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rapy\OneDrive - COWI\Scripts\WHATIF_HESS\Data\"/>
    </mc:Choice>
  </mc:AlternateContent>
  <xr:revisionPtr revIDLastSave="35" documentId="13_ncr:1_{D392A268-E12E-4713-91EA-3F0DC47CD127}" xr6:coauthVersionLast="36" xr6:coauthVersionMax="36" xr10:uidLastSave="{B5CE7515-4559-4516-BB19-AF2D3DD8CEF1}"/>
  <bookViews>
    <workbookView xWindow="0" yWindow="0" windowWidth="25610" windowHeight="10620" xr2:uid="{00000000-000D-0000-FFFF-FFFF00000000}"/>
  </bookViews>
  <sheets>
    <sheet name="Info" sheetId="10" r:id="rId1"/>
    <sheet name="Catchments" sheetId="9" r:id="rId2"/>
    <sheet name="RunOff40" sheetId="21" r:id="rId3"/>
    <sheet name="ET040" sheetId="29" r:id="rId4"/>
    <sheet name="Precipitation40" sheetId="30" r:id="rId5"/>
    <sheet name="Reservoirs" sheetId="1" r:id="rId6"/>
    <sheet name="WaterUsers" sheetId="5" r:id="rId7"/>
    <sheet name="UserDemands" sheetId="18" r:id="rId8"/>
    <sheet name="EnvConstraints" sheetId="16" r:id="rId9"/>
    <sheet name="EnvFlow" sheetId="7" r:id="rId10"/>
    <sheet name="Aquifers" sheetId="36" r:id="rId11"/>
    <sheet name="GroundRecharge" sheetId="32" r:id="rId12"/>
    <sheet name="TransferSchemes" sheetId="11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4" i="1" l="1"/>
  <c r="G25" i="1"/>
  <c r="G26" i="1"/>
  <c r="G27" i="1"/>
  <c r="G28" i="1"/>
  <c r="G29" i="1"/>
  <c r="G30" i="1"/>
  <c r="G31" i="1"/>
  <c r="G32" i="1"/>
  <c r="G33" i="1"/>
  <c r="G34" i="1"/>
  <c r="G35" i="1"/>
  <c r="G36" i="1"/>
  <c r="G23" i="1"/>
  <c r="F24" i="1" l="1"/>
  <c r="F25" i="1"/>
  <c r="F26" i="1"/>
  <c r="F27" i="1"/>
  <c r="F28" i="1"/>
  <c r="F29" i="1"/>
  <c r="F30" i="1"/>
  <c r="F31" i="1"/>
  <c r="F32" i="1"/>
  <c r="F33" i="1"/>
  <c r="F34" i="1"/>
  <c r="F35" i="1"/>
  <c r="F36" i="1"/>
  <c r="F23" i="1"/>
  <c r="G35" i="18" l="1"/>
  <c r="F35" i="18"/>
  <c r="H35" i="18"/>
  <c r="I35" i="18"/>
  <c r="J35" i="18"/>
  <c r="K35" i="18"/>
  <c r="L35" i="18"/>
  <c r="M35" i="18"/>
  <c r="N35" i="18"/>
  <c r="O35" i="18"/>
  <c r="P35" i="18"/>
  <c r="Q35" i="18"/>
  <c r="F36" i="18"/>
  <c r="G36" i="18"/>
  <c r="H36" i="18"/>
  <c r="I36" i="18"/>
  <c r="J36" i="18"/>
  <c r="K36" i="18"/>
  <c r="L36" i="18"/>
  <c r="M36" i="18"/>
  <c r="N36" i="18"/>
  <c r="O36" i="18"/>
  <c r="P36" i="18"/>
  <c r="Q36" i="18"/>
  <c r="F37" i="18"/>
  <c r="G37" i="18"/>
  <c r="H37" i="18"/>
  <c r="I37" i="18"/>
  <c r="J37" i="18"/>
  <c r="K37" i="18"/>
  <c r="L37" i="18"/>
  <c r="M37" i="18"/>
  <c r="N37" i="18"/>
  <c r="O37" i="18"/>
  <c r="P37" i="18"/>
  <c r="Q37" i="18"/>
  <c r="F38" i="18"/>
  <c r="G38" i="18"/>
  <c r="H38" i="18"/>
  <c r="I38" i="18"/>
  <c r="J38" i="18"/>
  <c r="K38" i="18"/>
  <c r="L38" i="18"/>
  <c r="M38" i="18"/>
  <c r="N38" i="18"/>
  <c r="O38" i="18"/>
  <c r="P38" i="18"/>
  <c r="Q38" i="18"/>
  <c r="F39" i="18"/>
  <c r="G39" i="18"/>
  <c r="H39" i="18"/>
  <c r="I39" i="18"/>
  <c r="J39" i="18"/>
  <c r="K39" i="18"/>
  <c r="L39" i="18"/>
  <c r="M39" i="18"/>
  <c r="N39" i="18"/>
  <c r="O39" i="18"/>
  <c r="P39" i="18"/>
  <c r="Q39" i="18"/>
  <c r="F40" i="18"/>
  <c r="G40" i="18"/>
  <c r="H40" i="18"/>
  <c r="I40" i="18"/>
  <c r="J40" i="18"/>
  <c r="K40" i="18"/>
  <c r="L40" i="18"/>
  <c r="M40" i="18"/>
  <c r="N40" i="18"/>
  <c r="O40" i="18"/>
  <c r="P40" i="18"/>
  <c r="Q40" i="18"/>
  <c r="F41" i="18"/>
  <c r="G41" i="18"/>
  <c r="H41" i="18"/>
  <c r="I41" i="18"/>
  <c r="J41" i="18"/>
  <c r="K41" i="18"/>
  <c r="L41" i="18"/>
  <c r="M41" i="18"/>
  <c r="N41" i="18"/>
  <c r="O41" i="18"/>
  <c r="P41" i="18"/>
  <c r="Q41" i="18"/>
  <c r="F42" i="18"/>
  <c r="G42" i="18"/>
  <c r="H42" i="18"/>
  <c r="I42" i="18"/>
  <c r="J42" i="18"/>
  <c r="K42" i="18"/>
  <c r="L42" i="18"/>
  <c r="M42" i="18"/>
  <c r="N42" i="18"/>
  <c r="O42" i="18"/>
  <c r="P42" i="18"/>
  <c r="Q42" i="18"/>
  <c r="F43" i="18"/>
  <c r="G43" i="18"/>
  <c r="H43" i="18"/>
  <c r="I43" i="18"/>
  <c r="J43" i="18"/>
  <c r="K43" i="18"/>
  <c r="L43" i="18"/>
  <c r="M43" i="18"/>
  <c r="N43" i="18"/>
  <c r="O43" i="18"/>
  <c r="P43" i="18"/>
  <c r="Q43" i="18"/>
  <c r="F44" i="18"/>
  <c r="G44" i="18"/>
  <c r="H44" i="18"/>
  <c r="I44" i="18"/>
  <c r="J44" i="18"/>
  <c r="K44" i="18"/>
  <c r="L44" i="18"/>
  <c r="M44" i="18"/>
  <c r="N44" i="18"/>
  <c r="O44" i="18"/>
  <c r="P44" i="18"/>
  <c r="Q44" i="18"/>
  <c r="F45" i="18"/>
  <c r="G45" i="18"/>
  <c r="H45" i="18"/>
  <c r="I45" i="18"/>
  <c r="J45" i="18"/>
  <c r="K45" i="18"/>
  <c r="L45" i="18"/>
  <c r="M45" i="18"/>
  <c r="N45" i="18"/>
  <c r="O45" i="18"/>
  <c r="P45" i="18"/>
  <c r="Q45" i="18"/>
  <c r="F46" i="18"/>
  <c r="G46" i="18"/>
  <c r="H46" i="18"/>
  <c r="I46" i="18"/>
  <c r="J46" i="18"/>
  <c r="K46" i="18"/>
  <c r="L46" i="18"/>
  <c r="M46" i="18"/>
  <c r="N46" i="18"/>
  <c r="O46" i="18"/>
  <c r="P46" i="18"/>
  <c r="Q46" i="18"/>
  <c r="E36" i="18"/>
  <c r="E37" i="18"/>
  <c r="E38" i="18"/>
  <c r="E39" i="18"/>
  <c r="E40" i="18"/>
  <c r="E41" i="18"/>
  <c r="E42" i="18"/>
  <c r="E43" i="18"/>
  <c r="E44" i="18"/>
  <c r="E45" i="18"/>
  <c r="E46" i="18"/>
  <c r="E35" i="18"/>
  <c r="C35" i="18"/>
  <c r="D46" i="18"/>
  <c r="C46" i="18"/>
  <c r="D45" i="18"/>
  <c r="C45" i="18"/>
  <c r="D44" i="18"/>
  <c r="C44" i="18"/>
  <c r="D43" i="18"/>
  <c r="C43" i="18"/>
  <c r="D42" i="18"/>
  <c r="C42" i="18"/>
  <c r="D41" i="18"/>
  <c r="C41" i="18"/>
  <c r="D40" i="18"/>
  <c r="C40" i="18"/>
  <c r="D39" i="18"/>
  <c r="C39" i="18"/>
  <c r="D38" i="18"/>
  <c r="C38" i="18"/>
  <c r="D37" i="18"/>
  <c r="C37" i="18"/>
  <c r="D36" i="18"/>
  <c r="C36" i="18"/>
  <c r="D35" i="18"/>
  <c r="I26" i="1" l="1"/>
  <c r="H26" i="1"/>
  <c r="I25" i="1"/>
  <c r="H25" i="1"/>
  <c r="H24" i="1"/>
  <c r="H23" i="1"/>
  <c r="E8" i="5" l="1"/>
  <c r="D20" i="30" l="1"/>
  <c r="E20" i="30"/>
  <c r="F20" i="30"/>
  <c r="G20" i="30"/>
  <c r="H20" i="30"/>
  <c r="I20" i="30"/>
  <c r="J20" i="30"/>
  <c r="K20" i="30"/>
  <c r="L20" i="30"/>
  <c r="M20" i="30"/>
  <c r="N20" i="30"/>
  <c r="O20" i="30"/>
  <c r="P20" i="30"/>
  <c r="Q20" i="30"/>
  <c r="R20" i="30"/>
  <c r="S20" i="30"/>
  <c r="T20" i="30"/>
  <c r="U20" i="30"/>
  <c r="V20" i="30"/>
  <c r="W20" i="30"/>
  <c r="X20" i="30"/>
  <c r="Y20" i="30"/>
  <c r="Z20" i="30"/>
  <c r="AA20" i="30"/>
  <c r="AB20" i="30"/>
  <c r="C20" i="30"/>
  <c r="H31" i="1" l="1"/>
  <c r="I31" i="1"/>
  <c r="F23" i="18"/>
  <c r="G23" i="18"/>
  <c r="H23" i="18"/>
  <c r="I23" i="18"/>
  <c r="J23" i="18"/>
  <c r="K23" i="18"/>
  <c r="L23" i="18"/>
  <c r="M23" i="18"/>
  <c r="N23" i="18"/>
  <c r="O23" i="18"/>
  <c r="P23" i="18"/>
  <c r="Q23" i="18"/>
  <c r="F24" i="18"/>
  <c r="G24" i="18"/>
  <c r="H24" i="18"/>
  <c r="I24" i="18"/>
  <c r="J24" i="18"/>
  <c r="K24" i="18"/>
  <c r="L24" i="18"/>
  <c r="M24" i="18"/>
  <c r="N24" i="18"/>
  <c r="O24" i="18"/>
  <c r="P24" i="18"/>
  <c r="Q24" i="18"/>
  <c r="F25" i="18"/>
  <c r="G25" i="18"/>
  <c r="H25" i="18"/>
  <c r="I25" i="18"/>
  <c r="J25" i="18"/>
  <c r="K25" i="18"/>
  <c r="L25" i="18"/>
  <c r="M25" i="18"/>
  <c r="N25" i="18"/>
  <c r="O25" i="18"/>
  <c r="P25" i="18"/>
  <c r="Q25" i="18"/>
  <c r="F26" i="18"/>
  <c r="G26" i="18"/>
  <c r="H26" i="18"/>
  <c r="I26" i="18"/>
  <c r="J26" i="18"/>
  <c r="K26" i="18"/>
  <c r="L26" i="18"/>
  <c r="M26" i="18"/>
  <c r="N26" i="18"/>
  <c r="O26" i="18"/>
  <c r="P26" i="18"/>
  <c r="Q26" i="18"/>
  <c r="F27" i="18"/>
  <c r="G27" i="18"/>
  <c r="H27" i="18"/>
  <c r="I27" i="18"/>
  <c r="J27" i="18"/>
  <c r="K27" i="18"/>
  <c r="L27" i="18"/>
  <c r="M27" i="18"/>
  <c r="N27" i="18"/>
  <c r="O27" i="18"/>
  <c r="P27" i="18"/>
  <c r="Q27" i="18"/>
  <c r="F28" i="18"/>
  <c r="G28" i="18"/>
  <c r="H28" i="18"/>
  <c r="I28" i="18"/>
  <c r="J28" i="18"/>
  <c r="K28" i="18"/>
  <c r="L28" i="18"/>
  <c r="M28" i="18"/>
  <c r="N28" i="18"/>
  <c r="O28" i="18"/>
  <c r="P28" i="18"/>
  <c r="Q28" i="18"/>
  <c r="F29" i="18"/>
  <c r="G29" i="18"/>
  <c r="H29" i="18"/>
  <c r="I29" i="18"/>
  <c r="J29" i="18"/>
  <c r="K29" i="18"/>
  <c r="L29" i="18"/>
  <c r="M29" i="18"/>
  <c r="N29" i="18"/>
  <c r="O29" i="18"/>
  <c r="P29" i="18"/>
  <c r="Q29" i="18"/>
  <c r="F30" i="18"/>
  <c r="G30" i="18"/>
  <c r="H30" i="18"/>
  <c r="I30" i="18"/>
  <c r="J30" i="18"/>
  <c r="K30" i="18"/>
  <c r="L30" i="18"/>
  <c r="M30" i="18"/>
  <c r="N30" i="18"/>
  <c r="O30" i="18"/>
  <c r="P30" i="18"/>
  <c r="Q30" i="18"/>
  <c r="F31" i="18"/>
  <c r="G31" i="18"/>
  <c r="H31" i="18"/>
  <c r="I31" i="18"/>
  <c r="J31" i="18"/>
  <c r="K31" i="18"/>
  <c r="L31" i="18"/>
  <c r="M31" i="18"/>
  <c r="N31" i="18"/>
  <c r="O31" i="18"/>
  <c r="P31" i="18"/>
  <c r="Q31" i="18"/>
  <c r="F32" i="18"/>
  <c r="G32" i="18"/>
  <c r="H32" i="18"/>
  <c r="I32" i="18"/>
  <c r="J32" i="18"/>
  <c r="K32" i="18"/>
  <c r="L32" i="18"/>
  <c r="M32" i="18"/>
  <c r="N32" i="18"/>
  <c r="O32" i="18"/>
  <c r="P32" i="18"/>
  <c r="Q32" i="18"/>
  <c r="F33" i="18"/>
  <c r="G33" i="18"/>
  <c r="H33" i="18"/>
  <c r="I33" i="18"/>
  <c r="J33" i="18"/>
  <c r="K33" i="18"/>
  <c r="L33" i="18"/>
  <c r="M33" i="18"/>
  <c r="N33" i="18"/>
  <c r="O33" i="18"/>
  <c r="P33" i="18"/>
  <c r="Q33" i="18"/>
  <c r="F34" i="18"/>
  <c r="G34" i="18"/>
  <c r="H34" i="18"/>
  <c r="I34" i="18"/>
  <c r="J34" i="18"/>
  <c r="K34" i="18"/>
  <c r="L34" i="18"/>
  <c r="M34" i="18"/>
  <c r="N34" i="18"/>
  <c r="O34" i="18"/>
  <c r="P34" i="18"/>
  <c r="Q34" i="18"/>
  <c r="E24" i="18"/>
  <c r="E25" i="18"/>
  <c r="E26" i="18"/>
  <c r="E27" i="18"/>
  <c r="E28" i="18"/>
  <c r="E29" i="18"/>
  <c r="E30" i="18"/>
  <c r="E31" i="18"/>
  <c r="E32" i="18"/>
  <c r="E33" i="18"/>
  <c r="E34" i="18"/>
  <c r="E23" i="18"/>
  <c r="J25" i="5"/>
  <c r="J28" i="5" l="1"/>
  <c r="J32" i="5"/>
  <c r="J36" i="5"/>
  <c r="J35" i="5"/>
  <c r="J31" i="5"/>
  <c r="J27" i="5"/>
  <c r="J34" i="5"/>
  <c r="J30" i="5"/>
  <c r="J26" i="5"/>
  <c r="J37" i="5"/>
  <c r="J33" i="5"/>
  <c r="J29" i="5"/>
  <c r="H36" i="1"/>
  <c r="H35" i="1"/>
  <c r="I35" i="1"/>
  <c r="I34" i="1"/>
  <c r="I33" i="1"/>
  <c r="H33" i="1"/>
  <c r="H32" i="1"/>
  <c r="I32" i="1"/>
  <c r="AB20" i="29" l="1"/>
  <c r="AA20" i="29"/>
  <c r="Z20" i="29"/>
  <c r="Y20" i="29"/>
  <c r="X20" i="29"/>
  <c r="W20" i="29"/>
  <c r="V20" i="29"/>
  <c r="Q20" i="29"/>
  <c r="P20" i="29"/>
  <c r="O20" i="29"/>
  <c r="I20" i="29"/>
  <c r="D20" i="29"/>
  <c r="C20" i="29"/>
  <c r="G37" i="7" l="1"/>
  <c r="G49" i="7" l="1"/>
  <c r="G61" i="7"/>
  <c r="G48" i="7"/>
  <c r="G73" i="7"/>
  <c r="I30" i="1" l="1"/>
  <c r="H30" i="1"/>
  <c r="I29" i="1"/>
  <c r="H29" i="1"/>
  <c r="H28" i="1"/>
  <c r="H27" i="1"/>
  <c r="C118" i="7" l="1"/>
  <c r="C106" i="7"/>
  <c r="C72" i="7"/>
  <c r="C60" i="7"/>
  <c r="H82" i="7"/>
  <c r="G82" i="7"/>
  <c r="F82" i="7"/>
  <c r="E82" i="7"/>
  <c r="D82" i="7"/>
  <c r="H81" i="7"/>
  <c r="G81" i="7"/>
  <c r="F81" i="7"/>
  <c r="E81" i="7"/>
  <c r="D81" i="7"/>
  <c r="H80" i="7"/>
  <c r="G80" i="7"/>
  <c r="F80" i="7"/>
  <c r="E80" i="7"/>
  <c r="D80" i="7"/>
  <c r="H79" i="7"/>
  <c r="G79" i="7"/>
  <c r="F79" i="7"/>
  <c r="E79" i="7"/>
  <c r="D79" i="7"/>
  <c r="H78" i="7"/>
  <c r="G78" i="7"/>
  <c r="F78" i="7"/>
  <c r="E78" i="7"/>
  <c r="D78" i="7"/>
  <c r="H77" i="7"/>
  <c r="G77" i="7"/>
  <c r="F77" i="7"/>
  <c r="E77" i="7"/>
  <c r="D77" i="7"/>
  <c r="H76" i="7"/>
  <c r="G76" i="7"/>
  <c r="F76" i="7"/>
  <c r="E76" i="7"/>
  <c r="D76" i="7"/>
  <c r="H75" i="7"/>
  <c r="G75" i="7"/>
  <c r="F75" i="7"/>
  <c r="E75" i="7"/>
  <c r="D75" i="7"/>
  <c r="H74" i="7"/>
  <c r="G74" i="7"/>
  <c r="F74" i="7"/>
  <c r="E74" i="7"/>
  <c r="D74" i="7"/>
  <c r="H73" i="7"/>
  <c r="F73" i="7"/>
  <c r="E73" i="7"/>
  <c r="D73" i="7"/>
  <c r="H72" i="7"/>
  <c r="G72" i="7"/>
  <c r="F72" i="7"/>
  <c r="E72" i="7"/>
  <c r="D72" i="7"/>
  <c r="H71" i="7"/>
  <c r="G71" i="7"/>
  <c r="F71" i="7"/>
  <c r="E71" i="7"/>
  <c r="D71" i="7"/>
  <c r="H70" i="7"/>
  <c r="G70" i="7"/>
  <c r="F70" i="7"/>
  <c r="E70" i="7"/>
  <c r="D70" i="7"/>
  <c r="H69" i="7"/>
  <c r="G69" i="7"/>
  <c r="F69" i="7"/>
  <c r="E69" i="7"/>
  <c r="D69" i="7"/>
  <c r="H68" i="7"/>
  <c r="G68" i="7"/>
  <c r="F68" i="7"/>
  <c r="E68" i="7"/>
  <c r="D68" i="7"/>
  <c r="H67" i="7"/>
  <c r="G67" i="7"/>
  <c r="F67" i="7"/>
  <c r="E67" i="7"/>
  <c r="D67" i="7"/>
  <c r="H66" i="7"/>
  <c r="G66" i="7"/>
  <c r="F66" i="7"/>
  <c r="E66" i="7"/>
  <c r="D66" i="7"/>
  <c r="H65" i="7"/>
  <c r="G65" i="7"/>
  <c r="F65" i="7"/>
  <c r="E65" i="7"/>
  <c r="D65" i="7"/>
  <c r="H64" i="7"/>
  <c r="G64" i="7"/>
  <c r="F64" i="7"/>
  <c r="E64" i="7"/>
  <c r="D64" i="7"/>
  <c r="H63" i="7"/>
  <c r="G63" i="7"/>
  <c r="F63" i="7"/>
  <c r="E63" i="7"/>
  <c r="D63" i="7"/>
  <c r="H62" i="7"/>
  <c r="G62" i="7"/>
  <c r="F62" i="7"/>
  <c r="E62" i="7"/>
  <c r="D62" i="7"/>
  <c r="H61" i="7"/>
  <c r="F61" i="7"/>
  <c r="E61" i="7"/>
  <c r="D61" i="7"/>
  <c r="H60" i="7"/>
  <c r="G60" i="7"/>
  <c r="F60" i="7"/>
  <c r="E60" i="7"/>
  <c r="D60" i="7"/>
  <c r="H59" i="7"/>
  <c r="G59" i="7"/>
  <c r="F59" i="7"/>
  <c r="E59" i="7"/>
  <c r="D59" i="7"/>
  <c r="H118" i="7"/>
  <c r="G118" i="7"/>
  <c r="F118" i="7"/>
  <c r="E118" i="7"/>
  <c r="D118" i="7"/>
  <c r="H117" i="7"/>
  <c r="G117" i="7"/>
  <c r="F117" i="7"/>
  <c r="E117" i="7"/>
  <c r="D117" i="7"/>
  <c r="H116" i="7"/>
  <c r="G116" i="7"/>
  <c r="F116" i="7"/>
  <c r="E116" i="7"/>
  <c r="D116" i="7"/>
  <c r="H115" i="7"/>
  <c r="G115" i="7"/>
  <c r="F115" i="7"/>
  <c r="E115" i="7"/>
  <c r="D115" i="7"/>
  <c r="H114" i="7"/>
  <c r="G114" i="7"/>
  <c r="F114" i="7"/>
  <c r="E114" i="7"/>
  <c r="D114" i="7"/>
  <c r="H113" i="7"/>
  <c r="G113" i="7"/>
  <c r="F113" i="7"/>
  <c r="E113" i="7"/>
  <c r="D113" i="7"/>
  <c r="H112" i="7"/>
  <c r="G112" i="7"/>
  <c r="F112" i="7"/>
  <c r="E112" i="7"/>
  <c r="D112" i="7"/>
  <c r="H111" i="7"/>
  <c r="G111" i="7"/>
  <c r="F111" i="7"/>
  <c r="E111" i="7"/>
  <c r="D111" i="7"/>
  <c r="H110" i="7"/>
  <c r="G110" i="7"/>
  <c r="F110" i="7"/>
  <c r="E110" i="7"/>
  <c r="D110" i="7"/>
  <c r="H109" i="7"/>
  <c r="G109" i="7"/>
  <c r="F109" i="7"/>
  <c r="E109" i="7"/>
  <c r="D109" i="7"/>
  <c r="H108" i="7"/>
  <c r="G108" i="7"/>
  <c r="F108" i="7"/>
  <c r="E108" i="7"/>
  <c r="D108" i="7"/>
  <c r="H107" i="7"/>
  <c r="G107" i="7"/>
  <c r="F107" i="7"/>
  <c r="E107" i="7"/>
  <c r="D107" i="7"/>
  <c r="H106" i="7"/>
  <c r="G106" i="7"/>
  <c r="F106" i="7"/>
  <c r="E106" i="7"/>
  <c r="D106" i="7"/>
  <c r="H105" i="7"/>
  <c r="G105" i="7"/>
  <c r="F105" i="7"/>
  <c r="E105" i="7"/>
  <c r="D105" i="7"/>
  <c r="H104" i="7"/>
  <c r="G104" i="7"/>
  <c r="F104" i="7"/>
  <c r="E104" i="7"/>
  <c r="D104" i="7"/>
  <c r="H103" i="7"/>
  <c r="G103" i="7"/>
  <c r="F103" i="7"/>
  <c r="E103" i="7"/>
  <c r="D103" i="7"/>
  <c r="H102" i="7"/>
  <c r="G102" i="7"/>
  <c r="F102" i="7"/>
  <c r="E102" i="7"/>
  <c r="D102" i="7"/>
  <c r="H101" i="7"/>
  <c r="G101" i="7"/>
  <c r="F101" i="7"/>
  <c r="E101" i="7"/>
  <c r="D101" i="7"/>
  <c r="H100" i="7"/>
  <c r="G100" i="7"/>
  <c r="F100" i="7"/>
  <c r="E100" i="7"/>
  <c r="D100" i="7"/>
  <c r="H99" i="7"/>
  <c r="G99" i="7"/>
  <c r="F99" i="7"/>
  <c r="E99" i="7"/>
  <c r="D99" i="7"/>
  <c r="H98" i="7"/>
  <c r="G98" i="7"/>
  <c r="F98" i="7"/>
  <c r="E98" i="7"/>
  <c r="D98" i="7"/>
  <c r="H97" i="7"/>
  <c r="G97" i="7"/>
  <c r="F97" i="7"/>
  <c r="E97" i="7"/>
  <c r="D97" i="7"/>
  <c r="H96" i="7"/>
  <c r="G96" i="7"/>
  <c r="F96" i="7"/>
  <c r="E96" i="7"/>
  <c r="D96" i="7"/>
  <c r="H95" i="7"/>
  <c r="G95" i="7"/>
  <c r="F95" i="7"/>
  <c r="E95" i="7"/>
  <c r="D95" i="7"/>
  <c r="H94" i="7"/>
  <c r="G94" i="7"/>
  <c r="F94" i="7"/>
  <c r="E94" i="7"/>
  <c r="D94" i="7"/>
  <c r="H93" i="7"/>
  <c r="G93" i="7"/>
  <c r="F93" i="7"/>
  <c r="E93" i="7"/>
  <c r="D93" i="7"/>
  <c r="H92" i="7"/>
  <c r="G92" i="7"/>
  <c r="F92" i="7"/>
  <c r="E92" i="7"/>
  <c r="D92" i="7"/>
  <c r="H91" i="7"/>
  <c r="G91" i="7"/>
  <c r="F91" i="7"/>
  <c r="E91" i="7"/>
  <c r="D91" i="7"/>
  <c r="H90" i="7"/>
  <c r="G90" i="7"/>
  <c r="F90" i="7"/>
  <c r="E90" i="7"/>
  <c r="D90" i="7"/>
  <c r="H89" i="7"/>
  <c r="G89" i="7"/>
  <c r="F89" i="7"/>
  <c r="E89" i="7"/>
  <c r="D89" i="7"/>
  <c r="H88" i="7"/>
  <c r="G88" i="7"/>
  <c r="F88" i="7"/>
  <c r="E88" i="7"/>
  <c r="D88" i="7"/>
  <c r="H87" i="7"/>
  <c r="G87" i="7"/>
  <c r="F87" i="7"/>
  <c r="E87" i="7"/>
  <c r="D87" i="7"/>
  <c r="H86" i="7"/>
  <c r="G86" i="7"/>
  <c r="F86" i="7"/>
  <c r="E86" i="7"/>
  <c r="D86" i="7"/>
  <c r="H85" i="7"/>
  <c r="G85" i="7"/>
  <c r="F85" i="7"/>
  <c r="E85" i="7"/>
  <c r="D85" i="7"/>
  <c r="H84" i="7"/>
  <c r="G84" i="7"/>
  <c r="F84" i="7"/>
  <c r="E84" i="7"/>
  <c r="D84" i="7"/>
  <c r="H83" i="7"/>
  <c r="G83" i="7"/>
  <c r="F83" i="7"/>
  <c r="E83" i="7"/>
  <c r="D83" i="7"/>
  <c r="C94" i="7"/>
  <c r="K7" i="1" l="1"/>
  <c r="H7" i="1"/>
  <c r="H8" i="1" s="1"/>
  <c r="H58" i="7" l="1"/>
  <c r="G58" i="7"/>
  <c r="F58" i="7"/>
  <c r="E58" i="7"/>
  <c r="D58" i="7"/>
  <c r="H57" i="7"/>
  <c r="G57" i="7"/>
  <c r="F57" i="7"/>
  <c r="E57" i="7"/>
  <c r="D57" i="7"/>
  <c r="H56" i="7"/>
  <c r="G56" i="7"/>
  <c r="F56" i="7"/>
  <c r="E56" i="7"/>
  <c r="D56" i="7"/>
  <c r="H55" i="7"/>
  <c r="G55" i="7"/>
  <c r="F55" i="7"/>
  <c r="E55" i="7"/>
  <c r="D55" i="7"/>
  <c r="H54" i="7"/>
  <c r="G54" i="7"/>
  <c r="F54" i="7"/>
  <c r="E54" i="7"/>
  <c r="D54" i="7"/>
  <c r="H53" i="7"/>
  <c r="G53" i="7"/>
  <c r="F53" i="7"/>
  <c r="E53" i="7"/>
  <c r="D53" i="7"/>
  <c r="H52" i="7"/>
  <c r="G52" i="7"/>
  <c r="F52" i="7"/>
  <c r="E52" i="7"/>
  <c r="D52" i="7"/>
  <c r="H51" i="7"/>
  <c r="G51" i="7"/>
  <c r="F51" i="7"/>
  <c r="E51" i="7"/>
  <c r="D51" i="7"/>
  <c r="H50" i="7"/>
  <c r="G50" i="7"/>
  <c r="F50" i="7"/>
  <c r="E50" i="7"/>
  <c r="D50" i="7"/>
  <c r="H49" i="7"/>
  <c r="F49" i="7"/>
  <c r="E49" i="7"/>
  <c r="D49" i="7"/>
  <c r="H48" i="7"/>
  <c r="F48" i="7"/>
  <c r="E48" i="7"/>
  <c r="D48" i="7"/>
  <c r="C48" i="7"/>
  <c r="H47" i="7"/>
  <c r="G47" i="7"/>
  <c r="F47" i="7"/>
  <c r="E47" i="7"/>
  <c r="D47" i="7"/>
  <c r="H12" i="1" l="1"/>
  <c r="K12" i="1"/>
  <c r="K17" i="1"/>
  <c r="K16" i="1"/>
  <c r="C23" i="18" l="1"/>
  <c r="D24" i="18"/>
  <c r="D25" i="18"/>
  <c r="D26" i="18"/>
  <c r="D27" i="18"/>
  <c r="D28" i="18"/>
  <c r="D29" i="18"/>
  <c r="D30" i="18"/>
  <c r="D31" i="18"/>
  <c r="D32" i="18"/>
  <c r="D33" i="18"/>
  <c r="D34" i="18"/>
  <c r="D23" i="18"/>
  <c r="C24" i="18"/>
  <c r="C25" i="18"/>
  <c r="C26" i="18"/>
  <c r="C27" i="18"/>
  <c r="C28" i="18"/>
  <c r="C29" i="18"/>
  <c r="C30" i="18"/>
  <c r="C31" i="18"/>
  <c r="C32" i="18"/>
  <c r="C33" i="18"/>
  <c r="C34" i="18"/>
  <c r="H14" i="1" l="1"/>
  <c r="H13" i="1"/>
  <c r="K9" i="1"/>
  <c r="K10" i="1"/>
  <c r="K8" i="1"/>
  <c r="K13" i="1"/>
  <c r="K14" i="1"/>
  <c r="H10" i="1" l="1"/>
  <c r="H9" i="1"/>
</calcChain>
</file>

<file path=xl/sharedStrings.xml><?xml version="1.0" encoding="utf-8"?>
<sst xmlns="http://schemas.openxmlformats.org/spreadsheetml/2006/main" count="732" uniqueCount="288">
  <si>
    <t>Reservoirs</t>
  </si>
  <si>
    <t>id</t>
  </si>
  <si>
    <t>ncatch</t>
  </si>
  <si>
    <t>Description of reservoirs</t>
  </si>
  <si>
    <t>units:</t>
  </si>
  <si>
    <t>comment:</t>
  </si>
  <si>
    <t>nuser</t>
  </si>
  <si>
    <t>Inflow</t>
  </si>
  <si>
    <t>EnvFlow</t>
  </si>
  <si>
    <t>Precipitation</t>
  </si>
  <si>
    <t>nmonth</t>
  </si>
  <si>
    <t>nres</t>
  </si>
  <si>
    <t>Catchments</t>
  </si>
  <si>
    <t>Info</t>
  </si>
  <si>
    <t>Info sheet for data collector</t>
  </si>
  <si>
    <t>nsheet</t>
  </si>
  <si>
    <t>SheetName</t>
  </si>
  <si>
    <t>Header</t>
  </si>
  <si>
    <t>Index</t>
  </si>
  <si>
    <t>DataType</t>
  </si>
  <si>
    <t>MultiIndexName</t>
  </si>
  <si>
    <t>MatrixName</t>
  </si>
  <si>
    <t>ntime</t>
  </si>
  <si>
    <t>ColIndexName</t>
  </si>
  <si>
    <t>#Reservoirs</t>
  </si>
  <si>
    <t>#Reservoir's catchment</t>
  </si>
  <si>
    <t>#Storage Capacity</t>
  </si>
  <si>
    <t>#User</t>
  </si>
  <si>
    <t>#Return rate of water allocation</t>
  </si>
  <si>
    <t>#Catchment of User</t>
  </si>
  <si>
    <t>#Country of User</t>
  </si>
  <si>
    <t>#Transfer capacity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</si>
  <si>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</si>
  <si>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</si>
  <si>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</si>
  <si>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</si>
  <si>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</si>
  <si>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</si>
  <si>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</si>
  <si>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</si>
  <si>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</si>
  <si>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</si>
  <si>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</si>
  <si>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</si>
  <si>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$/m³ </t>
  </si>
  <si>
    <t>Description of environmental minimum flow, at outlet of catchment</t>
  </si>
  <si>
    <t>#downstream catchment</t>
  </si>
  <si>
    <t>#Transfer loss rate</t>
  </si>
  <si>
    <t>catch_ds</t>
  </si>
  <si>
    <t>ntransfer</t>
  </si>
  <si>
    <t>transfer_us</t>
  </si>
  <si>
    <t>#Downstream catchment</t>
  </si>
  <si>
    <t>#Upstream catchment</t>
  </si>
  <si>
    <t>transfer_ds</t>
  </si>
  <si>
    <t>outlet</t>
  </si>
  <si>
    <t>res_catch</t>
  </si>
  <si>
    <t>user_catch</t>
  </si>
  <si>
    <t>user_country</t>
  </si>
  <si>
    <t>user_dscatch</t>
  </si>
  <si>
    <t>wFlowLoss</t>
  </si>
  <si>
    <t>wEnvFlow</t>
  </si>
  <si>
    <t>ZambeziDelta</t>
  </si>
  <si>
    <t>Tete</t>
  </si>
  <si>
    <t>LakeMalawi</t>
  </si>
  <si>
    <t>Mupata</t>
  </si>
  <si>
    <t>Luangwa</t>
  </si>
  <si>
    <t>Kariba</t>
  </si>
  <si>
    <t>Cuando</t>
  </si>
  <si>
    <t>Baroste</t>
  </si>
  <si>
    <t>Luanginga</t>
  </si>
  <si>
    <t>Lungue</t>
  </si>
  <si>
    <t>UpperZambezi</t>
  </si>
  <si>
    <t>Kabompo</t>
  </si>
  <si>
    <t>Kafue</t>
  </si>
  <si>
    <t>ReCahora</t>
  </si>
  <si>
    <t>ReKariba</t>
  </si>
  <si>
    <t>dummy</t>
  </si>
  <si>
    <t>EnvZambeziDelta</t>
  </si>
  <si>
    <t>EnvConstraints</t>
  </si>
  <si>
    <t>Description of environmental minimum flow, at outlet of environmental constraint point</t>
  </si>
  <si>
    <t>Update</t>
  </si>
  <si>
    <t>EnvLuangwa</t>
  </si>
  <si>
    <t>EnvKariba</t>
  </si>
  <si>
    <t>EnvBaroste</t>
  </si>
  <si>
    <t>EnvLowerShire</t>
  </si>
  <si>
    <t>ET0</t>
  </si>
  <si>
    <t>wET0</t>
  </si>
  <si>
    <t>Reference evapotranspiration</t>
  </si>
  <si>
    <t>UserDemands</t>
  </si>
  <si>
    <t>Mozambique</t>
  </si>
  <si>
    <t>KafueUp</t>
  </si>
  <si>
    <t>KafueFlat</t>
  </si>
  <si>
    <t>KafueGorgeUp</t>
  </si>
  <si>
    <t>KafueGorgeLow</t>
  </si>
  <si>
    <t>BatokaGorge</t>
  </si>
  <si>
    <t>CahoraBassa</t>
  </si>
  <si>
    <t>Harare</t>
  </si>
  <si>
    <t>MphandaNkuwa</t>
  </si>
  <si>
    <t>Songwe</t>
  </si>
  <si>
    <t>Rumakali</t>
  </si>
  <si>
    <t>ReKafueGorgeUp</t>
  </si>
  <si>
    <t>Kholombidzo</t>
  </si>
  <si>
    <t>iReBatokaGorge</t>
  </si>
  <si>
    <t>ReItezhiTezhi</t>
  </si>
  <si>
    <t>SOURCES</t>
  </si>
  <si>
    <t>EXTRA CALCULATIONS/DATA</t>
  </si>
  <si>
    <t>iReKafueGorgeLow</t>
  </si>
  <si>
    <t>iReMphandaNkuwa</t>
  </si>
  <si>
    <t>iReRumakali</t>
  </si>
  <si>
    <t>iReSongwe</t>
  </si>
  <si>
    <t>Vol Mm³</t>
  </si>
  <si>
    <t>Area km²</t>
  </si>
  <si>
    <t>mm/y</t>
  </si>
  <si>
    <t>Description of precipitation</t>
  </si>
  <si>
    <t>nclimscenario</t>
  </si>
  <si>
    <t>base</t>
  </si>
  <si>
    <t>nhpscenario</t>
  </si>
  <si>
    <t>hpdev</t>
  </si>
  <si>
    <t>Scenario</t>
  </si>
  <si>
    <t>EnvLakeMalawi</t>
  </si>
  <si>
    <t>ItezhiTezhi</t>
  </si>
  <si>
    <t>iReKholombidzo</t>
  </si>
  <si>
    <t>GokweCoal</t>
  </si>
  <si>
    <t>Zimbabwe</t>
  </si>
  <si>
    <t>MoatizeCoal</t>
  </si>
  <si>
    <t>nefscenario</t>
  </si>
  <si>
    <t>OnlyCols</t>
  </si>
  <si>
    <t>RukuruRumphi</t>
  </si>
  <si>
    <t>wUserVal</t>
  </si>
  <si>
    <t>wUserLoss</t>
  </si>
  <si>
    <t>wUserRturn</t>
  </si>
  <si>
    <t>wTransCap</t>
  </si>
  <si>
    <t>wTransLoss</t>
  </si>
  <si>
    <t>wStorCap</t>
  </si>
  <si>
    <t>wStorIni</t>
  </si>
  <si>
    <t>wRunOff</t>
  </si>
  <si>
    <t>wUserDem</t>
  </si>
  <si>
    <t>wRainFall</t>
  </si>
  <si>
    <t>neflow</t>
  </si>
  <si>
    <t>eflow_catch</t>
  </si>
  <si>
    <t>Malawi</t>
  </si>
  <si>
    <t>catch_country</t>
  </si>
  <si>
    <t>Tanzania</t>
  </si>
  <si>
    <t>Zambia</t>
  </si>
  <si>
    <t>Angola</t>
  </si>
  <si>
    <t>CatchArea</t>
  </si>
  <si>
    <t>feb7000</t>
  </si>
  <si>
    <t>dec7000</t>
  </si>
  <si>
    <t>feb4500</t>
  </si>
  <si>
    <t>dec4500</t>
  </si>
  <si>
    <t>dec10000</t>
  </si>
  <si>
    <t>feb10000</t>
  </si>
  <si>
    <t>LowerShire</t>
  </si>
  <si>
    <t>eflow_hard</t>
  </si>
  <si>
    <t>noef</t>
  </si>
  <si>
    <t>Mazowe</t>
  </si>
  <si>
    <t>wkV</t>
  </si>
  <si>
    <t>res_type</t>
  </si>
  <si>
    <t>reservoir</t>
  </si>
  <si>
    <t>wResArea</t>
  </si>
  <si>
    <t>driest</t>
  </si>
  <si>
    <t>semidry</t>
  </si>
  <si>
    <t>semiwet</t>
  </si>
  <si>
    <t>wettest</t>
  </si>
  <si>
    <t>EnvKafueFlat</t>
  </si>
  <si>
    <t>#Downstream catchment of user (same as user_catch unless specific case)</t>
  </si>
  <si>
    <t xml:space="preserve"> #Loss rate of water supply</t>
  </si>
  <si>
    <t>#Willingness to pay for water</t>
  </si>
  <si>
    <t>KabompoDom</t>
  </si>
  <si>
    <t>UpperDom</t>
  </si>
  <si>
    <t>LungueDom</t>
  </si>
  <si>
    <t>LuangingaDom</t>
  </si>
  <si>
    <t>BarosteDom</t>
  </si>
  <si>
    <t>CuandoDom</t>
  </si>
  <si>
    <t>KafueDom</t>
  </si>
  <si>
    <t>KaribaDom</t>
  </si>
  <si>
    <t>LuangwaDom</t>
  </si>
  <si>
    <t>MupataDom</t>
  </si>
  <si>
    <t>LakeMalawiDom</t>
  </si>
  <si>
    <t>TeteDom</t>
  </si>
  <si>
    <t>DeltaDom</t>
  </si>
  <si>
    <t>Delta</t>
  </si>
  <si>
    <t>Population</t>
  </si>
  <si>
    <t>Demand Tot</t>
  </si>
  <si>
    <t>https://www.internationalrivers.org/sites/default/files/attached-files/zambezi_climate_report_final.pdf</t>
  </si>
  <si>
    <t>wGwFlow</t>
  </si>
  <si>
    <t>Description of groundwater recharge</t>
  </si>
  <si>
    <t>Groundwater recharge</t>
  </si>
  <si>
    <t>wGwIni</t>
  </si>
  <si>
    <t>wGwCost</t>
  </si>
  <si>
    <t>#catchment evaporation losses</t>
  </si>
  <si>
    <t>-</t>
  </si>
  <si>
    <t>#Groundwater baseflow linear coefficient</t>
  </si>
  <si>
    <t>#Groundwater (pumping) costs</t>
  </si>
  <si>
    <t>#Initinial GW storage (if not cyclic)</t>
  </si>
  <si>
    <t>$/m³</t>
  </si>
  <si>
    <t>GroundRecharge</t>
  </si>
  <si>
    <t>wGwRech</t>
  </si>
  <si>
    <t>#Country of catchment (if relevant)</t>
  </si>
  <si>
    <t>Description of catchments, as well as groundwater aquifers if relevant</t>
  </si>
  <si>
    <t>EXTRA CALCULATIONS/DATA/COMMENTS</t>
  </si>
  <si>
    <t>Capacity and area-volume: World Bank vol 3 p 65 - p 85</t>
  </si>
  <si>
    <t>Reservoirs linked to irrigation projects: World Bank report vol 4 p 28</t>
  </si>
  <si>
    <t>ET0-P (mm/y)=</t>
  </si>
  <si>
    <t>Evap (Mm3/month)</t>
  </si>
  <si>
    <t>Evaporation of reservoirs</t>
  </si>
  <si>
    <t>#Initial Storage - only if not cyclic run</t>
  </si>
  <si>
    <t>Mha</t>
  </si>
  <si>
    <t>Mm³</t>
  </si>
  <si>
    <t>#Coeficient of Area-Volume A(V)=wkV*V+wResArea</t>
  </si>
  <si>
    <t>ha/m³</t>
  </si>
  <si>
    <t>REM: Evaporation from natural lakes/wetlands already counted in runoff</t>
  </si>
  <si>
    <t>Reservoir evaporation:</t>
  </si>
  <si>
    <t>Tilmant (2012), p14, 7.8 km³ per year</t>
  </si>
  <si>
    <t>Euroconsult Mott McDonald (2008), p31, 16989 MCM (85% Kariba+Cahora)</t>
  </si>
  <si>
    <t>Beilfuss (2012), 11% of total runoff, p52: Kariba 6993 Mm³/y, p19: 4400 Mm³/y</t>
  </si>
  <si>
    <t xml:space="preserve">Beilfuss (2012): </t>
  </si>
  <si>
    <t>Hard coded: res_type: reservoir, wetland and lake</t>
  </si>
  <si>
    <t>#Transfer scheme</t>
  </si>
  <si>
    <t>Transfer Schemes</t>
  </si>
  <si>
    <t xml:space="preserve">Description of transfer schemes </t>
  </si>
  <si>
    <t>[-]</t>
  </si>
  <si>
    <t>[Mm³]</t>
  </si>
  <si>
    <t>85 l/day Urban, 20 l/day rural</t>
  </si>
  <si>
    <t>Total domestic water use (WB vol 3 p143 + p7):</t>
  </si>
  <si>
    <t>Consommation per capita (World bank vol 3 p143):</t>
  </si>
  <si>
    <t>Average water use per capita:</t>
  </si>
  <si>
    <t>inhabitants</t>
  </si>
  <si>
    <t>#Data calculation</t>
  </si>
  <si>
    <t>Mm³ / year</t>
  </si>
  <si>
    <t>REM: no data on loss rate or return flows, assumed to be 0</t>
  </si>
  <si>
    <t>Mm³/cap/year</t>
  </si>
  <si>
    <t>175 Mm³ / year</t>
  </si>
  <si>
    <t>REM: arbitrary value insuring domestic water is a priority allocation</t>
  </si>
  <si>
    <t>Gokwe and Moatize Coal: WB vol 3 p144-145</t>
  </si>
  <si>
    <t>Botswana agri-commercial project: WB vol 4 p53</t>
  </si>
  <si>
    <t>Description of water users (non agricultural or hydropower uses)</t>
  </si>
  <si>
    <t>Water Users</t>
  </si>
  <si>
    <t>WaterUsers</t>
  </si>
  <si>
    <t>Mm³ / month</t>
  </si>
  <si>
    <t>REM: Includes return flow, but not losses in the supply system</t>
  </si>
  <si>
    <t>Domestic total use (Mm³/year)</t>
  </si>
  <si>
    <t>Based on average yearly value in WaterUsers</t>
  </si>
  <si>
    <t>Description of water users demand</t>
  </si>
  <si>
    <t>Users demand (wUserDem)</t>
  </si>
  <si>
    <t xml:space="preserve">#Environmental minimum flow points </t>
  </si>
  <si>
    <t>#Catchment of eflow constraint</t>
  </si>
  <si>
    <t>#Hard or soft constraint</t>
  </si>
  <si>
    <t>Eflow points: Zambezi World bank, vol2, p20</t>
  </si>
  <si>
    <t>REM: eflow_hard specifies if it is a hard or soft contraint</t>
  </si>
  <si>
    <t>Soft constraint: The eflow is majored by available runoff, should be applied to eflows upstream of reservoirs, otherwise it might result into impossible constraint</t>
  </si>
  <si>
    <t>Hard constraint: Is independent from the runoff, can be applied to eflows downstream of reservoirs</t>
  </si>
  <si>
    <t>EnvKafue: World bank, vol 3, p65</t>
  </si>
  <si>
    <t>Eflows: World bank, vol 2, p20</t>
  </si>
  <si>
    <t>Delta floods: World bank, vol 2, p14</t>
  </si>
  <si>
    <t xml:space="preserve">The study considers flood levels of 4500, 7000 and 10000 m³/s </t>
  </si>
  <si>
    <t>for February - or December</t>
  </si>
  <si>
    <t>Hard coded: '"outlet" is a key word for the outlet, used in result analysis for downstream flow</t>
  </si>
  <si>
    <t>REM: Groundwater is NOT represented in the Zambezi study case</t>
  </si>
  <si>
    <t xml:space="preserve">Mm³ </t>
  </si>
  <si>
    <t>TEST</t>
  </si>
  <si>
    <t>nrand</t>
  </si>
  <si>
    <t>wSupCost</t>
  </si>
  <si>
    <t>#Water supply costs</t>
  </si>
  <si>
    <t>future2050</t>
  </si>
  <si>
    <t>future2050: based on uniform pop increase</t>
  </si>
  <si>
    <t>from 40 to 71 millions in the basin</t>
  </si>
  <si>
    <t>mm/month</t>
  </si>
  <si>
    <t>sHydropower</t>
  </si>
  <si>
    <t>sWaterDem</t>
  </si>
  <si>
    <t>sClimate</t>
  </si>
  <si>
    <t>sEflow</t>
  </si>
  <si>
    <t>SCEN_userdem</t>
  </si>
  <si>
    <t>#Final Storage - only if not cyclic run</t>
  </si>
  <si>
    <t>wStorFin</t>
  </si>
  <si>
    <t>naquifer</t>
  </si>
  <si>
    <t>aqui_catch</t>
  </si>
  <si>
    <t>Groundwater aquifers</t>
  </si>
  <si>
    <t>GwZambeziDelta</t>
  </si>
  <si>
    <t>GwBaroste</t>
  </si>
  <si>
    <t>GwUpperZambezi</t>
  </si>
  <si>
    <t>GwKabompo</t>
  </si>
  <si>
    <t>DUMMY DATA</t>
  </si>
  <si>
    <t>Catchments were computed from a Digital Elevation Model</t>
  </si>
  <si>
    <t>#Optional- Catchment area</t>
  </si>
  <si>
    <t>RunOff40</t>
  </si>
  <si>
    <t>Precipitation40</t>
  </si>
  <si>
    <t>ET040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</si>
</sst>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"/>
  </numFmts>
  <fonts count="16" x14ac:knownFonts="1">
    <font>
      <sz val="9"/>
      <color theme="1"/>
      <name val="Verdana"/>
      <family val="2"/>
    </font>
    <font>
      <b/>
      <sz val="9"/>
      <color theme="1"/>
      <name val="Verdana"/>
      <family val="2"/>
    </font>
    <font>
      <i/>
      <sz val="9"/>
      <color theme="1"/>
      <name val="Verdana"/>
      <family val="2"/>
    </font>
    <font>
      <b/>
      <sz val="16"/>
      <color theme="1"/>
      <name val="Verdana"/>
      <family val="2"/>
    </font>
    <font>
      <sz val="10"/>
      <color theme="1"/>
      <name val="Verdana"/>
      <family val="2"/>
    </font>
    <font>
      <b/>
      <i/>
      <sz val="9"/>
      <color theme="1"/>
      <name val="Verdana"/>
      <family val="2"/>
    </font>
    <font>
      <sz val="9"/>
      <color rgb="FFFF0000"/>
      <name val="Verdana"/>
      <family val="2"/>
    </font>
    <font>
      <b/>
      <sz val="11"/>
      <color theme="1"/>
      <name val="Verdana"/>
      <family val="2"/>
      <scheme val="minor"/>
    </font>
    <font>
      <i/>
      <sz val="9"/>
      <color rgb="FFFF0000"/>
      <name val="Verdana"/>
      <family val="2"/>
    </font>
    <font>
      <sz val="11"/>
      <color theme="1"/>
      <name val="Verdana"/>
      <family val="2"/>
      <scheme val="minor"/>
    </font>
    <font>
      <sz val="9"/>
      <color indexed="8"/>
      <name val="Verdana"/>
      <family val="2"/>
    </font>
    <font>
      <u/>
      <sz val="9"/>
      <color theme="10"/>
      <name val="Verdana"/>
      <family val="2"/>
    </font>
    <font>
      <sz val="9"/>
      <color theme="1"/>
      <name val="Verdana"/>
      <family val="2"/>
    </font>
    <font>
      <sz val="9"/>
      <color rgb="FFC00000"/>
      <name val="Verdana"/>
      <family val="2"/>
    </font>
    <font>
      <i/>
      <sz val="9"/>
      <color rgb="FFC00000"/>
      <name val="Verdana"/>
      <family val="2"/>
    </font>
    <font>
      <b/>
      <sz val="9"/>
      <color rgb="FFFF0000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4">
    <xf numFmtId="0" fontId="0" fillId="0" borderId="0"/>
    <xf numFmtId="0" fontId="9" fillId="0" borderId="0"/>
    <xf numFmtId="0" fontId="11" fillId="0" borderId="0" applyNumberFormat="0" applyFill="0" applyBorder="0" applyAlignment="0" applyProtection="0"/>
    <xf numFmtId="9" fontId="12" fillId="0" borderId="0" applyFont="0" applyFill="0" applyBorder="0" applyAlignment="0" applyProtection="0"/>
  </cellStyleXfs>
  <cellXfs count="150">
    <xf numFmtId="0" fontId="0" fillId="0" borderId="0" xfId="0"/>
    <xf numFmtId="0" fontId="0" fillId="0" borderId="0" xfId="0" applyBorder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Fill="1" applyBorder="1"/>
    <xf numFmtId="0" fontId="0" fillId="0" borderId="0" xfId="0" applyAlignment="1">
      <alignment horizontal="center" vertical="center"/>
    </xf>
    <xf numFmtId="0" fontId="0" fillId="2" borderId="0" xfId="0" applyFill="1" applyBorder="1"/>
    <xf numFmtId="0" fontId="0" fillId="3" borderId="0" xfId="0" applyFill="1" applyBorder="1"/>
    <xf numFmtId="0" fontId="2" fillId="0" borderId="0" xfId="0" applyFont="1" applyAlignment="1">
      <alignment wrapText="1"/>
    </xf>
    <xf numFmtId="0" fontId="0" fillId="4" borderId="0" xfId="0" applyFill="1" applyBorder="1"/>
    <xf numFmtId="0" fontId="2" fillId="0" borderId="0" xfId="0" applyFont="1" applyAlignment="1">
      <alignment horizontal="center" vertical="center" wrapText="1"/>
    </xf>
    <xf numFmtId="0" fontId="0" fillId="0" borderId="0" xfId="0" quotePrefix="1" applyBorder="1"/>
    <xf numFmtId="0" fontId="0" fillId="0" borderId="0" xfId="0" applyBorder="1" applyAlignment="1">
      <alignment horizontal="center" vertical="center"/>
    </xf>
    <xf numFmtId="0" fontId="4" fillId="0" borderId="0" xfId="0" applyFont="1"/>
    <xf numFmtId="0" fontId="0" fillId="0" borderId="7" xfId="0" applyBorder="1"/>
    <xf numFmtId="0" fontId="0" fillId="5" borderId="0" xfId="0" applyFill="1" applyBorder="1"/>
    <xf numFmtId="0" fontId="0" fillId="4" borderId="0" xfId="0" applyFill="1"/>
    <xf numFmtId="0" fontId="0" fillId="0" borderId="0" xfId="0" applyFill="1"/>
    <xf numFmtId="0" fontId="0" fillId="6" borderId="0" xfId="0" applyFill="1" applyBorder="1"/>
    <xf numFmtId="0" fontId="5" fillId="3" borderId="1" xfId="0" applyFont="1" applyFill="1" applyBorder="1"/>
    <xf numFmtId="0" fontId="0" fillId="3" borderId="2" xfId="0" applyFill="1" applyBorder="1"/>
    <xf numFmtId="0" fontId="0" fillId="3" borderId="3" xfId="0" applyFill="1" applyBorder="1"/>
    <xf numFmtId="0" fontId="5" fillId="3" borderId="2" xfId="0" applyFont="1" applyFill="1" applyBorder="1"/>
    <xf numFmtId="0" fontId="0" fillId="3" borderId="5" xfId="0" applyFill="1" applyBorder="1"/>
    <xf numFmtId="0" fontId="0" fillId="3" borderId="4" xfId="0" applyFill="1" applyBorder="1"/>
    <xf numFmtId="2" fontId="0" fillId="3" borderId="0" xfId="0" applyNumberFormat="1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6" xfId="0" applyFill="1" applyBorder="1"/>
    <xf numFmtId="0" fontId="1" fillId="3" borderId="4" xfId="0" applyFont="1" applyFill="1" applyBorder="1"/>
    <xf numFmtId="0" fontId="1" fillId="3" borderId="0" xfId="0" applyFont="1" applyFill="1" applyBorder="1"/>
    <xf numFmtId="0" fontId="0" fillId="3" borderId="0" xfId="0" applyFill="1"/>
    <xf numFmtId="1" fontId="0" fillId="3" borderId="0" xfId="0" applyNumberFormat="1" applyFill="1" applyBorder="1"/>
    <xf numFmtId="0" fontId="1" fillId="3" borderId="2" xfId="0" applyFont="1" applyFill="1" applyBorder="1"/>
    <xf numFmtId="0" fontId="0" fillId="8" borderId="0" xfId="0" applyFill="1"/>
    <xf numFmtId="0" fontId="0" fillId="7" borderId="9" xfId="0" applyFill="1" applyBorder="1"/>
    <xf numFmtId="0" fontId="0" fillId="0" borderId="9" xfId="0" applyBorder="1"/>
    <xf numFmtId="0" fontId="0" fillId="8" borderId="9" xfId="0" applyFill="1" applyBorder="1"/>
    <xf numFmtId="0" fontId="0" fillId="3" borderId="9" xfId="0" applyFill="1" applyBorder="1"/>
    <xf numFmtId="1" fontId="0" fillId="3" borderId="9" xfId="0" applyNumberFormat="1" applyFill="1" applyBorder="1"/>
    <xf numFmtId="0" fontId="0" fillId="8" borderId="0" xfId="0" applyFill="1" applyBorder="1"/>
    <xf numFmtId="0" fontId="0" fillId="4" borderId="9" xfId="0" applyFill="1" applyBorder="1"/>
    <xf numFmtId="0" fontId="3" fillId="3" borderId="0" xfId="0" applyFont="1" applyFill="1"/>
    <xf numFmtId="0" fontId="2" fillId="3" borderId="0" xfId="0" applyFont="1" applyFill="1"/>
    <xf numFmtId="0" fontId="2" fillId="3" borderId="0" xfId="0" applyFont="1" applyFill="1" applyBorder="1"/>
    <xf numFmtId="0" fontId="0" fillId="4" borderId="0" xfId="0" applyFill="1" applyBorder="1" applyAlignment="1">
      <alignment horizontal="center"/>
    </xf>
    <xf numFmtId="0" fontId="0" fillId="2" borderId="9" xfId="0" applyFill="1" applyBorder="1"/>
    <xf numFmtId="0" fontId="0" fillId="5" borderId="9" xfId="0" applyFill="1" applyBorder="1"/>
    <xf numFmtId="0" fontId="0" fillId="3" borderId="0" xfId="0" applyFill="1" applyAlignment="1">
      <alignment horizontal="center"/>
    </xf>
    <xf numFmtId="0" fontId="1" fillId="3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" fontId="0" fillId="3" borderId="0" xfId="0" applyNumberFormat="1" applyFill="1"/>
    <xf numFmtId="0" fontId="0" fillId="2" borderId="10" xfId="0" applyFill="1" applyBorder="1"/>
    <xf numFmtId="0" fontId="0" fillId="6" borderId="9" xfId="0" applyFill="1" applyBorder="1"/>
    <xf numFmtId="0" fontId="0" fillId="0" borderId="0" xfId="0" quotePrefix="1" applyFont="1"/>
    <xf numFmtId="0" fontId="0" fillId="0" borderId="0" xfId="0" quotePrefix="1"/>
    <xf numFmtId="0" fontId="1" fillId="0" borderId="0" xfId="0" applyFont="1"/>
    <xf numFmtId="164" fontId="0" fillId="3" borderId="0" xfId="0" applyNumberFormat="1" applyFill="1" applyBorder="1"/>
    <xf numFmtId="164" fontId="0" fillId="0" borderId="0" xfId="0" applyNumberFormat="1"/>
    <xf numFmtId="1" fontId="0" fillId="0" borderId="0" xfId="0" applyNumberFormat="1"/>
    <xf numFmtId="0" fontId="7" fillId="3" borderId="9" xfId="0" applyFont="1" applyFill="1" applyBorder="1"/>
    <xf numFmtId="0" fontId="0" fillId="0" borderId="9" xfId="0" applyFill="1" applyBorder="1"/>
    <xf numFmtId="0" fontId="8" fillId="0" borderId="0" xfId="0" applyFont="1"/>
    <xf numFmtId="0" fontId="6" fillId="0" borderId="0" xfId="0" quotePrefix="1" applyFont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0" fillId="9" borderId="0" xfId="0" applyFill="1"/>
    <xf numFmtId="0" fontId="3" fillId="0" borderId="0" xfId="0" applyFont="1" applyFill="1"/>
    <xf numFmtId="0" fontId="2" fillId="0" borderId="0" xfId="0" applyFont="1" applyFill="1"/>
    <xf numFmtId="0" fontId="1" fillId="0" borderId="1" xfId="0" applyFont="1" applyFill="1" applyBorder="1"/>
    <xf numFmtId="0" fontId="0" fillId="0" borderId="2" xfId="0" applyFill="1" applyBorder="1"/>
    <xf numFmtId="0" fontId="0" fillId="0" borderId="3" xfId="0" applyFill="1" applyBorder="1"/>
    <xf numFmtId="0" fontId="1" fillId="0" borderId="2" xfId="0" applyFont="1" applyFill="1" applyBorder="1"/>
    <xf numFmtId="0" fontId="0" fillId="0" borderId="5" xfId="0" applyFill="1" applyBorder="1"/>
    <xf numFmtId="0" fontId="0" fillId="0" borderId="4" xfId="0" applyFill="1" applyBorder="1"/>
    <xf numFmtId="0" fontId="0" fillId="0" borderId="0" xfId="0" applyFill="1" applyBorder="1" applyAlignment="1">
      <alignment horizontal="center"/>
    </xf>
    <xf numFmtId="0" fontId="1" fillId="0" borderId="0" xfId="0" applyFont="1" applyFill="1" applyBorder="1"/>
    <xf numFmtId="1" fontId="0" fillId="0" borderId="4" xfId="0" applyNumberFormat="1" applyFill="1" applyBorder="1"/>
    <xf numFmtId="1" fontId="0" fillId="0" borderId="0" xfId="0" applyNumberFormat="1" applyFill="1" applyBorder="1"/>
    <xf numFmtId="0" fontId="0" fillId="0" borderId="7" xfId="0" applyFill="1" applyBorder="1"/>
    <xf numFmtId="0" fontId="0" fillId="0" borderId="8" xfId="0" applyFill="1" applyBorder="1"/>
    <xf numFmtId="1" fontId="0" fillId="0" borderId="6" xfId="0" applyNumberFormat="1" applyFill="1" applyBorder="1"/>
    <xf numFmtId="1" fontId="0" fillId="0" borderId="7" xfId="0" applyNumberFormat="1" applyFill="1" applyBorder="1"/>
    <xf numFmtId="0" fontId="0" fillId="8" borderId="0" xfId="0" applyNumberFormat="1" applyFill="1" applyBorder="1"/>
    <xf numFmtId="49" fontId="0" fillId="8" borderId="0" xfId="0" applyNumberFormat="1" applyFill="1" applyBorder="1"/>
    <xf numFmtId="49" fontId="0" fillId="6" borderId="0" xfId="0" applyNumberFormat="1" applyFill="1" applyBorder="1"/>
    <xf numFmtId="0" fontId="6" fillId="3" borderId="0" xfId="0" applyFont="1" applyFill="1" applyBorder="1"/>
    <xf numFmtId="0" fontId="0" fillId="8" borderId="7" xfId="0" applyFill="1" applyBorder="1"/>
    <xf numFmtId="0" fontId="0" fillId="9" borderId="0" xfId="0" applyFill="1" applyBorder="1"/>
    <xf numFmtId="0" fontId="0" fillId="9" borderId="7" xfId="0" applyFill="1" applyBorder="1"/>
    <xf numFmtId="11" fontId="0" fillId="0" borderId="0" xfId="0" applyNumberFormat="1" applyFill="1" applyBorder="1"/>
    <xf numFmtId="165" fontId="0" fillId="0" borderId="0" xfId="0" applyNumberFormat="1" applyFill="1" applyBorder="1"/>
    <xf numFmtId="11" fontId="0" fillId="0" borderId="0" xfId="0" applyNumberFormat="1"/>
    <xf numFmtId="0" fontId="7" fillId="0" borderId="11" xfId="0" applyFont="1" applyBorder="1" applyAlignment="1">
      <alignment horizontal="center" vertical="top"/>
    </xf>
    <xf numFmtId="0" fontId="9" fillId="0" borderId="0" xfId="1"/>
    <xf numFmtId="0" fontId="7" fillId="0" borderId="11" xfId="1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165" fontId="0" fillId="3" borderId="0" xfId="0" applyNumberFormat="1" applyFill="1" applyBorder="1"/>
    <xf numFmtId="0" fontId="10" fillId="0" borderId="0" xfId="0" applyNumberFormat="1" applyFont="1" applyFill="1" applyBorder="1" applyAlignment="1" applyProtection="1"/>
    <xf numFmtId="0" fontId="10" fillId="10" borderId="0" xfId="0" applyNumberFormat="1" applyFont="1" applyFill="1" applyBorder="1" applyAlignment="1" applyProtection="1"/>
    <xf numFmtId="0" fontId="10" fillId="10" borderId="12" xfId="0" applyNumberFormat="1" applyFont="1" applyFill="1" applyBorder="1" applyAlignment="1" applyProtection="1"/>
    <xf numFmtId="166" fontId="0" fillId="0" borderId="0" xfId="0" applyNumberFormat="1"/>
    <xf numFmtId="0" fontId="0" fillId="3" borderId="0" xfId="0" applyFont="1" applyFill="1" applyBorder="1"/>
    <xf numFmtId="0" fontId="11" fillId="3" borderId="0" xfId="2" applyFill="1" applyBorder="1"/>
    <xf numFmtId="9" fontId="0" fillId="0" borderId="0" xfId="3" applyFont="1" applyFill="1" applyBorder="1"/>
    <xf numFmtId="0" fontId="7" fillId="0" borderId="11" xfId="0" applyFont="1" applyBorder="1" applyAlignment="1">
      <alignment horizontal="center" vertical="top"/>
    </xf>
    <xf numFmtId="9" fontId="0" fillId="0" borderId="7" xfId="3" applyFont="1" applyFill="1" applyBorder="1"/>
    <xf numFmtId="0" fontId="2" fillId="11" borderId="0" xfId="0" applyFont="1" applyFill="1" applyBorder="1" applyAlignment="1">
      <alignment horizontal="center" vertical="center" wrapText="1"/>
    </xf>
    <xf numFmtId="0" fontId="11" fillId="0" borderId="0" xfId="2"/>
    <xf numFmtId="0" fontId="0" fillId="0" borderId="12" xfId="0" applyBorder="1"/>
    <xf numFmtId="0" fontId="1" fillId="3" borderId="12" xfId="0" applyFont="1" applyFill="1" applyBorder="1"/>
    <xf numFmtId="2" fontId="0" fillId="3" borderId="12" xfId="0" applyNumberFormat="1" applyFill="1" applyBorder="1"/>
    <xf numFmtId="0" fontId="0" fillId="3" borderId="12" xfId="0" applyFill="1" applyBorder="1"/>
    <xf numFmtId="0" fontId="1" fillId="0" borderId="12" xfId="0" applyFont="1" applyBorder="1"/>
    <xf numFmtId="1" fontId="0" fillId="3" borderId="12" xfId="0" applyNumberFormat="1" applyFill="1" applyBorder="1"/>
    <xf numFmtId="0" fontId="0" fillId="12" borderId="0" xfId="0" applyFill="1"/>
    <xf numFmtId="0" fontId="0" fillId="12" borderId="0" xfId="0" applyFill="1" applyAlignment="1">
      <alignment horizontal="center" vertical="center"/>
    </xf>
    <xf numFmtId="0" fontId="0" fillId="12" borderId="0" xfId="0" applyFill="1" applyBorder="1"/>
    <xf numFmtId="0" fontId="10" fillId="12" borderId="0" xfId="0" applyNumberFormat="1" applyFont="1" applyFill="1" applyBorder="1" applyAlignment="1" applyProtection="1"/>
    <xf numFmtId="2" fontId="0" fillId="12" borderId="0" xfId="0" applyNumberFormat="1" applyFill="1"/>
    <xf numFmtId="0" fontId="2" fillId="12" borderId="0" xfId="0" applyFont="1" applyFill="1" applyAlignment="1">
      <alignment horizontal="center" vertical="center" wrapText="1"/>
    </xf>
    <xf numFmtId="0" fontId="0" fillId="13" borderId="0" xfId="0" applyFont="1" applyFill="1" applyBorder="1"/>
    <xf numFmtId="0" fontId="0" fillId="13" borderId="0" xfId="0" applyFill="1" applyBorder="1"/>
    <xf numFmtId="0" fontId="1" fillId="0" borderId="0" xfId="0" applyFont="1" applyBorder="1"/>
    <xf numFmtId="0" fontId="2" fillId="0" borderId="0" xfId="0" applyFont="1" applyBorder="1"/>
    <xf numFmtId="0" fontId="0" fillId="3" borderId="12" xfId="0" applyFill="1" applyBorder="1" applyAlignment="1">
      <alignment horizontal="right"/>
    </xf>
    <xf numFmtId="0" fontId="0" fillId="3" borderId="8" xfId="0" applyFill="1" applyBorder="1" applyAlignment="1">
      <alignment horizontal="right"/>
    </xf>
    <xf numFmtId="0" fontId="13" fillId="0" borderId="0" xfId="0" applyFont="1" applyBorder="1"/>
    <xf numFmtId="0" fontId="14" fillId="0" borderId="0" xfId="0" applyFont="1"/>
    <xf numFmtId="0" fontId="0" fillId="0" borderId="12" xfId="0" applyFill="1" applyBorder="1"/>
    <xf numFmtId="1" fontId="0" fillId="0" borderId="12" xfId="0" applyNumberFormat="1" applyFill="1" applyBorder="1"/>
    <xf numFmtId="1" fontId="0" fillId="0" borderId="8" xfId="0" applyNumberFormat="1" applyFill="1" applyBorder="1"/>
    <xf numFmtId="0" fontId="7" fillId="0" borderId="11" xfId="0" applyFont="1" applyBorder="1" applyAlignment="1">
      <alignment vertical="top"/>
    </xf>
    <xf numFmtId="0" fontId="0" fillId="7" borderId="0" xfId="0" applyFill="1"/>
    <xf numFmtId="166" fontId="0" fillId="0" borderId="7" xfId="0" applyNumberFormat="1" applyBorder="1"/>
    <xf numFmtId="9" fontId="0" fillId="0" borderId="0" xfId="3" applyFont="1"/>
    <xf numFmtId="0" fontId="0" fillId="3" borderId="13" xfId="0" applyFill="1" applyBorder="1"/>
    <xf numFmtId="0" fontId="0" fillId="3" borderId="14" xfId="0" applyFill="1" applyBorder="1"/>
    <xf numFmtId="0" fontId="0" fillId="0" borderId="15" xfId="0" applyBorder="1"/>
    <xf numFmtId="0" fontId="0" fillId="0" borderId="0" xfId="0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top"/>
    </xf>
    <xf numFmtId="0" fontId="15" fillId="0" borderId="0" xfId="0" applyFont="1"/>
    <xf numFmtId="0" fontId="15" fillId="0" borderId="0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top"/>
    </xf>
    <xf numFmtId="0" fontId="0" fillId="0" borderId="0" xfId="0" applyFill="1" applyBorder="1" applyAlignment="1">
      <alignment horizontal="left"/>
    </xf>
  </cellXfs>
  <cellStyles count="4">
    <cellStyle name="Hyperlink" xfId="2" builtinId="8"/>
    <cellStyle name="Normal" xfId="0" builtinId="0"/>
    <cellStyle name="Normal 2" xfId="1" xr:uid="{00000000-0005-0000-0000-000002000000}"/>
    <cellStyle name="Percent" xfId="3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COWI 2015">
  <a:themeElements>
    <a:clrScheme name="COWI 2015">
      <a:dk1>
        <a:srgbClr val="000000"/>
      </a:dk1>
      <a:lt1>
        <a:srgbClr val="FFFFFF"/>
      </a:lt1>
      <a:dk2>
        <a:srgbClr val="58595B"/>
      </a:dk2>
      <a:lt2>
        <a:srgbClr val="D0C7BD"/>
      </a:lt2>
      <a:accent1>
        <a:srgbClr val="435A69"/>
      </a:accent1>
      <a:accent2>
        <a:srgbClr val="9DB8AF"/>
      </a:accent2>
      <a:accent3>
        <a:srgbClr val="F04E23"/>
      </a:accent3>
      <a:accent4>
        <a:srgbClr val="B3D455"/>
      </a:accent4>
      <a:accent5>
        <a:srgbClr val="009CDE"/>
      </a:accent5>
      <a:accent6>
        <a:srgbClr val="FBDB65"/>
      </a:accent6>
      <a:hlink>
        <a:srgbClr val="F04E23"/>
      </a:hlink>
      <a:folHlink>
        <a:srgbClr val="867E78"/>
      </a:folHlink>
    </a:clrScheme>
    <a:fontScheme name="COWI 2015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COWI 2015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COWI 2015" id="{C7D874C8-2039-466C-AD55-84BC20614C70}" vid="{A091C50E-1C2A-4C41-BA23-8AE5D2A8BD9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internationalrivers.org/sites/default/files/attached-files/zambezi_climate_report_final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showGridLines="0" tabSelected="1" workbookViewId="0">
      <selection activeCell="B16" sqref="B16"/>
    </sheetView>
  </sheetViews>
  <sheetFormatPr defaultRowHeight="11.5" x14ac:dyDescent="0.25"/>
  <cols>
    <col min="2" max="2" width="16.08984375" customWidth="1"/>
    <col min="7" max="7" width="12.7265625" customWidth="1"/>
    <col min="8" max="8" width="9.90625" customWidth="1"/>
    <col min="9" max="9" width="11.90625" customWidth="1"/>
  </cols>
  <sheetData>
    <row r="1" spans="1:13" ht="19.5" x14ac:dyDescent="0.35">
      <c r="A1" s="5" t="s">
        <v>13</v>
      </c>
      <c r="D1">
        <v>11</v>
      </c>
      <c r="E1" t="s">
        <v>196</v>
      </c>
      <c r="F1">
        <v>21</v>
      </c>
      <c r="G1">
        <v>2</v>
      </c>
      <c r="H1">
        <v>2</v>
      </c>
      <c r="I1">
        <v>1</v>
      </c>
      <c r="K1" t="s">
        <v>197</v>
      </c>
      <c r="M1">
        <v>1</v>
      </c>
    </row>
    <row r="2" spans="1:13" x14ac:dyDescent="0.25">
      <c r="A2" s="2" t="s">
        <v>14</v>
      </c>
    </row>
    <row r="3" spans="1:13" x14ac:dyDescent="0.25">
      <c r="A3" s="2"/>
    </row>
    <row r="4" spans="1:13" x14ac:dyDescent="0.25">
      <c r="A4" s="3" t="s">
        <v>5</v>
      </c>
      <c r="C4" s="10"/>
    </row>
    <row r="5" spans="1:13" x14ac:dyDescent="0.25">
      <c r="A5" s="3" t="s">
        <v>4</v>
      </c>
      <c r="C5" s="7"/>
    </row>
    <row r="6" spans="1:13" x14ac:dyDescent="0.25">
      <c r="A6" s="11" t="s">
        <v>15</v>
      </c>
      <c r="B6" t="s">
        <v>16</v>
      </c>
      <c r="C6" t="s">
        <v>17</v>
      </c>
      <c r="D6" t="s">
        <v>18</v>
      </c>
      <c r="E6" t="s">
        <v>19</v>
      </c>
      <c r="F6" t="s">
        <v>118</v>
      </c>
      <c r="G6" t="s">
        <v>20</v>
      </c>
      <c r="H6" t="s">
        <v>21</v>
      </c>
      <c r="I6" t="s">
        <v>23</v>
      </c>
      <c r="J6" t="s">
        <v>80</v>
      </c>
      <c r="K6" t="s">
        <v>126</v>
      </c>
    </row>
    <row r="7" spans="1:13" x14ac:dyDescent="0.25">
      <c r="A7" s="1">
        <v>2</v>
      </c>
      <c r="B7" t="s">
        <v>0</v>
      </c>
      <c r="C7">
        <v>21</v>
      </c>
      <c r="D7" s="6">
        <v>2</v>
      </c>
      <c r="E7">
        <v>1</v>
      </c>
      <c r="F7" t="s">
        <v>268</v>
      </c>
      <c r="J7">
        <v>1</v>
      </c>
    </row>
    <row r="8" spans="1:13" x14ac:dyDescent="0.25">
      <c r="A8">
        <v>3</v>
      </c>
      <c r="B8" t="s">
        <v>12</v>
      </c>
      <c r="C8">
        <v>21</v>
      </c>
      <c r="D8">
        <v>1</v>
      </c>
      <c r="E8">
        <v>1</v>
      </c>
      <c r="J8">
        <v>1</v>
      </c>
    </row>
    <row r="9" spans="1:13" x14ac:dyDescent="0.25">
      <c r="A9">
        <v>4</v>
      </c>
      <c r="B9" t="s">
        <v>238</v>
      </c>
      <c r="C9">
        <v>21</v>
      </c>
      <c r="D9">
        <v>1</v>
      </c>
      <c r="E9">
        <v>1</v>
      </c>
      <c r="J9">
        <v>1</v>
      </c>
    </row>
    <row r="10" spans="1:13" x14ac:dyDescent="0.25">
      <c r="A10">
        <v>5</v>
      </c>
      <c r="B10" t="s">
        <v>88</v>
      </c>
      <c r="C10">
        <v>21</v>
      </c>
      <c r="D10">
        <v>2</v>
      </c>
      <c r="E10">
        <v>2</v>
      </c>
      <c r="F10" t="s">
        <v>269</v>
      </c>
      <c r="H10" t="s">
        <v>136</v>
      </c>
      <c r="J10">
        <v>1</v>
      </c>
    </row>
    <row r="11" spans="1:13" x14ac:dyDescent="0.25">
      <c r="A11">
        <v>7</v>
      </c>
      <c r="B11" t="s">
        <v>285</v>
      </c>
      <c r="C11">
        <v>21</v>
      </c>
      <c r="D11">
        <v>2</v>
      </c>
      <c r="E11">
        <v>2</v>
      </c>
      <c r="F11" t="s">
        <v>270</v>
      </c>
      <c r="H11" t="s">
        <v>135</v>
      </c>
      <c r="J11">
        <v>0</v>
      </c>
    </row>
    <row r="12" spans="1:13" x14ac:dyDescent="0.25">
      <c r="A12">
        <v>8</v>
      </c>
      <c r="B12" t="s">
        <v>286</v>
      </c>
      <c r="C12">
        <v>21</v>
      </c>
      <c r="D12">
        <v>2</v>
      </c>
      <c r="E12">
        <v>2</v>
      </c>
      <c r="F12" t="s">
        <v>270</v>
      </c>
      <c r="H12" t="s">
        <v>137</v>
      </c>
      <c r="J12">
        <v>0</v>
      </c>
    </row>
    <row r="13" spans="1:13" x14ac:dyDescent="0.25">
      <c r="A13">
        <v>9</v>
      </c>
      <c r="B13" t="s">
        <v>78</v>
      </c>
      <c r="C13">
        <v>21</v>
      </c>
      <c r="D13">
        <v>1</v>
      </c>
      <c r="E13">
        <v>1</v>
      </c>
      <c r="J13">
        <v>1</v>
      </c>
    </row>
    <row r="14" spans="1:13" x14ac:dyDescent="0.25">
      <c r="A14" s="1">
        <v>10</v>
      </c>
      <c r="B14" t="s">
        <v>8</v>
      </c>
      <c r="C14">
        <v>21</v>
      </c>
      <c r="D14">
        <v>2</v>
      </c>
      <c r="E14">
        <v>2</v>
      </c>
      <c r="F14" t="s">
        <v>271</v>
      </c>
      <c r="H14" t="s">
        <v>60</v>
      </c>
      <c r="J14">
        <v>1</v>
      </c>
    </row>
    <row r="15" spans="1:13" x14ac:dyDescent="0.25">
      <c r="A15">
        <v>11</v>
      </c>
      <c r="B15" t="s">
        <v>287</v>
      </c>
      <c r="C15">
        <v>21</v>
      </c>
      <c r="D15">
        <v>2</v>
      </c>
      <c r="E15">
        <v>2</v>
      </c>
      <c r="F15" t="s">
        <v>270</v>
      </c>
      <c r="H15" t="s">
        <v>86</v>
      </c>
      <c r="J1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8"/>
  <sheetViews>
    <sheetView showGridLines="0" topLeftCell="A13" zoomScaleNormal="100" workbookViewId="0">
      <selection activeCell="D21" sqref="D21"/>
    </sheetView>
  </sheetViews>
  <sheetFormatPr defaultRowHeight="11.5" x14ac:dyDescent="0.25"/>
  <cols>
    <col min="1" max="1" width="13.7265625" customWidth="1"/>
    <col min="2" max="2" width="12.7265625" customWidth="1"/>
    <col min="3" max="8" width="13.26953125" customWidth="1"/>
    <col min="9" max="9" width="13.08984375" customWidth="1"/>
  </cols>
  <sheetData>
    <row r="1" spans="1:9" ht="19.5" x14ac:dyDescent="0.35">
      <c r="A1" s="5" t="s">
        <v>12</v>
      </c>
    </row>
    <row r="2" spans="1:9" x14ac:dyDescent="0.25">
      <c r="A2" s="2" t="s">
        <v>199</v>
      </c>
    </row>
    <row r="3" spans="1:9" x14ac:dyDescent="0.25">
      <c r="I3" s="1"/>
    </row>
    <row r="4" spans="1:9" x14ac:dyDescent="0.25">
      <c r="A4" s="76" t="s">
        <v>104</v>
      </c>
      <c r="B4" s="74"/>
      <c r="C4" s="74"/>
      <c r="D4" s="74"/>
      <c r="E4" s="73" t="s">
        <v>105</v>
      </c>
      <c r="F4" s="74"/>
      <c r="G4" s="74"/>
      <c r="H4" s="75"/>
      <c r="I4" s="6"/>
    </row>
    <row r="5" spans="1:9" x14ac:dyDescent="0.25">
      <c r="A5" s="6"/>
      <c r="B5" s="6"/>
      <c r="C5" s="6"/>
      <c r="D5" s="6"/>
      <c r="E5" s="78"/>
      <c r="F5" s="79"/>
      <c r="G5" s="79"/>
      <c r="H5" s="133"/>
      <c r="I5" s="6"/>
    </row>
    <row r="6" spans="1:9" x14ac:dyDescent="0.25">
      <c r="A6" t="s">
        <v>283</v>
      </c>
      <c r="B6" s="6"/>
      <c r="C6" s="6"/>
      <c r="D6" s="6"/>
      <c r="E6" s="78"/>
      <c r="F6" s="6"/>
      <c r="G6" s="6"/>
      <c r="H6" s="133"/>
      <c r="I6" s="6"/>
    </row>
    <row r="7" spans="1:9" x14ac:dyDescent="0.25">
      <c r="A7" s="19"/>
      <c r="B7" s="6"/>
      <c r="C7" s="6"/>
      <c r="D7" s="6"/>
      <c r="E7" s="81"/>
      <c r="F7" s="82"/>
      <c r="G7" s="82"/>
      <c r="H7" s="134"/>
      <c r="I7" s="82"/>
    </row>
    <row r="8" spans="1:9" x14ac:dyDescent="0.25">
      <c r="A8" s="6"/>
      <c r="B8" s="6"/>
      <c r="C8" s="6"/>
      <c r="D8" s="6"/>
      <c r="E8" s="81"/>
      <c r="F8" s="82"/>
      <c r="G8" s="82"/>
      <c r="H8" s="134"/>
      <c r="I8" s="82"/>
    </row>
    <row r="9" spans="1:9" x14ac:dyDescent="0.25">
      <c r="A9" s="80"/>
      <c r="B9" s="6"/>
      <c r="C9" s="6"/>
      <c r="D9" s="6"/>
      <c r="E9" s="81"/>
      <c r="F9" s="82"/>
      <c r="G9" s="82"/>
      <c r="H9" s="134"/>
      <c r="I9" s="82"/>
    </row>
    <row r="10" spans="1:9" x14ac:dyDescent="0.25">
      <c r="A10" s="6"/>
      <c r="B10" s="6"/>
      <c r="C10" s="6"/>
      <c r="D10" s="6"/>
      <c r="E10" s="81"/>
      <c r="F10" s="82"/>
      <c r="G10" s="82"/>
      <c r="H10" s="134"/>
      <c r="I10" s="82"/>
    </row>
    <row r="11" spans="1:9" x14ac:dyDescent="0.25">
      <c r="A11" s="19"/>
      <c r="B11" s="6"/>
      <c r="C11" s="6"/>
      <c r="D11" s="6"/>
      <c r="E11" s="81"/>
      <c r="F11" s="82"/>
      <c r="G11" s="82"/>
      <c r="H11" s="134"/>
      <c r="I11" s="82"/>
    </row>
    <row r="12" spans="1:9" x14ac:dyDescent="0.25">
      <c r="A12" s="19"/>
      <c r="B12" s="6"/>
      <c r="C12" s="6"/>
      <c r="D12" s="6"/>
      <c r="E12" s="81"/>
      <c r="F12" s="82"/>
      <c r="G12" s="82"/>
      <c r="H12" s="134"/>
      <c r="I12" s="82"/>
    </row>
    <row r="13" spans="1:9" x14ac:dyDescent="0.25">
      <c r="B13" s="67"/>
      <c r="C13" s="6"/>
      <c r="D13" s="6"/>
      <c r="E13" s="81"/>
      <c r="F13" s="82"/>
      <c r="G13" s="82"/>
      <c r="H13" s="134"/>
      <c r="I13" s="82"/>
    </row>
    <row r="14" spans="1:9" x14ac:dyDescent="0.25">
      <c r="A14" s="6"/>
      <c r="B14" s="82"/>
      <c r="C14" s="6"/>
      <c r="D14" s="6"/>
      <c r="E14" s="81"/>
      <c r="F14" s="82"/>
      <c r="G14" s="82"/>
      <c r="H14" s="134"/>
      <c r="I14" s="82"/>
    </row>
    <row r="15" spans="1:9" x14ac:dyDescent="0.25">
      <c r="A15" s="132" t="s">
        <v>257</v>
      </c>
      <c r="B15" s="82"/>
      <c r="C15" s="108"/>
      <c r="D15" s="6"/>
      <c r="E15" s="81"/>
      <c r="F15" s="82"/>
      <c r="G15" s="82"/>
      <c r="H15" s="134"/>
      <c r="I15" s="82"/>
    </row>
    <row r="16" spans="1:9" x14ac:dyDescent="0.25">
      <c r="A16" s="6"/>
      <c r="B16" s="82"/>
      <c r="C16" s="108"/>
      <c r="D16" s="6"/>
      <c r="E16" s="81"/>
      <c r="F16" s="82"/>
      <c r="G16" s="82"/>
      <c r="H16" s="134"/>
      <c r="I16" s="82"/>
    </row>
    <row r="17" spans="1:10" x14ac:dyDescent="0.25">
      <c r="A17" s="6"/>
      <c r="B17" s="6"/>
      <c r="C17" s="108"/>
      <c r="D17" s="6"/>
      <c r="E17" s="81"/>
      <c r="F17" s="82"/>
      <c r="G17" s="82"/>
      <c r="H17" s="134"/>
      <c r="I17" s="82"/>
    </row>
    <row r="18" spans="1:10" x14ac:dyDescent="0.25">
      <c r="A18" s="83"/>
      <c r="B18" s="83"/>
      <c r="C18" s="110"/>
      <c r="D18" s="83"/>
      <c r="E18" s="85"/>
      <c r="F18" s="86"/>
      <c r="G18" s="86"/>
      <c r="H18" s="135"/>
      <c r="I18" s="82"/>
    </row>
    <row r="19" spans="1:10" x14ac:dyDescent="0.25">
      <c r="A19" s="66"/>
      <c r="B19" s="67"/>
      <c r="I19" s="1"/>
    </row>
    <row r="20" spans="1:10" ht="34.5" x14ac:dyDescent="0.25">
      <c r="A20" s="3" t="s">
        <v>5</v>
      </c>
      <c r="B20" s="68" t="s">
        <v>190</v>
      </c>
      <c r="C20" s="68" t="s">
        <v>46</v>
      </c>
      <c r="D20" s="69" t="s">
        <v>198</v>
      </c>
      <c r="E20" s="68" t="s">
        <v>284</v>
      </c>
      <c r="F20" s="147"/>
      <c r="G20" s="147"/>
      <c r="H20" s="147"/>
      <c r="I20" s="6"/>
      <c r="J20" s="1"/>
    </row>
    <row r="21" spans="1:10" x14ac:dyDescent="0.25">
      <c r="A21" s="3" t="s">
        <v>4</v>
      </c>
      <c r="B21" s="7" t="s">
        <v>191</v>
      </c>
      <c r="C21" s="14" t="s">
        <v>1</v>
      </c>
      <c r="D21" s="14"/>
      <c r="E21" s="7" t="s">
        <v>207</v>
      </c>
      <c r="F21" s="143"/>
      <c r="G21" s="143"/>
      <c r="H21" s="143"/>
      <c r="I21" s="6"/>
      <c r="J21" s="1"/>
    </row>
    <row r="22" spans="1:10" x14ac:dyDescent="0.25">
      <c r="A22" s="8" t="s">
        <v>2</v>
      </c>
      <c r="B22" s="1" t="s">
        <v>59</v>
      </c>
      <c r="C22" s="1" t="s">
        <v>48</v>
      </c>
      <c r="D22" t="s">
        <v>141</v>
      </c>
      <c r="E22" t="s">
        <v>145</v>
      </c>
      <c r="F22" s="6"/>
      <c r="G22" s="6"/>
      <c r="H22" s="6"/>
      <c r="I22" s="6"/>
      <c r="J22" s="1"/>
    </row>
    <row r="23" spans="1:10" x14ac:dyDescent="0.25">
      <c r="A23" s="1" t="s">
        <v>61</v>
      </c>
      <c r="B23" s="6">
        <v>0</v>
      </c>
      <c r="C23" s="131" t="s">
        <v>54</v>
      </c>
      <c r="D23" t="s">
        <v>89</v>
      </c>
      <c r="E23" s="1">
        <v>1.4159999999999999</v>
      </c>
      <c r="F23" s="1"/>
      <c r="G23" s="6"/>
      <c r="H23" s="1"/>
      <c r="I23" s="1"/>
      <c r="J23" s="1"/>
    </row>
    <row r="24" spans="1:10" x14ac:dyDescent="0.25">
      <c r="A24" s="1" t="s">
        <v>62</v>
      </c>
      <c r="B24" s="6">
        <v>0</v>
      </c>
      <c r="C24" s="1" t="s">
        <v>61</v>
      </c>
      <c r="D24" t="s">
        <v>89</v>
      </c>
      <c r="E24" s="1">
        <v>5.5220000000000002</v>
      </c>
      <c r="F24" s="1"/>
      <c r="G24" s="6"/>
      <c r="H24" s="1"/>
    </row>
    <row r="25" spans="1:10" x14ac:dyDescent="0.25">
      <c r="A25" s="1" t="s">
        <v>155</v>
      </c>
      <c r="B25" s="6">
        <v>0</v>
      </c>
      <c r="C25" s="6" t="s">
        <v>62</v>
      </c>
      <c r="D25" t="s">
        <v>123</v>
      </c>
      <c r="E25" s="6">
        <v>4.01</v>
      </c>
      <c r="F25" s="1"/>
      <c r="G25" s="6"/>
      <c r="H25" s="1"/>
    </row>
    <row r="26" spans="1:10" x14ac:dyDescent="0.25">
      <c r="A26" s="6" t="s">
        <v>97</v>
      </c>
      <c r="B26" s="6">
        <v>0</v>
      </c>
      <c r="C26" s="6" t="s">
        <v>62</v>
      </c>
      <c r="D26" t="s">
        <v>89</v>
      </c>
      <c r="E26" s="1">
        <v>3.532</v>
      </c>
      <c r="F26" s="1"/>
      <c r="G26" s="6"/>
      <c r="H26" s="1"/>
    </row>
    <row r="27" spans="1:10" x14ac:dyDescent="0.25">
      <c r="A27" s="1" t="s">
        <v>95</v>
      </c>
      <c r="B27" s="6">
        <v>0</v>
      </c>
      <c r="C27" s="6" t="s">
        <v>97</v>
      </c>
      <c r="D27" t="s">
        <v>89</v>
      </c>
      <c r="E27" s="6">
        <v>3.8839999999999999</v>
      </c>
      <c r="F27" s="1"/>
      <c r="G27" s="6"/>
      <c r="H27" s="6"/>
    </row>
    <row r="28" spans="1:10" x14ac:dyDescent="0.25">
      <c r="A28" s="6" t="s">
        <v>96</v>
      </c>
      <c r="B28" s="6">
        <v>0</v>
      </c>
      <c r="C28" s="1" t="s">
        <v>95</v>
      </c>
      <c r="D28" t="s">
        <v>123</v>
      </c>
      <c r="E28" s="6">
        <v>2.448</v>
      </c>
      <c r="F28" s="1"/>
      <c r="G28" s="6"/>
      <c r="H28" s="1"/>
    </row>
    <row r="29" spans="1:10" x14ac:dyDescent="0.25">
      <c r="A29" s="6" t="s">
        <v>152</v>
      </c>
      <c r="B29" s="6">
        <v>0</v>
      </c>
      <c r="C29" s="1" t="s">
        <v>61</v>
      </c>
      <c r="D29" t="s">
        <v>140</v>
      </c>
      <c r="E29" s="6">
        <v>2.569</v>
      </c>
      <c r="F29" s="1"/>
      <c r="G29" s="6"/>
      <c r="H29" s="1"/>
    </row>
    <row r="30" spans="1:10" x14ac:dyDescent="0.25">
      <c r="A30" s="6" t="s">
        <v>101</v>
      </c>
      <c r="B30" s="6">
        <v>0</v>
      </c>
      <c r="C30" s="6" t="s">
        <v>152</v>
      </c>
      <c r="D30" t="s">
        <v>140</v>
      </c>
      <c r="E30" s="6">
        <v>0.32500000000000001</v>
      </c>
      <c r="F30" s="1"/>
      <c r="G30" s="6"/>
      <c r="H30" s="1"/>
    </row>
    <row r="31" spans="1:10" x14ac:dyDescent="0.25">
      <c r="A31" t="s">
        <v>63</v>
      </c>
      <c r="B31" s="6">
        <v>0</v>
      </c>
      <c r="C31" s="6" t="s">
        <v>101</v>
      </c>
      <c r="D31" t="s">
        <v>140</v>
      </c>
      <c r="E31" s="6">
        <v>9.2929999999999993</v>
      </c>
      <c r="F31" s="1"/>
      <c r="G31" s="6"/>
      <c r="H31" s="1"/>
    </row>
    <row r="32" spans="1:10" x14ac:dyDescent="0.25">
      <c r="A32" t="s">
        <v>127</v>
      </c>
      <c r="B32" s="6">
        <v>0</v>
      </c>
      <c r="C32" s="6" t="s">
        <v>63</v>
      </c>
      <c r="D32" t="s">
        <v>140</v>
      </c>
      <c r="E32" s="6">
        <v>1.9139999999999999</v>
      </c>
      <c r="F32" s="1"/>
      <c r="G32" s="6"/>
      <c r="H32" s="1"/>
    </row>
    <row r="33" spans="1:8" x14ac:dyDescent="0.25">
      <c r="A33" t="s">
        <v>98</v>
      </c>
      <c r="B33" s="6">
        <v>0</v>
      </c>
      <c r="C33" s="6" t="s">
        <v>63</v>
      </c>
      <c r="D33" t="s">
        <v>142</v>
      </c>
      <c r="E33" s="6">
        <v>0.245</v>
      </c>
      <c r="F33" s="1"/>
      <c r="G33" s="6"/>
      <c r="H33" s="1"/>
    </row>
    <row r="34" spans="1:8" x14ac:dyDescent="0.25">
      <c r="A34" t="s">
        <v>99</v>
      </c>
      <c r="B34" s="6">
        <v>0</v>
      </c>
      <c r="C34" s="6" t="s">
        <v>63</v>
      </c>
      <c r="D34" t="s">
        <v>142</v>
      </c>
      <c r="E34" s="6">
        <v>0.17100000000000001</v>
      </c>
      <c r="F34" s="1"/>
      <c r="G34" s="6"/>
      <c r="H34" s="1"/>
    </row>
    <row r="35" spans="1:8" x14ac:dyDescent="0.25">
      <c r="A35" t="s">
        <v>64</v>
      </c>
      <c r="B35" s="6">
        <v>0</v>
      </c>
      <c r="C35" s="1" t="s">
        <v>95</v>
      </c>
      <c r="D35" t="s">
        <v>143</v>
      </c>
      <c r="E35" s="6">
        <v>1.9870000000000001</v>
      </c>
      <c r="F35" s="1"/>
      <c r="G35" s="6"/>
      <c r="H35" s="1"/>
    </row>
    <row r="36" spans="1:8" x14ac:dyDescent="0.25">
      <c r="A36" t="s">
        <v>65</v>
      </c>
      <c r="B36" s="6">
        <v>0</v>
      </c>
      <c r="C36" s="1" t="s">
        <v>95</v>
      </c>
      <c r="D36" t="s">
        <v>143</v>
      </c>
      <c r="E36" s="6">
        <v>15.906000000000001</v>
      </c>
      <c r="F36" s="1"/>
      <c r="G36" s="6"/>
      <c r="H36" s="1"/>
    </row>
    <row r="37" spans="1:8" x14ac:dyDescent="0.25">
      <c r="A37" t="s">
        <v>94</v>
      </c>
      <c r="B37" s="6">
        <v>0</v>
      </c>
      <c r="C37" s="6" t="s">
        <v>66</v>
      </c>
      <c r="D37" t="s">
        <v>123</v>
      </c>
      <c r="E37" s="6">
        <v>0.56000000000000005</v>
      </c>
      <c r="F37" s="1"/>
      <c r="G37" s="6"/>
      <c r="H37" s="1"/>
    </row>
    <row r="38" spans="1:8" x14ac:dyDescent="0.25">
      <c r="A38" t="s">
        <v>66</v>
      </c>
      <c r="B38" s="6">
        <v>0</v>
      </c>
      <c r="C38" t="s">
        <v>64</v>
      </c>
      <c r="D38" t="s">
        <v>123</v>
      </c>
      <c r="E38" s="6">
        <v>15.048999999999999</v>
      </c>
      <c r="F38" s="1"/>
      <c r="G38" s="6"/>
      <c r="H38" s="1"/>
    </row>
    <row r="39" spans="1:8" x14ac:dyDescent="0.25">
      <c r="A39" t="s">
        <v>90</v>
      </c>
      <c r="B39" s="6">
        <v>0</v>
      </c>
      <c r="C39" t="s">
        <v>91</v>
      </c>
      <c r="D39" t="s">
        <v>143</v>
      </c>
      <c r="E39" s="6">
        <v>10.583</v>
      </c>
      <c r="F39" s="1"/>
      <c r="G39" s="6"/>
      <c r="H39" s="1"/>
    </row>
    <row r="40" spans="1:8" x14ac:dyDescent="0.25">
      <c r="A40" t="s">
        <v>91</v>
      </c>
      <c r="B40" s="6">
        <v>0</v>
      </c>
      <c r="C40" t="s">
        <v>92</v>
      </c>
      <c r="D40" t="s">
        <v>143</v>
      </c>
      <c r="E40" s="6">
        <v>4.5149999999999997</v>
      </c>
      <c r="F40" s="1"/>
      <c r="G40" s="6"/>
      <c r="H40" s="6"/>
    </row>
    <row r="41" spans="1:8" x14ac:dyDescent="0.25">
      <c r="A41" t="s">
        <v>92</v>
      </c>
      <c r="B41" s="6">
        <v>0</v>
      </c>
      <c r="C41" t="s">
        <v>93</v>
      </c>
      <c r="D41" t="s">
        <v>143</v>
      </c>
      <c r="E41" s="6">
        <v>0.17599999999999999</v>
      </c>
      <c r="F41" s="1"/>
      <c r="G41" s="6"/>
      <c r="H41" s="1"/>
    </row>
    <row r="42" spans="1:8" x14ac:dyDescent="0.25">
      <c r="A42" t="s">
        <v>93</v>
      </c>
      <c r="B42" s="6">
        <v>0</v>
      </c>
      <c r="C42" t="s">
        <v>64</v>
      </c>
      <c r="D42" t="s">
        <v>143</v>
      </c>
      <c r="E42" s="6">
        <v>0.30199999999999999</v>
      </c>
      <c r="F42" s="1"/>
      <c r="G42" s="6"/>
      <c r="H42" s="1"/>
    </row>
    <row r="43" spans="1:8" x14ac:dyDescent="0.25">
      <c r="A43" t="s">
        <v>67</v>
      </c>
      <c r="B43" s="6">
        <v>0</v>
      </c>
      <c r="C43" t="s">
        <v>94</v>
      </c>
      <c r="D43" s="1" t="s">
        <v>144</v>
      </c>
      <c r="E43" s="6">
        <v>15.47</v>
      </c>
      <c r="F43" s="1"/>
      <c r="G43" s="6"/>
      <c r="H43" s="1"/>
    </row>
    <row r="44" spans="1:8" x14ac:dyDescent="0.25">
      <c r="A44" t="s">
        <v>68</v>
      </c>
      <c r="B44" s="6">
        <v>0</v>
      </c>
      <c r="C44" t="s">
        <v>67</v>
      </c>
      <c r="D44" t="s">
        <v>143</v>
      </c>
      <c r="E44" s="6">
        <v>10.859</v>
      </c>
      <c r="F44" s="1"/>
      <c r="G44" s="6"/>
      <c r="H44" s="1"/>
    </row>
    <row r="45" spans="1:8" x14ac:dyDescent="0.25">
      <c r="A45" t="s">
        <v>69</v>
      </c>
      <c r="B45" s="6">
        <v>0</v>
      </c>
      <c r="C45" t="s">
        <v>68</v>
      </c>
      <c r="D45" s="1" t="s">
        <v>144</v>
      </c>
      <c r="E45" s="6">
        <v>3.9350000000000001</v>
      </c>
      <c r="F45" s="1"/>
      <c r="G45" s="6"/>
      <c r="H45" s="1"/>
    </row>
    <row r="46" spans="1:8" x14ac:dyDescent="0.25">
      <c r="A46" t="s">
        <v>70</v>
      </c>
      <c r="B46" s="6">
        <v>0</v>
      </c>
      <c r="C46" t="s">
        <v>68</v>
      </c>
      <c r="D46" s="1" t="s">
        <v>144</v>
      </c>
      <c r="E46" s="6">
        <v>5.2889999999999997</v>
      </c>
      <c r="F46" s="1"/>
      <c r="G46" s="6"/>
      <c r="H46" s="1"/>
    </row>
    <row r="47" spans="1:8" x14ac:dyDescent="0.25">
      <c r="A47" t="s">
        <v>71</v>
      </c>
      <c r="B47" s="6">
        <v>0</v>
      </c>
      <c r="C47" t="s">
        <v>68</v>
      </c>
      <c r="D47" s="1" t="s">
        <v>144</v>
      </c>
      <c r="E47" s="6">
        <v>9.4030000000000005</v>
      </c>
      <c r="F47" s="1"/>
      <c r="G47" s="6"/>
      <c r="H47" s="1"/>
    </row>
    <row r="48" spans="1:8" x14ac:dyDescent="0.25">
      <c r="A48" t="s">
        <v>72</v>
      </c>
      <c r="B48" s="6">
        <v>0</v>
      </c>
      <c r="C48" t="s">
        <v>68</v>
      </c>
      <c r="D48" t="s">
        <v>143</v>
      </c>
      <c r="E48" s="6">
        <v>7.1029999999999998</v>
      </c>
      <c r="F48" s="1"/>
      <c r="G48" s="6"/>
      <c r="H48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2422"/>
  <sheetViews>
    <sheetView showGridLines="0" zoomScale="55" zoomScaleNormal="55" workbookViewId="0">
      <selection activeCell="C22" sqref="C22:AB22"/>
    </sheetView>
  </sheetViews>
  <sheetFormatPr defaultRowHeight="11.5" x14ac:dyDescent="0.25"/>
  <cols>
    <col min="9" max="9" width="7.6328125" customWidth="1"/>
    <col min="10" max="10" width="9.7265625" customWidth="1"/>
    <col min="30" max="30" width="12.6328125" bestFit="1" customWidth="1"/>
  </cols>
  <sheetData>
    <row r="1" spans="1:31" ht="19.5" x14ac:dyDescent="0.35">
      <c r="A1" s="71" t="s">
        <v>7</v>
      </c>
      <c r="B1" s="19"/>
      <c r="C1" s="19"/>
      <c r="D1" s="19"/>
      <c r="E1" s="19"/>
      <c r="F1" s="19"/>
      <c r="G1" s="6"/>
      <c r="H1" s="6"/>
      <c r="I1" s="6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</row>
    <row r="2" spans="1:31" x14ac:dyDescent="0.25">
      <c r="A2" s="72" t="s">
        <v>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</row>
    <row r="3" spans="1:31" x14ac:dyDescent="0.25">
      <c r="A3" s="19"/>
      <c r="B3" s="72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1" x14ac:dyDescent="0.25">
      <c r="A4" s="76" t="s">
        <v>104</v>
      </c>
      <c r="B4" s="74"/>
      <c r="C4" s="74"/>
      <c r="D4" s="74"/>
      <c r="E4" s="73" t="s">
        <v>200</v>
      </c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5"/>
      <c r="AC4" s="19"/>
      <c r="AD4" s="19"/>
      <c r="AE4" s="19"/>
    </row>
    <row r="5" spans="1:31" x14ac:dyDescent="0.25">
      <c r="A5" s="6"/>
      <c r="B5" s="6"/>
      <c r="C5" s="6"/>
      <c r="D5" s="6"/>
      <c r="E5" s="78"/>
      <c r="F5" s="79"/>
      <c r="G5" s="79"/>
      <c r="H5" s="6"/>
      <c r="I5" s="6"/>
      <c r="J5" s="6"/>
      <c r="K5" s="79"/>
      <c r="L5" s="79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80"/>
      <c r="Y5" s="6"/>
      <c r="Z5" s="6"/>
      <c r="AA5" s="19"/>
      <c r="AB5" s="77"/>
      <c r="AC5" s="19"/>
      <c r="AD5" s="19"/>
      <c r="AE5" s="19"/>
    </row>
    <row r="6" spans="1:31" x14ac:dyDescent="0.25">
      <c r="A6" s="19"/>
      <c r="B6" s="6"/>
      <c r="C6" s="6"/>
      <c r="D6" s="6"/>
      <c r="E6" s="78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19"/>
      <c r="AB6" s="77"/>
      <c r="AC6" s="19"/>
      <c r="AD6" s="19"/>
      <c r="AE6" s="19"/>
    </row>
    <row r="7" spans="1:31" x14ac:dyDescent="0.25">
      <c r="A7" s="19"/>
      <c r="B7" s="6"/>
      <c r="C7" s="6"/>
      <c r="D7" s="6"/>
      <c r="E7" s="81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0"/>
      <c r="Y7" s="6"/>
      <c r="Z7" s="6"/>
      <c r="AA7" s="19"/>
      <c r="AB7" s="77"/>
      <c r="AC7" s="19"/>
      <c r="AD7" s="19"/>
      <c r="AE7" s="19"/>
    </row>
    <row r="8" spans="1:31" x14ac:dyDescent="0.25">
      <c r="A8" s="6"/>
      <c r="B8" s="6"/>
      <c r="C8" s="6"/>
      <c r="D8" s="6"/>
      <c r="E8" s="81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6"/>
      <c r="Y8" s="80"/>
      <c r="Z8" s="6"/>
      <c r="AA8" s="19"/>
      <c r="AB8" s="77"/>
      <c r="AC8" s="19"/>
      <c r="AD8" s="19"/>
      <c r="AE8" s="19"/>
    </row>
    <row r="9" spans="1:31" x14ac:dyDescent="0.25">
      <c r="A9" s="80"/>
      <c r="B9" s="6"/>
      <c r="C9" s="6"/>
      <c r="D9" s="6"/>
      <c r="E9" s="81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6"/>
      <c r="Y9" s="6"/>
      <c r="Z9" s="79"/>
      <c r="AA9" s="19"/>
      <c r="AB9" s="77"/>
      <c r="AC9" s="19"/>
      <c r="AD9" s="19"/>
      <c r="AE9" s="19"/>
    </row>
    <row r="10" spans="1:31" x14ac:dyDescent="0.25">
      <c r="A10" s="6"/>
      <c r="B10" s="6"/>
      <c r="C10" s="6"/>
      <c r="D10" s="6"/>
      <c r="E10" s="81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6"/>
      <c r="Y10" s="6"/>
      <c r="Z10" s="6"/>
      <c r="AA10" s="19"/>
      <c r="AB10" s="77"/>
      <c r="AC10" s="19"/>
      <c r="AD10" s="19"/>
      <c r="AE10" s="19"/>
    </row>
    <row r="11" spans="1:31" x14ac:dyDescent="0.25">
      <c r="A11" s="19"/>
      <c r="B11" s="6"/>
      <c r="C11" s="6"/>
      <c r="D11" s="6"/>
      <c r="E11" s="81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6"/>
      <c r="Y11" s="82"/>
      <c r="Z11" s="82"/>
      <c r="AA11" s="19"/>
      <c r="AB11" s="77"/>
      <c r="AC11" s="19"/>
      <c r="AD11" s="19"/>
      <c r="AE11" s="19"/>
    </row>
    <row r="12" spans="1:31" x14ac:dyDescent="0.25">
      <c r="A12" s="19"/>
      <c r="B12" s="6"/>
      <c r="C12" s="6"/>
      <c r="D12" s="6"/>
      <c r="E12" s="81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6"/>
      <c r="Y12" s="82"/>
      <c r="Z12" s="82"/>
      <c r="AA12" s="19"/>
      <c r="AB12" s="77"/>
      <c r="AC12" s="19"/>
      <c r="AD12" s="19"/>
      <c r="AE12" s="19"/>
    </row>
    <row r="13" spans="1:31" x14ac:dyDescent="0.25">
      <c r="A13" s="19"/>
      <c r="B13" s="6"/>
      <c r="C13" s="6"/>
      <c r="D13" s="6"/>
      <c r="E13" s="81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6"/>
      <c r="Y13" s="82"/>
      <c r="Z13" s="82"/>
      <c r="AA13" s="19"/>
      <c r="AB13" s="77"/>
      <c r="AC13" s="19"/>
      <c r="AD13" s="19"/>
      <c r="AE13" s="19"/>
    </row>
    <row r="14" spans="1:31" x14ac:dyDescent="0.25">
      <c r="A14" s="6"/>
      <c r="B14" s="82"/>
      <c r="C14" s="6"/>
      <c r="D14" s="6"/>
      <c r="E14" s="81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6"/>
      <c r="Y14" s="82"/>
      <c r="Z14" s="82"/>
      <c r="AA14" s="19"/>
      <c r="AB14" s="77"/>
      <c r="AC14" s="19"/>
      <c r="AD14" s="19"/>
      <c r="AE14" s="19"/>
    </row>
    <row r="15" spans="1:31" x14ac:dyDescent="0.25">
      <c r="A15" s="6"/>
      <c r="B15" s="82"/>
      <c r="C15" s="108"/>
      <c r="D15" s="6"/>
      <c r="E15" s="81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6"/>
      <c r="Y15" s="6"/>
      <c r="Z15" s="6"/>
      <c r="AA15" s="19"/>
      <c r="AB15" s="77"/>
      <c r="AC15" s="19"/>
      <c r="AD15" s="19"/>
      <c r="AE15" s="19"/>
    </row>
    <row r="16" spans="1:31" x14ac:dyDescent="0.25">
      <c r="A16" s="6"/>
      <c r="B16" s="82"/>
      <c r="C16" s="108"/>
      <c r="D16" s="6"/>
      <c r="E16" s="81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6"/>
      <c r="Y16" s="6"/>
      <c r="Z16" s="6"/>
      <c r="AA16" s="19"/>
      <c r="AB16" s="77"/>
      <c r="AC16" s="19"/>
      <c r="AD16" s="19"/>
      <c r="AE16" s="19"/>
    </row>
    <row r="17" spans="1:31" x14ac:dyDescent="0.25">
      <c r="A17" s="6"/>
      <c r="B17" s="6"/>
      <c r="C17" s="108"/>
      <c r="D17" s="6"/>
      <c r="E17" s="81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6"/>
      <c r="Y17" s="6"/>
      <c r="Z17" s="6"/>
      <c r="AA17" s="19"/>
      <c r="AB17" s="77"/>
      <c r="AC17" s="19"/>
      <c r="AD17" s="19"/>
      <c r="AE17" s="19"/>
    </row>
    <row r="18" spans="1:31" x14ac:dyDescent="0.25">
      <c r="A18" s="83"/>
      <c r="B18" s="83"/>
      <c r="C18" s="110"/>
      <c r="D18" s="83"/>
      <c r="E18" s="85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3"/>
      <c r="Y18" s="83"/>
      <c r="Z18" s="83"/>
      <c r="AA18" s="83"/>
      <c r="AB18" s="84"/>
      <c r="AC18" s="19"/>
      <c r="AD18" s="19"/>
      <c r="AE18" s="19"/>
    </row>
    <row r="19" spans="1:31" x14ac:dyDescent="0.25">
      <c r="A19" s="19"/>
      <c r="B19" s="72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</row>
    <row r="20" spans="1:3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19"/>
      <c r="AD20" s="19"/>
      <c r="AE20" s="19"/>
    </row>
    <row r="21" spans="1:31" x14ac:dyDescent="0.25">
      <c r="A21" s="9"/>
      <c r="B21" s="51"/>
      <c r="C21" s="47" t="s">
        <v>2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</row>
    <row r="22" spans="1:31" ht="14" thickBot="1" x14ac:dyDescent="0.3">
      <c r="A22" s="37" t="s">
        <v>114</v>
      </c>
      <c r="B22" s="48" t="s">
        <v>22</v>
      </c>
      <c r="C22" s="100" t="s">
        <v>61</v>
      </c>
      <c r="D22" s="100" t="s">
        <v>62</v>
      </c>
      <c r="E22" s="100" t="s">
        <v>155</v>
      </c>
      <c r="F22" s="100" t="s">
        <v>97</v>
      </c>
      <c r="G22" s="100" t="s">
        <v>95</v>
      </c>
      <c r="H22" s="100" t="s">
        <v>96</v>
      </c>
      <c r="I22" s="100" t="s">
        <v>152</v>
      </c>
      <c r="J22" s="100" t="s">
        <v>101</v>
      </c>
      <c r="K22" s="100" t="s">
        <v>63</v>
      </c>
      <c r="L22" s="100" t="s">
        <v>127</v>
      </c>
      <c r="M22" s="100" t="s">
        <v>98</v>
      </c>
      <c r="N22" s="100" t="s">
        <v>99</v>
      </c>
      <c r="O22" s="100" t="s">
        <v>64</v>
      </c>
      <c r="P22" s="100" t="s">
        <v>65</v>
      </c>
      <c r="Q22" s="100" t="s">
        <v>66</v>
      </c>
      <c r="R22" s="100" t="s">
        <v>91</v>
      </c>
      <c r="S22" s="100" t="s">
        <v>90</v>
      </c>
      <c r="T22" s="100" t="s">
        <v>67</v>
      </c>
      <c r="U22" s="100" t="s">
        <v>68</v>
      </c>
      <c r="V22" s="100" t="s">
        <v>69</v>
      </c>
      <c r="W22" s="100" t="s">
        <v>71</v>
      </c>
      <c r="X22" s="100" t="s">
        <v>72</v>
      </c>
      <c r="Y22" s="100" t="s">
        <v>70</v>
      </c>
      <c r="Z22" s="100" t="s">
        <v>94</v>
      </c>
      <c r="AA22" s="100" t="s">
        <v>92</v>
      </c>
      <c r="AB22" s="100" t="s">
        <v>93</v>
      </c>
      <c r="AC22" s="64"/>
    </row>
    <row r="23" spans="1:31" ht="13.5" x14ac:dyDescent="0.25">
      <c r="A23" s="148" t="s">
        <v>115</v>
      </c>
      <c r="B23" s="100">
        <v>1</v>
      </c>
      <c r="C23">
        <v>0</v>
      </c>
      <c r="D23">
        <v>2005.5606574274909</v>
      </c>
      <c r="E23">
        <v>106.2590497667267</v>
      </c>
      <c r="F23">
        <v>224.25715767205111</v>
      </c>
      <c r="G23">
        <v>0</v>
      </c>
      <c r="H23">
        <v>71.09567700142378</v>
      </c>
      <c r="I23">
        <v>-4.4217130306465151</v>
      </c>
      <c r="J23">
        <v>-2055.1537021800691</v>
      </c>
      <c r="K23">
        <v>3021.1289901849959</v>
      </c>
      <c r="L23">
        <v>142.6556852137816</v>
      </c>
      <c r="M23">
        <v>99.44402635184268</v>
      </c>
      <c r="N23">
        <v>50.937259323228631</v>
      </c>
      <c r="O23">
        <v>-666.35054883647717</v>
      </c>
      <c r="P23">
        <v>2595.3278638665101</v>
      </c>
      <c r="Q23">
        <v>370.98209725115612</v>
      </c>
      <c r="R23">
        <v>352.7973046801053</v>
      </c>
      <c r="S23">
        <v>1202.916013897493</v>
      </c>
      <c r="T23">
        <v>-314.40168495567468</v>
      </c>
      <c r="U23">
        <v>-1282.842743486372</v>
      </c>
      <c r="V23">
        <v>191.89437299406441</v>
      </c>
      <c r="W23">
        <v>2309.693113898787</v>
      </c>
      <c r="X23">
        <v>995.62389960927692</v>
      </c>
      <c r="Y23">
        <v>434.53563884515978</v>
      </c>
      <c r="Z23">
        <v>0</v>
      </c>
      <c r="AA23">
        <v>0</v>
      </c>
      <c r="AB23">
        <v>0</v>
      </c>
    </row>
    <row r="24" spans="1:31" ht="13.5" x14ac:dyDescent="0.25">
      <c r="A24" s="148"/>
      <c r="B24" s="100">
        <v>2</v>
      </c>
      <c r="C24">
        <v>0</v>
      </c>
      <c r="D24">
        <v>2149.3218223473718</v>
      </c>
      <c r="E24">
        <v>144.37242554244659</v>
      </c>
      <c r="F24">
        <v>-647.80578595885345</v>
      </c>
      <c r="G24">
        <v>0</v>
      </c>
      <c r="H24">
        <v>115.0410225347438</v>
      </c>
      <c r="I24">
        <v>84.288194569673578</v>
      </c>
      <c r="J24">
        <v>-3328.7086027405771</v>
      </c>
      <c r="K24">
        <v>4150.4489976086415</v>
      </c>
      <c r="L24">
        <v>280.16022250737637</v>
      </c>
      <c r="M24">
        <v>132.3504224872481</v>
      </c>
      <c r="N24">
        <v>75.745278398803492</v>
      </c>
      <c r="O24">
        <v>-1334.186169760374</v>
      </c>
      <c r="P24">
        <v>2954.1131240749892</v>
      </c>
      <c r="Q24">
        <v>326.04446733377648</v>
      </c>
      <c r="R24">
        <v>733.05641380393627</v>
      </c>
      <c r="S24">
        <v>1886.8454852998341</v>
      </c>
      <c r="T24">
        <v>-663.2452472709615</v>
      </c>
      <c r="U24">
        <v>-3022.443067955895</v>
      </c>
      <c r="V24">
        <v>387.26830875254689</v>
      </c>
      <c r="W24">
        <v>5021.6707213616537</v>
      </c>
      <c r="X24">
        <v>1431.2759818774821</v>
      </c>
      <c r="Y24">
        <v>902.92073837644648</v>
      </c>
      <c r="Z24">
        <v>0</v>
      </c>
      <c r="AA24">
        <v>0</v>
      </c>
      <c r="AB24">
        <v>0</v>
      </c>
    </row>
    <row r="25" spans="1:31" ht="13.5" x14ac:dyDescent="0.25">
      <c r="A25" s="148"/>
      <c r="B25" s="100">
        <v>3</v>
      </c>
      <c r="C25">
        <v>0</v>
      </c>
      <c r="D25">
        <v>2043.340226219032</v>
      </c>
      <c r="E25">
        <v>110.60053128268611</v>
      </c>
      <c r="F25">
        <v>-499.10881617976878</v>
      </c>
      <c r="G25">
        <v>0</v>
      </c>
      <c r="H25">
        <v>76.894930032512946</v>
      </c>
      <c r="I25">
        <v>83.29429450959492</v>
      </c>
      <c r="J25">
        <v>-4605.1067767854147</v>
      </c>
      <c r="K25">
        <v>5526.263357152051</v>
      </c>
      <c r="L25">
        <v>348.84934532435932</v>
      </c>
      <c r="M25">
        <v>179.54131830773869</v>
      </c>
      <c r="N25">
        <v>98.350784925558202</v>
      </c>
      <c r="O25">
        <v>-1635.3228961385159</v>
      </c>
      <c r="P25">
        <v>2993.6146693740839</v>
      </c>
      <c r="Q25">
        <v>110.557412895605</v>
      </c>
      <c r="R25">
        <v>145.62034198172711</v>
      </c>
      <c r="S25">
        <v>2256.6007132448108</v>
      </c>
      <c r="T25">
        <v>-699.90576263594812</v>
      </c>
      <c r="U25">
        <v>-3640.651646904827</v>
      </c>
      <c r="V25">
        <v>439.93998187336763</v>
      </c>
      <c r="W25">
        <v>6913.7509112990119</v>
      </c>
      <c r="X25">
        <v>1692.629047921077</v>
      </c>
      <c r="Y25">
        <v>1011.213505723245</v>
      </c>
      <c r="Z25">
        <v>0</v>
      </c>
      <c r="AA25">
        <v>0</v>
      </c>
      <c r="AB25">
        <v>0</v>
      </c>
    </row>
    <row r="26" spans="1:31" ht="13.5" x14ac:dyDescent="0.25">
      <c r="A26" s="148"/>
      <c r="B26" s="100">
        <v>4</v>
      </c>
      <c r="C26">
        <v>0</v>
      </c>
      <c r="D26">
        <v>914.4562630883338</v>
      </c>
      <c r="E26">
        <v>81.36836676792926</v>
      </c>
      <c r="F26">
        <v>-268.29487721364791</v>
      </c>
      <c r="G26">
        <v>0</v>
      </c>
      <c r="H26">
        <v>68.301374464778831</v>
      </c>
      <c r="I26">
        <v>52.269144764575692</v>
      </c>
      <c r="J26">
        <v>-3397.9090988393968</v>
      </c>
      <c r="K26">
        <v>4349.5874796700346</v>
      </c>
      <c r="L26">
        <v>321.30206532599522</v>
      </c>
      <c r="M26">
        <v>194.59351404827859</v>
      </c>
      <c r="N26">
        <v>85.866118845000585</v>
      </c>
      <c r="O26">
        <v>-1340.372390731525</v>
      </c>
      <c r="P26">
        <v>1714.2707980308901</v>
      </c>
      <c r="Q26">
        <v>151.59706526589531</v>
      </c>
      <c r="R26">
        <v>-63.019188095902791</v>
      </c>
      <c r="S26">
        <v>1874.2790173824619</v>
      </c>
      <c r="T26">
        <v>-42.546985678914098</v>
      </c>
      <c r="U26">
        <v>-395.38557371539082</v>
      </c>
      <c r="V26">
        <v>309.93074886895113</v>
      </c>
      <c r="W26">
        <v>4077.8173996555179</v>
      </c>
      <c r="X26">
        <v>1342.6637643517031</v>
      </c>
      <c r="Y26">
        <v>820.13917654434636</v>
      </c>
      <c r="Z26">
        <v>0</v>
      </c>
      <c r="AA26">
        <v>0</v>
      </c>
      <c r="AB26">
        <v>0</v>
      </c>
    </row>
    <row r="27" spans="1:31" ht="13.5" x14ac:dyDescent="0.25">
      <c r="A27" s="148"/>
      <c r="B27" s="100">
        <v>5</v>
      </c>
      <c r="C27">
        <v>0</v>
      </c>
      <c r="D27">
        <v>434.45976137626531</v>
      </c>
      <c r="E27">
        <v>61.433418287037121</v>
      </c>
      <c r="F27">
        <v>75.436176190012702</v>
      </c>
      <c r="G27">
        <v>0</v>
      </c>
      <c r="H27">
        <v>49.809338397486883</v>
      </c>
      <c r="I27">
        <v>8.2383170883072125</v>
      </c>
      <c r="J27">
        <v>-2355.471509749847</v>
      </c>
      <c r="K27">
        <v>3514.2821902694532</v>
      </c>
      <c r="L27">
        <v>198.23519624914491</v>
      </c>
      <c r="M27">
        <v>132.74071948164561</v>
      </c>
      <c r="N27">
        <v>65.070833313839557</v>
      </c>
      <c r="O27">
        <v>-965.23326361015097</v>
      </c>
      <c r="P27">
        <v>983.26628373953463</v>
      </c>
      <c r="Q27">
        <v>202.93327873679121</v>
      </c>
      <c r="R27">
        <v>-72.261942113249916</v>
      </c>
      <c r="S27">
        <v>1437.5340716449471</v>
      </c>
      <c r="T27">
        <v>432.488821670574</v>
      </c>
      <c r="U27">
        <v>1062.4841340500309</v>
      </c>
      <c r="V27">
        <v>192.66340695682021</v>
      </c>
      <c r="W27">
        <v>2370.4232124139639</v>
      </c>
      <c r="X27">
        <v>976.19512438103357</v>
      </c>
      <c r="Y27">
        <v>528.83360875753408</v>
      </c>
      <c r="Z27">
        <v>0</v>
      </c>
      <c r="AA27">
        <v>0</v>
      </c>
      <c r="AB27">
        <v>0</v>
      </c>
    </row>
    <row r="28" spans="1:31" ht="13.5" x14ac:dyDescent="0.25">
      <c r="A28" s="148"/>
      <c r="B28" s="100">
        <v>6</v>
      </c>
      <c r="C28">
        <v>0</v>
      </c>
      <c r="D28">
        <v>483.34861173232548</v>
      </c>
      <c r="E28">
        <v>54.324645916171157</v>
      </c>
      <c r="F28">
        <v>368.27014546644301</v>
      </c>
      <c r="G28">
        <v>0</v>
      </c>
      <c r="H28">
        <v>32.922623588290577</v>
      </c>
      <c r="I28">
        <v>43.876008191791698</v>
      </c>
      <c r="J28">
        <v>-1729.4589402774859</v>
      </c>
      <c r="K28">
        <v>2893.235052562944</v>
      </c>
      <c r="L28">
        <v>130.90154457570739</v>
      </c>
      <c r="M28">
        <v>87.041723687309869</v>
      </c>
      <c r="N28">
        <v>44.64140649423085</v>
      </c>
      <c r="O28">
        <v>-675.20369057445623</v>
      </c>
      <c r="P28">
        <v>594.08125987642222</v>
      </c>
      <c r="Q28">
        <v>328.63979318060859</v>
      </c>
      <c r="R28">
        <v>-71.865085478479159</v>
      </c>
      <c r="S28">
        <v>1088.006434143826</v>
      </c>
      <c r="T28">
        <v>665.47238288869266</v>
      </c>
      <c r="U28">
        <v>1425.1099591251859</v>
      </c>
      <c r="V28">
        <v>122.5130846338354</v>
      </c>
      <c r="W28">
        <v>1439.044437221512</v>
      </c>
      <c r="X28">
        <v>688.79375069754849</v>
      </c>
      <c r="Y28">
        <v>358.17742987864227</v>
      </c>
      <c r="Z28">
        <v>0</v>
      </c>
      <c r="AA28">
        <v>0</v>
      </c>
      <c r="AB28">
        <v>0</v>
      </c>
    </row>
    <row r="29" spans="1:31" ht="13.5" x14ac:dyDescent="0.25">
      <c r="A29" s="148"/>
      <c r="B29" s="100">
        <v>7</v>
      </c>
      <c r="C29">
        <v>0</v>
      </c>
      <c r="D29">
        <v>454.37992340241181</v>
      </c>
      <c r="E29">
        <v>37.095516697754739</v>
      </c>
      <c r="F29">
        <v>595.03101241998593</v>
      </c>
      <c r="G29">
        <v>0</v>
      </c>
      <c r="H29">
        <v>19.78476846659629</v>
      </c>
      <c r="I29">
        <v>43.743836638954242</v>
      </c>
      <c r="J29">
        <v>-1321.4647013581191</v>
      </c>
      <c r="K29">
        <v>2541.341930085282</v>
      </c>
      <c r="L29">
        <v>96.654493736786975</v>
      </c>
      <c r="M29">
        <v>62.34929749823705</v>
      </c>
      <c r="N29">
        <v>32.028576177055413</v>
      </c>
      <c r="O29">
        <v>-397.61370459477172</v>
      </c>
      <c r="P29">
        <v>361.09220702428729</v>
      </c>
      <c r="Q29">
        <v>323.52409933242961</v>
      </c>
      <c r="R29">
        <v>-71.803187665210316</v>
      </c>
      <c r="S29">
        <v>799.88971714623926</v>
      </c>
      <c r="T29">
        <v>672.38216462597757</v>
      </c>
      <c r="U29">
        <v>1403.030262923146</v>
      </c>
      <c r="V29">
        <v>76.026465207643639</v>
      </c>
      <c r="W29">
        <v>916.15167378404999</v>
      </c>
      <c r="X29">
        <v>492.55211712512659</v>
      </c>
      <c r="Y29">
        <v>255.08699880155979</v>
      </c>
      <c r="Z29">
        <v>0</v>
      </c>
      <c r="AA29">
        <v>0</v>
      </c>
      <c r="AB29">
        <v>0</v>
      </c>
    </row>
    <row r="30" spans="1:31" ht="13.5" x14ac:dyDescent="0.25">
      <c r="A30" s="148"/>
      <c r="B30" s="100">
        <v>8</v>
      </c>
      <c r="C30">
        <v>0</v>
      </c>
      <c r="D30">
        <v>185.84026632795121</v>
      </c>
      <c r="E30">
        <v>20.517965487549379</v>
      </c>
      <c r="F30">
        <v>818.34417244481892</v>
      </c>
      <c r="G30">
        <v>0</v>
      </c>
      <c r="H30">
        <v>8.9723032216039726</v>
      </c>
      <c r="I30">
        <v>6.0759344788468752</v>
      </c>
      <c r="J30">
        <v>-882.59426910462139</v>
      </c>
      <c r="K30">
        <v>2094.7251413743561</v>
      </c>
      <c r="L30">
        <v>57.632769310307808</v>
      </c>
      <c r="M30">
        <v>44.35713357467889</v>
      </c>
      <c r="N30">
        <v>20.868553506033962</v>
      </c>
      <c r="O30">
        <v>-136.15802670488571</v>
      </c>
      <c r="P30">
        <v>187.5609889126323</v>
      </c>
      <c r="Q30">
        <v>178.50508412570571</v>
      </c>
      <c r="R30">
        <v>-97.198453060134852</v>
      </c>
      <c r="S30">
        <v>551.44913472971018</v>
      </c>
      <c r="T30">
        <v>555.19932791663723</v>
      </c>
      <c r="U30">
        <v>1310.548921739427</v>
      </c>
      <c r="V30">
        <v>40.013845900511711</v>
      </c>
      <c r="W30">
        <v>502.25664995778482</v>
      </c>
      <c r="X30">
        <v>344.33373258869119</v>
      </c>
      <c r="Y30">
        <v>184.5011492250579</v>
      </c>
      <c r="Z30">
        <v>0</v>
      </c>
      <c r="AA30">
        <v>0</v>
      </c>
      <c r="AB30">
        <v>0</v>
      </c>
    </row>
    <row r="31" spans="1:31" ht="13.5" x14ac:dyDescent="0.25">
      <c r="A31" s="148"/>
      <c r="B31" s="100">
        <v>9</v>
      </c>
      <c r="C31">
        <v>0</v>
      </c>
      <c r="D31">
        <v>260.31442126003412</v>
      </c>
      <c r="E31">
        <v>18.28951148473833</v>
      </c>
      <c r="F31">
        <v>942.2446769135031</v>
      </c>
      <c r="G31">
        <v>0</v>
      </c>
      <c r="H31">
        <v>3.77414229666585</v>
      </c>
      <c r="I31">
        <v>-5.6023084405946966</v>
      </c>
      <c r="J31">
        <v>-556.16126000791019</v>
      </c>
      <c r="K31">
        <v>1679.0785602243341</v>
      </c>
      <c r="L31">
        <v>34.456922316103267</v>
      </c>
      <c r="M31">
        <v>33.929068630902293</v>
      </c>
      <c r="N31">
        <v>12.83865546539101</v>
      </c>
      <c r="O31">
        <v>30.423863683887252</v>
      </c>
      <c r="P31">
        <v>97.405926809778833</v>
      </c>
      <c r="Q31">
        <v>158.0312612557959</v>
      </c>
      <c r="R31">
        <v>-96.283686621464028</v>
      </c>
      <c r="S31">
        <v>370.36322892080801</v>
      </c>
      <c r="T31">
        <v>404.45198314206118</v>
      </c>
      <c r="U31">
        <v>1001.422727722563</v>
      </c>
      <c r="V31">
        <v>19.8821384925225</v>
      </c>
      <c r="W31">
        <v>279.08231203636211</v>
      </c>
      <c r="X31">
        <v>249.7210312585957</v>
      </c>
      <c r="Y31">
        <v>139.81484194569759</v>
      </c>
      <c r="Z31">
        <v>0</v>
      </c>
      <c r="AA31">
        <v>0</v>
      </c>
      <c r="AB31">
        <v>0</v>
      </c>
    </row>
    <row r="32" spans="1:31" ht="13.5" x14ac:dyDescent="0.25">
      <c r="A32" s="148"/>
      <c r="B32" s="100">
        <v>10</v>
      </c>
      <c r="C32">
        <v>0</v>
      </c>
      <c r="D32">
        <v>251.15234729197121</v>
      </c>
      <c r="E32">
        <v>21.631891155380469</v>
      </c>
      <c r="F32">
        <v>959.719925991119</v>
      </c>
      <c r="G32">
        <v>0</v>
      </c>
      <c r="H32">
        <v>4.964738976329655</v>
      </c>
      <c r="I32">
        <v>-31.0528426257315</v>
      </c>
      <c r="J32">
        <v>-357.10522054652353</v>
      </c>
      <c r="K32">
        <v>1449.045350219822</v>
      </c>
      <c r="L32">
        <v>21.554154541463589</v>
      </c>
      <c r="M32">
        <v>30.49703395828309</v>
      </c>
      <c r="N32">
        <v>8.2068192248964849</v>
      </c>
      <c r="O32">
        <v>83.620366228582952</v>
      </c>
      <c r="P32">
        <v>59.672985297294758</v>
      </c>
      <c r="Q32">
        <v>148.33294572132829</v>
      </c>
      <c r="R32">
        <v>-120.2094359652353</v>
      </c>
      <c r="S32">
        <v>314.29544623077402</v>
      </c>
      <c r="T32">
        <v>310.76998337556779</v>
      </c>
      <c r="U32">
        <v>716.53901434145723</v>
      </c>
      <c r="V32">
        <v>11.41061475438203</v>
      </c>
      <c r="W32">
        <v>203.36783728153171</v>
      </c>
      <c r="X32">
        <v>204.0260749329187</v>
      </c>
      <c r="Y32">
        <v>115.7824916159621</v>
      </c>
      <c r="Z32">
        <v>0</v>
      </c>
      <c r="AA32">
        <v>0</v>
      </c>
      <c r="AB32">
        <v>0</v>
      </c>
    </row>
    <row r="33" spans="1:28" ht="13.5" x14ac:dyDescent="0.25">
      <c r="A33" s="148"/>
      <c r="B33" s="100">
        <v>11</v>
      </c>
      <c r="C33">
        <v>0</v>
      </c>
      <c r="D33">
        <v>767.24983894863863</v>
      </c>
      <c r="E33">
        <v>41.686032538007382</v>
      </c>
      <c r="F33">
        <v>678.77619068465083</v>
      </c>
      <c r="G33">
        <v>0</v>
      </c>
      <c r="H33">
        <v>12.790241452698529</v>
      </c>
      <c r="I33">
        <v>-2.098133203304315</v>
      </c>
      <c r="J33">
        <v>-355.21263375200209</v>
      </c>
      <c r="K33">
        <v>1362.0387691394069</v>
      </c>
      <c r="L33">
        <v>36.516984941736297</v>
      </c>
      <c r="M33">
        <v>30.38300194996453</v>
      </c>
      <c r="N33">
        <v>5.2737175032938781</v>
      </c>
      <c r="O33">
        <v>-196.07618614986811</v>
      </c>
      <c r="P33">
        <v>424.71288675907181</v>
      </c>
      <c r="Q33">
        <v>419.76641373827829</v>
      </c>
      <c r="R33">
        <v>-111.5332427625071</v>
      </c>
      <c r="S33">
        <v>516.99838658105341</v>
      </c>
      <c r="T33">
        <v>169.22983388398981</v>
      </c>
      <c r="U33">
        <v>164.90169535973521</v>
      </c>
      <c r="V33">
        <v>39.786851524069299</v>
      </c>
      <c r="W33">
        <v>573.10860831424213</v>
      </c>
      <c r="X33">
        <v>467.11817887558823</v>
      </c>
      <c r="Y33">
        <v>192.9461375542449</v>
      </c>
      <c r="Z33">
        <v>0</v>
      </c>
      <c r="AA33">
        <v>0</v>
      </c>
      <c r="AB33">
        <v>0</v>
      </c>
    </row>
    <row r="34" spans="1:28" ht="13.5" x14ac:dyDescent="0.25">
      <c r="A34" s="148"/>
      <c r="B34" s="100">
        <v>12</v>
      </c>
      <c r="C34">
        <v>0</v>
      </c>
      <c r="D34">
        <v>2341.6721240030929</v>
      </c>
      <c r="E34">
        <v>155.98239385477461</v>
      </c>
      <c r="F34">
        <v>816.77517981566325</v>
      </c>
      <c r="G34">
        <v>0</v>
      </c>
      <c r="H34">
        <v>68.835275776059945</v>
      </c>
      <c r="I34">
        <v>11.82639606706152</v>
      </c>
      <c r="J34">
        <v>-907.2232493809629</v>
      </c>
      <c r="K34">
        <v>1862.304493042438</v>
      </c>
      <c r="L34">
        <v>111.20168156020451</v>
      </c>
      <c r="M34">
        <v>58.753556480539054</v>
      </c>
      <c r="N34">
        <v>18.028488067861531</v>
      </c>
      <c r="O34">
        <v>-478.12367025865211</v>
      </c>
      <c r="P34">
        <v>1352.5159072249021</v>
      </c>
      <c r="Q34">
        <v>588.22617805121695</v>
      </c>
      <c r="R34">
        <v>-69.374028465868719</v>
      </c>
      <c r="S34">
        <v>884.35881878611849</v>
      </c>
      <c r="T34">
        <v>8.5876549037502627</v>
      </c>
      <c r="U34">
        <v>-375.04136562933701</v>
      </c>
      <c r="V34">
        <v>75.734418828034393</v>
      </c>
      <c r="W34">
        <v>960.11597365091427</v>
      </c>
      <c r="X34">
        <v>876.3284783778671</v>
      </c>
      <c r="Y34">
        <v>254.0037914456573</v>
      </c>
      <c r="Z34">
        <v>0</v>
      </c>
      <c r="AA34">
        <v>0</v>
      </c>
      <c r="AB34">
        <v>0</v>
      </c>
    </row>
    <row r="35" spans="1:28" ht="13.5" x14ac:dyDescent="0.25">
      <c r="A35" s="148"/>
      <c r="B35" s="100">
        <v>13</v>
      </c>
      <c r="C35">
        <v>0</v>
      </c>
      <c r="D35">
        <v>2974.1037125342041</v>
      </c>
      <c r="E35">
        <v>187.97489742134999</v>
      </c>
      <c r="F35">
        <v>-270.96846526644458</v>
      </c>
      <c r="G35">
        <v>0</v>
      </c>
      <c r="H35">
        <v>111.3861936579987</v>
      </c>
      <c r="I35">
        <v>39.477826476691916</v>
      </c>
      <c r="J35">
        <v>-1634.774612760272</v>
      </c>
      <c r="K35">
        <v>2638.7750154841792</v>
      </c>
      <c r="L35">
        <v>177.57926676776879</v>
      </c>
      <c r="M35">
        <v>75.748344783154195</v>
      </c>
      <c r="N35">
        <v>37.217836199803948</v>
      </c>
      <c r="O35">
        <v>-1165.5824984007311</v>
      </c>
      <c r="P35">
        <v>2697.8125108574818</v>
      </c>
      <c r="Q35">
        <v>775.72514725601923</v>
      </c>
      <c r="R35">
        <v>612.9983847988733</v>
      </c>
      <c r="S35">
        <v>1744.432412503209</v>
      </c>
      <c r="T35">
        <v>-317.07372889256612</v>
      </c>
      <c r="U35">
        <v>-1533.098564562438</v>
      </c>
      <c r="V35">
        <v>175.79030957309061</v>
      </c>
      <c r="W35">
        <v>2485.7546843863538</v>
      </c>
      <c r="X35">
        <v>1504.5976439908461</v>
      </c>
      <c r="Y35">
        <v>370.82325135185931</v>
      </c>
      <c r="Z35">
        <v>0</v>
      </c>
      <c r="AA35">
        <v>0</v>
      </c>
      <c r="AB35">
        <v>0</v>
      </c>
    </row>
    <row r="36" spans="1:28" ht="13.5" x14ac:dyDescent="0.25">
      <c r="A36" s="148"/>
      <c r="B36" s="100">
        <v>14</v>
      </c>
      <c r="C36">
        <v>0</v>
      </c>
      <c r="D36">
        <v>2627.1856653906289</v>
      </c>
      <c r="E36">
        <v>170.8640838299836</v>
      </c>
      <c r="F36">
        <v>-942.1421156658198</v>
      </c>
      <c r="G36">
        <v>0</v>
      </c>
      <c r="H36">
        <v>157.9002061650699</v>
      </c>
      <c r="I36">
        <v>81.103402627564265</v>
      </c>
      <c r="J36">
        <v>-2277.763220336185</v>
      </c>
      <c r="K36">
        <v>3253.3780122224521</v>
      </c>
      <c r="L36">
        <v>210.8572646941777</v>
      </c>
      <c r="M36">
        <v>89.119276479102041</v>
      </c>
      <c r="N36">
        <v>50.265070290023317</v>
      </c>
      <c r="O36">
        <v>-2374.8133807787758</v>
      </c>
      <c r="P36">
        <v>3608.773600653391</v>
      </c>
      <c r="Q36">
        <v>1160.4424169335359</v>
      </c>
      <c r="R36">
        <v>782.05669057149044</v>
      </c>
      <c r="S36">
        <v>2866.3219646046232</v>
      </c>
      <c r="T36">
        <v>-909.11689843088516</v>
      </c>
      <c r="U36">
        <v>-2738.630146689406</v>
      </c>
      <c r="V36">
        <v>331.23822520632189</v>
      </c>
      <c r="W36">
        <v>5186.5255357626329</v>
      </c>
      <c r="X36">
        <v>2118.9157795716901</v>
      </c>
      <c r="Y36">
        <v>524.422840295789</v>
      </c>
      <c r="Z36">
        <v>0</v>
      </c>
      <c r="AA36">
        <v>0</v>
      </c>
      <c r="AB36">
        <v>0</v>
      </c>
    </row>
    <row r="37" spans="1:28" ht="13.5" x14ac:dyDescent="0.25">
      <c r="A37" s="148"/>
      <c r="B37" s="100">
        <v>15</v>
      </c>
      <c r="C37">
        <v>0</v>
      </c>
      <c r="D37">
        <v>2253.4423674882692</v>
      </c>
      <c r="E37">
        <v>162.09093373212951</v>
      </c>
      <c r="F37">
        <v>-2768.4036865722228</v>
      </c>
      <c r="G37">
        <v>0</v>
      </c>
      <c r="H37">
        <v>204.05441362436721</v>
      </c>
      <c r="I37">
        <v>50.199059663737671</v>
      </c>
      <c r="J37">
        <v>-4345.7596330575152</v>
      </c>
      <c r="K37">
        <v>5378.1253319433317</v>
      </c>
      <c r="L37">
        <v>321.81181255164671</v>
      </c>
      <c r="M37">
        <v>121.68369437845929</v>
      </c>
      <c r="N37">
        <v>64.188596198214057</v>
      </c>
      <c r="O37">
        <v>-4436.3325052394248</v>
      </c>
      <c r="P37">
        <v>5272.5868615313266</v>
      </c>
      <c r="Q37">
        <v>893.38973495356731</v>
      </c>
      <c r="R37">
        <v>895.97766691860124</v>
      </c>
      <c r="S37">
        <v>4184.26013597785</v>
      </c>
      <c r="T37">
        <v>-1636.438426412235</v>
      </c>
      <c r="U37">
        <v>-6511.059174879867</v>
      </c>
      <c r="V37">
        <v>839.61112181135422</v>
      </c>
      <c r="W37">
        <v>13024.92612588764</v>
      </c>
      <c r="X37">
        <v>2835.6230142004788</v>
      </c>
      <c r="Y37">
        <v>2524.9039413799592</v>
      </c>
      <c r="Z37">
        <v>0</v>
      </c>
      <c r="AA37">
        <v>0</v>
      </c>
      <c r="AB37">
        <v>0</v>
      </c>
    </row>
    <row r="38" spans="1:28" ht="13.5" x14ac:dyDescent="0.25">
      <c r="A38" s="148"/>
      <c r="B38" s="100">
        <v>16</v>
      </c>
      <c r="C38">
        <v>0</v>
      </c>
      <c r="D38">
        <v>957.80710996544622</v>
      </c>
      <c r="E38">
        <v>108.3655754742454</v>
      </c>
      <c r="F38">
        <v>-1925.7149113020059</v>
      </c>
      <c r="G38">
        <v>0</v>
      </c>
      <c r="H38">
        <v>144.94248435673379</v>
      </c>
      <c r="I38">
        <v>32.940361028713824</v>
      </c>
      <c r="J38">
        <v>-3918.823871853589</v>
      </c>
      <c r="K38">
        <v>5008.3503642808082</v>
      </c>
      <c r="L38">
        <v>322.89590131135662</v>
      </c>
      <c r="M38">
        <v>104.69344135562299</v>
      </c>
      <c r="N38">
        <v>57.169013748159351</v>
      </c>
      <c r="O38">
        <v>-3917.4416179802138</v>
      </c>
      <c r="P38">
        <v>3460.043463552794</v>
      </c>
      <c r="Q38">
        <v>819.39927017359514</v>
      </c>
      <c r="R38">
        <v>330.26258331632653</v>
      </c>
      <c r="S38">
        <v>3457.5171426718111</v>
      </c>
      <c r="T38">
        <v>-67.608952349721221</v>
      </c>
      <c r="U38">
        <v>-210.04049025359561</v>
      </c>
      <c r="V38">
        <v>658.99442259769035</v>
      </c>
      <c r="W38">
        <v>8315.8812509449963</v>
      </c>
      <c r="X38">
        <v>2359.3436366011242</v>
      </c>
      <c r="Y38">
        <v>1495.366162293697</v>
      </c>
      <c r="Z38">
        <v>0</v>
      </c>
      <c r="AA38">
        <v>0</v>
      </c>
      <c r="AB38">
        <v>0</v>
      </c>
    </row>
    <row r="39" spans="1:28" ht="13.5" x14ac:dyDescent="0.25">
      <c r="A39" s="148"/>
      <c r="B39" s="100">
        <v>17</v>
      </c>
      <c r="C39">
        <v>0</v>
      </c>
      <c r="D39">
        <v>516.19842075142515</v>
      </c>
      <c r="E39">
        <v>67.004940934434686</v>
      </c>
      <c r="F39">
        <v>-342.71726749428848</v>
      </c>
      <c r="G39">
        <v>0</v>
      </c>
      <c r="H39">
        <v>75.873665910674703</v>
      </c>
      <c r="I39">
        <v>4.8143285637650024</v>
      </c>
      <c r="J39">
        <v>-2912.567294402244</v>
      </c>
      <c r="K39">
        <v>4150.7492433715779</v>
      </c>
      <c r="L39">
        <v>228.041408749136</v>
      </c>
      <c r="M39">
        <v>79.236734503782984</v>
      </c>
      <c r="N39">
        <v>46.570456202729687</v>
      </c>
      <c r="O39">
        <v>-2402.229286119878</v>
      </c>
      <c r="P39">
        <v>1879.325249863896</v>
      </c>
      <c r="Q39">
        <v>538.27212244103066</v>
      </c>
      <c r="R39">
        <v>-70.204088064656844</v>
      </c>
      <c r="S39">
        <v>2552.2322359605241</v>
      </c>
      <c r="T39">
        <v>724.63580236187408</v>
      </c>
      <c r="U39">
        <v>2678.4529560011351</v>
      </c>
      <c r="V39">
        <v>374.24375947404411</v>
      </c>
      <c r="W39">
        <v>3767.573223989812</v>
      </c>
      <c r="X39">
        <v>1616.0795289591711</v>
      </c>
      <c r="Y39">
        <v>845.65711200878923</v>
      </c>
      <c r="Z39">
        <v>0</v>
      </c>
      <c r="AA39">
        <v>0</v>
      </c>
      <c r="AB39">
        <v>0</v>
      </c>
    </row>
    <row r="40" spans="1:28" ht="13.5" x14ac:dyDescent="0.25">
      <c r="A40" s="148"/>
      <c r="B40" s="100">
        <v>18</v>
      </c>
      <c r="C40">
        <v>0</v>
      </c>
      <c r="D40">
        <v>382.25270799363352</v>
      </c>
      <c r="E40">
        <v>46.631519294026347</v>
      </c>
      <c r="F40">
        <v>510.32510373406149</v>
      </c>
      <c r="G40">
        <v>0</v>
      </c>
      <c r="H40">
        <v>46.024871821772933</v>
      </c>
      <c r="I40">
        <v>38.138949503460033</v>
      </c>
      <c r="J40">
        <v>-2144.1740376484199</v>
      </c>
      <c r="K40">
        <v>3363.2917268655069</v>
      </c>
      <c r="L40">
        <v>148.83855162420721</v>
      </c>
      <c r="M40">
        <v>56.850547946727737</v>
      </c>
      <c r="N40">
        <v>33.039257863158653</v>
      </c>
      <c r="O40">
        <v>-1517.8950108122349</v>
      </c>
      <c r="P40">
        <v>1064.9973653849399</v>
      </c>
      <c r="Q40">
        <v>509.08039412903958</v>
      </c>
      <c r="R40">
        <v>-100.9982293341768</v>
      </c>
      <c r="S40">
        <v>1883.098886477972</v>
      </c>
      <c r="T40">
        <v>1067.467397300321</v>
      </c>
      <c r="U40">
        <v>2856.997188639541</v>
      </c>
      <c r="V40">
        <v>224.56822680244559</v>
      </c>
      <c r="W40">
        <v>2022.721349935329</v>
      </c>
      <c r="X40">
        <v>1074.934812647567</v>
      </c>
      <c r="Y40">
        <v>517.56681290850861</v>
      </c>
      <c r="Z40">
        <v>0</v>
      </c>
      <c r="AA40">
        <v>0</v>
      </c>
      <c r="AB40">
        <v>0</v>
      </c>
    </row>
    <row r="41" spans="1:28" ht="13.5" x14ac:dyDescent="0.25">
      <c r="A41" s="148"/>
      <c r="B41" s="100">
        <v>19</v>
      </c>
      <c r="C41">
        <v>0</v>
      </c>
      <c r="D41">
        <v>364.27491661989012</v>
      </c>
      <c r="E41">
        <v>32.691646283677663</v>
      </c>
      <c r="F41">
        <v>977.96085242808931</v>
      </c>
      <c r="G41">
        <v>0</v>
      </c>
      <c r="H41">
        <v>26.812912226060281</v>
      </c>
      <c r="I41">
        <v>35.325237993994051</v>
      </c>
      <c r="J41">
        <v>-1722.6072153564501</v>
      </c>
      <c r="K41">
        <v>2951.732553074371</v>
      </c>
      <c r="L41">
        <v>120.45063423805711</v>
      </c>
      <c r="M41">
        <v>49.203411813119473</v>
      </c>
      <c r="N41">
        <v>28.33790738149127</v>
      </c>
      <c r="O41">
        <v>-862.31614551125949</v>
      </c>
      <c r="P41">
        <v>659.41737807243749</v>
      </c>
      <c r="Q41">
        <v>400.87508102538692</v>
      </c>
      <c r="R41">
        <v>-103.9599556644412</v>
      </c>
      <c r="S41">
        <v>1397.429404827398</v>
      </c>
      <c r="T41">
        <v>1101.8244479216969</v>
      </c>
      <c r="U41">
        <v>2329.5065068775498</v>
      </c>
      <c r="V41">
        <v>137.35655440854569</v>
      </c>
      <c r="W41">
        <v>1267.734272910579</v>
      </c>
      <c r="X41">
        <v>730.27171408237655</v>
      </c>
      <c r="Y41">
        <v>345.61266889942948</v>
      </c>
      <c r="Z41">
        <v>0</v>
      </c>
      <c r="AA41">
        <v>0</v>
      </c>
      <c r="AB41">
        <v>0</v>
      </c>
    </row>
    <row r="42" spans="1:28" ht="13.5" x14ac:dyDescent="0.25">
      <c r="A42" s="148"/>
      <c r="B42" s="100">
        <v>20</v>
      </c>
      <c r="C42">
        <v>0</v>
      </c>
      <c r="D42">
        <v>338.81983450209009</v>
      </c>
      <c r="E42">
        <v>24.640012741883051</v>
      </c>
      <c r="F42">
        <v>1298.2015174535579</v>
      </c>
      <c r="G42">
        <v>0</v>
      </c>
      <c r="H42">
        <v>14.70768331669279</v>
      </c>
      <c r="I42">
        <v>34.59055649534389</v>
      </c>
      <c r="J42">
        <v>-1202.7047402057469</v>
      </c>
      <c r="K42">
        <v>2449.176618391898</v>
      </c>
      <c r="L42">
        <v>78.979995478968476</v>
      </c>
      <c r="M42">
        <v>39.705635407211012</v>
      </c>
      <c r="N42">
        <v>19.142114956552572</v>
      </c>
      <c r="O42">
        <v>-340.32733548809762</v>
      </c>
      <c r="P42">
        <v>351.90788741406777</v>
      </c>
      <c r="Q42">
        <v>336.49918292035642</v>
      </c>
      <c r="R42">
        <v>-129.04509048070159</v>
      </c>
      <c r="S42">
        <v>984.60329898091175</v>
      </c>
      <c r="T42">
        <v>813.94930873393378</v>
      </c>
      <c r="U42">
        <v>1844.645711072113</v>
      </c>
      <c r="V42">
        <v>74.663311371115938</v>
      </c>
      <c r="W42">
        <v>719.74743767610482</v>
      </c>
      <c r="X42">
        <v>493.2663299367307</v>
      </c>
      <c r="Y42">
        <v>240.82524253422781</v>
      </c>
      <c r="Z42">
        <v>0</v>
      </c>
      <c r="AA42">
        <v>0</v>
      </c>
      <c r="AB42">
        <v>0</v>
      </c>
    </row>
    <row r="43" spans="1:28" ht="13.5" x14ac:dyDescent="0.25">
      <c r="A43" s="148"/>
      <c r="B43" s="100">
        <v>21</v>
      </c>
      <c r="C43">
        <v>0</v>
      </c>
      <c r="D43">
        <v>210.3958353411472</v>
      </c>
      <c r="E43">
        <v>13.663909690692311</v>
      </c>
      <c r="F43">
        <v>1389.661715773062</v>
      </c>
      <c r="G43">
        <v>0</v>
      </c>
      <c r="H43">
        <v>7.2049243518301154</v>
      </c>
      <c r="I43">
        <v>12.774102539773819</v>
      </c>
      <c r="J43">
        <v>-758.52399372914056</v>
      </c>
      <c r="K43">
        <v>1931.3648817160829</v>
      </c>
      <c r="L43">
        <v>45.269295006579817</v>
      </c>
      <c r="M43">
        <v>32.149720245399813</v>
      </c>
      <c r="N43">
        <v>12.48408920460899</v>
      </c>
      <c r="O43">
        <v>-25.722434641409109</v>
      </c>
      <c r="P43">
        <v>164.09003237322651</v>
      </c>
      <c r="Q43">
        <v>266.42263480487333</v>
      </c>
      <c r="R43">
        <v>-153.5773345029653</v>
      </c>
      <c r="S43">
        <v>648.91178942425313</v>
      </c>
      <c r="T43">
        <v>589.78801264580989</v>
      </c>
      <c r="U43">
        <v>1432.246875532496</v>
      </c>
      <c r="V43">
        <v>37.613142383275807</v>
      </c>
      <c r="W43">
        <v>395.60611502743808</v>
      </c>
      <c r="X43">
        <v>344.06129901236238</v>
      </c>
      <c r="Y43">
        <v>176.2221201006208</v>
      </c>
      <c r="Z43">
        <v>0</v>
      </c>
      <c r="AA43">
        <v>0</v>
      </c>
      <c r="AB43">
        <v>0</v>
      </c>
    </row>
    <row r="44" spans="1:28" ht="13.5" x14ac:dyDescent="0.25">
      <c r="A44" s="148"/>
      <c r="B44" s="100">
        <v>22</v>
      </c>
      <c r="C44">
        <v>0</v>
      </c>
      <c r="D44">
        <v>295.30386500587429</v>
      </c>
      <c r="E44">
        <v>11.37296540717773</v>
      </c>
      <c r="F44">
        <v>1347.227242279185</v>
      </c>
      <c r="G44">
        <v>0</v>
      </c>
      <c r="H44">
        <v>4.4115743260429294</v>
      </c>
      <c r="I44">
        <v>-8.5599437415883131</v>
      </c>
      <c r="J44">
        <v>-505.38101976820741</v>
      </c>
      <c r="K44">
        <v>1661.567323734241</v>
      </c>
      <c r="L44">
        <v>28.799541900093061</v>
      </c>
      <c r="M44">
        <v>29.775548864339481</v>
      </c>
      <c r="N44">
        <v>7.9708957145609789</v>
      </c>
      <c r="O44">
        <v>88.879607178902461</v>
      </c>
      <c r="P44">
        <v>146.54909470532871</v>
      </c>
      <c r="Q44">
        <v>238.76690874803671</v>
      </c>
      <c r="R44">
        <v>-152.01214499962691</v>
      </c>
      <c r="S44">
        <v>458.19746703901808</v>
      </c>
      <c r="T44">
        <v>384.24145242112508</v>
      </c>
      <c r="U44">
        <v>867.76533062094313</v>
      </c>
      <c r="V44">
        <v>26.7138804597679</v>
      </c>
      <c r="W44">
        <v>406.96891600312858</v>
      </c>
      <c r="X44">
        <v>344.58934386221972</v>
      </c>
      <c r="Y44">
        <v>159.87532435284891</v>
      </c>
      <c r="Z44">
        <v>0</v>
      </c>
      <c r="AA44">
        <v>0</v>
      </c>
      <c r="AB44">
        <v>0</v>
      </c>
    </row>
    <row r="45" spans="1:28" ht="13.5" x14ac:dyDescent="0.25">
      <c r="A45" s="148"/>
      <c r="B45" s="100">
        <v>23</v>
      </c>
      <c r="C45">
        <v>0</v>
      </c>
      <c r="D45">
        <v>680.19069991814558</v>
      </c>
      <c r="E45">
        <v>46.200763561939112</v>
      </c>
      <c r="F45">
        <v>1014.5044541427289</v>
      </c>
      <c r="G45">
        <v>0</v>
      </c>
      <c r="H45">
        <v>35.045585897714588</v>
      </c>
      <c r="I45">
        <v>11.94815866888621</v>
      </c>
      <c r="J45">
        <v>-738.44883642944114</v>
      </c>
      <c r="K45">
        <v>1748.2682936769011</v>
      </c>
      <c r="L45">
        <v>65.92890355798005</v>
      </c>
      <c r="M45">
        <v>44.222856442116502</v>
      </c>
      <c r="N45">
        <v>13.80070801196115</v>
      </c>
      <c r="O45">
        <v>-229.45619191271041</v>
      </c>
      <c r="P45">
        <v>804.82084530896498</v>
      </c>
      <c r="Q45">
        <v>516.71348886464966</v>
      </c>
      <c r="R45">
        <v>-169.14345586778259</v>
      </c>
      <c r="S45">
        <v>697.60320989967738</v>
      </c>
      <c r="T45">
        <v>61.697304217804692</v>
      </c>
      <c r="U45">
        <v>4.1540317772369244</v>
      </c>
      <c r="V45">
        <v>51.768897922082509</v>
      </c>
      <c r="W45">
        <v>1132.501090446865</v>
      </c>
      <c r="X45">
        <v>601.56018696398621</v>
      </c>
      <c r="Y45">
        <v>249.89861947279681</v>
      </c>
      <c r="Z45">
        <v>0</v>
      </c>
      <c r="AA45">
        <v>0</v>
      </c>
      <c r="AB45">
        <v>0</v>
      </c>
    </row>
    <row r="46" spans="1:28" ht="13.5" x14ac:dyDescent="0.25">
      <c r="A46" s="148"/>
      <c r="B46" s="100">
        <v>24</v>
      </c>
      <c r="C46">
        <v>0</v>
      </c>
      <c r="D46">
        <v>1474.6530331836259</v>
      </c>
      <c r="E46">
        <v>70.720837042981145</v>
      </c>
      <c r="F46">
        <v>435.71830115373632</v>
      </c>
      <c r="G46">
        <v>0</v>
      </c>
      <c r="H46">
        <v>53.115003644128727</v>
      </c>
      <c r="I46">
        <v>46.617225458974872</v>
      </c>
      <c r="J46">
        <v>-2239.0388170603369</v>
      </c>
      <c r="K46">
        <v>3185.1589153741852</v>
      </c>
      <c r="L46">
        <v>187.55025108672729</v>
      </c>
      <c r="M46">
        <v>96.676390042467887</v>
      </c>
      <c r="N46">
        <v>43.282905520819419</v>
      </c>
      <c r="O46">
        <v>-590.82060024912334</v>
      </c>
      <c r="P46">
        <v>2526.9873410229179</v>
      </c>
      <c r="Q46">
        <v>354.17848264212762</v>
      </c>
      <c r="R46">
        <v>-43.988558092963558</v>
      </c>
      <c r="S46">
        <v>1238.730816645234</v>
      </c>
      <c r="T46">
        <v>-378.19142506043642</v>
      </c>
      <c r="U46">
        <v>-1426.8956849268891</v>
      </c>
      <c r="V46">
        <v>153.5027047604203</v>
      </c>
      <c r="W46">
        <v>2614.516815163463</v>
      </c>
      <c r="X46">
        <v>1043.261660937711</v>
      </c>
      <c r="Y46">
        <v>437.84216414393433</v>
      </c>
      <c r="Z46">
        <v>0</v>
      </c>
      <c r="AA46">
        <v>0</v>
      </c>
      <c r="AB46">
        <v>0</v>
      </c>
    </row>
    <row r="47" spans="1:28" ht="13.5" x14ac:dyDescent="0.25">
      <c r="A47" s="148"/>
      <c r="B47" s="100">
        <v>25</v>
      </c>
      <c r="C47">
        <v>0</v>
      </c>
      <c r="D47">
        <v>6459.4113066074951</v>
      </c>
      <c r="E47">
        <v>243.31689138713929</v>
      </c>
      <c r="F47">
        <v>-272.61535034548069</v>
      </c>
      <c r="G47">
        <v>0</v>
      </c>
      <c r="H47">
        <v>167.27921973255019</v>
      </c>
      <c r="I47">
        <v>152.27505941754319</v>
      </c>
      <c r="J47">
        <v>-4453.3738888665184</v>
      </c>
      <c r="K47">
        <v>5523.0033390927656</v>
      </c>
      <c r="L47">
        <v>332.25490031440052</v>
      </c>
      <c r="M47">
        <v>143.51829038152499</v>
      </c>
      <c r="N47">
        <v>72.469503781977778</v>
      </c>
      <c r="O47">
        <v>-2201.6388532650089</v>
      </c>
      <c r="P47">
        <v>5218.9418811891537</v>
      </c>
      <c r="Q47">
        <v>926.58767470348994</v>
      </c>
      <c r="R47">
        <v>694.80618519436848</v>
      </c>
      <c r="S47">
        <v>2147.3850472792328</v>
      </c>
      <c r="T47">
        <v>-596.13385109653063</v>
      </c>
      <c r="U47">
        <v>-1537.1228505106769</v>
      </c>
      <c r="V47">
        <v>335.73634340524188</v>
      </c>
      <c r="W47">
        <v>3995.7345263666712</v>
      </c>
      <c r="X47">
        <v>1421.0875991485841</v>
      </c>
      <c r="Y47">
        <v>669.58534221760056</v>
      </c>
      <c r="Z47">
        <v>0</v>
      </c>
      <c r="AA47">
        <v>0</v>
      </c>
      <c r="AB47">
        <v>0</v>
      </c>
    </row>
    <row r="48" spans="1:28" ht="13.5" x14ac:dyDescent="0.25">
      <c r="A48" s="148"/>
      <c r="B48" s="100">
        <v>26</v>
      </c>
      <c r="C48">
        <v>0</v>
      </c>
      <c r="D48">
        <v>3549.202223862083</v>
      </c>
      <c r="E48">
        <v>184.64586711849839</v>
      </c>
      <c r="F48">
        <v>-1273.935867076294</v>
      </c>
      <c r="G48">
        <v>0</v>
      </c>
      <c r="H48">
        <v>194.14941234174751</v>
      </c>
      <c r="I48">
        <v>167.41156077644379</v>
      </c>
      <c r="J48">
        <v>-5048.3005559808407</v>
      </c>
      <c r="K48">
        <v>5970.6428846853714</v>
      </c>
      <c r="L48">
        <v>394.84228842577869</v>
      </c>
      <c r="M48">
        <v>188.8386205364437</v>
      </c>
      <c r="N48">
        <v>85.317053193588777</v>
      </c>
      <c r="O48">
        <v>-3129.8297469727222</v>
      </c>
      <c r="P48">
        <v>5943.7840645973774</v>
      </c>
      <c r="Q48">
        <v>525.53348542143431</v>
      </c>
      <c r="R48">
        <v>692.44743504931103</v>
      </c>
      <c r="S48">
        <v>3109.9879240277801</v>
      </c>
      <c r="T48">
        <v>-810.20020601610213</v>
      </c>
      <c r="U48">
        <v>-3353.3438220940129</v>
      </c>
      <c r="V48">
        <v>695.43036107531805</v>
      </c>
      <c r="W48">
        <v>8016.2009832838012</v>
      </c>
      <c r="X48">
        <v>1929.7619282301091</v>
      </c>
      <c r="Y48">
        <v>1056.6488635443211</v>
      </c>
      <c r="Z48">
        <v>0</v>
      </c>
      <c r="AA48">
        <v>0</v>
      </c>
      <c r="AB48">
        <v>0</v>
      </c>
    </row>
    <row r="49" spans="1:28" ht="13.5" x14ac:dyDescent="0.25">
      <c r="A49" s="148"/>
      <c r="B49" s="100">
        <v>27</v>
      </c>
      <c r="C49">
        <v>0</v>
      </c>
      <c r="D49">
        <v>4205.8844182466401</v>
      </c>
      <c r="E49">
        <v>208.45257104235981</v>
      </c>
      <c r="F49">
        <v>-1347.779593928411</v>
      </c>
      <c r="G49">
        <v>0</v>
      </c>
      <c r="H49">
        <v>172.25720789840889</v>
      </c>
      <c r="I49">
        <v>255.94742724175879</v>
      </c>
      <c r="J49">
        <v>-6285.5562344176406</v>
      </c>
      <c r="K49">
        <v>7304.7956672390656</v>
      </c>
      <c r="L49">
        <v>503.75602212285798</v>
      </c>
      <c r="M49">
        <v>245.6945212215615</v>
      </c>
      <c r="N49">
        <v>103.44543571804159</v>
      </c>
      <c r="O49">
        <v>-3479.2042381650899</v>
      </c>
      <c r="P49">
        <v>6409.9628005481936</v>
      </c>
      <c r="Q49">
        <v>233.14670740167639</v>
      </c>
      <c r="R49">
        <v>-56.677708705771238</v>
      </c>
      <c r="S49">
        <v>3913.798836185133</v>
      </c>
      <c r="T49">
        <v>-1139.1400598445539</v>
      </c>
      <c r="U49">
        <v>-3494.853728649548</v>
      </c>
      <c r="V49">
        <v>685.8891996433066</v>
      </c>
      <c r="W49">
        <v>10185.722386377751</v>
      </c>
      <c r="X49">
        <v>2288.639799763389</v>
      </c>
      <c r="Y49">
        <v>1297.105340503862</v>
      </c>
      <c r="Z49">
        <v>0</v>
      </c>
      <c r="AA49">
        <v>0</v>
      </c>
      <c r="AB49">
        <v>0</v>
      </c>
    </row>
    <row r="50" spans="1:28" ht="13.5" x14ac:dyDescent="0.25">
      <c r="A50" s="148"/>
      <c r="B50" s="100">
        <v>28</v>
      </c>
      <c r="C50">
        <v>0</v>
      </c>
      <c r="D50">
        <v>2255.0204515931</v>
      </c>
      <c r="E50">
        <v>137.45385082850339</v>
      </c>
      <c r="F50">
        <v>-322.44402714305579</v>
      </c>
      <c r="G50">
        <v>0</v>
      </c>
      <c r="H50">
        <v>120.7354421387072</v>
      </c>
      <c r="I50">
        <v>242.87370140005831</v>
      </c>
      <c r="J50">
        <v>-5844.069752528143</v>
      </c>
      <c r="K50">
        <v>6830.6886843227667</v>
      </c>
      <c r="L50">
        <v>508.16687509412128</v>
      </c>
      <c r="M50">
        <v>262.65782563342123</v>
      </c>
      <c r="N50">
        <v>107.59854264289601</v>
      </c>
      <c r="O50">
        <v>-2781.2320182755739</v>
      </c>
      <c r="P50">
        <v>4282.5920016833898</v>
      </c>
      <c r="Q50">
        <v>259.83112367332069</v>
      </c>
      <c r="R50">
        <v>-26.372066293006359</v>
      </c>
      <c r="S50">
        <v>3490.013106458749</v>
      </c>
      <c r="T50">
        <v>-75.250911310882657</v>
      </c>
      <c r="U50">
        <v>379.42058154211372</v>
      </c>
      <c r="V50">
        <v>443.3126145955859</v>
      </c>
      <c r="W50">
        <v>6116.1205365183168</v>
      </c>
      <c r="X50">
        <v>1962.541937447754</v>
      </c>
      <c r="Y50">
        <v>928.60332218138217</v>
      </c>
      <c r="Z50">
        <v>0</v>
      </c>
      <c r="AA50">
        <v>0</v>
      </c>
      <c r="AB50">
        <v>0</v>
      </c>
    </row>
    <row r="51" spans="1:28" ht="13.5" x14ac:dyDescent="0.25">
      <c r="A51" s="148"/>
      <c r="B51" s="100">
        <v>29</v>
      </c>
      <c r="C51">
        <v>0</v>
      </c>
      <c r="D51">
        <v>903.59243047054406</v>
      </c>
      <c r="E51">
        <v>91.683696669541717</v>
      </c>
      <c r="F51">
        <v>621.16826669321381</v>
      </c>
      <c r="G51">
        <v>0</v>
      </c>
      <c r="H51">
        <v>66.746580535236106</v>
      </c>
      <c r="I51">
        <v>131.44826935540661</v>
      </c>
      <c r="J51">
        <v>-4244.2143485869192</v>
      </c>
      <c r="K51">
        <v>5566.6064109272538</v>
      </c>
      <c r="L51">
        <v>353.38725609495521</v>
      </c>
      <c r="M51">
        <v>176.2270658164081</v>
      </c>
      <c r="N51">
        <v>83.039120059488752</v>
      </c>
      <c r="O51">
        <v>-1735.5341929763911</v>
      </c>
      <c r="P51">
        <v>2508.002466324092</v>
      </c>
      <c r="Q51">
        <v>288.5246560491023</v>
      </c>
      <c r="R51">
        <v>-175.63802952462811</v>
      </c>
      <c r="S51">
        <v>2693.7683594831701</v>
      </c>
      <c r="T51">
        <v>584.39130121254311</v>
      </c>
      <c r="U51">
        <v>2314.924055165126</v>
      </c>
      <c r="V51">
        <v>257.66598279219829</v>
      </c>
      <c r="W51">
        <v>2967.7855347292548</v>
      </c>
      <c r="X51">
        <v>1391.401040483998</v>
      </c>
      <c r="Y51">
        <v>585.68387044410679</v>
      </c>
      <c r="Z51">
        <v>0</v>
      </c>
      <c r="AA51">
        <v>0</v>
      </c>
      <c r="AB51">
        <v>0</v>
      </c>
    </row>
    <row r="52" spans="1:28" ht="13.5" x14ac:dyDescent="0.25">
      <c r="A52" s="148"/>
      <c r="B52" s="100">
        <v>30</v>
      </c>
      <c r="C52">
        <v>0</v>
      </c>
      <c r="D52">
        <v>519.34664036824688</v>
      </c>
      <c r="E52">
        <v>53.143409907226093</v>
      </c>
      <c r="F52">
        <v>1209.517598516413</v>
      </c>
      <c r="G52">
        <v>0</v>
      </c>
      <c r="H52">
        <v>34.57028895932806</v>
      </c>
      <c r="I52">
        <v>101.8676751809305</v>
      </c>
      <c r="J52">
        <v>-2838.978587010829</v>
      </c>
      <c r="K52">
        <v>4257.3537145821674</v>
      </c>
      <c r="L52">
        <v>194.07326619392919</v>
      </c>
      <c r="M52">
        <v>108.6501700775612</v>
      </c>
      <c r="N52">
        <v>54.319451092775111</v>
      </c>
      <c r="O52">
        <v>-857.64092368507409</v>
      </c>
      <c r="P52">
        <v>1341.1547735910619</v>
      </c>
      <c r="Q52">
        <v>226.31108973604839</v>
      </c>
      <c r="R52">
        <v>-213.07537124234</v>
      </c>
      <c r="S52">
        <v>1952.340857468073</v>
      </c>
      <c r="T52">
        <v>748.7854282794533</v>
      </c>
      <c r="U52">
        <v>2314.0054744499289</v>
      </c>
      <c r="V52">
        <v>152.29413319259069</v>
      </c>
      <c r="W52">
        <v>1617.7182595689731</v>
      </c>
      <c r="X52">
        <v>936.74083579925832</v>
      </c>
      <c r="Y52">
        <v>389.87339776634872</v>
      </c>
      <c r="Z52">
        <v>0</v>
      </c>
      <c r="AA52">
        <v>0</v>
      </c>
      <c r="AB52">
        <v>0</v>
      </c>
    </row>
    <row r="53" spans="1:28" ht="13.5" x14ac:dyDescent="0.25">
      <c r="A53" s="148"/>
      <c r="B53" s="100">
        <v>31</v>
      </c>
      <c r="C53">
        <v>0</v>
      </c>
      <c r="D53">
        <v>342.66581430856883</v>
      </c>
      <c r="E53">
        <v>35.292395814908119</v>
      </c>
      <c r="F53">
        <v>1434.1204328367271</v>
      </c>
      <c r="G53">
        <v>0</v>
      </c>
      <c r="H53">
        <v>19.40635802086204</v>
      </c>
      <c r="I53">
        <v>90.129287937483014</v>
      </c>
      <c r="J53">
        <v>-2091.3999783937079</v>
      </c>
      <c r="K53">
        <v>3561.1038417985678</v>
      </c>
      <c r="L53">
        <v>125.00864215880701</v>
      </c>
      <c r="M53">
        <v>75.939754972191736</v>
      </c>
      <c r="N53">
        <v>38.493827811639008</v>
      </c>
      <c r="O53">
        <v>-349.08962004667228</v>
      </c>
      <c r="P53">
        <v>787.01251616736101</v>
      </c>
      <c r="Q53">
        <v>201.80685205138249</v>
      </c>
      <c r="R53">
        <v>-189.0380149849293</v>
      </c>
      <c r="S53">
        <v>1407.4756898539199</v>
      </c>
      <c r="T53">
        <v>783.33537691260562</v>
      </c>
      <c r="U53">
        <v>1956.339433163578</v>
      </c>
      <c r="V53">
        <v>91.817035807605393</v>
      </c>
      <c r="W53">
        <v>1015.119666427727</v>
      </c>
      <c r="X53">
        <v>643.01697458832132</v>
      </c>
      <c r="Y53">
        <v>278.36992223892508</v>
      </c>
      <c r="Z53">
        <v>0</v>
      </c>
      <c r="AA53">
        <v>0</v>
      </c>
      <c r="AB53">
        <v>0</v>
      </c>
    </row>
    <row r="54" spans="1:28" ht="13.5" x14ac:dyDescent="0.25">
      <c r="A54" s="148"/>
      <c r="B54" s="100">
        <v>32</v>
      </c>
      <c r="C54">
        <v>0</v>
      </c>
      <c r="D54">
        <v>279.15325605904042</v>
      </c>
      <c r="E54">
        <v>20.385900665972532</v>
      </c>
      <c r="F54">
        <v>1566.513237660605</v>
      </c>
      <c r="G54">
        <v>0</v>
      </c>
      <c r="H54">
        <v>8.9335378532482732</v>
      </c>
      <c r="I54">
        <v>47.180396756180237</v>
      </c>
      <c r="J54">
        <v>-1452.563792500682</v>
      </c>
      <c r="K54">
        <v>2904.0405549796169</v>
      </c>
      <c r="L54">
        <v>78.890782498762292</v>
      </c>
      <c r="M54">
        <v>53.866400827750738</v>
      </c>
      <c r="N54">
        <v>25.475400825524961</v>
      </c>
      <c r="O54">
        <v>-3.2160066259002629</v>
      </c>
      <c r="P54">
        <v>416.04939363133531</v>
      </c>
      <c r="Q54">
        <v>190.1363955618281</v>
      </c>
      <c r="R54">
        <v>-186.42646370701249</v>
      </c>
      <c r="S54">
        <v>988.1288754888858</v>
      </c>
      <c r="T54">
        <v>588.25220293535858</v>
      </c>
      <c r="U54">
        <v>1608.20997232175</v>
      </c>
      <c r="V54">
        <v>49.572476632461452</v>
      </c>
      <c r="W54">
        <v>599.42330784329215</v>
      </c>
      <c r="X54">
        <v>443.6201314308849</v>
      </c>
      <c r="Y54">
        <v>203.8357998787564</v>
      </c>
      <c r="Z54">
        <v>0</v>
      </c>
      <c r="AA54">
        <v>0</v>
      </c>
      <c r="AB54">
        <v>0</v>
      </c>
    </row>
    <row r="55" spans="1:28" ht="13.5" x14ac:dyDescent="0.25">
      <c r="A55" s="148"/>
      <c r="B55" s="100">
        <v>33</v>
      </c>
      <c r="C55">
        <v>0</v>
      </c>
      <c r="D55">
        <v>192.6484523627314</v>
      </c>
      <c r="E55">
        <v>10.62756755741021</v>
      </c>
      <c r="F55">
        <v>1598.2285088066701</v>
      </c>
      <c r="G55">
        <v>0</v>
      </c>
      <c r="H55">
        <v>3.3478858994910081</v>
      </c>
      <c r="I55">
        <v>12.118172991600201</v>
      </c>
      <c r="J55">
        <v>-899.40191656582874</v>
      </c>
      <c r="K55">
        <v>2258.2882015635901</v>
      </c>
      <c r="L55">
        <v>45.986547436090717</v>
      </c>
      <c r="M55">
        <v>40.378948850625491</v>
      </c>
      <c r="N55">
        <v>17.573019812773111</v>
      </c>
      <c r="O55">
        <v>221.3534891788004</v>
      </c>
      <c r="P55">
        <v>188.60871138028929</v>
      </c>
      <c r="Q55">
        <v>139.3761290181815</v>
      </c>
      <c r="R55">
        <v>-186.545734963331</v>
      </c>
      <c r="S55">
        <v>659.3735401848744</v>
      </c>
      <c r="T55">
        <v>417.52067805882302</v>
      </c>
      <c r="U55">
        <v>1181.9873798158469</v>
      </c>
      <c r="V55">
        <v>24.64385415311488</v>
      </c>
      <c r="W55">
        <v>347.68743937461983</v>
      </c>
      <c r="X55">
        <v>314.73381117553021</v>
      </c>
      <c r="Y55">
        <v>156.86053371500051</v>
      </c>
      <c r="Z55">
        <v>0</v>
      </c>
      <c r="AA55">
        <v>0</v>
      </c>
      <c r="AB55">
        <v>0</v>
      </c>
    </row>
    <row r="56" spans="1:28" ht="13.5" x14ac:dyDescent="0.25">
      <c r="A56" s="148"/>
      <c r="B56" s="100">
        <v>34</v>
      </c>
      <c r="C56">
        <v>0</v>
      </c>
      <c r="D56">
        <v>270.77804224531877</v>
      </c>
      <c r="E56">
        <v>6.0261603379825619</v>
      </c>
      <c r="F56">
        <v>1513.836946489964</v>
      </c>
      <c r="G56">
        <v>0</v>
      </c>
      <c r="H56">
        <v>1.198647403419268</v>
      </c>
      <c r="I56">
        <v>-34.554520086782759</v>
      </c>
      <c r="J56">
        <v>-662.72767434396314</v>
      </c>
      <c r="K56">
        <v>1972.6599732299439</v>
      </c>
      <c r="L56">
        <v>37.60692262161848</v>
      </c>
      <c r="M56">
        <v>36.957025174687907</v>
      </c>
      <c r="N56">
        <v>17.323289065503229</v>
      </c>
      <c r="O56">
        <v>288.50979356043041</v>
      </c>
      <c r="P56">
        <v>108.15707649618059</v>
      </c>
      <c r="Q56">
        <v>127.7906251933537</v>
      </c>
      <c r="R56">
        <v>-163.2307696611453</v>
      </c>
      <c r="S56">
        <v>443.16945725028478</v>
      </c>
      <c r="T56">
        <v>305.62222986377577</v>
      </c>
      <c r="U56">
        <v>824.35588182120819</v>
      </c>
      <c r="V56">
        <v>12.5234761888037</v>
      </c>
      <c r="W56">
        <v>256.60873311357568</v>
      </c>
      <c r="X56">
        <v>242.27008635965731</v>
      </c>
      <c r="Y56">
        <v>141.1962344213369</v>
      </c>
      <c r="Z56">
        <v>0</v>
      </c>
      <c r="AA56">
        <v>0</v>
      </c>
      <c r="AB56">
        <v>0</v>
      </c>
    </row>
    <row r="57" spans="1:28" ht="13.5" x14ac:dyDescent="0.25">
      <c r="A57" s="148"/>
      <c r="B57" s="100">
        <v>35</v>
      </c>
      <c r="C57">
        <v>0</v>
      </c>
      <c r="D57">
        <v>1052.581616508671</v>
      </c>
      <c r="E57">
        <v>67.210909380461942</v>
      </c>
      <c r="F57">
        <v>1221.602853131687</v>
      </c>
      <c r="G57">
        <v>0</v>
      </c>
      <c r="H57">
        <v>30.174146475279041</v>
      </c>
      <c r="I57">
        <v>-2.0233150807875968</v>
      </c>
      <c r="J57">
        <v>-669.87371172292433</v>
      </c>
      <c r="K57">
        <v>1892.133038261936</v>
      </c>
      <c r="L57">
        <v>44.56319750055313</v>
      </c>
      <c r="M57">
        <v>44.6827412279264</v>
      </c>
      <c r="N57">
        <v>17.02945307457648</v>
      </c>
      <c r="O57">
        <v>-52.232353314998363</v>
      </c>
      <c r="P57">
        <v>579.55081574813244</v>
      </c>
      <c r="Q57">
        <v>560.96053401605445</v>
      </c>
      <c r="R57">
        <v>-116.5919882997603</v>
      </c>
      <c r="S57">
        <v>637.90987038085882</v>
      </c>
      <c r="T57">
        <v>140.5051120519538</v>
      </c>
      <c r="U57">
        <v>67.245093751989998</v>
      </c>
      <c r="V57">
        <v>30.10468013560051</v>
      </c>
      <c r="W57">
        <v>740.98180223324107</v>
      </c>
      <c r="X57">
        <v>495.78042101563511</v>
      </c>
      <c r="Y57">
        <v>192.40048815780111</v>
      </c>
      <c r="Z57">
        <v>0</v>
      </c>
      <c r="AA57">
        <v>0</v>
      </c>
      <c r="AB57">
        <v>0</v>
      </c>
    </row>
    <row r="58" spans="1:28" ht="13.5" x14ac:dyDescent="0.25">
      <c r="A58" s="148"/>
      <c r="B58" s="100">
        <v>36</v>
      </c>
      <c r="C58">
        <v>0</v>
      </c>
      <c r="D58">
        <v>5260.5693403130317</v>
      </c>
      <c r="E58">
        <v>237.27915392935719</v>
      </c>
      <c r="F58">
        <v>-580.36403803075336</v>
      </c>
      <c r="G58">
        <v>0</v>
      </c>
      <c r="H58">
        <v>178.0171312104971</v>
      </c>
      <c r="I58">
        <v>119.5960043613813</v>
      </c>
      <c r="J58">
        <v>-1331.0828570659189</v>
      </c>
      <c r="K58">
        <v>2647.275654679509</v>
      </c>
      <c r="L58">
        <v>87.673067132570935</v>
      </c>
      <c r="M58">
        <v>74.565358068518165</v>
      </c>
      <c r="N58">
        <v>31.5237674891221</v>
      </c>
      <c r="O58">
        <v>-3326.638042407465</v>
      </c>
      <c r="P58">
        <v>2479.4562983611509</v>
      </c>
      <c r="Q58">
        <v>4837.1764724622863</v>
      </c>
      <c r="R58">
        <v>2136.095052883873</v>
      </c>
      <c r="S58">
        <v>1635.9972197111099</v>
      </c>
      <c r="T58">
        <v>-275.33065858017432</v>
      </c>
      <c r="U58">
        <v>-1159.573412186209</v>
      </c>
      <c r="V58">
        <v>175.39827969180129</v>
      </c>
      <c r="W58">
        <v>2220.5304382294562</v>
      </c>
      <c r="X58">
        <v>1342.290031722438</v>
      </c>
      <c r="Y58">
        <v>423.15451919929649</v>
      </c>
      <c r="Z58">
        <v>0</v>
      </c>
      <c r="AA58">
        <v>0</v>
      </c>
      <c r="AB58">
        <v>0</v>
      </c>
    </row>
    <row r="59" spans="1:28" ht="13.5" x14ac:dyDescent="0.25">
      <c r="A59" s="148"/>
      <c r="B59" s="100">
        <v>37</v>
      </c>
      <c r="C59">
        <v>0</v>
      </c>
      <c r="D59">
        <v>6258.5230547384526</v>
      </c>
      <c r="E59">
        <v>253.18624503631031</v>
      </c>
      <c r="F59">
        <v>-878.65181310246044</v>
      </c>
      <c r="G59">
        <v>0</v>
      </c>
      <c r="H59">
        <v>234.8655888478244</v>
      </c>
      <c r="I59">
        <v>225.91136433513839</v>
      </c>
      <c r="J59">
        <v>-3044.0553565831269</v>
      </c>
      <c r="K59">
        <v>4462.1766040630682</v>
      </c>
      <c r="L59">
        <v>170.89506223747031</v>
      </c>
      <c r="M59">
        <v>103.2913542038434</v>
      </c>
      <c r="N59">
        <v>48.135082960511383</v>
      </c>
      <c r="O59">
        <v>-3404.9427168561201</v>
      </c>
      <c r="P59">
        <v>3260.965395283185</v>
      </c>
      <c r="Q59">
        <v>3615.0216562403812</v>
      </c>
      <c r="R59">
        <v>2115.531593342665</v>
      </c>
      <c r="S59">
        <v>2611.6670518834039</v>
      </c>
      <c r="T59">
        <v>-392.1208429895396</v>
      </c>
      <c r="U59">
        <v>-1939.6332132964319</v>
      </c>
      <c r="V59">
        <v>337.98536523695651</v>
      </c>
      <c r="W59">
        <v>3487.268987537298</v>
      </c>
      <c r="X59">
        <v>2237.4223908895169</v>
      </c>
      <c r="Y59">
        <v>584.91968301263034</v>
      </c>
      <c r="Z59">
        <v>0</v>
      </c>
      <c r="AA59">
        <v>0</v>
      </c>
      <c r="AB59">
        <v>0</v>
      </c>
    </row>
    <row r="60" spans="1:28" ht="13.5" x14ac:dyDescent="0.25">
      <c r="A60" s="148"/>
      <c r="B60" s="100">
        <v>38</v>
      </c>
      <c r="C60">
        <v>0</v>
      </c>
      <c r="D60">
        <v>11630.702700231421</v>
      </c>
      <c r="E60">
        <v>394.21286397939377</v>
      </c>
      <c r="F60">
        <v>-1787.8660321997811</v>
      </c>
      <c r="G60">
        <v>0</v>
      </c>
      <c r="H60">
        <v>588.5738434440334</v>
      </c>
      <c r="I60">
        <v>1069.519794680567</v>
      </c>
      <c r="J60">
        <v>-4214.2905337379798</v>
      </c>
      <c r="K60">
        <v>5901.6811888535194</v>
      </c>
      <c r="L60">
        <v>203.714610450473</v>
      </c>
      <c r="M60">
        <v>92.982224671514615</v>
      </c>
      <c r="N60">
        <v>51.229990396318307</v>
      </c>
      <c r="O60">
        <v>-6525.7919726886539</v>
      </c>
      <c r="P60">
        <v>4232.3963156379923</v>
      </c>
      <c r="Q60">
        <v>7010.445048844279</v>
      </c>
      <c r="R60">
        <v>2811.929209562255</v>
      </c>
      <c r="S60">
        <v>3749.8299324212389</v>
      </c>
      <c r="T60">
        <v>-800.12366364625541</v>
      </c>
      <c r="U60">
        <v>-2548.2807189635841</v>
      </c>
      <c r="V60">
        <v>744.38552818743017</v>
      </c>
      <c r="W60">
        <v>6507.389356661055</v>
      </c>
      <c r="X60">
        <v>2584.9666230959042</v>
      </c>
      <c r="Y60">
        <v>1166.4763530226251</v>
      </c>
      <c r="Z60">
        <v>0</v>
      </c>
      <c r="AA60">
        <v>0</v>
      </c>
      <c r="AB60">
        <v>0</v>
      </c>
    </row>
    <row r="61" spans="1:28" ht="13.5" x14ac:dyDescent="0.25">
      <c r="A61" s="148"/>
      <c r="B61" s="100">
        <v>39</v>
      </c>
      <c r="C61">
        <v>0</v>
      </c>
      <c r="D61">
        <v>7416.9132611780296</v>
      </c>
      <c r="E61">
        <v>300.62467277192519</v>
      </c>
      <c r="F61">
        <v>-510.64526287688199</v>
      </c>
      <c r="G61">
        <v>0</v>
      </c>
      <c r="H61">
        <v>428.4816506713637</v>
      </c>
      <c r="I61">
        <v>1817.246999720317</v>
      </c>
      <c r="J61">
        <v>-5357.9321459819239</v>
      </c>
      <c r="K61">
        <v>7122.2053335108731</v>
      </c>
      <c r="L61">
        <v>357.33730540505383</v>
      </c>
      <c r="M61">
        <v>171.37437009092861</v>
      </c>
      <c r="N61">
        <v>77.445625124467739</v>
      </c>
      <c r="O61">
        <v>-3538.5929109064418</v>
      </c>
      <c r="P61">
        <v>4245.778166013728</v>
      </c>
      <c r="Q61">
        <v>1454.962840378648</v>
      </c>
      <c r="R61">
        <v>1038.273432396622</v>
      </c>
      <c r="S61">
        <v>3859.2879730105378</v>
      </c>
      <c r="T61">
        <v>-624.27671418735008</v>
      </c>
      <c r="U61">
        <v>-2135.414362961179</v>
      </c>
      <c r="V61">
        <v>807.51554113571615</v>
      </c>
      <c r="W61">
        <v>8492.1426693947178</v>
      </c>
      <c r="X61">
        <v>2498.6147591875911</v>
      </c>
      <c r="Y61">
        <v>1223.44579464963</v>
      </c>
      <c r="Z61">
        <v>0</v>
      </c>
      <c r="AA61">
        <v>0</v>
      </c>
      <c r="AB61">
        <v>0</v>
      </c>
    </row>
    <row r="62" spans="1:28" ht="13.5" x14ac:dyDescent="0.25">
      <c r="A62" s="148"/>
      <c r="B62" s="100">
        <v>40</v>
      </c>
      <c r="C62">
        <v>0</v>
      </c>
      <c r="D62">
        <v>2971.1676442673088</v>
      </c>
      <c r="E62">
        <v>207.02977371317871</v>
      </c>
      <c r="F62">
        <v>478.44171612596801</v>
      </c>
      <c r="G62">
        <v>0</v>
      </c>
      <c r="H62">
        <v>262.80847238463087</v>
      </c>
      <c r="I62">
        <v>1146.435142613379</v>
      </c>
      <c r="J62">
        <v>-4501.3767418103143</v>
      </c>
      <c r="K62">
        <v>6134.0763268154187</v>
      </c>
      <c r="L62">
        <v>339.41425297517759</v>
      </c>
      <c r="M62">
        <v>165.74778659930379</v>
      </c>
      <c r="N62">
        <v>76.851478949380478</v>
      </c>
      <c r="O62">
        <v>-2323.8356215160088</v>
      </c>
      <c r="P62">
        <v>2465.292691135036</v>
      </c>
      <c r="Q62">
        <v>1139.307651434377</v>
      </c>
      <c r="R62">
        <v>230.34705318195029</v>
      </c>
      <c r="S62">
        <v>3011.7716474959361</v>
      </c>
      <c r="T62">
        <v>472.43284804490031</v>
      </c>
      <c r="U62">
        <v>1887.451720227526</v>
      </c>
      <c r="V62">
        <v>456.37025082885759</v>
      </c>
      <c r="W62">
        <v>3740.2864748179081</v>
      </c>
      <c r="X62">
        <v>1745.730714254147</v>
      </c>
      <c r="Y62">
        <v>763.96419341184787</v>
      </c>
      <c r="Z62">
        <v>0</v>
      </c>
      <c r="AA62">
        <v>0</v>
      </c>
      <c r="AB62">
        <v>0</v>
      </c>
    </row>
    <row r="63" spans="1:28" ht="13.5" x14ac:dyDescent="0.25">
      <c r="A63" s="148"/>
      <c r="B63" s="100">
        <v>41</v>
      </c>
      <c r="C63">
        <v>0</v>
      </c>
      <c r="D63">
        <v>1386.094263487412</v>
      </c>
      <c r="E63">
        <v>131.09834445278909</v>
      </c>
      <c r="F63">
        <v>1163.4525574393369</v>
      </c>
      <c r="G63">
        <v>0</v>
      </c>
      <c r="H63">
        <v>135.83239766466929</v>
      </c>
      <c r="I63">
        <v>643.6033231030824</v>
      </c>
      <c r="J63">
        <v>-3080.2992740623299</v>
      </c>
      <c r="K63">
        <v>4840.0644621719975</v>
      </c>
      <c r="L63">
        <v>214.17646681350419</v>
      </c>
      <c r="M63">
        <v>114.6349284687968</v>
      </c>
      <c r="N63">
        <v>55.579818558920167</v>
      </c>
      <c r="O63">
        <v>-1308.671911343688</v>
      </c>
      <c r="P63">
        <v>1397.763344267473</v>
      </c>
      <c r="Q63">
        <v>852.26488583645551</v>
      </c>
      <c r="R63">
        <v>32.028751676051797</v>
      </c>
      <c r="S63">
        <v>2218.9468089417901</v>
      </c>
      <c r="T63">
        <v>883.12142494948785</v>
      </c>
      <c r="U63">
        <v>2451.284391726294</v>
      </c>
      <c r="V63">
        <v>263.53227036748592</v>
      </c>
      <c r="W63">
        <v>1981.380173835593</v>
      </c>
      <c r="X63">
        <v>1180.9304226009681</v>
      </c>
      <c r="Y63">
        <v>484.44386549976588</v>
      </c>
      <c r="Z63">
        <v>0</v>
      </c>
      <c r="AA63">
        <v>0</v>
      </c>
      <c r="AB63">
        <v>0</v>
      </c>
    </row>
    <row r="64" spans="1:28" ht="13.5" x14ac:dyDescent="0.25">
      <c r="A64" s="148"/>
      <c r="B64" s="100">
        <v>42</v>
      </c>
      <c r="C64">
        <v>0</v>
      </c>
      <c r="D64">
        <v>743.13570192107909</v>
      </c>
      <c r="E64">
        <v>82.546401485895984</v>
      </c>
      <c r="F64">
        <v>1482.4426066535541</v>
      </c>
      <c r="G64">
        <v>0</v>
      </c>
      <c r="H64">
        <v>74.108124737019125</v>
      </c>
      <c r="I64">
        <v>433.04573813427959</v>
      </c>
      <c r="J64">
        <v>-2110.4471653266119</v>
      </c>
      <c r="K64">
        <v>3756.127234634363</v>
      </c>
      <c r="L64">
        <v>127.9306508701102</v>
      </c>
      <c r="M64">
        <v>74.468006717625556</v>
      </c>
      <c r="N64">
        <v>36.837098537983493</v>
      </c>
      <c r="O64">
        <v>-641.80023560672453</v>
      </c>
      <c r="P64">
        <v>777.6374263202681</v>
      </c>
      <c r="Q64">
        <v>694.28546437370824</v>
      </c>
      <c r="R64">
        <v>-23.765622768944471</v>
      </c>
      <c r="S64">
        <v>1612.671332140183</v>
      </c>
      <c r="T64">
        <v>880.45910802688559</v>
      </c>
      <c r="U64">
        <v>2255.4023551830842</v>
      </c>
      <c r="V64">
        <v>154.9945036163875</v>
      </c>
      <c r="W64">
        <v>1187.2768529685609</v>
      </c>
      <c r="X64">
        <v>787.30496790401344</v>
      </c>
      <c r="Y64">
        <v>331.59967657031962</v>
      </c>
      <c r="Z64">
        <v>0</v>
      </c>
      <c r="AA64">
        <v>0</v>
      </c>
      <c r="AB64">
        <v>0</v>
      </c>
    </row>
    <row r="65" spans="1:28" ht="13.5" x14ac:dyDescent="0.25">
      <c r="A65" s="148"/>
      <c r="B65" s="100">
        <v>43</v>
      </c>
      <c r="C65">
        <v>0</v>
      </c>
      <c r="D65">
        <v>402.79515323975829</v>
      </c>
      <c r="E65">
        <v>52.993732610603523</v>
      </c>
      <c r="F65">
        <v>1578.5749105687701</v>
      </c>
      <c r="G65">
        <v>0</v>
      </c>
      <c r="H65">
        <v>38.417902035548813</v>
      </c>
      <c r="I65">
        <v>273.25760630007699</v>
      </c>
      <c r="J65">
        <v>-1568.113465514811</v>
      </c>
      <c r="K65">
        <v>3186.8318444343909</v>
      </c>
      <c r="L65">
        <v>82.121821012489633</v>
      </c>
      <c r="M65">
        <v>55.122952241176392</v>
      </c>
      <c r="N65">
        <v>25.649622557641742</v>
      </c>
      <c r="O65">
        <v>-204.39107391220659</v>
      </c>
      <c r="P65">
        <v>445.7651325496355</v>
      </c>
      <c r="Q65">
        <v>550.08016474751184</v>
      </c>
      <c r="R65">
        <v>-87.770077066195881</v>
      </c>
      <c r="S65">
        <v>1166.867132610919</v>
      </c>
      <c r="T65">
        <v>849.38688496681152</v>
      </c>
      <c r="U65">
        <v>1885.8972575262139</v>
      </c>
      <c r="V65">
        <v>91.120059224641935</v>
      </c>
      <c r="W65">
        <v>734.92217131151438</v>
      </c>
      <c r="X65">
        <v>538.34860706147151</v>
      </c>
      <c r="Y65">
        <v>240.34359142923739</v>
      </c>
      <c r="Z65">
        <v>0</v>
      </c>
      <c r="AA65">
        <v>0</v>
      </c>
      <c r="AB65">
        <v>0</v>
      </c>
    </row>
    <row r="66" spans="1:28" ht="13.5" x14ac:dyDescent="0.25">
      <c r="A66" s="148"/>
      <c r="B66" s="100">
        <v>44</v>
      </c>
      <c r="C66">
        <v>0</v>
      </c>
      <c r="D66">
        <v>311.46317341003032</v>
      </c>
      <c r="E66">
        <v>29.401464676984041</v>
      </c>
      <c r="F66">
        <v>1604.592291818328</v>
      </c>
      <c r="G66">
        <v>0</v>
      </c>
      <c r="H66">
        <v>17.166228886752421</v>
      </c>
      <c r="I66">
        <v>154.087284992642</v>
      </c>
      <c r="J66">
        <v>-1056.0018268512431</v>
      </c>
      <c r="K66">
        <v>2600.7013154400561</v>
      </c>
      <c r="L66">
        <v>50.628843825065587</v>
      </c>
      <c r="M66">
        <v>42.934860021141347</v>
      </c>
      <c r="N66">
        <v>16.419040842285149</v>
      </c>
      <c r="O66">
        <v>104.9745780646335</v>
      </c>
      <c r="P66">
        <v>227.69158449386401</v>
      </c>
      <c r="Q66">
        <v>435.50759665030449</v>
      </c>
      <c r="R66">
        <v>-134.4921266337586</v>
      </c>
      <c r="S66">
        <v>798.91920027910112</v>
      </c>
      <c r="T66">
        <v>654.35727408644152</v>
      </c>
      <c r="U66">
        <v>1514.6941320066589</v>
      </c>
      <c r="V66">
        <v>48.78402247810282</v>
      </c>
      <c r="W66">
        <v>423.81576832518579</v>
      </c>
      <c r="X66">
        <v>373.85531395061912</v>
      </c>
      <c r="Y66">
        <v>176.8835752787142</v>
      </c>
      <c r="Z66">
        <v>0</v>
      </c>
      <c r="AA66">
        <v>0</v>
      </c>
      <c r="AB66">
        <v>0</v>
      </c>
    </row>
    <row r="67" spans="1:28" ht="13.5" x14ac:dyDescent="0.25">
      <c r="A67" s="148"/>
      <c r="B67" s="100">
        <v>45</v>
      </c>
      <c r="C67">
        <v>0</v>
      </c>
      <c r="D67">
        <v>254.49950807545341</v>
      </c>
      <c r="E67">
        <v>14.8746156884763</v>
      </c>
      <c r="F67">
        <v>1521.7006406872449</v>
      </c>
      <c r="G67">
        <v>0</v>
      </c>
      <c r="H67">
        <v>6.8608937766122766</v>
      </c>
      <c r="I67">
        <v>79.433479581021857</v>
      </c>
      <c r="J67">
        <v>-660.69224000812619</v>
      </c>
      <c r="K67">
        <v>2067.7705524856992</v>
      </c>
      <c r="L67">
        <v>32.261615268065903</v>
      </c>
      <c r="M67">
        <v>35.701418813741249</v>
      </c>
      <c r="N67">
        <v>9.8899588747073182</v>
      </c>
      <c r="O67">
        <v>259.26508184250912</v>
      </c>
      <c r="P67">
        <v>106.4699410662021</v>
      </c>
      <c r="Q67">
        <v>349.0480497541671</v>
      </c>
      <c r="R67">
        <v>-141.3263907889567</v>
      </c>
      <c r="S67">
        <v>540.251897992267</v>
      </c>
      <c r="T67">
        <v>454.8625469308206</v>
      </c>
      <c r="U67">
        <v>1118.4224490099989</v>
      </c>
      <c r="V67">
        <v>26.75498119807764</v>
      </c>
      <c r="W67">
        <v>295.46471700741353</v>
      </c>
      <c r="X67">
        <v>270.18159550127029</v>
      </c>
      <c r="Y67">
        <v>143.82954643019411</v>
      </c>
      <c r="Z67">
        <v>0</v>
      </c>
      <c r="AA67">
        <v>0</v>
      </c>
      <c r="AB67">
        <v>0</v>
      </c>
    </row>
    <row r="68" spans="1:28" ht="13.5" x14ac:dyDescent="0.25">
      <c r="A68" s="148"/>
      <c r="B68" s="100">
        <v>46</v>
      </c>
      <c r="C68">
        <v>0</v>
      </c>
      <c r="D68">
        <v>436.24965611721649</v>
      </c>
      <c r="E68">
        <v>22.55284873914464</v>
      </c>
      <c r="F68">
        <v>1333.5671938302221</v>
      </c>
      <c r="G68">
        <v>0</v>
      </c>
      <c r="H68">
        <v>13.582346667117729</v>
      </c>
      <c r="I68">
        <v>19.410926442981921</v>
      </c>
      <c r="J68">
        <v>-467.77427498830912</v>
      </c>
      <c r="K68">
        <v>1835.0040411382481</v>
      </c>
      <c r="L68">
        <v>22.156488616014261</v>
      </c>
      <c r="M68">
        <v>33.678469406463009</v>
      </c>
      <c r="N68">
        <v>6.0492576019663211</v>
      </c>
      <c r="O68">
        <v>224.9194416764212</v>
      </c>
      <c r="P68">
        <v>87.816997857481667</v>
      </c>
      <c r="Q68">
        <v>325.03547490860228</v>
      </c>
      <c r="R68">
        <v>-145.3723161986988</v>
      </c>
      <c r="S68">
        <v>447.13803190626879</v>
      </c>
      <c r="T68">
        <v>281.49400157139672</v>
      </c>
      <c r="U68">
        <v>851.34445876052632</v>
      </c>
      <c r="V68">
        <v>21.41223952154586</v>
      </c>
      <c r="W68">
        <v>331.79011941244778</v>
      </c>
      <c r="X68">
        <v>293.93966633332008</v>
      </c>
      <c r="Y68">
        <v>145.20483779534769</v>
      </c>
      <c r="Z68">
        <v>0</v>
      </c>
      <c r="AA68">
        <v>0</v>
      </c>
      <c r="AB68">
        <v>0</v>
      </c>
    </row>
    <row r="69" spans="1:28" ht="13.5" x14ac:dyDescent="0.25">
      <c r="A69" s="148"/>
      <c r="B69" s="100">
        <v>47</v>
      </c>
      <c r="C69">
        <v>0</v>
      </c>
      <c r="D69">
        <v>716.5407711717753</v>
      </c>
      <c r="E69">
        <v>27.9739149416001</v>
      </c>
      <c r="F69">
        <v>1020.64746773916</v>
      </c>
      <c r="G69">
        <v>0</v>
      </c>
      <c r="H69">
        <v>16.143463416622559</v>
      </c>
      <c r="I69">
        <v>34.761444916298842</v>
      </c>
      <c r="J69">
        <v>-1033.979280669992</v>
      </c>
      <c r="K69">
        <v>2135.9140455326169</v>
      </c>
      <c r="L69">
        <v>110.7359841891201</v>
      </c>
      <c r="M69">
        <v>70.184134255188894</v>
      </c>
      <c r="N69">
        <v>35.851920162661038</v>
      </c>
      <c r="O69">
        <v>-67.257509721270708</v>
      </c>
      <c r="P69">
        <v>689.65746425595307</v>
      </c>
      <c r="Q69">
        <v>252.4084145389256</v>
      </c>
      <c r="R69">
        <v>-179.46224108110781</v>
      </c>
      <c r="S69">
        <v>628.68865431413963</v>
      </c>
      <c r="T69">
        <v>139.6555018256806</v>
      </c>
      <c r="U69">
        <v>-225.2207082926891</v>
      </c>
      <c r="V69">
        <v>70.049165430973233</v>
      </c>
      <c r="W69">
        <v>1278.6047556704521</v>
      </c>
      <c r="X69">
        <v>630.85646533429235</v>
      </c>
      <c r="Y69">
        <v>293.0569058305822</v>
      </c>
      <c r="Z69">
        <v>0</v>
      </c>
      <c r="AA69">
        <v>0</v>
      </c>
      <c r="AB69">
        <v>0</v>
      </c>
    </row>
    <row r="70" spans="1:28" ht="13.5" x14ac:dyDescent="0.25">
      <c r="A70" s="148"/>
      <c r="B70" s="100">
        <v>48</v>
      </c>
      <c r="C70">
        <v>0</v>
      </c>
      <c r="D70">
        <v>1523.226231616077</v>
      </c>
      <c r="E70">
        <v>70.889197842256436</v>
      </c>
      <c r="F70">
        <v>349.25484507090192</v>
      </c>
      <c r="G70">
        <v>0</v>
      </c>
      <c r="H70">
        <v>39.72795992129489</v>
      </c>
      <c r="I70">
        <v>-0.17074828765476011</v>
      </c>
      <c r="J70">
        <v>-2088.4020671704411</v>
      </c>
      <c r="K70">
        <v>3213.7016247770439</v>
      </c>
      <c r="L70">
        <v>221.04627003431619</v>
      </c>
      <c r="M70">
        <v>127.0675926719166</v>
      </c>
      <c r="N70">
        <v>70.697196909120279</v>
      </c>
      <c r="O70">
        <v>-780.52208171409529</v>
      </c>
      <c r="P70">
        <v>1571.6349388675719</v>
      </c>
      <c r="Q70">
        <v>647.64337267887186</v>
      </c>
      <c r="R70">
        <v>-1.9913326045234501</v>
      </c>
      <c r="S70">
        <v>977.63311726344796</v>
      </c>
      <c r="T70">
        <v>-214.3184089546626</v>
      </c>
      <c r="U70">
        <v>-1400.7715014979219</v>
      </c>
      <c r="V70">
        <v>221.69652687922559</v>
      </c>
      <c r="W70">
        <v>3059.3121267319711</v>
      </c>
      <c r="X70">
        <v>1071.6808912549211</v>
      </c>
      <c r="Y70">
        <v>441.40894860043358</v>
      </c>
      <c r="Z70">
        <v>0</v>
      </c>
      <c r="AA70">
        <v>0</v>
      </c>
      <c r="AB70">
        <v>0</v>
      </c>
    </row>
    <row r="71" spans="1:28" ht="13.5" x14ac:dyDescent="0.25">
      <c r="A71" s="148"/>
      <c r="B71" s="100">
        <v>49</v>
      </c>
      <c r="C71">
        <v>0</v>
      </c>
      <c r="D71">
        <v>3365.8460136518011</v>
      </c>
      <c r="E71">
        <v>184.59018143915191</v>
      </c>
      <c r="F71">
        <v>-220.79309853759511</v>
      </c>
      <c r="G71">
        <v>0</v>
      </c>
      <c r="H71">
        <v>130.66317431229911</v>
      </c>
      <c r="I71">
        <v>0.7222527368592182</v>
      </c>
      <c r="J71">
        <v>-4203.5207909337059</v>
      </c>
      <c r="K71">
        <v>5324.0576826744864</v>
      </c>
      <c r="L71">
        <v>373.29076780229548</v>
      </c>
      <c r="M71">
        <v>154.09978058041429</v>
      </c>
      <c r="N71">
        <v>88.379354178846015</v>
      </c>
      <c r="O71">
        <v>-1445.699524084021</v>
      </c>
      <c r="P71">
        <v>3307.1627919817238</v>
      </c>
      <c r="Q71">
        <v>690.15931966963672</v>
      </c>
      <c r="R71">
        <v>245.1822648585794</v>
      </c>
      <c r="S71">
        <v>1495.4975710746371</v>
      </c>
      <c r="T71">
        <v>-565.80434745147159</v>
      </c>
      <c r="U71">
        <v>-2264.1000960940451</v>
      </c>
      <c r="V71">
        <v>383.2019666997453</v>
      </c>
      <c r="W71">
        <v>4924.323766524607</v>
      </c>
      <c r="X71">
        <v>1352.178553625527</v>
      </c>
      <c r="Y71">
        <v>636.35523470378553</v>
      </c>
      <c r="Z71">
        <v>0</v>
      </c>
      <c r="AA71">
        <v>0</v>
      </c>
      <c r="AB71">
        <v>0</v>
      </c>
    </row>
    <row r="72" spans="1:28" ht="13.5" x14ac:dyDescent="0.25">
      <c r="A72" s="148"/>
      <c r="B72" s="100">
        <v>50</v>
      </c>
      <c r="C72">
        <v>0</v>
      </c>
      <c r="D72">
        <v>2380.4593049833088</v>
      </c>
      <c r="E72">
        <v>136.8375019612221</v>
      </c>
      <c r="F72">
        <v>-912.50830588654935</v>
      </c>
      <c r="G72">
        <v>0</v>
      </c>
      <c r="H72">
        <v>106.6941076518351</v>
      </c>
      <c r="I72">
        <v>8.0972440373445806</v>
      </c>
      <c r="J72">
        <v>-4371.1860944153523</v>
      </c>
      <c r="K72">
        <v>5589.0541831018018</v>
      </c>
      <c r="L72">
        <v>366.56540361637462</v>
      </c>
      <c r="M72">
        <v>150.60358768605079</v>
      </c>
      <c r="N72">
        <v>88.332331255653529</v>
      </c>
      <c r="O72">
        <v>-2045.705476527153</v>
      </c>
      <c r="P72">
        <v>4198.877961514625</v>
      </c>
      <c r="Q72">
        <v>593.47417652209242</v>
      </c>
      <c r="R72">
        <v>554.51357032968258</v>
      </c>
      <c r="S72">
        <v>1882.968362077587</v>
      </c>
      <c r="T72">
        <v>-954.81227134146957</v>
      </c>
      <c r="U72">
        <v>-2403.1622765066481</v>
      </c>
      <c r="V72">
        <v>382.76403955226209</v>
      </c>
      <c r="W72">
        <v>6528.7312186347554</v>
      </c>
      <c r="X72">
        <v>1505.7230788211959</v>
      </c>
      <c r="Y72">
        <v>707.33981650634837</v>
      </c>
      <c r="Z72">
        <v>0</v>
      </c>
      <c r="AA72">
        <v>0</v>
      </c>
      <c r="AB72">
        <v>0</v>
      </c>
    </row>
    <row r="73" spans="1:28" ht="13.5" x14ac:dyDescent="0.25">
      <c r="A73" s="148"/>
      <c r="B73" s="100">
        <v>51</v>
      </c>
      <c r="C73">
        <v>0</v>
      </c>
      <c r="D73">
        <v>1124.821851326969</v>
      </c>
      <c r="E73">
        <v>82.743731428076401</v>
      </c>
      <c r="F73">
        <v>-434.16217603309269</v>
      </c>
      <c r="G73">
        <v>0</v>
      </c>
      <c r="H73">
        <v>71.315633935066799</v>
      </c>
      <c r="I73">
        <v>-32.942149834456359</v>
      </c>
      <c r="J73">
        <v>-3999.5823548735088</v>
      </c>
      <c r="K73">
        <v>5280.423388283014</v>
      </c>
      <c r="L73">
        <v>342.48363039289302</v>
      </c>
      <c r="M73">
        <v>198.2068845437166</v>
      </c>
      <c r="N73">
        <v>109.1614629161637</v>
      </c>
      <c r="O73">
        <v>-1539.8748367044429</v>
      </c>
      <c r="P73">
        <v>2867.5622834484479</v>
      </c>
      <c r="Q73">
        <v>286.89511640398177</v>
      </c>
      <c r="R73">
        <v>75.899925100977953</v>
      </c>
      <c r="S73">
        <v>1665.5622344893909</v>
      </c>
      <c r="T73">
        <v>-493.13801188804058</v>
      </c>
      <c r="U73">
        <v>-1541.410386138049</v>
      </c>
      <c r="V73">
        <v>331.90089224878881</v>
      </c>
      <c r="W73">
        <v>6141.6969420205851</v>
      </c>
      <c r="X73">
        <v>1273.123210011805</v>
      </c>
      <c r="Y73">
        <v>667.97436376977259</v>
      </c>
      <c r="Z73">
        <v>0</v>
      </c>
      <c r="AA73">
        <v>0</v>
      </c>
      <c r="AB73">
        <v>0</v>
      </c>
    </row>
    <row r="74" spans="1:28" ht="13.5" x14ac:dyDescent="0.25">
      <c r="A74" s="148"/>
      <c r="B74" s="100">
        <v>52</v>
      </c>
      <c r="C74">
        <v>0</v>
      </c>
      <c r="D74">
        <v>545.62827685562752</v>
      </c>
      <c r="E74">
        <v>44.245750726440953</v>
      </c>
      <c r="F74">
        <v>246.54807441028331</v>
      </c>
      <c r="G74">
        <v>0</v>
      </c>
      <c r="H74">
        <v>32.614341575056578</v>
      </c>
      <c r="I74">
        <v>-1.395219891994429</v>
      </c>
      <c r="J74">
        <v>-2582.143187862534</v>
      </c>
      <c r="K74">
        <v>3980.2959873986561</v>
      </c>
      <c r="L74">
        <v>197.65350453722371</v>
      </c>
      <c r="M74">
        <v>138.9708578311816</v>
      </c>
      <c r="N74">
        <v>79.322498253132835</v>
      </c>
      <c r="O74">
        <v>-892.81737388763304</v>
      </c>
      <c r="P74">
        <v>1424.9788442445549</v>
      </c>
      <c r="Q74">
        <v>251.7611189269937</v>
      </c>
      <c r="R74">
        <v>-84.554991830246308</v>
      </c>
      <c r="S74">
        <v>1203.281210299722</v>
      </c>
      <c r="T74">
        <v>169.85803838069299</v>
      </c>
      <c r="U74">
        <v>1071.1212749615729</v>
      </c>
      <c r="V74">
        <v>183.97752449833479</v>
      </c>
      <c r="W74">
        <v>2618.109447720045</v>
      </c>
      <c r="X74">
        <v>870.39549841342125</v>
      </c>
      <c r="Y74">
        <v>439.73280253586421</v>
      </c>
      <c r="Z74">
        <v>0</v>
      </c>
      <c r="AA74">
        <v>0</v>
      </c>
      <c r="AB74">
        <v>0</v>
      </c>
    </row>
    <row r="75" spans="1:28" ht="13.5" x14ac:dyDescent="0.25">
      <c r="A75" s="148"/>
      <c r="B75" s="100">
        <v>53</v>
      </c>
      <c r="C75">
        <v>0</v>
      </c>
      <c r="D75">
        <v>401.61815298924381</v>
      </c>
      <c r="E75">
        <v>30.659264241583561</v>
      </c>
      <c r="F75">
        <v>606.46996454525743</v>
      </c>
      <c r="G75">
        <v>0</v>
      </c>
      <c r="H75">
        <v>19.58459572673474</v>
      </c>
      <c r="I75">
        <v>17.567807722913589</v>
      </c>
      <c r="J75">
        <v>-1850.5409453120019</v>
      </c>
      <c r="K75">
        <v>3323.2466760611451</v>
      </c>
      <c r="L75">
        <v>126.8225717678955</v>
      </c>
      <c r="M75">
        <v>95.590135801024218</v>
      </c>
      <c r="N75">
        <v>56.904846748835809</v>
      </c>
      <c r="O75">
        <v>-526.90400911621782</v>
      </c>
      <c r="P75">
        <v>810.62908596915781</v>
      </c>
      <c r="Q75">
        <v>225.2592502449852</v>
      </c>
      <c r="R75">
        <v>-101.00719610089629</v>
      </c>
      <c r="S75">
        <v>898.3785722914987</v>
      </c>
      <c r="T75">
        <v>471.01638626521071</v>
      </c>
      <c r="U75">
        <v>1484.01888521822</v>
      </c>
      <c r="V75">
        <v>110.4856959062048</v>
      </c>
      <c r="W75">
        <v>1454.7919090178229</v>
      </c>
      <c r="X75">
        <v>601.11982985374027</v>
      </c>
      <c r="Y75">
        <v>303.81489731984908</v>
      </c>
      <c r="Z75">
        <v>0</v>
      </c>
      <c r="AA75">
        <v>0</v>
      </c>
      <c r="AB75">
        <v>0</v>
      </c>
    </row>
    <row r="76" spans="1:28" ht="13.5" x14ac:dyDescent="0.25">
      <c r="A76" s="148"/>
      <c r="B76" s="100">
        <v>54</v>
      </c>
      <c r="C76">
        <v>0</v>
      </c>
      <c r="D76">
        <v>289.07844973146348</v>
      </c>
      <c r="E76">
        <v>22.02493119363578</v>
      </c>
      <c r="F76">
        <v>812.02072408442564</v>
      </c>
      <c r="G76">
        <v>0</v>
      </c>
      <c r="H76">
        <v>11.796172052363859</v>
      </c>
      <c r="I76">
        <v>46.803124877667187</v>
      </c>
      <c r="J76">
        <v>-1291.4019715199679</v>
      </c>
      <c r="K76">
        <v>2707.483955067933</v>
      </c>
      <c r="L76">
        <v>77.822670518814448</v>
      </c>
      <c r="M76">
        <v>65.155182139169881</v>
      </c>
      <c r="N76">
        <v>37.408459748746537</v>
      </c>
      <c r="O76">
        <v>-259.76549954632719</v>
      </c>
      <c r="P76">
        <v>449.97531008214429</v>
      </c>
      <c r="Q76">
        <v>225.06334191888851</v>
      </c>
      <c r="R76">
        <v>-96.415009898149265</v>
      </c>
      <c r="S76">
        <v>664.19499146917281</v>
      </c>
      <c r="T76">
        <v>516.55464397218611</v>
      </c>
      <c r="U76">
        <v>1406.557192878669</v>
      </c>
      <c r="V76">
        <v>67.328496492672556</v>
      </c>
      <c r="W76">
        <v>890.52796484248131</v>
      </c>
      <c r="X76">
        <v>422.40106538286278</v>
      </c>
      <c r="Y76">
        <v>220.3604329401696</v>
      </c>
      <c r="Z76">
        <v>0</v>
      </c>
      <c r="AA76">
        <v>0</v>
      </c>
      <c r="AB76">
        <v>0</v>
      </c>
    </row>
    <row r="77" spans="1:28" ht="13.5" x14ac:dyDescent="0.25">
      <c r="A77" s="148"/>
      <c r="B77" s="100">
        <v>55</v>
      </c>
      <c r="C77">
        <v>0</v>
      </c>
      <c r="D77">
        <v>392.06799746405977</v>
      </c>
      <c r="E77">
        <v>15.59238475481509</v>
      </c>
      <c r="F77">
        <v>906.88671675647129</v>
      </c>
      <c r="G77">
        <v>0</v>
      </c>
      <c r="H77">
        <v>6.7424984553046654</v>
      </c>
      <c r="I77">
        <v>49.353838653243201</v>
      </c>
      <c r="J77">
        <v>-989.39614109260719</v>
      </c>
      <c r="K77">
        <v>2410.8194669624781</v>
      </c>
      <c r="L77">
        <v>60.497429603567461</v>
      </c>
      <c r="M77">
        <v>53.005638812882211</v>
      </c>
      <c r="N77">
        <v>27.407822946401652</v>
      </c>
      <c r="O77">
        <v>-76.436733843670481</v>
      </c>
      <c r="P77">
        <v>271.137132813189</v>
      </c>
      <c r="Q77">
        <v>195.05810715699641</v>
      </c>
      <c r="R77">
        <v>-83.615102775735522</v>
      </c>
      <c r="S77">
        <v>495.40672197316923</v>
      </c>
      <c r="T77">
        <v>487.71651019604718</v>
      </c>
      <c r="U77">
        <v>1212.9728384626319</v>
      </c>
      <c r="V77">
        <v>41.43379722076066</v>
      </c>
      <c r="W77">
        <v>587.44895778375064</v>
      </c>
      <c r="X77">
        <v>305.03444157355051</v>
      </c>
      <c r="Y77">
        <v>166.00340406682591</v>
      </c>
      <c r="Z77">
        <v>0</v>
      </c>
      <c r="AA77">
        <v>0</v>
      </c>
      <c r="AB77">
        <v>0</v>
      </c>
    </row>
    <row r="78" spans="1:28" ht="13.5" x14ac:dyDescent="0.25">
      <c r="A78" s="148"/>
      <c r="B78" s="100">
        <v>56</v>
      </c>
      <c r="C78">
        <v>0</v>
      </c>
      <c r="D78">
        <v>245.61188998055971</v>
      </c>
      <c r="E78">
        <v>10.303929036993139</v>
      </c>
      <c r="F78">
        <v>982.93611909031688</v>
      </c>
      <c r="G78">
        <v>0</v>
      </c>
      <c r="H78">
        <v>3.347507122417936</v>
      </c>
      <c r="I78">
        <v>29.429162543801791</v>
      </c>
      <c r="J78">
        <v>-702.25396185263753</v>
      </c>
      <c r="K78">
        <v>2087.1723823298021</v>
      </c>
      <c r="L78">
        <v>42.365607061672073</v>
      </c>
      <c r="M78">
        <v>43.863037258575851</v>
      </c>
      <c r="N78">
        <v>18.185570546293071</v>
      </c>
      <c r="O78">
        <v>59.591258466520692</v>
      </c>
      <c r="P78">
        <v>148.82592678579121</v>
      </c>
      <c r="Q78">
        <v>178.18024689182991</v>
      </c>
      <c r="R78">
        <v>-82.474131053290535</v>
      </c>
      <c r="S78">
        <v>356.40560255127411</v>
      </c>
      <c r="T78">
        <v>409.97497216397193</v>
      </c>
      <c r="U78">
        <v>997.59633584821381</v>
      </c>
      <c r="V78">
        <v>22.666387528517589</v>
      </c>
      <c r="W78">
        <v>345.50067601561409</v>
      </c>
      <c r="X78">
        <v>224.86623256097749</v>
      </c>
      <c r="Y78">
        <v>127.95938762108619</v>
      </c>
      <c r="Z78">
        <v>0</v>
      </c>
      <c r="AA78">
        <v>0</v>
      </c>
      <c r="AB78">
        <v>0</v>
      </c>
    </row>
    <row r="79" spans="1:28" ht="13.5" x14ac:dyDescent="0.25">
      <c r="A79" s="148"/>
      <c r="B79" s="100">
        <v>57</v>
      </c>
      <c r="C79">
        <v>0</v>
      </c>
      <c r="D79">
        <v>167.0842442790599</v>
      </c>
      <c r="E79">
        <v>5.1709741473142987</v>
      </c>
      <c r="F79">
        <v>1001.730014786892</v>
      </c>
      <c r="G79">
        <v>0</v>
      </c>
      <c r="H79">
        <v>1.3602458759520131</v>
      </c>
      <c r="I79">
        <v>11.653133568495599</v>
      </c>
      <c r="J79">
        <v>-441.67395436382708</v>
      </c>
      <c r="K79">
        <v>1726.9711082677841</v>
      </c>
      <c r="L79">
        <v>25.719065572072481</v>
      </c>
      <c r="M79">
        <v>36.858707827684881</v>
      </c>
      <c r="N79">
        <v>11.01067653957022</v>
      </c>
      <c r="O79">
        <v>145.40835113937899</v>
      </c>
      <c r="P79">
        <v>69.915610125171213</v>
      </c>
      <c r="Q79">
        <v>148.33672903588561</v>
      </c>
      <c r="R79">
        <v>-75.948168931889057</v>
      </c>
      <c r="S79">
        <v>242.46196322710179</v>
      </c>
      <c r="T79">
        <v>288.04797767393421</v>
      </c>
      <c r="U79">
        <v>759.57538252121162</v>
      </c>
      <c r="V79">
        <v>12.18362656238356</v>
      </c>
      <c r="W79">
        <v>226.947468682747</v>
      </c>
      <c r="X79">
        <v>181.77437207239811</v>
      </c>
      <c r="Y79">
        <v>104.55741087844</v>
      </c>
      <c r="Z79">
        <v>0</v>
      </c>
      <c r="AA79">
        <v>0</v>
      </c>
      <c r="AB79">
        <v>0</v>
      </c>
    </row>
    <row r="80" spans="1:28" ht="13.5" x14ac:dyDescent="0.25">
      <c r="A80" s="148"/>
      <c r="B80" s="100">
        <v>58</v>
      </c>
      <c r="C80">
        <v>0</v>
      </c>
      <c r="D80">
        <v>163.8410548944548</v>
      </c>
      <c r="E80">
        <v>6.7050077838847244</v>
      </c>
      <c r="F80">
        <v>935.58891648218469</v>
      </c>
      <c r="G80">
        <v>0</v>
      </c>
      <c r="H80">
        <v>2.40391739569275</v>
      </c>
      <c r="I80">
        <v>-32.892803696177907</v>
      </c>
      <c r="J80">
        <v>-296.97211668620753</v>
      </c>
      <c r="K80">
        <v>1538.1785611014529</v>
      </c>
      <c r="L80">
        <v>16.87954145573088</v>
      </c>
      <c r="M80">
        <v>35.175274512239</v>
      </c>
      <c r="N80">
        <v>6.9173243941617759</v>
      </c>
      <c r="O80">
        <v>137.91477625181051</v>
      </c>
      <c r="P80">
        <v>41.132845056240811</v>
      </c>
      <c r="Q80">
        <v>172.18643391397899</v>
      </c>
      <c r="R80">
        <v>-63.186553594537997</v>
      </c>
      <c r="S80">
        <v>179.7424139669977</v>
      </c>
      <c r="T80">
        <v>197.0364415601538</v>
      </c>
      <c r="U80">
        <v>418.15899081606182</v>
      </c>
      <c r="V80">
        <v>9.9959090405148316</v>
      </c>
      <c r="W80">
        <v>298.73213660110503</v>
      </c>
      <c r="X80">
        <v>185.3949941700962</v>
      </c>
      <c r="Y80">
        <v>107.4599397329039</v>
      </c>
      <c r="Z80">
        <v>0</v>
      </c>
      <c r="AA80">
        <v>0</v>
      </c>
      <c r="AB80">
        <v>0</v>
      </c>
    </row>
    <row r="81" spans="1:28" ht="13.5" x14ac:dyDescent="0.25">
      <c r="A81" s="148"/>
      <c r="B81" s="100">
        <v>59</v>
      </c>
      <c r="C81">
        <v>0</v>
      </c>
      <c r="D81">
        <v>1235.1862885277869</v>
      </c>
      <c r="E81">
        <v>40.729477843896419</v>
      </c>
      <c r="F81">
        <v>749.25417327546984</v>
      </c>
      <c r="G81">
        <v>0</v>
      </c>
      <c r="H81">
        <v>15.62441702051164</v>
      </c>
      <c r="I81">
        <v>9.2079562947355953</v>
      </c>
      <c r="J81">
        <v>-290.24603406557571</v>
      </c>
      <c r="K81">
        <v>1406.1186014961779</v>
      </c>
      <c r="L81">
        <v>35.604006987744071</v>
      </c>
      <c r="M81">
        <v>37.530471740786361</v>
      </c>
      <c r="N81">
        <v>5.6877018603948546</v>
      </c>
      <c r="O81">
        <v>109.05978733770441</v>
      </c>
      <c r="P81">
        <v>321.98202890850598</v>
      </c>
      <c r="Q81">
        <v>232.4588704504508</v>
      </c>
      <c r="R81">
        <v>-48.913128408124827</v>
      </c>
      <c r="S81">
        <v>241.68818927367619</v>
      </c>
      <c r="T81">
        <v>140.15420340165181</v>
      </c>
      <c r="U81">
        <v>52.163102674907122</v>
      </c>
      <c r="V81">
        <v>15.539732084673719</v>
      </c>
      <c r="W81">
        <v>475.498894824118</v>
      </c>
      <c r="X81">
        <v>321.72234101669437</v>
      </c>
      <c r="Y81">
        <v>129.63622998809529</v>
      </c>
      <c r="Z81">
        <v>0</v>
      </c>
      <c r="AA81">
        <v>0</v>
      </c>
      <c r="AB81">
        <v>0</v>
      </c>
    </row>
    <row r="82" spans="1:28" ht="13.5" x14ac:dyDescent="0.25">
      <c r="A82" s="148"/>
      <c r="B82" s="100">
        <v>60</v>
      </c>
      <c r="C82">
        <v>0</v>
      </c>
      <c r="D82">
        <v>2871.3281274826022</v>
      </c>
      <c r="E82">
        <v>154.15358253171229</v>
      </c>
      <c r="F82">
        <v>230.8045503500457</v>
      </c>
      <c r="G82">
        <v>0</v>
      </c>
      <c r="H82">
        <v>75.628941046147958</v>
      </c>
      <c r="I82">
        <v>109.4242276217547</v>
      </c>
      <c r="J82">
        <v>-705.15236071786694</v>
      </c>
      <c r="K82">
        <v>1817.493786361357</v>
      </c>
      <c r="L82">
        <v>89.169773611715783</v>
      </c>
      <c r="M82">
        <v>77.255364267981918</v>
      </c>
      <c r="N82">
        <v>19.134380210172178</v>
      </c>
      <c r="O82">
        <v>-555.43544984813116</v>
      </c>
      <c r="P82">
        <v>1136.678699903649</v>
      </c>
      <c r="Q82">
        <v>871.49171979038078</v>
      </c>
      <c r="R82">
        <v>416.18933810211121</v>
      </c>
      <c r="S82">
        <v>522.49402890537863</v>
      </c>
      <c r="T82">
        <v>-118.5585714328142</v>
      </c>
      <c r="U82">
        <v>-1343.098187530529</v>
      </c>
      <c r="V82">
        <v>84.311724832863121</v>
      </c>
      <c r="W82">
        <v>1831.466860381779</v>
      </c>
      <c r="X82">
        <v>787.09889191763807</v>
      </c>
      <c r="Y82">
        <v>325.47645069566619</v>
      </c>
      <c r="Z82">
        <v>0</v>
      </c>
      <c r="AA82">
        <v>0</v>
      </c>
      <c r="AB82">
        <v>0</v>
      </c>
    </row>
    <row r="83" spans="1:28" ht="13.5" x14ac:dyDescent="0.25">
      <c r="A83" s="148"/>
      <c r="B83" s="100">
        <v>61</v>
      </c>
      <c r="C83">
        <v>0</v>
      </c>
      <c r="D83">
        <v>4689.6858980953757</v>
      </c>
      <c r="E83">
        <v>196.04583838733799</v>
      </c>
      <c r="F83">
        <v>-237.16409978005871</v>
      </c>
      <c r="G83">
        <v>0</v>
      </c>
      <c r="H83">
        <v>136.9721050645887</v>
      </c>
      <c r="I83">
        <v>305.81701461803192</v>
      </c>
      <c r="J83">
        <v>-2046.9979945844441</v>
      </c>
      <c r="K83">
        <v>3125.3506404248478</v>
      </c>
      <c r="L83">
        <v>194.2016341783345</v>
      </c>
      <c r="M83">
        <v>103.356354724998</v>
      </c>
      <c r="N83">
        <v>35.862383875983269</v>
      </c>
      <c r="O83">
        <v>-1317.82047817999</v>
      </c>
      <c r="P83">
        <v>3036.862245735369</v>
      </c>
      <c r="Q83">
        <v>812.03392636676836</v>
      </c>
      <c r="R83">
        <v>1079.7758322048919</v>
      </c>
      <c r="S83">
        <v>1148.8784364752839</v>
      </c>
      <c r="T83">
        <v>-605.09668122475932</v>
      </c>
      <c r="U83">
        <v>-2199.3081109402251</v>
      </c>
      <c r="V83">
        <v>219.34114557488039</v>
      </c>
      <c r="W83">
        <v>3156.7785211607129</v>
      </c>
      <c r="X83">
        <v>1299.147743809709</v>
      </c>
      <c r="Y83">
        <v>571.33146413824409</v>
      </c>
      <c r="Z83">
        <v>0</v>
      </c>
      <c r="AA83">
        <v>0</v>
      </c>
      <c r="AB83">
        <v>0</v>
      </c>
    </row>
    <row r="84" spans="1:28" ht="13.5" x14ac:dyDescent="0.25">
      <c r="A84" s="148"/>
      <c r="B84" s="100">
        <v>62</v>
      </c>
      <c r="C84">
        <v>0</v>
      </c>
      <c r="D84">
        <v>3720.4571317357932</v>
      </c>
      <c r="E84">
        <v>154.1415085562567</v>
      </c>
      <c r="F84">
        <v>-235.41841072598251</v>
      </c>
      <c r="G84">
        <v>0</v>
      </c>
      <c r="H84">
        <v>142.4504848427589</v>
      </c>
      <c r="I84">
        <v>289.19806134633558</v>
      </c>
      <c r="J84">
        <v>-3200.06219710195</v>
      </c>
      <c r="K84">
        <v>4203.787070940024</v>
      </c>
      <c r="L84">
        <v>267.92752386827419</v>
      </c>
      <c r="M84">
        <v>124.05479346338581</v>
      </c>
      <c r="N84">
        <v>45.811404464410217</v>
      </c>
      <c r="O84">
        <v>-1561.473789675232</v>
      </c>
      <c r="P84">
        <v>4053.98173510677</v>
      </c>
      <c r="Q84">
        <v>371.03676572147828</v>
      </c>
      <c r="R84">
        <v>590.40091962155202</v>
      </c>
      <c r="S84">
        <v>1543.1824128482101</v>
      </c>
      <c r="T84">
        <v>-750.66395292554625</v>
      </c>
      <c r="U84">
        <v>-3190.6943040224778</v>
      </c>
      <c r="V84">
        <v>329.53727423671768</v>
      </c>
      <c r="W84">
        <v>4878.9315251688249</v>
      </c>
      <c r="X84">
        <v>1529.7473904238279</v>
      </c>
      <c r="Y84">
        <v>823.46986397950764</v>
      </c>
      <c r="Z84">
        <v>0</v>
      </c>
      <c r="AA84">
        <v>0</v>
      </c>
      <c r="AB84">
        <v>0</v>
      </c>
    </row>
    <row r="85" spans="1:28" ht="13.5" x14ac:dyDescent="0.25">
      <c r="A85" s="148"/>
      <c r="B85" s="100">
        <v>63</v>
      </c>
      <c r="C85">
        <v>0</v>
      </c>
      <c r="D85">
        <v>3701.051053732283</v>
      </c>
      <c r="E85">
        <v>130.65654590097731</v>
      </c>
      <c r="F85">
        <v>22.616274859236</v>
      </c>
      <c r="G85">
        <v>0</v>
      </c>
      <c r="H85">
        <v>94.993873690138486</v>
      </c>
      <c r="I85">
        <v>437.3577469680647</v>
      </c>
      <c r="J85">
        <v>-5169.5690851352147</v>
      </c>
      <c r="K85">
        <v>6232.1459926604784</v>
      </c>
      <c r="L85">
        <v>426.32207783789693</v>
      </c>
      <c r="M85">
        <v>181.89186059726771</v>
      </c>
      <c r="N85">
        <v>72.883060467713705</v>
      </c>
      <c r="O85">
        <v>-1484.0677259867571</v>
      </c>
      <c r="P85">
        <v>3793.15557459196</v>
      </c>
      <c r="Q85">
        <v>141.59055438427461</v>
      </c>
      <c r="R85">
        <v>114.4867192913202</v>
      </c>
      <c r="S85">
        <v>1527.0275921320811</v>
      </c>
      <c r="T85">
        <v>-522.53611810811526</v>
      </c>
      <c r="U85">
        <v>-2163.676499305127</v>
      </c>
      <c r="V85">
        <v>282.29441486694333</v>
      </c>
      <c r="W85">
        <v>4728.7199101509441</v>
      </c>
      <c r="X85">
        <v>1366.3821739844291</v>
      </c>
      <c r="Y85">
        <v>745.9070851790085</v>
      </c>
      <c r="Z85">
        <v>0</v>
      </c>
      <c r="AA85">
        <v>0</v>
      </c>
      <c r="AB85">
        <v>0</v>
      </c>
    </row>
    <row r="86" spans="1:28" ht="13.5" x14ac:dyDescent="0.25">
      <c r="A86" s="148"/>
      <c r="B86" s="100">
        <v>64</v>
      </c>
      <c r="C86">
        <v>0</v>
      </c>
      <c r="D86">
        <v>1528.2300313240009</v>
      </c>
      <c r="E86">
        <v>76.692759130380651</v>
      </c>
      <c r="F86">
        <v>420.17082914544432</v>
      </c>
      <c r="G86">
        <v>0</v>
      </c>
      <c r="H86">
        <v>46.837274452843531</v>
      </c>
      <c r="I86">
        <v>284.97461847608662</v>
      </c>
      <c r="J86">
        <v>-3932.5215503364038</v>
      </c>
      <c r="K86">
        <v>5165.3350007217896</v>
      </c>
      <c r="L86">
        <v>326.9259008190167</v>
      </c>
      <c r="M86">
        <v>157.47968440244739</v>
      </c>
      <c r="N86">
        <v>71.002890875401746</v>
      </c>
      <c r="O86">
        <v>-978.25182817312725</v>
      </c>
      <c r="P86">
        <v>1975.2653968685499</v>
      </c>
      <c r="Q86">
        <v>102.9901687318188</v>
      </c>
      <c r="R86">
        <v>-74.229383698487709</v>
      </c>
      <c r="S86">
        <v>1153.8068323771579</v>
      </c>
      <c r="T86">
        <v>26.280196908749531</v>
      </c>
      <c r="U86">
        <v>-137.4049232261832</v>
      </c>
      <c r="V86">
        <v>194.0745459636768</v>
      </c>
      <c r="W86">
        <v>2699.5778103026491</v>
      </c>
      <c r="X86">
        <v>1000.065529632789</v>
      </c>
      <c r="Y86">
        <v>523.37522517867558</v>
      </c>
      <c r="Z86">
        <v>0</v>
      </c>
      <c r="AA86">
        <v>0</v>
      </c>
      <c r="AB86">
        <v>0</v>
      </c>
    </row>
    <row r="87" spans="1:28" ht="13.5" x14ac:dyDescent="0.25">
      <c r="A87" s="148"/>
      <c r="B87" s="100">
        <v>65</v>
      </c>
      <c r="C87">
        <v>0</v>
      </c>
      <c r="D87">
        <v>826.52566391371238</v>
      </c>
      <c r="E87">
        <v>49.33326282351976</v>
      </c>
      <c r="F87">
        <v>651.7785520648813</v>
      </c>
      <c r="G87">
        <v>0</v>
      </c>
      <c r="H87">
        <v>24.962800884648029</v>
      </c>
      <c r="I87">
        <v>208.88607582440909</v>
      </c>
      <c r="J87">
        <v>-2755.3081258190532</v>
      </c>
      <c r="K87">
        <v>4158.981977161664</v>
      </c>
      <c r="L87">
        <v>206.65459082418781</v>
      </c>
      <c r="M87">
        <v>114.30812435033489</v>
      </c>
      <c r="N87">
        <v>53.780673800983287</v>
      </c>
      <c r="O87">
        <v>-653.60950610715372</v>
      </c>
      <c r="P87">
        <v>1134.2216765637349</v>
      </c>
      <c r="Q87">
        <v>125.6137273967242</v>
      </c>
      <c r="R87">
        <v>-101.73252647431831</v>
      </c>
      <c r="S87">
        <v>880.29442999203025</v>
      </c>
      <c r="T87">
        <v>314.95335942606471</v>
      </c>
      <c r="U87">
        <v>801.58245911119138</v>
      </c>
      <c r="V87">
        <v>117.9139187204686</v>
      </c>
      <c r="W87">
        <v>1509.965238028147</v>
      </c>
      <c r="X87">
        <v>697.38206414769274</v>
      </c>
      <c r="Y87">
        <v>353.93745993194062</v>
      </c>
      <c r="Z87">
        <v>0</v>
      </c>
      <c r="AA87">
        <v>0</v>
      </c>
      <c r="AB87">
        <v>0</v>
      </c>
    </row>
    <row r="88" spans="1:28" ht="13.5" x14ac:dyDescent="0.25">
      <c r="A88" s="148"/>
      <c r="B88" s="100">
        <v>66</v>
      </c>
      <c r="C88">
        <v>0</v>
      </c>
      <c r="D88">
        <v>518.82192116294482</v>
      </c>
      <c r="E88">
        <v>31.804273407998171</v>
      </c>
      <c r="F88">
        <v>837.66832895069638</v>
      </c>
      <c r="G88">
        <v>0</v>
      </c>
      <c r="H88">
        <v>13.51947616866312</v>
      </c>
      <c r="I88">
        <v>178.8013992296992</v>
      </c>
      <c r="J88">
        <v>-1909.673060217239</v>
      </c>
      <c r="K88">
        <v>3289.8806123230529</v>
      </c>
      <c r="L88">
        <v>123.4024679010094</v>
      </c>
      <c r="M88">
        <v>74.979277083826716</v>
      </c>
      <c r="N88">
        <v>35.395357739461318</v>
      </c>
      <c r="O88">
        <v>-399.63704054200213</v>
      </c>
      <c r="P88">
        <v>630.74859786874504</v>
      </c>
      <c r="Q88">
        <v>132.61823021487859</v>
      </c>
      <c r="R88">
        <v>-97.308448209864423</v>
      </c>
      <c r="S88">
        <v>662.71110635614696</v>
      </c>
      <c r="T88">
        <v>375.40130332899122</v>
      </c>
      <c r="U88">
        <v>1015.096034483989</v>
      </c>
      <c r="V88">
        <v>73.15259115952972</v>
      </c>
      <c r="W88">
        <v>942.14569251923444</v>
      </c>
      <c r="X88">
        <v>489.94855093810008</v>
      </c>
      <c r="Y88">
        <v>252.06451851559919</v>
      </c>
      <c r="Z88">
        <v>0</v>
      </c>
      <c r="AA88">
        <v>0</v>
      </c>
      <c r="AB88">
        <v>0</v>
      </c>
    </row>
    <row r="89" spans="1:28" ht="13.5" x14ac:dyDescent="0.25">
      <c r="A89" s="148"/>
      <c r="B89" s="100">
        <v>67</v>
      </c>
      <c r="C89">
        <v>0</v>
      </c>
      <c r="D89">
        <v>344.82346462385073</v>
      </c>
      <c r="E89">
        <v>20.871378098995599</v>
      </c>
      <c r="F89">
        <v>932.79672688124538</v>
      </c>
      <c r="G89">
        <v>0</v>
      </c>
      <c r="H89">
        <v>7.1830760400634626</v>
      </c>
      <c r="I89">
        <v>122.9614835425382</v>
      </c>
      <c r="J89">
        <v>-1372.952318470338</v>
      </c>
      <c r="K89">
        <v>2769.4400024461002</v>
      </c>
      <c r="L89">
        <v>78.186538155276509</v>
      </c>
      <c r="M89">
        <v>57.202131937825527</v>
      </c>
      <c r="N89">
        <v>25.018168858296569</v>
      </c>
      <c r="O89">
        <v>-226.2451451377087</v>
      </c>
      <c r="P89">
        <v>361.39264621926043</v>
      </c>
      <c r="Q89">
        <v>120.1710526145398</v>
      </c>
      <c r="R89">
        <v>-87.398406672877684</v>
      </c>
      <c r="S89">
        <v>485.86995813984379</v>
      </c>
      <c r="T89">
        <v>439.92016461567482</v>
      </c>
      <c r="U89">
        <v>974.93379395990132</v>
      </c>
      <c r="V89">
        <v>45.018889775658593</v>
      </c>
      <c r="W89">
        <v>602.87638432794938</v>
      </c>
      <c r="X89">
        <v>348.96932501524338</v>
      </c>
      <c r="Y89">
        <v>187.00555648226</v>
      </c>
      <c r="Z89">
        <v>0</v>
      </c>
      <c r="AA89">
        <v>0</v>
      </c>
      <c r="AB89">
        <v>0</v>
      </c>
    </row>
    <row r="90" spans="1:28" ht="13.5" x14ac:dyDescent="0.25">
      <c r="A90" s="148"/>
      <c r="B90" s="100">
        <v>68</v>
      </c>
      <c r="C90">
        <v>0</v>
      </c>
      <c r="D90">
        <v>257.44835381355551</v>
      </c>
      <c r="E90">
        <v>12.49186214319707</v>
      </c>
      <c r="F90">
        <v>980.18906716565562</v>
      </c>
      <c r="G90">
        <v>0</v>
      </c>
      <c r="H90">
        <v>3.4533300679376469</v>
      </c>
      <c r="I90">
        <v>82.983728195306412</v>
      </c>
      <c r="J90">
        <v>-937.96159753233178</v>
      </c>
      <c r="K90">
        <v>2288.4349265226228</v>
      </c>
      <c r="L90">
        <v>47.818265807681009</v>
      </c>
      <c r="M90">
        <v>46.028274319705147</v>
      </c>
      <c r="N90">
        <v>18.028470547571199</v>
      </c>
      <c r="O90">
        <v>-76.267120502292983</v>
      </c>
      <c r="P90">
        <v>187.76263639192931</v>
      </c>
      <c r="Q90">
        <v>108.5905589844522</v>
      </c>
      <c r="R90">
        <v>-85.658600655744578</v>
      </c>
      <c r="S90">
        <v>345.73037092016801</v>
      </c>
      <c r="T90">
        <v>370.15112533809338</v>
      </c>
      <c r="U90">
        <v>866.54859866010293</v>
      </c>
      <c r="V90">
        <v>24.41736417229086</v>
      </c>
      <c r="W90">
        <v>355.6800427679126</v>
      </c>
      <c r="X90">
        <v>257.11947031041399</v>
      </c>
      <c r="Y90">
        <v>141.52438193501169</v>
      </c>
      <c r="Z90">
        <v>0</v>
      </c>
      <c r="AA90">
        <v>0</v>
      </c>
      <c r="AB90">
        <v>0</v>
      </c>
    </row>
    <row r="91" spans="1:28" ht="13.5" x14ac:dyDescent="0.25">
      <c r="A91" s="148"/>
      <c r="B91" s="100">
        <v>69</v>
      </c>
      <c r="C91">
        <v>0</v>
      </c>
      <c r="D91">
        <v>273.77662437878371</v>
      </c>
      <c r="E91">
        <v>11.745171506633669</v>
      </c>
      <c r="F91">
        <v>973.79067568712344</v>
      </c>
      <c r="G91">
        <v>0</v>
      </c>
      <c r="H91">
        <v>3.8763599968686919</v>
      </c>
      <c r="I91">
        <v>68.374010424040534</v>
      </c>
      <c r="J91">
        <v>-611.80891736071476</v>
      </c>
      <c r="K91">
        <v>1861.4637801559561</v>
      </c>
      <c r="L91">
        <v>29.68347735129155</v>
      </c>
      <c r="M91">
        <v>38.749100179430172</v>
      </c>
      <c r="N91">
        <v>12.06553801139261</v>
      </c>
      <c r="O91">
        <v>3.4969469371840201</v>
      </c>
      <c r="P91">
        <v>99.513703412166649</v>
      </c>
      <c r="Q91">
        <v>132.53801877801331</v>
      </c>
      <c r="R91">
        <v>-77.047897520809528</v>
      </c>
      <c r="S91">
        <v>247.44255251790511</v>
      </c>
      <c r="T91">
        <v>256.88794469698951</v>
      </c>
      <c r="U91">
        <v>666.0654041685973</v>
      </c>
      <c r="V91">
        <v>13.278417768358461</v>
      </c>
      <c r="W91">
        <v>252.0809213114745</v>
      </c>
      <c r="X91">
        <v>212.16000630050081</v>
      </c>
      <c r="Y91">
        <v>113.2385014937629</v>
      </c>
      <c r="Z91">
        <v>0</v>
      </c>
      <c r="AA91">
        <v>0</v>
      </c>
      <c r="AB91">
        <v>0</v>
      </c>
    </row>
    <row r="92" spans="1:28" ht="13.5" x14ac:dyDescent="0.25">
      <c r="A92" s="148"/>
      <c r="B92" s="100">
        <v>70</v>
      </c>
      <c r="C92">
        <v>0</v>
      </c>
      <c r="D92">
        <v>434.74262804273582</v>
      </c>
      <c r="E92">
        <v>11.59743719468994</v>
      </c>
      <c r="F92">
        <v>910.18319223497156</v>
      </c>
      <c r="G92">
        <v>0</v>
      </c>
      <c r="H92">
        <v>4.3344283474808236</v>
      </c>
      <c r="I92">
        <v>31.249758992581519</v>
      </c>
      <c r="J92">
        <v>-418.80654059064409</v>
      </c>
      <c r="K92">
        <v>1639.580478421901</v>
      </c>
      <c r="L92">
        <v>24.19135776761609</v>
      </c>
      <c r="M92">
        <v>38.590635987310527</v>
      </c>
      <c r="N92">
        <v>9.9227932655346116</v>
      </c>
      <c r="O92">
        <v>48.330560031303783</v>
      </c>
      <c r="P92">
        <v>87.07455365368854</v>
      </c>
      <c r="Q92">
        <v>141.5103579739355</v>
      </c>
      <c r="R92">
        <v>-77.201101287101494</v>
      </c>
      <c r="S92">
        <v>216.92977392204949</v>
      </c>
      <c r="T92">
        <v>169.7634730978325</v>
      </c>
      <c r="U92">
        <v>445.88096789444751</v>
      </c>
      <c r="V92">
        <v>7.7152354042419979</v>
      </c>
      <c r="W92">
        <v>201.63001131791961</v>
      </c>
      <c r="X92">
        <v>244.17715701406149</v>
      </c>
      <c r="Y92">
        <v>95.006982308565213</v>
      </c>
      <c r="Z92">
        <v>0</v>
      </c>
      <c r="AA92">
        <v>0</v>
      </c>
      <c r="AB92">
        <v>0</v>
      </c>
    </row>
    <row r="93" spans="1:28" ht="13.5" x14ac:dyDescent="0.25">
      <c r="A93" s="148"/>
      <c r="B93" s="100">
        <v>71</v>
      </c>
      <c r="C93">
        <v>0</v>
      </c>
      <c r="D93">
        <v>643.79151677630716</v>
      </c>
      <c r="E93">
        <v>44.000423449281612</v>
      </c>
      <c r="F93">
        <v>712.26915594584671</v>
      </c>
      <c r="G93">
        <v>0</v>
      </c>
      <c r="H93">
        <v>26.51491363715731</v>
      </c>
      <c r="I93">
        <v>52.248614297646327</v>
      </c>
      <c r="J93">
        <v>-434.03655930234959</v>
      </c>
      <c r="K93">
        <v>1541.641814927872</v>
      </c>
      <c r="L93">
        <v>32.5491678351435</v>
      </c>
      <c r="M93">
        <v>39.814574094138933</v>
      </c>
      <c r="N93">
        <v>7.1185740130306927</v>
      </c>
      <c r="O93">
        <v>-119.0788238994401</v>
      </c>
      <c r="P93">
        <v>274.00015039442968</v>
      </c>
      <c r="Q93">
        <v>270.13091111983073</v>
      </c>
      <c r="R93">
        <v>-92.28229682715255</v>
      </c>
      <c r="S93">
        <v>288.07260860598308</v>
      </c>
      <c r="T93">
        <v>88.829532979910937</v>
      </c>
      <c r="U93">
        <v>83.332309443094573</v>
      </c>
      <c r="V93">
        <v>22.095535467039749</v>
      </c>
      <c r="W93">
        <v>386.77448797670019</v>
      </c>
      <c r="X93">
        <v>406.67631872400591</v>
      </c>
      <c r="Y93">
        <v>128.4956532673406</v>
      </c>
      <c r="Z93">
        <v>0</v>
      </c>
      <c r="AA93">
        <v>0</v>
      </c>
      <c r="AB93">
        <v>0</v>
      </c>
    </row>
    <row r="94" spans="1:28" ht="13.5" x14ac:dyDescent="0.25">
      <c r="A94" s="148"/>
      <c r="B94" s="100">
        <v>72</v>
      </c>
      <c r="C94">
        <v>0</v>
      </c>
      <c r="D94">
        <v>1347.3696859272429</v>
      </c>
      <c r="E94">
        <v>63.593010889292728</v>
      </c>
      <c r="F94">
        <v>619.30187027967168</v>
      </c>
      <c r="G94">
        <v>0</v>
      </c>
      <c r="H94">
        <v>29.753286897230868</v>
      </c>
      <c r="I94">
        <v>57.81315064216551</v>
      </c>
      <c r="J94">
        <v>-1429.971789752821</v>
      </c>
      <c r="K94">
        <v>2431.8912625155249</v>
      </c>
      <c r="L94">
        <v>141.54138698103719</v>
      </c>
      <c r="M94">
        <v>102.35535493621509</v>
      </c>
      <c r="N94">
        <v>42.334950986728593</v>
      </c>
      <c r="O94">
        <v>-274.0980474004632</v>
      </c>
      <c r="P94">
        <v>1183.391483497481</v>
      </c>
      <c r="Q94">
        <v>131.6670587429569</v>
      </c>
      <c r="R94">
        <v>-126.5602484070579</v>
      </c>
      <c r="S94">
        <v>529.14207396679774</v>
      </c>
      <c r="T94">
        <v>-103.101918299715</v>
      </c>
      <c r="U94">
        <v>-664.37849292715464</v>
      </c>
      <c r="V94">
        <v>62.996348075514128</v>
      </c>
      <c r="W94">
        <v>1016.561224467015</v>
      </c>
      <c r="X94">
        <v>716.29684240124186</v>
      </c>
      <c r="Y94">
        <v>238.1352218064558</v>
      </c>
      <c r="Z94">
        <v>0</v>
      </c>
      <c r="AA94">
        <v>0</v>
      </c>
      <c r="AB94">
        <v>0</v>
      </c>
    </row>
    <row r="95" spans="1:28" ht="13.5" x14ac:dyDescent="0.25">
      <c r="A95" s="148"/>
      <c r="B95" s="100">
        <v>73</v>
      </c>
      <c r="C95">
        <v>0</v>
      </c>
      <c r="D95">
        <v>2471.827155928986</v>
      </c>
      <c r="E95">
        <v>94.560426120772348</v>
      </c>
      <c r="F95">
        <v>54.954857649127007</v>
      </c>
      <c r="G95">
        <v>0</v>
      </c>
      <c r="H95">
        <v>52.074336222179063</v>
      </c>
      <c r="I95">
        <v>56.615808464282047</v>
      </c>
      <c r="J95">
        <v>-2159.0854108259491</v>
      </c>
      <c r="K95">
        <v>3298.5408078137348</v>
      </c>
      <c r="L95">
        <v>161.14049856034151</v>
      </c>
      <c r="M95">
        <v>87.206010416960396</v>
      </c>
      <c r="N95">
        <v>48.454973367378528</v>
      </c>
      <c r="O95">
        <v>-685.82299976059858</v>
      </c>
      <c r="P95">
        <v>1900.7255268938841</v>
      </c>
      <c r="Q95">
        <v>198.2746813787862</v>
      </c>
      <c r="R95">
        <v>36.984260944160837</v>
      </c>
      <c r="S95">
        <v>960.23724335770282</v>
      </c>
      <c r="T95">
        <v>-346.52819097785869</v>
      </c>
      <c r="U95">
        <v>-2101.3714628410489</v>
      </c>
      <c r="V95">
        <v>220.3291900485942</v>
      </c>
      <c r="W95">
        <v>2685.284286060255</v>
      </c>
      <c r="X95">
        <v>1120.410684229347</v>
      </c>
      <c r="Y95">
        <v>486.86635414083457</v>
      </c>
      <c r="Z95">
        <v>0</v>
      </c>
      <c r="AA95">
        <v>0</v>
      </c>
      <c r="AB95">
        <v>0</v>
      </c>
    </row>
    <row r="96" spans="1:28" ht="13.5" x14ac:dyDescent="0.25">
      <c r="A96" s="148"/>
      <c r="B96" s="100">
        <v>74</v>
      </c>
      <c r="C96">
        <v>0</v>
      </c>
      <c r="D96">
        <v>4429.4585596116667</v>
      </c>
      <c r="E96">
        <v>261.97374515983842</v>
      </c>
      <c r="F96">
        <v>-1753.3853291653049</v>
      </c>
      <c r="G96">
        <v>0</v>
      </c>
      <c r="H96">
        <v>241.59405806243001</v>
      </c>
      <c r="I96">
        <v>196.56295039339241</v>
      </c>
      <c r="J96">
        <v>-3082.8229836808241</v>
      </c>
      <c r="K96">
        <v>4166.2584043522847</v>
      </c>
      <c r="L96">
        <v>217.7828944522312</v>
      </c>
      <c r="M96">
        <v>110.4242066123409</v>
      </c>
      <c r="N96">
        <v>55.104787976512888</v>
      </c>
      <c r="O96">
        <v>-5609.5141129194762</v>
      </c>
      <c r="P96">
        <v>3746.1951233763239</v>
      </c>
      <c r="Q96">
        <v>6441.5031554392244</v>
      </c>
      <c r="R96">
        <v>873.47914019775976</v>
      </c>
      <c r="S96">
        <v>2036.0469778623381</v>
      </c>
      <c r="T96">
        <v>-782.05700416622221</v>
      </c>
      <c r="U96">
        <v>-2039.2246262213371</v>
      </c>
      <c r="V96">
        <v>389.00505066631882</v>
      </c>
      <c r="W96">
        <v>4091.3844800484012</v>
      </c>
      <c r="X96">
        <v>1546.0528232316781</v>
      </c>
      <c r="Y96">
        <v>762.62504145854177</v>
      </c>
      <c r="Z96">
        <v>0</v>
      </c>
      <c r="AA96">
        <v>0</v>
      </c>
      <c r="AB96">
        <v>0</v>
      </c>
    </row>
    <row r="97" spans="1:28" ht="13.5" x14ac:dyDescent="0.25">
      <c r="A97" s="148"/>
      <c r="B97" s="100">
        <v>75</v>
      </c>
      <c r="C97">
        <v>0</v>
      </c>
      <c r="D97">
        <v>2770.1011951439941</v>
      </c>
      <c r="E97">
        <v>206.96832695221849</v>
      </c>
      <c r="F97">
        <v>-1395.485104804977</v>
      </c>
      <c r="G97">
        <v>0</v>
      </c>
      <c r="H97">
        <v>171.12060719767089</v>
      </c>
      <c r="I97">
        <v>191.53100893248691</v>
      </c>
      <c r="J97">
        <v>-3366.0230074946139</v>
      </c>
      <c r="K97">
        <v>4581.376560641982</v>
      </c>
      <c r="L97">
        <v>230.43098525764731</v>
      </c>
      <c r="M97">
        <v>146.0661166152976</v>
      </c>
      <c r="N97">
        <v>75.650523978311597</v>
      </c>
      <c r="O97">
        <v>-3064.982377813089</v>
      </c>
      <c r="P97">
        <v>3037.1686048305201</v>
      </c>
      <c r="Q97">
        <v>1482.8900962761761</v>
      </c>
      <c r="R97">
        <v>349.56630274099422</v>
      </c>
      <c r="S97">
        <v>2435.9210583204158</v>
      </c>
      <c r="T97">
        <v>-736.03113328968357</v>
      </c>
      <c r="U97">
        <v>-3719.7119528234848</v>
      </c>
      <c r="V97">
        <v>639.04298892964675</v>
      </c>
      <c r="W97">
        <v>7940.8456760431955</v>
      </c>
      <c r="X97">
        <v>1748.3190185028279</v>
      </c>
      <c r="Y97">
        <v>1189.311505904582</v>
      </c>
      <c r="Z97">
        <v>0</v>
      </c>
      <c r="AA97">
        <v>0</v>
      </c>
      <c r="AB97">
        <v>0</v>
      </c>
    </row>
    <row r="98" spans="1:28" ht="13.5" x14ac:dyDescent="0.25">
      <c r="A98" s="148"/>
      <c r="B98" s="100">
        <v>76</v>
      </c>
      <c r="C98">
        <v>0</v>
      </c>
      <c r="D98">
        <v>1439.380822685134</v>
      </c>
      <c r="E98">
        <v>153.7377570323051</v>
      </c>
      <c r="F98">
        <v>-1021.198558265276</v>
      </c>
      <c r="G98">
        <v>0</v>
      </c>
      <c r="H98">
        <v>115.46474722869129</v>
      </c>
      <c r="I98">
        <v>182.92838285917401</v>
      </c>
      <c r="J98">
        <v>-2359.4493884154058</v>
      </c>
      <c r="K98">
        <v>3653.5205360832001</v>
      </c>
      <c r="L98">
        <v>162.60944091015341</v>
      </c>
      <c r="M98">
        <v>125.68710973034671</v>
      </c>
      <c r="N98">
        <v>56.906467599345518</v>
      </c>
      <c r="O98">
        <v>-2552.2587323796979</v>
      </c>
      <c r="P98">
        <v>1774.7035275756671</v>
      </c>
      <c r="Q98">
        <v>840.18829484478465</v>
      </c>
      <c r="R98">
        <v>107.770286504011</v>
      </c>
      <c r="S98">
        <v>2032.8052157026741</v>
      </c>
      <c r="T98">
        <v>-136.034741963279</v>
      </c>
      <c r="U98">
        <v>-1443.6674060822879</v>
      </c>
      <c r="V98">
        <v>487.98332879646279</v>
      </c>
      <c r="W98">
        <v>6821.5358777797392</v>
      </c>
      <c r="X98">
        <v>1385.802118368279</v>
      </c>
      <c r="Y98">
        <v>1014.996640006591</v>
      </c>
      <c r="Z98">
        <v>0</v>
      </c>
      <c r="AA98">
        <v>0</v>
      </c>
      <c r="AB98">
        <v>0</v>
      </c>
    </row>
    <row r="99" spans="1:28" ht="13.5" x14ac:dyDescent="0.25">
      <c r="A99" s="148"/>
      <c r="B99" s="100">
        <v>77</v>
      </c>
      <c r="C99">
        <v>0</v>
      </c>
      <c r="D99">
        <v>631.19672371867455</v>
      </c>
      <c r="E99">
        <v>104.02544086467969</v>
      </c>
      <c r="F99">
        <v>-288.40591472399677</v>
      </c>
      <c r="G99">
        <v>0</v>
      </c>
      <c r="H99">
        <v>69.116244753139242</v>
      </c>
      <c r="I99">
        <v>140.1768396962359</v>
      </c>
      <c r="J99">
        <v>-1816.349672423614</v>
      </c>
      <c r="K99">
        <v>3157.9724650744788</v>
      </c>
      <c r="L99">
        <v>116.1179983229825</v>
      </c>
      <c r="M99">
        <v>91.541508209735639</v>
      </c>
      <c r="N99">
        <v>41.581321457628739</v>
      </c>
      <c r="O99">
        <v>-1875.76988684406</v>
      </c>
      <c r="P99">
        <v>1069.434938366659</v>
      </c>
      <c r="Q99">
        <v>639.39469154722156</v>
      </c>
      <c r="R99">
        <v>-35.389310406282448</v>
      </c>
      <c r="S99">
        <v>1550.764122753656</v>
      </c>
      <c r="T99">
        <v>621.43842573590337</v>
      </c>
      <c r="U99">
        <v>1456.596177192444</v>
      </c>
      <c r="V99">
        <v>283.38852943307961</v>
      </c>
      <c r="W99">
        <v>3183.0542756246332</v>
      </c>
      <c r="X99">
        <v>988.93512712937263</v>
      </c>
      <c r="Y99">
        <v>648.11970341150356</v>
      </c>
      <c r="Z99">
        <v>0</v>
      </c>
      <c r="AA99">
        <v>0</v>
      </c>
      <c r="AB99">
        <v>0</v>
      </c>
    </row>
    <row r="100" spans="1:28" ht="13.5" x14ac:dyDescent="0.25">
      <c r="A100" s="148"/>
      <c r="B100" s="100">
        <v>78</v>
      </c>
      <c r="C100">
        <v>0</v>
      </c>
      <c r="D100">
        <v>526.09251120922818</v>
      </c>
      <c r="E100">
        <v>71.065916901611729</v>
      </c>
      <c r="F100">
        <v>187.66166594788959</v>
      </c>
      <c r="G100">
        <v>0</v>
      </c>
      <c r="H100">
        <v>42.256753518117712</v>
      </c>
      <c r="I100">
        <v>153.68144862284819</v>
      </c>
      <c r="J100">
        <v>-1316.225113459622</v>
      </c>
      <c r="K100">
        <v>2600.9192698895199</v>
      </c>
      <c r="L100">
        <v>81.555288945944596</v>
      </c>
      <c r="M100">
        <v>67.421391235097644</v>
      </c>
      <c r="N100">
        <v>28.847217944118199</v>
      </c>
      <c r="O100">
        <v>-1352.9415175170959</v>
      </c>
      <c r="P100">
        <v>638.26869996257903</v>
      </c>
      <c r="Q100">
        <v>568.47964616022455</v>
      </c>
      <c r="R100">
        <v>-51.644079065356209</v>
      </c>
      <c r="S100">
        <v>1185.703612824864</v>
      </c>
      <c r="T100">
        <v>952.52949749368963</v>
      </c>
      <c r="U100">
        <v>1829.9712025994561</v>
      </c>
      <c r="V100">
        <v>175.9582239114948</v>
      </c>
      <c r="W100">
        <v>1834.349267685812</v>
      </c>
      <c r="X100">
        <v>698.18677433794824</v>
      </c>
      <c r="Y100">
        <v>433.12192300166458</v>
      </c>
      <c r="Z100">
        <v>0</v>
      </c>
      <c r="AA100">
        <v>0</v>
      </c>
      <c r="AB100">
        <v>0</v>
      </c>
    </row>
    <row r="101" spans="1:28" ht="13.5" x14ac:dyDescent="0.25">
      <c r="A101" s="148"/>
      <c r="B101" s="100">
        <v>79</v>
      </c>
      <c r="C101">
        <v>0</v>
      </c>
      <c r="D101">
        <v>350.10674144924002</v>
      </c>
      <c r="E101">
        <v>45.656989109996488</v>
      </c>
      <c r="F101">
        <v>622.29667902464735</v>
      </c>
      <c r="G101">
        <v>0</v>
      </c>
      <c r="H101">
        <v>22.726334710397321</v>
      </c>
      <c r="I101">
        <v>121.5122580367206</v>
      </c>
      <c r="J101">
        <v>-974.45173114515592</v>
      </c>
      <c r="K101">
        <v>2274.4369201694608</v>
      </c>
      <c r="L101">
        <v>54.242914542645202</v>
      </c>
      <c r="M101">
        <v>53.37671328868926</v>
      </c>
      <c r="N101">
        <v>20.368581327516871</v>
      </c>
      <c r="O101">
        <v>-866.93390179837115</v>
      </c>
      <c r="P101">
        <v>365.65716865680139</v>
      </c>
      <c r="Q101">
        <v>431.74569984005763</v>
      </c>
      <c r="R101">
        <v>-84.51841330027537</v>
      </c>
      <c r="S101">
        <v>851.34036742306375</v>
      </c>
      <c r="T101">
        <v>935.6252868078609</v>
      </c>
      <c r="U101">
        <v>1717.135129682227</v>
      </c>
      <c r="V101">
        <v>105.7385050000498</v>
      </c>
      <c r="W101">
        <v>1103.112106020845</v>
      </c>
      <c r="X101">
        <v>492.14546536102029</v>
      </c>
      <c r="Y101">
        <v>301.9750009813821</v>
      </c>
      <c r="Z101">
        <v>0</v>
      </c>
      <c r="AA101">
        <v>0</v>
      </c>
      <c r="AB101">
        <v>0</v>
      </c>
    </row>
    <row r="102" spans="1:28" ht="13.5" x14ac:dyDescent="0.25">
      <c r="A102" s="148"/>
      <c r="B102" s="100">
        <v>80</v>
      </c>
      <c r="C102">
        <v>0</v>
      </c>
      <c r="D102">
        <v>206.16296193388641</v>
      </c>
      <c r="E102">
        <v>26.131172605362281</v>
      </c>
      <c r="F102">
        <v>870.4034821096584</v>
      </c>
      <c r="G102">
        <v>0</v>
      </c>
      <c r="H102">
        <v>11.25422422555914</v>
      </c>
      <c r="I102">
        <v>88.146255150951674</v>
      </c>
      <c r="J102">
        <v>-659.48282783264744</v>
      </c>
      <c r="K102">
        <v>1905.729245006645</v>
      </c>
      <c r="L102">
        <v>33.747193827173469</v>
      </c>
      <c r="M102">
        <v>43.728775523431963</v>
      </c>
      <c r="N102">
        <v>13.28032523294879</v>
      </c>
      <c r="O102">
        <v>-498.67315885193688</v>
      </c>
      <c r="P102">
        <v>185.69514849300461</v>
      </c>
      <c r="Q102">
        <v>371.31354943792297</v>
      </c>
      <c r="R102">
        <v>-100.532336480731</v>
      </c>
      <c r="S102">
        <v>586.91754542063575</v>
      </c>
      <c r="T102">
        <v>683.84145535271864</v>
      </c>
      <c r="U102">
        <v>1470.1911822055199</v>
      </c>
      <c r="V102">
        <v>58.161880810935017</v>
      </c>
      <c r="W102">
        <v>667.82968381954527</v>
      </c>
      <c r="X102">
        <v>363.65254234114963</v>
      </c>
      <c r="Y102">
        <v>221.14623927816521</v>
      </c>
      <c r="Z102">
        <v>0</v>
      </c>
      <c r="AA102">
        <v>0</v>
      </c>
      <c r="AB102">
        <v>0</v>
      </c>
    </row>
    <row r="103" spans="1:28" ht="13.5" x14ac:dyDescent="0.25">
      <c r="A103" s="148"/>
      <c r="B103" s="100">
        <v>81</v>
      </c>
      <c r="C103">
        <v>0</v>
      </c>
      <c r="D103">
        <v>148.80423374446451</v>
      </c>
      <c r="E103">
        <v>13.47169822823207</v>
      </c>
      <c r="F103">
        <v>1003.1122897271071</v>
      </c>
      <c r="G103">
        <v>0</v>
      </c>
      <c r="H103">
        <v>4.9649660678075884</v>
      </c>
      <c r="I103">
        <v>59.265654769488492</v>
      </c>
      <c r="J103">
        <v>-417.80118792401822</v>
      </c>
      <c r="K103">
        <v>1560.4356059898421</v>
      </c>
      <c r="L103">
        <v>20.58365865172825</v>
      </c>
      <c r="M103">
        <v>37.362944371756861</v>
      </c>
      <c r="N103">
        <v>8.0920461839250528</v>
      </c>
      <c r="O103">
        <v>-255.74773105881829</v>
      </c>
      <c r="P103">
        <v>86.636573233497415</v>
      </c>
      <c r="Q103">
        <v>299.21577036884759</v>
      </c>
      <c r="R103">
        <v>-110.5701582865765</v>
      </c>
      <c r="S103">
        <v>400.7201194155794</v>
      </c>
      <c r="T103">
        <v>535.86065046487693</v>
      </c>
      <c r="U103">
        <v>1138.5638306481801</v>
      </c>
      <c r="V103">
        <v>29.976645436909831</v>
      </c>
      <c r="W103">
        <v>391.53589643918951</v>
      </c>
      <c r="X103">
        <v>275.86080910372931</v>
      </c>
      <c r="Y103">
        <v>168.99351228752951</v>
      </c>
      <c r="Z103">
        <v>0</v>
      </c>
      <c r="AA103">
        <v>0</v>
      </c>
      <c r="AB103">
        <v>0</v>
      </c>
    </row>
    <row r="104" spans="1:28" ht="13.5" x14ac:dyDescent="0.25">
      <c r="A104" s="148"/>
      <c r="B104" s="100">
        <v>82</v>
      </c>
      <c r="C104">
        <v>0</v>
      </c>
      <c r="D104">
        <v>185.76434759996391</v>
      </c>
      <c r="E104">
        <v>7.5860880838893427</v>
      </c>
      <c r="F104">
        <v>1046.5328973859289</v>
      </c>
      <c r="G104">
        <v>0</v>
      </c>
      <c r="H104">
        <v>2.1122944243215969</v>
      </c>
      <c r="I104">
        <v>20.250756217107661</v>
      </c>
      <c r="J104">
        <v>-307.79815244774039</v>
      </c>
      <c r="K104">
        <v>1402.5928717419661</v>
      </c>
      <c r="L104">
        <v>22.495002552937269</v>
      </c>
      <c r="M104">
        <v>38.399203263135377</v>
      </c>
      <c r="N104">
        <v>5.9914045406146377</v>
      </c>
      <c r="O104">
        <v>-116.2858552089797</v>
      </c>
      <c r="P104">
        <v>68.687699152101558</v>
      </c>
      <c r="Q104">
        <v>228.78024142189929</v>
      </c>
      <c r="R104">
        <v>-101.4679260196318</v>
      </c>
      <c r="S104">
        <v>278.64613832845851</v>
      </c>
      <c r="T104">
        <v>382.42470086732311</v>
      </c>
      <c r="U104">
        <v>764.32292179320041</v>
      </c>
      <c r="V104">
        <v>19.08986758950077</v>
      </c>
      <c r="W104">
        <v>326.31469458730402</v>
      </c>
      <c r="X104">
        <v>250.95332125051681</v>
      </c>
      <c r="Y104">
        <v>153.1765595664865</v>
      </c>
      <c r="Z104">
        <v>0</v>
      </c>
      <c r="AA104">
        <v>0</v>
      </c>
      <c r="AB104">
        <v>0</v>
      </c>
    </row>
    <row r="105" spans="1:28" ht="13.5" x14ac:dyDescent="0.25">
      <c r="A105" s="148"/>
      <c r="B105" s="100">
        <v>83</v>
      </c>
      <c r="C105">
        <v>0</v>
      </c>
      <c r="D105">
        <v>620.87746031558436</v>
      </c>
      <c r="E105">
        <v>29.10171560335305</v>
      </c>
      <c r="F105">
        <v>849.59610971971188</v>
      </c>
      <c r="G105">
        <v>0</v>
      </c>
      <c r="H105">
        <v>13.782238792364611</v>
      </c>
      <c r="I105">
        <v>22.47029410664959</v>
      </c>
      <c r="J105">
        <v>-457.261919456839</v>
      </c>
      <c r="K105">
        <v>1423.336994517857</v>
      </c>
      <c r="L105">
        <v>42.462218583894341</v>
      </c>
      <c r="M105">
        <v>49.05523042089871</v>
      </c>
      <c r="N105">
        <v>15.16803520249084</v>
      </c>
      <c r="O105">
        <v>-260.91286329583818</v>
      </c>
      <c r="P105">
        <v>455.33835413069971</v>
      </c>
      <c r="Q105">
        <v>428.85868416507861</v>
      </c>
      <c r="R105">
        <v>-95.016369106492505</v>
      </c>
      <c r="S105">
        <v>253.26877331204611</v>
      </c>
      <c r="T105">
        <v>247.470515960455</v>
      </c>
      <c r="U105">
        <v>310.22173279889921</v>
      </c>
      <c r="V105">
        <v>18.382426029468348</v>
      </c>
      <c r="W105">
        <v>484.08038224178102</v>
      </c>
      <c r="X105">
        <v>331.82758376771551</v>
      </c>
      <c r="Y105">
        <v>157.72843982574449</v>
      </c>
      <c r="Z105">
        <v>0</v>
      </c>
      <c r="AA105">
        <v>0</v>
      </c>
      <c r="AB105">
        <v>0</v>
      </c>
    </row>
    <row r="106" spans="1:28" ht="13.5" x14ac:dyDescent="0.25">
      <c r="A106" s="148"/>
      <c r="B106" s="100">
        <v>84</v>
      </c>
      <c r="C106">
        <v>0</v>
      </c>
      <c r="D106">
        <v>1910.7833552186571</v>
      </c>
      <c r="E106">
        <v>60.815403095486047</v>
      </c>
      <c r="F106">
        <v>738.94896048178543</v>
      </c>
      <c r="G106">
        <v>0</v>
      </c>
      <c r="H106">
        <v>36.071018339793227</v>
      </c>
      <c r="I106">
        <v>-1.863344149250679</v>
      </c>
      <c r="J106">
        <v>-1083.4058384714949</v>
      </c>
      <c r="K106">
        <v>2068.2202139848769</v>
      </c>
      <c r="L106">
        <v>100.5559240674047</v>
      </c>
      <c r="M106">
        <v>69.64449061877734</v>
      </c>
      <c r="N106">
        <v>28.720079764575079</v>
      </c>
      <c r="O106">
        <v>-611.3398824918404</v>
      </c>
      <c r="P106">
        <v>1295.1265543226191</v>
      </c>
      <c r="Q106">
        <v>846.33418856596722</v>
      </c>
      <c r="R106">
        <v>-48.213847416304759</v>
      </c>
      <c r="S106">
        <v>467.23471648274318</v>
      </c>
      <c r="T106">
        <v>103.39509859687131</v>
      </c>
      <c r="U106">
        <v>-92.677540493424658</v>
      </c>
      <c r="V106">
        <v>51.459930411952598</v>
      </c>
      <c r="W106">
        <v>838.79579672313923</v>
      </c>
      <c r="X106">
        <v>498.62157752842342</v>
      </c>
      <c r="Y106">
        <v>246.0760646547771</v>
      </c>
      <c r="Z106">
        <v>0</v>
      </c>
      <c r="AA106">
        <v>0</v>
      </c>
      <c r="AB106">
        <v>0</v>
      </c>
    </row>
    <row r="107" spans="1:28" ht="13.5" x14ac:dyDescent="0.25">
      <c r="A107" s="148"/>
      <c r="B107" s="100">
        <v>85</v>
      </c>
      <c r="C107">
        <v>0</v>
      </c>
      <c r="D107">
        <v>2786.3505307981632</v>
      </c>
      <c r="E107">
        <v>178.83908649448031</v>
      </c>
      <c r="F107">
        <v>-115.6982648178255</v>
      </c>
      <c r="G107">
        <v>0</v>
      </c>
      <c r="H107">
        <v>114.1577736798949</v>
      </c>
      <c r="I107">
        <v>12.756682096357959</v>
      </c>
      <c r="J107">
        <v>-1843.16878863694</v>
      </c>
      <c r="K107">
        <v>2923.0809459596589</v>
      </c>
      <c r="L107">
        <v>140.7533815477374</v>
      </c>
      <c r="M107">
        <v>68.600650091566834</v>
      </c>
      <c r="N107">
        <v>33.211356497311478</v>
      </c>
      <c r="O107">
        <v>-1535.616887219946</v>
      </c>
      <c r="P107">
        <v>2137.4747829212838</v>
      </c>
      <c r="Q107">
        <v>1649.022808336922</v>
      </c>
      <c r="R107">
        <v>357.57509315364928</v>
      </c>
      <c r="S107">
        <v>1096.2471743036231</v>
      </c>
      <c r="T107">
        <v>-163.23235053543701</v>
      </c>
      <c r="U107">
        <v>-1377.252072497442</v>
      </c>
      <c r="V107">
        <v>243.934562155463</v>
      </c>
      <c r="W107">
        <v>2508.302749907195</v>
      </c>
      <c r="X107">
        <v>951.10761477831954</v>
      </c>
      <c r="Y107">
        <v>450.62948199015233</v>
      </c>
      <c r="Z107">
        <v>0</v>
      </c>
      <c r="AA107">
        <v>0</v>
      </c>
      <c r="AB107">
        <v>0</v>
      </c>
    </row>
    <row r="108" spans="1:28" ht="13.5" x14ac:dyDescent="0.25">
      <c r="A108" s="148"/>
      <c r="B108" s="100">
        <v>86</v>
      </c>
      <c r="C108">
        <v>0</v>
      </c>
      <c r="D108">
        <v>3181.3000232865311</v>
      </c>
      <c r="E108">
        <v>186.159104473908</v>
      </c>
      <c r="F108">
        <v>-1177.262752436927</v>
      </c>
      <c r="G108">
        <v>0</v>
      </c>
      <c r="H108">
        <v>180.25021374431029</v>
      </c>
      <c r="I108">
        <v>94.432081822712462</v>
      </c>
      <c r="J108">
        <v>-2432.0459194707978</v>
      </c>
      <c r="K108">
        <v>3492.4872652787731</v>
      </c>
      <c r="L108">
        <v>142.11736377491059</v>
      </c>
      <c r="M108">
        <v>68.608167906294497</v>
      </c>
      <c r="N108">
        <v>36.606688078395713</v>
      </c>
      <c r="O108">
        <v>-4848.5773037051295</v>
      </c>
      <c r="P108">
        <v>2888.3752704417279</v>
      </c>
      <c r="Q108">
        <v>5813.2723241248495</v>
      </c>
      <c r="R108">
        <v>513.91435065851738</v>
      </c>
      <c r="S108">
        <v>1718.271255081494</v>
      </c>
      <c r="T108">
        <v>-367.8729907334905</v>
      </c>
      <c r="U108">
        <v>-1761.158550084986</v>
      </c>
      <c r="V108">
        <v>373.89349240851033</v>
      </c>
      <c r="W108">
        <v>3789.5262418343582</v>
      </c>
      <c r="X108">
        <v>1321.334920303326</v>
      </c>
      <c r="Y108">
        <v>578.46415949421544</v>
      </c>
      <c r="Z108">
        <v>0</v>
      </c>
      <c r="AA108">
        <v>0</v>
      </c>
      <c r="AB108">
        <v>0</v>
      </c>
    </row>
    <row r="109" spans="1:28" ht="13.5" x14ac:dyDescent="0.25">
      <c r="A109" s="148"/>
      <c r="B109" s="100">
        <v>87</v>
      </c>
      <c r="C109">
        <v>0</v>
      </c>
      <c r="D109">
        <v>5020.6180177916231</v>
      </c>
      <c r="E109">
        <v>300.27976661406592</v>
      </c>
      <c r="F109">
        <v>-387.13182651186253</v>
      </c>
      <c r="G109">
        <v>0</v>
      </c>
      <c r="H109">
        <v>245.33102873887771</v>
      </c>
      <c r="I109">
        <v>167.42639043451661</v>
      </c>
      <c r="J109">
        <v>-3845.4672877191688</v>
      </c>
      <c r="K109">
        <v>5122.188819394315</v>
      </c>
      <c r="L109">
        <v>183.59471467678651</v>
      </c>
      <c r="M109">
        <v>97.581792469272216</v>
      </c>
      <c r="N109">
        <v>51.490285367627742</v>
      </c>
      <c r="O109">
        <v>-2957.5128582084139</v>
      </c>
      <c r="P109">
        <v>3927.3990834178162</v>
      </c>
      <c r="Q109">
        <v>1770.61131614696</v>
      </c>
      <c r="R109">
        <v>179.12834072765739</v>
      </c>
      <c r="S109">
        <v>2207.1753867087868</v>
      </c>
      <c r="T109">
        <v>-896.09397259371508</v>
      </c>
      <c r="U109">
        <v>-4766.0799311149358</v>
      </c>
      <c r="V109">
        <v>536.36398237816161</v>
      </c>
      <c r="W109">
        <v>8590.5137970769483</v>
      </c>
      <c r="X109">
        <v>1586.7660440076099</v>
      </c>
      <c r="Y109">
        <v>1098.3082379905479</v>
      </c>
      <c r="Z109">
        <v>0</v>
      </c>
      <c r="AA109">
        <v>0</v>
      </c>
      <c r="AB109">
        <v>0</v>
      </c>
    </row>
    <row r="110" spans="1:28" ht="13.5" x14ac:dyDescent="0.25">
      <c r="A110" s="148"/>
      <c r="B110" s="100">
        <v>88</v>
      </c>
      <c r="C110">
        <v>0</v>
      </c>
      <c r="D110">
        <v>2497.3101115240902</v>
      </c>
      <c r="E110">
        <v>191.55023497391281</v>
      </c>
      <c r="F110">
        <v>-202.91986119435569</v>
      </c>
      <c r="G110">
        <v>0</v>
      </c>
      <c r="H110">
        <v>140.3182978228034</v>
      </c>
      <c r="I110">
        <v>194.33917056082649</v>
      </c>
      <c r="J110">
        <v>-3994.0467009914992</v>
      </c>
      <c r="K110">
        <v>5125.17238870852</v>
      </c>
      <c r="L110">
        <v>260.37402326152102</v>
      </c>
      <c r="M110">
        <v>106.6062539681477</v>
      </c>
      <c r="N110">
        <v>58.828598066351297</v>
      </c>
      <c r="O110">
        <v>-2541.991575428674</v>
      </c>
      <c r="P110">
        <v>2743.8009851958918</v>
      </c>
      <c r="Q110">
        <v>1061.721945360023</v>
      </c>
      <c r="R110">
        <v>-39.719334744344678</v>
      </c>
      <c r="S110">
        <v>1827.0352859295019</v>
      </c>
      <c r="T110">
        <v>-220.51162359838511</v>
      </c>
      <c r="U110">
        <v>-1524.1208236527009</v>
      </c>
      <c r="V110">
        <v>492.1094709290349</v>
      </c>
      <c r="W110">
        <v>6389.4774868654931</v>
      </c>
      <c r="X110">
        <v>1325.85404288929</v>
      </c>
      <c r="Y110">
        <v>1066.7197103792321</v>
      </c>
      <c r="Z110">
        <v>0</v>
      </c>
      <c r="AA110">
        <v>0</v>
      </c>
      <c r="AB110">
        <v>0</v>
      </c>
    </row>
    <row r="111" spans="1:28" ht="13.5" x14ac:dyDescent="0.25">
      <c r="A111" s="148"/>
      <c r="B111" s="100">
        <v>89</v>
      </c>
      <c r="C111">
        <v>0</v>
      </c>
      <c r="D111">
        <v>1295.4815696503031</v>
      </c>
      <c r="E111">
        <v>129.70921736378381</v>
      </c>
      <c r="F111">
        <v>230.51951957310479</v>
      </c>
      <c r="G111">
        <v>0</v>
      </c>
      <c r="H111">
        <v>80.803321349858322</v>
      </c>
      <c r="I111">
        <v>134.95540083582341</v>
      </c>
      <c r="J111">
        <v>-3160.3496678196311</v>
      </c>
      <c r="K111">
        <v>4433.7776192007132</v>
      </c>
      <c r="L111">
        <v>205.71172507739649</v>
      </c>
      <c r="M111">
        <v>89.330142458806719</v>
      </c>
      <c r="N111">
        <v>52.608080204159883</v>
      </c>
      <c r="O111">
        <v>-1864.5539367905151</v>
      </c>
      <c r="P111">
        <v>1623.0211790157409</v>
      </c>
      <c r="Q111">
        <v>847.82111395027005</v>
      </c>
      <c r="R111">
        <v>-92.360319996742874</v>
      </c>
      <c r="S111">
        <v>1409.5429903454769</v>
      </c>
      <c r="T111">
        <v>517.81921591317405</v>
      </c>
      <c r="U111">
        <v>1182.2482022695281</v>
      </c>
      <c r="V111">
        <v>301.87783132063271</v>
      </c>
      <c r="W111">
        <v>3165.2438664319502</v>
      </c>
      <c r="X111">
        <v>973.6011685175082</v>
      </c>
      <c r="Y111">
        <v>687.01598902740022</v>
      </c>
      <c r="Z111">
        <v>0</v>
      </c>
      <c r="AA111">
        <v>0</v>
      </c>
      <c r="AB111">
        <v>0</v>
      </c>
    </row>
    <row r="112" spans="1:28" ht="13.5" x14ac:dyDescent="0.25">
      <c r="A112" s="148"/>
      <c r="B112" s="100">
        <v>90</v>
      </c>
      <c r="C112">
        <v>0</v>
      </c>
      <c r="D112">
        <v>655.21922964325313</v>
      </c>
      <c r="E112">
        <v>87.799373080388307</v>
      </c>
      <c r="F112">
        <v>646.62415273213901</v>
      </c>
      <c r="G112">
        <v>0</v>
      </c>
      <c r="H112">
        <v>46.915524049203817</v>
      </c>
      <c r="I112">
        <v>150.9165922645748</v>
      </c>
      <c r="J112">
        <v>-2220.512255561493</v>
      </c>
      <c r="K112">
        <v>3500.5464055928392</v>
      </c>
      <c r="L112">
        <v>134.57604864588751</v>
      </c>
      <c r="M112">
        <v>66.068876123289428</v>
      </c>
      <c r="N112">
        <v>38.977339817313748</v>
      </c>
      <c r="O112">
        <v>-1250.4151312650799</v>
      </c>
      <c r="P112">
        <v>940.31365544940911</v>
      </c>
      <c r="Q112">
        <v>668.58839105810239</v>
      </c>
      <c r="R112">
        <v>-102.7228787696156</v>
      </c>
      <c r="S112">
        <v>1068.1912426329559</v>
      </c>
      <c r="T112">
        <v>743.24059246262641</v>
      </c>
      <c r="U112">
        <v>1714.474598603382</v>
      </c>
      <c r="V112">
        <v>185.5168412388999</v>
      </c>
      <c r="W112">
        <v>1813.691596144153</v>
      </c>
      <c r="X112">
        <v>682.46464642308126</v>
      </c>
      <c r="Y112">
        <v>452.05269997870909</v>
      </c>
      <c r="Z112">
        <v>0</v>
      </c>
      <c r="AA112">
        <v>0</v>
      </c>
      <c r="AB112">
        <v>0</v>
      </c>
    </row>
    <row r="113" spans="1:28" ht="13.5" x14ac:dyDescent="0.25">
      <c r="A113" s="148"/>
      <c r="B113" s="100">
        <v>91</v>
      </c>
      <c r="C113">
        <v>0</v>
      </c>
      <c r="D113">
        <v>530.28263016423534</v>
      </c>
      <c r="E113">
        <v>58.628218002631293</v>
      </c>
      <c r="F113">
        <v>910.37551744627854</v>
      </c>
      <c r="G113">
        <v>0</v>
      </c>
      <c r="H113">
        <v>27.377269398636109</v>
      </c>
      <c r="I113">
        <v>149.1015200074651</v>
      </c>
      <c r="J113">
        <v>-1636.7815951086759</v>
      </c>
      <c r="K113">
        <v>2949.6946420042882</v>
      </c>
      <c r="L113">
        <v>94.03446588403088</v>
      </c>
      <c r="M113">
        <v>54.225911717572863</v>
      </c>
      <c r="N113">
        <v>28.714154020054298</v>
      </c>
      <c r="O113">
        <v>-787.91296962821798</v>
      </c>
      <c r="P113">
        <v>559.40540707058153</v>
      </c>
      <c r="Q113">
        <v>544.39660501099661</v>
      </c>
      <c r="R113">
        <v>-95.425069169673975</v>
      </c>
      <c r="S113">
        <v>790.70562701953907</v>
      </c>
      <c r="T113">
        <v>809.12643065652264</v>
      </c>
      <c r="U113">
        <v>1583.1946622246689</v>
      </c>
      <c r="V113">
        <v>112.9546821292497</v>
      </c>
      <c r="W113">
        <v>1121.9725900081589</v>
      </c>
      <c r="X113">
        <v>484.96146715445337</v>
      </c>
      <c r="Y113">
        <v>314.87646736029291</v>
      </c>
      <c r="Z113">
        <v>0</v>
      </c>
      <c r="AA113">
        <v>0</v>
      </c>
      <c r="AB113">
        <v>0</v>
      </c>
    </row>
    <row r="114" spans="1:28" ht="13.5" x14ac:dyDescent="0.25">
      <c r="A114" s="148"/>
      <c r="B114" s="100">
        <v>92</v>
      </c>
      <c r="C114">
        <v>0</v>
      </c>
      <c r="D114">
        <v>317.91226061614822</v>
      </c>
      <c r="E114">
        <v>40.050635124321907</v>
      </c>
      <c r="F114">
        <v>1106.670509762379</v>
      </c>
      <c r="G114">
        <v>0</v>
      </c>
      <c r="H114">
        <v>15.368769121670621</v>
      </c>
      <c r="I114">
        <v>116.870709390158</v>
      </c>
      <c r="J114">
        <v>-1168.893626712756</v>
      </c>
      <c r="K114">
        <v>2441.9903011023162</v>
      </c>
      <c r="L114">
        <v>64.726751634239235</v>
      </c>
      <c r="M114">
        <v>45.133010482024837</v>
      </c>
      <c r="N114">
        <v>19.627946364003321</v>
      </c>
      <c r="O114">
        <v>-412.32030812316913</v>
      </c>
      <c r="P114">
        <v>305.990414065415</v>
      </c>
      <c r="Q114">
        <v>453.82105883888647</v>
      </c>
      <c r="R114">
        <v>-109.20156860816731</v>
      </c>
      <c r="S114">
        <v>570.86523783118525</v>
      </c>
      <c r="T114">
        <v>623.41385916774652</v>
      </c>
      <c r="U114">
        <v>1347.2799292287459</v>
      </c>
      <c r="V114">
        <v>61.977704311438757</v>
      </c>
      <c r="W114">
        <v>649.33717624157066</v>
      </c>
      <c r="X114">
        <v>345.86545026207318</v>
      </c>
      <c r="Y114">
        <v>225.54816029284271</v>
      </c>
      <c r="Z114">
        <v>0</v>
      </c>
      <c r="AA114">
        <v>0</v>
      </c>
      <c r="AB114">
        <v>0</v>
      </c>
    </row>
    <row r="115" spans="1:28" ht="13.5" x14ac:dyDescent="0.25">
      <c r="A115" s="148"/>
      <c r="B115" s="100">
        <v>93</v>
      </c>
      <c r="C115">
        <v>0</v>
      </c>
      <c r="D115">
        <v>323.50379308877473</v>
      </c>
      <c r="E115">
        <v>25.92932218008475</v>
      </c>
      <c r="F115">
        <v>1176.429059615275</v>
      </c>
      <c r="G115">
        <v>0</v>
      </c>
      <c r="H115">
        <v>6.514443003771559</v>
      </c>
      <c r="I115">
        <v>85.703145978045541</v>
      </c>
      <c r="J115">
        <v>-759.3607125380563</v>
      </c>
      <c r="K115">
        <v>1945.557261818743</v>
      </c>
      <c r="L115">
        <v>38.948589500636537</v>
      </c>
      <c r="M115">
        <v>38.143808193780288</v>
      </c>
      <c r="N115">
        <v>14.295572565312661</v>
      </c>
      <c r="O115">
        <v>-173.30957941494719</v>
      </c>
      <c r="P115">
        <v>148.30519254961379</v>
      </c>
      <c r="Q115">
        <v>365.88608050858471</v>
      </c>
      <c r="R115">
        <v>-110.36221964957559</v>
      </c>
      <c r="S115">
        <v>394.49960860782812</v>
      </c>
      <c r="T115">
        <v>462.3442087320775</v>
      </c>
      <c r="U115">
        <v>1098.4755447090679</v>
      </c>
      <c r="V115">
        <v>30.86841619080144</v>
      </c>
      <c r="W115">
        <v>364.80500792204901</v>
      </c>
      <c r="X115">
        <v>264.6447966234021</v>
      </c>
      <c r="Y115">
        <v>168.94243373032731</v>
      </c>
      <c r="Z115">
        <v>0</v>
      </c>
      <c r="AA115">
        <v>0</v>
      </c>
      <c r="AB115">
        <v>0</v>
      </c>
    </row>
    <row r="116" spans="1:28" ht="13.5" x14ac:dyDescent="0.25">
      <c r="A116" s="148"/>
      <c r="B116" s="100">
        <v>94</v>
      </c>
      <c r="C116">
        <v>0</v>
      </c>
      <c r="D116">
        <v>368.2858973730572</v>
      </c>
      <c r="E116">
        <v>21.218266291751419</v>
      </c>
      <c r="F116">
        <v>1049.8279461995221</v>
      </c>
      <c r="G116">
        <v>0</v>
      </c>
      <c r="H116">
        <v>8.2163757140600193</v>
      </c>
      <c r="I116">
        <v>39.095882391063242</v>
      </c>
      <c r="J116">
        <v>-563.82958195246351</v>
      </c>
      <c r="K116">
        <v>1712.707492016973</v>
      </c>
      <c r="L116">
        <v>31.21398044321791</v>
      </c>
      <c r="M116">
        <v>36.845133110401633</v>
      </c>
      <c r="N116">
        <v>11.23641456069916</v>
      </c>
      <c r="O116">
        <v>-198.9832196053508</v>
      </c>
      <c r="P116">
        <v>139.06624273522871</v>
      </c>
      <c r="Q116">
        <v>451.94018485247312</v>
      </c>
      <c r="R116">
        <v>-112.54207875438679</v>
      </c>
      <c r="S116">
        <v>350.35072710456342</v>
      </c>
      <c r="T116">
        <v>340.76222906675957</v>
      </c>
      <c r="U116">
        <v>732.98914141055798</v>
      </c>
      <c r="V116">
        <v>24.65350729240938</v>
      </c>
      <c r="W116">
        <v>408.15122147087942</v>
      </c>
      <c r="X116">
        <v>319.23744192831879</v>
      </c>
      <c r="Y116">
        <v>159.33468695364391</v>
      </c>
      <c r="Z116">
        <v>0</v>
      </c>
      <c r="AA116">
        <v>0</v>
      </c>
      <c r="AB116">
        <v>0</v>
      </c>
    </row>
    <row r="117" spans="1:28" ht="13.5" x14ac:dyDescent="0.25">
      <c r="A117" s="148"/>
      <c r="B117" s="100">
        <v>95</v>
      </c>
      <c r="C117">
        <v>0</v>
      </c>
      <c r="D117">
        <v>562.1987345862558</v>
      </c>
      <c r="E117">
        <v>33.025151839355637</v>
      </c>
      <c r="F117">
        <v>771.31105014714558</v>
      </c>
      <c r="G117">
        <v>0</v>
      </c>
      <c r="H117">
        <v>15.86789606786018</v>
      </c>
      <c r="I117">
        <v>48.795887112435139</v>
      </c>
      <c r="J117">
        <v>-755.51075374819629</v>
      </c>
      <c r="K117">
        <v>1757.0397685165849</v>
      </c>
      <c r="L117">
        <v>66.157021196235135</v>
      </c>
      <c r="M117">
        <v>48.863342315682438</v>
      </c>
      <c r="N117">
        <v>22.404864226535771</v>
      </c>
      <c r="O117">
        <v>-370.58707672798067</v>
      </c>
      <c r="P117">
        <v>321.52789651759389</v>
      </c>
      <c r="Q117">
        <v>402.1733174272731</v>
      </c>
      <c r="R117">
        <v>-147.66754427033521</v>
      </c>
      <c r="S117">
        <v>455.10868503719593</v>
      </c>
      <c r="T117">
        <v>299.27339917837003</v>
      </c>
      <c r="U117">
        <v>61.913823827295801</v>
      </c>
      <c r="V117">
        <v>81.299549134583629</v>
      </c>
      <c r="W117">
        <v>1030.100735697278</v>
      </c>
      <c r="X117">
        <v>517.65027236528999</v>
      </c>
      <c r="Y117">
        <v>354.10133511237831</v>
      </c>
      <c r="Z117">
        <v>0</v>
      </c>
      <c r="AA117">
        <v>0</v>
      </c>
      <c r="AB117">
        <v>0</v>
      </c>
    </row>
    <row r="118" spans="1:28" ht="13.5" x14ac:dyDescent="0.25">
      <c r="A118" s="148"/>
      <c r="B118" s="100">
        <v>96</v>
      </c>
      <c r="C118">
        <v>0</v>
      </c>
      <c r="D118">
        <v>806.33705117326826</v>
      </c>
      <c r="E118">
        <v>50.041680175080188</v>
      </c>
      <c r="F118">
        <v>295.23190712992982</v>
      </c>
      <c r="G118">
        <v>0</v>
      </c>
      <c r="H118">
        <v>35.613715907212843</v>
      </c>
      <c r="I118">
        <v>42.913022060456107</v>
      </c>
      <c r="J118">
        <v>-1518.2685693105741</v>
      </c>
      <c r="K118">
        <v>2378.7629609665642</v>
      </c>
      <c r="L118">
        <v>161.19344411785301</v>
      </c>
      <c r="M118">
        <v>113.3558295579648</v>
      </c>
      <c r="N118">
        <v>63.3956855360505</v>
      </c>
      <c r="O118">
        <v>-649.43252248395765</v>
      </c>
      <c r="P118">
        <v>1135.878459108191</v>
      </c>
      <c r="Q118">
        <v>273.01825271001741</v>
      </c>
      <c r="R118">
        <v>-94.422102254694664</v>
      </c>
      <c r="S118">
        <v>747.59452234781611</v>
      </c>
      <c r="T118">
        <v>-319.46048868395292</v>
      </c>
      <c r="U118">
        <v>-2563.6164872558811</v>
      </c>
      <c r="V118">
        <v>243.42263357727111</v>
      </c>
      <c r="W118">
        <v>3669.0559701998559</v>
      </c>
      <c r="X118">
        <v>864.21446146454991</v>
      </c>
      <c r="Y118">
        <v>1207.662665355437</v>
      </c>
      <c r="Z118">
        <v>0</v>
      </c>
      <c r="AA118">
        <v>0</v>
      </c>
      <c r="AB118">
        <v>0</v>
      </c>
    </row>
    <row r="119" spans="1:28" ht="13.5" x14ac:dyDescent="0.25">
      <c r="A119" s="148"/>
      <c r="B119" s="100">
        <v>97</v>
      </c>
      <c r="C119">
        <v>0</v>
      </c>
      <c r="D119">
        <v>1782.9891191066929</v>
      </c>
      <c r="E119">
        <v>73.939349137563127</v>
      </c>
      <c r="F119">
        <v>-429.80661545077692</v>
      </c>
      <c r="G119">
        <v>0</v>
      </c>
      <c r="H119">
        <v>50.105738471665383</v>
      </c>
      <c r="I119">
        <v>32.553063069348809</v>
      </c>
      <c r="J119">
        <v>-2477.549288719671</v>
      </c>
      <c r="K119">
        <v>3409.126705098025</v>
      </c>
      <c r="L119">
        <v>213.94431340294071</v>
      </c>
      <c r="M119">
        <v>116.1328930708831</v>
      </c>
      <c r="N119">
        <v>65.618260043505117</v>
      </c>
      <c r="O119">
        <v>-1216.032451694578</v>
      </c>
      <c r="P119">
        <v>1959.9670865210189</v>
      </c>
      <c r="Q119">
        <v>64.823648689498441</v>
      </c>
      <c r="R119">
        <v>134.16239197567671</v>
      </c>
      <c r="S119">
        <v>1217.213803496549</v>
      </c>
      <c r="T119">
        <v>-575.16431402078069</v>
      </c>
      <c r="U119">
        <v>-2457.889942364603</v>
      </c>
      <c r="V119">
        <v>465.24708087129852</v>
      </c>
      <c r="W119">
        <v>5156.3978686134051</v>
      </c>
      <c r="X119">
        <v>1166.552240458703</v>
      </c>
      <c r="Y119">
        <v>1517.066629575555</v>
      </c>
      <c r="Z119">
        <v>0</v>
      </c>
      <c r="AA119">
        <v>0</v>
      </c>
      <c r="AB119">
        <v>0</v>
      </c>
    </row>
    <row r="120" spans="1:28" ht="13.5" x14ac:dyDescent="0.25">
      <c r="A120" s="148"/>
      <c r="B120" s="100">
        <v>98</v>
      </c>
      <c r="C120">
        <v>0</v>
      </c>
      <c r="D120">
        <v>2519.806559242686</v>
      </c>
      <c r="E120">
        <v>118.65291408674381</v>
      </c>
      <c r="F120">
        <v>-968.19568275725942</v>
      </c>
      <c r="G120">
        <v>0</v>
      </c>
      <c r="H120">
        <v>58.855326179901127</v>
      </c>
      <c r="I120">
        <v>93.863249737133856</v>
      </c>
      <c r="J120">
        <v>-3366.6733965156081</v>
      </c>
      <c r="K120">
        <v>4167.6426250873392</v>
      </c>
      <c r="L120">
        <v>322.59101356610091</v>
      </c>
      <c r="M120">
        <v>143.25929867255141</v>
      </c>
      <c r="N120">
        <v>72.62338216360196</v>
      </c>
      <c r="O120">
        <v>-2016.443850337781</v>
      </c>
      <c r="P120">
        <v>2529.409983857629</v>
      </c>
      <c r="Q120">
        <v>356.33245767711202</v>
      </c>
      <c r="R120">
        <v>223.24659189499451</v>
      </c>
      <c r="S120">
        <v>1412.592535746682</v>
      </c>
      <c r="T120">
        <v>-597.95939259685656</v>
      </c>
      <c r="U120">
        <v>-1756.790680619421</v>
      </c>
      <c r="V120">
        <v>480.06484243297439</v>
      </c>
      <c r="W120">
        <v>6451.8955112704552</v>
      </c>
      <c r="X120">
        <v>1280.57761089417</v>
      </c>
      <c r="Y120">
        <v>1404.226753380367</v>
      </c>
      <c r="Z120">
        <v>0</v>
      </c>
      <c r="AA120">
        <v>0</v>
      </c>
      <c r="AB120">
        <v>0</v>
      </c>
    </row>
    <row r="121" spans="1:28" ht="13.5" x14ac:dyDescent="0.25">
      <c r="A121" s="148"/>
      <c r="B121" s="100">
        <v>99</v>
      </c>
      <c r="C121">
        <v>0</v>
      </c>
      <c r="D121">
        <v>1749.481836794173</v>
      </c>
      <c r="E121">
        <v>88.438238502469702</v>
      </c>
      <c r="F121">
        <v>-1324.0331528715381</v>
      </c>
      <c r="G121">
        <v>0</v>
      </c>
      <c r="H121">
        <v>44.084534930854993</v>
      </c>
      <c r="I121">
        <v>86.857340425216307</v>
      </c>
      <c r="J121">
        <v>-3877.9288242001139</v>
      </c>
      <c r="K121">
        <v>4729.3579815077837</v>
      </c>
      <c r="L121">
        <v>427.8031849057748</v>
      </c>
      <c r="M121">
        <v>197.48111707859809</v>
      </c>
      <c r="N121">
        <v>87.640212594557056</v>
      </c>
      <c r="O121">
        <v>-2305.06274285675</v>
      </c>
      <c r="P121">
        <v>2404.9320096223651</v>
      </c>
      <c r="Q121">
        <v>66.142154018691144</v>
      </c>
      <c r="R121">
        <v>98.426365677803005</v>
      </c>
      <c r="S121">
        <v>1438.8028993186831</v>
      </c>
      <c r="T121">
        <v>-162.44342346516899</v>
      </c>
      <c r="U121">
        <v>-1916.1294099398931</v>
      </c>
      <c r="V121">
        <v>564.88476363535187</v>
      </c>
      <c r="W121">
        <v>8208.9414627549013</v>
      </c>
      <c r="X121">
        <v>1365.309294265769</v>
      </c>
      <c r="Y121">
        <v>1374.869104976538</v>
      </c>
      <c r="Z121">
        <v>0</v>
      </c>
      <c r="AA121">
        <v>0</v>
      </c>
      <c r="AB121">
        <v>0</v>
      </c>
    </row>
    <row r="122" spans="1:28" ht="13.5" x14ac:dyDescent="0.25">
      <c r="A122" s="148"/>
      <c r="B122" s="100">
        <v>100</v>
      </c>
      <c r="C122">
        <v>0</v>
      </c>
      <c r="D122">
        <v>939.09154929718716</v>
      </c>
      <c r="E122">
        <v>67.645935873081015</v>
      </c>
      <c r="F122">
        <v>-636.54564264120199</v>
      </c>
      <c r="G122">
        <v>0</v>
      </c>
      <c r="H122">
        <v>30.963120620336841</v>
      </c>
      <c r="I122">
        <v>104.5697719989771</v>
      </c>
      <c r="J122">
        <v>-3307.4197330497459</v>
      </c>
      <c r="K122">
        <v>4236.987706908506</v>
      </c>
      <c r="L122">
        <v>348.59584911437992</v>
      </c>
      <c r="M122">
        <v>214.42793419665941</v>
      </c>
      <c r="N122">
        <v>77.6091686599122</v>
      </c>
      <c r="O122">
        <v>-1967.9531831005499</v>
      </c>
      <c r="P122">
        <v>1670.115174091434</v>
      </c>
      <c r="Q122">
        <v>159.57575191304571</v>
      </c>
      <c r="R122">
        <v>-77.075968039810959</v>
      </c>
      <c r="S122">
        <v>1194.6511934988009</v>
      </c>
      <c r="T122">
        <v>472.42237539194139</v>
      </c>
      <c r="U122">
        <v>868.53649725183368</v>
      </c>
      <c r="V122">
        <v>406.47310156609012</v>
      </c>
      <c r="W122">
        <v>5175.4340383329882</v>
      </c>
      <c r="X122">
        <v>1020.273659654845</v>
      </c>
      <c r="Y122">
        <v>934.58991861294828</v>
      </c>
      <c r="Z122">
        <v>0</v>
      </c>
      <c r="AA122">
        <v>0</v>
      </c>
      <c r="AB122">
        <v>0</v>
      </c>
    </row>
    <row r="123" spans="1:28" ht="13.5" x14ac:dyDescent="0.25">
      <c r="A123" s="148"/>
      <c r="B123" s="100">
        <v>101</v>
      </c>
      <c r="C123">
        <v>0</v>
      </c>
      <c r="D123">
        <v>448.88179880125881</v>
      </c>
      <c r="E123">
        <v>43.640174520609939</v>
      </c>
      <c r="F123">
        <v>119.4932590649005</v>
      </c>
      <c r="G123">
        <v>0</v>
      </c>
      <c r="H123">
        <v>18.625864184727</v>
      </c>
      <c r="I123">
        <v>60.976500716909413</v>
      </c>
      <c r="J123">
        <v>-2417.5077325075822</v>
      </c>
      <c r="K123">
        <v>3563.064702293238</v>
      </c>
      <c r="L123">
        <v>230.39174531421301</v>
      </c>
      <c r="M123">
        <v>150.5297939986992</v>
      </c>
      <c r="N123">
        <v>61.144553700706368</v>
      </c>
      <c r="O123">
        <v>-1348.386563760914</v>
      </c>
      <c r="P123">
        <v>992.62603620082689</v>
      </c>
      <c r="Q123">
        <v>183.84814153795111</v>
      </c>
      <c r="R123">
        <v>-90.851306529629483</v>
      </c>
      <c r="S123">
        <v>909.99119273867245</v>
      </c>
      <c r="T123">
        <v>869.91398472616402</v>
      </c>
      <c r="U123">
        <v>2285.521434989053</v>
      </c>
      <c r="V123">
        <v>236.25328814653551</v>
      </c>
      <c r="W123">
        <v>2440.0149541784349</v>
      </c>
      <c r="X123">
        <v>731.82873223741626</v>
      </c>
      <c r="Y123">
        <v>585.11344457897894</v>
      </c>
      <c r="Z123">
        <v>0</v>
      </c>
      <c r="AA123">
        <v>0</v>
      </c>
      <c r="AB123">
        <v>0</v>
      </c>
    </row>
    <row r="124" spans="1:28" ht="13.5" x14ac:dyDescent="0.25">
      <c r="A124" s="148"/>
      <c r="B124" s="100">
        <v>102</v>
      </c>
      <c r="C124">
        <v>0</v>
      </c>
      <c r="D124">
        <v>417.31591214927988</v>
      </c>
      <c r="E124">
        <v>27.764817891011329</v>
      </c>
      <c r="F124">
        <v>581.49432744640944</v>
      </c>
      <c r="G124">
        <v>0</v>
      </c>
      <c r="H124">
        <v>10.36053266684063</v>
      </c>
      <c r="I124">
        <v>63.510880061811122</v>
      </c>
      <c r="J124">
        <v>-1772.563653463804</v>
      </c>
      <c r="K124">
        <v>2942.4159386042829</v>
      </c>
      <c r="L124">
        <v>159.76155367369961</v>
      </c>
      <c r="M124">
        <v>103.0177601153853</v>
      </c>
      <c r="N124">
        <v>42.760363460805827</v>
      </c>
      <c r="O124">
        <v>-848.17569747893504</v>
      </c>
      <c r="P124">
        <v>576.4771951964301</v>
      </c>
      <c r="Q124">
        <v>223.23655677464279</v>
      </c>
      <c r="R124">
        <v>-96.02157263664742</v>
      </c>
      <c r="S124">
        <v>678.80399036750759</v>
      </c>
      <c r="T124">
        <v>894.89488362189513</v>
      </c>
      <c r="U124">
        <v>2153.9284747163911</v>
      </c>
      <c r="V124">
        <v>142.44817548206751</v>
      </c>
      <c r="W124">
        <v>1388.6808417862489</v>
      </c>
      <c r="X124">
        <v>514.56454249754142</v>
      </c>
      <c r="Y124">
        <v>390.72372493772463</v>
      </c>
      <c r="Z124">
        <v>0</v>
      </c>
      <c r="AA124">
        <v>0</v>
      </c>
      <c r="AB124">
        <v>0</v>
      </c>
    </row>
    <row r="125" spans="1:28" ht="13.5" x14ac:dyDescent="0.25">
      <c r="A125" s="148"/>
      <c r="B125" s="100">
        <v>103</v>
      </c>
      <c r="C125">
        <v>0</v>
      </c>
      <c r="D125">
        <v>241.90663573111669</v>
      </c>
      <c r="E125">
        <v>17.579194141593462</v>
      </c>
      <c r="F125">
        <v>849.80888193459941</v>
      </c>
      <c r="G125">
        <v>0</v>
      </c>
      <c r="H125">
        <v>5.7011461124395826</v>
      </c>
      <c r="I125">
        <v>37.780126188226859</v>
      </c>
      <c r="J125">
        <v>-1299.8595299668209</v>
      </c>
      <c r="K125">
        <v>2549.7359878802899</v>
      </c>
      <c r="L125">
        <v>106.666843649209</v>
      </c>
      <c r="M125">
        <v>74.481547485888029</v>
      </c>
      <c r="N125">
        <v>30.552547190717789</v>
      </c>
      <c r="O125">
        <v>-481.67712533608761</v>
      </c>
      <c r="P125">
        <v>335.92615727148961</v>
      </c>
      <c r="Q125">
        <v>188.49201054884361</v>
      </c>
      <c r="R125">
        <v>-93.832307122208761</v>
      </c>
      <c r="S125">
        <v>503.14162881204851</v>
      </c>
      <c r="T125">
        <v>794.10996220888683</v>
      </c>
      <c r="U125">
        <v>1793.56899468509</v>
      </c>
      <c r="V125">
        <v>83.723302558457277</v>
      </c>
      <c r="W125">
        <v>849.20987601880483</v>
      </c>
      <c r="X125">
        <v>367.77616364643382</v>
      </c>
      <c r="Y125">
        <v>277.93728051740459</v>
      </c>
      <c r="Z125">
        <v>0</v>
      </c>
      <c r="AA125">
        <v>0</v>
      </c>
      <c r="AB125">
        <v>0</v>
      </c>
    </row>
    <row r="126" spans="1:28" ht="13.5" x14ac:dyDescent="0.25">
      <c r="A126" s="148"/>
      <c r="B126" s="100">
        <v>104</v>
      </c>
      <c r="C126">
        <v>0</v>
      </c>
      <c r="D126">
        <v>301.99690265542091</v>
      </c>
      <c r="E126">
        <v>11.47639707817442</v>
      </c>
      <c r="F126">
        <v>1008.723929657009</v>
      </c>
      <c r="G126">
        <v>0</v>
      </c>
      <c r="H126">
        <v>2.605514098911168</v>
      </c>
      <c r="I126">
        <v>24.152853789286379</v>
      </c>
      <c r="J126">
        <v>-867.59024804853061</v>
      </c>
      <c r="K126">
        <v>2117.2911906369441</v>
      </c>
      <c r="L126">
        <v>63.292118330791077</v>
      </c>
      <c r="M126">
        <v>53.752030056319782</v>
      </c>
      <c r="N126">
        <v>19.91723987493291</v>
      </c>
      <c r="O126">
        <v>-215.0554072465761</v>
      </c>
      <c r="P126">
        <v>170.80022494232119</v>
      </c>
      <c r="Q126">
        <v>158.92777117683539</v>
      </c>
      <c r="R126">
        <v>-91.411267858521001</v>
      </c>
      <c r="S126">
        <v>348.40974811530089</v>
      </c>
      <c r="T126">
        <v>653.09526325425531</v>
      </c>
      <c r="U126">
        <v>1427.4173020402609</v>
      </c>
      <c r="V126">
        <v>43.101119276636346</v>
      </c>
      <c r="W126">
        <v>464.0950514276052</v>
      </c>
      <c r="X126">
        <v>264.15293075589881</v>
      </c>
      <c r="Y126">
        <v>200.9180089551125</v>
      </c>
      <c r="Z126">
        <v>0</v>
      </c>
      <c r="AA126">
        <v>0</v>
      </c>
      <c r="AB126">
        <v>0</v>
      </c>
    </row>
    <row r="127" spans="1:28" ht="13.5" x14ac:dyDescent="0.25">
      <c r="A127" s="148"/>
      <c r="B127" s="100">
        <v>105</v>
      </c>
      <c r="C127">
        <v>0</v>
      </c>
      <c r="D127">
        <v>159.40134066707611</v>
      </c>
      <c r="E127">
        <v>5.901878843355826</v>
      </c>
      <c r="F127">
        <v>1030.932413394577</v>
      </c>
      <c r="G127">
        <v>0</v>
      </c>
      <c r="H127">
        <v>1.015589444612075</v>
      </c>
      <c r="I127">
        <v>18.987274130048949</v>
      </c>
      <c r="J127">
        <v>-541.46052662698321</v>
      </c>
      <c r="K127">
        <v>1697.654758994119</v>
      </c>
      <c r="L127">
        <v>43.842104625398967</v>
      </c>
      <c r="M127">
        <v>42.283644137590301</v>
      </c>
      <c r="N127">
        <v>12.29760376456969</v>
      </c>
      <c r="O127">
        <v>-60.670819342495179</v>
      </c>
      <c r="P127">
        <v>90.27612619501798</v>
      </c>
      <c r="Q127">
        <v>134.5058072741908</v>
      </c>
      <c r="R127">
        <v>-82.66850122452351</v>
      </c>
      <c r="S127">
        <v>237.7754285539107</v>
      </c>
      <c r="T127">
        <v>516.3132563011643</v>
      </c>
      <c r="U127">
        <v>1063.8708523313589</v>
      </c>
      <c r="V127">
        <v>22.368828642583779</v>
      </c>
      <c r="W127">
        <v>273.9416616409963</v>
      </c>
      <c r="X127">
        <v>200.85198177735339</v>
      </c>
      <c r="Y127">
        <v>152.77396938141419</v>
      </c>
      <c r="Z127">
        <v>0</v>
      </c>
      <c r="AA127">
        <v>0</v>
      </c>
      <c r="AB127">
        <v>0</v>
      </c>
    </row>
    <row r="128" spans="1:28" ht="13.5" x14ac:dyDescent="0.25">
      <c r="A128" s="148"/>
      <c r="B128" s="100">
        <v>106</v>
      </c>
      <c r="C128">
        <v>0</v>
      </c>
      <c r="D128">
        <v>180.7030325388823</v>
      </c>
      <c r="E128">
        <v>6.559042690683496</v>
      </c>
      <c r="F128">
        <v>1012.027003100718</v>
      </c>
      <c r="G128">
        <v>0</v>
      </c>
      <c r="H128">
        <v>1.061614008284425</v>
      </c>
      <c r="I128">
        <v>1.287886312835099</v>
      </c>
      <c r="J128">
        <v>-345.63741847365918</v>
      </c>
      <c r="K128">
        <v>1476.342187890617</v>
      </c>
      <c r="L128">
        <v>27.584130676757759</v>
      </c>
      <c r="M128">
        <v>38.69252368575733</v>
      </c>
      <c r="N128">
        <v>8.2685681272533973</v>
      </c>
      <c r="O128">
        <v>-9.6204514481414662</v>
      </c>
      <c r="P128">
        <v>40.362599217169468</v>
      </c>
      <c r="Q128">
        <v>154.30511238899999</v>
      </c>
      <c r="R128">
        <v>-67.710865204903882</v>
      </c>
      <c r="S128">
        <v>159.1004129008997</v>
      </c>
      <c r="T128">
        <v>403.70418161388312</v>
      </c>
      <c r="U128">
        <v>694.54853081326303</v>
      </c>
      <c r="V128">
        <v>13.94244617525759</v>
      </c>
      <c r="W128">
        <v>238.9036045723756</v>
      </c>
      <c r="X128">
        <v>161.70976930445599</v>
      </c>
      <c r="Y128">
        <v>152.206391427954</v>
      </c>
      <c r="Z128">
        <v>0</v>
      </c>
      <c r="AA128">
        <v>0</v>
      </c>
      <c r="AB128">
        <v>0</v>
      </c>
    </row>
    <row r="129" spans="1:28" ht="13.5" x14ac:dyDescent="0.25">
      <c r="A129" s="148"/>
      <c r="B129" s="100">
        <v>107</v>
      </c>
      <c r="C129">
        <v>0</v>
      </c>
      <c r="D129">
        <v>1256.304863627769</v>
      </c>
      <c r="E129">
        <v>55.716451549416043</v>
      </c>
      <c r="F129">
        <v>932.53273187602372</v>
      </c>
      <c r="G129">
        <v>0</v>
      </c>
      <c r="H129">
        <v>20.188790146704989</v>
      </c>
      <c r="I129">
        <v>51.262968219581353</v>
      </c>
      <c r="J129">
        <v>-558.1413613250495</v>
      </c>
      <c r="K129">
        <v>1615.5252247928511</v>
      </c>
      <c r="L129">
        <v>63.442311900703046</v>
      </c>
      <c r="M129">
        <v>46.471208213931277</v>
      </c>
      <c r="N129">
        <v>10.36702090076159</v>
      </c>
      <c r="O129">
        <v>-178.8672026503759</v>
      </c>
      <c r="P129">
        <v>536.22702155861066</v>
      </c>
      <c r="Q129">
        <v>306.49445699113289</v>
      </c>
      <c r="R129">
        <v>-50.299491150814667</v>
      </c>
      <c r="S129">
        <v>283.30511136173311</v>
      </c>
      <c r="T129">
        <v>72.752208595224374</v>
      </c>
      <c r="U129">
        <v>-28.946394369283329</v>
      </c>
      <c r="V129">
        <v>52.222972551144551</v>
      </c>
      <c r="W129">
        <v>804.65090257022985</v>
      </c>
      <c r="X129">
        <v>474.83625070807642</v>
      </c>
      <c r="Y129">
        <v>236.65134377414651</v>
      </c>
      <c r="Z129">
        <v>0</v>
      </c>
      <c r="AA129">
        <v>0</v>
      </c>
      <c r="AB129">
        <v>0</v>
      </c>
    </row>
    <row r="130" spans="1:28" ht="13.5" x14ac:dyDescent="0.25">
      <c r="A130" s="148"/>
      <c r="B130" s="100">
        <v>108</v>
      </c>
      <c r="C130">
        <v>0</v>
      </c>
      <c r="D130">
        <v>3037.4479710910259</v>
      </c>
      <c r="E130">
        <v>138.59092126042501</v>
      </c>
      <c r="F130">
        <v>539.91889797860676</v>
      </c>
      <c r="G130">
        <v>0</v>
      </c>
      <c r="H130">
        <v>91.515841577405169</v>
      </c>
      <c r="I130">
        <v>79.024130391391054</v>
      </c>
      <c r="J130">
        <v>-1840.316985968379</v>
      </c>
      <c r="K130">
        <v>2947.4360220153981</v>
      </c>
      <c r="L130">
        <v>127.1901553078206</v>
      </c>
      <c r="M130">
        <v>76.136351827707657</v>
      </c>
      <c r="N130">
        <v>26.959199629383338</v>
      </c>
      <c r="O130">
        <v>-762.60443280527579</v>
      </c>
      <c r="P130">
        <v>2355.4837549355611</v>
      </c>
      <c r="Q130">
        <v>605.56032020193334</v>
      </c>
      <c r="R130">
        <v>176.6893143900771</v>
      </c>
      <c r="S130">
        <v>895.27424403700627</v>
      </c>
      <c r="T130">
        <v>-321.4737915180167</v>
      </c>
      <c r="U130">
        <v>-1199.8387439400501</v>
      </c>
      <c r="V130">
        <v>116.43439218826821</v>
      </c>
      <c r="W130">
        <v>1822.956672704524</v>
      </c>
      <c r="X130">
        <v>1251.30634813904</v>
      </c>
      <c r="Y130">
        <v>386.10762222031428</v>
      </c>
      <c r="Z130">
        <v>0</v>
      </c>
      <c r="AA130">
        <v>0</v>
      </c>
      <c r="AB130">
        <v>0</v>
      </c>
    </row>
    <row r="131" spans="1:28" ht="13.5" x14ac:dyDescent="0.25">
      <c r="A131" s="148"/>
      <c r="B131" s="100">
        <v>109</v>
      </c>
      <c r="C131">
        <v>0</v>
      </c>
      <c r="D131">
        <v>5056.3651030934834</v>
      </c>
      <c r="E131">
        <v>236.54245563894051</v>
      </c>
      <c r="F131">
        <v>-165.84501408610589</v>
      </c>
      <c r="G131">
        <v>0</v>
      </c>
      <c r="H131">
        <v>182.98240364697779</v>
      </c>
      <c r="I131">
        <v>82.256368180035906</v>
      </c>
      <c r="J131">
        <v>-2866.713215385646</v>
      </c>
      <c r="K131">
        <v>4182.8851034269064</v>
      </c>
      <c r="L131">
        <v>168.37563694067259</v>
      </c>
      <c r="M131">
        <v>88.385838130598742</v>
      </c>
      <c r="N131">
        <v>35.184244635528863</v>
      </c>
      <c r="O131">
        <v>-1760.653653555835</v>
      </c>
      <c r="P131">
        <v>3654.7096881020748</v>
      </c>
      <c r="Q131">
        <v>962.12932897334667</v>
      </c>
      <c r="R131">
        <v>479.01978327980959</v>
      </c>
      <c r="S131">
        <v>1905.5720029056631</v>
      </c>
      <c r="T131">
        <v>-715.71502444865018</v>
      </c>
      <c r="U131">
        <v>-1592.7631894756421</v>
      </c>
      <c r="V131">
        <v>197.61092931614539</v>
      </c>
      <c r="W131">
        <v>2769.009083540157</v>
      </c>
      <c r="X131">
        <v>2091.652759309814</v>
      </c>
      <c r="Y131">
        <v>476.55259437236862</v>
      </c>
      <c r="Z131">
        <v>0</v>
      </c>
      <c r="AA131">
        <v>0</v>
      </c>
      <c r="AB131">
        <v>0</v>
      </c>
    </row>
    <row r="132" spans="1:28" ht="13.5" x14ac:dyDescent="0.25">
      <c r="A132" s="148"/>
      <c r="B132" s="100">
        <v>110</v>
      </c>
      <c r="C132">
        <v>0</v>
      </c>
      <c r="D132">
        <v>2906.9113049535208</v>
      </c>
      <c r="E132">
        <v>162.36717961061751</v>
      </c>
      <c r="F132">
        <v>-1112.4698424720409</v>
      </c>
      <c r="G132">
        <v>0</v>
      </c>
      <c r="H132">
        <v>169.43401485495789</v>
      </c>
      <c r="I132">
        <v>138.46914573450951</v>
      </c>
      <c r="J132">
        <v>-3484.0886319809219</v>
      </c>
      <c r="K132">
        <v>4663.9785704693923</v>
      </c>
      <c r="L132">
        <v>221.4554062634912</v>
      </c>
      <c r="M132">
        <v>92.018789131259595</v>
      </c>
      <c r="N132">
        <v>41.000133077554452</v>
      </c>
      <c r="O132">
        <v>-2361.1865241083001</v>
      </c>
      <c r="P132">
        <v>4326.5001686076284</v>
      </c>
      <c r="Q132">
        <v>297.16193144634138</v>
      </c>
      <c r="R132">
        <v>368.59883280134773</v>
      </c>
      <c r="S132">
        <v>2753.0144173163599</v>
      </c>
      <c r="T132">
        <v>-904.32070036255573</v>
      </c>
      <c r="U132">
        <v>-2700.2476795622511</v>
      </c>
      <c r="V132">
        <v>566.50257085276178</v>
      </c>
      <c r="W132">
        <v>5412.9641193916168</v>
      </c>
      <c r="X132">
        <v>2720.3819499058868</v>
      </c>
      <c r="Y132">
        <v>751.80533917852381</v>
      </c>
      <c r="Z132">
        <v>0</v>
      </c>
      <c r="AA132">
        <v>0</v>
      </c>
      <c r="AB132">
        <v>0</v>
      </c>
    </row>
    <row r="133" spans="1:28" ht="13.5" x14ac:dyDescent="0.25">
      <c r="A133" s="148"/>
      <c r="B133" s="100">
        <v>111</v>
      </c>
      <c r="C133">
        <v>0</v>
      </c>
      <c r="D133">
        <v>1713.6719664026459</v>
      </c>
      <c r="E133">
        <v>154.6258514055605</v>
      </c>
      <c r="F133">
        <v>-3685.327032539521</v>
      </c>
      <c r="G133">
        <v>0</v>
      </c>
      <c r="H133">
        <v>231.18189516868571</v>
      </c>
      <c r="I133">
        <v>106.46449688703051</v>
      </c>
      <c r="J133">
        <v>-3430.77977242102</v>
      </c>
      <c r="K133">
        <v>4707.6406341750417</v>
      </c>
      <c r="L133">
        <v>245.8275029564353</v>
      </c>
      <c r="M133">
        <v>103.7024733080965</v>
      </c>
      <c r="N133">
        <v>43.806786221528149</v>
      </c>
      <c r="O133">
        <v>-7958.4423923748109</v>
      </c>
      <c r="P133">
        <v>4559.9008015488853</v>
      </c>
      <c r="Q133">
        <v>6261.7839648004701</v>
      </c>
      <c r="R133">
        <v>1220.472989456031</v>
      </c>
      <c r="S133">
        <v>3909.0464198433988</v>
      </c>
      <c r="T133">
        <v>-1376.6698755716609</v>
      </c>
      <c r="U133">
        <v>-4475.0433065228899</v>
      </c>
      <c r="V133">
        <v>1108.70387322382</v>
      </c>
      <c r="W133">
        <v>11106.99789033601</v>
      </c>
      <c r="X133">
        <v>4158.5274852300799</v>
      </c>
      <c r="Y133">
        <v>1502.4613948013509</v>
      </c>
      <c r="Z133">
        <v>0</v>
      </c>
      <c r="AA133">
        <v>0</v>
      </c>
      <c r="AB133">
        <v>0</v>
      </c>
    </row>
    <row r="134" spans="1:28" ht="13.5" x14ac:dyDescent="0.25">
      <c r="A134" s="148"/>
      <c r="B134" s="100">
        <v>112</v>
      </c>
      <c r="C134">
        <v>0</v>
      </c>
      <c r="D134">
        <v>1077.018320510228</v>
      </c>
      <c r="E134">
        <v>117.9768386936269</v>
      </c>
      <c r="F134">
        <v>-1363.061831204333</v>
      </c>
      <c r="G134">
        <v>0</v>
      </c>
      <c r="H134">
        <v>160.84882762790801</v>
      </c>
      <c r="I134">
        <v>117.025065316823</v>
      </c>
      <c r="J134">
        <v>-3531.7006202830139</v>
      </c>
      <c r="K134">
        <v>4736.3597814284522</v>
      </c>
      <c r="L134">
        <v>274.8607745431172</v>
      </c>
      <c r="M134">
        <v>104.3987891493835</v>
      </c>
      <c r="N134">
        <v>46.809288341735673</v>
      </c>
      <c r="O134">
        <v>-3761.9068723722849</v>
      </c>
      <c r="P134">
        <v>3121.936086353573</v>
      </c>
      <c r="Q134">
        <v>1333.4410651723369</v>
      </c>
      <c r="R134">
        <v>136.3024820512519</v>
      </c>
      <c r="S134">
        <v>3260.4785130283722</v>
      </c>
      <c r="T134">
        <v>-224.64957110633989</v>
      </c>
      <c r="U134">
        <v>1298.3002096549769</v>
      </c>
      <c r="V134">
        <v>712.94052540054702</v>
      </c>
      <c r="W134">
        <v>5729.8307548628482</v>
      </c>
      <c r="X134">
        <v>2837.3087630487939</v>
      </c>
      <c r="Y134">
        <v>963.06962645097678</v>
      </c>
      <c r="Z134">
        <v>0</v>
      </c>
      <c r="AA134">
        <v>0</v>
      </c>
      <c r="AB134">
        <v>0</v>
      </c>
    </row>
    <row r="135" spans="1:28" ht="13.5" x14ac:dyDescent="0.25">
      <c r="A135" s="148"/>
      <c r="B135" s="100">
        <v>113</v>
      </c>
      <c r="C135">
        <v>0</v>
      </c>
      <c r="D135">
        <v>547.91723376791924</v>
      </c>
      <c r="E135">
        <v>76.505112890070393</v>
      </c>
      <c r="F135">
        <v>-134.06713268196111</v>
      </c>
      <c r="G135">
        <v>0</v>
      </c>
      <c r="H135">
        <v>89.12976100672887</v>
      </c>
      <c r="I135">
        <v>63.170437209857482</v>
      </c>
      <c r="J135">
        <v>-2646.3564022297742</v>
      </c>
      <c r="K135">
        <v>4044.8145707217532</v>
      </c>
      <c r="L135">
        <v>193.09619336968191</v>
      </c>
      <c r="M135">
        <v>80.669412375238736</v>
      </c>
      <c r="N135">
        <v>37.724920113548023</v>
      </c>
      <c r="O135">
        <v>-2485.35103906939</v>
      </c>
      <c r="P135">
        <v>1765.3488263366539</v>
      </c>
      <c r="Q135">
        <v>795.7794417527839</v>
      </c>
      <c r="R135">
        <v>-111.17326864749521</v>
      </c>
      <c r="S135">
        <v>2447.8351275205582</v>
      </c>
      <c r="T135">
        <v>570.91300004472942</v>
      </c>
      <c r="U135">
        <v>3461.4284484613631</v>
      </c>
      <c r="V135">
        <v>398.95173699338608</v>
      </c>
      <c r="W135">
        <v>2745.9567852400442</v>
      </c>
      <c r="X135">
        <v>1862.1302876518539</v>
      </c>
      <c r="Y135">
        <v>596.83216824974102</v>
      </c>
      <c r="Z135">
        <v>0</v>
      </c>
      <c r="AA135">
        <v>0</v>
      </c>
      <c r="AB135">
        <v>0</v>
      </c>
    </row>
    <row r="136" spans="1:28" ht="13.5" x14ac:dyDescent="0.25">
      <c r="A136" s="148"/>
      <c r="B136" s="100">
        <v>114</v>
      </c>
      <c r="C136">
        <v>0</v>
      </c>
      <c r="D136">
        <v>375.77774284194493</v>
      </c>
      <c r="E136">
        <v>47.665924281945657</v>
      </c>
      <c r="F136">
        <v>727.95777530307896</v>
      </c>
      <c r="G136">
        <v>0</v>
      </c>
      <c r="H136">
        <v>47.565233992253077</v>
      </c>
      <c r="I136">
        <v>81.315370803913538</v>
      </c>
      <c r="J136">
        <v>-1820.995574675801</v>
      </c>
      <c r="K136">
        <v>3203.9553481632879</v>
      </c>
      <c r="L136">
        <v>119.1787472225642</v>
      </c>
      <c r="M136">
        <v>58.558157342741687</v>
      </c>
      <c r="N136">
        <v>25.321362906100731</v>
      </c>
      <c r="O136">
        <v>-1453.934936520202</v>
      </c>
      <c r="P136">
        <v>961.84044670861681</v>
      </c>
      <c r="Q136">
        <v>588.11672685503618</v>
      </c>
      <c r="R136">
        <v>-185.42720550829699</v>
      </c>
      <c r="S136">
        <v>1808.8916967445859</v>
      </c>
      <c r="T136">
        <v>1021.014615673513</v>
      </c>
      <c r="U136">
        <v>2818.1608377598</v>
      </c>
      <c r="V136">
        <v>230.66534475577669</v>
      </c>
      <c r="W136">
        <v>1534.8144632883329</v>
      </c>
      <c r="X136">
        <v>1218.9480565976439</v>
      </c>
      <c r="Y136">
        <v>392.08726268730271</v>
      </c>
      <c r="Z136">
        <v>0</v>
      </c>
      <c r="AA136">
        <v>0</v>
      </c>
      <c r="AB136">
        <v>0</v>
      </c>
    </row>
    <row r="137" spans="1:28" ht="13.5" x14ac:dyDescent="0.25">
      <c r="A137" s="148"/>
      <c r="B137" s="100">
        <v>115</v>
      </c>
      <c r="C137">
        <v>0</v>
      </c>
      <c r="D137">
        <v>324.94220613557258</v>
      </c>
      <c r="E137">
        <v>31.24288991381276</v>
      </c>
      <c r="F137">
        <v>1136.3628803534771</v>
      </c>
      <c r="G137">
        <v>0</v>
      </c>
      <c r="H137">
        <v>25.13896316297161</v>
      </c>
      <c r="I137">
        <v>67.189495268107748</v>
      </c>
      <c r="J137">
        <v>-1339.4127314900011</v>
      </c>
      <c r="K137">
        <v>2724.6033802655179</v>
      </c>
      <c r="L137">
        <v>81.793721910132561</v>
      </c>
      <c r="M137">
        <v>49.461821460293848</v>
      </c>
      <c r="N137">
        <v>18.229426085151431</v>
      </c>
      <c r="O137">
        <v>-821.3654867516907</v>
      </c>
      <c r="P137">
        <v>553.60087456790757</v>
      </c>
      <c r="Q137">
        <v>461.25833990246338</v>
      </c>
      <c r="R137">
        <v>-180.02192968103711</v>
      </c>
      <c r="S137">
        <v>1322.4067117877009</v>
      </c>
      <c r="T137">
        <v>1007.0041066236111</v>
      </c>
      <c r="U137">
        <v>2255.154202617814</v>
      </c>
      <c r="V137">
        <v>138.54596812329049</v>
      </c>
      <c r="W137">
        <v>981.12550343225337</v>
      </c>
      <c r="X137">
        <v>811.05837389239673</v>
      </c>
      <c r="Y137">
        <v>279.54447035819669</v>
      </c>
      <c r="Z137">
        <v>0</v>
      </c>
      <c r="AA137">
        <v>0</v>
      </c>
      <c r="AB137">
        <v>0</v>
      </c>
    </row>
    <row r="138" spans="1:28" ht="13.5" x14ac:dyDescent="0.25">
      <c r="A138" s="148"/>
      <c r="B138" s="100">
        <v>116</v>
      </c>
      <c r="C138">
        <v>0</v>
      </c>
      <c r="D138">
        <v>225.83249109341341</v>
      </c>
      <c r="E138">
        <v>19.625701534443809</v>
      </c>
      <c r="F138">
        <v>1349.542243722974</v>
      </c>
      <c r="G138">
        <v>0</v>
      </c>
      <c r="H138">
        <v>12.65996688265092</v>
      </c>
      <c r="I138">
        <v>49.289767302378998</v>
      </c>
      <c r="J138">
        <v>-952.57423146038946</v>
      </c>
      <c r="K138">
        <v>2288.248435558276</v>
      </c>
      <c r="L138">
        <v>57.415429556773319</v>
      </c>
      <c r="M138">
        <v>42.743292944282743</v>
      </c>
      <c r="N138">
        <v>12.178080058288931</v>
      </c>
      <c r="O138">
        <v>-361.10845628573128</v>
      </c>
      <c r="P138">
        <v>298.3646276095696</v>
      </c>
      <c r="Q138">
        <v>407.5892605152294</v>
      </c>
      <c r="R138">
        <v>-165.0904544110017</v>
      </c>
      <c r="S138">
        <v>933.62325630285227</v>
      </c>
      <c r="T138">
        <v>650.47782332416773</v>
      </c>
      <c r="U138">
        <v>1874.456652900572</v>
      </c>
      <c r="V138">
        <v>75.247480376553526</v>
      </c>
      <c r="W138">
        <v>589.02996604029272</v>
      </c>
      <c r="X138">
        <v>544.24020986428798</v>
      </c>
      <c r="Y138">
        <v>203.2618380992551</v>
      </c>
      <c r="Z138">
        <v>0</v>
      </c>
      <c r="AA138">
        <v>0</v>
      </c>
      <c r="AB138">
        <v>0</v>
      </c>
    </row>
    <row r="139" spans="1:28" ht="13.5" x14ac:dyDescent="0.25">
      <c r="A139" s="148"/>
      <c r="B139" s="100">
        <v>117</v>
      </c>
      <c r="C139">
        <v>0</v>
      </c>
      <c r="D139">
        <v>160.48012183413269</v>
      </c>
      <c r="E139">
        <v>10.98124885603972</v>
      </c>
      <c r="F139">
        <v>1376.284669645748</v>
      </c>
      <c r="G139">
        <v>0</v>
      </c>
      <c r="H139">
        <v>5.3718016448839432</v>
      </c>
      <c r="I139">
        <v>29.603926550305228</v>
      </c>
      <c r="J139">
        <v>-604.61174024763977</v>
      </c>
      <c r="K139">
        <v>1846.5868984182771</v>
      </c>
      <c r="L139">
        <v>34.937771426047462</v>
      </c>
      <c r="M139">
        <v>36.992924420519657</v>
      </c>
      <c r="N139">
        <v>7.4885806286008822</v>
      </c>
      <c r="O139">
        <v>-116.7516387102451</v>
      </c>
      <c r="P139">
        <v>138.5647401923251</v>
      </c>
      <c r="Q139">
        <v>364.37204163729302</v>
      </c>
      <c r="R139">
        <v>-167.05176484889941</v>
      </c>
      <c r="S139">
        <v>642.76478239055257</v>
      </c>
      <c r="T139">
        <v>486.4647442507794</v>
      </c>
      <c r="U139">
        <v>1398.3703566932279</v>
      </c>
      <c r="V139">
        <v>39.369531278312252</v>
      </c>
      <c r="W139">
        <v>382.62367914599531</v>
      </c>
      <c r="X139">
        <v>391.00710779987372</v>
      </c>
      <c r="Y139">
        <v>157.91158044078551</v>
      </c>
      <c r="Z139">
        <v>0</v>
      </c>
      <c r="AA139">
        <v>0</v>
      </c>
      <c r="AB139">
        <v>0</v>
      </c>
    </row>
    <row r="140" spans="1:28" ht="13.5" x14ac:dyDescent="0.25">
      <c r="A140" s="148"/>
      <c r="B140" s="100">
        <v>118</v>
      </c>
      <c r="C140">
        <v>0</v>
      </c>
      <c r="D140">
        <v>248.8064967328464</v>
      </c>
      <c r="E140">
        <v>25.828471152237441</v>
      </c>
      <c r="F140">
        <v>1160.388480227911</v>
      </c>
      <c r="G140">
        <v>0</v>
      </c>
      <c r="H140">
        <v>16.733292752904038</v>
      </c>
      <c r="I140">
        <v>-4.7623892792794322</v>
      </c>
      <c r="J140">
        <v>-405.85057698129549</v>
      </c>
      <c r="K140">
        <v>1617.693684184944</v>
      </c>
      <c r="L140">
        <v>22.472881073106191</v>
      </c>
      <c r="M140">
        <v>37.12365549344333</v>
      </c>
      <c r="N140">
        <v>10.48900148140452</v>
      </c>
      <c r="O140">
        <v>-205.67981974399481</v>
      </c>
      <c r="P140">
        <v>211.17146274481141</v>
      </c>
      <c r="Q140">
        <v>488.29831466675017</v>
      </c>
      <c r="R140">
        <v>-127.9560200141767</v>
      </c>
      <c r="S140">
        <v>568.47240034084257</v>
      </c>
      <c r="T140">
        <v>202.02927476016569</v>
      </c>
      <c r="U140">
        <v>711.11738949427763</v>
      </c>
      <c r="V140">
        <v>48.882041552053721</v>
      </c>
      <c r="W140">
        <v>758.19748939399562</v>
      </c>
      <c r="X140">
        <v>493.06833543487471</v>
      </c>
      <c r="Y140">
        <v>211.57929663883931</v>
      </c>
      <c r="Z140">
        <v>0</v>
      </c>
      <c r="AA140">
        <v>0</v>
      </c>
      <c r="AB140">
        <v>0</v>
      </c>
    </row>
    <row r="141" spans="1:28" ht="13.5" x14ac:dyDescent="0.25">
      <c r="A141" s="148"/>
      <c r="B141" s="100">
        <v>119</v>
      </c>
      <c r="C141">
        <v>0</v>
      </c>
      <c r="D141">
        <v>495.07025154065468</v>
      </c>
      <c r="E141">
        <v>35.884058133202792</v>
      </c>
      <c r="F141">
        <v>1101.1286603904009</v>
      </c>
      <c r="G141">
        <v>0</v>
      </c>
      <c r="H141">
        <v>16.326896861551109</v>
      </c>
      <c r="I141">
        <v>3.530293055927586</v>
      </c>
      <c r="J141">
        <v>-385.52393525519409</v>
      </c>
      <c r="K141">
        <v>1468.595271151212</v>
      </c>
      <c r="L141">
        <v>24.120886772409989</v>
      </c>
      <c r="M141">
        <v>38.01107960151753</v>
      </c>
      <c r="N141">
        <v>11.967052101949299</v>
      </c>
      <c r="O141">
        <v>-287.39560584839768</v>
      </c>
      <c r="P141">
        <v>219.94722802099989</v>
      </c>
      <c r="Q141">
        <v>515.82570979785169</v>
      </c>
      <c r="R141">
        <v>-159.66726585806251</v>
      </c>
      <c r="S141">
        <v>614.24134658295179</v>
      </c>
      <c r="T141">
        <v>54.27004866586276</v>
      </c>
      <c r="U141">
        <v>-54.711401084882247</v>
      </c>
      <c r="V141">
        <v>70.361694230352782</v>
      </c>
      <c r="W141">
        <v>1323.929739689358</v>
      </c>
      <c r="X141">
        <v>739.71619538055381</v>
      </c>
      <c r="Y141">
        <v>286.24524880890698</v>
      </c>
      <c r="Z141">
        <v>0</v>
      </c>
      <c r="AA141">
        <v>0</v>
      </c>
      <c r="AB141">
        <v>0</v>
      </c>
    </row>
    <row r="142" spans="1:28" ht="13.5" x14ac:dyDescent="0.25">
      <c r="A142" s="148"/>
      <c r="B142" s="100">
        <v>120</v>
      </c>
      <c r="C142">
        <v>0</v>
      </c>
      <c r="D142">
        <v>8153.8769750794872</v>
      </c>
      <c r="E142">
        <v>323.24944141944951</v>
      </c>
      <c r="F142">
        <v>390.80142594269643</v>
      </c>
      <c r="G142">
        <v>0</v>
      </c>
      <c r="H142">
        <v>170.70631347815089</v>
      </c>
      <c r="I142">
        <v>206.96697019902439</v>
      </c>
      <c r="J142">
        <v>-1295.471094291747</v>
      </c>
      <c r="K142">
        <v>2529.0828652465889</v>
      </c>
      <c r="L142">
        <v>112.2119567601893</v>
      </c>
      <c r="M142">
        <v>72.45722239165822</v>
      </c>
      <c r="N142">
        <v>25.35464491964586</v>
      </c>
      <c r="O142">
        <v>-1470.932126728319</v>
      </c>
      <c r="P142">
        <v>1748.2163983880689</v>
      </c>
      <c r="Q142">
        <v>1341.872037100419</v>
      </c>
      <c r="R142">
        <v>1026.109510433316</v>
      </c>
      <c r="S142">
        <v>1552.6961539681261</v>
      </c>
      <c r="T142">
        <v>-687.47577359520574</v>
      </c>
      <c r="U142">
        <v>-1433.14487885824</v>
      </c>
      <c r="V142">
        <v>239.89087639011251</v>
      </c>
      <c r="W142">
        <v>3807.3463098701568</v>
      </c>
      <c r="X142">
        <v>1446.4438073832289</v>
      </c>
      <c r="Y142">
        <v>475.90502693616139</v>
      </c>
      <c r="Z142">
        <v>0</v>
      </c>
      <c r="AA142">
        <v>0</v>
      </c>
      <c r="AB142">
        <v>0</v>
      </c>
    </row>
    <row r="143" spans="1:28" ht="13.5" x14ac:dyDescent="0.25">
      <c r="A143" s="148"/>
      <c r="B143" s="100">
        <v>121</v>
      </c>
      <c r="C143">
        <v>0</v>
      </c>
      <c r="D143">
        <v>4097.9001222045572</v>
      </c>
      <c r="E143">
        <v>275.37312398129018</v>
      </c>
      <c r="F143">
        <v>20.20789942214833</v>
      </c>
      <c r="G143">
        <v>0</v>
      </c>
      <c r="H143">
        <v>154.3639708582879</v>
      </c>
      <c r="I143">
        <v>210.90650488970351</v>
      </c>
      <c r="J143">
        <v>-2711.2898849140352</v>
      </c>
      <c r="K143">
        <v>3908.635419751899</v>
      </c>
      <c r="L143">
        <v>192.35732633421111</v>
      </c>
      <c r="M143">
        <v>106.8483001648073</v>
      </c>
      <c r="N143">
        <v>43.958443628246847</v>
      </c>
      <c r="O143">
        <v>-1611.8441529850991</v>
      </c>
      <c r="P143">
        <v>2567.4471851386838</v>
      </c>
      <c r="Q143">
        <v>468.40282947140258</v>
      </c>
      <c r="R143">
        <v>631.13919376572358</v>
      </c>
      <c r="S143">
        <v>2352.7708318817581</v>
      </c>
      <c r="T143">
        <v>-678.83943582660595</v>
      </c>
      <c r="U143">
        <v>-1293.3020499227689</v>
      </c>
      <c r="V143">
        <v>362.43840139634028</v>
      </c>
      <c r="W143">
        <v>4579.5956156047096</v>
      </c>
      <c r="X143">
        <v>1968.96194598889</v>
      </c>
      <c r="Y143">
        <v>562.99260900273816</v>
      </c>
      <c r="Z143">
        <v>0</v>
      </c>
      <c r="AA143">
        <v>0</v>
      </c>
      <c r="AB143">
        <v>0</v>
      </c>
    </row>
    <row r="144" spans="1:28" ht="13.5" x14ac:dyDescent="0.25">
      <c r="A144" s="148"/>
      <c r="B144" s="100">
        <v>122</v>
      </c>
      <c r="C144">
        <v>0</v>
      </c>
      <c r="D144">
        <v>3016.17877157465</v>
      </c>
      <c r="E144">
        <v>171.25788844178621</v>
      </c>
      <c r="F144">
        <v>-284.77076879257578</v>
      </c>
      <c r="G144">
        <v>0</v>
      </c>
      <c r="H144">
        <v>110.905681422155</v>
      </c>
      <c r="I144">
        <v>262.47603148763369</v>
      </c>
      <c r="J144">
        <v>-3652.2605651986391</v>
      </c>
      <c r="K144">
        <v>4850.6437612441096</v>
      </c>
      <c r="L144">
        <v>210.3173893003605</v>
      </c>
      <c r="M144">
        <v>142.2321713243816</v>
      </c>
      <c r="N144">
        <v>62.237624915673273</v>
      </c>
      <c r="O144">
        <v>-1926.143946214788</v>
      </c>
      <c r="P144">
        <v>2378.4384865503262</v>
      </c>
      <c r="Q144">
        <v>201.49973563933139</v>
      </c>
      <c r="R144">
        <v>342.01950894351739</v>
      </c>
      <c r="S144">
        <v>2358.159707413522</v>
      </c>
      <c r="T144">
        <v>-1128.009057186636</v>
      </c>
      <c r="U144">
        <v>-3188.8685989727669</v>
      </c>
      <c r="V144">
        <v>545.30105801362674</v>
      </c>
      <c r="W144">
        <v>8504.2890890982671</v>
      </c>
      <c r="X144">
        <v>1941.9191461349631</v>
      </c>
      <c r="Y144">
        <v>898.92500002049076</v>
      </c>
      <c r="Z144">
        <v>0</v>
      </c>
      <c r="AA144">
        <v>0</v>
      </c>
      <c r="AB144">
        <v>0</v>
      </c>
    </row>
    <row r="145" spans="1:28" ht="13.5" x14ac:dyDescent="0.25">
      <c r="A145" s="148"/>
      <c r="B145" s="100">
        <v>123</v>
      </c>
      <c r="C145">
        <v>0</v>
      </c>
      <c r="D145">
        <v>1317.328380596575</v>
      </c>
      <c r="E145">
        <v>114.2599945170944</v>
      </c>
      <c r="F145">
        <v>69.324153848205242</v>
      </c>
      <c r="G145">
        <v>0</v>
      </c>
      <c r="H145">
        <v>62.45727459315578</v>
      </c>
      <c r="I145">
        <v>163.6550784084352</v>
      </c>
      <c r="J145">
        <v>-3440.1649548292248</v>
      </c>
      <c r="K145">
        <v>4616.0438507159924</v>
      </c>
      <c r="L145">
        <v>235.53295596226101</v>
      </c>
      <c r="M145">
        <v>208.32223143092509</v>
      </c>
      <c r="N145">
        <v>80.501816807046438</v>
      </c>
      <c r="O145">
        <v>-1600.5234965831439</v>
      </c>
      <c r="P145">
        <v>1663.022775354008</v>
      </c>
      <c r="Q145">
        <v>171.2005847379387</v>
      </c>
      <c r="R145">
        <v>-47.232646586829333</v>
      </c>
      <c r="S145">
        <v>1896.8915024083331</v>
      </c>
      <c r="T145">
        <v>-480.70080626142862</v>
      </c>
      <c r="U145">
        <v>-119.8812699429518</v>
      </c>
      <c r="V145">
        <v>391.86503876234912</v>
      </c>
      <c r="W145">
        <v>5465.8503965874352</v>
      </c>
      <c r="X145">
        <v>1536.519564111929</v>
      </c>
      <c r="Y145">
        <v>719.36084941424019</v>
      </c>
      <c r="Z145">
        <v>0</v>
      </c>
      <c r="AA145">
        <v>0</v>
      </c>
      <c r="AB145">
        <v>0</v>
      </c>
    </row>
    <row r="146" spans="1:28" ht="13.5" x14ac:dyDescent="0.25">
      <c r="A146" s="148"/>
      <c r="B146" s="100">
        <v>124</v>
      </c>
      <c r="C146">
        <v>0</v>
      </c>
      <c r="D146">
        <v>983.14532804813462</v>
      </c>
      <c r="E146">
        <v>75.930641431320609</v>
      </c>
      <c r="F146">
        <v>427.00352080800712</v>
      </c>
      <c r="G146">
        <v>0</v>
      </c>
      <c r="H146">
        <v>41.824470806265083</v>
      </c>
      <c r="I146">
        <v>182.8033417622369</v>
      </c>
      <c r="J146">
        <v>-2650.586424516564</v>
      </c>
      <c r="K146">
        <v>3910.5064116473682</v>
      </c>
      <c r="L146">
        <v>167.36560534458749</v>
      </c>
      <c r="M146">
        <v>150.51943669198931</v>
      </c>
      <c r="N146">
        <v>66.83102918895365</v>
      </c>
      <c r="O146">
        <v>-1235.7925268850991</v>
      </c>
      <c r="P146">
        <v>1035.2914053348129</v>
      </c>
      <c r="Q146">
        <v>324.89653344749422</v>
      </c>
      <c r="R146">
        <v>-97.899881560773338</v>
      </c>
      <c r="S146">
        <v>1516.1878062442449</v>
      </c>
      <c r="T146">
        <v>103.1070562307668</v>
      </c>
      <c r="U146">
        <v>1260.637760893525</v>
      </c>
      <c r="V146">
        <v>236.06268934544829</v>
      </c>
      <c r="W146">
        <v>3177.2124254871492</v>
      </c>
      <c r="X146">
        <v>1216.1677646256101</v>
      </c>
      <c r="Y146">
        <v>499.50113629452289</v>
      </c>
      <c r="Z146">
        <v>0</v>
      </c>
      <c r="AA146">
        <v>0</v>
      </c>
      <c r="AB146">
        <v>0</v>
      </c>
    </row>
    <row r="147" spans="1:28" ht="13.5" x14ac:dyDescent="0.25">
      <c r="A147" s="148"/>
      <c r="B147" s="100">
        <v>125</v>
      </c>
      <c r="C147">
        <v>0</v>
      </c>
      <c r="D147">
        <v>395.73741447385419</v>
      </c>
      <c r="E147">
        <v>46.889335000776782</v>
      </c>
      <c r="F147">
        <v>826.78583860863364</v>
      </c>
      <c r="G147">
        <v>0</v>
      </c>
      <c r="H147">
        <v>21.2007012931847</v>
      </c>
      <c r="I147">
        <v>123.0580990219064</v>
      </c>
      <c r="J147">
        <v>-1878.538989302589</v>
      </c>
      <c r="K147">
        <v>3230.0542673616128</v>
      </c>
      <c r="L147">
        <v>111.6435339585237</v>
      </c>
      <c r="M147">
        <v>103.1926209065161</v>
      </c>
      <c r="N147">
        <v>47.522472934609809</v>
      </c>
      <c r="O147">
        <v>-731.17917009599023</v>
      </c>
      <c r="P147">
        <v>570.4863630509584</v>
      </c>
      <c r="Q147">
        <v>245.99269247713349</v>
      </c>
      <c r="R147">
        <v>-145.58297559343291</v>
      </c>
      <c r="S147">
        <v>1111.5511587130391</v>
      </c>
      <c r="T147">
        <v>424.15448905212088</v>
      </c>
      <c r="U147">
        <v>1703.6846986644</v>
      </c>
      <c r="V147">
        <v>135.5888829261506</v>
      </c>
      <c r="W147">
        <v>1677.8623602351929</v>
      </c>
      <c r="X147">
        <v>842.98508939414205</v>
      </c>
      <c r="Y147">
        <v>338.72762620616879</v>
      </c>
      <c r="Z147">
        <v>0</v>
      </c>
      <c r="AA147">
        <v>0</v>
      </c>
      <c r="AB147">
        <v>0</v>
      </c>
    </row>
    <row r="148" spans="1:28" ht="13.5" x14ac:dyDescent="0.25">
      <c r="A148" s="148"/>
      <c r="B148" s="100">
        <v>126</v>
      </c>
      <c r="C148">
        <v>0</v>
      </c>
      <c r="D148">
        <v>377.36994081839111</v>
      </c>
      <c r="E148">
        <v>31.662996993879439</v>
      </c>
      <c r="F148">
        <v>999.65017201843511</v>
      </c>
      <c r="G148">
        <v>0</v>
      </c>
      <c r="H148">
        <v>12.05714878579435</v>
      </c>
      <c r="I148">
        <v>134.67466762029429</v>
      </c>
      <c r="J148">
        <v>-1334.4365478168891</v>
      </c>
      <c r="K148">
        <v>2627.7566607220688</v>
      </c>
      <c r="L148">
        <v>72.950554089891369</v>
      </c>
      <c r="M148">
        <v>72.235146687331408</v>
      </c>
      <c r="N148">
        <v>32.927145480415078</v>
      </c>
      <c r="O148">
        <v>-428.2179915574925</v>
      </c>
      <c r="P148">
        <v>329.98427581270931</v>
      </c>
      <c r="Q148">
        <v>255.63224675817901</v>
      </c>
      <c r="R148">
        <v>-124.9791594752344</v>
      </c>
      <c r="S148">
        <v>813.25515811042271</v>
      </c>
      <c r="T148">
        <v>542.55362090405424</v>
      </c>
      <c r="U148">
        <v>1580.3420034784731</v>
      </c>
      <c r="V148">
        <v>82.752676021693077</v>
      </c>
      <c r="W148">
        <v>995.80744399437231</v>
      </c>
      <c r="X148">
        <v>584.31770597656021</v>
      </c>
      <c r="Y148">
        <v>242.56979188697849</v>
      </c>
      <c r="Z148">
        <v>0</v>
      </c>
      <c r="AA148">
        <v>0</v>
      </c>
      <c r="AB148">
        <v>0</v>
      </c>
    </row>
    <row r="149" spans="1:28" ht="13.5" x14ac:dyDescent="0.25">
      <c r="A149" s="148"/>
      <c r="B149" s="100">
        <v>127</v>
      </c>
      <c r="C149">
        <v>0</v>
      </c>
      <c r="D149">
        <v>274.94552912137078</v>
      </c>
      <c r="E149">
        <v>20.965804890772201</v>
      </c>
      <c r="F149">
        <v>1091.1961775039531</v>
      </c>
      <c r="G149">
        <v>0</v>
      </c>
      <c r="H149">
        <v>6.400411615392219</v>
      </c>
      <c r="I149">
        <v>105.6341473005559</v>
      </c>
      <c r="J149">
        <v>-976.99470123682522</v>
      </c>
      <c r="K149">
        <v>2265.5124172264159</v>
      </c>
      <c r="L149">
        <v>53.01016878143983</v>
      </c>
      <c r="M149">
        <v>56.92853679408713</v>
      </c>
      <c r="N149">
        <v>23.55558653991827</v>
      </c>
      <c r="O149">
        <v>-175.65662592046601</v>
      </c>
      <c r="P149">
        <v>192.01948753225909</v>
      </c>
      <c r="Q149">
        <v>200.6549277629629</v>
      </c>
      <c r="R149">
        <v>-110.05372059943851</v>
      </c>
      <c r="S149">
        <v>583.32574677942659</v>
      </c>
      <c r="T149">
        <v>480.92562814367369</v>
      </c>
      <c r="U149">
        <v>1381.695879939653</v>
      </c>
      <c r="V149">
        <v>48.552883545906759</v>
      </c>
      <c r="W149">
        <v>609.88887897927782</v>
      </c>
      <c r="X149">
        <v>409.5488527645453</v>
      </c>
      <c r="Y149">
        <v>180.34435517396389</v>
      </c>
      <c r="Z149">
        <v>0</v>
      </c>
      <c r="AA149">
        <v>0</v>
      </c>
      <c r="AB149">
        <v>0</v>
      </c>
    </row>
    <row r="150" spans="1:28" ht="13.5" x14ac:dyDescent="0.25">
      <c r="A150" s="148"/>
      <c r="B150" s="100">
        <v>128</v>
      </c>
      <c r="C150">
        <v>0</v>
      </c>
      <c r="D150">
        <v>174.32781303433379</v>
      </c>
      <c r="E150">
        <v>12.1102071195875</v>
      </c>
      <c r="F150">
        <v>1114.756154884953</v>
      </c>
      <c r="G150">
        <v>0</v>
      </c>
      <c r="H150">
        <v>3.016721039333357</v>
      </c>
      <c r="I150">
        <v>67.057783839884678</v>
      </c>
      <c r="J150">
        <v>-681.88684715993577</v>
      </c>
      <c r="K150">
        <v>1915.5379262018359</v>
      </c>
      <c r="L150">
        <v>34.809349463732261</v>
      </c>
      <c r="M150">
        <v>46.332899171628981</v>
      </c>
      <c r="N150">
        <v>15.60805490195958</v>
      </c>
      <c r="O150">
        <v>-16.29013716750114</v>
      </c>
      <c r="P150">
        <v>103.1921233822019</v>
      </c>
      <c r="Q150">
        <v>178.2484197628373</v>
      </c>
      <c r="R150">
        <v>-103.982192289669</v>
      </c>
      <c r="S150">
        <v>407.34368085909279</v>
      </c>
      <c r="T150">
        <v>434.80778606786248</v>
      </c>
      <c r="U150">
        <v>1114.414637442432</v>
      </c>
      <c r="V150">
        <v>26.804371392312699</v>
      </c>
      <c r="W150">
        <v>364.00059345678221</v>
      </c>
      <c r="X150">
        <v>295.81252408198498</v>
      </c>
      <c r="Y150">
        <v>135.31295816058699</v>
      </c>
      <c r="Z150">
        <v>0</v>
      </c>
      <c r="AA150">
        <v>0</v>
      </c>
      <c r="AB150">
        <v>0</v>
      </c>
    </row>
    <row r="151" spans="1:28" ht="13.5" x14ac:dyDescent="0.25">
      <c r="A151" s="148"/>
      <c r="B151" s="100">
        <v>129</v>
      </c>
      <c r="C151">
        <v>0</v>
      </c>
      <c r="D151">
        <v>153.98317652425891</v>
      </c>
      <c r="E151">
        <v>6.4762347305936023</v>
      </c>
      <c r="F151">
        <v>1090.131018504303</v>
      </c>
      <c r="G151">
        <v>0</v>
      </c>
      <c r="H151">
        <v>2.2740549880668222</v>
      </c>
      <c r="I151">
        <v>41.629986050689922</v>
      </c>
      <c r="J151">
        <v>-423.76584867377687</v>
      </c>
      <c r="K151">
        <v>1560.2514305791231</v>
      </c>
      <c r="L151">
        <v>21.4894146119236</v>
      </c>
      <c r="M151">
        <v>38.936200318426323</v>
      </c>
      <c r="N151">
        <v>9.5480015208893967</v>
      </c>
      <c r="O151">
        <v>88.58317067889493</v>
      </c>
      <c r="P151">
        <v>53.355959731616423</v>
      </c>
      <c r="Q151">
        <v>149.68596315150171</v>
      </c>
      <c r="R151">
        <v>-95.998031494319747</v>
      </c>
      <c r="S151">
        <v>278.49925456208172</v>
      </c>
      <c r="T151">
        <v>285.62924028071052</v>
      </c>
      <c r="U151">
        <v>821.45769722630962</v>
      </c>
      <c r="V151">
        <v>14.070669093029441</v>
      </c>
      <c r="W151">
        <v>245.0460163251301</v>
      </c>
      <c r="X151">
        <v>239.65585604523619</v>
      </c>
      <c r="Y151">
        <v>108.7284026911653</v>
      </c>
      <c r="Z151">
        <v>0</v>
      </c>
      <c r="AA151">
        <v>0</v>
      </c>
      <c r="AB151">
        <v>0</v>
      </c>
    </row>
    <row r="152" spans="1:28" ht="13.5" x14ac:dyDescent="0.25">
      <c r="A152" s="148"/>
      <c r="B152" s="100">
        <v>130</v>
      </c>
      <c r="C152">
        <v>0</v>
      </c>
      <c r="D152">
        <v>367.46703259168498</v>
      </c>
      <c r="E152">
        <v>12.456407548996159</v>
      </c>
      <c r="F152">
        <v>1063.105653790421</v>
      </c>
      <c r="G152">
        <v>0</v>
      </c>
      <c r="H152">
        <v>3.1022737557360531</v>
      </c>
      <c r="I152">
        <v>19.945677901566341</v>
      </c>
      <c r="J152">
        <v>-317.49874962384519</v>
      </c>
      <c r="K152">
        <v>1432.5109845728209</v>
      </c>
      <c r="L152">
        <v>18.157439649792199</v>
      </c>
      <c r="M152">
        <v>37.237341958078019</v>
      </c>
      <c r="N152">
        <v>6.7690001549156804</v>
      </c>
      <c r="O152">
        <v>103.9861228928528</v>
      </c>
      <c r="P152">
        <v>54.621851225403312</v>
      </c>
      <c r="Q152">
        <v>139.40556263588559</v>
      </c>
      <c r="R152">
        <v>-88.732242495659818</v>
      </c>
      <c r="S152">
        <v>221.8989365763741</v>
      </c>
      <c r="T152">
        <v>117.3341941469682</v>
      </c>
      <c r="U152">
        <v>610.18073122792225</v>
      </c>
      <c r="V152">
        <v>9.0952280093657301</v>
      </c>
      <c r="W152">
        <v>241.60526800453721</v>
      </c>
      <c r="X152">
        <v>247.3950048599115</v>
      </c>
      <c r="Y152">
        <v>111.1468070982729</v>
      </c>
      <c r="Z152">
        <v>0</v>
      </c>
      <c r="AA152">
        <v>0</v>
      </c>
      <c r="AB152">
        <v>0</v>
      </c>
    </row>
    <row r="153" spans="1:28" ht="13.5" x14ac:dyDescent="0.25">
      <c r="A153" s="148"/>
      <c r="B153" s="100">
        <v>131</v>
      </c>
      <c r="C153">
        <v>0</v>
      </c>
      <c r="D153">
        <v>1382.959753339698</v>
      </c>
      <c r="E153">
        <v>89.566835021477573</v>
      </c>
      <c r="F153">
        <v>728.05381190571279</v>
      </c>
      <c r="G153">
        <v>0</v>
      </c>
      <c r="H153">
        <v>51.294505289521737</v>
      </c>
      <c r="I153">
        <v>76.783344086511306</v>
      </c>
      <c r="J153">
        <v>-560.4288774771826</v>
      </c>
      <c r="K153">
        <v>1606.9315563706789</v>
      </c>
      <c r="L153">
        <v>59.539914905496161</v>
      </c>
      <c r="M153">
        <v>43.682430744191549</v>
      </c>
      <c r="N153">
        <v>9.1858328115613475</v>
      </c>
      <c r="O153">
        <v>-117.12239278637711</v>
      </c>
      <c r="P153">
        <v>717.51434385986192</v>
      </c>
      <c r="Q153">
        <v>343.01308853654632</v>
      </c>
      <c r="R153">
        <v>-40.140490916660099</v>
      </c>
      <c r="S153">
        <v>436.50300080362001</v>
      </c>
      <c r="T153">
        <v>-113.19621906689051</v>
      </c>
      <c r="U153">
        <v>82.688328391295954</v>
      </c>
      <c r="V153">
        <v>27.624431195230532</v>
      </c>
      <c r="W153">
        <v>644.47121440211924</v>
      </c>
      <c r="X153">
        <v>621.43353130096034</v>
      </c>
      <c r="Y153">
        <v>163.31417885483961</v>
      </c>
      <c r="Z153">
        <v>0</v>
      </c>
      <c r="AA153">
        <v>0</v>
      </c>
      <c r="AB153">
        <v>0</v>
      </c>
    </row>
    <row r="154" spans="1:28" ht="13.5" x14ac:dyDescent="0.25">
      <c r="A154" s="148"/>
      <c r="B154" s="100">
        <v>132</v>
      </c>
      <c r="C154">
        <v>0</v>
      </c>
      <c r="D154">
        <v>2963.821312354381</v>
      </c>
      <c r="E154">
        <v>146.89285034186759</v>
      </c>
      <c r="F154">
        <v>634.42500096380718</v>
      </c>
      <c r="G154">
        <v>0</v>
      </c>
      <c r="H154">
        <v>79.456621006073846</v>
      </c>
      <c r="I154">
        <v>61.734097590063129</v>
      </c>
      <c r="J154">
        <v>-1886.9278066969521</v>
      </c>
      <c r="K154">
        <v>2993.9693868165941</v>
      </c>
      <c r="L154">
        <v>160.1233301153755</v>
      </c>
      <c r="M154">
        <v>83.1201703578691</v>
      </c>
      <c r="N154">
        <v>46.424007681930547</v>
      </c>
      <c r="O154">
        <v>-739.8137542917566</v>
      </c>
      <c r="P154">
        <v>2214.44882903386</v>
      </c>
      <c r="Q154">
        <v>370.82132481167332</v>
      </c>
      <c r="R154">
        <v>90.767981616395105</v>
      </c>
      <c r="S154">
        <v>933.83855492254008</v>
      </c>
      <c r="T154">
        <v>-367.47851426435699</v>
      </c>
      <c r="U154">
        <v>-587.45917735870762</v>
      </c>
      <c r="V154">
        <v>103.8451958182399</v>
      </c>
      <c r="W154">
        <v>1462.551163857152</v>
      </c>
      <c r="X154">
        <v>1160.2835981802491</v>
      </c>
      <c r="Y154">
        <v>266.89654534785723</v>
      </c>
      <c r="Z154">
        <v>0</v>
      </c>
      <c r="AA154">
        <v>0</v>
      </c>
      <c r="AB154">
        <v>0</v>
      </c>
    </row>
    <row r="155" spans="1:28" ht="13.5" x14ac:dyDescent="0.25">
      <c r="A155" s="148"/>
      <c r="B155" s="100">
        <v>133</v>
      </c>
      <c r="C155">
        <v>0</v>
      </c>
      <c r="D155">
        <v>5466.4998252155383</v>
      </c>
      <c r="E155">
        <v>232.57955780396099</v>
      </c>
      <c r="F155">
        <v>-786.22526597959222</v>
      </c>
      <c r="G155">
        <v>0</v>
      </c>
      <c r="H155">
        <v>160.90864416561371</v>
      </c>
      <c r="I155">
        <v>201.73379522056459</v>
      </c>
      <c r="J155">
        <v>-3692.289395729204</v>
      </c>
      <c r="K155">
        <v>5117.0475828648277</v>
      </c>
      <c r="L155">
        <v>272.01258078932358</v>
      </c>
      <c r="M155">
        <v>87.85122266097045</v>
      </c>
      <c r="N155">
        <v>49.806434555186073</v>
      </c>
      <c r="O155">
        <v>-2349.483496197096</v>
      </c>
      <c r="P155">
        <v>4679.3071157975064</v>
      </c>
      <c r="Q155">
        <v>1123.7185681729361</v>
      </c>
      <c r="R155">
        <v>871.87806376696199</v>
      </c>
      <c r="S155">
        <v>1758.704624275822</v>
      </c>
      <c r="T155">
        <v>-507.25881685076962</v>
      </c>
      <c r="U155">
        <v>-2698.841509818239</v>
      </c>
      <c r="V155">
        <v>375.48515065940671</v>
      </c>
      <c r="W155">
        <v>4411.2888970362756</v>
      </c>
      <c r="X155">
        <v>1802.8285765613839</v>
      </c>
      <c r="Y155">
        <v>596.1650791536274</v>
      </c>
      <c r="Z155">
        <v>0</v>
      </c>
      <c r="AA155">
        <v>0</v>
      </c>
      <c r="AB155">
        <v>0</v>
      </c>
    </row>
    <row r="156" spans="1:28" ht="13.5" x14ac:dyDescent="0.25">
      <c r="A156" s="148"/>
      <c r="B156" s="100">
        <v>134</v>
      </c>
      <c r="C156">
        <v>0</v>
      </c>
      <c r="D156">
        <v>2710.1193502730712</v>
      </c>
      <c r="E156">
        <v>182.24495101570241</v>
      </c>
      <c r="F156">
        <v>-1227.012018426705</v>
      </c>
      <c r="G156">
        <v>0</v>
      </c>
      <c r="H156">
        <v>165.95237515510459</v>
      </c>
      <c r="I156">
        <v>295.62292876418269</v>
      </c>
      <c r="J156">
        <v>-4864.3219078486964</v>
      </c>
      <c r="K156">
        <v>6017.6457182963059</v>
      </c>
      <c r="L156">
        <v>405.95422109420412</v>
      </c>
      <c r="M156">
        <v>117.9748703799724</v>
      </c>
      <c r="N156">
        <v>60.310740962515872</v>
      </c>
      <c r="O156">
        <v>-2701.0602552723381</v>
      </c>
      <c r="P156">
        <v>6079.2084601656488</v>
      </c>
      <c r="Q156">
        <v>450.04287925659543</v>
      </c>
      <c r="R156">
        <v>995.12436366711427</v>
      </c>
      <c r="S156">
        <v>2210.4394161657569</v>
      </c>
      <c r="T156">
        <v>-524.8960106140521</v>
      </c>
      <c r="U156">
        <v>-2333.20961411085</v>
      </c>
      <c r="V156">
        <v>486.13308748352807</v>
      </c>
      <c r="W156">
        <v>5331.6692543359413</v>
      </c>
      <c r="X156">
        <v>2155.8771766422501</v>
      </c>
      <c r="Y156">
        <v>687.34233671267737</v>
      </c>
      <c r="Z156">
        <v>0</v>
      </c>
      <c r="AA156">
        <v>0</v>
      </c>
      <c r="AB156">
        <v>0</v>
      </c>
    </row>
    <row r="157" spans="1:28" ht="13.5" x14ac:dyDescent="0.25">
      <c r="A157" s="148"/>
      <c r="B157" s="100">
        <v>135</v>
      </c>
      <c r="C157">
        <v>0</v>
      </c>
      <c r="D157">
        <v>1447.3785182030949</v>
      </c>
      <c r="E157">
        <v>124.2390657994513</v>
      </c>
      <c r="F157">
        <v>-566.44376751428172</v>
      </c>
      <c r="G157">
        <v>0</v>
      </c>
      <c r="H157">
        <v>99.543250656893704</v>
      </c>
      <c r="I157">
        <v>266.37526130717993</v>
      </c>
      <c r="J157">
        <v>-4951.2625607804584</v>
      </c>
      <c r="K157">
        <v>5991.8799844570876</v>
      </c>
      <c r="L157">
        <v>512.16456658703351</v>
      </c>
      <c r="M157">
        <v>190.5054115209339</v>
      </c>
      <c r="N157">
        <v>73.303200661310214</v>
      </c>
      <c r="O157">
        <v>-2151.496811376026</v>
      </c>
      <c r="P157">
        <v>4547.2006858102231</v>
      </c>
      <c r="Q157">
        <v>250.71581653980229</v>
      </c>
      <c r="R157">
        <v>169.3738207648762</v>
      </c>
      <c r="S157">
        <v>2129.9993605722939</v>
      </c>
      <c r="T157">
        <v>-16.821399344460591</v>
      </c>
      <c r="U157">
        <v>-684.14567090403489</v>
      </c>
      <c r="V157">
        <v>366.61315913729021</v>
      </c>
      <c r="W157">
        <v>4339.3548490441344</v>
      </c>
      <c r="X157">
        <v>1850.0984848165549</v>
      </c>
      <c r="Y157">
        <v>571.3217196227921</v>
      </c>
      <c r="Z157">
        <v>0</v>
      </c>
      <c r="AA157">
        <v>0</v>
      </c>
      <c r="AB157">
        <v>0</v>
      </c>
    </row>
    <row r="158" spans="1:28" ht="13.5" x14ac:dyDescent="0.25">
      <c r="A158" s="148"/>
      <c r="B158" s="100">
        <v>136</v>
      </c>
      <c r="C158">
        <v>0</v>
      </c>
      <c r="D158">
        <v>670.79960123399178</v>
      </c>
      <c r="E158">
        <v>71.672689115855732</v>
      </c>
      <c r="F158">
        <v>84.016320456552421</v>
      </c>
      <c r="G158">
        <v>0</v>
      </c>
      <c r="H158">
        <v>52.30828116511384</v>
      </c>
      <c r="I158">
        <v>180.22443302722399</v>
      </c>
      <c r="J158">
        <v>-3862.3109832221162</v>
      </c>
      <c r="K158">
        <v>4940.4739595498559</v>
      </c>
      <c r="L158">
        <v>436.02654142312969</v>
      </c>
      <c r="M158">
        <v>159.41520464209739</v>
      </c>
      <c r="N158">
        <v>64.692229044610329</v>
      </c>
      <c r="O158">
        <v>-1559.91556693183</v>
      </c>
      <c r="P158">
        <v>2643.0563084633541</v>
      </c>
      <c r="Q158">
        <v>231.35516793810979</v>
      </c>
      <c r="R158">
        <v>-69.550082010940514</v>
      </c>
      <c r="S158">
        <v>1626.7332218879419</v>
      </c>
      <c r="T158">
        <v>166.366920527068</v>
      </c>
      <c r="U158">
        <v>780.31368512855988</v>
      </c>
      <c r="V158">
        <v>253.5417986950786</v>
      </c>
      <c r="W158">
        <v>3275.683988809591</v>
      </c>
      <c r="X158">
        <v>1378.4066773747541</v>
      </c>
      <c r="Y158">
        <v>437.15469213905271</v>
      </c>
      <c r="Z158">
        <v>0</v>
      </c>
      <c r="AA158">
        <v>0</v>
      </c>
      <c r="AB158">
        <v>0</v>
      </c>
    </row>
    <row r="159" spans="1:28" ht="13.5" x14ac:dyDescent="0.25">
      <c r="A159" s="148"/>
      <c r="B159" s="100">
        <v>137</v>
      </c>
      <c r="C159">
        <v>0</v>
      </c>
      <c r="D159">
        <v>634.67713481552255</v>
      </c>
      <c r="E159">
        <v>61.13438622008843</v>
      </c>
      <c r="F159">
        <v>556.5075180659569</v>
      </c>
      <c r="G159">
        <v>0</v>
      </c>
      <c r="H159">
        <v>36.97924931414429</v>
      </c>
      <c r="I159">
        <v>135.41051848723919</v>
      </c>
      <c r="J159">
        <v>-2769.7340173192488</v>
      </c>
      <c r="K159">
        <v>4052.8234987071792</v>
      </c>
      <c r="L159">
        <v>274.19119226383083</v>
      </c>
      <c r="M159">
        <v>113.0011151706083</v>
      </c>
      <c r="N159">
        <v>47.545757122972127</v>
      </c>
      <c r="O159">
        <v>-1076.6822177006991</v>
      </c>
      <c r="P159">
        <v>1536.5932980371031</v>
      </c>
      <c r="Q159">
        <v>199.0958049826659</v>
      </c>
      <c r="R159">
        <v>-125.1512594653002</v>
      </c>
      <c r="S159">
        <v>1225.4730354070321</v>
      </c>
      <c r="T159">
        <v>397.45210289277929</v>
      </c>
      <c r="U159">
        <v>2119.05361855212</v>
      </c>
      <c r="V159">
        <v>154.91576664269729</v>
      </c>
      <c r="W159">
        <v>1760.434797329043</v>
      </c>
      <c r="X159">
        <v>935.92420604251288</v>
      </c>
      <c r="Y159">
        <v>305.55504656239958</v>
      </c>
      <c r="Z159">
        <v>0</v>
      </c>
      <c r="AA159">
        <v>0</v>
      </c>
      <c r="AB159">
        <v>0</v>
      </c>
    </row>
    <row r="160" spans="1:28" ht="13.5" x14ac:dyDescent="0.25">
      <c r="A160" s="148"/>
      <c r="B160" s="100">
        <v>138</v>
      </c>
      <c r="C160">
        <v>0</v>
      </c>
      <c r="D160">
        <v>381.03254134305638</v>
      </c>
      <c r="E160">
        <v>39.213193313343439</v>
      </c>
      <c r="F160">
        <v>830.29603761977251</v>
      </c>
      <c r="G160">
        <v>0</v>
      </c>
      <c r="H160">
        <v>21.652304387012169</v>
      </c>
      <c r="I160">
        <v>132.5576713314683</v>
      </c>
      <c r="J160">
        <v>-1935.053461909826</v>
      </c>
      <c r="K160">
        <v>3216.6074230253348</v>
      </c>
      <c r="L160">
        <v>163.9311444735086</v>
      </c>
      <c r="M160">
        <v>78.238408315198157</v>
      </c>
      <c r="N160">
        <v>32.432186975111179</v>
      </c>
      <c r="O160">
        <v>-672.18116137166362</v>
      </c>
      <c r="P160">
        <v>876.41489580385178</v>
      </c>
      <c r="Q160">
        <v>192.4600897802338</v>
      </c>
      <c r="R160">
        <v>-115.9680485167188</v>
      </c>
      <c r="S160">
        <v>913.06066870860639</v>
      </c>
      <c r="T160">
        <v>590.98687529571316</v>
      </c>
      <c r="U160">
        <v>2032.5158692959239</v>
      </c>
      <c r="V160">
        <v>97.413767912114139</v>
      </c>
      <c r="W160">
        <v>1088.1103190924341</v>
      </c>
      <c r="X160">
        <v>639.27886427548299</v>
      </c>
      <c r="Y160">
        <v>222.86570902471269</v>
      </c>
      <c r="Z160">
        <v>0</v>
      </c>
      <c r="AA160">
        <v>0</v>
      </c>
      <c r="AB160">
        <v>0</v>
      </c>
    </row>
    <row r="161" spans="1:28" ht="13.5" x14ac:dyDescent="0.25">
      <c r="A161" s="148"/>
      <c r="B161" s="100">
        <v>139</v>
      </c>
      <c r="C161">
        <v>0</v>
      </c>
      <c r="D161">
        <v>373.99634442250948</v>
      </c>
      <c r="E161">
        <v>25.647522292297719</v>
      </c>
      <c r="F161">
        <v>1022.647375177457</v>
      </c>
      <c r="G161">
        <v>0</v>
      </c>
      <c r="H161">
        <v>11.948283273206879</v>
      </c>
      <c r="I161">
        <v>114.4472873973332</v>
      </c>
      <c r="J161">
        <v>-1437.191285273226</v>
      </c>
      <c r="K161">
        <v>2751.0675383095349</v>
      </c>
      <c r="L161">
        <v>103.915357987308</v>
      </c>
      <c r="M161">
        <v>60.586137295109793</v>
      </c>
      <c r="N161">
        <v>23.228711983561521</v>
      </c>
      <c r="O161">
        <v>-353.46744245461559</v>
      </c>
      <c r="P161">
        <v>506.19540301280489</v>
      </c>
      <c r="Q161">
        <v>162.9615621959656</v>
      </c>
      <c r="R161">
        <v>-120.6587147369634</v>
      </c>
      <c r="S161">
        <v>661.80088609681206</v>
      </c>
      <c r="T161">
        <v>694.25981614977945</v>
      </c>
      <c r="U161">
        <v>1631.042598946819</v>
      </c>
      <c r="V161">
        <v>60.116732885366901</v>
      </c>
      <c r="W161">
        <v>689.31675073179554</v>
      </c>
      <c r="X161">
        <v>449.21571424480612</v>
      </c>
      <c r="Y161">
        <v>166.46030317277999</v>
      </c>
      <c r="Z161">
        <v>0</v>
      </c>
      <c r="AA161">
        <v>0</v>
      </c>
      <c r="AB161">
        <v>0</v>
      </c>
    </row>
    <row r="162" spans="1:28" ht="13.5" x14ac:dyDescent="0.25">
      <c r="A162" s="148"/>
      <c r="B162" s="100">
        <v>140</v>
      </c>
      <c r="C162">
        <v>0</v>
      </c>
      <c r="D162">
        <v>214.12675306945769</v>
      </c>
      <c r="E162">
        <v>14.357135251671689</v>
      </c>
      <c r="F162">
        <v>1143.6705743727509</v>
      </c>
      <c r="G162">
        <v>0</v>
      </c>
      <c r="H162">
        <v>5.514924990246417</v>
      </c>
      <c r="I162">
        <v>75.636449528744606</v>
      </c>
      <c r="J162">
        <v>-962.52068997047263</v>
      </c>
      <c r="K162">
        <v>2249.191443837195</v>
      </c>
      <c r="L162">
        <v>61.048334482023073</v>
      </c>
      <c r="M162">
        <v>47.659829491604022</v>
      </c>
      <c r="N162">
        <v>15.09031007309683</v>
      </c>
      <c r="O162">
        <v>-106.1881182615252</v>
      </c>
      <c r="P162">
        <v>251.85631600823339</v>
      </c>
      <c r="Q162">
        <v>155.76028085150301</v>
      </c>
      <c r="R162">
        <v>-114.2482277445915</v>
      </c>
      <c r="S162">
        <v>458.97819120855519</v>
      </c>
      <c r="T162">
        <v>539.81430372719342</v>
      </c>
      <c r="U162">
        <v>1296.7754914147531</v>
      </c>
      <c r="V162">
        <v>31.151495259508209</v>
      </c>
      <c r="W162">
        <v>389.17773104755099</v>
      </c>
      <c r="X162">
        <v>319.37698749602259</v>
      </c>
      <c r="Y162">
        <v>126.4276084461861</v>
      </c>
      <c r="Z162">
        <v>0</v>
      </c>
      <c r="AA162">
        <v>0</v>
      </c>
      <c r="AB162">
        <v>0</v>
      </c>
    </row>
    <row r="163" spans="1:28" ht="13.5" x14ac:dyDescent="0.25">
      <c r="A163" s="148"/>
      <c r="B163" s="100">
        <v>141</v>
      </c>
      <c r="C163">
        <v>0</v>
      </c>
      <c r="D163">
        <v>144.87108708485579</v>
      </c>
      <c r="E163">
        <v>8.0026587281457537</v>
      </c>
      <c r="F163">
        <v>1155.896824182752</v>
      </c>
      <c r="G163">
        <v>0</v>
      </c>
      <c r="H163">
        <v>2.8786487586949381</v>
      </c>
      <c r="I163">
        <v>43.133331054983728</v>
      </c>
      <c r="J163">
        <v>-597.39955616546308</v>
      </c>
      <c r="K163">
        <v>1784.2279908241169</v>
      </c>
      <c r="L163">
        <v>36.224128052235862</v>
      </c>
      <c r="M163">
        <v>39.829702895818407</v>
      </c>
      <c r="N163">
        <v>9.2592733704490691</v>
      </c>
      <c r="O163">
        <v>27.358417386769361</v>
      </c>
      <c r="P163">
        <v>117.35478225642009</v>
      </c>
      <c r="Q163">
        <v>145.46184033749461</v>
      </c>
      <c r="R163">
        <v>-102.87766980004351</v>
      </c>
      <c r="S163">
        <v>319.060932315076</v>
      </c>
      <c r="T163">
        <v>404.7307893108748</v>
      </c>
      <c r="U163">
        <v>920.2916690968076</v>
      </c>
      <c r="V163">
        <v>16.9600079599388</v>
      </c>
      <c r="W163">
        <v>285.31787057290899</v>
      </c>
      <c r="X163">
        <v>251.00796668684919</v>
      </c>
      <c r="Y163">
        <v>104.43225011034249</v>
      </c>
      <c r="Z163">
        <v>0</v>
      </c>
      <c r="AA163">
        <v>0</v>
      </c>
      <c r="AB163">
        <v>0</v>
      </c>
    </row>
    <row r="164" spans="1:28" ht="13.5" x14ac:dyDescent="0.25">
      <c r="A164" s="148"/>
      <c r="B164" s="100">
        <v>142</v>
      </c>
      <c r="C164">
        <v>0</v>
      </c>
      <c r="D164">
        <v>252.7451352645412</v>
      </c>
      <c r="E164">
        <v>14.019531820960699</v>
      </c>
      <c r="F164">
        <v>1121.110475923934</v>
      </c>
      <c r="G164">
        <v>0</v>
      </c>
      <c r="H164">
        <v>5.7176717714111822</v>
      </c>
      <c r="I164">
        <v>10.408555668577259</v>
      </c>
      <c r="J164">
        <v>-421.81684248997249</v>
      </c>
      <c r="K164">
        <v>1565.7799708417749</v>
      </c>
      <c r="L164">
        <v>25.189692866867851</v>
      </c>
      <c r="M164">
        <v>38.872677803172117</v>
      </c>
      <c r="N164">
        <v>10.19175327681571</v>
      </c>
      <c r="O164">
        <v>71.726155578764065</v>
      </c>
      <c r="P164">
        <v>70.724451945834645</v>
      </c>
      <c r="Q164">
        <v>164.36937608931839</v>
      </c>
      <c r="R164">
        <v>-89.441414590239305</v>
      </c>
      <c r="S164">
        <v>237.9685319807308</v>
      </c>
      <c r="T164">
        <v>274.8848357287045</v>
      </c>
      <c r="U164">
        <v>615.88332973396223</v>
      </c>
      <c r="V164">
        <v>9.681584002794283</v>
      </c>
      <c r="W164">
        <v>229.74074094613019</v>
      </c>
      <c r="X164">
        <v>278.74495793601108</v>
      </c>
      <c r="Y164">
        <v>88.124008865525667</v>
      </c>
      <c r="Z164">
        <v>0</v>
      </c>
      <c r="AA164">
        <v>0</v>
      </c>
      <c r="AB164">
        <v>0</v>
      </c>
    </row>
    <row r="165" spans="1:28" ht="13.5" x14ac:dyDescent="0.25">
      <c r="A165" s="148"/>
      <c r="B165" s="100">
        <v>143</v>
      </c>
      <c r="C165">
        <v>0</v>
      </c>
      <c r="D165">
        <v>1268.4140506775061</v>
      </c>
      <c r="E165">
        <v>66.804021927687884</v>
      </c>
      <c r="F165">
        <v>900.18213777352912</v>
      </c>
      <c r="G165">
        <v>0</v>
      </c>
      <c r="H165">
        <v>32.133081301396423</v>
      </c>
      <c r="I165">
        <v>46.98145210318512</v>
      </c>
      <c r="J165">
        <v>-491.06766520206321</v>
      </c>
      <c r="K165">
        <v>1551.3960597018449</v>
      </c>
      <c r="L165">
        <v>40.223137273811133</v>
      </c>
      <c r="M165">
        <v>45.613416634077829</v>
      </c>
      <c r="N165">
        <v>12.76163672047152</v>
      </c>
      <c r="O165">
        <v>-66.611774410290764</v>
      </c>
      <c r="P165">
        <v>410.07026662533639</v>
      </c>
      <c r="Q165">
        <v>409.08225564937419</v>
      </c>
      <c r="R165">
        <v>-62.149396227383022</v>
      </c>
      <c r="S165">
        <v>385.65415547466313</v>
      </c>
      <c r="T165">
        <v>131.36232039546829</v>
      </c>
      <c r="U165">
        <v>90.192409567839832</v>
      </c>
      <c r="V165">
        <v>16.879495040896259</v>
      </c>
      <c r="W165">
        <v>566.01454033764651</v>
      </c>
      <c r="X165">
        <v>496.64267231274141</v>
      </c>
      <c r="Y165">
        <v>110.81431136771</v>
      </c>
      <c r="Z165">
        <v>0</v>
      </c>
      <c r="AA165">
        <v>0</v>
      </c>
      <c r="AB165">
        <v>0</v>
      </c>
    </row>
    <row r="166" spans="1:28" ht="13.5" x14ac:dyDescent="0.25">
      <c r="A166" s="148"/>
      <c r="B166" s="100">
        <v>144</v>
      </c>
      <c r="C166">
        <v>0</v>
      </c>
      <c r="D166">
        <v>1930.3350285225331</v>
      </c>
      <c r="E166">
        <v>115.1188853551094</v>
      </c>
      <c r="F166">
        <v>846.30680116330404</v>
      </c>
      <c r="G166">
        <v>0</v>
      </c>
      <c r="H166">
        <v>44.121569174160861</v>
      </c>
      <c r="I166">
        <v>76.424773453406942</v>
      </c>
      <c r="J166">
        <v>-1262.2372800517221</v>
      </c>
      <c r="K166">
        <v>2262.7784664112651</v>
      </c>
      <c r="L166">
        <v>120.4199998141666</v>
      </c>
      <c r="M166">
        <v>74.987995100803957</v>
      </c>
      <c r="N166">
        <v>28.440851827762671</v>
      </c>
      <c r="O166">
        <v>-384.35291221405259</v>
      </c>
      <c r="P166">
        <v>1386.6674639168241</v>
      </c>
      <c r="Q166">
        <v>542.98117095495854</v>
      </c>
      <c r="R166">
        <v>60.262040946374327</v>
      </c>
      <c r="S166">
        <v>729.76426050027771</v>
      </c>
      <c r="T166">
        <v>-3.457472560718998</v>
      </c>
      <c r="U166">
        <v>-610.34586332594336</v>
      </c>
      <c r="V166">
        <v>69.827218565080983</v>
      </c>
      <c r="W166">
        <v>1099.208252765048</v>
      </c>
      <c r="X166">
        <v>908.48842453475993</v>
      </c>
      <c r="Y166">
        <v>177.76955404466989</v>
      </c>
      <c r="Z166">
        <v>0</v>
      </c>
      <c r="AA166">
        <v>0</v>
      </c>
      <c r="AB166">
        <v>0</v>
      </c>
    </row>
    <row r="167" spans="1:28" ht="13.5" x14ac:dyDescent="0.25">
      <c r="A167" s="148"/>
      <c r="B167" s="100">
        <v>145</v>
      </c>
      <c r="C167">
        <v>0</v>
      </c>
      <c r="D167">
        <v>3036.3039060481101</v>
      </c>
      <c r="E167">
        <v>220.1505608219243</v>
      </c>
      <c r="F167">
        <v>-1454.9534682317569</v>
      </c>
      <c r="G167">
        <v>0</v>
      </c>
      <c r="H167">
        <v>164.30292403651021</v>
      </c>
      <c r="I167">
        <v>60.418482613424658</v>
      </c>
      <c r="J167">
        <v>-2464.2015127570039</v>
      </c>
      <c r="K167">
        <v>3620.1203699976418</v>
      </c>
      <c r="L167">
        <v>170.23169355918651</v>
      </c>
      <c r="M167">
        <v>80.772376046038346</v>
      </c>
      <c r="N167">
        <v>41.002471936585117</v>
      </c>
      <c r="O167">
        <v>-8355.4475027422213</v>
      </c>
      <c r="P167">
        <v>2454.3548209217788</v>
      </c>
      <c r="Q167">
        <v>12003.58195051668</v>
      </c>
      <c r="R167">
        <v>897.48027501209594</v>
      </c>
      <c r="S167">
        <v>1316.857240417334</v>
      </c>
      <c r="T167">
        <v>-158.88592172946261</v>
      </c>
      <c r="U167">
        <v>-963.43481544638644</v>
      </c>
      <c r="V167">
        <v>230.51184771311131</v>
      </c>
      <c r="W167">
        <v>2073.5157508516741</v>
      </c>
      <c r="X167">
        <v>1235.1884009945011</v>
      </c>
      <c r="Y167">
        <v>309.12888181915832</v>
      </c>
      <c r="Z167">
        <v>0</v>
      </c>
      <c r="AA167">
        <v>0</v>
      </c>
      <c r="AB167">
        <v>0</v>
      </c>
    </row>
    <row r="168" spans="1:28" ht="13.5" x14ac:dyDescent="0.25">
      <c r="A168" s="148"/>
      <c r="B168" s="100">
        <v>146</v>
      </c>
      <c r="C168">
        <v>0</v>
      </c>
      <c r="D168">
        <v>2413.0621507411029</v>
      </c>
      <c r="E168">
        <v>190.8787066631013</v>
      </c>
      <c r="F168">
        <v>-1067.1756552653151</v>
      </c>
      <c r="G168">
        <v>0</v>
      </c>
      <c r="H168">
        <v>186.80170479527351</v>
      </c>
      <c r="I168">
        <v>85.652446422786852</v>
      </c>
      <c r="J168">
        <v>-3256.3482687651122</v>
      </c>
      <c r="K168">
        <v>4331.2115717841243</v>
      </c>
      <c r="L168">
        <v>209.65738678586331</v>
      </c>
      <c r="M168">
        <v>89.621134153454662</v>
      </c>
      <c r="N168">
        <v>44.812639643004538</v>
      </c>
      <c r="O168">
        <v>-7089.1177599546008</v>
      </c>
      <c r="P168">
        <v>2746.0224258047579</v>
      </c>
      <c r="Q168">
        <v>10004.001951032549</v>
      </c>
      <c r="R168">
        <v>738.65079896026919</v>
      </c>
      <c r="S168">
        <v>1571.104950086828</v>
      </c>
      <c r="T168">
        <v>-131.9993724547808</v>
      </c>
      <c r="U168">
        <v>-432.21881306111533</v>
      </c>
      <c r="V168">
        <v>235.52874982964289</v>
      </c>
      <c r="W168">
        <v>2069.5872965518251</v>
      </c>
      <c r="X168">
        <v>1214.104937723981</v>
      </c>
      <c r="Y168">
        <v>303.49188344809278</v>
      </c>
      <c r="Z168">
        <v>0</v>
      </c>
      <c r="AA168">
        <v>0</v>
      </c>
      <c r="AB168">
        <v>0</v>
      </c>
    </row>
    <row r="169" spans="1:28" ht="13.5" x14ac:dyDescent="0.25">
      <c r="A169" s="148"/>
      <c r="B169" s="100">
        <v>147</v>
      </c>
      <c r="C169">
        <v>0</v>
      </c>
      <c r="D169">
        <v>1883.1573098070239</v>
      </c>
      <c r="E169">
        <v>170.42867147419639</v>
      </c>
      <c r="F169">
        <v>-601.90665267650547</v>
      </c>
      <c r="G169">
        <v>0</v>
      </c>
      <c r="H169">
        <v>199.61361715684779</v>
      </c>
      <c r="I169">
        <v>59.149896990901652</v>
      </c>
      <c r="J169">
        <v>-3720.6308860376498</v>
      </c>
      <c r="K169">
        <v>4881.7363156022157</v>
      </c>
      <c r="L169">
        <v>250.38750112459479</v>
      </c>
      <c r="M169">
        <v>115.30982894047889</v>
      </c>
      <c r="N169">
        <v>57.306643132399763</v>
      </c>
      <c r="O169">
        <v>-3875.2618419697901</v>
      </c>
      <c r="P169">
        <v>2424.2049954851218</v>
      </c>
      <c r="Q169">
        <v>4264.6866287439934</v>
      </c>
      <c r="R169">
        <v>563.44821423266671</v>
      </c>
      <c r="S169">
        <v>1906.76767100345</v>
      </c>
      <c r="T169">
        <v>296.33269803558142</v>
      </c>
      <c r="U169">
        <v>-819.85899328579853</v>
      </c>
      <c r="V169">
        <v>414.42576155311428</v>
      </c>
      <c r="W169">
        <v>3454.2795398951071</v>
      </c>
      <c r="X169">
        <v>1318.586580587106</v>
      </c>
      <c r="Y169">
        <v>400.71607925890578</v>
      </c>
      <c r="Z169">
        <v>0</v>
      </c>
      <c r="AA169">
        <v>0</v>
      </c>
      <c r="AB169">
        <v>0</v>
      </c>
    </row>
    <row r="170" spans="1:28" ht="13.5" x14ac:dyDescent="0.25">
      <c r="A170" s="148"/>
      <c r="B170" s="100">
        <v>148</v>
      </c>
      <c r="C170">
        <v>0</v>
      </c>
      <c r="D170">
        <v>931.12180908883602</v>
      </c>
      <c r="E170">
        <v>118.7830310852811</v>
      </c>
      <c r="F170">
        <v>-60.686948586351718</v>
      </c>
      <c r="G170">
        <v>0</v>
      </c>
      <c r="H170">
        <v>159.64517569352489</v>
      </c>
      <c r="I170">
        <v>65.816020761670188</v>
      </c>
      <c r="J170">
        <v>-3404.2904801757581</v>
      </c>
      <c r="K170">
        <v>4554.8425730119416</v>
      </c>
      <c r="L170">
        <v>255.059076356909</v>
      </c>
      <c r="M170">
        <v>98.240116774668095</v>
      </c>
      <c r="N170">
        <v>46.437984596387217</v>
      </c>
      <c r="O170">
        <v>-2665.6976166420231</v>
      </c>
      <c r="P170">
        <v>1639.1005422006881</v>
      </c>
      <c r="Q170">
        <v>2583.2868025589642</v>
      </c>
      <c r="R170">
        <v>300.21073761073512</v>
      </c>
      <c r="S170">
        <v>1712.926944487941</v>
      </c>
      <c r="T170">
        <v>558.93581964369423</v>
      </c>
      <c r="U170">
        <v>274.80982919322742</v>
      </c>
      <c r="V170">
        <v>344.86610045983389</v>
      </c>
      <c r="W170">
        <v>2676.1066680652848</v>
      </c>
      <c r="X170">
        <v>1099.6722713276861</v>
      </c>
      <c r="Y170">
        <v>342.63316261501689</v>
      </c>
      <c r="Z170">
        <v>0</v>
      </c>
      <c r="AA170">
        <v>0</v>
      </c>
      <c r="AB170">
        <v>0</v>
      </c>
    </row>
    <row r="171" spans="1:28" ht="13.5" x14ac:dyDescent="0.25">
      <c r="A171" s="148"/>
      <c r="B171" s="100">
        <v>149</v>
      </c>
      <c r="C171">
        <v>0</v>
      </c>
      <c r="D171">
        <v>511.69029765612959</v>
      </c>
      <c r="E171">
        <v>81.704691168311385</v>
      </c>
      <c r="F171">
        <v>473.33051765002159</v>
      </c>
      <c r="G171">
        <v>0</v>
      </c>
      <c r="H171">
        <v>93.358956538212638</v>
      </c>
      <c r="I171">
        <v>18.409811235640749</v>
      </c>
      <c r="J171">
        <v>-2721.6226965314499</v>
      </c>
      <c r="K171">
        <v>4043.3457407168662</v>
      </c>
      <c r="L171">
        <v>205.90272593796541</v>
      </c>
      <c r="M171">
        <v>81.965093062089295</v>
      </c>
      <c r="N171">
        <v>37.961281774637513</v>
      </c>
      <c r="O171">
        <v>-1773.48205843339</v>
      </c>
      <c r="P171">
        <v>1037.995100916741</v>
      </c>
      <c r="Q171">
        <v>1732.1271359301741</v>
      </c>
      <c r="R171">
        <v>63.394557453086691</v>
      </c>
      <c r="S171">
        <v>1332.392942865381</v>
      </c>
      <c r="T171">
        <v>866.91271833869359</v>
      </c>
      <c r="U171">
        <v>1047.3794844127931</v>
      </c>
      <c r="V171">
        <v>217.29604243406399</v>
      </c>
      <c r="W171">
        <v>1525.6491599401791</v>
      </c>
      <c r="X171">
        <v>804.08298198742727</v>
      </c>
      <c r="Y171">
        <v>251.51512689672921</v>
      </c>
      <c r="Z171">
        <v>0</v>
      </c>
      <c r="AA171">
        <v>0</v>
      </c>
      <c r="AB171">
        <v>0</v>
      </c>
    </row>
    <row r="172" spans="1:28" ht="13.5" x14ac:dyDescent="0.25">
      <c r="A172" s="148"/>
      <c r="B172" s="100">
        <v>150</v>
      </c>
      <c r="C172">
        <v>0</v>
      </c>
      <c r="D172">
        <v>243.03282816905539</v>
      </c>
      <c r="E172">
        <v>50.011998337493708</v>
      </c>
      <c r="F172">
        <v>753.42358682203121</v>
      </c>
      <c r="G172">
        <v>0</v>
      </c>
      <c r="H172">
        <v>51.478994069478283</v>
      </c>
      <c r="I172">
        <v>41.082014703136572</v>
      </c>
      <c r="J172">
        <v>-1880.4150177116389</v>
      </c>
      <c r="K172">
        <v>3219.6094818264878</v>
      </c>
      <c r="L172">
        <v>131.8944562568449</v>
      </c>
      <c r="M172">
        <v>60.720371138277862</v>
      </c>
      <c r="N172">
        <v>25.5977185924426</v>
      </c>
      <c r="O172">
        <v>-1164.746920427539</v>
      </c>
      <c r="P172">
        <v>589.32907389886145</v>
      </c>
      <c r="Q172">
        <v>1228.063602249428</v>
      </c>
      <c r="R172">
        <v>-17.85929239190148</v>
      </c>
      <c r="S172">
        <v>989.5462731625579</v>
      </c>
      <c r="T172">
        <v>910.09791342923381</v>
      </c>
      <c r="U172">
        <v>1269.314219756176</v>
      </c>
      <c r="V172">
        <v>134.23467160459731</v>
      </c>
      <c r="W172">
        <v>929.33344921255252</v>
      </c>
      <c r="X172">
        <v>569.83354061929867</v>
      </c>
      <c r="Y172">
        <v>184.44857113585749</v>
      </c>
      <c r="Z172">
        <v>0</v>
      </c>
      <c r="AA172">
        <v>0</v>
      </c>
      <c r="AB172">
        <v>0</v>
      </c>
    </row>
    <row r="173" spans="1:28" ht="13.5" x14ac:dyDescent="0.25">
      <c r="A173" s="148"/>
      <c r="B173" s="100">
        <v>151</v>
      </c>
      <c r="C173">
        <v>0</v>
      </c>
      <c r="D173">
        <v>244.61797170871429</v>
      </c>
      <c r="E173">
        <v>32.419048229329832</v>
      </c>
      <c r="F173">
        <v>934.86966163523084</v>
      </c>
      <c r="G173">
        <v>0</v>
      </c>
      <c r="H173">
        <v>27.95492963209751</v>
      </c>
      <c r="I173">
        <v>44.416418872163149</v>
      </c>
      <c r="J173">
        <v>-1366.358258298224</v>
      </c>
      <c r="K173">
        <v>2731.8037873899898</v>
      </c>
      <c r="L173">
        <v>86.868520174985832</v>
      </c>
      <c r="M173">
        <v>50.391173695270467</v>
      </c>
      <c r="N173">
        <v>18.221634519867521</v>
      </c>
      <c r="O173">
        <v>-742.33761285269975</v>
      </c>
      <c r="P173">
        <v>343.93906034039122</v>
      </c>
      <c r="Q173">
        <v>884.36272373599923</v>
      </c>
      <c r="R173">
        <v>-62.796782246166693</v>
      </c>
      <c r="S173">
        <v>726.49262078127128</v>
      </c>
      <c r="T173">
        <v>875.01195269385153</v>
      </c>
      <c r="U173">
        <v>1239.905517362736</v>
      </c>
      <c r="V173">
        <v>78.328418649102005</v>
      </c>
      <c r="W173">
        <v>562.36868221105624</v>
      </c>
      <c r="X173">
        <v>410.66789045686153</v>
      </c>
      <c r="Y173">
        <v>139.11350352460579</v>
      </c>
      <c r="Z173">
        <v>0</v>
      </c>
      <c r="AA173">
        <v>0</v>
      </c>
      <c r="AB173">
        <v>0</v>
      </c>
    </row>
    <row r="174" spans="1:28" ht="13.5" x14ac:dyDescent="0.25">
      <c r="A174" s="148"/>
      <c r="B174" s="100">
        <v>152</v>
      </c>
      <c r="C174">
        <v>0</v>
      </c>
      <c r="D174">
        <v>220.3173630636484</v>
      </c>
      <c r="E174">
        <v>18.622639415327189</v>
      </c>
      <c r="F174">
        <v>1040.1474242292691</v>
      </c>
      <c r="G174">
        <v>0</v>
      </c>
      <c r="H174">
        <v>12.79733236330371</v>
      </c>
      <c r="I174">
        <v>30.637294174091039</v>
      </c>
      <c r="J174">
        <v>-928.86386829597677</v>
      </c>
      <c r="K174">
        <v>2255.3941054434122</v>
      </c>
      <c r="L174">
        <v>55.257660727820891</v>
      </c>
      <c r="M174">
        <v>42.409180373623506</v>
      </c>
      <c r="N174">
        <v>11.815351433182681</v>
      </c>
      <c r="O174">
        <v>-431.10633999442729</v>
      </c>
      <c r="P174">
        <v>175.81190666557981</v>
      </c>
      <c r="Q174">
        <v>693.55635451730177</v>
      </c>
      <c r="R174">
        <v>-87.550645112650898</v>
      </c>
      <c r="S174">
        <v>511.13422056703382</v>
      </c>
      <c r="T174">
        <v>739.30308015913874</v>
      </c>
      <c r="U174">
        <v>1043.505393797549</v>
      </c>
      <c r="V174">
        <v>42.297355538767377</v>
      </c>
      <c r="W174">
        <v>323.50033761071018</v>
      </c>
      <c r="X174">
        <v>294.00402015381462</v>
      </c>
      <c r="Y174">
        <v>105.4368908013488</v>
      </c>
      <c r="Z174">
        <v>0</v>
      </c>
      <c r="AA174">
        <v>0</v>
      </c>
      <c r="AB174">
        <v>0</v>
      </c>
    </row>
    <row r="175" spans="1:28" ht="13.5" x14ac:dyDescent="0.25">
      <c r="A175" s="148"/>
      <c r="B175" s="100">
        <v>153</v>
      </c>
      <c r="C175">
        <v>0</v>
      </c>
      <c r="D175">
        <v>144.96089625364539</v>
      </c>
      <c r="E175">
        <v>12.908666877088489</v>
      </c>
      <c r="F175">
        <v>1064.0256121082359</v>
      </c>
      <c r="G175">
        <v>0</v>
      </c>
      <c r="H175">
        <v>7.468244233796602</v>
      </c>
      <c r="I175">
        <v>26.128738769297339</v>
      </c>
      <c r="J175">
        <v>-581.94205149195295</v>
      </c>
      <c r="K175">
        <v>1806.3787517516439</v>
      </c>
      <c r="L175">
        <v>34.154976782318982</v>
      </c>
      <c r="M175">
        <v>36.957521670936643</v>
      </c>
      <c r="N175">
        <v>7.3491689519172336</v>
      </c>
      <c r="O175">
        <v>-221.90318019655021</v>
      </c>
      <c r="P175">
        <v>79.574006180480779</v>
      </c>
      <c r="Q175">
        <v>550.15223855367708</v>
      </c>
      <c r="R175">
        <v>-88.684130854319562</v>
      </c>
      <c r="S175">
        <v>348.68810769607478</v>
      </c>
      <c r="T175">
        <v>508.13890068629888</v>
      </c>
      <c r="U175">
        <v>816.53359961459375</v>
      </c>
      <c r="V175">
        <v>21.391295831484211</v>
      </c>
      <c r="W175">
        <v>201.87795288532769</v>
      </c>
      <c r="X175">
        <v>234.96184424436279</v>
      </c>
      <c r="Y175">
        <v>83.308648094192989</v>
      </c>
      <c r="Z175">
        <v>0</v>
      </c>
      <c r="AA175">
        <v>0</v>
      </c>
      <c r="AB175">
        <v>0</v>
      </c>
    </row>
    <row r="176" spans="1:28" ht="13.5" x14ac:dyDescent="0.25">
      <c r="A176" s="148"/>
      <c r="B176" s="100">
        <v>154</v>
      </c>
      <c r="C176">
        <v>0</v>
      </c>
      <c r="D176">
        <v>347.55842244168798</v>
      </c>
      <c r="E176">
        <v>13.70970257456309</v>
      </c>
      <c r="F176">
        <v>1014.969371377719</v>
      </c>
      <c r="G176">
        <v>0</v>
      </c>
      <c r="H176">
        <v>15.549105628712329</v>
      </c>
      <c r="I176">
        <v>46.085943228960787</v>
      </c>
      <c r="J176">
        <v>-428.43855663800792</v>
      </c>
      <c r="K176">
        <v>1612.4911543457331</v>
      </c>
      <c r="L176">
        <v>24.20290455722624</v>
      </c>
      <c r="M176">
        <v>36.286770410969297</v>
      </c>
      <c r="N176">
        <v>5.105685635669972</v>
      </c>
      <c r="O176">
        <v>-143.98280676884499</v>
      </c>
      <c r="P176">
        <v>129.8813962541596</v>
      </c>
      <c r="Q176">
        <v>511.28165251978658</v>
      </c>
      <c r="R176">
        <v>-92.837860305676543</v>
      </c>
      <c r="S176">
        <v>301.69782296478849</v>
      </c>
      <c r="T176">
        <v>332.00570717971527</v>
      </c>
      <c r="U176">
        <v>475.16641715936271</v>
      </c>
      <c r="V176">
        <v>16.859701922803289</v>
      </c>
      <c r="W176">
        <v>277.26153911844779</v>
      </c>
      <c r="X176">
        <v>265.61388890749879</v>
      </c>
      <c r="Y176">
        <v>91.233939034696832</v>
      </c>
      <c r="Z176">
        <v>0</v>
      </c>
      <c r="AA176">
        <v>0</v>
      </c>
      <c r="AB176">
        <v>0</v>
      </c>
    </row>
    <row r="177" spans="1:28" ht="13.5" x14ac:dyDescent="0.25">
      <c r="A177" s="148"/>
      <c r="B177" s="100">
        <v>155</v>
      </c>
      <c r="C177">
        <v>0</v>
      </c>
      <c r="D177">
        <v>1243.600254908366</v>
      </c>
      <c r="E177">
        <v>39.131207088768328</v>
      </c>
      <c r="F177">
        <v>949.44688928671121</v>
      </c>
      <c r="G177">
        <v>0</v>
      </c>
      <c r="H177">
        <v>20.76215333749289</v>
      </c>
      <c r="I177">
        <v>66.056222110349381</v>
      </c>
      <c r="J177">
        <v>-590.39499615772706</v>
      </c>
      <c r="K177">
        <v>1660.0269283588059</v>
      </c>
      <c r="L177">
        <v>66.857876294086111</v>
      </c>
      <c r="M177">
        <v>51.419708466216647</v>
      </c>
      <c r="N177">
        <v>13.829205306070101</v>
      </c>
      <c r="O177">
        <v>-170.48642222132679</v>
      </c>
      <c r="P177">
        <v>398.83256822000789</v>
      </c>
      <c r="Q177">
        <v>496.95724158465151</v>
      </c>
      <c r="R177">
        <v>-79.871994675526537</v>
      </c>
      <c r="S177">
        <v>269.23383319347118</v>
      </c>
      <c r="T177">
        <v>203.15187962454729</v>
      </c>
      <c r="U177">
        <v>157.59244349437489</v>
      </c>
      <c r="V177">
        <v>20.41014669518918</v>
      </c>
      <c r="W177">
        <v>405.09254685613968</v>
      </c>
      <c r="X177">
        <v>296.51100059237859</v>
      </c>
      <c r="Y177">
        <v>109.8781401066791</v>
      </c>
      <c r="Z177">
        <v>0</v>
      </c>
      <c r="AA177">
        <v>0</v>
      </c>
      <c r="AB177">
        <v>0</v>
      </c>
    </row>
    <row r="178" spans="1:28" ht="13.5" x14ac:dyDescent="0.25">
      <c r="A178" s="148"/>
      <c r="B178" s="100">
        <v>156</v>
      </c>
      <c r="C178">
        <v>0</v>
      </c>
      <c r="D178">
        <v>1135.110989114085</v>
      </c>
      <c r="E178">
        <v>71.18026277007921</v>
      </c>
      <c r="F178">
        <v>918.72709354464632</v>
      </c>
      <c r="G178">
        <v>0</v>
      </c>
      <c r="H178">
        <v>25.772408780878369</v>
      </c>
      <c r="I178">
        <v>50.643869511845878</v>
      </c>
      <c r="J178">
        <v>-1428.4974892295061</v>
      </c>
      <c r="K178">
        <v>2414.8129834851911</v>
      </c>
      <c r="L178">
        <v>123.2050021983585</v>
      </c>
      <c r="M178">
        <v>109.7865234246771</v>
      </c>
      <c r="N178">
        <v>32.173161826511617</v>
      </c>
      <c r="O178">
        <v>-340.48518889718622</v>
      </c>
      <c r="P178">
        <v>1144.593488023831</v>
      </c>
      <c r="Q178">
        <v>483.04725287130532</v>
      </c>
      <c r="R178">
        <v>-94.087586485211716</v>
      </c>
      <c r="S178">
        <v>368.5797244410482</v>
      </c>
      <c r="T178">
        <v>109.1017959454166</v>
      </c>
      <c r="U178">
        <v>-199.82241739090949</v>
      </c>
      <c r="V178">
        <v>54.742213525138609</v>
      </c>
      <c r="W178">
        <v>704.22582235825348</v>
      </c>
      <c r="X178">
        <v>417.25373801815789</v>
      </c>
      <c r="Y178">
        <v>165.12875097104251</v>
      </c>
      <c r="Z178">
        <v>0</v>
      </c>
      <c r="AA178">
        <v>0</v>
      </c>
      <c r="AB178">
        <v>0</v>
      </c>
    </row>
    <row r="179" spans="1:28" ht="13.5" x14ac:dyDescent="0.25">
      <c r="A179" s="148"/>
      <c r="B179" s="100">
        <v>157</v>
      </c>
      <c r="C179">
        <v>0</v>
      </c>
      <c r="D179">
        <v>3292.8778464744082</v>
      </c>
      <c r="E179">
        <v>134.73491452355981</v>
      </c>
      <c r="F179">
        <v>766.7178329297767</v>
      </c>
      <c r="G179">
        <v>0</v>
      </c>
      <c r="H179">
        <v>67.577244770830561</v>
      </c>
      <c r="I179">
        <v>111.422435757763</v>
      </c>
      <c r="J179">
        <v>-2367.5368119295381</v>
      </c>
      <c r="K179">
        <v>3480.6197803689752</v>
      </c>
      <c r="L179">
        <v>156.13665624095631</v>
      </c>
      <c r="M179">
        <v>113.2472633455717</v>
      </c>
      <c r="N179">
        <v>45.387211965684713</v>
      </c>
      <c r="O179">
        <v>-587.02173834165842</v>
      </c>
      <c r="P179">
        <v>1864.1995386039171</v>
      </c>
      <c r="Q179">
        <v>605.74456289503064</v>
      </c>
      <c r="R179">
        <v>8.5810857456734766</v>
      </c>
      <c r="S179">
        <v>596.85008512669071</v>
      </c>
      <c r="T179">
        <v>-46.068672300589697</v>
      </c>
      <c r="U179">
        <v>-707.22504507104554</v>
      </c>
      <c r="V179">
        <v>111.9343057522112</v>
      </c>
      <c r="W179">
        <v>1314.198206515839</v>
      </c>
      <c r="X179">
        <v>577.48554976346986</v>
      </c>
      <c r="Y179">
        <v>254.0411390747735</v>
      </c>
      <c r="Z179">
        <v>0</v>
      </c>
      <c r="AA179">
        <v>0</v>
      </c>
      <c r="AB179">
        <v>0</v>
      </c>
    </row>
    <row r="180" spans="1:28" ht="13.5" x14ac:dyDescent="0.25">
      <c r="A180" s="148"/>
      <c r="B180" s="100">
        <v>158</v>
      </c>
      <c r="C180">
        <v>0</v>
      </c>
      <c r="D180">
        <v>1896.795937967046</v>
      </c>
      <c r="E180">
        <v>114.9514615677181</v>
      </c>
      <c r="F180">
        <v>141.45833572666379</v>
      </c>
      <c r="G180">
        <v>0</v>
      </c>
      <c r="H180">
        <v>60.342927435214037</v>
      </c>
      <c r="I180">
        <v>130.39225288949959</v>
      </c>
      <c r="J180">
        <v>-2775.3446893381429</v>
      </c>
      <c r="K180">
        <v>3873.7572947198578</v>
      </c>
      <c r="L180">
        <v>180.90240823155841</v>
      </c>
      <c r="M180">
        <v>104.9346156781736</v>
      </c>
      <c r="N180">
        <v>51.348823898040649</v>
      </c>
      <c r="O180">
        <v>-885.16413774604825</v>
      </c>
      <c r="P180">
        <v>2694.1350164975011</v>
      </c>
      <c r="Q180">
        <v>420.18936815808053</v>
      </c>
      <c r="R180">
        <v>123.0112994051569</v>
      </c>
      <c r="S180">
        <v>928.02231260646431</v>
      </c>
      <c r="T180">
        <v>-220.21034265621211</v>
      </c>
      <c r="U180">
        <v>-1626.547372006625</v>
      </c>
      <c r="V180">
        <v>192.17376129736459</v>
      </c>
      <c r="W180">
        <v>2746.675706172321</v>
      </c>
      <c r="X180">
        <v>710.21334381255406</v>
      </c>
      <c r="Y180">
        <v>345.88421015116251</v>
      </c>
      <c r="Z180">
        <v>0</v>
      </c>
      <c r="AA180">
        <v>0</v>
      </c>
      <c r="AB180">
        <v>0</v>
      </c>
    </row>
    <row r="181" spans="1:28" ht="13.5" x14ac:dyDescent="0.25">
      <c r="A181" s="148"/>
      <c r="B181" s="100">
        <v>159</v>
      </c>
      <c r="C181">
        <v>0</v>
      </c>
      <c r="D181">
        <v>1609.908953162781</v>
      </c>
      <c r="E181">
        <v>96.128550505680067</v>
      </c>
      <c r="F181">
        <v>93.553001133226644</v>
      </c>
      <c r="G181">
        <v>0</v>
      </c>
      <c r="H181">
        <v>47.681150960437712</v>
      </c>
      <c r="I181">
        <v>137.113706353151</v>
      </c>
      <c r="J181">
        <v>-3861.9016382464429</v>
      </c>
      <c r="K181">
        <v>4960.5116858114043</v>
      </c>
      <c r="L181">
        <v>260.92092325029432</v>
      </c>
      <c r="M181">
        <v>148.29299062986431</v>
      </c>
      <c r="N181">
        <v>66.27965281888784</v>
      </c>
      <c r="O181">
        <v>-960.11208535663627</v>
      </c>
      <c r="P181">
        <v>2702.6697968261501</v>
      </c>
      <c r="Q181">
        <v>275.2816553481498</v>
      </c>
      <c r="R181">
        <v>5.2018475555839814</v>
      </c>
      <c r="S181">
        <v>1004.891932979208</v>
      </c>
      <c r="T181">
        <v>-228.17125503702249</v>
      </c>
      <c r="U181">
        <v>-1397.9799748950909</v>
      </c>
      <c r="V181">
        <v>209.92509970422779</v>
      </c>
      <c r="W181">
        <v>2973.0964642720692</v>
      </c>
      <c r="X181">
        <v>747.95090701242941</v>
      </c>
      <c r="Y181">
        <v>358.07078364388173</v>
      </c>
      <c r="Z181">
        <v>0</v>
      </c>
      <c r="AA181">
        <v>0</v>
      </c>
      <c r="AB181">
        <v>0</v>
      </c>
    </row>
    <row r="182" spans="1:28" ht="13.5" x14ac:dyDescent="0.25">
      <c r="A182" s="148"/>
      <c r="B182" s="100">
        <v>160</v>
      </c>
      <c r="C182">
        <v>0</v>
      </c>
      <c r="D182">
        <v>1328.94212440464</v>
      </c>
      <c r="E182">
        <v>69.394961323918352</v>
      </c>
      <c r="F182">
        <v>402.40088621369978</v>
      </c>
      <c r="G182">
        <v>0</v>
      </c>
      <c r="H182">
        <v>28.70736970651172</v>
      </c>
      <c r="I182">
        <v>159.7405760192639</v>
      </c>
      <c r="J182">
        <v>-3724.5247329493991</v>
      </c>
      <c r="K182">
        <v>4846.4496655699086</v>
      </c>
      <c r="L182">
        <v>272.47474756562031</v>
      </c>
      <c r="M182">
        <v>155.55440238258319</v>
      </c>
      <c r="N182">
        <v>64.819211554521942</v>
      </c>
      <c r="O182">
        <v>-789.55559495066609</v>
      </c>
      <c r="P182">
        <v>1936.812686965525</v>
      </c>
      <c r="Q182">
        <v>248.15442004320491</v>
      </c>
      <c r="R182">
        <v>-46.86381343208177</v>
      </c>
      <c r="S182">
        <v>876.04874203943223</v>
      </c>
      <c r="T182">
        <v>-1.7307977770014991</v>
      </c>
      <c r="U182">
        <v>-236.4181936981272</v>
      </c>
      <c r="V182">
        <v>145.03740718453679</v>
      </c>
      <c r="W182">
        <v>1887.1806283427561</v>
      </c>
      <c r="X182">
        <v>618.5189820301199</v>
      </c>
      <c r="Y182">
        <v>275.01432668721799</v>
      </c>
      <c r="Z182">
        <v>0</v>
      </c>
      <c r="AA182">
        <v>0</v>
      </c>
      <c r="AB182">
        <v>0</v>
      </c>
    </row>
    <row r="183" spans="1:28" ht="13.5" x14ac:dyDescent="0.25">
      <c r="A183" s="148"/>
      <c r="B183" s="100">
        <v>161</v>
      </c>
      <c r="C183">
        <v>0</v>
      </c>
      <c r="D183">
        <v>662.81290532582352</v>
      </c>
      <c r="E183">
        <v>42.686074391195348</v>
      </c>
      <c r="F183">
        <v>569.89005626798189</v>
      </c>
      <c r="G183">
        <v>0</v>
      </c>
      <c r="H183">
        <v>15.5622647427326</v>
      </c>
      <c r="I183">
        <v>113.55548296842061</v>
      </c>
      <c r="J183">
        <v>-2476.8562454799498</v>
      </c>
      <c r="K183">
        <v>3837.166928830869</v>
      </c>
      <c r="L183">
        <v>164.42169263657809</v>
      </c>
      <c r="M183">
        <v>102.7277505933758</v>
      </c>
      <c r="N183">
        <v>45.874007859050508</v>
      </c>
      <c r="O183">
        <v>-519.43092102238825</v>
      </c>
      <c r="P183">
        <v>1030.1078863825189</v>
      </c>
      <c r="Q183">
        <v>199.43361736062749</v>
      </c>
      <c r="R183">
        <v>-90.928759130686558</v>
      </c>
      <c r="S183">
        <v>689.19441609432317</v>
      </c>
      <c r="T183">
        <v>218.68993361816911</v>
      </c>
      <c r="U183">
        <v>429.29586272489809</v>
      </c>
      <c r="V183">
        <v>89.878796147431828</v>
      </c>
      <c r="W183">
        <v>1099.093447913549</v>
      </c>
      <c r="X183">
        <v>463.29689776829349</v>
      </c>
      <c r="Y183">
        <v>201.5190293000573</v>
      </c>
      <c r="Z183">
        <v>0</v>
      </c>
      <c r="AA183">
        <v>0</v>
      </c>
      <c r="AB183">
        <v>0</v>
      </c>
    </row>
    <row r="184" spans="1:28" ht="13.5" x14ac:dyDescent="0.25">
      <c r="A184" s="148"/>
      <c r="B184" s="100">
        <v>162</v>
      </c>
      <c r="C184">
        <v>0</v>
      </c>
      <c r="D184">
        <v>447.91020337805003</v>
      </c>
      <c r="E184">
        <v>28.22015365225359</v>
      </c>
      <c r="F184">
        <v>644.00008936747599</v>
      </c>
      <c r="G184">
        <v>0</v>
      </c>
      <c r="H184">
        <v>8.9997374023460317</v>
      </c>
      <c r="I184">
        <v>135.057186630107</v>
      </c>
      <c r="J184">
        <v>-1737.9759762625031</v>
      </c>
      <c r="K184">
        <v>3049.1000154379112</v>
      </c>
      <c r="L184">
        <v>104.645894357713</v>
      </c>
      <c r="M184">
        <v>71.916876294935122</v>
      </c>
      <c r="N184">
        <v>31.184045491993789</v>
      </c>
      <c r="O184">
        <v>-359.80138261773942</v>
      </c>
      <c r="P184">
        <v>598.53311374106443</v>
      </c>
      <c r="Q184">
        <v>188.0539079792338</v>
      </c>
      <c r="R184">
        <v>-82.081894565304594</v>
      </c>
      <c r="S184">
        <v>544.3790590382597</v>
      </c>
      <c r="T184">
        <v>311.65359302920228</v>
      </c>
      <c r="U184">
        <v>630.49654928792529</v>
      </c>
      <c r="V184">
        <v>57.500882783025951</v>
      </c>
      <c r="W184">
        <v>702.82022904586449</v>
      </c>
      <c r="X184">
        <v>342.05112186540242</v>
      </c>
      <c r="Y184">
        <v>151.26459525556771</v>
      </c>
      <c r="Z184">
        <v>0</v>
      </c>
      <c r="AA184">
        <v>0</v>
      </c>
      <c r="AB184">
        <v>0</v>
      </c>
    </row>
    <row r="185" spans="1:28" ht="13.5" x14ac:dyDescent="0.25">
      <c r="A185" s="148"/>
      <c r="B185" s="100">
        <v>163</v>
      </c>
      <c r="C185">
        <v>0</v>
      </c>
      <c r="D185">
        <v>374.84473511109542</v>
      </c>
      <c r="E185">
        <v>19.068050700653071</v>
      </c>
      <c r="F185">
        <v>704.47578170332372</v>
      </c>
      <c r="G185">
        <v>0</v>
      </c>
      <c r="H185">
        <v>4.8366496349039911</v>
      </c>
      <c r="I185">
        <v>105.4683499110922</v>
      </c>
      <c r="J185">
        <v>-1257.1327068124481</v>
      </c>
      <c r="K185">
        <v>2586.798109691375</v>
      </c>
      <c r="L185">
        <v>70.417505063930719</v>
      </c>
      <c r="M185">
        <v>56.402791102429369</v>
      </c>
      <c r="N185">
        <v>22.38890781039542</v>
      </c>
      <c r="O185">
        <v>-232.83784147751609</v>
      </c>
      <c r="P185">
        <v>342.31422820993441</v>
      </c>
      <c r="Q185">
        <v>172.02773837428589</v>
      </c>
      <c r="R185">
        <v>-77.094185517612857</v>
      </c>
      <c r="S185">
        <v>414.16987043750851</v>
      </c>
      <c r="T185">
        <v>348.28550417100661</v>
      </c>
      <c r="U185">
        <v>674.70529281511915</v>
      </c>
      <c r="V185">
        <v>35.487314304194307</v>
      </c>
      <c r="W185">
        <v>448.98074022261869</v>
      </c>
      <c r="X185">
        <v>254.1380870134291</v>
      </c>
      <c r="Y185">
        <v>116.1353206115451</v>
      </c>
      <c r="Z185">
        <v>0</v>
      </c>
      <c r="AA185">
        <v>0</v>
      </c>
      <c r="AB185">
        <v>0</v>
      </c>
    </row>
    <row r="186" spans="1:28" ht="13.5" x14ac:dyDescent="0.25">
      <c r="A186" s="148"/>
      <c r="B186" s="100">
        <v>164</v>
      </c>
      <c r="C186">
        <v>0</v>
      </c>
      <c r="D186">
        <v>221.2009113209219</v>
      </c>
      <c r="E186">
        <v>11.127053379324501</v>
      </c>
      <c r="F186">
        <v>746.54902557275432</v>
      </c>
      <c r="G186">
        <v>0</v>
      </c>
      <c r="H186">
        <v>2.3400027236851142</v>
      </c>
      <c r="I186">
        <v>69.12506771598828</v>
      </c>
      <c r="J186">
        <v>-856.31091601164098</v>
      </c>
      <c r="K186">
        <v>2144.2451084238492</v>
      </c>
      <c r="L186">
        <v>43.319795944482543</v>
      </c>
      <c r="M186">
        <v>45.691187866744791</v>
      </c>
      <c r="N186">
        <v>14.82343862505912</v>
      </c>
      <c r="O186">
        <v>-124.5127945790225</v>
      </c>
      <c r="P186">
        <v>179.7608942447618</v>
      </c>
      <c r="Q186">
        <v>150.3860033956785</v>
      </c>
      <c r="R186">
        <v>-72.720301566372257</v>
      </c>
      <c r="S186">
        <v>300.00762498501552</v>
      </c>
      <c r="T186">
        <v>317.28011565624229</v>
      </c>
      <c r="U186">
        <v>615.42801897951722</v>
      </c>
      <c r="V186">
        <v>19.518610085344971</v>
      </c>
      <c r="W186">
        <v>264.62989159207808</v>
      </c>
      <c r="X186">
        <v>194.1814712158972</v>
      </c>
      <c r="Y186">
        <v>89.047684895068357</v>
      </c>
      <c r="Z186">
        <v>0</v>
      </c>
      <c r="AA186">
        <v>0</v>
      </c>
      <c r="AB186">
        <v>0</v>
      </c>
    </row>
    <row r="187" spans="1:28" ht="13.5" x14ac:dyDescent="0.25">
      <c r="A187" s="148"/>
      <c r="B187" s="100">
        <v>165</v>
      </c>
      <c r="C187">
        <v>0</v>
      </c>
      <c r="D187">
        <v>145.19561750496089</v>
      </c>
      <c r="E187">
        <v>5.4814021423417358</v>
      </c>
      <c r="F187">
        <v>737.50493966665476</v>
      </c>
      <c r="G187">
        <v>0</v>
      </c>
      <c r="H187">
        <v>1.0979432302037411</v>
      </c>
      <c r="I187">
        <v>39.212021880211523</v>
      </c>
      <c r="J187">
        <v>-513.58197050276726</v>
      </c>
      <c r="K187">
        <v>1702.36146088333</v>
      </c>
      <c r="L187">
        <v>25.174429126194489</v>
      </c>
      <c r="M187">
        <v>38.239121079856083</v>
      </c>
      <c r="N187">
        <v>8.8103011971745815</v>
      </c>
      <c r="O187">
        <v>-69.990771927827609</v>
      </c>
      <c r="P187">
        <v>83.143797135140488</v>
      </c>
      <c r="Q187">
        <v>179.30573602193269</v>
      </c>
      <c r="R187">
        <v>-70.539756338818734</v>
      </c>
      <c r="S187">
        <v>212.60868072662299</v>
      </c>
      <c r="T187">
        <v>223.90274251676249</v>
      </c>
      <c r="U187">
        <v>488.62467337748319</v>
      </c>
      <c r="V187">
        <v>10.057928613842551</v>
      </c>
      <c r="W187">
        <v>172.23050735304611</v>
      </c>
      <c r="X187">
        <v>171.69995778022539</v>
      </c>
      <c r="Y187">
        <v>71.631828532822681</v>
      </c>
      <c r="Z187">
        <v>0</v>
      </c>
      <c r="AA187">
        <v>0</v>
      </c>
      <c r="AB187">
        <v>0</v>
      </c>
    </row>
    <row r="188" spans="1:28" ht="13.5" x14ac:dyDescent="0.25">
      <c r="A188" s="148"/>
      <c r="B188" s="100">
        <v>166</v>
      </c>
      <c r="C188">
        <v>0</v>
      </c>
      <c r="D188">
        <v>317.1986194168112</v>
      </c>
      <c r="E188">
        <v>16.128224864091599</v>
      </c>
      <c r="F188">
        <v>713.66572566375203</v>
      </c>
      <c r="G188">
        <v>0</v>
      </c>
      <c r="H188">
        <v>6.7263551691530026</v>
      </c>
      <c r="I188">
        <v>15.199184992076431</v>
      </c>
      <c r="J188">
        <v>-330.45372156889857</v>
      </c>
      <c r="K188">
        <v>1483.6497347150389</v>
      </c>
      <c r="L188">
        <v>17.565358430452161</v>
      </c>
      <c r="M188">
        <v>36.718476505824192</v>
      </c>
      <c r="N188">
        <v>5.5964389635393026</v>
      </c>
      <c r="O188">
        <v>-74.209487268169141</v>
      </c>
      <c r="P188">
        <v>132.85623991164789</v>
      </c>
      <c r="Q188">
        <v>185.90996740776609</v>
      </c>
      <c r="R188">
        <v>-65.102193429110926</v>
      </c>
      <c r="S188">
        <v>181.62710069833861</v>
      </c>
      <c r="T188">
        <v>186.12790291075831</v>
      </c>
      <c r="U188">
        <v>376.49938905695768</v>
      </c>
      <c r="V188">
        <v>10.627124614531199</v>
      </c>
      <c r="W188">
        <v>171.62336449849559</v>
      </c>
      <c r="X188">
        <v>168.83836993706521</v>
      </c>
      <c r="Y188">
        <v>71.051156949253198</v>
      </c>
      <c r="Z188">
        <v>0</v>
      </c>
      <c r="AA188">
        <v>0</v>
      </c>
      <c r="AB188">
        <v>0</v>
      </c>
    </row>
    <row r="189" spans="1:28" ht="13.5" x14ac:dyDescent="0.25">
      <c r="A189" s="148"/>
      <c r="B189" s="100">
        <v>167</v>
      </c>
      <c r="C189">
        <v>0</v>
      </c>
      <c r="D189">
        <v>1075.9278081483189</v>
      </c>
      <c r="E189">
        <v>78.7063128414282</v>
      </c>
      <c r="F189">
        <v>463.62396660570698</v>
      </c>
      <c r="G189">
        <v>0</v>
      </c>
      <c r="H189">
        <v>39.393070708057017</v>
      </c>
      <c r="I189">
        <v>54.357734212032028</v>
      </c>
      <c r="J189">
        <v>-305.22125587820528</v>
      </c>
      <c r="K189">
        <v>1382.07052371336</v>
      </c>
      <c r="L189">
        <v>27.8354046515901</v>
      </c>
      <c r="M189">
        <v>41.693411402562447</v>
      </c>
      <c r="N189">
        <v>5.3006968251532873</v>
      </c>
      <c r="O189">
        <v>-270.62839250459928</v>
      </c>
      <c r="P189">
        <v>293.85630452212348</v>
      </c>
      <c r="Q189">
        <v>442.18222623259538</v>
      </c>
      <c r="R189">
        <v>-61.766171075955207</v>
      </c>
      <c r="S189">
        <v>241.95389127489099</v>
      </c>
      <c r="T189">
        <v>237.1168205480717</v>
      </c>
      <c r="U189">
        <v>-73.286131941418944</v>
      </c>
      <c r="V189">
        <v>27.307859025714841</v>
      </c>
      <c r="W189">
        <v>439.88928053848258</v>
      </c>
      <c r="X189">
        <v>358.80335067720068</v>
      </c>
      <c r="Y189">
        <v>114.7750676594831</v>
      </c>
      <c r="Z189">
        <v>0</v>
      </c>
      <c r="AA189">
        <v>0</v>
      </c>
      <c r="AB189">
        <v>0</v>
      </c>
    </row>
    <row r="190" spans="1:28" ht="13.5" x14ac:dyDescent="0.25">
      <c r="A190" s="148"/>
      <c r="B190" s="100">
        <v>168</v>
      </c>
      <c r="C190">
        <v>0</v>
      </c>
      <c r="D190">
        <v>2594.1479633511399</v>
      </c>
      <c r="E190">
        <v>201.14218851597141</v>
      </c>
      <c r="F190">
        <v>-970.38125639693681</v>
      </c>
      <c r="G190">
        <v>0</v>
      </c>
      <c r="H190">
        <v>154.1965245522324</v>
      </c>
      <c r="I190">
        <v>130.09053034352701</v>
      </c>
      <c r="J190">
        <v>-902.82365036698252</v>
      </c>
      <c r="K190">
        <v>1938.018563951096</v>
      </c>
      <c r="L190">
        <v>96.635876154931168</v>
      </c>
      <c r="M190">
        <v>66.578547604545804</v>
      </c>
      <c r="N190">
        <v>20.15110600408654</v>
      </c>
      <c r="O190">
        <v>-6093.7580278451442</v>
      </c>
      <c r="P190">
        <v>1203.034979040596</v>
      </c>
      <c r="Q190">
        <v>8890.1888379379507</v>
      </c>
      <c r="R190">
        <v>132.50813873358871</v>
      </c>
      <c r="S190">
        <v>712.34404286101108</v>
      </c>
      <c r="T190">
        <v>186.0212832974546</v>
      </c>
      <c r="U190">
        <v>-412.12648506312581</v>
      </c>
      <c r="V190">
        <v>107.65461376480231</v>
      </c>
      <c r="W190">
        <v>947.3757178701153</v>
      </c>
      <c r="X190">
        <v>790.70762374838887</v>
      </c>
      <c r="Y190">
        <v>202.67190770474051</v>
      </c>
      <c r="Z190">
        <v>0</v>
      </c>
      <c r="AA190">
        <v>0</v>
      </c>
      <c r="AB190">
        <v>0</v>
      </c>
    </row>
    <row r="191" spans="1:28" ht="13.5" x14ac:dyDescent="0.25">
      <c r="A191" s="148"/>
      <c r="B191" s="100">
        <v>169</v>
      </c>
      <c r="C191">
        <v>0</v>
      </c>
      <c r="D191">
        <v>2915.725401187286</v>
      </c>
      <c r="E191">
        <v>225.73561224446919</v>
      </c>
      <c r="F191">
        <v>-2935.402608928061</v>
      </c>
      <c r="G191">
        <v>0</v>
      </c>
      <c r="H191">
        <v>243.23752402933201</v>
      </c>
      <c r="I191">
        <v>107.7648918272387</v>
      </c>
      <c r="J191">
        <v>-2550.3070004893889</v>
      </c>
      <c r="K191">
        <v>3536.5685590036792</v>
      </c>
      <c r="L191">
        <v>188.97631970126781</v>
      </c>
      <c r="M191">
        <v>105.1024050016896</v>
      </c>
      <c r="N191">
        <v>64.273817494739831</v>
      </c>
      <c r="O191">
        <v>-12314.653741541981</v>
      </c>
      <c r="P191">
        <v>3236.594618037348</v>
      </c>
      <c r="Q191">
        <v>17514.274067216062</v>
      </c>
      <c r="R191">
        <v>1032.306307028927</v>
      </c>
      <c r="S191">
        <v>1380.564194497543</v>
      </c>
      <c r="T191">
        <v>575.30048606852688</v>
      </c>
      <c r="U191">
        <v>-1177.195772667392</v>
      </c>
      <c r="V191">
        <v>368.14346545218638</v>
      </c>
      <c r="W191">
        <v>2031.715884943434</v>
      </c>
      <c r="X191">
        <v>1294.7234259814979</v>
      </c>
      <c r="Y191">
        <v>328.49576533438642</v>
      </c>
      <c r="Z191">
        <v>0</v>
      </c>
      <c r="AA191">
        <v>0</v>
      </c>
      <c r="AB191">
        <v>0</v>
      </c>
    </row>
    <row r="192" spans="1:28" ht="13.5" x14ac:dyDescent="0.25">
      <c r="A192" s="148"/>
      <c r="B192" s="100">
        <v>170</v>
      </c>
      <c r="C192">
        <v>0</v>
      </c>
      <c r="D192">
        <v>3745.4854885974928</v>
      </c>
      <c r="E192">
        <v>294.05477839733101</v>
      </c>
      <c r="F192">
        <v>-4907.1514584690522</v>
      </c>
      <c r="G192">
        <v>0</v>
      </c>
      <c r="H192">
        <v>591.63865301593228</v>
      </c>
      <c r="I192">
        <v>140.0283308450048</v>
      </c>
      <c r="J192">
        <v>-3474.0116486122602</v>
      </c>
      <c r="K192">
        <v>4591.5357143518404</v>
      </c>
      <c r="L192">
        <v>192.55684063875</v>
      </c>
      <c r="M192">
        <v>90.689120401497533</v>
      </c>
      <c r="N192">
        <v>56.711395588950161</v>
      </c>
      <c r="O192">
        <v>-16646.146028724688</v>
      </c>
      <c r="P192">
        <v>4485.5439681274593</v>
      </c>
      <c r="Q192">
        <v>22912.509792897152</v>
      </c>
      <c r="R192">
        <v>2587.529880753033</v>
      </c>
      <c r="S192">
        <v>2192.812466806924</v>
      </c>
      <c r="T192">
        <v>592.86756392039933</v>
      </c>
      <c r="U192">
        <v>1422.141532622426</v>
      </c>
      <c r="V192">
        <v>578.05925318188224</v>
      </c>
      <c r="W192">
        <v>2361.6158487132252</v>
      </c>
      <c r="X192">
        <v>1631.086921895688</v>
      </c>
      <c r="Y192">
        <v>358.91663688357397</v>
      </c>
      <c r="Z192">
        <v>0</v>
      </c>
      <c r="AA192">
        <v>0</v>
      </c>
      <c r="AB192">
        <v>0</v>
      </c>
    </row>
    <row r="193" spans="1:28" ht="13.5" x14ac:dyDescent="0.25">
      <c r="A193" s="148"/>
      <c r="B193" s="100">
        <v>171</v>
      </c>
      <c r="C193">
        <v>0</v>
      </c>
      <c r="D193">
        <v>4127.9455823143217</v>
      </c>
      <c r="E193">
        <v>299.59106572863101</v>
      </c>
      <c r="F193">
        <v>-2539.1094907861811</v>
      </c>
      <c r="G193">
        <v>0</v>
      </c>
      <c r="H193">
        <v>595.40712998609024</v>
      </c>
      <c r="I193">
        <v>178.9176757705263</v>
      </c>
      <c r="J193">
        <v>-5496.748138558447</v>
      </c>
      <c r="K193">
        <v>6717.7027416375004</v>
      </c>
      <c r="L193">
        <v>269.22174234367378</v>
      </c>
      <c r="M193">
        <v>117.70866139695229</v>
      </c>
      <c r="N193">
        <v>85.21592043675335</v>
      </c>
      <c r="O193">
        <v>-9125.7535037334419</v>
      </c>
      <c r="P193">
        <v>5492.4229364592902</v>
      </c>
      <c r="Q193">
        <v>10100.0179208841</v>
      </c>
      <c r="R193">
        <v>2551.8134908315428</v>
      </c>
      <c r="S193">
        <v>2840.6001083807032</v>
      </c>
      <c r="T193">
        <v>1564.301464853778</v>
      </c>
      <c r="U193">
        <v>457.17584352659202</v>
      </c>
      <c r="V193">
        <v>519.84232700471034</v>
      </c>
      <c r="W193">
        <v>3523.7070694089221</v>
      </c>
      <c r="X193">
        <v>1788.434366812128</v>
      </c>
      <c r="Y193">
        <v>389.53723454045132</v>
      </c>
      <c r="Z193">
        <v>0</v>
      </c>
      <c r="AA193">
        <v>0</v>
      </c>
      <c r="AB193">
        <v>0</v>
      </c>
    </row>
    <row r="194" spans="1:28" ht="13.5" x14ac:dyDescent="0.25">
      <c r="A194" s="148"/>
      <c r="B194" s="100">
        <v>172</v>
      </c>
      <c r="C194">
        <v>0</v>
      </c>
      <c r="D194">
        <v>1931.320706577302</v>
      </c>
      <c r="E194">
        <v>214.91351121433061</v>
      </c>
      <c r="F194">
        <v>-241.55750597162839</v>
      </c>
      <c r="G194">
        <v>0</v>
      </c>
      <c r="H194">
        <v>352.96009658228672</v>
      </c>
      <c r="I194">
        <v>183.7250449076212</v>
      </c>
      <c r="J194">
        <v>-5170.29829458721</v>
      </c>
      <c r="K194">
        <v>6359.1712382246424</v>
      </c>
      <c r="L194">
        <v>282.19913550522341</v>
      </c>
      <c r="M194">
        <v>132.39897127162249</v>
      </c>
      <c r="N194">
        <v>103.9207105563472</v>
      </c>
      <c r="O194">
        <v>-4663.1953635063001</v>
      </c>
      <c r="P194">
        <v>3555.4462579665342</v>
      </c>
      <c r="Q194">
        <v>4301.5984277002044</v>
      </c>
      <c r="R194">
        <v>1078.912080778646</v>
      </c>
      <c r="S194">
        <v>2364.4789948014709</v>
      </c>
      <c r="T194">
        <v>1721.476695964117</v>
      </c>
      <c r="U194">
        <v>858.32030961583223</v>
      </c>
      <c r="V194">
        <v>432.40937179769071</v>
      </c>
      <c r="W194">
        <v>3327.449157640222</v>
      </c>
      <c r="X194">
        <v>1395.4739792918281</v>
      </c>
      <c r="Y194">
        <v>372.73209108303581</v>
      </c>
      <c r="Z194">
        <v>0</v>
      </c>
      <c r="AA194">
        <v>0</v>
      </c>
      <c r="AB194">
        <v>0</v>
      </c>
    </row>
    <row r="195" spans="1:28" ht="13.5" x14ac:dyDescent="0.25">
      <c r="A195" s="148"/>
      <c r="B195" s="100">
        <v>173</v>
      </c>
      <c r="C195">
        <v>0</v>
      </c>
      <c r="D195">
        <v>979.43459756000266</v>
      </c>
      <c r="E195">
        <v>158.6332918351639</v>
      </c>
      <c r="F195">
        <v>825.09273827589277</v>
      </c>
      <c r="G195">
        <v>0</v>
      </c>
      <c r="H195">
        <v>225.91910477197911</v>
      </c>
      <c r="I195">
        <v>132.38125290389121</v>
      </c>
      <c r="J195">
        <v>-4760.9231708693751</v>
      </c>
      <c r="K195">
        <v>6055.3853392887368</v>
      </c>
      <c r="L195">
        <v>278.01753960002208</v>
      </c>
      <c r="M195">
        <v>109.8219265014466</v>
      </c>
      <c r="N195">
        <v>88.937643167191979</v>
      </c>
      <c r="O195">
        <v>-3009.5421234762762</v>
      </c>
      <c r="P195">
        <v>2346.9614010863338</v>
      </c>
      <c r="Q195">
        <v>2810.5395679181038</v>
      </c>
      <c r="R195">
        <v>508.74247958022193</v>
      </c>
      <c r="S195">
        <v>1954.1387091214281</v>
      </c>
      <c r="T195">
        <v>1720.2286875966099</v>
      </c>
      <c r="U195">
        <v>1591.05367767851</v>
      </c>
      <c r="V195">
        <v>267.60567989017181</v>
      </c>
      <c r="W195">
        <v>2134.7926993178021</v>
      </c>
      <c r="X195">
        <v>1050.4890792489821</v>
      </c>
      <c r="Y195">
        <v>281.61535508587798</v>
      </c>
      <c r="Z195">
        <v>0</v>
      </c>
      <c r="AA195">
        <v>0</v>
      </c>
      <c r="AB195">
        <v>0</v>
      </c>
    </row>
    <row r="196" spans="1:28" ht="13.5" x14ac:dyDescent="0.25">
      <c r="A196" s="148"/>
      <c r="B196" s="100">
        <v>174</v>
      </c>
      <c r="C196">
        <v>0</v>
      </c>
      <c r="D196">
        <v>455.69701178562349</v>
      </c>
      <c r="E196">
        <v>94.451119773492465</v>
      </c>
      <c r="F196">
        <v>1552.792930316833</v>
      </c>
      <c r="G196">
        <v>0</v>
      </c>
      <c r="H196">
        <v>119.7230794003306</v>
      </c>
      <c r="I196">
        <v>109.968734744836</v>
      </c>
      <c r="J196">
        <v>-3231.9765880804548</v>
      </c>
      <c r="K196">
        <v>4630.6620838233384</v>
      </c>
      <c r="L196">
        <v>180.75722419325211</v>
      </c>
      <c r="M196">
        <v>75.506316435082468</v>
      </c>
      <c r="N196">
        <v>61.891914134305637</v>
      </c>
      <c r="O196">
        <v>-1856.7815306130069</v>
      </c>
      <c r="P196">
        <v>1307.095174248012</v>
      </c>
      <c r="Q196">
        <v>1970.527815570827</v>
      </c>
      <c r="R196">
        <v>198.93380658927569</v>
      </c>
      <c r="S196">
        <v>1449.311523354731</v>
      </c>
      <c r="T196">
        <v>1554.1950973430189</v>
      </c>
      <c r="U196">
        <v>1884.324518078007</v>
      </c>
      <c r="V196">
        <v>163.32416069464091</v>
      </c>
      <c r="W196">
        <v>1230.4997738353461</v>
      </c>
      <c r="X196">
        <v>731.51500025155656</v>
      </c>
      <c r="Y196">
        <v>206.1763667444657</v>
      </c>
      <c r="Z196">
        <v>0</v>
      </c>
      <c r="AA196">
        <v>0</v>
      </c>
      <c r="AB196">
        <v>0</v>
      </c>
    </row>
    <row r="197" spans="1:28" ht="13.5" x14ac:dyDescent="0.25">
      <c r="A197" s="148"/>
      <c r="B197" s="100">
        <v>175</v>
      </c>
      <c r="C197">
        <v>0</v>
      </c>
      <c r="D197">
        <v>500.83890634873751</v>
      </c>
      <c r="E197">
        <v>63.660946225713111</v>
      </c>
      <c r="F197">
        <v>1775.7495960558269</v>
      </c>
      <c r="G197">
        <v>0</v>
      </c>
      <c r="H197">
        <v>68.741406744542687</v>
      </c>
      <c r="I197">
        <v>108.42258038356159</v>
      </c>
      <c r="J197">
        <v>-2501.9495676036158</v>
      </c>
      <c r="K197">
        <v>3924.7732168887801</v>
      </c>
      <c r="L197">
        <v>136.5714603524537</v>
      </c>
      <c r="M197">
        <v>61.392291149641878</v>
      </c>
      <c r="N197">
        <v>48.476088948891217</v>
      </c>
      <c r="O197">
        <v>-1164.888394076233</v>
      </c>
      <c r="P197">
        <v>773.63806110489054</v>
      </c>
      <c r="Q197">
        <v>1509.0106323533109</v>
      </c>
      <c r="R197">
        <v>62.829171866229672</v>
      </c>
      <c r="S197">
        <v>1082.086702429888</v>
      </c>
      <c r="T197">
        <v>1426.2390834922551</v>
      </c>
      <c r="U197">
        <v>1720.3541568286289</v>
      </c>
      <c r="V197">
        <v>96.376430771015407</v>
      </c>
      <c r="W197">
        <v>786.66248645339988</v>
      </c>
      <c r="X197">
        <v>515.93122737544309</v>
      </c>
      <c r="Y197">
        <v>155.0467193913403</v>
      </c>
      <c r="Z197">
        <v>0</v>
      </c>
      <c r="AA197">
        <v>0</v>
      </c>
      <c r="AB197">
        <v>0</v>
      </c>
    </row>
    <row r="198" spans="1:28" ht="13.5" x14ac:dyDescent="0.25">
      <c r="A198" s="148"/>
      <c r="B198" s="100">
        <v>176</v>
      </c>
      <c r="C198">
        <v>0</v>
      </c>
      <c r="D198">
        <v>252.16185356934781</v>
      </c>
      <c r="E198">
        <v>36.926539625107253</v>
      </c>
      <c r="F198">
        <v>1796.531419792545</v>
      </c>
      <c r="G198">
        <v>0</v>
      </c>
      <c r="H198">
        <v>31.512465635769331</v>
      </c>
      <c r="I198">
        <v>93.411986180239182</v>
      </c>
      <c r="J198">
        <v>-1685.2513123688941</v>
      </c>
      <c r="K198">
        <v>3119.4731602137781</v>
      </c>
      <c r="L198">
        <v>87.890584966332767</v>
      </c>
      <c r="M198">
        <v>48.43180607772603</v>
      </c>
      <c r="N198">
        <v>31.385886352764459</v>
      </c>
      <c r="O198">
        <v>-637.21163397112832</v>
      </c>
      <c r="P198">
        <v>388.22787659948813</v>
      </c>
      <c r="Q198">
        <v>1145.765485751034</v>
      </c>
      <c r="R198">
        <v>-46.952096376053419</v>
      </c>
      <c r="S198">
        <v>751.91331098211128</v>
      </c>
      <c r="T198">
        <v>1133.027130921736</v>
      </c>
      <c r="U198">
        <v>1489.4714998323871</v>
      </c>
      <c r="V198">
        <v>51.912588395548667</v>
      </c>
      <c r="W198">
        <v>437.48315264548887</v>
      </c>
      <c r="X198">
        <v>363.40299256253758</v>
      </c>
      <c r="Y198">
        <v>117.18069299426359</v>
      </c>
      <c r="Z198">
        <v>0</v>
      </c>
      <c r="AA198">
        <v>0</v>
      </c>
      <c r="AB198">
        <v>0</v>
      </c>
    </row>
    <row r="199" spans="1:28" ht="13.5" x14ac:dyDescent="0.25">
      <c r="A199" s="148"/>
      <c r="B199" s="100">
        <v>177</v>
      </c>
      <c r="C199">
        <v>0</v>
      </c>
      <c r="D199">
        <v>282.51821261128322</v>
      </c>
      <c r="E199">
        <v>21.6121634981169</v>
      </c>
      <c r="F199">
        <v>1689.6314396689661</v>
      </c>
      <c r="G199">
        <v>0</v>
      </c>
      <c r="H199">
        <v>13.136346196788891</v>
      </c>
      <c r="I199">
        <v>74.281884999736803</v>
      </c>
      <c r="J199">
        <v>-1049.66514557183</v>
      </c>
      <c r="K199">
        <v>2395.4777267106219</v>
      </c>
      <c r="L199">
        <v>49.160166507259653</v>
      </c>
      <c r="M199">
        <v>39.711352426068068</v>
      </c>
      <c r="N199">
        <v>19.88132650667546</v>
      </c>
      <c r="O199">
        <v>-313.7944407997843</v>
      </c>
      <c r="P199">
        <v>174.5233375669892</v>
      </c>
      <c r="Q199">
        <v>907.66474469032573</v>
      </c>
      <c r="R199">
        <v>-81.84490966668676</v>
      </c>
      <c r="S199">
        <v>505.68681924542011</v>
      </c>
      <c r="T199">
        <v>813.95087908399682</v>
      </c>
      <c r="U199">
        <v>1155.1264818299589</v>
      </c>
      <c r="V199">
        <v>30.868535127658738</v>
      </c>
      <c r="W199">
        <v>294.22101721789329</v>
      </c>
      <c r="X199">
        <v>260.15045820935501</v>
      </c>
      <c r="Y199">
        <v>99.076563182216006</v>
      </c>
      <c r="Z199">
        <v>0</v>
      </c>
      <c r="AA199">
        <v>0</v>
      </c>
      <c r="AB199">
        <v>0</v>
      </c>
    </row>
    <row r="200" spans="1:28" ht="13.5" x14ac:dyDescent="0.25">
      <c r="A200" s="148"/>
      <c r="B200" s="100">
        <v>178</v>
      </c>
      <c r="C200">
        <v>0</v>
      </c>
      <c r="D200">
        <v>215.7715077946186</v>
      </c>
      <c r="E200">
        <v>13.953206061179619</v>
      </c>
      <c r="F200">
        <v>1531.583041115593</v>
      </c>
      <c r="G200">
        <v>0</v>
      </c>
      <c r="H200">
        <v>5.3991593772742004</v>
      </c>
      <c r="I200">
        <v>15.64032833076203</v>
      </c>
      <c r="J200">
        <v>-686.70559524198188</v>
      </c>
      <c r="K200">
        <v>1983.5598206361601</v>
      </c>
      <c r="L200">
        <v>31.449434629248909</v>
      </c>
      <c r="M200">
        <v>41.873025970863203</v>
      </c>
      <c r="N200">
        <v>19.775155987054749</v>
      </c>
      <c r="O200">
        <v>-157.10408292803601</v>
      </c>
      <c r="P200">
        <v>87.476007767064459</v>
      </c>
      <c r="Q200">
        <v>717.15058435368974</v>
      </c>
      <c r="R200">
        <v>-99.403575049147435</v>
      </c>
      <c r="S200">
        <v>357.20107080382519</v>
      </c>
      <c r="T200">
        <v>638.6699477134232</v>
      </c>
      <c r="U200">
        <v>842.19155397642339</v>
      </c>
      <c r="V200">
        <v>22.89231171188133</v>
      </c>
      <c r="W200">
        <v>258.1737239595368</v>
      </c>
      <c r="X200">
        <v>211.06752180446091</v>
      </c>
      <c r="Y200">
        <v>99.099181624557488</v>
      </c>
      <c r="Z200">
        <v>0</v>
      </c>
      <c r="AA200">
        <v>0</v>
      </c>
      <c r="AB200">
        <v>0</v>
      </c>
    </row>
    <row r="201" spans="1:28" ht="13.5" x14ac:dyDescent="0.25">
      <c r="A201" s="148"/>
      <c r="B201" s="100">
        <v>179</v>
      </c>
      <c r="C201">
        <v>0</v>
      </c>
      <c r="D201">
        <v>1088.6899207424731</v>
      </c>
      <c r="E201">
        <v>68.867765921633222</v>
      </c>
      <c r="F201">
        <v>1088.854604618748</v>
      </c>
      <c r="G201">
        <v>0</v>
      </c>
      <c r="H201">
        <v>39.814892315604112</v>
      </c>
      <c r="I201">
        <v>27.915191649793091</v>
      </c>
      <c r="J201">
        <v>-595.26054727583687</v>
      </c>
      <c r="K201">
        <v>1791.4075646669789</v>
      </c>
      <c r="L201">
        <v>35.744428814488401</v>
      </c>
      <c r="M201">
        <v>41.828722501301463</v>
      </c>
      <c r="N201">
        <v>18.8705329809608</v>
      </c>
      <c r="O201">
        <v>-390.3064222904095</v>
      </c>
      <c r="P201">
        <v>409.14624408805548</v>
      </c>
      <c r="Q201">
        <v>1111.372053987305</v>
      </c>
      <c r="R201">
        <v>-24.1171667524813</v>
      </c>
      <c r="S201">
        <v>474.08643701307977</v>
      </c>
      <c r="T201">
        <v>364.90135788696438</v>
      </c>
      <c r="U201">
        <v>139.0073136589244</v>
      </c>
      <c r="V201">
        <v>66.740213978817977</v>
      </c>
      <c r="W201">
        <v>798.34553250393913</v>
      </c>
      <c r="X201">
        <v>434.7781864573854</v>
      </c>
      <c r="Y201">
        <v>183.67928448668621</v>
      </c>
      <c r="Z201">
        <v>0</v>
      </c>
      <c r="AA201">
        <v>0</v>
      </c>
      <c r="AB201">
        <v>0</v>
      </c>
    </row>
    <row r="202" spans="1:28" ht="13.5" x14ac:dyDescent="0.25">
      <c r="A202" s="148"/>
      <c r="B202" s="100">
        <v>180</v>
      </c>
      <c r="C202">
        <v>0</v>
      </c>
      <c r="D202">
        <v>2487.2447377715612</v>
      </c>
      <c r="E202">
        <v>201.16639989555341</v>
      </c>
      <c r="F202">
        <v>649.68957761724232</v>
      </c>
      <c r="G202">
        <v>0</v>
      </c>
      <c r="H202">
        <v>118.5436801312123</v>
      </c>
      <c r="I202">
        <v>60.014931527623283</v>
      </c>
      <c r="J202">
        <v>-1144.7962812030059</v>
      </c>
      <c r="K202">
        <v>2285.6022419641959</v>
      </c>
      <c r="L202">
        <v>111.3690069637732</v>
      </c>
      <c r="M202">
        <v>74.201490807647204</v>
      </c>
      <c r="N202">
        <v>41.28395404967268</v>
      </c>
      <c r="O202">
        <v>-1570.0124839156099</v>
      </c>
      <c r="P202">
        <v>1803.3885912369819</v>
      </c>
      <c r="Q202">
        <v>1898.6321254010611</v>
      </c>
      <c r="R202">
        <v>543.43759444220336</v>
      </c>
      <c r="S202">
        <v>1222.037281249542</v>
      </c>
      <c r="T202">
        <v>-280.93682537428958</v>
      </c>
      <c r="U202">
        <v>-1381.9345158772589</v>
      </c>
      <c r="V202">
        <v>258.32324149567</v>
      </c>
      <c r="W202">
        <v>2797.80931447592</v>
      </c>
      <c r="X202">
        <v>983.7073314182785</v>
      </c>
      <c r="Y202">
        <v>557.78178032582366</v>
      </c>
      <c r="Z202">
        <v>0</v>
      </c>
      <c r="AA202">
        <v>0</v>
      </c>
      <c r="AB202">
        <v>0</v>
      </c>
    </row>
    <row r="203" spans="1:28" ht="13.5" x14ac:dyDescent="0.25">
      <c r="A203" s="148"/>
      <c r="B203" s="100">
        <v>181</v>
      </c>
      <c r="C203">
        <v>0</v>
      </c>
      <c r="D203">
        <v>1972.7464195213449</v>
      </c>
      <c r="E203">
        <v>247.770188207633</v>
      </c>
      <c r="F203">
        <v>-1199.7195964139721</v>
      </c>
      <c r="G203">
        <v>0</v>
      </c>
      <c r="H203">
        <v>169.68749697269379</v>
      </c>
      <c r="I203">
        <v>75.481090612526941</v>
      </c>
      <c r="J203">
        <v>-1854.9944614857891</v>
      </c>
      <c r="K203">
        <v>2990.3403291744748</v>
      </c>
      <c r="L203">
        <v>138.07459996124479</v>
      </c>
      <c r="M203">
        <v>96.383873430171676</v>
      </c>
      <c r="N203">
        <v>56.674125374437878</v>
      </c>
      <c r="O203">
        <v>-6270.427071287264</v>
      </c>
      <c r="P203">
        <v>2353.2643677438969</v>
      </c>
      <c r="Q203">
        <v>8015.0728775138332</v>
      </c>
      <c r="R203">
        <v>968.04531889509826</v>
      </c>
      <c r="S203">
        <v>2179.726121042258</v>
      </c>
      <c r="T203">
        <v>-758.0435275287964</v>
      </c>
      <c r="U203">
        <v>-2267.1998800563838</v>
      </c>
      <c r="V203">
        <v>511.39278526154521</v>
      </c>
      <c r="W203">
        <v>4934.4261782230342</v>
      </c>
      <c r="X203">
        <v>1555.055476291941</v>
      </c>
      <c r="Y203">
        <v>920.76963496130315</v>
      </c>
      <c r="Z203">
        <v>0</v>
      </c>
      <c r="AA203">
        <v>0</v>
      </c>
      <c r="AB203">
        <v>0</v>
      </c>
    </row>
    <row r="204" spans="1:28" ht="13.5" x14ac:dyDescent="0.25">
      <c r="A204" s="148"/>
      <c r="B204" s="100">
        <v>182</v>
      </c>
      <c r="C204">
        <v>0</v>
      </c>
      <c r="D204">
        <v>2364.7071853050088</v>
      </c>
      <c r="E204">
        <v>283.22129657175839</v>
      </c>
      <c r="F204">
        <v>-2281.175580045257</v>
      </c>
      <c r="G204">
        <v>0</v>
      </c>
      <c r="H204">
        <v>303.89210524662468</v>
      </c>
      <c r="I204">
        <v>112.7555883388104</v>
      </c>
      <c r="J204">
        <v>-2666.954545688593</v>
      </c>
      <c r="K204">
        <v>3770.3580300498702</v>
      </c>
      <c r="L204">
        <v>147.9032241142327</v>
      </c>
      <c r="M204">
        <v>86.565518100953796</v>
      </c>
      <c r="N204">
        <v>50.949682364294972</v>
      </c>
      <c r="O204">
        <v>-9263.7492438610534</v>
      </c>
      <c r="P204">
        <v>2687.4840722329259</v>
      </c>
      <c r="Q204">
        <v>11403.714929051381</v>
      </c>
      <c r="R204">
        <v>1446.8799718103739</v>
      </c>
      <c r="S204">
        <v>3263.8591791384638</v>
      </c>
      <c r="T204">
        <v>-952.75708254757228</v>
      </c>
      <c r="U204">
        <v>-1929.4172648821909</v>
      </c>
      <c r="V204">
        <v>769.08164342745044</v>
      </c>
      <c r="W204">
        <v>6385.9850773395719</v>
      </c>
      <c r="X204">
        <v>1783.1248760179881</v>
      </c>
      <c r="Y204">
        <v>1614.899063089036</v>
      </c>
      <c r="Z204">
        <v>0</v>
      </c>
      <c r="AA204">
        <v>0</v>
      </c>
      <c r="AB204">
        <v>0</v>
      </c>
    </row>
    <row r="205" spans="1:28" ht="13.5" x14ac:dyDescent="0.25">
      <c r="A205" s="148"/>
      <c r="B205" s="100">
        <v>183</v>
      </c>
      <c r="C205">
        <v>0</v>
      </c>
      <c r="D205">
        <v>1410.5680174809511</v>
      </c>
      <c r="E205">
        <v>235.6606139196092</v>
      </c>
      <c r="F205">
        <v>-1458.3882717518679</v>
      </c>
      <c r="G205">
        <v>0</v>
      </c>
      <c r="H205">
        <v>227.0133734033829</v>
      </c>
      <c r="I205">
        <v>95.814144383111852</v>
      </c>
      <c r="J205">
        <v>-3771.2250904850889</v>
      </c>
      <c r="K205">
        <v>4839.3750604400811</v>
      </c>
      <c r="L205">
        <v>246.3773600293616</v>
      </c>
      <c r="M205">
        <v>135.26843372238889</v>
      </c>
      <c r="N205">
        <v>65.930740585826939</v>
      </c>
      <c r="O205">
        <v>-5195.4197082409146</v>
      </c>
      <c r="P205">
        <v>3180.123822263</v>
      </c>
      <c r="Q205">
        <v>3880.5041160807832</v>
      </c>
      <c r="R205">
        <v>558.14139854322957</v>
      </c>
      <c r="S205">
        <v>3669.4523727559031</v>
      </c>
      <c r="T205">
        <v>-345.61783698315588</v>
      </c>
      <c r="U205">
        <v>-2198.4460923051452</v>
      </c>
      <c r="V205">
        <v>949.73871093620653</v>
      </c>
      <c r="W205">
        <v>8461.4733481105595</v>
      </c>
      <c r="X205">
        <v>1919.929695469722</v>
      </c>
      <c r="Y205">
        <v>2289.2400591106202</v>
      </c>
      <c r="Z205">
        <v>0</v>
      </c>
      <c r="AA205">
        <v>0</v>
      </c>
      <c r="AB205">
        <v>0</v>
      </c>
    </row>
    <row r="206" spans="1:28" ht="13.5" x14ac:dyDescent="0.25">
      <c r="A206" s="148"/>
      <c r="B206" s="100">
        <v>184</v>
      </c>
      <c r="C206">
        <v>0</v>
      </c>
      <c r="D206">
        <v>1001.044427314835</v>
      </c>
      <c r="E206">
        <v>142.33222340182829</v>
      </c>
      <c r="F206">
        <v>-307.77944139346801</v>
      </c>
      <c r="G206">
        <v>0</v>
      </c>
      <c r="H206">
        <v>131.66520253854779</v>
      </c>
      <c r="I206">
        <v>97.31914813771823</v>
      </c>
      <c r="J206">
        <v>-3655.4318362268241</v>
      </c>
      <c r="K206">
        <v>4761.7161977757087</v>
      </c>
      <c r="L206">
        <v>276.62103491726742</v>
      </c>
      <c r="M206">
        <v>136.34640309487131</v>
      </c>
      <c r="N206">
        <v>66.438473074347542</v>
      </c>
      <c r="O206">
        <v>-3593.1260297261601</v>
      </c>
      <c r="P206">
        <v>1940.9062733275291</v>
      </c>
      <c r="Q206">
        <v>2579.3958278263071</v>
      </c>
      <c r="R206">
        <v>11.00432468825011</v>
      </c>
      <c r="S206">
        <v>3007.498320045715</v>
      </c>
      <c r="T206">
        <v>448.58559516811869</v>
      </c>
      <c r="U206">
        <v>1477.3881348073969</v>
      </c>
      <c r="V206">
        <v>555.57738374310964</v>
      </c>
      <c r="W206">
        <v>4751.9753217161133</v>
      </c>
      <c r="X206">
        <v>1541.587466259065</v>
      </c>
      <c r="Y206">
        <v>1245.939307183663</v>
      </c>
      <c r="Z206">
        <v>0</v>
      </c>
      <c r="AA206">
        <v>0</v>
      </c>
      <c r="AB206">
        <v>0</v>
      </c>
    </row>
    <row r="207" spans="1:28" ht="13.5" x14ac:dyDescent="0.25">
      <c r="A207" s="148"/>
      <c r="B207" s="100">
        <v>185</v>
      </c>
      <c r="C207">
        <v>0</v>
      </c>
      <c r="D207">
        <v>550.12731548280863</v>
      </c>
      <c r="E207">
        <v>88.934743853749325</v>
      </c>
      <c r="F207">
        <v>545.68071369302743</v>
      </c>
      <c r="G207">
        <v>0</v>
      </c>
      <c r="H207">
        <v>69.616448697823927</v>
      </c>
      <c r="I207">
        <v>43.16611459024125</v>
      </c>
      <c r="J207">
        <v>-2475.3809246338969</v>
      </c>
      <c r="K207">
        <v>3826.298963889637</v>
      </c>
      <c r="L207">
        <v>180.45978626683461</v>
      </c>
      <c r="M207">
        <v>98.501276302308327</v>
      </c>
      <c r="N207">
        <v>47.914978867479547</v>
      </c>
      <c r="O207">
        <v>-2327.025903240452</v>
      </c>
      <c r="P207">
        <v>1080.1121311963609</v>
      </c>
      <c r="Q207">
        <v>1882.0418023250261</v>
      </c>
      <c r="R207">
        <v>-138.73102667012651</v>
      </c>
      <c r="S207">
        <v>2224.466476534863</v>
      </c>
      <c r="T207">
        <v>941.02619171747028</v>
      </c>
      <c r="U207">
        <v>2609.531271526424</v>
      </c>
      <c r="V207">
        <v>314.11194696880239</v>
      </c>
      <c r="W207">
        <v>2535.9418388207091</v>
      </c>
      <c r="X207">
        <v>1073.153015420552</v>
      </c>
      <c r="Y207">
        <v>689.83348868422593</v>
      </c>
      <c r="Z207">
        <v>0</v>
      </c>
      <c r="AA207">
        <v>0</v>
      </c>
      <c r="AB207">
        <v>0</v>
      </c>
    </row>
    <row r="208" spans="1:28" ht="13.5" x14ac:dyDescent="0.25">
      <c r="A208" s="148"/>
      <c r="B208" s="100">
        <v>186</v>
      </c>
      <c r="C208">
        <v>0</v>
      </c>
      <c r="D208">
        <v>436.86356729169893</v>
      </c>
      <c r="E208">
        <v>58.228368385678657</v>
      </c>
      <c r="F208">
        <v>1046.301051487068</v>
      </c>
      <c r="G208">
        <v>0</v>
      </c>
      <c r="H208">
        <v>38.789684022121719</v>
      </c>
      <c r="I208">
        <v>78.223728075385679</v>
      </c>
      <c r="J208">
        <v>-1760.9974562692621</v>
      </c>
      <c r="K208">
        <v>3078.349801841759</v>
      </c>
      <c r="L208">
        <v>113.9839879414202</v>
      </c>
      <c r="M208">
        <v>71.979586123308678</v>
      </c>
      <c r="N208">
        <v>34.663199526853361</v>
      </c>
      <c r="O208">
        <v>-1428.9197414521191</v>
      </c>
      <c r="P208">
        <v>620.66336084230875</v>
      </c>
      <c r="Q208">
        <v>1430.39299128831</v>
      </c>
      <c r="R208">
        <v>-117.6579583990099</v>
      </c>
      <c r="S208">
        <v>1587.6193916738159</v>
      </c>
      <c r="T208">
        <v>1000.181116164573</v>
      </c>
      <c r="U208">
        <v>2515.3853678509108</v>
      </c>
      <c r="V208">
        <v>185.72562058737589</v>
      </c>
      <c r="W208">
        <v>1454.3194129298099</v>
      </c>
      <c r="X208">
        <v>735.27156606606309</v>
      </c>
      <c r="Y208">
        <v>436.7891091427914</v>
      </c>
      <c r="Z208">
        <v>0</v>
      </c>
      <c r="AA208">
        <v>0</v>
      </c>
      <c r="AB208">
        <v>0</v>
      </c>
    </row>
    <row r="209" spans="1:28" ht="13.5" x14ac:dyDescent="0.25">
      <c r="A209" s="148"/>
      <c r="B209" s="100">
        <v>187</v>
      </c>
      <c r="C209">
        <v>0</v>
      </c>
      <c r="D209">
        <v>261.8759135362443</v>
      </c>
      <c r="E209">
        <v>36.762483721273711</v>
      </c>
      <c r="F209">
        <v>1321.3254047139239</v>
      </c>
      <c r="G209">
        <v>0</v>
      </c>
      <c r="H209">
        <v>19.987765355359709</v>
      </c>
      <c r="I209">
        <v>61.319146797510257</v>
      </c>
      <c r="J209">
        <v>-1266.689570943307</v>
      </c>
      <c r="K209">
        <v>2619.164418396193</v>
      </c>
      <c r="L209">
        <v>72.974136248647426</v>
      </c>
      <c r="M209">
        <v>56.38371820431172</v>
      </c>
      <c r="N209">
        <v>24.644463340410329</v>
      </c>
      <c r="O209">
        <v>-802.63538952006093</v>
      </c>
      <c r="P209">
        <v>350.03718273915769</v>
      </c>
      <c r="Q209">
        <v>1074.2397740348149</v>
      </c>
      <c r="R209">
        <v>-134.72551239428569</v>
      </c>
      <c r="S209">
        <v>1138.301666930927</v>
      </c>
      <c r="T209">
        <v>1000.625191343791</v>
      </c>
      <c r="U209">
        <v>2069.641316636134</v>
      </c>
      <c r="V209">
        <v>104.77789562221911</v>
      </c>
      <c r="W209">
        <v>865.02766228382643</v>
      </c>
      <c r="X209">
        <v>505.44295861979271</v>
      </c>
      <c r="Y209">
        <v>301.33986343907901</v>
      </c>
      <c r="Z209">
        <v>0</v>
      </c>
      <c r="AA209">
        <v>0</v>
      </c>
      <c r="AB209">
        <v>0</v>
      </c>
    </row>
    <row r="210" spans="1:28" ht="13.5" x14ac:dyDescent="0.25">
      <c r="A210" s="148"/>
      <c r="B210" s="100">
        <v>188</v>
      </c>
      <c r="C210">
        <v>0</v>
      </c>
      <c r="D210">
        <v>182.94816254278069</v>
      </c>
      <c r="E210">
        <v>22.866514733415261</v>
      </c>
      <c r="F210">
        <v>1435.0249204832651</v>
      </c>
      <c r="G210">
        <v>0</v>
      </c>
      <c r="H210">
        <v>9.9432405989137322</v>
      </c>
      <c r="I210">
        <v>55.233463522881038</v>
      </c>
      <c r="J210">
        <v>-902.29900402673161</v>
      </c>
      <c r="K210">
        <v>2208.59964548778</v>
      </c>
      <c r="L210">
        <v>47.6038304523398</v>
      </c>
      <c r="M210">
        <v>46.933816098051473</v>
      </c>
      <c r="N210">
        <v>19.101715341542331</v>
      </c>
      <c r="O210">
        <v>-373.94354554513211</v>
      </c>
      <c r="P210">
        <v>186.62617698783831</v>
      </c>
      <c r="Q210">
        <v>860.94528786364481</v>
      </c>
      <c r="R210">
        <v>-133.19003649322261</v>
      </c>
      <c r="S210">
        <v>813.67948375838682</v>
      </c>
      <c r="T210">
        <v>798.04587189983022</v>
      </c>
      <c r="U210">
        <v>1630.686094814281</v>
      </c>
      <c r="V210">
        <v>57.96382503548864</v>
      </c>
      <c r="W210">
        <v>502.66836467352471</v>
      </c>
      <c r="X210">
        <v>353.91922615619723</v>
      </c>
      <c r="Y210">
        <v>216.3766047616555</v>
      </c>
      <c r="Z210">
        <v>0</v>
      </c>
      <c r="AA210">
        <v>0</v>
      </c>
      <c r="AB210">
        <v>0</v>
      </c>
    </row>
    <row r="211" spans="1:28" ht="13.5" x14ac:dyDescent="0.25">
      <c r="A211" s="148"/>
      <c r="B211" s="100">
        <v>189</v>
      </c>
      <c r="C211">
        <v>0</v>
      </c>
      <c r="D211">
        <v>139.25571253899579</v>
      </c>
      <c r="E211">
        <v>11.82042364784154</v>
      </c>
      <c r="F211">
        <v>1430.2386252272299</v>
      </c>
      <c r="G211">
        <v>0</v>
      </c>
      <c r="H211">
        <v>4.4798208504932191</v>
      </c>
      <c r="I211">
        <v>35.945811580375221</v>
      </c>
      <c r="J211">
        <v>-558.45084433022839</v>
      </c>
      <c r="K211">
        <v>1777.0704940482999</v>
      </c>
      <c r="L211">
        <v>27.904488115265259</v>
      </c>
      <c r="M211">
        <v>38.962843201391763</v>
      </c>
      <c r="N211">
        <v>11.72043671991112</v>
      </c>
      <c r="O211">
        <v>-91.511683396460739</v>
      </c>
      <c r="P211">
        <v>86.197307830366299</v>
      </c>
      <c r="Q211">
        <v>670.57790229756984</v>
      </c>
      <c r="R211">
        <v>-139.12917363411981</v>
      </c>
      <c r="S211">
        <v>546.49569800501854</v>
      </c>
      <c r="T211">
        <v>544.29483458704453</v>
      </c>
      <c r="U211">
        <v>1249.6022601648181</v>
      </c>
      <c r="V211">
        <v>29.662666758291479</v>
      </c>
      <c r="W211">
        <v>283.84613830345819</v>
      </c>
      <c r="X211">
        <v>254.08277365344219</v>
      </c>
      <c r="Y211">
        <v>162.4530765013069</v>
      </c>
      <c r="Z211">
        <v>0</v>
      </c>
      <c r="AA211">
        <v>0</v>
      </c>
      <c r="AB211">
        <v>0</v>
      </c>
    </row>
    <row r="212" spans="1:28" ht="13.5" x14ac:dyDescent="0.25">
      <c r="A212" s="148"/>
      <c r="B212" s="100">
        <v>190</v>
      </c>
      <c r="C212">
        <v>0</v>
      </c>
      <c r="D212">
        <v>890.43613417899724</v>
      </c>
      <c r="E212">
        <v>23.528781418371668</v>
      </c>
      <c r="F212">
        <v>1446.583485648772</v>
      </c>
      <c r="G212">
        <v>0</v>
      </c>
      <c r="H212">
        <v>4.3849903608964036</v>
      </c>
      <c r="I212">
        <v>21.906112569878129</v>
      </c>
      <c r="J212">
        <v>-387.60045189900762</v>
      </c>
      <c r="K212">
        <v>1584.7319715215349</v>
      </c>
      <c r="L212">
        <v>23.146480270927459</v>
      </c>
      <c r="M212">
        <v>37.266836162427673</v>
      </c>
      <c r="N212">
        <v>7.7129342269235206</v>
      </c>
      <c r="O212">
        <v>40.899917505420937</v>
      </c>
      <c r="P212">
        <v>64.475944670050495</v>
      </c>
      <c r="Q212">
        <v>550.02775139850587</v>
      </c>
      <c r="R212">
        <v>-116.9203451374113</v>
      </c>
      <c r="S212">
        <v>385.23727674426942</v>
      </c>
      <c r="T212">
        <v>359.25399244862302</v>
      </c>
      <c r="U212">
        <v>818.82924159312779</v>
      </c>
      <c r="V212">
        <v>20.360071185013499</v>
      </c>
      <c r="W212">
        <v>289.94078640196699</v>
      </c>
      <c r="X212">
        <v>219.85897624094781</v>
      </c>
      <c r="Y212">
        <v>147.34029750217081</v>
      </c>
      <c r="Z212">
        <v>0</v>
      </c>
      <c r="AA212">
        <v>0</v>
      </c>
      <c r="AB212">
        <v>0</v>
      </c>
    </row>
    <row r="213" spans="1:28" ht="13.5" x14ac:dyDescent="0.25">
      <c r="A213" s="148"/>
      <c r="B213" s="100">
        <v>191</v>
      </c>
      <c r="C213">
        <v>0</v>
      </c>
      <c r="D213">
        <v>1098.609544045743</v>
      </c>
      <c r="E213">
        <v>37.910066092584621</v>
      </c>
      <c r="F213">
        <v>1284.1310742858229</v>
      </c>
      <c r="G213">
        <v>0</v>
      </c>
      <c r="H213">
        <v>11.826189104846261</v>
      </c>
      <c r="I213">
        <v>26.488963733561601</v>
      </c>
      <c r="J213">
        <v>-352.49911888374498</v>
      </c>
      <c r="K213">
        <v>1442.8669371580329</v>
      </c>
      <c r="L213">
        <v>26.270800979668302</v>
      </c>
      <c r="M213">
        <v>42.369582194762941</v>
      </c>
      <c r="N213">
        <v>6.4148008366709171</v>
      </c>
      <c r="O213">
        <v>26.23447609656932</v>
      </c>
      <c r="P213">
        <v>233.92003277758741</v>
      </c>
      <c r="Q213">
        <v>597.76367268807621</v>
      </c>
      <c r="R213">
        <v>-95.607949770396544</v>
      </c>
      <c r="S213">
        <v>350.79784216887532</v>
      </c>
      <c r="T213">
        <v>219.2806342660067</v>
      </c>
      <c r="U213">
        <v>339.40070920624021</v>
      </c>
      <c r="V213">
        <v>21.4761975878973</v>
      </c>
      <c r="W213">
        <v>450.87803317217652</v>
      </c>
      <c r="X213">
        <v>247.9635939358871</v>
      </c>
      <c r="Y213">
        <v>197.2788515541244</v>
      </c>
      <c r="Z213">
        <v>0</v>
      </c>
      <c r="AA213">
        <v>0</v>
      </c>
      <c r="AB213">
        <v>0</v>
      </c>
    </row>
    <row r="214" spans="1:28" ht="13.5" x14ac:dyDescent="0.25">
      <c r="A214" s="148"/>
      <c r="B214" s="100">
        <v>192</v>
      </c>
      <c r="C214">
        <v>0</v>
      </c>
      <c r="D214">
        <v>2187.819163484558</v>
      </c>
      <c r="E214">
        <v>101.95655988867171</v>
      </c>
      <c r="F214">
        <v>749.99724133828659</v>
      </c>
      <c r="G214">
        <v>0</v>
      </c>
      <c r="H214">
        <v>45.242011417975661</v>
      </c>
      <c r="I214">
        <v>49.372685453672148</v>
      </c>
      <c r="J214">
        <v>-927.48580815465334</v>
      </c>
      <c r="K214">
        <v>1965.856719284636</v>
      </c>
      <c r="L214">
        <v>94.396255068907919</v>
      </c>
      <c r="M214">
        <v>71.512443368054335</v>
      </c>
      <c r="N214">
        <v>21.797331020561131</v>
      </c>
      <c r="O214">
        <v>-483.62404182117922</v>
      </c>
      <c r="P214">
        <v>1306.0601548274781</v>
      </c>
      <c r="Q214">
        <v>1024.752395554058</v>
      </c>
      <c r="R214">
        <v>73.869777400283851</v>
      </c>
      <c r="S214">
        <v>807.04939392331096</v>
      </c>
      <c r="T214">
        <v>-134.94780403035361</v>
      </c>
      <c r="U214">
        <v>-691.14532458544363</v>
      </c>
      <c r="V214">
        <v>78.3777883716769</v>
      </c>
      <c r="W214">
        <v>1503.501913234848</v>
      </c>
      <c r="X214">
        <v>665.50963349313645</v>
      </c>
      <c r="Y214">
        <v>329.63187346232053</v>
      </c>
      <c r="Z214">
        <v>0</v>
      </c>
      <c r="AA214">
        <v>0</v>
      </c>
      <c r="AB214">
        <v>0</v>
      </c>
    </row>
    <row r="215" spans="1:28" ht="13.5" x14ac:dyDescent="0.25">
      <c r="A215" s="148"/>
      <c r="B215" s="100">
        <v>193</v>
      </c>
      <c r="C215">
        <v>0</v>
      </c>
      <c r="D215">
        <v>1931.830795532258</v>
      </c>
      <c r="E215">
        <v>177.26886060746969</v>
      </c>
      <c r="F215">
        <v>59.812073457822407</v>
      </c>
      <c r="G215">
        <v>0</v>
      </c>
      <c r="H215">
        <v>112.452619913761</v>
      </c>
      <c r="I215">
        <v>75.972965032569618</v>
      </c>
      <c r="J215">
        <v>-2188.4552055566278</v>
      </c>
      <c r="K215">
        <v>3164.7187416671668</v>
      </c>
      <c r="L215">
        <v>221.80071832802841</v>
      </c>
      <c r="M215">
        <v>95.793015074427927</v>
      </c>
      <c r="N215">
        <v>35.883003400176712</v>
      </c>
      <c r="O215">
        <v>-1195.1763053454511</v>
      </c>
      <c r="P215">
        <v>2295.9350507601121</v>
      </c>
      <c r="Q215">
        <v>1121.689618532296</v>
      </c>
      <c r="R215">
        <v>328.14357106124089</v>
      </c>
      <c r="S215">
        <v>1468.1206723727121</v>
      </c>
      <c r="T215">
        <v>-386.40008601306999</v>
      </c>
      <c r="U215">
        <v>-1847.636708405621</v>
      </c>
      <c r="V215">
        <v>287.65882657435941</v>
      </c>
      <c r="W215">
        <v>3130.516643772241</v>
      </c>
      <c r="X215">
        <v>1159.505903635081</v>
      </c>
      <c r="Y215">
        <v>589.30943832535058</v>
      </c>
      <c r="Z215">
        <v>0</v>
      </c>
      <c r="AA215">
        <v>0</v>
      </c>
      <c r="AB215">
        <v>0</v>
      </c>
    </row>
    <row r="216" spans="1:28" ht="13.5" x14ac:dyDescent="0.25">
      <c r="A216" s="148"/>
      <c r="B216" s="100">
        <v>194</v>
      </c>
      <c r="C216">
        <v>0</v>
      </c>
      <c r="D216">
        <v>3958.134738746749</v>
      </c>
      <c r="E216">
        <v>211.13911259907189</v>
      </c>
      <c r="F216">
        <v>-355.49096411257409</v>
      </c>
      <c r="G216">
        <v>0</v>
      </c>
      <c r="H216">
        <v>133.09460342169859</v>
      </c>
      <c r="I216">
        <v>125.3948630116563</v>
      </c>
      <c r="J216">
        <v>-3890.220956471087</v>
      </c>
      <c r="K216">
        <v>4847.0498634732803</v>
      </c>
      <c r="L216">
        <v>356.01742679848138</v>
      </c>
      <c r="M216">
        <v>103.3730608907812</v>
      </c>
      <c r="N216">
        <v>43.338383130736588</v>
      </c>
      <c r="O216">
        <v>-2148.0326953945641</v>
      </c>
      <c r="P216">
        <v>3847.553601973932</v>
      </c>
      <c r="Q216">
        <v>1101.766775839395</v>
      </c>
      <c r="R216">
        <v>674.59824219845927</v>
      </c>
      <c r="S216">
        <v>2047.9564690651439</v>
      </c>
      <c r="T216">
        <v>-558.03635552280684</v>
      </c>
      <c r="U216">
        <v>-2651.8611245713641</v>
      </c>
      <c r="V216">
        <v>559.24298596078609</v>
      </c>
      <c r="W216">
        <v>5286.677065833037</v>
      </c>
      <c r="X216">
        <v>1508.001446143782</v>
      </c>
      <c r="Y216">
        <v>899.03718416331628</v>
      </c>
      <c r="Z216">
        <v>0</v>
      </c>
      <c r="AA216">
        <v>0</v>
      </c>
      <c r="AB216">
        <v>0</v>
      </c>
    </row>
    <row r="217" spans="1:28" ht="13.5" x14ac:dyDescent="0.25">
      <c r="A217" s="148"/>
      <c r="B217" s="100">
        <v>195</v>
      </c>
      <c r="C217">
        <v>0</v>
      </c>
      <c r="D217">
        <v>4053.1363118807708</v>
      </c>
      <c r="E217">
        <v>294.52548338544898</v>
      </c>
      <c r="F217">
        <v>-2461.697388169428</v>
      </c>
      <c r="G217">
        <v>0</v>
      </c>
      <c r="H217">
        <v>209.23951581207379</v>
      </c>
      <c r="I217">
        <v>131.68410754241151</v>
      </c>
      <c r="J217">
        <v>-4875.7435571586129</v>
      </c>
      <c r="K217">
        <v>5976.0005793568307</v>
      </c>
      <c r="L217">
        <v>512.42959681933007</v>
      </c>
      <c r="M217">
        <v>135.46853990724739</v>
      </c>
      <c r="N217">
        <v>60.89764288588966</v>
      </c>
      <c r="O217">
        <v>-7731.8667886213216</v>
      </c>
      <c r="P217">
        <v>5385.7957606095024</v>
      </c>
      <c r="Q217">
        <v>7939.782354475934</v>
      </c>
      <c r="R217">
        <v>1312.0573583300611</v>
      </c>
      <c r="S217">
        <v>3259.9749159502721</v>
      </c>
      <c r="T217">
        <v>-484.43353855273932</v>
      </c>
      <c r="U217">
        <v>-1949.3685657567839</v>
      </c>
      <c r="V217">
        <v>838.65508406270567</v>
      </c>
      <c r="W217">
        <v>7052.0052698572163</v>
      </c>
      <c r="X217">
        <v>1856.1609482863739</v>
      </c>
      <c r="Y217">
        <v>1163.3082321230549</v>
      </c>
      <c r="Z217">
        <v>0</v>
      </c>
      <c r="AA217">
        <v>0</v>
      </c>
      <c r="AB217">
        <v>0</v>
      </c>
    </row>
    <row r="218" spans="1:28" ht="13.5" x14ac:dyDescent="0.25">
      <c r="A218" s="148"/>
      <c r="B218" s="100">
        <v>196</v>
      </c>
      <c r="C218">
        <v>0</v>
      </c>
      <c r="D218">
        <v>2192.2964424295369</v>
      </c>
      <c r="E218">
        <v>199.57569822567041</v>
      </c>
      <c r="F218">
        <v>-879.79901898156641</v>
      </c>
      <c r="G218">
        <v>0</v>
      </c>
      <c r="H218">
        <v>161.58639748123699</v>
      </c>
      <c r="I218">
        <v>224.765832656919</v>
      </c>
      <c r="J218">
        <v>-5334.3065038301838</v>
      </c>
      <c r="K218">
        <v>6413.2975220109001</v>
      </c>
      <c r="L218">
        <v>537.05777628538829</v>
      </c>
      <c r="M218">
        <v>154.13565226386939</v>
      </c>
      <c r="N218">
        <v>63.600908108642507</v>
      </c>
      <c r="O218">
        <v>-3823.906078717946</v>
      </c>
      <c r="P218">
        <v>3710.821530704729</v>
      </c>
      <c r="Q218">
        <v>2287.8993703333331</v>
      </c>
      <c r="R218">
        <v>571.60061112220001</v>
      </c>
      <c r="S218">
        <v>3414.0245008205011</v>
      </c>
      <c r="T218">
        <v>-289.91946812788592</v>
      </c>
      <c r="U218">
        <v>-723.34077417258595</v>
      </c>
      <c r="V218">
        <v>693.12102710884585</v>
      </c>
      <c r="W218">
        <v>7268.187250835741</v>
      </c>
      <c r="X218">
        <v>1795.0459672528641</v>
      </c>
      <c r="Y218">
        <v>1009.420127048421</v>
      </c>
      <c r="Z218">
        <v>0</v>
      </c>
      <c r="AA218">
        <v>0</v>
      </c>
      <c r="AB218">
        <v>0</v>
      </c>
    </row>
    <row r="219" spans="1:28" ht="13.5" x14ac:dyDescent="0.25">
      <c r="A219" s="148"/>
      <c r="B219" s="100">
        <v>197</v>
      </c>
      <c r="C219">
        <v>0</v>
      </c>
      <c r="D219">
        <v>1284.594840509948</v>
      </c>
      <c r="E219">
        <v>137.21619772190391</v>
      </c>
      <c r="F219">
        <v>325.99668531727372</v>
      </c>
      <c r="G219">
        <v>0</v>
      </c>
      <c r="H219">
        <v>101.4423262441845</v>
      </c>
      <c r="I219">
        <v>150.57206814033771</v>
      </c>
      <c r="J219">
        <v>-3779.6341350218941</v>
      </c>
      <c r="K219">
        <v>5177.6285956125412</v>
      </c>
      <c r="L219">
        <v>367.77849472543789</v>
      </c>
      <c r="M219">
        <v>122.7651488093244</v>
      </c>
      <c r="N219">
        <v>56.092441414504798</v>
      </c>
      <c r="O219">
        <v>-2698.362867309203</v>
      </c>
      <c r="P219">
        <v>2236.9959694816271</v>
      </c>
      <c r="Q219">
        <v>1760.354590440078</v>
      </c>
      <c r="R219">
        <v>164.49332760169551</v>
      </c>
      <c r="S219">
        <v>2727.5024163170242</v>
      </c>
      <c r="T219">
        <v>598.80240066735132</v>
      </c>
      <c r="U219">
        <v>1910.0979552512711</v>
      </c>
      <c r="V219">
        <v>420.98948646803478</v>
      </c>
      <c r="W219">
        <v>3786.5437834576169</v>
      </c>
      <c r="X219">
        <v>1372.262795657879</v>
      </c>
      <c r="Y219">
        <v>669.36146161101306</v>
      </c>
      <c r="Z219">
        <v>0</v>
      </c>
      <c r="AA219">
        <v>0</v>
      </c>
      <c r="AB219">
        <v>0</v>
      </c>
    </row>
    <row r="220" spans="1:28" ht="13.5" x14ac:dyDescent="0.25">
      <c r="A220" s="148"/>
      <c r="B220" s="100">
        <v>198</v>
      </c>
      <c r="C220">
        <v>0</v>
      </c>
      <c r="D220">
        <v>755.69099876353175</v>
      </c>
      <c r="E220">
        <v>87.225485367388245</v>
      </c>
      <c r="F220">
        <v>916.92817415472928</v>
      </c>
      <c r="G220">
        <v>0</v>
      </c>
      <c r="H220">
        <v>58.789256012510108</v>
      </c>
      <c r="I220">
        <v>176.67807845949139</v>
      </c>
      <c r="J220">
        <v>-2644.165917080798</v>
      </c>
      <c r="K220">
        <v>4078.165096257429</v>
      </c>
      <c r="L220">
        <v>227.7580733619711</v>
      </c>
      <c r="M220">
        <v>84.053285953819199</v>
      </c>
      <c r="N220">
        <v>40.054469692169157</v>
      </c>
      <c r="O220">
        <v>-1672.965699913093</v>
      </c>
      <c r="P220">
        <v>1271.681492900884</v>
      </c>
      <c r="Q220">
        <v>1285.965027509666</v>
      </c>
      <c r="R220">
        <v>-36.523303273201918</v>
      </c>
      <c r="S220">
        <v>2047.459276985807</v>
      </c>
      <c r="T220">
        <v>912.01020233234522</v>
      </c>
      <c r="U220">
        <v>2529.7776134356732</v>
      </c>
      <c r="V220">
        <v>248.42876422560741</v>
      </c>
      <c r="W220">
        <v>2040.7027338132191</v>
      </c>
      <c r="X220">
        <v>957.18826579214544</v>
      </c>
      <c r="Y220">
        <v>443.95935564616349</v>
      </c>
      <c r="Z220">
        <v>0</v>
      </c>
      <c r="AA220">
        <v>0</v>
      </c>
      <c r="AB220">
        <v>0</v>
      </c>
    </row>
    <row r="221" spans="1:28" ht="13.5" x14ac:dyDescent="0.25">
      <c r="A221" s="148"/>
      <c r="B221" s="100">
        <v>199</v>
      </c>
      <c r="C221">
        <v>0</v>
      </c>
      <c r="D221">
        <v>360.77690207722299</v>
      </c>
      <c r="E221">
        <v>54.823088760418983</v>
      </c>
      <c r="F221">
        <v>1282.775591112963</v>
      </c>
      <c r="G221">
        <v>0</v>
      </c>
      <c r="H221">
        <v>31.726746722908331</v>
      </c>
      <c r="I221">
        <v>130.07933726264099</v>
      </c>
      <c r="J221">
        <v>-1889.415429309309</v>
      </c>
      <c r="K221">
        <v>3388.814227923518</v>
      </c>
      <c r="L221">
        <v>136.66295977919941</v>
      </c>
      <c r="M221">
        <v>62.572664405873738</v>
      </c>
      <c r="N221">
        <v>28.219255807229921</v>
      </c>
      <c r="O221">
        <v>-918.86938032077978</v>
      </c>
      <c r="P221">
        <v>722.63074200769086</v>
      </c>
      <c r="Q221">
        <v>967.92065067952262</v>
      </c>
      <c r="R221">
        <v>-131.9732064702869</v>
      </c>
      <c r="S221">
        <v>1496.5101213893049</v>
      </c>
      <c r="T221">
        <v>885.57797273556662</v>
      </c>
      <c r="U221">
        <v>2340.9356978262131</v>
      </c>
      <c r="V221">
        <v>144.6171407217131</v>
      </c>
      <c r="W221">
        <v>1162.3235544916261</v>
      </c>
      <c r="X221">
        <v>653.67041960758513</v>
      </c>
      <c r="Y221">
        <v>308.13002410455931</v>
      </c>
      <c r="Z221">
        <v>0</v>
      </c>
      <c r="AA221">
        <v>0</v>
      </c>
      <c r="AB221">
        <v>0</v>
      </c>
    </row>
    <row r="222" spans="1:28" ht="13.5" x14ac:dyDescent="0.25">
      <c r="A222" s="148"/>
      <c r="B222" s="100">
        <v>200</v>
      </c>
      <c r="C222">
        <v>0</v>
      </c>
      <c r="D222">
        <v>191.99147585383531</v>
      </c>
      <c r="E222">
        <v>30.902877333399161</v>
      </c>
      <c r="F222">
        <v>1463.6625870319619</v>
      </c>
      <c r="G222">
        <v>0</v>
      </c>
      <c r="H222">
        <v>14.8940079664217</v>
      </c>
      <c r="I222">
        <v>95.079258592231781</v>
      </c>
      <c r="J222">
        <v>-1295.9479062391599</v>
      </c>
      <c r="K222">
        <v>2755.752538909579</v>
      </c>
      <c r="L222">
        <v>81.530056996805371</v>
      </c>
      <c r="M222">
        <v>49.054239157544266</v>
      </c>
      <c r="N222">
        <v>18.703942417676899</v>
      </c>
      <c r="O222">
        <v>-412.47225734437961</v>
      </c>
      <c r="P222">
        <v>375.40313284858559</v>
      </c>
      <c r="Q222">
        <v>750.01182208461023</v>
      </c>
      <c r="R222">
        <v>-167.08982961771221</v>
      </c>
      <c r="S222">
        <v>1048.517643206914</v>
      </c>
      <c r="T222">
        <v>763.66816640490424</v>
      </c>
      <c r="U222">
        <v>1905.3919185374989</v>
      </c>
      <c r="V222">
        <v>78.302965641439243</v>
      </c>
      <c r="W222">
        <v>658.45985178516264</v>
      </c>
      <c r="X222">
        <v>454.08826624573408</v>
      </c>
      <c r="Y222">
        <v>222.00663765953789</v>
      </c>
      <c r="Z222">
        <v>0</v>
      </c>
      <c r="AA222">
        <v>0</v>
      </c>
      <c r="AB222">
        <v>0</v>
      </c>
    </row>
    <row r="223" spans="1:28" ht="13.5" x14ac:dyDescent="0.25">
      <c r="A223" s="148"/>
      <c r="B223" s="100">
        <v>201</v>
      </c>
      <c r="C223">
        <v>0</v>
      </c>
      <c r="D223">
        <v>171.0890806696589</v>
      </c>
      <c r="E223">
        <v>15.46503198617871</v>
      </c>
      <c r="F223">
        <v>1497.1171944961111</v>
      </c>
      <c r="G223">
        <v>0</v>
      </c>
      <c r="H223">
        <v>5.9790278928085003</v>
      </c>
      <c r="I223">
        <v>57.511827008485398</v>
      </c>
      <c r="J223">
        <v>-806.3420503373095</v>
      </c>
      <c r="K223">
        <v>2162.0972591097502</v>
      </c>
      <c r="L223">
        <v>46.595756548013952</v>
      </c>
      <c r="M223">
        <v>40.097090135433277</v>
      </c>
      <c r="N223">
        <v>11.357957403429721</v>
      </c>
      <c r="O223">
        <v>-124.67926450494819</v>
      </c>
      <c r="P223">
        <v>174.67789708280711</v>
      </c>
      <c r="Q223">
        <v>631.82509612624108</v>
      </c>
      <c r="R223">
        <v>-164.69888045882769</v>
      </c>
      <c r="S223">
        <v>709.72430774120664</v>
      </c>
      <c r="T223">
        <v>514.23418247993732</v>
      </c>
      <c r="U223">
        <v>1318.882564950175</v>
      </c>
      <c r="V223">
        <v>41.793265392932042</v>
      </c>
      <c r="W223">
        <v>481.32167997372358</v>
      </c>
      <c r="X223">
        <v>412.08952199295101</v>
      </c>
      <c r="Y223">
        <v>173.94017869563359</v>
      </c>
      <c r="Z223">
        <v>0</v>
      </c>
      <c r="AA223">
        <v>0</v>
      </c>
      <c r="AB223">
        <v>0</v>
      </c>
    </row>
    <row r="224" spans="1:28" ht="13.5" x14ac:dyDescent="0.25">
      <c r="A224" s="148"/>
      <c r="B224" s="100">
        <v>202</v>
      </c>
      <c r="C224">
        <v>0</v>
      </c>
      <c r="D224">
        <v>350.03643574733093</v>
      </c>
      <c r="E224">
        <v>17.18959070650487</v>
      </c>
      <c r="F224">
        <v>1360.3142719896241</v>
      </c>
      <c r="G224">
        <v>0</v>
      </c>
      <c r="H224">
        <v>7.3351273858297859</v>
      </c>
      <c r="I224">
        <v>22.581059225482932</v>
      </c>
      <c r="J224">
        <v>-568.50993558734558</v>
      </c>
      <c r="K224">
        <v>1886.1459915024691</v>
      </c>
      <c r="L224">
        <v>41.135365489580352</v>
      </c>
      <c r="M224">
        <v>40.404757144703339</v>
      </c>
      <c r="N224">
        <v>14.407678528880799</v>
      </c>
      <c r="O224">
        <v>-20.783858257660999</v>
      </c>
      <c r="P224">
        <v>180.423082211229</v>
      </c>
      <c r="Q224">
        <v>544.45892808969165</v>
      </c>
      <c r="R224">
        <v>-164.25479773424911</v>
      </c>
      <c r="S224">
        <v>553.67688449970501</v>
      </c>
      <c r="T224">
        <v>354.35521230469948</v>
      </c>
      <c r="U224">
        <v>802.63002013667369</v>
      </c>
      <c r="V224">
        <v>32.221604129094708</v>
      </c>
      <c r="W224">
        <v>550.72357678293463</v>
      </c>
      <c r="X224">
        <v>412.28693187920561</v>
      </c>
      <c r="Y224">
        <v>160.969412686624</v>
      </c>
      <c r="Z224">
        <v>0</v>
      </c>
      <c r="AA224">
        <v>0</v>
      </c>
      <c r="AB224">
        <v>0</v>
      </c>
    </row>
    <row r="225" spans="1:28" ht="13.5" x14ac:dyDescent="0.25">
      <c r="A225" s="148"/>
      <c r="B225" s="100">
        <v>203</v>
      </c>
      <c r="C225">
        <v>0</v>
      </c>
      <c r="D225">
        <v>480.97762990978657</v>
      </c>
      <c r="E225">
        <v>21.27180391095915</v>
      </c>
      <c r="F225">
        <v>1067.3661918733751</v>
      </c>
      <c r="G225">
        <v>0</v>
      </c>
      <c r="H225">
        <v>15.25459980384985</v>
      </c>
      <c r="I225">
        <v>19.377861205217641</v>
      </c>
      <c r="J225">
        <v>-376.5442926402277</v>
      </c>
      <c r="K225">
        <v>1595.891439483029</v>
      </c>
      <c r="L225">
        <v>26.91088347103209</v>
      </c>
      <c r="M225">
        <v>36.732782225505161</v>
      </c>
      <c r="N225">
        <v>10.54475642021092</v>
      </c>
      <c r="O225">
        <v>-111.3423134849436</v>
      </c>
      <c r="P225">
        <v>241.6414989285058</v>
      </c>
      <c r="Q225">
        <v>631.70817575143701</v>
      </c>
      <c r="R225">
        <v>-190.8530368584708</v>
      </c>
      <c r="S225">
        <v>623.71609781287066</v>
      </c>
      <c r="T225">
        <v>324.60761363124789</v>
      </c>
      <c r="U225">
        <v>511.7404944089476</v>
      </c>
      <c r="V225">
        <v>35.784071508141167</v>
      </c>
      <c r="W225">
        <v>605.66057970215184</v>
      </c>
      <c r="X225">
        <v>509.22172143343658</v>
      </c>
      <c r="Y225">
        <v>166.1286324343034</v>
      </c>
      <c r="Z225">
        <v>0</v>
      </c>
      <c r="AA225">
        <v>0</v>
      </c>
      <c r="AB225">
        <v>0</v>
      </c>
    </row>
    <row r="226" spans="1:28" ht="13.5" x14ac:dyDescent="0.25">
      <c r="A226" s="148"/>
      <c r="B226" s="100">
        <v>204</v>
      </c>
      <c r="C226">
        <v>0</v>
      </c>
      <c r="D226">
        <v>3008.6052659793659</v>
      </c>
      <c r="E226">
        <v>105.13541291185869</v>
      </c>
      <c r="F226">
        <v>846.92354487515058</v>
      </c>
      <c r="G226">
        <v>0</v>
      </c>
      <c r="H226">
        <v>64.29739003647903</v>
      </c>
      <c r="I226">
        <v>87.921463465372653</v>
      </c>
      <c r="J226">
        <v>-845.07389537676727</v>
      </c>
      <c r="K226">
        <v>2110.6988278453978</v>
      </c>
      <c r="L226">
        <v>77.159557401153009</v>
      </c>
      <c r="M226">
        <v>56.853457244842893</v>
      </c>
      <c r="N226">
        <v>17.59659557963424</v>
      </c>
      <c r="O226">
        <v>-377.61864274851092</v>
      </c>
      <c r="P226">
        <v>1446.1005224045041</v>
      </c>
      <c r="Q226">
        <v>703.47586802760952</v>
      </c>
      <c r="R226">
        <v>-20.824959979100409</v>
      </c>
      <c r="S226">
        <v>979.67659185082721</v>
      </c>
      <c r="T226">
        <v>124.69935484086049</v>
      </c>
      <c r="U226">
        <v>1.238705948389452</v>
      </c>
      <c r="V226">
        <v>104.3611027492525</v>
      </c>
      <c r="W226">
        <v>1081.99636618199</v>
      </c>
      <c r="X226">
        <v>796.64405816543297</v>
      </c>
      <c r="Y226">
        <v>246.46892174050561</v>
      </c>
      <c r="Z226">
        <v>0</v>
      </c>
      <c r="AA226">
        <v>0</v>
      </c>
      <c r="AB226">
        <v>0</v>
      </c>
    </row>
    <row r="227" spans="1:28" ht="13.5" x14ac:dyDescent="0.25">
      <c r="A227" s="148"/>
      <c r="B227" s="100">
        <v>205</v>
      </c>
      <c r="C227">
        <v>0</v>
      </c>
      <c r="D227">
        <v>2414.3326783514931</v>
      </c>
      <c r="E227">
        <v>115.3330961046631</v>
      </c>
      <c r="F227">
        <v>848.16956754901366</v>
      </c>
      <c r="G227">
        <v>0</v>
      </c>
      <c r="H227">
        <v>88.414928339953732</v>
      </c>
      <c r="I227">
        <v>103.71671703114821</v>
      </c>
      <c r="J227">
        <v>-2382.5088338185878</v>
      </c>
      <c r="K227">
        <v>3555.550644038713</v>
      </c>
      <c r="L227">
        <v>165.91037463805051</v>
      </c>
      <c r="M227">
        <v>94.969776219787818</v>
      </c>
      <c r="N227">
        <v>38.84387854128321</v>
      </c>
      <c r="O227">
        <v>-935.06645858497723</v>
      </c>
      <c r="P227">
        <v>2541.9317317780678</v>
      </c>
      <c r="Q227">
        <v>792.41875381740692</v>
      </c>
      <c r="R227">
        <v>-46.086167570426817</v>
      </c>
      <c r="S227">
        <v>1441.3497854222221</v>
      </c>
      <c r="T227">
        <v>-130.50719609577891</v>
      </c>
      <c r="U227">
        <v>-991.62199243342093</v>
      </c>
      <c r="V227">
        <v>220.12928077970369</v>
      </c>
      <c r="W227">
        <v>2285.2669027935699</v>
      </c>
      <c r="X227">
        <v>1163.472551959715</v>
      </c>
      <c r="Y227">
        <v>367.09685645738159</v>
      </c>
      <c r="Z227">
        <v>0</v>
      </c>
      <c r="AA227">
        <v>0</v>
      </c>
      <c r="AB227">
        <v>0</v>
      </c>
    </row>
    <row r="228" spans="1:28" ht="13.5" x14ac:dyDescent="0.25">
      <c r="A228" s="148"/>
      <c r="B228" s="100">
        <v>206</v>
      </c>
      <c r="C228">
        <v>0</v>
      </c>
      <c r="D228">
        <v>2052.4981964655422</v>
      </c>
      <c r="E228">
        <v>166.9954129749278</v>
      </c>
      <c r="F228">
        <v>-401.67564730605949</v>
      </c>
      <c r="G228">
        <v>0</v>
      </c>
      <c r="H228">
        <v>216.88079864664539</v>
      </c>
      <c r="I228">
        <v>125.6299194852659</v>
      </c>
      <c r="J228">
        <v>-2518.6458737022208</v>
      </c>
      <c r="K228">
        <v>3722.4642277838338</v>
      </c>
      <c r="L228">
        <v>139.42202811689859</v>
      </c>
      <c r="M228">
        <v>92.117007897909488</v>
      </c>
      <c r="N228">
        <v>44.234994116568608</v>
      </c>
      <c r="O228">
        <v>-4096.9904845519122</v>
      </c>
      <c r="P228">
        <v>2899.663639034351</v>
      </c>
      <c r="Q228">
        <v>4555.5881989038653</v>
      </c>
      <c r="R228">
        <v>314.94181178019608</v>
      </c>
      <c r="S228">
        <v>1888.8722945388461</v>
      </c>
      <c r="T228">
        <v>463.71139076834243</v>
      </c>
      <c r="U228">
        <v>-460.01278655484379</v>
      </c>
      <c r="V228">
        <v>407.73247271923952</v>
      </c>
      <c r="W228">
        <v>2888.9164018517708</v>
      </c>
      <c r="X228">
        <v>1414.649041920499</v>
      </c>
      <c r="Y228">
        <v>431.32959999288721</v>
      </c>
      <c r="Z228">
        <v>0</v>
      </c>
      <c r="AA228">
        <v>0</v>
      </c>
      <c r="AB228">
        <v>0</v>
      </c>
    </row>
    <row r="229" spans="1:28" ht="13.5" x14ac:dyDescent="0.25">
      <c r="A229" s="148"/>
      <c r="B229" s="100">
        <v>207</v>
      </c>
      <c r="C229">
        <v>0</v>
      </c>
      <c r="D229">
        <v>2790.2545397968902</v>
      </c>
      <c r="E229">
        <v>223.35523033543981</v>
      </c>
      <c r="F229">
        <v>-1320.88758003063</v>
      </c>
      <c r="G229">
        <v>0</v>
      </c>
      <c r="H229">
        <v>365.19717279341438</v>
      </c>
      <c r="I229">
        <v>199.2043340871289</v>
      </c>
      <c r="J229">
        <v>-3357.034367254983</v>
      </c>
      <c r="K229">
        <v>4691.7952771250111</v>
      </c>
      <c r="L229">
        <v>199.41103141165979</v>
      </c>
      <c r="M229">
        <v>105.9276955835191</v>
      </c>
      <c r="N229">
        <v>42.174639969003927</v>
      </c>
      <c r="O229">
        <v>-8363.1992710405157</v>
      </c>
      <c r="P229">
        <v>3199.655401463388</v>
      </c>
      <c r="Q229">
        <v>10475.897957636789</v>
      </c>
      <c r="R229">
        <v>332.59510299850808</v>
      </c>
      <c r="S229">
        <v>2371.2302801528131</v>
      </c>
      <c r="T229">
        <v>853.98230254026566</v>
      </c>
      <c r="U229">
        <v>111.5221929439285</v>
      </c>
      <c r="V229">
        <v>637.13972357770717</v>
      </c>
      <c r="W229">
        <v>3404.956893593428</v>
      </c>
      <c r="X229">
        <v>1602.305816199598</v>
      </c>
      <c r="Y229">
        <v>498.97522201706181</v>
      </c>
      <c r="Z229">
        <v>0</v>
      </c>
      <c r="AA229">
        <v>0</v>
      </c>
      <c r="AB229">
        <v>0</v>
      </c>
    </row>
    <row r="230" spans="1:28" ht="13.5" x14ac:dyDescent="0.25">
      <c r="A230" s="148"/>
      <c r="B230" s="100">
        <v>208</v>
      </c>
      <c r="C230">
        <v>0</v>
      </c>
      <c r="D230">
        <v>912.51945299655927</v>
      </c>
      <c r="E230">
        <v>120.5351228592899</v>
      </c>
      <c r="F230">
        <v>411.7287505713557</v>
      </c>
      <c r="G230">
        <v>0</v>
      </c>
      <c r="H230">
        <v>193.62289468278061</v>
      </c>
      <c r="I230">
        <v>133.68013896547879</v>
      </c>
      <c r="J230">
        <v>-3045.385755020689</v>
      </c>
      <c r="K230">
        <v>4357.4357288218534</v>
      </c>
      <c r="L230">
        <v>182.33626139672401</v>
      </c>
      <c r="M230">
        <v>108.58956157937649</v>
      </c>
      <c r="N230">
        <v>47.046399223704121</v>
      </c>
      <c r="O230">
        <v>-2579.7165770201991</v>
      </c>
      <c r="P230">
        <v>1830.302741240775</v>
      </c>
      <c r="Q230">
        <v>2332.775752391894</v>
      </c>
      <c r="R230">
        <v>-30.659113710963769</v>
      </c>
      <c r="S230">
        <v>1827.566805259899</v>
      </c>
      <c r="T230">
        <v>993.82559338965348</v>
      </c>
      <c r="U230">
        <v>429.86408221848978</v>
      </c>
      <c r="V230">
        <v>465.85863587683792</v>
      </c>
      <c r="W230">
        <v>3183.9878912021709</v>
      </c>
      <c r="X230">
        <v>1300.7422891078279</v>
      </c>
      <c r="Y230">
        <v>430.48034664349763</v>
      </c>
      <c r="Z230">
        <v>0</v>
      </c>
      <c r="AA230">
        <v>0</v>
      </c>
      <c r="AB230">
        <v>0</v>
      </c>
    </row>
    <row r="231" spans="1:28" ht="13.5" x14ac:dyDescent="0.25">
      <c r="A231" s="148"/>
      <c r="B231" s="100">
        <v>209</v>
      </c>
      <c r="C231">
        <v>0</v>
      </c>
      <c r="D231">
        <v>396.99691403928227</v>
      </c>
      <c r="E231">
        <v>73.925609905740302</v>
      </c>
      <c r="F231">
        <v>890.17746426292888</v>
      </c>
      <c r="G231">
        <v>0</v>
      </c>
      <c r="H231">
        <v>99.42569240666262</v>
      </c>
      <c r="I231">
        <v>73.099806235577262</v>
      </c>
      <c r="J231">
        <v>-2393.016128786207</v>
      </c>
      <c r="K231">
        <v>3773.9850258400611</v>
      </c>
      <c r="L231">
        <v>130.49933971054551</v>
      </c>
      <c r="M231">
        <v>88.882596550791689</v>
      </c>
      <c r="N231">
        <v>45.684525159047077</v>
      </c>
      <c r="O231">
        <v>-1641.564205892749</v>
      </c>
      <c r="P231">
        <v>1007.665965328806</v>
      </c>
      <c r="Q231">
        <v>1485.587653604864</v>
      </c>
      <c r="R231">
        <v>-125.0262130748204</v>
      </c>
      <c r="S231">
        <v>1359.423194469859</v>
      </c>
      <c r="T231">
        <v>1210.9860175415531</v>
      </c>
      <c r="U231">
        <v>1595.807148598398</v>
      </c>
      <c r="V231">
        <v>274.2813947757009</v>
      </c>
      <c r="W231">
        <v>1628.3489188105309</v>
      </c>
      <c r="X231">
        <v>926.76921386999095</v>
      </c>
      <c r="Y231">
        <v>302.20612031547671</v>
      </c>
      <c r="Z231">
        <v>0</v>
      </c>
      <c r="AA231">
        <v>0</v>
      </c>
      <c r="AB231">
        <v>0</v>
      </c>
    </row>
    <row r="232" spans="1:28" ht="13.5" x14ac:dyDescent="0.25">
      <c r="A232" s="148"/>
      <c r="B232" s="100">
        <v>210</v>
      </c>
      <c r="C232">
        <v>0</v>
      </c>
      <c r="D232">
        <v>274.42936000559263</v>
      </c>
      <c r="E232">
        <v>44.12032227562937</v>
      </c>
      <c r="F232">
        <v>1073.4246314859911</v>
      </c>
      <c r="G232">
        <v>0</v>
      </c>
      <c r="H232">
        <v>51.568087543061473</v>
      </c>
      <c r="I232">
        <v>77.385405458041078</v>
      </c>
      <c r="J232">
        <v>-1597.2918035427101</v>
      </c>
      <c r="K232">
        <v>2943.371325163384</v>
      </c>
      <c r="L232">
        <v>80.100791200854843</v>
      </c>
      <c r="M232">
        <v>63.27503380086219</v>
      </c>
      <c r="N232">
        <v>30.63865153835043</v>
      </c>
      <c r="O232">
        <v>-1027.801107682724</v>
      </c>
      <c r="P232">
        <v>546.93369580867011</v>
      </c>
      <c r="Q232">
        <v>1111.150427420431</v>
      </c>
      <c r="R232">
        <v>-116.8759317883811</v>
      </c>
      <c r="S232">
        <v>986.41647746447347</v>
      </c>
      <c r="T232">
        <v>1276.600343505128</v>
      </c>
      <c r="U232">
        <v>1563.339357563653</v>
      </c>
      <c r="V232">
        <v>164.20884211401511</v>
      </c>
      <c r="W232">
        <v>953.2710492942133</v>
      </c>
      <c r="X232">
        <v>639.88212201937654</v>
      </c>
      <c r="Y232">
        <v>217.2624757651954</v>
      </c>
      <c r="Z232">
        <v>0</v>
      </c>
      <c r="AA232">
        <v>0</v>
      </c>
      <c r="AB232">
        <v>0</v>
      </c>
    </row>
    <row r="233" spans="1:28" ht="13.5" x14ac:dyDescent="0.25">
      <c r="A233" s="148"/>
      <c r="B233" s="100">
        <v>211</v>
      </c>
      <c r="C233">
        <v>0</v>
      </c>
      <c r="D233">
        <v>280.37483432542291</v>
      </c>
      <c r="E233">
        <v>29.285844620902559</v>
      </c>
      <c r="F233">
        <v>1172.906394016695</v>
      </c>
      <c r="G233">
        <v>0</v>
      </c>
      <c r="H233">
        <v>27.848927248597921</v>
      </c>
      <c r="I233">
        <v>85.234232024845596</v>
      </c>
      <c r="J233">
        <v>-1179.733189205012</v>
      </c>
      <c r="K233">
        <v>2514.7396666394161</v>
      </c>
      <c r="L233">
        <v>55.794489070716672</v>
      </c>
      <c r="M233">
        <v>52.071036582943371</v>
      </c>
      <c r="N233">
        <v>22.055374958917898</v>
      </c>
      <c r="O233">
        <v>-627.98809351535874</v>
      </c>
      <c r="P233">
        <v>316.39765199958941</v>
      </c>
      <c r="Q233">
        <v>866.95551866626465</v>
      </c>
      <c r="R233">
        <v>-104.7026587200388</v>
      </c>
      <c r="S233">
        <v>721.20202993554005</v>
      </c>
      <c r="T233">
        <v>1205.3416884571591</v>
      </c>
      <c r="U233">
        <v>1336.5357339537179</v>
      </c>
      <c r="V233">
        <v>97.869343598198327</v>
      </c>
      <c r="W233">
        <v>593.99573732340286</v>
      </c>
      <c r="X233">
        <v>451.51872411898501</v>
      </c>
      <c r="Y233">
        <v>161.65100029363239</v>
      </c>
      <c r="Z233">
        <v>0</v>
      </c>
      <c r="AA233">
        <v>0</v>
      </c>
      <c r="AB233">
        <v>0</v>
      </c>
    </row>
    <row r="234" spans="1:28" ht="13.5" x14ac:dyDescent="0.25">
      <c r="A234" s="148"/>
      <c r="B234" s="100">
        <v>212</v>
      </c>
      <c r="C234">
        <v>0</v>
      </c>
      <c r="D234">
        <v>234.36399444212111</v>
      </c>
      <c r="E234">
        <v>18.29325513696207</v>
      </c>
      <c r="F234">
        <v>1221.2293020215379</v>
      </c>
      <c r="G234">
        <v>0</v>
      </c>
      <c r="H234">
        <v>14.67279815334059</v>
      </c>
      <c r="I234">
        <v>72.747628628621669</v>
      </c>
      <c r="J234">
        <v>-806.68298650620841</v>
      </c>
      <c r="K234">
        <v>2096.8311908301298</v>
      </c>
      <c r="L234">
        <v>35.934059708010381</v>
      </c>
      <c r="M234">
        <v>43.522566248472842</v>
      </c>
      <c r="N234">
        <v>14.71333966301156</v>
      </c>
      <c r="O234">
        <v>-330.13009393549282</v>
      </c>
      <c r="P234">
        <v>167.0925925406803</v>
      </c>
      <c r="Q234">
        <v>699.1513378459872</v>
      </c>
      <c r="R234">
        <v>-101.2351826735128</v>
      </c>
      <c r="S234">
        <v>513.26552454152466</v>
      </c>
      <c r="T234">
        <v>966.06239988043581</v>
      </c>
      <c r="U234">
        <v>1113.8026486737681</v>
      </c>
      <c r="V234">
        <v>52.665635246817338</v>
      </c>
      <c r="W234">
        <v>351.02705984091699</v>
      </c>
      <c r="X234">
        <v>325.33768604198173</v>
      </c>
      <c r="Y234">
        <v>122.4131525668158</v>
      </c>
      <c r="Z234">
        <v>0</v>
      </c>
      <c r="AA234">
        <v>0</v>
      </c>
      <c r="AB234">
        <v>0</v>
      </c>
    </row>
    <row r="235" spans="1:28" ht="13.5" x14ac:dyDescent="0.25">
      <c r="A235" s="148"/>
      <c r="B235" s="100">
        <v>213</v>
      </c>
      <c r="C235">
        <v>0</v>
      </c>
      <c r="D235">
        <v>320.04648977220222</v>
      </c>
      <c r="E235">
        <v>22.32320336710325</v>
      </c>
      <c r="F235">
        <v>1194.118387712173</v>
      </c>
      <c r="G235">
        <v>0</v>
      </c>
      <c r="H235">
        <v>12.300919320920819</v>
      </c>
      <c r="I235">
        <v>45.735541367329688</v>
      </c>
      <c r="J235">
        <v>-498.85658722777163</v>
      </c>
      <c r="K235">
        <v>1693.087183579652</v>
      </c>
      <c r="L235">
        <v>22.044404696468661</v>
      </c>
      <c r="M235">
        <v>37.149358477405023</v>
      </c>
      <c r="N235">
        <v>8.9491644857449728</v>
      </c>
      <c r="O235">
        <v>-167.42959558195531</v>
      </c>
      <c r="P235">
        <v>87.588432959116886</v>
      </c>
      <c r="Q235">
        <v>630.4138479702583</v>
      </c>
      <c r="R235">
        <v>-96.669788721311875</v>
      </c>
      <c r="S235">
        <v>349.5881469891039</v>
      </c>
      <c r="T235">
        <v>682.84758810796484</v>
      </c>
      <c r="U235">
        <v>814.35207506762379</v>
      </c>
      <c r="V235">
        <v>29.642833757877629</v>
      </c>
      <c r="W235">
        <v>261.17097375426602</v>
      </c>
      <c r="X235">
        <v>259.34499130038381</v>
      </c>
      <c r="Y235">
        <v>105.43683973989179</v>
      </c>
      <c r="Z235">
        <v>0</v>
      </c>
      <c r="AA235">
        <v>0</v>
      </c>
      <c r="AB235">
        <v>0</v>
      </c>
    </row>
    <row r="236" spans="1:28" ht="13.5" x14ac:dyDescent="0.25">
      <c r="A236" s="148"/>
      <c r="B236" s="100">
        <v>214</v>
      </c>
      <c r="C236">
        <v>0</v>
      </c>
      <c r="D236">
        <v>197.2849227124575</v>
      </c>
      <c r="E236">
        <v>16.77475568756271</v>
      </c>
      <c r="F236">
        <v>1172.3930096888139</v>
      </c>
      <c r="G236">
        <v>0</v>
      </c>
      <c r="H236">
        <v>5.3861012738494498</v>
      </c>
      <c r="I236">
        <v>28.561467422702659</v>
      </c>
      <c r="J236">
        <v>-349.14121004448822</v>
      </c>
      <c r="K236">
        <v>1491.7799931743409</v>
      </c>
      <c r="L236">
        <v>19.84050887430562</v>
      </c>
      <c r="M236">
        <v>36.550658451990792</v>
      </c>
      <c r="N236">
        <v>8.1694267234436211</v>
      </c>
      <c r="O236">
        <v>-64.024930364765169</v>
      </c>
      <c r="P236">
        <v>60.938107100358138</v>
      </c>
      <c r="Q236">
        <v>516.1642282961584</v>
      </c>
      <c r="R236">
        <v>-96.955723830889838</v>
      </c>
      <c r="S236">
        <v>259.57150210569051</v>
      </c>
      <c r="T236">
        <v>490.01478149643782</v>
      </c>
      <c r="U236">
        <v>562.20702388929885</v>
      </c>
      <c r="V236">
        <v>19.08275156934852</v>
      </c>
      <c r="W236">
        <v>224.4372529550524</v>
      </c>
      <c r="X236">
        <v>215.34567061623</v>
      </c>
      <c r="Y236">
        <v>99.602539232675525</v>
      </c>
      <c r="Z236">
        <v>0</v>
      </c>
      <c r="AA236">
        <v>0</v>
      </c>
      <c r="AB236">
        <v>0</v>
      </c>
    </row>
    <row r="237" spans="1:28" ht="13.5" x14ac:dyDescent="0.25">
      <c r="A237" s="148"/>
      <c r="B237" s="100">
        <v>215</v>
      </c>
      <c r="C237">
        <v>0</v>
      </c>
      <c r="D237">
        <v>1312.760297431289</v>
      </c>
      <c r="E237">
        <v>52.547490203911423</v>
      </c>
      <c r="F237">
        <v>1002.78742872702</v>
      </c>
      <c r="G237">
        <v>0</v>
      </c>
      <c r="H237">
        <v>24.316354265117418</v>
      </c>
      <c r="I237">
        <v>98.634549241406148</v>
      </c>
      <c r="J237">
        <v>-452.33360363055363</v>
      </c>
      <c r="K237">
        <v>1488.255440064188</v>
      </c>
      <c r="L237">
        <v>43.564331800732973</v>
      </c>
      <c r="M237">
        <v>47.860452320146273</v>
      </c>
      <c r="N237">
        <v>11.283436561204219</v>
      </c>
      <c r="O237">
        <v>-165.62876717257589</v>
      </c>
      <c r="P237">
        <v>438.41137365089912</v>
      </c>
      <c r="Q237">
        <v>607.44962101915212</v>
      </c>
      <c r="R237">
        <v>-113.83474643537831</v>
      </c>
      <c r="S237">
        <v>353.02475914812851</v>
      </c>
      <c r="T237">
        <v>378.74998791904659</v>
      </c>
      <c r="U237">
        <v>191.15275861484201</v>
      </c>
      <c r="V237">
        <v>26.215915028840399</v>
      </c>
      <c r="W237">
        <v>452.24281221921302</v>
      </c>
      <c r="X237">
        <v>311.34259540892168</v>
      </c>
      <c r="Y237">
        <v>127.86625295989489</v>
      </c>
      <c r="Z237">
        <v>0</v>
      </c>
      <c r="AA237">
        <v>0</v>
      </c>
      <c r="AB237">
        <v>0</v>
      </c>
    </row>
    <row r="238" spans="1:28" ht="13.5" x14ac:dyDescent="0.25">
      <c r="A238" s="148"/>
      <c r="B238" s="100">
        <v>216</v>
      </c>
      <c r="C238">
        <v>0</v>
      </c>
      <c r="D238">
        <v>2958.6086592483198</v>
      </c>
      <c r="E238">
        <v>134.48144268906671</v>
      </c>
      <c r="F238">
        <v>104.04561975269731</v>
      </c>
      <c r="G238">
        <v>0</v>
      </c>
      <c r="H238">
        <v>107.4200492805912</v>
      </c>
      <c r="I238">
        <v>95.352884919468124</v>
      </c>
      <c r="J238">
        <v>-1128.819641963132</v>
      </c>
      <c r="K238">
        <v>2171.4834547629748</v>
      </c>
      <c r="L238">
        <v>119.1141029911095</v>
      </c>
      <c r="M238">
        <v>73.548983198311916</v>
      </c>
      <c r="N238">
        <v>30.357318825983441</v>
      </c>
      <c r="O238">
        <v>-1769.626020269857</v>
      </c>
      <c r="P238">
        <v>1700.1301687883049</v>
      </c>
      <c r="Q238">
        <v>2508.588476474763</v>
      </c>
      <c r="R238">
        <v>219.4317993197196</v>
      </c>
      <c r="S238">
        <v>911.76440310544672</v>
      </c>
      <c r="T238">
        <v>293.611626703507</v>
      </c>
      <c r="U238">
        <v>-1265.1352203001991</v>
      </c>
      <c r="V238">
        <v>160.29371641181481</v>
      </c>
      <c r="W238">
        <v>1870.4194905619991</v>
      </c>
      <c r="X238">
        <v>789.02613953596881</v>
      </c>
      <c r="Y238">
        <v>410.60953077961892</v>
      </c>
      <c r="Z238">
        <v>0</v>
      </c>
      <c r="AA238">
        <v>0</v>
      </c>
      <c r="AB238">
        <v>0</v>
      </c>
    </row>
    <row r="239" spans="1:28" ht="13.5" x14ac:dyDescent="0.25">
      <c r="A239" s="148"/>
      <c r="B239" s="100">
        <v>217</v>
      </c>
      <c r="C239">
        <v>0</v>
      </c>
      <c r="D239">
        <v>3524.717255387895</v>
      </c>
      <c r="E239">
        <v>233.1275766764474</v>
      </c>
      <c r="F239">
        <v>-2164.8084220620931</v>
      </c>
      <c r="G239">
        <v>0</v>
      </c>
      <c r="H239">
        <v>286.10583026600602</v>
      </c>
      <c r="I239">
        <v>97.365264652029055</v>
      </c>
      <c r="J239">
        <v>-2381.7372635208831</v>
      </c>
      <c r="K239">
        <v>3508.3972538816129</v>
      </c>
      <c r="L239">
        <v>184.09465806395141</v>
      </c>
      <c r="M239">
        <v>100.2407492987584</v>
      </c>
      <c r="N239">
        <v>44.591769585464021</v>
      </c>
      <c r="O239">
        <v>-9964.2746212916936</v>
      </c>
      <c r="P239">
        <v>3518.912969610195</v>
      </c>
      <c r="Q239">
        <v>14122.50367469053</v>
      </c>
      <c r="R239">
        <v>801.22861299639317</v>
      </c>
      <c r="S239">
        <v>2143.7998848396969</v>
      </c>
      <c r="T239">
        <v>-11.54884064485805</v>
      </c>
      <c r="U239">
        <v>-1790.387728125816</v>
      </c>
      <c r="V239">
        <v>413.61630747849199</v>
      </c>
      <c r="W239">
        <v>3260.213134638017</v>
      </c>
      <c r="X239">
        <v>1312.276692366396</v>
      </c>
      <c r="Y239">
        <v>650.16954092842059</v>
      </c>
      <c r="Z239">
        <v>0</v>
      </c>
      <c r="AA239">
        <v>0</v>
      </c>
      <c r="AB239">
        <v>0</v>
      </c>
    </row>
    <row r="240" spans="1:28" ht="13.5" x14ac:dyDescent="0.25">
      <c r="A240" s="148"/>
      <c r="B240" s="100">
        <v>218</v>
      </c>
      <c r="C240">
        <v>0</v>
      </c>
      <c r="D240">
        <v>2889.5884533613971</v>
      </c>
      <c r="E240">
        <v>232.7032101809481</v>
      </c>
      <c r="F240">
        <v>-3884.625490609717</v>
      </c>
      <c r="G240">
        <v>0</v>
      </c>
      <c r="H240">
        <v>429.59930817251802</v>
      </c>
      <c r="I240">
        <v>76.668074130444211</v>
      </c>
      <c r="J240">
        <v>-3030.8794008618188</v>
      </c>
      <c r="K240">
        <v>4127.1659193198002</v>
      </c>
      <c r="L240">
        <v>193.09205385437809</v>
      </c>
      <c r="M240">
        <v>103.73556693368219</v>
      </c>
      <c r="N240">
        <v>49.01651907357305</v>
      </c>
      <c r="O240">
        <v>-15548.126203553349</v>
      </c>
      <c r="P240">
        <v>4389.7839844625778</v>
      </c>
      <c r="Q240">
        <v>21026.44053331219</v>
      </c>
      <c r="R240">
        <v>1176.788913164072</v>
      </c>
      <c r="S240">
        <v>3162.3217544593858</v>
      </c>
      <c r="T240">
        <v>434.13417656482397</v>
      </c>
      <c r="U240">
        <v>-1072.3853521066301</v>
      </c>
      <c r="V240">
        <v>891.91133316584057</v>
      </c>
      <c r="W240">
        <v>4943.5014294600051</v>
      </c>
      <c r="X240">
        <v>1742.68250247125</v>
      </c>
      <c r="Y240">
        <v>897.81856923383225</v>
      </c>
      <c r="Z240">
        <v>0</v>
      </c>
      <c r="AA240">
        <v>0</v>
      </c>
      <c r="AB240">
        <v>0</v>
      </c>
    </row>
    <row r="241" spans="1:28" ht="13.5" x14ac:dyDescent="0.25">
      <c r="A241" s="148"/>
      <c r="B241" s="100">
        <v>219</v>
      </c>
      <c r="C241">
        <v>0</v>
      </c>
      <c r="D241">
        <v>3743.6992155343801</v>
      </c>
      <c r="E241">
        <v>292.13137867738931</v>
      </c>
      <c r="F241">
        <v>-4320.1114353528246</v>
      </c>
      <c r="G241">
        <v>0</v>
      </c>
      <c r="H241">
        <v>713.41064613850835</v>
      </c>
      <c r="I241">
        <v>76.890393531463815</v>
      </c>
      <c r="J241">
        <v>-6408.7692544029178</v>
      </c>
      <c r="K241">
        <v>7586.3525603164708</v>
      </c>
      <c r="L241">
        <v>403.04953065716319</v>
      </c>
      <c r="M241">
        <v>166.43843473909291</v>
      </c>
      <c r="N241">
        <v>87.953811690196332</v>
      </c>
      <c r="O241">
        <v>-14325.570803105729</v>
      </c>
      <c r="P241">
        <v>7044.4842071559797</v>
      </c>
      <c r="Q241">
        <v>14162.79004045189</v>
      </c>
      <c r="R241">
        <v>1672.1402374666809</v>
      </c>
      <c r="S241">
        <v>9472.5900328315274</v>
      </c>
      <c r="T241">
        <v>489.67655375204782</v>
      </c>
      <c r="U241">
        <v>-558.42572979645593</v>
      </c>
      <c r="V241">
        <v>1131.2259619684551</v>
      </c>
      <c r="W241">
        <v>7572.953083928749</v>
      </c>
      <c r="X241">
        <v>2574.4907574125032</v>
      </c>
      <c r="Y241">
        <v>1169.215126104443</v>
      </c>
      <c r="Z241">
        <v>0</v>
      </c>
      <c r="AA241">
        <v>0</v>
      </c>
      <c r="AB241">
        <v>0</v>
      </c>
    </row>
    <row r="242" spans="1:28" ht="13.5" x14ac:dyDescent="0.25">
      <c r="A242" s="148"/>
      <c r="B242" s="100">
        <v>220</v>
      </c>
      <c r="C242">
        <v>0</v>
      </c>
      <c r="D242">
        <v>1868.6169932177111</v>
      </c>
      <c r="E242">
        <v>233.2795998324722</v>
      </c>
      <c r="F242">
        <v>-1163.063658783663</v>
      </c>
      <c r="G242">
        <v>0</v>
      </c>
      <c r="H242">
        <v>612.30609652406201</v>
      </c>
      <c r="I242">
        <v>76.889183792926133</v>
      </c>
      <c r="J242">
        <v>-5106.6994724119249</v>
      </c>
      <c r="K242">
        <v>6408.601046337446</v>
      </c>
      <c r="L242">
        <v>370.70420073580578</v>
      </c>
      <c r="M242">
        <v>143.93494968028739</v>
      </c>
      <c r="N242">
        <v>80.253086870639649</v>
      </c>
      <c r="O242">
        <v>-8078.7309365367246</v>
      </c>
      <c r="P242">
        <v>4723.5394772358177</v>
      </c>
      <c r="Q242">
        <v>6525.0017065489392</v>
      </c>
      <c r="R242">
        <v>1027.249133990591</v>
      </c>
      <c r="S242">
        <v>5801.873493558106</v>
      </c>
      <c r="T242">
        <v>805.54372734525532</v>
      </c>
      <c r="U242">
        <v>452.07995622848472</v>
      </c>
      <c r="V242">
        <v>1065.396085130559</v>
      </c>
      <c r="W242">
        <v>7818.9488068109295</v>
      </c>
      <c r="X242">
        <v>2462.1049727568111</v>
      </c>
      <c r="Y242">
        <v>1123.975846526562</v>
      </c>
      <c r="Z242">
        <v>0</v>
      </c>
      <c r="AA242">
        <v>0</v>
      </c>
      <c r="AB242">
        <v>0</v>
      </c>
    </row>
    <row r="243" spans="1:28" ht="13.5" x14ac:dyDescent="0.25">
      <c r="A243" s="148"/>
      <c r="B243" s="100">
        <v>221</v>
      </c>
      <c r="C243">
        <v>0</v>
      </c>
      <c r="D243">
        <v>765.04982324800221</v>
      </c>
      <c r="E243">
        <v>147.02002774782491</v>
      </c>
      <c r="F243">
        <v>1176.058696235857</v>
      </c>
      <c r="G243">
        <v>0</v>
      </c>
      <c r="H243">
        <v>312.85964756951722</v>
      </c>
      <c r="I243">
        <v>42.721195933235087</v>
      </c>
      <c r="J243">
        <v>-3439.5689183313648</v>
      </c>
      <c r="K243">
        <v>4935.3121201225686</v>
      </c>
      <c r="L243">
        <v>224.27442122046969</v>
      </c>
      <c r="M243">
        <v>98.961083043241047</v>
      </c>
      <c r="N243">
        <v>58.48335294809128</v>
      </c>
      <c r="O243">
        <v>-4226.0491993868491</v>
      </c>
      <c r="P243">
        <v>2650.6115899073902</v>
      </c>
      <c r="Q243">
        <v>3347.6524038240332</v>
      </c>
      <c r="R243">
        <v>265.16789556821732</v>
      </c>
      <c r="S243">
        <v>3827.9548266434772</v>
      </c>
      <c r="T243">
        <v>1447.3533600836729</v>
      </c>
      <c r="U243">
        <v>3330.7784778782079</v>
      </c>
      <c r="V243">
        <v>581.28015021080739</v>
      </c>
      <c r="W243">
        <v>3376.1319453641609</v>
      </c>
      <c r="X243">
        <v>1744.18858035995</v>
      </c>
      <c r="Y243">
        <v>704.24754191567672</v>
      </c>
      <c r="Z243">
        <v>0</v>
      </c>
      <c r="AA243">
        <v>0</v>
      </c>
      <c r="AB243">
        <v>0</v>
      </c>
    </row>
    <row r="244" spans="1:28" ht="13.5" x14ac:dyDescent="0.25">
      <c r="A244" s="148"/>
      <c r="B244" s="100">
        <v>222</v>
      </c>
      <c r="C244">
        <v>0</v>
      </c>
      <c r="D244">
        <v>579.62612497134614</v>
      </c>
      <c r="E244">
        <v>93.395495441290663</v>
      </c>
      <c r="F244">
        <v>1864.3072784860581</v>
      </c>
      <c r="G244">
        <v>0</v>
      </c>
      <c r="H244">
        <v>169.08138350572489</v>
      </c>
      <c r="I244">
        <v>98.962293583396786</v>
      </c>
      <c r="J244">
        <v>-2511.630014794313</v>
      </c>
      <c r="K244">
        <v>3924.6488215016102</v>
      </c>
      <c r="L244">
        <v>147.94637329117359</v>
      </c>
      <c r="M244">
        <v>71.431465381548932</v>
      </c>
      <c r="N244">
        <v>40.268112001044948</v>
      </c>
      <c r="O244">
        <v>-2515.7415254809571</v>
      </c>
      <c r="P244">
        <v>1487.8777980377649</v>
      </c>
      <c r="Q244">
        <v>2327.9572987363658</v>
      </c>
      <c r="R244">
        <v>56.798846615783077</v>
      </c>
      <c r="S244">
        <v>2684.998429413602</v>
      </c>
      <c r="T244">
        <v>1635.1876922609711</v>
      </c>
      <c r="U244">
        <v>3262.479112303999</v>
      </c>
      <c r="V244">
        <v>339.15872707755818</v>
      </c>
      <c r="W244">
        <v>1847.099539179053</v>
      </c>
      <c r="X244">
        <v>1204.5030947530511</v>
      </c>
      <c r="Y244">
        <v>456.20329211194911</v>
      </c>
      <c r="Z244">
        <v>0</v>
      </c>
      <c r="AA244">
        <v>0</v>
      </c>
      <c r="AB244">
        <v>0</v>
      </c>
    </row>
    <row r="245" spans="1:28" ht="13.5" x14ac:dyDescent="0.25">
      <c r="A245" s="148"/>
      <c r="B245" s="100">
        <v>223</v>
      </c>
      <c r="C245">
        <v>0</v>
      </c>
      <c r="D245">
        <v>443.00632052430768</v>
      </c>
      <c r="E245">
        <v>62.245539514426767</v>
      </c>
      <c r="F245">
        <v>2088.1964166675639</v>
      </c>
      <c r="G245">
        <v>0</v>
      </c>
      <c r="H245">
        <v>86.569319956104508</v>
      </c>
      <c r="I245">
        <v>97.025255596100578</v>
      </c>
      <c r="J245">
        <v>-1856.508336904521</v>
      </c>
      <c r="K245">
        <v>3301.7646019666749</v>
      </c>
      <c r="L245">
        <v>96.223870657372728</v>
      </c>
      <c r="M245">
        <v>56.542745170960877</v>
      </c>
      <c r="N245">
        <v>28.617087932712579</v>
      </c>
      <c r="O245">
        <v>-1414.490972311258</v>
      </c>
      <c r="P245">
        <v>860.91644764435989</v>
      </c>
      <c r="Q245">
        <v>1696.016576124405</v>
      </c>
      <c r="R245">
        <v>-14.914475046967249</v>
      </c>
      <c r="S245">
        <v>1864.563709247017</v>
      </c>
      <c r="T245">
        <v>1534.3604052396779</v>
      </c>
      <c r="U245">
        <v>2782.3040446308578</v>
      </c>
      <c r="V245">
        <v>199.0617085457846</v>
      </c>
      <c r="W245">
        <v>1089.72121663487</v>
      </c>
      <c r="X245">
        <v>802.66792417595798</v>
      </c>
      <c r="Y245">
        <v>313.70159023120851</v>
      </c>
      <c r="Z245">
        <v>0</v>
      </c>
      <c r="AA245">
        <v>0</v>
      </c>
      <c r="AB245">
        <v>0</v>
      </c>
    </row>
    <row r="246" spans="1:28" ht="13.5" x14ac:dyDescent="0.25">
      <c r="A246" s="148"/>
      <c r="B246" s="100">
        <v>224</v>
      </c>
      <c r="C246">
        <v>0</v>
      </c>
      <c r="D246">
        <v>72.665617802096676</v>
      </c>
      <c r="E246">
        <v>33.191846798636128</v>
      </c>
      <c r="F246">
        <v>2122.145586639966</v>
      </c>
      <c r="G246">
        <v>0</v>
      </c>
      <c r="H246">
        <v>35.734274904531922</v>
      </c>
      <c r="I246">
        <v>40.27148430645434</v>
      </c>
      <c r="J246">
        <v>-1216.5837711767051</v>
      </c>
      <c r="K246">
        <v>2608.7465540500289</v>
      </c>
      <c r="L246">
        <v>56.936672245358587</v>
      </c>
      <c r="M246">
        <v>45.230845834905381</v>
      </c>
      <c r="N246">
        <v>18.90322920119284</v>
      </c>
      <c r="O246">
        <v>-622.38791889694858</v>
      </c>
      <c r="P246">
        <v>416.97311017415473</v>
      </c>
      <c r="Q246">
        <v>1318.0918674586781</v>
      </c>
      <c r="R246">
        <v>-178.28371286083319</v>
      </c>
      <c r="S246">
        <v>1254.6295879171239</v>
      </c>
      <c r="T246">
        <v>1163.356977308865</v>
      </c>
      <c r="U246">
        <v>2210.4223588157552</v>
      </c>
      <c r="V246">
        <v>98.607743798563178</v>
      </c>
      <c r="W246">
        <v>575.1124217531667</v>
      </c>
      <c r="X246">
        <v>530.19059453334728</v>
      </c>
      <c r="Y246">
        <v>220.5974090159722</v>
      </c>
      <c r="Z246">
        <v>0</v>
      </c>
      <c r="AA246">
        <v>0</v>
      </c>
      <c r="AB246">
        <v>0</v>
      </c>
    </row>
    <row r="247" spans="1:28" ht="13.5" x14ac:dyDescent="0.25">
      <c r="A247" s="148"/>
      <c r="B247" s="100">
        <v>225</v>
      </c>
      <c r="C247">
        <v>0</v>
      </c>
      <c r="D247">
        <v>141.3108080468019</v>
      </c>
      <c r="E247">
        <v>16.018279399319411</v>
      </c>
      <c r="F247">
        <v>2029.7663271576721</v>
      </c>
      <c r="G247">
        <v>0</v>
      </c>
      <c r="H247">
        <v>13.21131004086455</v>
      </c>
      <c r="I247">
        <v>15.357882133411071</v>
      </c>
      <c r="J247">
        <v>-745.84105699183556</v>
      </c>
      <c r="K247">
        <v>2019.246024144011</v>
      </c>
      <c r="L247">
        <v>34.981286716361708</v>
      </c>
      <c r="M247">
        <v>37.738818019393648</v>
      </c>
      <c r="N247">
        <v>11.295680836036111</v>
      </c>
      <c r="O247">
        <v>-206.58316341949279</v>
      </c>
      <c r="P247">
        <v>187.1575219358501</v>
      </c>
      <c r="Q247">
        <v>1044.349209996898</v>
      </c>
      <c r="R247">
        <v>-183.29821969379401</v>
      </c>
      <c r="S247">
        <v>813.88230689148122</v>
      </c>
      <c r="T247">
        <v>826.73006797230983</v>
      </c>
      <c r="U247">
        <v>1668.3821772198</v>
      </c>
      <c r="V247">
        <v>49.34128410723563</v>
      </c>
      <c r="W247">
        <v>307.96829870059202</v>
      </c>
      <c r="X247">
        <v>368.76001575247022</v>
      </c>
      <c r="Y247">
        <v>164.12906641548679</v>
      </c>
      <c r="Z247">
        <v>0</v>
      </c>
      <c r="AA247">
        <v>0</v>
      </c>
      <c r="AB247">
        <v>0</v>
      </c>
    </row>
    <row r="248" spans="1:28" ht="13.5" x14ac:dyDescent="0.25">
      <c r="A248" s="148"/>
      <c r="B248" s="100">
        <v>226</v>
      </c>
      <c r="C248">
        <v>0</v>
      </c>
      <c r="D248">
        <v>459.87450051190172</v>
      </c>
      <c r="E248">
        <v>28.873670925682099</v>
      </c>
      <c r="F248">
        <v>1740.7476607762339</v>
      </c>
      <c r="G248">
        <v>0</v>
      </c>
      <c r="H248">
        <v>16.980328371061699</v>
      </c>
      <c r="I248">
        <v>-12.558228432393889</v>
      </c>
      <c r="J248">
        <v>-482.47554080774239</v>
      </c>
      <c r="K248">
        <v>1722.56716953212</v>
      </c>
      <c r="L248">
        <v>30.385408666962171</v>
      </c>
      <c r="M248">
        <v>36.900650857504168</v>
      </c>
      <c r="N248">
        <v>8.1266185314752288</v>
      </c>
      <c r="O248">
        <v>-180.264876013639</v>
      </c>
      <c r="P248">
        <v>198.14199158836919</v>
      </c>
      <c r="Q248">
        <v>1024.278560279399</v>
      </c>
      <c r="R248">
        <v>-163.97190059078</v>
      </c>
      <c r="S248">
        <v>619.8775011995582</v>
      </c>
      <c r="T248">
        <v>557.97035993978079</v>
      </c>
      <c r="U248">
        <v>1251.218166202322</v>
      </c>
      <c r="V248">
        <v>36.149585808279348</v>
      </c>
      <c r="W248">
        <v>328.37697582305623</v>
      </c>
      <c r="X248">
        <v>366.38491516242709</v>
      </c>
      <c r="Y248">
        <v>159.18769703178361</v>
      </c>
      <c r="Z248">
        <v>0</v>
      </c>
      <c r="AA248">
        <v>0</v>
      </c>
      <c r="AB248">
        <v>0</v>
      </c>
    </row>
    <row r="249" spans="1:28" ht="13.5" x14ac:dyDescent="0.25">
      <c r="A249" s="148"/>
      <c r="B249" s="100">
        <v>227</v>
      </c>
      <c r="C249">
        <v>0</v>
      </c>
      <c r="D249">
        <v>687.76798884758045</v>
      </c>
      <c r="E249">
        <v>37.939562173777503</v>
      </c>
      <c r="F249">
        <v>1423.325938148263</v>
      </c>
      <c r="G249">
        <v>0</v>
      </c>
      <c r="H249">
        <v>19.859170663995371</v>
      </c>
      <c r="I249">
        <v>5.0837001801885444</v>
      </c>
      <c r="J249">
        <v>-660.91839415983691</v>
      </c>
      <c r="K249">
        <v>1734.349153620298</v>
      </c>
      <c r="L249">
        <v>66.604597757384568</v>
      </c>
      <c r="M249">
        <v>52.326490088083737</v>
      </c>
      <c r="N249">
        <v>15.30815966802049</v>
      </c>
      <c r="O249">
        <v>-321.96095671311292</v>
      </c>
      <c r="P249">
        <v>435.0571436894399</v>
      </c>
      <c r="Q249">
        <v>1050.623576503584</v>
      </c>
      <c r="R249">
        <v>-142.84105691707421</v>
      </c>
      <c r="S249">
        <v>617.55819344607369</v>
      </c>
      <c r="T249">
        <v>314.47696110610832</v>
      </c>
      <c r="U249">
        <v>423.8369792658259</v>
      </c>
      <c r="V249">
        <v>70.664654382736074</v>
      </c>
      <c r="W249">
        <v>864.76631017549869</v>
      </c>
      <c r="X249">
        <v>599.120059486684</v>
      </c>
      <c r="Y249">
        <v>228.80895499582709</v>
      </c>
      <c r="Z249">
        <v>0</v>
      </c>
      <c r="AA249">
        <v>0</v>
      </c>
      <c r="AB249">
        <v>0</v>
      </c>
    </row>
    <row r="250" spans="1:28" ht="13.5" x14ac:dyDescent="0.25">
      <c r="A250" s="148"/>
      <c r="B250" s="100">
        <v>228</v>
      </c>
      <c r="C250">
        <v>0</v>
      </c>
      <c r="D250">
        <v>3526.293631761002</v>
      </c>
      <c r="E250">
        <v>158.88234316454989</v>
      </c>
      <c r="F250">
        <v>951.55758139219597</v>
      </c>
      <c r="G250">
        <v>0</v>
      </c>
      <c r="H250">
        <v>54.217828820525114</v>
      </c>
      <c r="I250">
        <v>112.72703357052551</v>
      </c>
      <c r="J250">
        <v>-2326.980249244778</v>
      </c>
      <c r="K250">
        <v>3428.4888944060558</v>
      </c>
      <c r="L250">
        <v>164.65575814097139</v>
      </c>
      <c r="M250">
        <v>87.035394103867517</v>
      </c>
      <c r="N250">
        <v>36.177652613080717</v>
      </c>
      <c r="O250">
        <v>-1011.0338063516911</v>
      </c>
      <c r="P250">
        <v>2357.580545521163</v>
      </c>
      <c r="Q250">
        <v>1408.3983958349329</v>
      </c>
      <c r="R250">
        <v>303.99249221050792</v>
      </c>
      <c r="S250">
        <v>1197.48647609145</v>
      </c>
      <c r="T250">
        <v>-71.701753714140523</v>
      </c>
      <c r="U250">
        <v>-1194.150165535757</v>
      </c>
      <c r="V250">
        <v>190.34742103287221</v>
      </c>
      <c r="W250">
        <v>2541.4445038870172</v>
      </c>
      <c r="X250">
        <v>1247.326502488816</v>
      </c>
      <c r="Y250">
        <v>357.96793956781812</v>
      </c>
      <c r="Z250">
        <v>0</v>
      </c>
      <c r="AA250">
        <v>0</v>
      </c>
      <c r="AB250">
        <v>0</v>
      </c>
    </row>
    <row r="251" spans="1:28" ht="13.5" x14ac:dyDescent="0.25">
      <c r="A251" s="148"/>
      <c r="B251" s="100">
        <v>229</v>
      </c>
      <c r="C251">
        <v>0</v>
      </c>
      <c r="D251">
        <v>2692.267935192654</v>
      </c>
      <c r="E251">
        <v>138.68221301277089</v>
      </c>
      <c r="F251">
        <v>402.00024790690259</v>
      </c>
      <c r="G251">
        <v>0</v>
      </c>
      <c r="H251">
        <v>58.007757593369867</v>
      </c>
      <c r="I251">
        <v>136.8707383121282</v>
      </c>
      <c r="J251">
        <v>-2917.3308723988598</v>
      </c>
      <c r="K251">
        <v>4070.5074935150319</v>
      </c>
      <c r="L251">
        <v>189.56828548036921</v>
      </c>
      <c r="M251">
        <v>105.88772361855651</v>
      </c>
      <c r="N251">
        <v>58.432530163917981</v>
      </c>
      <c r="O251">
        <v>-1258.1914751979259</v>
      </c>
      <c r="P251">
        <v>2306.3419044010961</v>
      </c>
      <c r="Q251">
        <v>1154.397214816508</v>
      </c>
      <c r="R251">
        <v>221.3515223239979</v>
      </c>
      <c r="S251">
        <v>1554.949613637262</v>
      </c>
      <c r="T251">
        <v>-148.0354517892429</v>
      </c>
      <c r="U251">
        <v>-1458.91723942463</v>
      </c>
      <c r="V251">
        <v>350.43289777563439</v>
      </c>
      <c r="W251">
        <v>3199.6527326217488</v>
      </c>
      <c r="X251">
        <v>1748.380719747151</v>
      </c>
      <c r="Y251">
        <v>431.08625956659358</v>
      </c>
      <c r="Z251">
        <v>0</v>
      </c>
      <c r="AA251">
        <v>0</v>
      </c>
      <c r="AB251">
        <v>0</v>
      </c>
    </row>
    <row r="252" spans="1:28" ht="13.5" x14ac:dyDescent="0.25">
      <c r="A252" s="148"/>
      <c r="B252" s="100">
        <v>230</v>
      </c>
      <c r="C252">
        <v>0</v>
      </c>
      <c r="D252">
        <v>2961.6783861945132</v>
      </c>
      <c r="E252">
        <v>150.42534631892701</v>
      </c>
      <c r="F252">
        <v>157.99906988881961</v>
      </c>
      <c r="G252">
        <v>0</v>
      </c>
      <c r="H252">
        <v>77.895647581210966</v>
      </c>
      <c r="I252">
        <v>273.98119640879048</v>
      </c>
      <c r="J252">
        <v>-4455.5790899675667</v>
      </c>
      <c r="K252">
        <v>5419.9969016613941</v>
      </c>
      <c r="L252">
        <v>329.27526628020479</v>
      </c>
      <c r="M252">
        <v>162.5161760322662</v>
      </c>
      <c r="N252">
        <v>82.246402484419036</v>
      </c>
      <c r="O252">
        <v>-1527.197780598608</v>
      </c>
      <c r="P252">
        <v>3048.4465291018828</v>
      </c>
      <c r="Q252">
        <v>809.97358146240185</v>
      </c>
      <c r="R252">
        <v>298.05666662676941</v>
      </c>
      <c r="S252">
        <v>1674.2413947187461</v>
      </c>
      <c r="T252">
        <v>-408.3174187712184</v>
      </c>
      <c r="U252">
        <v>-2146.597472589604</v>
      </c>
      <c r="V252">
        <v>442.25510184756251</v>
      </c>
      <c r="W252">
        <v>5080.1459371039609</v>
      </c>
      <c r="X252">
        <v>1928.0338858275099</v>
      </c>
      <c r="Y252">
        <v>486.70011370495848</v>
      </c>
      <c r="Z252">
        <v>0</v>
      </c>
      <c r="AA252">
        <v>0</v>
      </c>
      <c r="AB252">
        <v>0</v>
      </c>
    </row>
    <row r="253" spans="1:28" ht="13.5" x14ac:dyDescent="0.25">
      <c r="A253" s="148"/>
      <c r="B253" s="100">
        <v>231</v>
      </c>
      <c r="C253">
        <v>0</v>
      </c>
      <c r="D253">
        <v>3178.1117514439079</v>
      </c>
      <c r="E253">
        <v>151.46438392302281</v>
      </c>
      <c r="F253">
        <v>-305.728106481949</v>
      </c>
      <c r="G253">
        <v>0</v>
      </c>
      <c r="H253">
        <v>81.828530806634234</v>
      </c>
      <c r="I253">
        <v>270.16021054210501</v>
      </c>
      <c r="J253">
        <v>-6306.7413597467139</v>
      </c>
      <c r="K253">
        <v>7098.777049082807</v>
      </c>
      <c r="L253">
        <v>689.03363452454914</v>
      </c>
      <c r="M253">
        <v>294.02283102126052</v>
      </c>
      <c r="N253">
        <v>105.0499293639138</v>
      </c>
      <c r="O253">
        <v>-1975.814346001071</v>
      </c>
      <c r="P253">
        <v>3180.9535394221339</v>
      </c>
      <c r="Q253">
        <v>630.04678160791445</v>
      </c>
      <c r="R253">
        <v>173.3033271140946</v>
      </c>
      <c r="S253">
        <v>1958.2898420057411</v>
      </c>
      <c r="T253">
        <v>-677.88015741755044</v>
      </c>
      <c r="U253">
        <v>-3011.96597405086</v>
      </c>
      <c r="V253">
        <v>579.38721114465193</v>
      </c>
      <c r="W253">
        <v>7876.5358874891026</v>
      </c>
      <c r="X253">
        <v>2078.371512064854</v>
      </c>
      <c r="Y253">
        <v>622.12985676702249</v>
      </c>
      <c r="Z253">
        <v>0</v>
      </c>
      <c r="AA253">
        <v>0</v>
      </c>
      <c r="AB253">
        <v>0</v>
      </c>
    </row>
    <row r="254" spans="1:28" ht="13.5" x14ac:dyDescent="0.25">
      <c r="A254" s="148"/>
      <c r="B254" s="100">
        <v>232</v>
      </c>
      <c r="C254">
        <v>0</v>
      </c>
      <c r="D254">
        <v>1132.550598819447</v>
      </c>
      <c r="E254">
        <v>88.51655130501365</v>
      </c>
      <c r="F254">
        <v>247.90178715015281</v>
      </c>
      <c r="G254">
        <v>0</v>
      </c>
      <c r="H254">
        <v>45.355912578513717</v>
      </c>
      <c r="I254">
        <v>155.18764580017111</v>
      </c>
      <c r="J254">
        <v>-4899.7780315573691</v>
      </c>
      <c r="K254">
        <v>5824.4849308600769</v>
      </c>
      <c r="L254">
        <v>553.87806828042721</v>
      </c>
      <c r="M254">
        <v>282.21512358553201</v>
      </c>
      <c r="N254">
        <v>150.055238098996</v>
      </c>
      <c r="O254">
        <v>-1311.0849904932661</v>
      </c>
      <c r="P254">
        <v>1892.1342135752211</v>
      </c>
      <c r="Q254">
        <v>504.26151483304602</v>
      </c>
      <c r="R254">
        <v>-83.68803406486677</v>
      </c>
      <c r="S254">
        <v>1556.1641826285279</v>
      </c>
      <c r="T254">
        <v>254.2072350315284</v>
      </c>
      <c r="U254">
        <v>900.4147568442304</v>
      </c>
      <c r="V254">
        <v>320.37511046587048</v>
      </c>
      <c r="W254">
        <v>3211.156238171945</v>
      </c>
      <c r="X254">
        <v>1464.658408096258</v>
      </c>
      <c r="Y254">
        <v>421.72673064597609</v>
      </c>
      <c r="Z254">
        <v>0</v>
      </c>
      <c r="AA254">
        <v>0</v>
      </c>
      <c r="AB254">
        <v>0</v>
      </c>
    </row>
    <row r="255" spans="1:28" ht="13.5" x14ac:dyDescent="0.25">
      <c r="A255" s="148"/>
      <c r="B255" s="100">
        <v>233</v>
      </c>
      <c r="C255">
        <v>0</v>
      </c>
      <c r="D255">
        <v>545.288110932981</v>
      </c>
      <c r="E255">
        <v>56.01891192222115</v>
      </c>
      <c r="F255">
        <v>756.24808826744356</v>
      </c>
      <c r="G255">
        <v>0</v>
      </c>
      <c r="H255">
        <v>25.14979395947881</v>
      </c>
      <c r="I255">
        <v>84.122840645389033</v>
      </c>
      <c r="J255">
        <v>-3423.3886262426108</v>
      </c>
      <c r="K255">
        <v>4692.9040976843889</v>
      </c>
      <c r="L255">
        <v>336.29281166374852</v>
      </c>
      <c r="M255">
        <v>196.14833210083711</v>
      </c>
      <c r="N255">
        <v>100.70873857077819</v>
      </c>
      <c r="O255">
        <v>-784.71102801752659</v>
      </c>
      <c r="P255">
        <v>1059.7310956420561</v>
      </c>
      <c r="Q255">
        <v>459.20124683028638</v>
      </c>
      <c r="R255">
        <v>-123.315155250833</v>
      </c>
      <c r="S255">
        <v>1158.85863736534</v>
      </c>
      <c r="T255">
        <v>636.66835641283978</v>
      </c>
      <c r="U255">
        <v>1571.3543584954029</v>
      </c>
      <c r="V255">
        <v>188.84926462134749</v>
      </c>
      <c r="W255">
        <v>1682.0791515504779</v>
      </c>
      <c r="X255">
        <v>989.75126886441433</v>
      </c>
      <c r="Y255">
        <v>291.37232926486041</v>
      </c>
      <c r="Z255">
        <v>0</v>
      </c>
      <c r="AA255">
        <v>0</v>
      </c>
      <c r="AB255">
        <v>0</v>
      </c>
    </row>
    <row r="256" spans="1:28" ht="13.5" x14ac:dyDescent="0.25">
      <c r="A256" s="148"/>
      <c r="B256" s="100">
        <v>234</v>
      </c>
      <c r="C256">
        <v>0</v>
      </c>
      <c r="D256">
        <v>512.30354306114259</v>
      </c>
      <c r="E256">
        <v>36.411011863240958</v>
      </c>
      <c r="F256">
        <v>1011.924186098207</v>
      </c>
      <c r="G256">
        <v>0</v>
      </c>
      <c r="H256">
        <v>14.51218023793888</v>
      </c>
      <c r="I256">
        <v>117.5404228000184</v>
      </c>
      <c r="J256">
        <v>-2418.9796846507338</v>
      </c>
      <c r="K256">
        <v>3757.6889985274029</v>
      </c>
      <c r="L256">
        <v>203.54507870771121</v>
      </c>
      <c r="M256">
        <v>128.93008211545401</v>
      </c>
      <c r="N256">
        <v>69.59561026272938</v>
      </c>
      <c r="O256">
        <v>-411.37202484791942</v>
      </c>
      <c r="P256">
        <v>613.0103405349048</v>
      </c>
      <c r="Q256">
        <v>409.36664703277171</v>
      </c>
      <c r="R256">
        <v>-99.46796986440927</v>
      </c>
      <c r="S256">
        <v>856.10683105247949</v>
      </c>
      <c r="T256">
        <v>655.17391170516976</v>
      </c>
      <c r="U256">
        <v>1528.862056330089</v>
      </c>
      <c r="V256">
        <v>114.87329064389159</v>
      </c>
      <c r="W256">
        <v>1028.335307540525</v>
      </c>
      <c r="X256">
        <v>677.21020020032279</v>
      </c>
      <c r="Y256">
        <v>211.0694293368783</v>
      </c>
      <c r="Z256">
        <v>0</v>
      </c>
      <c r="AA256">
        <v>0</v>
      </c>
      <c r="AB256">
        <v>0</v>
      </c>
    </row>
    <row r="257" spans="1:28" ht="13.5" x14ac:dyDescent="0.25">
      <c r="A257" s="148"/>
      <c r="B257" s="100">
        <v>235</v>
      </c>
      <c r="C257">
        <v>0</v>
      </c>
      <c r="D257">
        <v>439.24226450557671</v>
      </c>
      <c r="E257">
        <v>25.093159941603279</v>
      </c>
      <c r="F257">
        <v>1094.2823523483751</v>
      </c>
      <c r="G257">
        <v>0</v>
      </c>
      <c r="H257">
        <v>8.5565528866815477</v>
      </c>
      <c r="I257">
        <v>124.34330168128891</v>
      </c>
      <c r="J257">
        <v>-1808.796399675291</v>
      </c>
      <c r="K257">
        <v>3237.3788532887611</v>
      </c>
      <c r="L257">
        <v>133.5117148065053</v>
      </c>
      <c r="M257">
        <v>88.989437504986824</v>
      </c>
      <c r="N257">
        <v>49.231342998871177</v>
      </c>
      <c r="O257">
        <v>-163.6015677240766</v>
      </c>
      <c r="P257">
        <v>349.85580216297637</v>
      </c>
      <c r="Q257">
        <v>365.2758738728171</v>
      </c>
      <c r="R257">
        <v>-93.996529893834577</v>
      </c>
      <c r="S257">
        <v>621.45425190260983</v>
      </c>
      <c r="T257">
        <v>644.6528727900768</v>
      </c>
      <c r="U257">
        <v>1371.71086759529</v>
      </c>
      <c r="V257">
        <v>66.698047595268093</v>
      </c>
      <c r="W257">
        <v>643.30492401261324</v>
      </c>
      <c r="X257">
        <v>466.58270437286882</v>
      </c>
      <c r="Y257">
        <v>157.79407111618599</v>
      </c>
      <c r="Z257">
        <v>0</v>
      </c>
      <c r="AA257">
        <v>0</v>
      </c>
      <c r="AB257">
        <v>0</v>
      </c>
    </row>
    <row r="258" spans="1:28" ht="13.5" x14ac:dyDescent="0.25">
      <c r="A258" s="148"/>
      <c r="B258" s="100">
        <v>236</v>
      </c>
      <c r="C258">
        <v>0</v>
      </c>
      <c r="D258">
        <v>229.29503572895831</v>
      </c>
      <c r="E258">
        <v>14.292358073536469</v>
      </c>
      <c r="F258">
        <v>1146.261506863023</v>
      </c>
      <c r="G258">
        <v>0</v>
      </c>
      <c r="H258">
        <v>4.0225772653006073</v>
      </c>
      <c r="I258">
        <v>69.26652355645956</v>
      </c>
      <c r="J258">
        <v>-1225.48124957747</v>
      </c>
      <c r="K258">
        <v>2661.8312322280931</v>
      </c>
      <c r="L258">
        <v>78.529863116724528</v>
      </c>
      <c r="M258">
        <v>62.092077959757027</v>
      </c>
      <c r="N258">
        <v>31.950377488565479</v>
      </c>
      <c r="O258">
        <v>21.276154915856299</v>
      </c>
      <c r="P258">
        <v>180.0131365692481</v>
      </c>
      <c r="Q258">
        <v>318.68674059207109</v>
      </c>
      <c r="R258">
        <v>-92.378521366486098</v>
      </c>
      <c r="S258">
        <v>439.83750611422067</v>
      </c>
      <c r="T258">
        <v>499.52949173766177</v>
      </c>
      <c r="U258">
        <v>1164.3180170546991</v>
      </c>
      <c r="V258">
        <v>36.216673636287403</v>
      </c>
      <c r="W258">
        <v>363.86456998033242</v>
      </c>
      <c r="X258">
        <v>325.11687550740709</v>
      </c>
      <c r="Y258">
        <v>120.75775397077081</v>
      </c>
      <c r="Z258">
        <v>0</v>
      </c>
      <c r="AA258">
        <v>0</v>
      </c>
      <c r="AB258">
        <v>0</v>
      </c>
    </row>
    <row r="259" spans="1:28" ht="13.5" x14ac:dyDescent="0.25">
      <c r="A259" s="148"/>
      <c r="B259" s="100">
        <v>237</v>
      </c>
      <c r="C259">
        <v>0</v>
      </c>
      <c r="D259">
        <v>234.75204122185281</v>
      </c>
      <c r="E259">
        <v>7.5773722049191079</v>
      </c>
      <c r="F259">
        <v>1131.976687085948</v>
      </c>
      <c r="G259">
        <v>0</v>
      </c>
      <c r="H259">
        <v>1.60650437989786</v>
      </c>
      <c r="I259">
        <v>43.825425447304269</v>
      </c>
      <c r="J259">
        <v>-758.48349855676747</v>
      </c>
      <c r="K259">
        <v>2108.3236078036971</v>
      </c>
      <c r="L259">
        <v>45.169450051465311</v>
      </c>
      <c r="M259">
        <v>46.35928904551276</v>
      </c>
      <c r="N259">
        <v>19.23158111282924</v>
      </c>
      <c r="O259">
        <v>126.2822013924833</v>
      </c>
      <c r="P259">
        <v>81.13400036741757</v>
      </c>
      <c r="Q259">
        <v>269.75424941031702</v>
      </c>
      <c r="R259">
        <v>-85.045662247672823</v>
      </c>
      <c r="S259">
        <v>297.50486768070931</v>
      </c>
      <c r="T259">
        <v>371.81280876836598</v>
      </c>
      <c r="U259">
        <v>891.49462702749179</v>
      </c>
      <c r="V259">
        <v>19.815601622109561</v>
      </c>
      <c r="W259">
        <v>236.10865283362651</v>
      </c>
      <c r="X259">
        <v>235.3281267777015</v>
      </c>
      <c r="Y259">
        <v>101.715960824009</v>
      </c>
      <c r="Z259">
        <v>0</v>
      </c>
      <c r="AA259">
        <v>0</v>
      </c>
      <c r="AB259">
        <v>0</v>
      </c>
    </row>
    <row r="260" spans="1:28" ht="13.5" x14ac:dyDescent="0.25">
      <c r="A260" s="148"/>
      <c r="B260" s="100">
        <v>238</v>
      </c>
      <c r="C260">
        <v>0</v>
      </c>
      <c r="D260">
        <v>403.01661749444469</v>
      </c>
      <c r="E260">
        <v>16.76039830149562</v>
      </c>
      <c r="F260">
        <v>1025.7447840812979</v>
      </c>
      <c r="G260">
        <v>0</v>
      </c>
      <c r="H260">
        <v>6.781677712161466</v>
      </c>
      <c r="I260">
        <v>9.0977020779100712</v>
      </c>
      <c r="J260">
        <v>-507.53905232180301</v>
      </c>
      <c r="K260">
        <v>1831.3226925209999</v>
      </c>
      <c r="L260">
        <v>33.630987255063978</v>
      </c>
      <c r="M260">
        <v>41.664135274540463</v>
      </c>
      <c r="N260">
        <v>12.21090609675189</v>
      </c>
      <c r="O260">
        <v>7.9578689914515053</v>
      </c>
      <c r="P260">
        <v>115.8642683640613</v>
      </c>
      <c r="Q260">
        <v>376.58636491636838</v>
      </c>
      <c r="R260">
        <v>-48.954264449090772</v>
      </c>
      <c r="S260">
        <v>242.2184935286987</v>
      </c>
      <c r="T260">
        <v>237.83063727419969</v>
      </c>
      <c r="U260">
        <v>634.48804581110176</v>
      </c>
      <c r="V260">
        <v>16.3460175008024</v>
      </c>
      <c r="W260">
        <v>291.04142422043918</v>
      </c>
      <c r="X260">
        <v>280.31458621010972</v>
      </c>
      <c r="Y260">
        <v>101.6304260832711</v>
      </c>
      <c r="Z260">
        <v>0</v>
      </c>
      <c r="AA260">
        <v>0</v>
      </c>
      <c r="AB260">
        <v>0</v>
      </c>
    </row>
    <row r="261" spans="1:28" ht="13.5" x14ac:dyDescent="0.25">
      <c r="A261" s="148"/>
      <c r="B261" s="100">
        <v>239</v>
      </c>
      <c r="C261">
        <v>0</v>
      </c>
      <c r="D261">
        <v>1276.184389230124</v>
      </c>
      <c r="E261">
        <v>41.794749486831932</v>
      </c>
      <c r="F261">
        <v>782.11851645545585</v>
      </c>
      <c r="G261">
        <v>0</v>
      </c>
      <c r="H261">
        <v>29.45124642995982</v>
      </c>
      <c r="I261">
        <v>95.397487927831207</v>
      </c>
      <c r="J261">
        <v>-768.21131962407094</v>
      </c>
      <c r="K261">
        <v>1963.945179713596</v>
      </c>
      <c r="L261">
        <v>65.885610930156091</v>
      </c>
      <c r="M261">
        <v>57.484898782761618</v>
      </c>
      <c r="N261">
        <v>24.267530742281679</v>
      </c>
      <c r="O261">
        <v>-235.43588353628411</v>
      </c>
      <c r="P261">
        <v>588.35668241303233</v>
      </c>
      <c r="Q261">
        <v>587.22310279806879</v>
      </c>
      <c r="R261">
        <v>-33.768726128377693</v>
      </c>
      <c r="S261">
        <v>444.48476198527243</v>
      </c>
      <c r="T261">
        <v>93.561990238097451</v>
      </c>
      <c r="U261">
        <v>-441.50318733193598</v>
      </c>
      <c r="V261">
        <v>56.002889797288987</v>
      </c>
      <c r="W261">
        <v>1112.181236023278</v>
      </c>
      <c r="X261">
        <v>642.81318496043377</v>
      </c>
      <c r="Y261">
        <v>237.91168431163121</v>
      </c>
      <c r="Z261">
        <v>0</v>
      </c>
      <c r="AA261">
        <v>0</v>
      </c>
      <c r="AB261">
        <v>0</v>
      </c>
    </row>
    <row r="262" spans="1:28" ht="13.5" x14ac:dyDescent="0.25">
      <c r="A262" s="148"/>
      <c r="B262" s="100">
        <v>240</v>
      </c>
      <c r="C262">
        <v>0</v>
      </c>
      <c r="D262">
        <v>2118.8655009715958</v>
      </c>
      <c r="E262">
        <v>98.185140479800197</v>
      </c>
      <c r="F262">
        <v>-40.962181016176153</v>
      </c>
      <c r="G262">
        <v>0</v>
      </c>
      <c r="H262">
        <v>93.580501534727503</v>
      </c>
      <c r="I262">
        <v>215.58298295622029</v>
      </c>
      <c r="J262">
        <v>-1615.275507319896</v>
      </c>
      <c r="K262">
        <v>2809.0800903184759</v>
      </c>
      <c r="L262">
        <v>125.413487325107</v>
      </c>
      <c r="M262">
        <v>100.7933300511219</v>
      </c>
      <c r="N262">
        <v>55.958673251092783</v>
      </c>
      <c r="O262">
        <v>-1052.1003602448509</v>
      </c>
      <c r="P262">
        <v>1787.4891761265769</v>
      </c>
      <c r="Q262">
        <v>991.58732342594658</v>
      </c>
      <c r="R262">
        <v>623.75503157350636</v>
      </c>
      <c r="S262">
        <v>1016.299543542469</v>
      </c>
      <c r="T262">
        <v>-386.52730825542989</v>
      </c>
      <c r="U262">
        <v>-1780.2935083673531</v>
      </c>
      <c r="V262">
        <v>152.1075107402666</v>
      </c>
      <c r="W262">
        <v>2689.032889869854</v>
      </c>
      <c r="X262">
        <v>1319.116786974535</v>
      </c>
      <c r="Y262">
        <v>412.50977757518177</v>
      </c>
      <c r="Z262">
        <v>0</v>
      </c>
      <c r="AA262">
        <v>0</v>
      </c>
      <c r="AB262">
        <v>0</v>
      </c>
    </row>
    <row r="263" spans="1:28" ht="13.5" x14ac:dyDescent="0.25">
      <c r="A263" s="148"/>
      <c r="B263" s="100">
        <v>241</v>
      </c>
      <c r="C263">
        <v>0</v>
      </c>
      <c r="D263">
        <v>1854.165113492242</v>
      </c>
      <c r="E263">
        <v>120.7679710221846</v>
      </c>
      <c r="F263">
        <v>-243.22118037012021</v>
      </c>
      <c r="G263">
        <v>0</v>
      </c>
      <c r="H263">
        <v>104.3051180873169</v>
      </c>
      <c r="I263">
        <v>199.33589216640331</v>
      </c>
      <c r="J263">
        <v>-2730.1700737123469</v>
      </c>
      <c r="K263">
        <v>3796.4979834218661</v>
      </c>
      <c r="L263">
        <v>204.97949043532159</v>
      </c>
      <c r="M263">
        <v>154.5046923744037</v>
      </c>
      <c r="N263">
        <v>104.16936873429221</v>
      </c>
      <c r="O263">
        <v>-1269.2221428939799</v>
      </c>
      <c r="P263">
        <v>2484.8604148905379</v>
      </c>
      <c r="Q263">
        <v>769.41263238920828</v>
      </c>
      <c r="R263">
        <v>745.43365467703575</v>
      </c>
      <c r="S263">
        <v>1242.8518976185539</v>
      </c>
      <c r="T263">
        <v>-342.09028064794211</v>
      </c>
      <c r="U263">
        <v>-1372.643460748674</v>
      </c>
      <c r="V263">
        <v>174.86341120872211</v>
      </c>
      <c r="W263">
        <v>2910.1385027467122</v>
      </c>
      <c r="X263">
        <v>1399.146353345863</v>
      </c>
      <c r="Y263">
        <v>438.51393927308351</v>
      </c>
      <c r="Z263">
        <v>0</v>
      </c>
      <c r="AA263">
        <v>0</v>
      </c>
      <c r="AB263">
        <v>0</v>
      </c>
    </row>
    <row r="264" spans="1:28" ht="13.5" x14ac:dyDescent="0.25">
      <c r="A264" s="148"/>
      <c r="B264" s="100">
        <v>242</v>
      </c>
      <c r="C264">
        <v>0</v>
      </c>
      <c r="D264">
        <v>1572.0096823452991</v>
      </c>
      <c r="E264">
        <v>117.8173516171625</v>
      </c>
      <c r="F264">
        <v>-791.46482486365676</v>
      </c>
      <c r="G264">
        <v>0</v>
      </c>
      <c r="H264">
        <v>114.2601770018759</v>
      </c>
      <c r="I264">
        <v>145.20125100294689</v>
      </c>
      <c r="J264">
        <v>-2619.376633399695</v>
      </c>
      <c r="K264">
        <v>3778.8756314320481</v>
      </c>
      <c r="L264">
        <v>185.55746081543981</v>
      </c>
      <c r="M264">
        <v>135.70741418338281</v>
      </c>
      <c r="N264">
        <v>76.715414082103052</v>
      </c>
      <c r="O264">
        <v>-2093.4351172642582</v>
      </c>
      <c r="P264">
        <v>2974.639030110865</v>
      </c>
      <c r="Q264">
        <v>1202.8161218401669</v>
      </c>
      <c r="R264">
        <v>845.99513738883161</v>
      </c>
      <c r="S264">
        <v>1426.164089840609</v>
      </c>
      <c r="T264">
        <v>26.523871474815682</v>
      </c>
      <c r="U264">
        <v>-1175.14398946817</v>
      </c>
      <c r="V264">
        <v>520.13719612325849</v>
      </c>
      <c r="W264">
        <v>3640.879142245632</v>
      </c>
      <c r="X264">
        <v>1427.727615249001</v>
      </c>
      <c r="Y264">
        <v>455.56875023165821</v>
      </c>
      <c r="Z264">
        <v>0</v>
      </c>
      <c r="AA264">
        <v>0</v>
      </c>
      <c r="AB264">
        <v>0</v>
      </c>
    </row>
    <row r="265" spans="1:28" ht="13.5" x14ac:dyDescent="0.25">
      <c r="A265" s="148"/>
      <c r="B265" s="100">
        <v>243</v>
      </c>
      <c r="C265">
        <v>0</v>
      </c>
      <c r="D265">
        <v>2333.2348733853692</v>
      </c>
      <c r="E265">
        <v>106.6965568013175</v>
      </c>
      <c r="F265">
        <v>-883.91699838063323</v>
      </c>
      <c r="G265">
        <v>0</v>
      </c>
      <c r="H265">
        <v>139.24489231777741</v>
      </c>
      <c r="I265">
        <v>189.91837520179769</v>
      </c>
      <c r="J265">
        <v>-4642.5947318712933</v>
      </c>
      <c r="K265">
        <v>5783.1469087826372</v>
      </c>
      <c r="L265">
        <v>298.8008176390955</v>
      </c>
      <c r="M265">
        <v>246.9903831870956</v>
      </c>
      <c r="N265">
        <v>117.4702367844251</v>
      </c>
      <c r="O265">
        <v>-2156.2885483840091</v>
      </c>
      <c r="P265">
        <v>3608.7089711624699</v>
      </c>
      <c r="Q265">
        <v>819.30920406181303</v>
      </c>
      <c r="R265">
        <v>668.93373290634986</v>
      </c>
      <c r="S265">
        <v>1652.9686458757019</v>
      </c>
      <c r="T265">
        <v>291.81793769636721</v>
      </c>
      <c r="U265">
        <v>-1339.9551800060531</v>
      </c>
      <c r="V265">
        <v>626.8062995722139</v>
      </c>
      <c r="W265">
        <v>4413.3666108833522</v>
      </c>
      <c r="X265">
        <v>1437.1240870469369</v>
      </c>
      <c r="Y265">
        <v>478.86882931013378</v>
      </c>
      <c r="Z265">
        <v>0</v>
      </c>
      <c r="AA265">
        <v>0</v>
      </c>
      <c r="AB265">
        <v>0</v>
      </c>
    </row>
    <row r="266" spans="1:28" ht="13.5" x14ac:dyDescent="0.25">
      <c r="A266" s="148"/>
      <c r="B266" s="100">
        <v>244</v>
      </c>
      <c r="C266">
        <v>0</v>
      </c>
      <c r="D266">
        <v>1087.7705587694729</v>
      </c>
      <c r="E266">
        <v>83.240751766811357</v>
      </c>
      <c r="F266">
        <v>-158.96071752897109</v>
      </c>
      <c r="G266">
        <v>0</v>
      </c>
      <c r="H266">
        <v>95.279833935962301</v>
      </c>
      <c r="I266">
        <v>142.790541982625</v>
      </c>
      <c r="J266">
        <v>-5038.683480636445</v>
      </c>
      <c r="K266">
        <v>6137.6823654577502</v>
      </c>
      <c r="L266">
        <v>380.69088524193052</v>
      </c>
      <c r="M266">
        <v>242.28163516909649</v>
      </c>
      <c r="N266">
        <v>124.9925604671039</v>
      </c>
      <c r="O266">
        <v>-1622.2481143522041</v>
      </c>
      <c r="P266">
        <v>2780.8568626536799</v>
      </c>
      <c r="Q266">
        <v>563.43585116267059</v>
      </c>
      <c r="R266">
        <v>110.7343484765029</v>
      </c>
      <c r="S266">
        <v>1523.1768152560469</v>
      </c>
      <c r="T266">
        <v>440.0974087664008</v>
      </c>
      <c r="U266">
        <v>360.55300238055497</v>
      </c>
      <c r="V266">
        <v>372.82716999967721</v>
      </c>
      <c r="W266">
        <v>2759.6352115619338</v>
      </c>
      <c r="X266">
        <v>1239.951390642392</v>
      </c>
      <c r="Y266">
        <v>344.07950123112221</v>
      </c>
      <c r="Z266">
        <v>0</v>
      </c>
      <c r="AA266">
        <v>0</v>
      </c>
      <c r="AB266">
        <v>0</v>
      </c>
    </row>
    <row r="267" spans="1:28" ht="13.5" x14ac:dyDescent="0.25">
      <c r="A267" s="148"/>
      <c r="B267" s="100">
        <v>245</v>
      </c>
      <c r="C267">
        <v>0</v>
      </c>
      <c r="D267">
        <v>547.32699879046049</v>
      </c>
      <c r="E267">
        <v>51.501086341383868</v>
      </c>
      <c r="F267">
        <v>436.71601520456443</v>
      </c>
      <c r="G267">
        <v>0</v>
      </c>
      <c r="H267">
        <v>50.994368025088598</v>
      </c>
      <c r="I267">
        <v>55.27917685747957</v>
      </c>
      <c r="J267">
        <v>-3459.3832261999291</v>
      </c>
      <c r="K267">
        <v>4874.7589933133713</v>
      </c>
      <c r="L267">
        <v>279.27912302732568</v>
      </c>
      <c r="M267">
        <v>178.46931596972891</v>
      </c>
      <c r="N267">
        <v>90.076305909560034</v>
      </c>
      <c r="O267">
        <v>-983.84937053293743</v>
      </c>
      <c r="P267">
        <v>1524.889440640608</v>
      </c>
      <c r="Q267">
        <v>423.48880036093033</v>
      </c>
      <c r="R267">
        <v>-35.194989344040323</v>
      </c>
      <c r="S267">
        <v>1136.225933584863</v>
      </c>
      <c r="T267">
        <v>673.78308154896331</v>
      </c>
      <c r="U267">
        <v>1190.7806014032781</v>
      </c>
      <c r="V267">
        <v>215.04731067447659</v>
      </c>
      <c r="W267">
        <v>1469.1060203777211</v>
      </c>
      <c r="X267">
        <v>869.02314758004354</v>
      </c>
      <c r="Y267">
        <v>243.34090467990509</v>
      </c>
      <c r="Z267">
        <v>0</v>
      </c>
      <c r="AA267">
        <v>0</v>
      </c>
      <c r="AB267">
        <v>0</v>
      </c>
    </row>
    <row r="268" spans="1:28" ht="13.5" x14ac:dyDescent="0.25">
      <c r="A268" s="148"/>
      <c r="B268" s="100">
        <v>246</v>
      </c>
      <c r="C268">
        <v>0</v>
      </c>
      <c r="D268">
        <v>341.23035258478649</v>
      </c>
      <c r="E268">
        <v>31.36622207536092</v>
      </c>
      <c r="F268">
        <v>712.23813265403714</v>
      </c>
      <c r="G268">
        <v>0</v>
      </c>
      <c r="H268">
        <v>28.215122878772611</v>
      </c>
      <c r="I268">
        <v>85.74378298404099</v>
      </c>
      <c r="J268">
        <v>-2323.2640097640001</v>
      </c>
      <c r="K268">
        <v>3800.2363787589611</v>
      </c>
      <c r="L268">
        <v>160.84267327545439</v>
      </c>
      <c r="M268">
        <v>111.75358887559391</v>
      </c>
      <c r="N268">
        <v>58.181367351222264</v>
      </c>
      <c r="O268">
        <v>-607.84612303978611</v>
      </c>
      <c r="P268">
        <v>844.96459290622079</v>
      </c>
      <c r="Q268">
        <v>335.59577268072962</v>
      </c>
      <c r="R268">
        <v>-55.959639340995068</v>
      </c>
      <c r="S268">
        <v>845.06716472467895</v>
      </c>
      <c r="T268">
        <v>772.49876301824179</v>
      </c>
      <c r="U268">
        <v>1304.786203876575</v>
      </c>
      <c r="V268">
        <v>132.27440144158811</v>
      </c>
      <c r="W268">
        <v>916.15669966371706</v>
      </c>
      <c r="X268">
        <v>602.1087449466778</v>
      </c>
      <c r="Y268">
        <v>180.1411761552198</v>
      </c>
      <c r="Z268">
        <v>0</v>
      </c>
      <c r="AA268">
        <v>0</v>
      </c>
      <c r="AB268">
        <v>0</v>
      </c>
    </row>
    <row r="269" spans="1:28" ht="13.5" x14ac:dyDescent="0.25">
      <c r="A269" s="148"/>
      <c r="B269" s="100">
        <v>247</v>
      </c>
      <c r="C269">
        <v>0</v>
      </c>
      <c r="D269">
        <v>318.67392431085591</v>
      </c>
      <c r="E269">
        <v>22.354758671220232</v>
      </c>
      <c r="F269">
        <v>893.28604112514859</v>
      </c>
      <c r="G269">
        <v>0</v>
      </c>
      <c r="H269">
        <v>15.948948018043129</v>
      </c>
      <c r="I269">
        <v>87.964498284210322</v>
      </c>
      <c r="J269">
        <v>-1697.945179347508</v>
      </c>
      <c r="K269">
        <v>3220.8221345838069</v>
      </c>
      <c r="L269">
        <v>103.5367566230435</v>
      </c>
      <c r="M269">
        <v>81.075599773212588</v>
      </c>
      <c r="N269">
        <v>41.210490394515332</v>
      </c>
      <c r="O269">
        <v>-341.41295285857808</v>
      </c>
      <c r="P269">
        <v>495.88147741181922</v>
      </c>
      <c r="Q269">
        <v>295.13565514055517</v>
      </c>
      <c r="R269">
        <v>-73.192314118079821</v>
      </c>
      <c r="S269">
        <v>636.62936970514056</v>
      </c>
      <c r="T269">
        <v>718.45654613724901</v>
      </c>
      <c r="U269">
        <v>1196.4924884244469</v>
      </c>
      <c r="V269">
        <v>80.984185390831669</v>
      </c>
      <c r="W269">
        <v>604.89712266444894</v>
      </c>
      <c r="X269">
        <v>428.68522219932169</v>
      </c>
      <c r="Y269">
        <v>137.94112995590919</v>
      </c>
      <c r="Z269">
        <v>0</v>
      </c>
      <c r="AA269">
        <v>0</v>
      </c>
      <c r="AB269">
        <v>0</v>
      </c>
    </row>
    <row r="270" spans="1:28" ht="13.5" x14ac:dyDescent="0.25">
      <c r="A270" s="148"/>
      <c r="B270" s="100">
        <v>248</v>
      </c>
      <c r="C270">
        <v>0</v>
      </c>
      <c r="D270">
        <v>231.46848635561221</v>
      </c>
      <c r="E270">
        <v>14.00860255666425</v>
      </c>
      <c r="F270">
        <v>994.90147361801883</v>
      </c>
      <c r="G270">
        <v>0</v>
      </c>
      <c r="H270">
        <v>8.1952907861747555</v>
      </c>
      <c r="I270">
        <v>57.607793731328229</v>
      </c>
      <c r="J270">
        <v>-1188.4686765812421</v>
      </c>
      <c r="K270">
        <v>2683.0823989744781</v>
      </c>
      <c r="L270">
        <v>64.224107418522578</v>
      </c>
      <c r="M270">
        <v>60.342526681853577</v>
      </c>
      <c r="N270">
        <v>27.43840576294502</v>
      </c>
      <c r="O270">
        <v>-138.32281910914159</v>
      </c>
      <c r="P270">
        <v>260.96819169520637</v>
      </c>
      <c r="Q270">
        <v>269.08306360596771</v>
      </c>
      <c r="R270">
        <v>-76.616534315590002</v>
      </c>
      <c r="S270">
        <v>462.39809834564733</v>
      </c>
      <c r="T270">
        <v>569.38567094277255</v>
      </c>
      <c r="U270">
        <v>1027.6592861335721</v>
      </c>
      <c r="V270">
        <v>44.963020391476519</v>
      </c>
      <c r="W270">
        <v>363.77838302109188</v>
      </c>
      <c r="X270">
        <v>309.095077860223</v>
      </c>
      <c r="Y270">
        <v>106.31509277213129</v>
      </c>
      <c r="Z270">
        <v>0</v>
      </c>
      <c r="AA270">
        <v>0</v>
      </c>
      <c r="AB270">
        <v>0</v>
      </c>
    </row>
    <row r="271" spans="1:28" ht="13.5" x14ac:dyDescent="0.25">
      <c r="A271" s="148"/>
      <c r="B271" s="100">
        <v>249</v>
      </c>
      <c r="C271">
        <v>0</v>
      </c>
      <c r="D271">
        <v>243.3822295439868</v>
      </c>
      <c r="E271">
        <v>19.455917862332171</v>
      </c>
      <c r="F271">
        <v>1041.2772527648081</v>
      </c>
      <c r="G271">
        <v>0</v>
      </c>
      <c r="H271">
        <v>6.303758529997209</v>
      </c>
      <c r="I271">
        <v>33.241422154166678</v>
      </c>
      <c r="J271">
        <v>-756.68587510998054</v>
      </c>
      <c r="K271">
        <v>2159.2464082209749</v>
      </c>
      <c r="L271">
        <v>38.106987767646103</v>
      </c>
      <c r="M271">
        <v>46.862762678094413</v>
      </c>
      <c r="N271">
        <v>16.754314461201808</v>
      </c>
      <c r="O271">
        <v>-27.619154974993759</v>
      </c>
      <c r="P271">
        <v>124.60700922085439</v>
      </c>
      <c r="Q271">
        <v>258.71190477461641</v>
      </c>
      <c r="R271">
        <v>-81.743583306443867</v>
      </c>
      <c r="S271">
        <v>314.20742118371322</v>
      </c>
      <c r="T271">
        <v>435.01011800769061</v>
      </c>
      <c r="U271">
        <v>801.33150718000797</v>
      </c>
      <c r="V271">
        <v>23.589520237909799</v>
      </c>
      <c r="W271">
        <v>222.2400536043146</v>
      </c>
      <c r="X271">
        <v>245.67942278747839</v>
      </c>
      <c r="Y271">
        <v>83.685932422027903</v>
      </c>
      <c r="Z271">
        <v>0</v>
      </c>
      <c r="AA271">
        <v>0</v>
      </c>
      <c r="AB271">
        <v>0</v>
      </c>
    </row>
    <row r="272" spans="1:28" ht="13.5" x14ac:dyDescent="0.25">
      <c r="A272" s="148"/>
      <c r="B272" s="100">
        <v>250</v>
      </c>
      <c r="C272">
        <v>0</v>
      </c>
      <c r="D272">
        <v>237.2652840462579</v>
      </c>
      <c r="E272">
        <v>23.79387707790325</v>
      </c>
      <c r="F272">
        <v>940.16287998075495</v>
      </c>
      <c r="G272">
        <v>0</v>
      </c>
      <c r="H272">
        <v>10.249369987824769</v>
      </c>
      <c r="I272">
        <v>-9.7723388259660169</v>
      </c>
      <c r="J272">
        <v>-541.97193248287567</v>
      </c>
      <c r="K272">
        <v>1914.0063627241359</v>
      </c>
      <c r="L272">
        <v>32.557786688631793</v>
      </c>
      <c r="M272">
        <v>43.377273231348148</v>
      </c>
      <c r="N272">
        <v>10.953347146395281</v>
      </c>
      <c r="O272">
        <v>-24.003524960824048</v>
      </c>
      <c r="P272">
        <v>180.4580801485051</v>
      </c>
      <c r="Q272">
        <v>271.58399582317179</v>
      </c>
      <c r="R272">
        <v>-86.769913328663449</v>
      </c>
      <c r="S272">
        <v>272.25846663896738</v>
      </c>
      <c r="T272">
        <v>319.26932300367179</v>
      </c>
      <c r="U272">
        <v>455.35985656525457</v>
      </c>
      <c r="V272">
        <v>18.575631788408501</v>
      </c>
      <c r="W272">
        <v>286.93053952618988</v>
      </c>
      <c r="X272">
        <v>287.7974244314675</v>
      </c>
      <c r="Y272">
        <v>97.195835404355449</v>
      </c>
      <c r="Z272">
        <v>0</v>
      </c>
      <c r="AA272">
        <v>0</v>
      </c>
      <c r="AB272">
        <v>0</v>
      </c>
    </row>
    <row r="273" spans="1:28" ht="13.5" x14ac:dyDescent="0.25">
      <c r="A273" s="148"/>
      <c r="B273" s="100">
        <v>251</v>
      </c>
      <c r="C273">
        <v>0</v>
      </c>
      <c r="D273">
        <v>307.36720156104411</v>
      </c>
      <c r="E273">
        <v>40.857204672310488</v>
      </c>
      <c r="F273">
        <v>696.75129031045526</v>
      </c>
      <c r="G273">
        <v>0</v>
      </c>
      <c r="H273">
        <v>23.27938829740474</v>
      </c>
      <c r="I273">
        <v>-19.57110714522446</v>
      </c>
      <c r="J273">
        <v>-454.88934542909311</v>
      </c>
      <c r="K273">
        <v>1701.011062871074</v>
      </c>
      <c r="L273">
        <v>29.31962383188365</v>
      </c>
      <c r="M273">
        <v>43.193356051830023</v>
      </c>
      <c r="N273">
        <v>9.8583689634430165</v>
      </c>
      <c r="O273">
        <v>-235.8073534158261</v>
      </c>
      <c r="P273">
        <v>317.3592474229568</v>
      </c>
      <c r="Q273">
        <v>564.97688954777141</v>
      </c>
      <c r="R273">
        <v>-50.844115457998498</v>
      </c>
      <c r="S273">
        <v>299.66684786619732</v>
      </c>
      <c r="T273">
        <v>163.96440322863151</v>
      </c>
      <c r="U273">
        <v>-217.64390048546559</v>
      </c>
      <c r="V273">
        <v>45.976476418824987</v>
      </c>
      <c r="W273">
        <v>858.1961607591611</v>
      </c>
      <c r="X273">
        <v>482.1611950527041</v>
      </c>
      <c r="Y273">
        <v>160.3874041112816</v>
      </c>
      <c r="Z273">
        <v>0</v>
      </c>
      <c r="AA273">
        <v>0</v>
      </c>
      <c r="AB273">
        <v>0</v>
      </c>
    </row>
    <row r="274" spans="1:28" ht="13.5" x14ac:dyDescent="0.25">
      <c r="A274" s="148"/>
      <c r="B274" s="100">
        <v>252</v>
      </c>
      <c r="C274">
        <v>0</v>
      </c>
      <c r="D274">
        <v>2836.3691513780859</v>
      </c>
      <c r="E274">
        <v>141.08324548228899</v>
      </c>
      <c r="F274">
        <v>671.54762765751821</v>
      </c>
      <c r="G274">
        <v>0</v>
      </c>
      <c r="H274">
        <v>90.389754530728837</v>
      </c>
      <c r="I274">
        <v>121.3586500473277</v>
      </c>
      <c r="J274">
        <v>-2047.394453318039</v>
      </c>
      <c r="K274">
        <v>3424.1064835688549</v>
      </c>
      <c r="L274">
        <v>193.26925470783041</v>
      </c>
      <c r="M274">
        <v>69.138334602961493</v>
      </c>
      <c r="N274">
        <v>22.59525023141379</v>
      </c>
      <c r="O274">
        <v>-783.28258193985039</v>
      </c>
      <c r="P274">
        <v>1774.133592974212</v>
      </c>
      <c r="Q274">
        <v>948.45587343691295</v>
      </c>
      <c r="R274">
        <v>80.435701686983862</v>
      </c>
      <c r="S274">
        <v>676.32793268519424</v>
      </c>
      <c r="T274">
        <v>-36.504511299305022</v>
      </c>
      <c r="U274">
        <v>-638.08169911261416</v>
      </c>
      <c r="V274">
        <v>122.3479676180085</v>
      </c>
      <c r="W274">
        <v>1389.580235042441</v>
      </c>
      <c r="X274">
        <v>833.97287732784673</v>
      </c>
      <c r="Y274">
        <v>225.19292396837531</v>
      </c>
      <c r="Z274">
        <v>0</v>
      </c>
      <c r="AA274">
        <v>0</v>
      </c>
      <c r="AB274">
        <v>0</v>
      </c>
    </row>
    <row r="275" spans="1:28" ht="13.5" x14ac:dyDescent="0.25">
      <c r="A275" s="148"/>
      <c r="B275" s="100">
        <v>253</v>
      </c>
      <c r="C275">
        <v>0</v>
      </c>
      <c r="D275">
        <v>2488.8800767855118</v>
      </c>
      <c r="E275">
        <v>222.17843921953309</v>
      </c>
      <c r="F275">
        <v>-1002.036694949918</v>
      </c>
      <c r="G275">
        <v>0</v>
      </c>
      <c r="H275">
        <v>182.04610911136839</v>
      </c>
      <c r="I275">
        <v>96.979344718999982</v>
      </c>
      <c r="J275">
        <v>-2660.4532931980912</v>
      </c>
      <c r="K275">
        <v>4227.099935696504</v>
      </c>
      <c r="L275">
        <v>189.74103249578681</v>
      </c>
      <c r="M275">
        <v>75.236177378445319</v>
      </c>
      <c r="N275">
        <v>42.433854548353928</v>
      </c>
      <c r="O275">
        <v>-5302.6391186589717</v>
      </c>
      <c r="P275">
        <v>2455.989038869765</v>
      </c>
      <c r="Q275">
        <v>7364.5829487227438</v>
      </c>
      <c r="R275">
        <v>761.44533426685052</v>
      </c>
      <c r="S275">
        <v>1385.1960551145769</v>
      </c>
      <c r="T275">
        <v>-290.79893439751089</v>
      </c>
      <c r="U275">
        <v>-1477.42509740025</v>
      </c>
      <c r="V275">
        <v>302.22614673756323</v>
      </c>
      <c r="W275">
        <v>2657.0665088635351</v>
      </c>
      <c r="X275">
        <v>1271.2820130262969</v>
      </c>
      <c r="Y275">
        <v>374.16527608655969</v>
      </c>
      <c r="Z275">
        <v>0</v>
      </c>
      <c r="AA275">
        <v>0</v>
      </c>
      <c r="AB275">
        <v>0</v>
      </c>
    </row>
    <row r="276" spans="1:28" ht="13.5" x14ac:dyDescent="0.25">
      <c r="A276" s="148"/>
      <c r="B276" s="100">
        <v>254</v>
      </c>
      <c r="C276">
        <v>0</v>
      </c>
      <c r="D276">
        <v>3592.788258826738</v>
      </c>
      <c r="E276">
        <v>450.90443641056089</v>
      </c>
      <c r="F276">
        <v>-4688.3838134871366</v>
      </c>
      <c r="G276">
        <v>0</v>
      </c>
      <c r="H276">
        <v>866.82118683448016</v>
      </c>
      <c r="I276">
        <v>285.93073645359851</v>
      </c>
      <c r="J276">
        <v>-4396.6829818490769</v>
      </c>
      <c r="K276">
        <v>5684.4801776788763</v>
      </c>
      <c r="L276">
        <v>339.43764855830341</v>
      </c>
      <c r="M276">
        <v>91.005775741448701</v>
      </c>
      <c r="N276">
        <v>58.925964875475479</v>
      </c>
      <c r="O276">
        <v>-16169.25476707688</v>
      </c>
      <c r="P276">
        <v>3910.5536192547388</v>
      </c>
      <c r="Q276">
        <v>22870.13536123262</v>
      </c>
      <c r="R276">
        <v>2461.9042014659799</v>
      </c>
      <c r="S276">
        <v>2313.43656977005</v>
      </c>
      <c r="T276">
        <v>-168.1367421322293</v>
      </c>
      <c r="U276">
        <v>-617.46904928183994</v>
      </c>
      <c r="V276">
        <v>536.30946514931463</v>
      </c>
      <c r="W276">
        <v>3523.0371485066848</v>
      </c>
      <c r="X276">
        <v>1632.658022696887</v>
      </c>
      <c r="Y276">
        <v>479.44601358374729</v>
      </c>
      <c r="Z276">
        <v>0</v>
      </c>
      <c r="AA276">
        <v>0</v>
      </c>
      <c r="AB276">
        <v>0</v>
      </c>
    </row>
    <row r="277" spans="1:28" ht="13.5" x14ac:dyDescent="0.25">
      <c r="A277" s="148"/>
      <c r="B277" s="100">
        <v>255</v>
      </c>
      <c r="C277">
        <v>0</v>
      </c>
      <c r="D277">
        <v>2359.953586212921</v>
      </c>
      <c r="E277">
        <v>404.99102982290708</v>
      </c>
      <c r="F277">
        <v>-1987.089334717321</v>
      </c>
      <c r="G277">
        <v>0</v>
      </c>
      <c r="H277">
        <v>795.12032651615891</v>
      </c>
      <c r="I277">
        <v>230.68943179921919</v>
      </c>
      <c r="J277">
        <v>-4547.7924876227498</v>
      </c>
      <c r="K277">
        <v>6086.6525411130169</v>
      </c>
      <c r="L277">
        <v>324.155310461265</v>
      </c>
      <c r="M277">
        <v>104.7137077847013</v>
      </c>
      <c r="N277">
        <v>60.044173423233268</v>
      </c>
      <c r="O277">
        <v>-8160.8187522136104</v>
      </c>
      <c r="P277">
        <v>3675.753316147393</v>
      </c>
      <c r="Q277">
        <v>9848.6574507360147</v>
      </c>
      <c r="R277">
        <v>1128.509478509746</v>
      </c>
      <c r="S277">
        <v>2758.1679180183851</v>
      </c>
      <c r="T277">
        <v>54.376249894040477</v>
      </c>
      <c r="U277">
        <v>-1723.689751245068</v>
      </c>
      <c r="V277">
        <v>749.69832209804088</v>
      </c>
      <c r="W277">
        <v>5938.3044415208733</v>
      </c>
      <c r="X277">
        <v>1960.199384577912</v>
      </c>
      <c r="Y277">
        <v>614.65446796205231</v>
      </c>
      <c r="Z277">
        <v>0</v>
      </c>
      <c r="AA277">
        <v>0</v>
      </c>
      <c r="AB277">
        <v>0</v>
      </c>
    </row>
    <row r="278" spans="1:28" ht="13.5" x14ac:dyDescent="0.25">
      <c r="A278" s="148"/>
      <c r="B278" s="100">
        <v>256</v>
      </c>
      <c r="C278">
        <v>0</v>
      </c>
      <c r="D278">
        <v>1216.1787793798539</v>
      </c>
      <c r="E278">
        <v>309.3058311470939</v>
      </c>
      <c r="F278">
        <v>-312.60278506748728</v>
      </c>
      <c r="G278">
        <v>0</v>
      </c>
      <c r="H278">
        <v>485.73588807486931</v>
      </c>
      <c r="I278">
        <v>226.33482527078289</v>
      </c>
      <c r="J278">
        <v>-3457.3453832066762</v>
      </c>
      <c r="K278">
        <v>5034.8996777104931</v>
      </c>
      <c r="L278">
        <v>228.00433164712121</v>
      </c>
      <c r="M278">
        <v>95.24201676018798</v>
      </c>
      <c r="N278">
        <v>51.404460922850561</v>
      </c>
      <c r="O278">
        <v>-3778.3888904592191</v>
      </c>
      <c r="P278">
        <v>2236.3775722408332</v>
      </c>
      <c r="Q278">
        <v>4136.9710166169953</v>
      </c>
      <c r="R278">
        <v>476.427494804464</v>
      </c>
      <c r="S278">
        <v>2296.3740241757368</v>
      </c>
      <c r="T278">
        <v>473.33794542875688</v>
      </c>
      <c r="U278">
        <v>1148.908810105911</v>
      </c>
      <c r="V278">
        <v>429.98507894266692</v>
      </c>
      <c r="W278">
        <v>3022.294844926218</v>
      </c>
      <c r="X278">
        <v>1502.6401139361469</v>
      </c>
      <c r="Y278">
        <v>451.70543205941698</v>
      </c>
      <c r="Z278">
        <v>0</v>
      </c>
      <c r="AA278">
        <v>0</v>
      </c>
      <c r="AB278">
        <v>0</v>
      </c>
    </row>
    <row r="279" spans="1:28" ht="13.5" x14ac:dyDescent="0.25">
      <c r="A279" s="148"/>
      <c r="B279" s="100">
        <v>257</v>
      </c>
      <c r="C279">
        <v>0</v>
      </c>
      <c r="D279">
        <v>677.04229464952186</v>
      </c>
      <c r="E279">
        <v>219.36537981623221</v>
      </c>
      <c r="F279">
        <v>561.51579878773555</v>
      </c>
      <c r="G279">
        <v>0</v>
      </c>
      <c r="H279">
        <v>258.16242088838118</v>
      </c>
      <c r="I279">
        <v>156.13381200400681</v>
      </c>
      <c r="J279">
        <v>-2524.9453528785389</v>
      </c>
      <c r="K279">
        <v>4164.3300898811758</v>
      </c>
      <c r="L279">
        <v>158.4693183840603</v>
      </c>
      <c r="M279">
        <v>77.799750517892946</v>
      </c>
      <c r="N279">
        <v>38.927053742697723</v>
      </c>
      <c r="O279">
        <v>-2328.3079235323639</v>
      </c>
      <c r="P279">
        <v>1284.393207275192</v>
      </c>
      <c r="Q279">
        <v>2722.452523574068</v>
      </c>
      <c r="R279">
        <v>140.51771935874879</v>
      </c>
      <c r="S279">
        <v>1749.028962937866</v>
      </c>
      <c r="T279">
        <v>878.23546820951196</v>
      </c>
      <c r="U279">
        <v>1866.722072440733</v>
      </c>
      <c r="V279">
        <v>254.75887751691459</v>
      </c>
      <c r="W279">
        <v>1666.463564698505</v>
      </c>
      <c r="X279">
        <v>1035.145289399946</v>
      </c>
      <c r="Y279">
        <v>312.81329169746817</v>
      </c>
      <c r="Z279">
        <v>0</v>
      </c>
      <c r="AA279">
        <v>0</v>
      </c>
      <c r="AB279">
        <v>0</v>
      </c>
    </row>
    <row r="280" spans="1:28" ht="13.5" x14ac:dyDescent="0.25">
      <c r="A280" s="148"/>
      <c r="B280" s="100">
        <v>258</v>
      </c>
      <c r="C280">
        <v>0</v>
      </c>
      <c r="D280">
        <v>346.86269409097258</v>
      </c>
      <c r="E280">
        <v>132.75361898286019</v>
      </c>
      <c r="F280">
        <v>1024.164153990866</v>
      </c>
      <c r="G280">
        <v>0</v>
      </c>
      <c r="H280">
        <v>133.74736012878739</v>
      </c>
      <c r="I280">
        <v>146.69329708826541</v>
      </c>
      <c r="J280">
        <v>-1722.7967746070781</v>
      </c>
      <c r="K280">
        <v>3283.1540998489399</v>
      </c>
      <c r="L280">
        <v>96.721830651484822</v>
      </c>
      <c r="M280">
        <v>57.914376069615543</v>
      </c>
      <c r="N280">
        <v>25.895508339978939</v>
      </c>
      <c r="O280">
        <v>-1378.5721646751531</v>
      </c>
      <c r="P280">
        <v>708.43768864396816</v>
      </c>
      <c r="Q280">
        <v>1899.281186199511</v>
      </c>
      <c r="R280">
        <v>20.508374765390041</v>
      </c>
      <c r="S280">
        <v>1278.766094890447</v>
      </c>
      <c r="T280">
        <v>864.42862960736284</v>
      </c>
      <c r="U280">
        <v>1865.75244140567</v>
      </c>
      <c r="V280">
        <v>154.34475032212879</v>
      </c>
      <c r="W280">
        <v>1002.400908750584</v>
      </c>
      <c r="X280">
        <v>702.44106155478187</v>
      </c>
      <c r="Y280">
        <v>224.41040403861149</v>
      </c>
      <c r="Z280">
        <v>0</v>
      </c>
      <c r="AA280">
        <v>0</v>
      </c>
      <c r="AB280">
        <v>0</v>
      </c>
    </row>
    <row r="281" spans="1:28" ht="13.5" x14ac:dyDescent="0.25">
      <c r="A281" s="148"/>
      <c r="B281" s="100">
        <v>259</v>
      </c>
      <c r="C281">
        <v>0</v>
      </c>
      <c r="D281">
        <v>308.03120995091189</v>
      </c>
      <c r="E281">
        <v>84.186222573247903</v>
      </c>
      <c r="F281">
        <v>1207.95647060543</v>
      </c>
      <c r="G281">
        <v>0</v>
      </c>
      <c r="H281">
        <v>68.092833419452489</v>
      </c>
      <c r="I281">
        <v>123.7563895868705</v>
      </c>
      <c r="J281">
        <v>-1236.435415608124</v>
      </c>
      <c r="K281">
        <v>2782.733212427032</v>
      </c>
      <c r="L281">
        <v>62.274956474666347</v>
      </c>
      <c r="M281">
        <v>49.292388416174127</v>
      </c>
      <c r="N281">
        <v>18.054615717318232</v>
      </c>
      <c r="O281">
        <v>-795.56705282598159</v>
      </c>
      <c r="P281">
        <v>399.06910345531742</v>
      </c>
      <c r="Q281">
        <v>1382.281802917119</v>
      </c>
      <c r="R281">
        <v>-61.079947173628632</v>
      </c>
      <c r="S281">
        <v>941.49330744339318</v>
      </c>
      <c r="T281">
        <v>842.2553384610228</v>
      </c>
      <c r="U281">
        <v>1668.0554664994411</v>
      </c>
      <c r="V281">
        <v>93.256116596367093</v>
      </c>
      <c r="W281">
        <v>614.24170113759374</v>
      </c>
      <c r="X281">
        <v>484.5037603019303</v>
      </c>
      <c r="Y281">
        <v>166.95732112128951</v>
      </c>
      <c r="Z281">
        <v>0</v>
      </c>
      <c r="AA281">
        <v>0</v>
      </c>
      <c r="AB281">
        <v>0</v>
      </c>
    </row>
    <row r="282" spans="1:28" ht="13.5" x14ac:dyDescent="0.25">
      <c r="A282" s="148"/>
      <c r="B282" s="100">
        <v>260</v>
      </c>
      <c r="C282">
        <v>0</v>
      </c>
      <c r="D282">
        <v>249.62271883520771</v>
      </c>
      <c r="E282">
        <v>47.789715720141778</v>
      </c>
      <c r="F282">
        <v>1314.6360402672919</v>
      </c>
      <c r="G282">
        <v>0</v>
      </c>
      <c r="H282">
        <v>30.68354064734698</v>
      </c>
      <c r="I282">
        <v>87.17431382054292</v>
      </c>
      <c r="J282">
        <v>-842.28557292034179</v>
      </c>
      <c r="K282">
        <v>2313.3338671841161</v>
      </c>
      <c r="L282">
        <v>39.954673665718232</v>
      </c>
      <c r="M282">
        <v>43.249521923681499</v>
      </c>
      <c r="N282">
        <v>11.873166932461469</v>
      </c>
      <c r="O282">
        <v>-383.96887406818308</v>
      </c>
      <c r="P282">
        <v>203.85277213208141</v>
      </c>
      <c r="Q282">
        <v>1050.2178026764459</v>
      </c>
      <c r="R282">
        <v>-104.20068081947259</v>
      </c>
      <c r="S282">
        <v>649.41353769170053</v>
      </c>
      <c r="T282">
        <v>662.08342827480101</v>
      </c>
      <c r="U282">
        <v>1338.563284473717</v>
      </c>
      <c r="V282">
        <v>48.775694108713182</v>
      </c>
      <c r="W282">
        <v>352.93422476737891</v>
      </c>
      <c r="X282">
        <v>337.88675442901138</v>
      </c>
      <c r="Y282">
        <v>125.6615784437776</v>
      </c>
      <c r="Z282">
        <v>0</v>
      </c>
      <c r="AA282">
        <v>0</v>
      </c>
      <c r="AB282">
        <v>0</v>
      </c>
    </row>
    <row r="283" spans="1:28" ht="13.5" x14ac:dyDescent="0.25">
      <c r="A283" s="148"/>
      <c r="B283" s="100">
        <v>261</v>
      </c>
      <c r="C283">
        <v>0</v>
      </c>
      <c r="D283">
        <v>197.00422038247231</v>
      </c>
      <c r="E283">
        <v>25.702198225990362</v>
      </c>
      <c r="F283">
        <v>1301.9137962787249</v>
      </c>
      <c r="G283">
        <v>0</v>
      </c>
      <c r="H283">
        <v>13.883996637993359</v>
      </c>
      <c r="I283">
        <v>66.731735744847811</v>
      </c>
      <c r="J283">
        <v>-525.87904381881981</v>
      </c>
      <c r="K283">
        <v>1877.6237353957811</v>
      </c>
      <c r="L283">
        <v>26.212789384281269</v>
      </c>
      <c r="M283">
        <v>38.594978739125352</v>
      </c>
      <c r="N283">
        <v>7.2691340504021538</v>
      </c>
      <c r="O283">
        <v>-144.99377433304289</v>
      </c>
      <c r="P283">
        <v>93.7178516254302</v>
      </c>
      <c r="Q283">
        <v>807.09580366666796</v>
      </c>
      <c r="R283">
        <v>-105.6651133774029</v>
      </c>
      <c r="S283">
        <v>433.03543351292689</v>
      </c>
      <c r="T283">
        <v>514.38475534833424</v>
      </c>
      <c r="U283">
        <v>1039.1553802172509</v>
      </c>
      <c r="V283">
        <v>24.39823142488062</v>
      </c>
      <c r="W283">
        <v>192.12361545042009</v>
      </c>
      <c r="X283">
        <v>244.34857496376941</v>
      </c>
      <c r="Y283">
        <v>99.404988981121718</v>
      </c>
      <c r="Z283">
        <v>0</v>
      </c>
      <c r="AA283">
        <v>0</v>
      </c>
      <c r="AB283">
        <v>0</v>
      </c>
    </row>
    <row r="284" spans="1:28" ht="13.5" x14ac:dyDescent="0.25">
      <c r="A284" s="148"/>
      <c r="B284" s="100">
        <v>262</v>
      </c>
      <c r="C284">
        <v>0</v>
      </c>
      <c r="D284">
        <v>356.71840922018367</v>
      </c>
      <c r="E284">
        <v>31.053022500159159</v>
      </c>
      <c r="F284">
        <v>1284.968371106002</v>
      </c>
      <c r="G284">
        <v>0</v>
      </c>
      <c r="H284">
        <v>14.577169040060941</v>
      </c>
      <c r="I284">
        <v>18.87945228447029</v>
      </c>
      <c r="J284">
        <v>-395.54259663285569</v>
      </c>
      <c r="K284">
        <v>1712.825781691872</v>
      </c>
      <c r="L284">
        <v>20.61542148046172</v>
      </c>
      <c r="M284">
        <v>38.257676909010279</v>
      </c>
      <c r="N284">
        <v>4.9716005917322823</v>
      </c>
      <c r="O284">
        <v>-58.954996537325307</v>
      </c>
      <c r="P284">
        <v>100.096464028819</v>
      </c>
      <c r="Q284">
        <v>712.95744987606645</v>
      </c>
      <c r="R284">
        <v>-87.208154457452679</v>
      </c>
      <c r="S284">
        <v>314.88254223771668</v>
      </c>
      <c r="T284">
        <v>396.03374631069642</v>
      </c>
      <c r="U284">
        <v>706.69051171327999</v>
      </c>
      <c r="V284">
        <v>15.83142324166033</v>
      </c>
      <c r="W284">
        <v>192.7465838699143</v>
      </c>
      <c r="X284">
        <v>207.4866993131503</v>
      </c>
      <c r="Y284">
        <v>93.310602397088275</v>
      </c>
      <c r="Z284">
        <v>0</v>
      </c>
      <c r="AA284">
        <v>0</v>
      </c>
      <c r="AB284">
        <v>0</v>
      </c>
    </row>
    <row r="285" spans="1:28" ht="13.5" x14ac:dyDescent="0.25">
      <c r="A285" s="148"/>
      <c r="B285" s="100">
        <v>263</v>
      </c>
      <c r="C285">
        <v>0</v>
      </c>
      <c r="D285">
        <v>416.69039213101269</v>
      </c>
      <c r="E285">
        <v>51.857041402069633</v>
      </c>
      <c r="F285">
        <v>1023.222139433196</v>
      </c>
      <c r="G285">
        <v>0</v>
      </c>
      <c r="H285">
        <v>27.285976395847509</v>
      </c>
      <c r="I285">
        <v>3.3449716224931758</v>
      </c>
      <c r="J285">
        <v>-407.66637487919269</v>
      </c>
      <c r="K285">
        <v>1600.5222982063749</v>
      </c>
      <c r="L285">
        <v>32.896138757283552</v>
      </c>
      <c r="M285">
        <v>39.244333659601949</v>
      </c>
      <c r="N285">
        <v>6.5520845804184003</v>
      </c>
      <c r="O285">
        <v>-224.65350649014999</v>
      </c>
      <c r="P285">
        <v>343.83913849482491</v>
      </c>
      <c r="Q285">
        <v>900.49778167319255</v>
      </c>
      <c r="R285">
        <v>-65.536099750583844</v>
      </c>
      <c r="S285">
        <v>322.55222383347541</v>
      </c>
      <c r="T285">
        <v>290.09921201987981</v>
      </c>
      <c r="U285">
        <v>303.40660749122623</v>
      </c>
      <c r="V285">
        <v>22.901229777737029</v>
      </c>
      <c r="W285">
        <v>395.80483539917469</v>
      </c>
      <c r="X285">
        <v>321.22175240982818</v>
      </c>
      <c r="Y285">
        <v>129.41841088225951</v>
      </c>
      <c r="Z285">
        <v>0</v>
      </c>
      <c r="AA285">
        <v>0</v>
      </c>
      <c r="AB285">
        <v>0</v>
      </c>
    </row>
    <row r="286" spans="1:28" ht="13.5" x14ac:dyDescent="0.25">
      <c r="A286" s="148"/>
      <c r="B286" s="100">
        <v>264</v>
      </c>
      <c r="C286">
        <v>0</v>
      </c>
      <c r="D286">
        <v>2200.024147024867</v>
      </c>
      <c r="E286">
        <v>77.377626553914098</v>
      </c>
      <c r="F286">
        <v>996.55848230289484</v>
      </c>
      <c r="G286">
        <v>0</v>
      </c>
      <c r="H286">
        <v>39.883555696547234</v>
      </c>
      <c r="I286">
        <v>178.77929051842651</v>
      </c>
      <c r="J286">
        <v>-1125.941303589479</v>
      </c>
      <c r="K286">
        <v>2255.248574279889</v>
      </c>
      <c r="L286">
        <v>118.4326073686171</v>
      </c>
      <c r="M286">
        <v>69.149992688256361</v>
      </c>
      <c r="N286">
        <v>17.892228352868798</v>
      </c>
      <c r="O286">
        <v>-237.91350011591021</v>
      </c>
      <c r="P286">
        <v>729.99734765006713</v>
      </c>
      <c r="Q286">
        <v>681.76997702404833</v>
      </c>
      <c r="R286">
        <v>-53.957128010129907</v>
      </c>
      <c r="S286">
        <v>390.5079501967557</v>
      </c>
      <c r="T286">
        <v>232.431015520996</v>
      </c>
      <c r="U286">
        <v>-215.017402363565</v>
      </c>
      <c r="V286">
        <v>57.569548229345394</v>
      </c>
      <c r="W286">
        <v>755.85800665630688</v>
      </c>
      <c r="X286">
        <v>459.81883766281379</v>
      </c>
      <c r="Y286">
        <v>201.8456382750098</v>
      </c>
      <c r="Z286">
        <v>0</v>
      </c>
      <c r="AA286">
        <v>0</v>
      </c>
      <c r="AB286">
        <v>0</v>
      </c>
    </row>
    <row r="287" spans="1:28" ht="13.5" x14ac:dyDescent="0.25">
      <c r="A287" s="148"/>
      <c r="B287" s="100">
        <v>265</v>
      </c>
      <c r="C287">
        <v>0</v>
      </c>
      <c r="D287">
        <v>3180.7103466474032</v>
      </c>
      <c r="E287">
        <v>149.0028512897718</v>
      </c>
      <c r="F287">
        <v>587.8906331854223</v>
      </c>
      <c r="G287">
        <v>0</v>
      </c>
      <c r="H287">
        <v>95.538693550260447</v>
      </c>
      <c r="I287">
        <v>283.5646422360353</v>
      </c>
      <c r="J287">
        <v>-2626.676737376521</v>
      </c>
      <c r="K287">
        <v>3777.135303410249</v>
      </c>
      <c r="L287">
        <v>169.7933736789366</v>
      </c>
      <c r="M287">
        <v>88.868349545735242</v>
      </c>
      <c r="N287">
        <v>33.290337753104808</v>
      </c>
      <c r="O287">
        <v>-689.99700343520817</v>
      </c>
      <c r="P287">
        <v>2200.4119913546861</v>
      </c>
      <c r="Q287">
        <v>843.0130564163137</v>
      </c>
      <c r="R287">
        <v>212.82063035229811</v>
      </c>
      <c r="S287">
        <v>844.21056848868818</v>
      </c>
      <c r="T287">
        <v>-34.076901190176393</v>
      </c>
      <c r="U287">
        <v>-1105.560644269621</v>
      </c>
      <c r="V287">
        <v>142.55879821051749</v>
      </c>
      <c r="W287">
        <v>1721.142020356883</v>
      </c>
      <c r="X287">
        <v>800.84382238236151</v>
      </c>
      <c r="Y287">
        <v>292.14407710714448</v>
      </c>
      <c r="Z287">
        <v>0</v>
      </c>
      <c r="AA287">
        <v>0</v>
      </c>
      <c r="AB287">
        <v>0</v>
      </c>
    </row>
    <row r="288" spans="1:28" ht="13.5" x14ac:dyDescent="0.25">
      <c r="A288" s="148"/>
      <c r="B288" s="100">
        <v>266</v>
      </c>
      <c r="C288">
        <v>0</v>
      </c>
      <c r="D288">
        <v>4572.2310124894511</v>
      </c>
      <c r="E288">
        <v>188.66610484387141</v>
      </c>
      <c r="F288">
        <v>305.42260546717722</v>
      </c>
      <c r="G288">
        <v>0</v>
      </c>
      <c r="H288">
        <v>141.12319090116031</v>
      </c>
      <c r="I288">
        <v>363.29232906893139</v>
      </c>
      <c r="J288">
        <v>-3982.062538793054</v>
      </c>
      <c r="K288">
        <v>5178.3029107050488</v>
      </c>
      <c r="L288">
        <v>211.04517165625811</v>
      </c>
      <c r="M288">
        <v>103.43266609690789</v>
      </c>
      <c r="N288">
        <v>40.470793134832753</v>
      </c>
      <c r="O288">
        <v>-1068.776784422859</v>
      </c>
      <c r="P288">
        <v>3866.2412958094519</v>
      </c>
      <c r="Q288">
        <v>597.53955973219581</v>
      </c>
      <c r="R288">
        <v>396.12123447238559</v>
      </c>
      <c r="S288">
        <v>1292.424902876018</v>
      </c>
      <c r="T288">
        <v>-321.39843010981531</v>
      </c>
      <c r="U288">
        <v>-2194.2269022542991</v>
      </c>
      <c r="V288">
        <v>231.6579882373228</v>
      </c>
      <c r="W288">
        <v>3064.2651739394591</v>
      </c>
      <c r="X288">
        <v>1104.5876026045901</v>
      </c>
      <c r="Y288">
        <v>442.13840253769968</v>
      </c>
      <c r="Z288">
        <v>0</v>
      </c>
      <c r="AA288">
        <v>0</v>
      </c>
      <c r="AB288">
        <v>0</v>
      </c>
    </row>
    <row r="289" spans="1:28" ht="13.5" x14ac:dyDescent="0.25">
      <c r="A289" s="148"/>
      <c r="B289" s="100">
        <v>267</v>
      </c>
      <c r="C289">
        <v>0</v>
      </c>
      <c r="D289">
        <v>2046.452611768992</v>
      </c>
      <c r="E289">
        <v>127.9919320948491</v>
      </c>
      <c r="F289">
        <v>427.17613126103242</v>
      </c>
      <c r="G289">
        <v>0</v>
      </c>
      <c r="H289">
        <v>98.464446725036225</v>
      </c>
      <c r="I289">
        <v>287.79818476662763</v>
      </c>
      <c r="J289">
        <v>-4585.6287551705882</v>
      </c>
      <c r="K289">
        <v>5842.7547761759524</v>
      </c>
      <c r="L289">
        <v>250.7472798914809</v>
      </c>
      <c r="M289">
        <v>121.405199956983</v>
      </c>
      <c r="N289">
        <v>61.000783710796831</v>
      </c>
      <c r="O289">
        <v>-875.12499995512553</v>
      </c>
      <c r="P289">
        <v>2833.2282047053432</v>
      </c>
      <c r="Q289">
        <v>389.70147990152509</v>
      </c>
      <c r="R289">
        <v>14.5455147471082</v>
      </c>
      <c r="S289">
        <v>1286.791244838374</v>
      </c>
      <c r="T289">
        <v>-194.8125831896177</v>
      </c>
      <c r="U289">
        <v>-1513.179085455929</v>
      </c>
      <c r="V289">
        <v>217.63461755841229</v>
      </c>
      <c r="W289">
        <v>2837.1828027644092</v>
      </c>
      <c r="X289">
        <v>1046.045662002093</v>
      </c>
      <c r="Y289">
        <v>399.68867192572691</v>
      </c>
      <c r="Z289">
        <v>0</v>
      </c>
      <c r="AA289">
        <v>0</v>
      </c>
      <c r="AB289">
        <v>0</v>
      </c>
    </row>
    <row r="290" spans="1:28" ht="13.5" x14ac:dyDescent="0.25">
      <c r="A290" s="148"/>
      <c r="B290" s="100">
        <v>268</v>
      </c>
      <c r="C290">
        <v>0</v>
      </c>
      <c r="D290">
        <v>1392.5390520752969</v>
      </c>
      <c r="E290">
        <v>93.466671395784132</v>
      </c>
      <c r="F290">
        <v>674.94214751842264</v>
      </c>
      <c r="G290">
        <v>0</v>
      </c>
      <c r="H290">
        <v>55.985414275685912</v>
      </c>
      <c r="I290">
        <v>236.67639307437031</v>
      </c>
      <c r="J290">
        <v>-4479.7625642967269</v>
      </c>
      <c r="K290">
        <v>5769.0055956752904</v>
      </c>
      <c r="L290">
        <v>256.19845141490077</v>
      </c>
      <c r="M290">
        <v>101.05827560301771</v>
      </c>
      <c r="N290">
        <v>52.855734380664359</v>
      </c>
      <c r="O290">
        <v>-732.46960441922238</v>
      </c>
      <c r="P290">
        <v>1939.534445219248</v>
      </c>
      <c r="Q290">
        <v>332.52429152573723</v>
      </c>
      <c r="R290">
        <v>-106.17549498072481</v>
      </c>
      <c r="S290">
        <v>1080.2983434556761</v>
      </c>
      <c r="T290">
        <v>8.9364647876896015</v>
      </c>
      <c r="U290">
        <v>-700.75978648950559</v>
      </c>
      <c r="V290">
        <v>161.11295924250189</v>
      </c>
      <c r="W290">
        <v>2275.671527208317</v>
      </c>
      <c r="X290">
        <v>892.07830156752095</v>
      </c>
      <c r="Y290">
        <v>337.93319466732692</v>
      </c>
      <c r="Z290">
        <v>0</v>
      </c>
      <c r="AA290">
        <v>0</v>
      </c>
      <c r="AB290">
        <v>0</v>
      </c>
    </row>
    <row r="291" spans="1:28" ht="13.5" x14ac:dyDescent="0.25">
      <c r="A291" s="148"/>
      <c r="B291" s="100">
        <v>269</v>
      </c>
      <c r="C291">
        <v>0</v>
      </c>
      <c r="D291">
        <v>782.80420095517093</v>
      </c>
      <c r="E291">
        <v>64.5271189937896</v>
      </c>
      <c r="F291">
        <v>821.49910834711136</v>
      </c>
      <c r="G291">
        <v>0</v>
      </c>
      <c r="H291">
        <v>35.849576643679903</v>
      </c>
      <c r="I291">
        <v>123.7688093351621</v>
      </c>
      <c r="J291">
        <v>-3708.5286712455991</v>
      </c>
      <c r="K291">
        <v>5143.5692562519853</v>
      </c>
      <c r="L291">
        <v>236.6968153644429</v>
      </c>
      <c r="M291">
        <v>89.400309978069984</v>
      </c>
      <c r="N291">
        <v>51.383020667169873</v>
      </c>
      <c r="O291">
        <v>-524.92460236741044</v>
      </c>
      <c r="P291">
        <v>1259.337013126104</v>
      </c>
      <c r="Q291">
        <v>289.7553720718829</v>
      </c>
      <c r="R291">
        <v>-122.00466239938361</v>
      </c>
      <c r="S291">
        <v>854.47404420281589</v>
      </c>
      <c r="T291">
        <v>167.1056709698064</v>
      </c>
      <c r="U291">
        <v>362.62269013188421</v>
      </c>
      <c r="V291">
        <v>103.1280761880311</v>
      </c>
      <c r="W291">
        <v>1285.2123943084071</v>
      </c>
      <c r="X291">
        <v>650.47448811408833</v>
      </c>
      <c r="Y291">
        <v>241.24046799949551</v>
      </c>
      <c r="Z291">
        <v>0</v>
      </c>
      <c r="AA291">
        <v>0</v>
      </c>
      <c r="AB291">
        <v>0</v>
      </c>
    </row>
    <row r="292" spans="1:28" ht="13.5" x14ac:dyDescent="0.25">
      <c r="A292" s="148"/>
      <c r="B292" s="100">
        <v>270</v>
      </c>
      <c r="C292">
        <v>0</v>
      </c>
      <c r="D292">
        <v>405.91472803667239</v>
      </c>
      <c r="E292">
        <v>39.137548664090737</v>
      </c>
      <c r="F292">
        <v>849.09416391691229</v>
      </c>
      <c r="G292">
        <v>0</v>
      </c>
      <c r="H292">
        <v>19.775216707597661</v>
      </c>
      <c r="I292">
        <v>98.740713075715576</v>
      </c>
      <c r="J292">
        <v>-2515.3192009802269</v>
      </c>
      <c r="K292">
        <v>3995.432461657419</v>
      </c>
      <c r="L292">
        <v>147.766618425117</v>
      </c>
      <c r="M292">
        <v>65.781752620390876</v>
      </c>
      <c r="N292">
        <v>35.250986530838709</v>
      </c>
      <c r="O292">
        <v>-333.28382419301028</v>
      </c>
      <c r="P292">
        <v>704.32701659308941</v>
      </c>
      <c r="Q292">
        <v>254.71342003532939</v>
      </c>
      <c r="R292">
        <v>-114.5036118902734</v>
      </c>
      <c r="S292">
        <v>654.52331368506714</v>
      </c>
      <c r="T292">
        <v>332.2187133262205</v>
      </c>
      <c r="U292">
        <v>684.85684874380604</v>
      </c>
      <c r="V292">
        <v>64.954509284037812</v>
      </c>
      <c r="W292">
        <v>775.01826871872822</v>
      </c>
      <c r="X292">
        <v>471.22727288911682</v>
      </c>
      <c r="Y292">
        <v>176.65970190097249</v>
      </c>
      <c r="Z292">
        <v>0</v>
      </c>
      <c r="AA292">
        <v>0</v>
      </c>
      <c r="AB292">
        <v>0</v>
      </c>
    </row>
    <row r="293" spans="1:28" ht="13.5" x14ac:dyDescent="0.25">
      <c r="A293" s="148"/>
      <c r="B293" s="100">
        <v>271</v>
      </c>
      <c r="C293">
        <v>0</v>
      </c>
      <c r="D293">
        <v>431.68713792572629</v>
      </c>
      <c r="E293">
        <v>27.18221557165165</v>
      </c>
      <c r="F293">
        <v>883.66860492474098</v>
      </c>
      <c r="G293">
        <v>0</v>
      </c>
      <c r="H293">
        <v>12.691488523231721</v>
      </c>
      <c r="I293">
        <v>94.108076709345823</v>
      </c>
      <c r="J293">
        <v>-1826.1322272765699</v>
      </c>
      <c r="K293">
        <v>3345.1284811697578</v>
      </c>
      <c r="L293">
        <v>98.605058592797661</v>
      </c>
      <c r="M293">
        <v>54.382030706449349</v>
      </c>
      <c r="N293">
        <v>26.088893361648211</v>
      </c>
      <c r="O293">
        <v>-196.981564908026</v>
      </c>
      <c r="P293">
        <v>413.52963304153269</v>
      </c>
      <c r="Q293">
        <v>231.32124117843301</v>
      </c>
      <c r="R293">
        <v>-105.2853700897406</v>
      </c>
      <c r="S293">
        <v>494.08035328063482</v>
      </c>
      <c r="T293">
        <v>396.54958411354028</v>
      </c>
      <c r="U293">
        <v>738.54127807350153</v>
      </c>
      <c r="V293">
        <v>40.992177218304633</v>
      </c>
      <c r="W293">
        <v>489.28700441498239</v>
      </c>
      <c r="X293">
        <v>345.06668374323669</v>
      </c>
      <c r="Y293">
        <v>134.27088226600279</v>
      </c>
      <c r="Z293">
        <v>0</v>
      </c>
      <c r="AA293">
        <v>0</v>
      </c>
      <c r="AB293">
        <v>0</v>
      </c>
    </row>
    <row r="294" spans="1:28" ht="13.5" x14ac:dyDescent="0.25">
      <c r="A294" s="148"/>
      <c r="B294" s="100">
        <v>272</v>
      </c>
      <c r="C294">
        <v>0</v>
      </c>
      <c r="D294">
        <v>380.70554169680833</v>
      </c>
      <c r="E294">
        <v>16.459977027976571</v>
      </c>
      <c r="F294">
        <v>935.69282322274557</v>
      </c>
      <c r="G294">
        <v>0</v>
      </c>
      <c r="H294">
        <v>5.899277079541239</v>
      </c>
      <c r="I294">
        <v>72.265643684188944</v>
      </c>
      <c r="J294">
        <v>-1288.958373123676</v>
      </c>
      <c r="K294">
        <v>2773.6460589796552</v>
      </c>
      <c r="L294">
        <v>63.098203210764751</v>
      </c>
      <c r="M294">
        <v>45.955023593392951</v>
      </c>
      <c r="N294">
        <v>17.70458361233754</v>
      </c>
      <c r="O294">
        <v>-73.58552964495675</v>
      </c>
      <c r="P294">
        <v>216.52981131648261</v>
      </c>
      <c r="Q294">
        <v>212.66166485098921</v>
      </c>
      <c r="R294">
        <v>-93.346876341775612</v>
      </c>
      <c r="S294">
        <v>355.09698193273402</v>
      </c>
      <c r="T294">
        <v>349.21259508016169</v>
      </c>
      <c r="U294">
        <v>685.39790381804437</v>
      </c>
      <c r="V294">
        <v>22.724309982311681</v>
      </c>
      <c r="W294">
        <v>289.98706562953561</v>
      </c>
      <c r="X294">
        <v>255.74709759029469</v>
      </c>
      <c r="Y294">
        <v>102.1439427406676</v>
      </c>
      <c r="Z294">
        <v>0</v>
      </c>
      <c r="AA294">
        <v>0</v>
      </c>
      <c r="AB294">
        <v>0</v>
      </c>
    </row>
    <row r="295" spans="1:28" ht="13.5" x14ac:dyDescent="0.25">
      <c r="A295" s="148"/>
      <c r="B295" s="100">
        <v>273</v>
      </c>
      <c r="C295">
        <v>0</v>
      </c>
      <c r="D295">
        <v>309.31938277475638</v>
      </c>
      <c r="E295">
        <v>9.7452995393408646</v>
      </c>
      <c r="F295">
        <v>900.25291327795253</v>
      </c>
      <c r="G295">
        <v>0</v>
      </c>
      <c r="H295">
        <v>2.7628072546095122</v>
      </c>
      <c r="I295">
        <v>69.456514110594753</v>
      </c>
      <c r="J295">
        <v>-810.18117663546332</v>
      </c>
      <c r="K295">
        <v>2203.1834675254072</v>
      </c>
      <c r="L295">
        <v>37.132649868673653</v>
      </c>
      <c r="M295">
        <v>39.45231057447522</v>
      </c>
      <c r="N295">
        <v>12.121667058721551</v>
      </c>
      <c r="O295">
        <v>-18.732483012402781</v>
      </c>
      <c r="P295">
        <v>102.8481368349838</v>
      </c>
      <c r="Q295">
        <v>219.9469845834476</v>
      </c>
      <c r="R295">
        <v>-80.338341573856979</v>
      </c>
      <c r="S295">
        <v>254.02313609532951</v>
      </c>
      <c r="T295">
        <v>260.24314654804039</v>
      </c>
      <c r="U295">
        <v>555.26910664568095</v>
      </c>
      <c r="V295">
        <v>14.28360751368505</v>
      </c>
      <c r="W295">
        <v>189.45044659232431</v>
      </c>
      <c r="X295">
        <v>224.04763364900009</v>
      </c>
      <c r="Y295">
        <v>84.992353187727417</v>
      </c>
      <c r="Z295">
        <v>0</v>
      </c>
      <c r="AA295">
        <v>0</v>
      </c>
      <c r="AB295">
        <v>0</v>
      </c>
    </row>
    <row r="296" spans="1:28" ht="13.5" x14ac:dyDescent="0.25">
      <c r="A296" s="148"/>
      <c r="B296" s="100">
        <v>274</v>
      </c>
      <c r="C296">
        <v>0</v>
      </c>
      <c r="D296">
        <v>909.34669401210704</v>
      </c>
      <c r="E296">
        <v>30.48937231246893</v>
      </c>
      <c r="F296">
        <v>806.02209640529327</v>
      </c>
      <c r="G296">
        <v>0</v>
      </c>
      <c r="H296">
        <v>14.533033833655249</v>
      </c>
      <c r="I296">
        <v>108.2368170505208</v>
      </c>
      <c r="J296">
        <v>-668.990470013096</v>
      </c>
      <c r="K296">
        <v>2025.752907389056</v>
      </c>
      <c r="L296">
        <v>35.895992000426062</v>
      </c>
      <c r="M296">
        <v>52.565768075582319</v>
      </c>
      <c r="N296">
        <v>28.30259326801341</v>
      </c>
      <c r="O296">
        <v>-122.9425925981609</v>
      </c>
      <c r="P296">
        <v>185.736665882756</v>
      </c>
      <c r="Q296">
        <v>394.82559125085157</v>
      </c>
      <c r="R296">
        <v>-81.585425302206517</v>
      </c>
      <c r="S296">
        <v>268.64916938117528</v>
      </c>
      <c r="T296">
        <v>153.78714174816429</v>
      </c>
      <c r="U296">
        <v>249.13984281718211</v>
      </c>
      <c r="V296">
        <v>10.873766014413279</v>
      </c>
      <c r="W296">
        <v>274.46414932956799</v>
      </c>
      <c r="X296">
        <v>381.30493880958142</v>
      </c>
      <c r="Y296">
        <v>101.785737413535</v>
      </c>
      <c r="Z296">
        <v>0</v>
      </c>
      <c r="AA296">
        <v>0</v>
      </c>
      <c r="AB296">
        <v>0</v>
      </c>
    </row>
    <row r="297" spans="1:28" ht="13.5" x14ac:dyDescent="0.25">
      <c r="A297" s="148"/>
      <c r="B297" s="100">
        <v>275</v>
      </c>
      <c r="C297">
        <v>0</v>
      </c>
      <c r="D297">
        <v>591.07917597436017</v>
      </c>
      <c r="E297">
        <v>24.892165270413329</v>
      </c>
      <c r="F297">
        <v>486.63516296411308</v>
      </c>
      <c r="G297">
        <v>0</v>
      </c>
      <c r="H297">
        <v>15.83274970931646</v>
      </c>
      <c r="I297">
        <v>107.08083884659101</v>
      </c>
      <c r="J297">
        <v>-842.57660262277227</v>
      </c>
      <c r="K297">
        <v>2055.449711177595</v>
      </c>
      <c r="L297">
        <v>69.963810917797616</v>
      </c>
      <c r="M297">
        <v>65.029014782378056</v>
      </c>
      <c r="N297">
        <v>30.540750925961991</v>
      </c>
      <c r="O297">
        <v>-239.41706421326759</v>
      </c>
      <c r="P297">
        <v>603.52417950266477</v>
      </c>
      <c r="Q297">
        <v>353.5369355569776</v>
      </c>
      <c r="R297">
        <v>-129.3988159920055</v>
      </c>
      <c r="S297">
        <v>453.76330176978678</v>
      </c>
      <c r="T297">
        <v>26.22884041619864</v>
      </c>
      <c r="U297">
        <v>-715.61275053383588</v>
      </c>
      <c r="V297">
        <v>65.233891212582094</v>
      </c>
      <c r="W297">
        <v>1014.664218082448</v>
      </c>
      <c r="X297">
        <v>704.47418625406226</v>
      </c>
      <c r="Y297">
        <v>212.62756066421031</v>
      </c>
      <c r="Z297">
        <v>0</v>
      </c>
      <c r="AA297">
        <v>0</v>
      </c>
      <c r="AB297">
        <v>0</v>
      </c>
    </row>
    <row r="298" spans="1:28" ht="13.5" x14ac:dyDescent="0.25">
      <c r="A298" s="148"/>
      <c r="B298" s="100">
        <v>276</v>
      </c>
      <c r="C298">
        <v>0</v>
      </c>
      <c r="D298">
        <v>1245.435011574476</v>
      </c>
      <c r="E298">
        <v>57.825121610305537</v>
      </c>
      <c r="F298">
        <v>357.31852410590818</v>
      </c>
      <c r="G298">
        <v>0</v>
      </c>
      <c r="H298">
        <v>46.545893762541958</v>
      </c>
      <c r="I298">
        <v>83.347385848727527</v>
      </c>
      <c r="J298">
        <v>-1760.5313040490701</v>
      </c>
      <c r="K298">
        <v>3029.825003194574</v>
      </c>
      <c r="L298">
        <v>118.9162646684069</v>
      </c>
      <c r="M298">
        <v>74.257916432035458</v>
      </c>
      <c r="N298">
        <v>33.840431733070929</v>
      </c>
      <c r="O298">
        <v>-313.33407722392388</v>
      </c>
      <c r="P298">
        <v>1290.851730864516</v>
      </c>
      <c r="Q298">
        <v>215.45286203081881</v>
      </c>
      <c r="R298">
        <v>-112.6246052218396</v>
      </c>
      <c r="S298">
        <v>682.99978316615011</v>
      </c>
      <c r="T298">
        <v>-119.50663717854739</v>
      </c>
      <c r="U298">
        <v>-1346.612767738384</v>
      </c>
      <c r="V298">
        <v>127.4859648194595</v>
      </c>
      <c r="W298">
        <v>1690.3819338332139</v>
      </c>
      <c r="X298">
        <v>915.1362886773079</v>
      </c>
      <c r="Y298">
        <v>288.05266798766081</v>
      </c>
      <c r="Z298">
        <v>0</v>
      </c>
      <c r="AA298">
        <v>0</v>
      </c>
      <c r="AB298">
        <v>0</v>
      </c>
    </row>
    <row r="299" spans="1:28" ht="13.5" x14ac:dyDescent="0.25">
      <c r="A299" s="148"/>
      <c r="B299" s="100">
        <v>277</v>
      </c>
      <c r="C299">
        <v>0</v>
      </c>
      <c r="D299">
        <v>1415.7122521303411</v>
      </c>
      <c r="E299">
        <v>75.116230531643751</v>
      </c>
      <c r="F299">
        <v>-240.68340276680101</v>
      </c>
      <c r="G299">
        <v>0</v>
      </c>
      <c r="H299">
        <v>65.868705510027866</v>
      </c>
      <c r="I299">
        <v>73.864811808286504</v>
      </c>
      <c r="J299">
        <v>-2618.197274603544</v>
      </c>
      <c r="K299">
        <v>3912.4967989293218</v>
      </c>
      <c r="L299">
        <v>150.36831453337749</v>
      </c>
      <c r="M299">
        <v>100.4327100501517</v>
      </c>
      <c r="N299">
        <v>53.904817185982957</v>
      </c>
      <c r="O299">
        <v>-830.3808369612716</v>
      </c>
      <c r="P299">
        <v>2566.9003821820111</v>
      </c>
      <c r="Q299">
        <v>258.5307149829614</v>
      </c>
      <c r="R299">
        <v>135.05556246324019</v>
      </c>
      <c r="S299">
        <v>1112.0068741968259</v>
      </c>
      <c r="T299">
        <v>-381.83855234086741</v>
      </c>
      <c r="U299">
        <v>-1776.197146427809</v>
      </c>
      <c r="V299">
        <v>205.06442486967299</v>
      </c>
      <c r="W299">
        <v>2772.8130512517591</v>
      </c>
      <c r="X299">
        <v>1091.1257922332049</v>
      </c>
      <c r="Y299">
        <v>344.33486093196967</v>
      </c>
      <c r="Z299">
        <v>0</v>
      </c>
      <c r="AA299">
        <v>0</v>
      </c>
      <c r="AB299">
        <v>0</v>
      </c>
    </row>
    <row r="300" spans="1:28" ht="13.5" x14ac:dyDescent="0.25">
      <c r="A300" s="148"/>
      <c r="B300" s="100">
        <v>278</v>
      </c>
      <c r="C300">
        <v>0</v>
      </c>
      <c r="D300">
        <v>2230.060128154726</v>
      </c>
      <c r="E300">
        <v>97.342607221123856</v>
      </c>
      <c r="F300">
        <v>-276.06495349203578</v>
      </c>
      <c r="G300">
        <v>0</v>
      </c>
      <c r="H300">
        <v>71.296570399562938</v>
      </c>
      <c r="I300">
        <v>155.15622833877569</v>
      </c>
      <c r="J300">
        <v>-2791.2615402502411</v>
      </c>
      <c r="K300">
        <v>4033.5986384719549</v>
      </c>
      <c r="L300">
        <v>170.50675155789631</v>
      </c>
      <c r="M300">
        <v>106.43086535654641</v>
      </c>
      <c r="N300">
        <v>55.289367692208373</v>
      </c>
      <c r="O300">
        <v>-1121.75298066195</v>
      </c>
      <c r="P300">
        <v>3006.4962855692379</v>
      </c>
      <c r="Q300">
        <v>266.55593262969711</v>
      </c>
      <c r="R300">
        <v>51.426461249856857</v>
      </c>
      <c r="S300">
        <v>1208.75438622758</v>
      </c>
      <c r="T300">
        <v>-376.65040720957631</v>
      </c>
      <c r="U300">
        <v>-1255.8337296945911</v>
      </c>
      <c r="V300">
        <v>224.12718369029909</v>
      </c>
      <c r="W300">
        <v>2812.245842093711</v>
      </c>
      <c r="X300">
        <v>1021.380941878004</v>
      </c>
      <c r="Y300">
        <v>332.21334887712572</v>
      </c>
      <c r="Z300">
        <v>0</v>
      </c>
      <c r="AA300">
        <v>0</v>
      </c>
      <c r="AB300">
        <v>0</v>
      </c>
    </row>
    <row r="301" spans="1:28" ht="13.5" x14ac:dyDescent="0.25">
      <c r="A301" s="148"/>
      <c r="B301" s="100">
        <v>279</v>
      </c>
      <c r="C301">
        <v>0</v>
      </c>
      <c r="D301">
        <v>1447.1686193088431</v>
      </c>
      <c r="E301">
        <v>84.828867219109426</v>
      </c>
      <c r="F301">
        <v>7.5643973834985454</v>
      </c>
      <c r="G301">
        <v>0</v>
      </c>
      <c r="H301">
        <v>59.851065128633309</v>
      </c>
      <c r="I301">
        <v>101.60286457052599</v>
      </c>
      <c r="J301">
        <v>-3071.953803652309</v>
      </c>
      <c r="K301">
        <v>4372.0854129420368</v>
      </c>
      <c r="L301">
        <v>210.00929067466549</v>
      </c>
      <c r="M301">
        <v>128.3446174806023</v>
      </c>
      <c r="N301">
        <v>60.623457420579818</v>
      </c>
      <c r="O301">
        <v>-1080.9533296790621</v>
      </c>
      <c r="P301">
        <v>2107.0046303159438</v>
      </c>
      <c r="Q301">
        <v>307.79458649128219</v>
      </c>
      <c r="R301">
        <v>-1.8408346054288811</v>
      </c>
      <c r="S301">
        <v>1265.6586086140519</v>
      </c>
      <c r="T301">
        <v>-198.09312859272541</v>
      </c>
      <c r="U301">
        <v>-936.12439824751391</v>
      </c>
      <c r="V301">
        <v>198.0398964106152</v>
      </c>
      <c r="W301">
        <v>2848.4419013383449</v>
      </c>
      <c r="X301">
        <v>1005.713773714039</v>
      </c>
      <c r="Y301">
        <v>290.88923729685041</v>
      </c>
      <c r="Z301">
        <v>0</v>
      </c>
      <c r="AA301">
        <v>0</v>
      </c>
      <c r="AB301">
        <v>0</v>
      </c>
    </row>
    <row r="302" spans="1:28" ht="13.5" x14ac:dyDescent="0.25">
      <c r="A302" s="148"/>
      <c r="B302" s="100">
        <v>280</v>
      </c>
      <c r="C302">
        <v>0</v>
      </c>
      <c r="D302">
        <v>465.65738666410653</v>
      </c>
      <c r="E302">
        <v>46.49728323740549</v>
      </c>
      <c r="F302">
        <v>97.358966484656776</v>
      </c>
      <c r="G302">
        <v>0</v>
      </c>
      <c r="H302">
        <v>34.458045016390678</v>
      </c>
      <c r="I302">
        <v>70.139355642309511</v>
      </c>
      <c r="J302">
        <v>-2576.6508261022009</v>
      </c>
      <c r="K302">
        <v>3825.2641337997829</v>
      </c>
      <c r="L302">
        <v>189.53394931475691</v>
      </c>
      <c r="M302">
        <v>113.7128364094924</v>
      </c>
      <c r="N302">
        <v>62.648438275426912</v>
      </c>
      <c r="O302">
        <v>-927.88818808565702</v>
      </c>
      <c r="P302">
        <v>1376.7762448500771</v>
      </c>
      <c r="Q302">
        <v>301.84526253747981</v>
      </c>
      <c r="R302">
        <v>-87.233879277770257</v>
      </c>
      <c r="S302">
        <v>1057.3256431819709</v>
      </c>
      <c r="T302">
        <v>14.140980426876469</v>
      </c>
      <c r="U302">
        <v>-336.71360663773288</v>
      </c>
      <c r="V302">
        <v>159.94422553020979</v>
      </c>
      <c r="W302">
        <v>2349.7575177831859</v>
      </c>
      <c r="X302">
        <v>821.26911920956513</v>
      </c>
      <c r="Y302">
        <v>260.44088637985942</v>
      </c>
      <c r="Z302">
        <v>0</v>
      </c>
      <c r="AA302">
        <v>0</v>
      </c>
      <c r="AB302">
        <v>0</v>
      </c>
    </row>
    <row r="303" spans="1:28" ht="13.5" x14ac:dyDescent="0.25">
      <c r="A303" s="148"/>
      <c r="B303" s="100">
        <v>281</v>
      </c>
      <c r="C303">
        <v>0</v>
      </c>
      <c r="D303">
        <v>330.29422822690782</v>
      </c>
      <c r="E303">
        <v>31.024604626370259</v>
      </c>
      <c r="F303">
        <v>296.62414345523848</v>
      </c>
      <c r="G303">
        <v>0</v>
      </c>
      <c r="H303">
        <v>20.918425699129049</v>
      </c>
      <c r="I303">
        <v>36.010896160488528</v>
      </c>
      <c r="J303">
        <v>-1927.78794368493</v>
      </c>
      <c r="K303">
        <v>3302.9685231217518</v>
      </c>
      <c r="L303">
        <v>132.58196755566499</v>
      </c>
      <c r="M303">
        <v>83.868071564720907</v>
      </c>
      <c r="N303">
        <v>47.947230425299011</v>
      </c>
      <c r="O303">
        <v>-687.91606153741122</v>
      </c>
      <c r="P303">
        <v>773.4178018653281</v>
      </c>
      <c r="Q303">
        <v>268.20793780842592</v>
      </c>
      <c r="R303">
        <v>-117.008590082688</v>
      </c>
      <c r="S303">
        <v>812.67301656474115</v>
      </c>
      <c r="T303">
        <v>238.97163447045801</v>
      </c>
      <c r="U303">
        <v>494.31828753671198</v>
      </c>
      <c r="V303">
        <v>102.28406809035511</v>
      </c>
      <c r="W303">
        <v>1367.6512689964909</v>
      </c>
      <c r="X303">
        <v>607.10009363949803</v>
      </c>
      <c r="Y303">
        <v>192.3602729068036</v>
      </c>
      <c r="Z303">
        <v>0</v>
      </c>
      <c r="AA303">
        <v>0</v>
      </c>
      <c r="AB303">
        <v>0</v>
      </c>
    </row>
    <row r="304" spans="1:28" ht="13.5" x14ac:dyDescent="0.25">
      <c r="A304" s="148"/>
      <c r="B304" s="100">
        <v>282</v>
      </c>
      <c r="C304">
        <v>0</v>
      </c>
      <c r="D304">
        <v>188.95322570898091</v>
      </c>
      <c r="E304">
        <v>24.385424788786079</v>
      </c>
      <c r="F304">
        <v>458.42889741577028</v>
      </c>
      <c r="G304">
        <v>0</v>
      </c>
      <c r="H304">
        <v>12.51088722660241</v>
      </c>
      <c r="I304">
        <v>61.016956738737242</v>
      </c>
      <c r="J304">
        <v>-1393.856153455225</v>
      </c>
      <c r="K304">
        <v>2725.5786754170131</v>
      </c>
      <c r="L304">
        <v>91.10828939995028</v>
      </c>
      <c r="M304">
        <v>61.259564315655787</v>
      </c>
      <c r="N304">
        <v>32.424508384785923</v>
      </c>
      <c r="O304">
        <v>-476.05384461827907</v>
      </c>
      <c r="P304">
        <v>435.79901303294542</v>
      </c>
      <c r="Q304">
        <v>209.29084452738701</v>
      </c>
      <c r="R304">
        <v>-107.8741727139905</v>
      </c>
      <c r="S304">
        <v>612.52899571905471</v>
      </c>
      <c r="T304">
        <v>361.66150962655001</v>
      </c>
      <c r="U304">
        <v>774.77887752006745</v>
      </c>
      <c r="V304">
        <v>65.174341882389356</v>
      </c>
      <c r="W304">
        <v>810.57691823123992</v>
      </c>
      <c r="X304">
        <v>437.79412865244882</v>
      </c>
      <c r="Y304">
        <v>144.77681675923071</v>
      </c>
      <c r="Z304">
        <v>0</v>
      </c>
      <c r="AA304">
        <v>0</v>
      </c>
      <c r="AB304">
        <v>0</v>
      </c>
    </row>
    <row r="305" spans="1:28" ht="13.5" x14ac:dyDescent="0.25">
      <c r="A305" s="148"/>
      <c r="B305" s="100">
        <v>283</v>
      </c>
      <c r="C305">
        <v>0</v>
      </c>
      <c r="D305">
        <v>343.92257688407238</v>
      </c>
      <c r="E305">
        <v>22.939327570296051</v>
      </c>
      <c r="F305">
        <v>581.70658956294346</v>
      </c>
      <c r="G305">
        <v>0</v>
      </c>
      <c r="H305">
        <v>7.4435630096175611</v>
      </c>
      <c r="I305">
        <v>71.185542817811665</v>
      </c>
      <c r="J305">
        <v>-1082.086951637724</v>
      </c>
      <c r="K305">
        <v>2434.690449993283</v>
      </c>
      <c r="L305">
        <v>69.040632469623489</v>
      </c>
      <c r="M305">
        <v>51.707310654521812</v>
      </c>
      <c r="N305">
        <v>23.17946351473341</v>
      </c>
      <c r="O305">
        <v>-317.96002916540192</v>
      </c>
      <c r="P305">
        <v>255.7575522331525</v>
      </c>
      <c r="Q305">
        <v>182.89953979205569</v>
      </c>
      <c r="R305">
        <v>-96.294360145131748</v>
      </c>
      <c r="S305">
        <v>461.00668873516702</v>
      </c>
      <c r="T305">
        <v>366.00157070065347</v>
      </c>
      <c r="U305">
        <v>792.04655845171987</v>
      </c>
      <c r="V305">
        <v>40.725985531130341</v>
      </c>
      <c r="W305">
        <v>513.93641769631824</v>
      </c>
      <c r="X305">
        <v>319.86010444383118</v>
      </c>
      <c r="Y305">
        <v>111.0725111759932</v>
      </c>
      <c r="Z305">
        <v>0</v>
      </c>
      <c r="AA305">
        <v>0</v>
      </c>
      <c r="AB305">
        <v>0</v>
      </c>
    </row>
    <row r="306" spans="1:28" ht="13.5" x14ac:dyDescent="0.25">
      <c r="A306" s="148"/>
      <c r="B306" s="100">
        <v>284</v>
      </c>
      <c r="C306">
        <v>0</v>
      </c>
      <c r="D306">
        <v>228.65890377322509</v>
      </c>
      <c r="E306">
        <v>15.29610041717838</v>
      </c>
      <c r="F306">
        <v>659.18477544930329</v>
      </c>
      <c r="G306">
        <v>0</v>
      </c>
      <c r="H306">
        <v>3.8048109180730552</v>
      </c>
      <c r="I306">
        <v>57.592686332458918</v>
      </c>
      <c r="J306">
        <v>-769.0416866154801</v>
      </c>
      <c r="K306">
        <v>2098.1289380652979</v>
      </c>
      <c r="L306">
        <v>47.955841941810263</v>
      </c>
      <c r="M306">
        <v>44.235439275123547</v>
      </c>
      <c r="N306">
        <v>15.52733939782251</v>
      </c>
      <c r="O306">
        <v>-186.70908656609029</v>
      </c>
      <c r="P306">
        <v>135.4019014280384</v>
      </c>
      <c r="Q306">
        <v>156.2186895544414</v>
      </c>
      <c r="R306">
        <v>-81.794523268977116</v>
      </c>
      <c r="S306">
        <v>324.80528746689299</v>
      </c>
      <c r="T306">
        <v>329.73088877453188</v>
      </c>
      <c r="U306">
        <v>730.34162435154792</v>
      </c>
      <c r="V306">
        <v>22.527672637341681</v>
      </c>
      <c r="W306">
        <v>304.14155784398241</v>
      </c>
      <c r="X306">
        <v>232.8573717476178</v>
      </c>
      <c r="Y306">
        <v>85.470521996754144</v>
      </c>
      <c r="Z306">
        <v>0</v>
      </c>
      <c r="AA306">
        <v>0</v>
      </c>
      <c r="AB306">
        <v>0</v>
      </c>
    </row>
    <row r="307" spans="1:28" ht="13.5" x14ac:dyDescent="0.25">
      <c r="A307" s="148"/>
      <c r="B307" s="100">
        <v>285</v>
      </c>
      <c r="C307">
        <v>0</v>
      </c>
      <c r="D307">
        <v>108.3262619556458</v>
      </c>
      <c r="E307">
        <v>7.2680403727613863</v>
      </c>
      <c r="F307">
        <v>693.7327533848686</v>
      </c>
      <c r="G307">
        <v>0</v>
      </c>
      <c r="H307">
        <v>1.5263677683607439</v>
      </c>
      <c r="I307">
        <v>23.566068443521541</v>
      </c>
      <c r="J307">
        <v>-466.81296437966239</v>
      </c>
      <c r="K307">
        <v>1702.030947661925</v>
      </c>
      <c r="L307">
        <v>27.176316149691839</v>
      </c>
      <c r="M307">
        <v>37.968537969172587</v>
      </c>
      <c r="N307">
        <v>9.2455478476859305</v>
      </c>
      <c r="O307">
        <v>-88.165031218779632</v>
      </c>
      <c r="P307">
        <v>60.838647993227667</v>
      </c>
      <c r="Q307">
        <v>134.21599484891391</v>
      </c>
      <c r="R307">
        <v>-77.253412466344741</v>
      </c>
      <c r="S307">
        <v>224.69313535124209</v>
      </c>
      <c r="T307">
        <v>249.57535184348939</v>
      </c>
      <c r="U307">
        <v>599.26011053175523</v>
      </c>
      <c r="V307">
        <v>12.039610950799609</v>
      </c>
      <c r="W307">
        <v>173.02541351596739</v>
      </c>
      <c r="X307">
        <v>186.09079158504591</v>
      </c>
      <c r="Y307">
        <v>68.838933315453133</v>
      </c>
      <c r="Z307">
        <v>0</v>
      </c>
      <c r="AA307">
        <v>0</v>
      </c>
      <c r="AB307">
        <v>0</v>
      </c>
    </row>
    <row r="308" spans="1:28" ht="13.5" x14ac:dyDescent="0.25">
      <c r="A308" s="148"/>
      <c r="B308" s="100">
        <v>286</v>
      </c>
      <c r="C308">
        <v>0</v>
      </c>
      <c r="D308">
        <v>304.7794550435799</v>
      </c>
      <c r="E308">
        <v>14.259420922479499</v>
      </c>
      <c r="F308">
        <v>638.00662125002714</v>
      </c>
      <c r="G308">
        <v>0</v>
      </c>
      <c r="H308">
        <v>4.5688172761459498</v>
      </c>
      <c r="I308">
        <v>-0.47966789938845977</v>
      </c>
      <c r="J308">
        <v>-330.53057811876897</v>
      </c>
      <c r="K308">
        <v>1535.1407252592569</v>
      </c>
      <c r="L308">
        <v>18.751716685803959</v>
      </c>
      <c r="M308">
        <v>37.015799077972737</v>
      </c>
      <c r="N308">
        <v>7.2794733599985353</v>
      </c>
      <c r="O308">
        <v>-111.053419855906</v>
      </c>
      <c r="P308">
        <v>45.648289759630607</v>
      </c>
      <c r="Q308">
        <v>200.80191815769149</v>
      </c>
      <c r="R308">
        <v>-81.051160316485337</v>
      </c>
      <c r="S308">
        <v>201.9630133402716</v>
      </c>
      <c r="T308">
        <v>182.0080436310927</v>
      </c>
      <c r="U308">
        <v>339.69490832862539</v>
      </c>
      <c r="V308">
        <v>14.210403149493571</v>
      </c>
      <c r="W308">
        <v>212.5339525346557</v>
      </c>
      <c r="X308">
        <v>250.84820087858469</v>
      </c>
      <c r="Y308">
        <v>71.634045225544725</v>
      </c>
      <c r="Z308">
        <v>0</v>
      </c>
      <c r="AA308">
        <v>0</v>
      </c>
      <c r="AB308">
        <v>0</v>
      </c>
    </row>
    <row r="309" spans="1:28" ht="13.5" x14ac:dyDescent="0.25">
      <c r="A309" s="148"/>
      <c r="B309" s="100">
        <v>287</v>
      </c>
      <c r="C309">
        <v>0</v>
      </c>
      <c r="D309">
        <v>467.82127867030567</v>
      </c>
      <c r="E309">
        <v>33.060363416731107</v>
      </c>
      <c r="F309">
        <v>453.83283650369162</v>
      </c>
      <c r="G309">
        <v>0</v>
      </c>
      <c r="H309">
        <v>12.364659278569951</v>
      </c>
      <c r="I309">
        <v>0.73403508551359664</v>
      </c>
      <c r="J309">
        <v>-281.21923498295718</v>
      </c>
      <c r="K309">
        <v>1347.709068213177</v>
      </c>
      <c r="L309">
        <v>20.53117397378232</v>
      </c>
      <c r="M309">
        <v>41.924016045943489</v>
      </c>
      <c r="N309">
        <v>13.62704630768798</v>
      </c>
      <c r="O309">
        <v>-218.15539394500621</v>
      </c>
      <c r="P309">
        <v>165.80385543098609</v>
      </c>
      <c r="Q309">
        <v>283.76592984900122</v>
      </c>
      <c r="R309">
        <v>-172.88500376219289</v>
      </c>
      <c r="S309">
        <v>385.76213379148771</v>
      </c>
      <c r="T309">
        <v>185.6247798869382</v>
      </c>
      <c r="U309">
        <v>-33.609280692462903</v>
      </c>
      <c r="V309">
        <v>34.946294964842551</v>
      </c>
      <c r="W309">
        <v>401.70749096181589</v>
      </c>
      <c r="X309">
        <v>418.65926712021712</v>
      </c>
      <c r="Y309">
        <v>113.5737808474321</v>
      </c>
      <c r="Z309">
        <v>0</v>
      </c>
      <c r="AA309">
        <v>0</v>
      </c>
      <c r="AB309">
        <v>0</v>
      </c>
    </row>
    <row r="310" spans="1:28" ht="13.5" x14ac:dyDescent="0.25">
      <c r="A310" s="148"/>
      <c r="B310" s="100">
        <v>288</v>
      </c>
      <c r="C310">
        <v>0</v>
      </c>
      <c r="D310">
        <v>2002.645054781827</v>
      </c>
      <c r="E310">
        <v>98.811435413565945</v>
      </c>
      <c r="F310">
        <v>86.997447345728233</v>
      </c>
      <c r="G310">
        <v>0</v>
      </c>
      <c r="H310">
        <v>42.755962929586147</v>
      </c>
      <c r="I310">
        <v>46.504620327886187</v>
      </c>
      <c r="J310">
        <v>-1091.826037981014</v>
      </c>
      <c r="K310">
        <v>2056.828545093389</v>
      </c>
      <c r="L310">
        <v>109.79638142251891</v>
      </c>
      <c r="M310">
        <v>102.3707939578911</v>
      </c>
      <c r="N310">
        <v>52.402977986919588</v>
      </c>
      <c r="O310">
        <v>-652.89218628900335</v>
      </c>
      <c r="P310">
        <v>1253.186288095548</v>
      </c>
      <c r="Q310">
        <v>355.93441440263751</v>
      </c>
      <c r="R310">
        <v>-181.19113361894031</v>
      </c>
      <c r="S310">
        <v>840.0071106226286</v>
      </c>
      <c r="T310">
        <v>103.70268321004551</v>
      </c>
      <c r="U310">
        <v>-611.3527006911163</v>
      </c>
      <c r="V310">
        <v>119.66278038571799</v>
      </c>
      <c r="W310">
        <v>1033.587219109334</v>
      </c>
      <c r="X310">
        <v>793.35208346328511</v>
      </c>
      <c r="Y310">
        <v>216.76875949987749</v>
      </c>
      <c r="Z310">
        <v>0</v>
      </c>
      <c r="AA310">
        <v>0</v>
      </c>
      <c r="AB310">
        <v>0</v>
      </c>
    </row>
    <row r="311" spans="1:28" ht="13.5" x14ac:dyDescent="0.25">
      <c r="A311" s="148"/>
      <c r="B311" s="100">
        <v>289</v>
      </c>
      <c r="C311">
        <v>0</v>
      </c>
      <c r="D311">
        <v>1436.6625476125421</v>
      </c>
      <c r="E311">
        <v>81.84948011159419</v>
      </c>
      <c r="F311">
        <v>-162.319291319428</v>
      </c>
      <c r="G311">
        <v>0</v>
      </c>
      <c r="H311">
        <v>51.047179566871563</v>
      </c>
      <c r="I311">
        <v>93.32523028512469</v>
      </c>
      <c r="J311">
        <v>-2033.1474065289231</v>
      </c>
      <c r="K311">
        <v>3020.121555215942</v>
      </c>
      <c r="L311">
        <v>136.666441313067</v>
      </c>
      <c r="M311">
        <v>127.3786164999276</v>
      </c>
      <c r="N311">
        <v>77.007098353788166</v>
      </c>
      <c r="O311">
        <v>-913.52493748525558</v>
      </c>
      <c r="P311">
        <v>2047.216950548627</v>
      </c>
      <c r="Q311">
        <v>200.74687795979801</v>
      </c>
      <c r="R311">
        <v>-236.54135207638291</v>
      </c>
      <c r="S311">
        <v>1240.508463662713</v>
      </c>
      <c r="T311">
        <v>-293.90193336996981</v>
      </c>
      <c r="U311">
        <v>-2462.3567615689981</v>
      </c>
      <c r="V311">
        <v>263.05414114010603</v>
      </c>
      <c r="W311">
        <v>3088.8703783323322</v>
      </c>
      <c r="X311">
        <v>1113.6884173542469</v>
      </c>
      <c r="Y311">
        <v>447.03921998033189</v>
      </c>
      <c r="Z311">
        <v>0</v>
      </c>
      <c r="AA311">
        <v>0</v>
      </c>
      <c r="AB311">
        <v>0</v>
      </c>
    </row>
    <row r="312" spans="1:28" ht="13.5" x14ac:dyDescent="0.25">
      <c r="A312" s="148"/>
      <c r="B312" s="100">
        <v>290</v>
      </c>
      <c r="C312">
        <v>0</v>
      </c>
      <c r="D312">
        <v>3076.4831649099378</v>
      </c>
      <c r="E312">
        <v>110.36404014329079</v>
      </c>
      <c r="F312">
        <v>-116.22570135958721</v>
      </c>
      <c r="G312">
        <v>0</v>
      </c>
      <c r="H312">
        <v>71.531523314823815</v>
      </c>
      <c r="I312">
        <v>187.27685957584251</v>
      </c>
      <c r="J312">
        <v>-3168.744802136041</v>
      </c>
      <c r="K312">
        <v>4209.4801753777292</v>
      </c>
      <c r="L312">
        <v>165.34184319675339</v>
      </c>
      <c r="M312">
        <v>137.6128796426502</v>
      </c>
      <c r="N312">
        <v>70.833180193847227</v>
      </c>
      <c r="O312">
        <v>-1359.6045623443879</v>
      </c>
      <c r="P312">
        <v>2798.4461427963438</v>
      </c>
      <c r="Q312">
        <v>182.65166460771391</v>
      </c>
      <c r="R312">
        <v>-19.334069367052731</v>
      </c>
      <c r="S312">
        <v>1642.81550852539</v>
      </c>
      <c r="T312">
        <v>-535.80615059762931</v>
      </c>
      <c r="U312">
        <v>-2361.523868989334</v>
      </c>
      <c r="V312">
        <v>374.24014076323459</v>
      </c>
      <c r="W312">
        <v>3799.5495321607282</v>
      </c>
      <c r="X312">
        <v>1256.0562244442219</v>
      </c>
      <c r="Y312">
        <v>606.57521052901961</v>
      </c>
      <c r="Z312">
        <v>0</v>
      </c>
      <c r="AA312">
        <v>0</v>
      </c>
      <c r="AB312">
        <v>0</v>
      </c>
    </row>
    <row r="313" spans="1:28" ht="13.5" x14ac:dyDescent="0.25">
      <c r="A313" s="148"/>
      <c r="B313" s="100">
        <v>291</v>
      </c>
      <c r="C313">
        <v>0</v>
      </c>
      <c r="D313">
        <v>3051.6964709268891</v>
      </c>
      <c r="E313">
        <v>120.5627121899909</v>
      </c>
      <c r="F313">
        <v>-268.06909870511942</v>
      </c>
      <c r="G313">
        <v>0</v>
      </c>
      <c r="H313">
        <v>83.485421098538353</v>
      </c>
      <c r="I313">
        <v>206.38368193996439</v>
      </c>
      <c r="J313">
        <v>-3925.581894171286</v>
      </c>
      <c r="K313">
        <v>5144.0556920097888</v>
      </c>
      <c r="L313">
        <v>220.30220545482041</v>
      </c>
      <c r="M313">
        <v>173.51910682249229</v>
      </c>
      <c r="N313">
        <v>76.829926804673008</v>
      </c>
      <c r="O313">
        <v>-1745.5386527556759</v>
      </c>
      <c r="P313">
        <v>2621.1117237839571</v>
      </c>
      <c r="Q313">
        <v>316.16537736112059</v>
      </c>
      <c r="R313">
        <v>162.54434748383409</v>
      </c>
      <c r="S313">
        <v>1819.8798205634721</v>
      </c>
      <c r="T313">
        <v>-106.1365970358256</v>
      </c>
      <c r="U313">
        <v>-1251.448851028644</v>
      </c>
      <c r="V313">
        <v>346.35853789608763</v>
      </c>
      <c r="W313">
        <v>3446.7485728869851</v>
      </c>
      <c r="X313">
        <v>1234.7072051296309</v>
      </c>
      <c r="Y313">
        <v>541.26814348419111</v>
      </c>
      <c r="Z313">
        <v>0</v>
      </c>
      <c r="AA313">
        <v>0</v>
      </c>
      <c r="AB313">
        <v>0</v>
      </c>
    </row>
    <row r="314" spans="1:28" ht="13.5" x14ac:dyDescent="0.25">
      <c r="A314" s="148"/>
      <c r="B314" s="100">
        <v>292</v>
      </c>
      <c r="C314">
        <v>0</v>
      </c>
      <c r="D314">
        <v>1278.3108710932661</v>
      </c>
      <c r="E314">
        <v>71.552163236121999</v>
      </c>
      <c r="F314">
        <v>-50.775392503885087</v>
      </c>
      <c r="G314">
        <v>0</v>
      </c>
      <c r="H314">
        <v>50.980941381543502</v>
      </c>
      <c r="I314">
        <v>175.2879657272199</v>
      </c>
      <c r="J314">
        <v>-2926.981014536555</v>
      </c>
      <c r="K314">
        <v>4240.0040144395016</v>
      </c>
      <c r="L314">
        <v>143.0960964863319</v>
      </c>
      <c r="M314">
        <v>135.76617213300909</v>
      </c>
      <c r="N314">
        <v>57.285144867699863</v>
      </c>
      <c r="O314">
        <v>-1325.853955774229</v>
      </c>
      <c r="P314">
        <v>1586.9152755812031</v>
      </c>
      <c r="Q314">
        <v>257.62389216341489</v>
      </c>
      <c r="R314">
        <v>11.7462961096744</v>
      </c>
      <c r="S314">
        <v>1381.707748237199</v>
      </c>
      <c r="T314">
        <v>273.02842658021427</v>
      </c>
      <c r="U314">
        <v>465.26515236937439</v>
      </c>
      <c r="V314">
        <v>217.7050128269471</v>
      </c>
      <c r="W314">
        <v>1824.6310588876579</v>
      </c>
      <c r="X314">
        <v>921.62482645926218</v>
      </c>
      <c r="Y314">
        <v>379.78954796225418</v>
      </c>
      <c r="Z314">
        <v>0</v>
      </c>
      <c r="AA314">
        <v>0</v>
      </c>
      <c r="AB314">
        <v>0</v>
      </c>
    </row>
    <row r="315" spans="1:28" ht="13.5" x14ac:dyDescent="0.25">
      <c r="A315" s="148"/>
      <c r="B315" s="100">
        <v>293</v>
      </c>
      <c r="C315">
        <v>0</v>
      </c>
      <c r="D315">
        <v>690.15195214009054</v>
      </c>
      <c r="E315">
        <v>48.510145156635673</v>
      </c>
      <c r="F315">
        <v>233.78884365556411</v>
      </c>
      <c r="G315">
        <v>0</v>
      </c>
      <c r="H315">
        <v>35.871332925842907</v>
      </c>
      <c r="I315">
        <v>156.61152857763139</v>
      </c>
      <c r="J315">
        <v>-2086.2407859756031</v>
      </c>
      <c r="K315">
        <v>3452.5993101255558</v>
      </c>
      <c r="L315">
        <v>99.814617063744691</v>
      </c>
      <c r="M315">
        <v>97.552898575997204</v>
      </c>
      <c r="N315">
        <v>41.736819856529088</v>
      </c>
      <c r="O315">
        <v>-942.69936580236663</v>
      </c>
      <c r="P315">
        <v>876.04861635839688</v>
      </c>
      <c r="Q315">
        <v>187.49167622699309</v>
      </c>
      <c r="R315">
        <v>-66.68054800021639</v>
      </c>
      <c r="S315">
        <v>1038.5341665902849</v>
      </c>
      <c r="T315">
        <v>481.8188939534848</v>
      </c>
      <c r="U315">
        <v>1115.358907150767</v>
      </c>
      <c r="V315">
        <v>129.46447101722711</v>
      </c>
      <c r="W315">
        <v>1057.900870450308</v>
      </c>
      <c r="X315">
        <v>649.26623610553565</v>
      </c>
      <c r="Y315">
        <v>265.6145296891637</v>
      </c>
      <c r="Z315">
        <v>0</v>
      </c>
      <c r="AA315">
        <v>0</v>
      </c>
      <c r="AB315">
        <v>0</v>
      </c>
    </row>
    <row r="316" spans="1:28" ht="13.5" x14ac:dyDescent="0.25">
      <c r="A316" s="148"/>
      <c r="B316" s="100">
        <v>294</v>
      </c>
      <c r="C316">
        <v>0</v>
      </c>
      <c r="D316">
        <v>395.3044338660884</v>
      </c>
      <c r="E316">
        <v>30.669131896038738</v>
      </c>
      <c r="F316">
        <v>454.73300097508348</v>
      </c>
      <c r="G316">
        <v>0</v>
      </c>
      <c r="H316">
        <v>21.169137190827851</v>
      </c>
      <c r="I316">
        <v>163.27921049124851</v>
      </c>
      <c r="J316">
        <v>-1527.6419772559891</v>
      </c>
      <c r="K316">
        <v>2804.1884396912378</v>
      </c>
      <c r="L316">
        <v>73.830573528403207</v>
      </c>
      <c r="M316">
        <v>73.044361202482349</v>
      </c>
      <c r="N316">
        <v>29.092170257147181</v>
      </c>
      <c r="O316">
        <v>-680.63076716003388</v>
      </c>
      <c r="P316">
        <v>504.71568016724399</v>
      </c>
      <c r="Q316">
        <v>167.41879243567661</v>
      </c>
      <c r="R316">
        <v>-72.685658945979981</v>
      </c>
      <c r="S316">
        <v>784.56925152819997</v>
      </c>
      <c r="T316">
        <v>601.98323523459658</v>
      </c>
      <c r="U316">
        <v>1124.1175143947321</v>
      </c>
      <c r="V316">
        <v>80.917980266424749</v>
      </c>
      <c r="W316">
        <v>672.85626227810349</v>
      </c>
      <c r="X316">
        <v>464.7887041102847</v>
      </c>
      <c r="Y316">
        <v>194.68504577608931</v>
      </c>
      <c r="Z316">
        <v>0</v>
      </c>
      <c r="AA316">
        <v>0</v>
      </c>
      <c r="AB316">
        <v>0</v>
      </c>
    </row>
    <row r="317" spans="1:28" ht="13.5" x14ac:dyDescent="0.25">
      <c r="A317" s="148"/>
      <c r="B317" s="100">
        <v>295</v>
      </c>
      <c r="C317">
        <v>0</v>
      </c>
      <c r="D317">
        <v>245.25583861657239</v>
      </c>
      <c r="E317">
        <v>21.600834355706141</v>
      </c>
      <c r="F317">
        <v>628.58236611667962</v>
      </c>
      <c r="G317">
        <v>0</v>
      </c>
      <c r="H317">
        <v>12.16998943161104</v>
      </c>
      <c r="I317">
        <v>124.860524922854</v>
      </c>
      <c r="J317">
        <v>-1170.583041043654</v>
      </c>
      <c r="K317">
        <v>2436.8967692450219</v>
      </c>
      <c r="L317">
        <v>52.830800696773508</v>
      </c>
      <c r="M317">
        <v>59.221095258186303</v>
      </c>
      <c r="N317">
        <v>21.818304066303721</v>
      </c>
      <c r="O317">
        <v>-473.06264497925758</v>
      </c>
      <c r="P317">
        <v>296.26233170180927</v>
      </c>
      <c r="Q317">
        <v>150.6155454192594</v>
      </c>
      <c r="R317">
        <v>-71.96349753798188</v>
      </c>
      <c r="S317">
        <v>573.07401686022456</v>
      </c>
      <c r="T317">
        <v>597.20427019285148</v>
      </c>
      <c r="U317">
        <v>1035.113650922433</v>
      </c>
      <c r="V317">
        <v>48.273457742084318</v>
      </c>
      <c r="W317">
        <v>434.05246914209772</v>
      </c>
      <c r="X317">
        <v>332.31110153449009</v>
      </c>
      <c r="Y317">
        <v>146.92291290734821</v>
      </c>
      <c r="Z317">
        <v>0</v>
      </c>
      <c r="AA317">
        <v>0</v>
      </c>
      <c r="AB317">
        <v>0</v>
      </c>
    </row>
    <row r="318" spans="1:28" ht="13.5" x14ac:dyDescent="0.25">
      <c r="A318" s="148"/>
      <c r="B318" s="100">
        <v>296</v>
      </c>
      <c r="C318">
        <v>0</v>
      </c>
      <c r="D318">
        <v>192.3224569372355</v>
      </c>
      <c r="E318">
        <v>13.43286010711779</v>
      </c>
      <c r="F318">
        <v>772.44906178368592</v>
      </c>
      <c r="G318">
        <v>0</v>
      </c>
      <c r="H318">
        <v>5.9385446251874203</v>
      </c>
      <c r="I318">
        <v>98.386683532233064</v>
      </c>
      <c r="J318">
        <v>-806.52637594139901</v>
      </c>
      <c r="K318">
        <v>2025.4067955176381</v>
      </c>
      <c r="L318">
        <v>33.381433140987859</v>
      </c>
      <c r="M318">
        <v>47.836344285479633</v>
      </c>
      <c r="N318">
        <v>14.31303049091353</v>
      </c>
      <c r="O318">
        <v>-281.60711250206617</v>
      </c>
      <c r="P318">
        <v>151.34987663564431</v>
      </c>
      <c r="Q318">
        <v>126.952761376464</v>
      </c>
      <c r="R318">
        <v>-83.769123638419615</v>
      </c>
      <c r="S318">
        <v>406.15589875747622</v>
      </c>
      <c r="T318">
        <v>456.60420704569788</v>
      </c>
      <c r="U318">
        <v>889.52634157735918</v>
      </c>
      <c r="V318">
        <v>25.602781381793712</v>
      </c>
      <c r="W318">
        <v>253.79637981062359</v>
      </c>
      <c r="X318">
        <v>242.13539762136469</v>
      </c>
      <c r="Y318">
        <v>110.5961996120151</v>
      </c>
      <c r="Z318">
        <v>0</v>
      </c>
      <c r="AA318">
        <v>0</v>
      </c>
      <c r="AB318">
        <v>0</v>
      </c>
    </row>
    <row r="319" spans="1:28" ht="13.5" x14ac:dyDescent="0.25">
      <c r="A319" s="148"/>
      <c r="B319" s="100">
        <v>297</v>
      </c>
      <c r="C319">
        <v>0</v>
      </c>
      <c r="D319">
        <v>115.02287104745299</v>
      </c>
      <c r="E319">
        <v>10.28851157953301</v>
      </c>
      <c r="F319">
        <v>813.94115991051058</v>
      </c>
      <c r="G319">
        <v>0</v>
      </c>
      <c r="H319">
        <v>3.075827204156389</v>
      </c>
      <c r="I319">
        <v>68.735196712138531</v>
      </c>
      <c r="J319">
        <v>-488.88085551780517</v>
      </c>
      <c r="K319">
        <v>1607.438068618939</v>
      </c>
      <c r="L319">
        <v>19.9576147179793</v>
      </c>
      <c r="M319">
        <v>39.799221933686518</v>
      </c>
      <c r="N319">
        <v>8.5053111907561867</v>
      </c>
      <c r="O319">
        <v>-180.78061243525329</v>
      </c>
      <c r="P319">
        <v>67.042007506743516</v>
      </c>
      <c r="Q319">
        <v>158.9552329322039</v>
      </c>
      <c r="R319">
        <v>-81.894496035898442</v>
      </c>
      <c r="S319">
        <v>273.17504006220878</v>
      </c>
      <c r="T319">
        <v>346.54684574634888</v>
      </c>
      <c r="U319">
        <v>693.96436977898293</v>
      </c>
      <c r="V319">
        <v>12.91003361581536</v>
      </c>
      <c r="W319">
        <v>147.29002312757919</v>
      </c>
      <c r="X319">
        <v>184.5569604281778</v>
      </c>
      <c r="Y319">
        <v>87.751562773233104</v>
      </c>
      <c r="Z319">
        <v>0</v>
      </c>
      <c r="AA319">
        <v>0</v>
      </c>
      <c r="AB319">
        <v>0</v>
      </c>
    </row>
    <row r="320" spans="1:28" ht="13.5" x14ac:dyDescent="0.25">
      <c r="A320" s="148"/>
      <c r="B320" s="100">
        <v>298</v>
      </c>
      <c r="C320">
        <v>0</v>
      </c>
      <c r="D320">
        <v>307.99045385650243</v>
      </c>
      <c r="E320">
        <v>9.0589228715781953</v>
      </c>
      <c r="F320">
        <v>798.41898896615407</v>
      </c>
      <c r="G320">
        <v>0</v>
      </c>
      <c r="H320">
        <v>3.537842638627807</v>
      </c>
      <c r="I320">
        <v>49.709303786418559</v>
      </c>
      <c r="J320">
        <v>-331.42596082259212</v>
      </c>
      <c r="K320">
        <v>1392.0364423836179</v>
      </c>
      <c r="L320">
        <v>26.520774646891422</v>
      </c>
      <c r="M320">
        <v>39.984945207169012</v>
      </c>
      <c r="N320">
        <v>5.8320107346280183</v>
      </c>
      <c r="O320">
        <v>-163.21024061718751</v>
      </c>
      <c r="P320">
        <v>49.678314621744462</v>
      </c>
      <c r="Q320">
        <v>182.7171707109276</v>
      </c>
      <c r="R320">
        <v>-73.627310941841614</v>
      </c>
      <c r="S320">
        <v>208.69946921163199</v>
      </c>
      <c r="T320">
        <v>228.4344735002785</v>
      </c>
      <c r="U320">
        <v>436.76434339447428</v>
      </c>
      <c r="V320">
        <v>13.046271653682251</v>
      </c>
      <c r="W320">
        <v>233.73416624222031</v>
      </c>
      <c r="X320">
        <v>196.87917619964179</v>
      </c>
      <c r="Y320">
        <v>99.191806716760468</v>
      </c>
      <c r="Z320">
        <v>0</v>
      </c>
      <c r="AA320">
        <v>0</v>
      </c>
      <c r="AB320">
        <v>0</v>
      </c>
    </row>
    <row r="321" spans="1:28" ht="13.5" x14ac:dyDescent="0.25">
      <c r="A321" s="148"/>
      <c r="B321" s="100">
        <v>299</v>
      </c>
      <c r="C321">
        <v>0</v>
      </c>
      <c r="D321">
        <v>1143.144180327688</v>
      </c>
      <c r="E321">
        <v>41.539833162872959</v>
      </c>
      <c r="F321">
        <v>651.32147729412895</v>
      </c>
      <c r="G321">
        <v>0</v>
      </c>
      <c r="H321">
        <v>19.269246875884491</v>
      </c>
      <c r="I321">
        <v>105.2825035489666</v>
      </c>
      <c r="J321">
        <v>-572.94238934814871</v>
      </c>
      <c r="K321">
        <v>1522.0776784645309</v>
      </c>
      <c r="L321">
        <v>50.552860730541688</v>
      </c>
      <c r="M321">
        <v>48.976748546526792</v>
      </c>
      <c r="N321">
        <v>11.566350553422</v>
      </c>
      <c r="O321">
        <v>-355.11673822081531</v>
      </c>
      <c r="P321">
        <v>431.82405196444932</v>
      </c>
      <c r="Q321">
        <v>375.45675430208712</v>
      </c>
      <c r="R321">
        <v>-79.447858560158011</v>
      </c>
      <c r="S321">
        <v>272.51424605167318</v>
      </c>
      <c r="T321">
        <v>90.321174221812271</v>
      </c>
      <c r="U321">
        <v>-43.023911733909017</v>
      </c>
      <c r="V321">
        <v>34.055212403141702</v>
      </c>
      <c r="W321">
        <v>597.68247182112805</v>
      </c>
      <c r="X321">
        <v>386.92933183522712</v>
      </c>
      <c r="Y321">
        <v>164.3301594562096</v>
      </c>
      <c r="Z321">
        <v>0</v>
      </c>
      <c r="AA321">
        <v>0</v>
      </c>
      <c r="AB321">
        <v>0</v>
      </c>
    </row>
    <row r="322" spans="1:28" ht="13.5" x14ac:dyDescent="0.25">
      <c r="A322" s="148"/>
      <c r="B322" s="100">
        <v>300</v>
      </c>
      <c r="C322">
        <v>0</v>
      </c>
      <c r="D322">
        <v>2329.626617357399</v>
      </c>
      <c r="E322">
        <v>130.4143208231533</v>
      </c>
      <c r="F322">
        <v>448.1100340304547</v>
      </c>
      <c r="G322">
        <v>0</v>
      </c>
      <c r="H322">
        <v>64.582040258692118</v>
      </c>
      <c r="I322">
        <v>99.813737484334069</v>
      </c>
      <c r="J322">
        <v>-1609.0888534001981</v>
      </c>
      <c r="K322">
        <v>2511.1425311644421</v>
      </c>
      <c r="L322">
        <v>163.060341448472</v>
      </c>
      <c r="M322">
        <v>105.9070550025463</v>
      </c>
      <c r="N322">
        <v>41.861673075105458</v>
      </c>
      <c r="O322">
        <v>-842.4304805400634</v>
      </c>
      <c r="P322">
        <v>2300.49252544917</v>
      </c>
      <c r="Q322">
        <v>546.16501609903958</v>
      </c>
      <c r="R322">
        <v>-84.886802568674966</v>
      </c>
      <c r="S322">
        <v>680.84458257286906</v>
      </c>
      <c r="T322">
        <v>-178.24593555656969</v>
      </c>
      <c r="U322">
        <v>-1095.7878473071421</v>
      </c>
      <c r="V322">
        <v>105.5498996206599</v>
      </c>
      <c r="W322">
        <v>1582.1145653492099</v>
      </c>
      <c r="X322">
        <v>807.34977640428417</v>
      </c>
      <c r="Y322">
        <v>265.06089539868549</v>
      </c>
      <c r="Z322">
        <v>0</v>
      </c>
      <c r="AA322">
        <v>0</v>
      </c>
      <c r="AB322">
        <v>0</v>
      </c>
    </row>
    <row r="323" spans="1:28" ht="13.5" x14ac:dyDescent="0.25">
      <c r="A323" s="148"/>
      <c r="B323" s="100">
        <v>301</v>
      </c>
      <c r="C323">
        <v>0</v>
      </c>
      <c r="D323">
        <v>2703.1578360555382</v>
      </c>
      <c r="E323">
        <v>270.86954107112138</v>
      </c>
      <c r="F323">
        <v>-1166.417031931529</v>
      </c>
      <c r="G323">
        <v>0</v>
      </c>
      <c r="H323">
        <v>182.0370115150572</v>
      </c>
      <c r="I323">
        <v>118.5377475951186</v>
      </c>
      <c r="J323">
        <v>-2308.656341202759</v>
      </c>
      <c r="K323">
        <v>3415.9645491055871</v>
      </c>
      <c r="L323">
        <v>164.79848396274821</v>
      </c>
      <c r="M323">
        <v>103.88068622444641</v>
      </c>
      <c r="N323">
        <v>47.943524358575928</v>
      </c>
      <c r="O323">
        <v>-5603.2558138179766</v>
      </c>
      <c r="P323">
        <v>4047.4677671068312</v>
      </c>
      <c r="Q323">
        <v>7030.4807078194262</v>
      </c>
      <c r="R323">
        <v>330.51014080448408</v>
      </c>
      <c r="S323">
        <v>1195.330613770572</v>
      </c>
      <c r="T323">
        <v>-355.1318275572221</v>
      </c>
      <c r="U323">
        <v>-1542.829791295698</v>
      </c>
      <c r="V323">
        <v>211.38178007191931</v>
      </c>
      <c r="W323">
        <v>2396.2381854892728</v>
      </c>
      <c r="X323">
        <v>1218.541031157989</v>
      </c>
      <c r="Y323">
        <v>339.21600966615648</v>
      </c>
      <c r="Z323">
        <v>0</v>
      </c>
      <c r="AA323">
        <v>0</v>
      </c>
      <c r="AB323">
        <v>0</v>
      </c>
    </row>
    <row r="324" spans="1:28" ht="13.5" x14ac:dyDescent="0.25">
      <c r="A324" s="148"/>
      <c r="B324" s="100">
        <v>302</v>
      </c>
      <c r="C324">
        <v>0</v>
      </c>
      <c r="D324">
        <v>2766.8359024811139</v>
      </c>
      <c r="E324">
        <v>267.88534033533381</v>
      </c>
      <c r="F324">
        <v>-1584.972858953397</v>
      </c>
      <c r="G324">
        <v>0</v>
      </c>
      <c r="H324">
        <v>256.19104493529301</v>
      </c>
      <c r="I324">
        <v>204.59757737626859</v>
      </c>
      <c r="J324">
        <v>-3117.139835410504</v>
      </c>
      <c r="K324">
        <v>4201.8860893697502</v>
      </c>
      <c r="L324">
        <v>217.37559390254111</v>
      </c>
      <c r="M324">
        <v>119.4949377531899</v>
      </c>
      <c r="N324">
        <v>49.297712040100492</v>
      </c>
      <c r="O324">
        <v>-5572.2175865488298</v>
      </c>
      <c r="P324">
        <v>4662.1528950702814</v>
      </c>
      <c r="Q324">
        <v>6448.738703002462</v>
      </c>
      <c r="R324">
        <v>832.00386091100245</v>
      </c>
      <c r="S324">
        <v>1703.493230697117</v>
      </c>
      <c r="T324">
        <v>-552.34112902369816</v>
      </c>
      <c r="U324">
        <v>-2067.692446686191</v>
      </c>
      <c r="V324">
        <v>306.83328105201792</v>
      </c>
      <c r="W324">
        <v>4050.9898874273281</v>
      </c>
      <c r="X324">
        <v>1438.619206322328</v>
      </c>
      <c r="Y324">
        <v>405.90016162089643</v>
      </c>
      <c r="Z324">
        <v>0</v>
      </c>
      <c r="AA324">
        <v>0</v>
      </c>
      <c r="AB324">
        <v>0</v>
      </c>
    </row>
    <row r="325" spans="1:28" ht="13.5" x14ac:dyDescent="0.25">
      <c r="A325" s="148"/>
      <c r="B325" s="100">
        <v>303</v>
      </c>
      <c r="C325">
        <v>0</v>
      </c>
      <c r="D325">
        <v>3670.883312551925</v>
      </c>
      <c r="E325">
        <v>328.36013546924221</v>
      </c>
      <c r="F325">
        <v>-284.90143457366679</v>
      </c>
      <c r="G325">
        <v>0</v>
      </c>
      <c r="H325">
        <v>420.07776786223081</v>
      </c>
      <c r="I325">
        <v>165.54481676828729</v>
      </c>
      <c r="J325">
        <v>-4123.2436053107904</v>
      </c>
      <c r="K325">
        <v>5413.2479099416123</v>
      </c>
      <c r="L325">
        <v>261.85338211244812</v>
      </c>
      <c r="M325">
        <v>129.03821320521939</v>
      </c>
      <c r="N325">
        <v>55.286239528172253</v>
      </c>
      <c r="O325">
        <v>-3196.774452394835</v>
      </c>
      <c r="P325">
        <v>4728.5868126287187</v>
      </c>
      <c r="Q325">
        <v>2475.918033583594</v>
      </c>
      <c r="R325">
        <v>495.26183191361969</v>
      </c>
      <c r="S325">
        <v>1982.098369646108</v>
      </c>
      <c r="T325">
        <v>-381.40548480342392</v>
      </c>
      <c r="U325">
        <v>-1453.711786715159</v>
      </c>
      <c r="V325">
        <v>306.06030294836847</v>
      </c>
      <c r="W325">
        <v>4125.0719539650681</v>
      </c>
      <c r="X325">
        <v>1476.8877101758731</v>
      </c>
      <c r="Y325">
        <v>434.25255039367642</v>
      </c>
      <c r="Z325">
        <v>0</v>
      </c>
      <c r="AA325">
        <v>0</v>
      </c>
      <c r="AB325">
        <v>0</v>
      </c>
    </row>
    <row r="326" spans="1:28" ht="13.5" x14ac:dyDescent="0.25">
      <c r="A326" s="148"/>
      <c r="B326" s="100">
        <v>304</v>
      </c>
      <c r="C326">
        <v>0</v>
      </c>
      <c r="D326">
        <v>1969.333591756422</v>
      </c>
      <c r="E326">
        <v>209.49671329998151</v>
      </c>
      <c r="F326">
        <v>439.02622713980242</v>
      </c>
      <c r="G326">
        <v>0</v>
      </c>
      <c r="H326">
        <v>198.94020621159009</v>
      </c>
      <c r="I326">
        <v>211.24536447795231</v>
      </c>
      <c r="J326">
        <v>-3356.1021523468239</v>
      </c>
      <c r="K326">
        <v>4627.1089734658499</v>
      </c>
      <c r="L326">
        <v>252.2010902382479</v>
      </c>
      <c r="M326">
        <v>119.21057512645091</v>
      </c>
      <c r="N326">
        <v>47.904091216886613</v>
      </c>
      <c r="O326">
        <v>-2065.9119257644711</v>
      </c>
      <c r="P326">
        <v>2890.0762302952521</v>
      </c>
      <c r="Q326">
        <v>1255.1515609304031</v>
      </c>
      <c r="R326">
        <v>67.434167898830538</v>
      </c>
      <c r="S326">
        <v>1616.2378080231181</v>
      </c>
      <c r="T326">
        <v>-117.968189430957</v>
      </c>
      <c r="U326">
        <v>571.70096040839871</v>
      </c>
      <c r="V326">
        <v>206.66106045006981</v>
      </c>
      <c r="W326">
        <v>2492.7232421881822</v>
      </c>
      <c r="X326">
        <v>1143.159753628476</v>
      </c>
      <c r="Y326">
        <v>335.93094930622033</v>
      </c>
      <c r="Z326">
        <v>0</v>
      </c>
      <c r="AA326">
        <v>0</v>
      </c>
      <c r="AB326">
        <v>0</v>
      </c>
    </row>
    <row r="327" spans="1:28" ht="13.5" x14ac:dyDescent="0.25">
      <c r="A327" s="148"/>
      <c r="B327" s="100">
        <v>305</v>
      </c>
      <c r="C327">
        <v>0</v>
      </c>
      <c r="D327">
        <v>934.13417651652435</v>
      </c>
      <c r="E327">
        <v>132.15782468026799</v>
      </c>
      <c r="F327">
        <v>807.48202969613249</v>
      </c>
      <c r="G327">
        <v>0</v>
      </c>
      <c r="H327">
        <v>108.4443164998839</v>
      </c>
      <c r="I327">
        <v>156.86095716378301</v>
      </c>
      <c r="J327">
        <v>-2403.635180202692</v>
      </c>
      <c r="K327">
        <v>3740.7096350439642</v>
      </c>
      <c r="L327">
        <v>176.82586752635069</v>
      </c>
      <c r="M327">
        <v>89.09773032828916</v>
      </c>
      <c r="N327">
        <v>35.400039054344553</v>
      </c>
      <c r="O327">
        <v>-1402.2965830084329</v>
      </c>
      <c r="P327">
        <v>1703.485138701551</v>
      </c>
      <c r="Q327">
        <v>891.09290157998839</v>
      </c>
      <c r="R327">
        <v>-46.185070460574018</v>
      </c>
      <c r="S327">
        <v>1254.688997502484</v>
      </c>
      <c r="T327">
        <v>337.91586918239642</v>
      </c>
      <c r="U327">
        <v>1141.4836359829469</v>
      </c>
      <c r="V327">
        <v>128.03619078551449</v>
      </c>
      <c r="W327">
        <v>1500.323977035287</v>
      </c>
      <c r="X327">
        <v>830.75206861931861</v>
      </c>
      <c r="Y327">
        <v>243.62846895555779</v>
      </c>
      <c r="Z327">
        <v>0</v>
      </c>
      <c r="AA327">
        <v>0</v>
      </c>
      <c r="AB327">
        <v>0</v>
      </c>
    </row>
    <row r="328" spans="1:28" ht="13.5" x14ac:dyDescent="0.25">
      <c r="A328" s="148"/>
      <c r="B328" s="100">
        <v>306</v>
      </c>
      <c r="C328">
        <v>0</v>
      </c>
      <c r="D328">
        <v>497.03170757489988</v>
      </c>
      <c r="E328">
        <v>80.01238711057546</v>
      </c>
      <c r="F328">
        <v>988.8305781523577</v>
      </c>
      <c r="G328">
        <v>0</v>
      </c>
      <c r="H328">
        <v>58.310811547339249</v>
      </c>
      <c r="I328">
        <v>155.47173738606489</v>
      </c>
      <c r="J328">
        <v>-1676.2982950506139</v>
      </c>
      <c r="K328">
        <v>2950.8409750276001</v>
      </c>
      <c r="L328">
        <v>108.673762979169</v>
      </c>
      <c r="M328">
        <v>63.805123575523623</v>
      </c>
      <c r="N328">
        <v>23.876500895550599</v>
      </c>
      <c r="O328">
        <v>-909.250974743396</v>
      </c>
      <c r="P328">
        <v>941.84418600787183</v>
      </c>
      <c r="Q328">
        <v>684.4729488565049</v>
      </c>
      <c r="R328">
        <v>-74.700653708997606</v>
      </c>
      <c r="S328">
        <v>924.12116919659456</v>
      </c>
      <c r="T328">
        <v>512.19653607113696</v>
      </c>
      <c r="U328">
        <v>1280.612655749517</v>
      </c>
      <c r="V328">
        <v>79.812606987012416</v>
      </c>
      <c r="W328">
        <v>891.65345817232674</v>
      </c>
      <c r="X328">
        <v>574.93670538782612</v>
      </c>
      <c r="Y328">
        <v>179.2354423633401</v>
      </c>
      <c r="Z328">
        <v>0</v>
      </c>
      <c r="AA328">
        <v>0</v>
      </c>
      <c r="AB328">
        <v>0</v>
      </c>
    </row>
    <row r="329" spans="1:28" ht="13.5" x14ac:dyDescent="0.25">
      <c r="A329" s="148"/>
      <c r="B329" s="100">
        <v>307</v>
      </c>
      <c r="C329">
        <v>0</v>
      </c>
      <c r="D329">
        <v>318.16851621241398</v>
      </c>
      <c r="E329">
        <v>51.387138531951862</v>
      </c>
      <c r="F329">
        <v>1094.4332396479599</v>
      </c>
      <c r="G329">
        <v>0</v>
      </c>
      <c r="H329">
        <v>31.299828258230772</v>
      </c>
      <c r="I329">
        <v>125.6982724488428</v>
      </c>
      <c r="J329">
        <v>-1230.1014098977939</v>
      </c>
      <c r="K329">
        <v>2488.2609334067638</v>
      </c>
      <c r="L329">
        <v>72.810576471553333</v>
      </c>
      <c r="M329">
        <v>52.433676686998098</v>
      </c>
      <c r="N329">
        <v>17.12905699592174</v>
      </c>
      <c r="O329">
        <v>-568.07484923954416</v>
      </c>
      <c r="P329">
        <v>530.47257656762849</v>
      </c>
      <c r="Q329">
        <v>551.45724941898879</v>
      </c>
      <c r="R329">
        <v>-90.75852958132009</v>
      </c>
      <c r="S329">
        <v>677.85368751837348</v>
      </c>
      <c r="T329">
        <v>547.24460423663913</v>
      </c>
      <c r="U329">
        <v>1156.8734619993049</v>
      </c>
      <c r="V329">
        <v>48.373978306330031</v>
      </c>
      <c r="W329">
        <v>559.33318949095576</v>
      </c>
      <c r="X329">
        <v>404.53611430024353</v>
      </c>
      <c r="Y329">
        <v>136.56612570713239</v>
      </c>
      <c r="Z329">
        <v>0</v>
      </c>
      <c r="AA329">
        <v>0</v>
      </c>
      <c r="AB329">
        <v>0</v>
      </c>
    </row>
    <row r="330" spans="1:28" ht="13.5" x14ac:dyDescent="0.25">
      <c r="A330" s="148"/>
      <c r="B330" s="100">
        <v>308</v>
      </c>
      <c r="C330">
        <v>0</v>
      </c>
      <c r="D330">
        <v>278.41983941398939</v>
      </c>
      <c r="E330">
        <v>30.970130320388179</v>
      </c>
      <c r="F330">
        <v>1137.747630041044</v>
      </c>
      <c r="G330">
        <v>0</v>
      </c>
      <c r="H330">
        <v>14.849491026337249</v>
      </c>
      <c r="I330">
        <v>104.1952646114933</v>
      </c>
      <c r="J330">
        <v>-873.19922050141918</v>
      </c>
      <c r="K330">
        <v>2078.4176552727072</v>
      </c>
      <c r="L330">
        <v>46.55004753616273</v>
      </c>
      <c r="M330">
        <v>44.598654046996963</v>
      </c>
      <c r="N330">
        <v>11.700569722568259</v>
      </c>
      <c r="O330">
        <v>-319.29041898508473</v>
      </c>
      <c r="P330">
        <v>280.31430168386532</v>
      </c>
      <c r="Q330">
        <v>453.5483326336589</v>
      </c>
      <c r="R330">
        <v>-87.985373612982471</v>
      </c>
      <c r="S330">
        <v>484.31705095963412</v>
      </c>
      <c r="T330">
        <v>449.48323189148999</v>
      </c>
      <c r="U330">
        <v>993.45199585020566</v>
      </c>
      <c r="V330">
        <v>27.362709249176469</v>
      </c>
      <c r="W330">
        <v>334.05497797706909</v>
      </c>
      <c r="X330">
        <v>292.58999181024888</v>
      </c>
      <c r="Y330">
        <v>104.25142058440591</v>
      </c>
      <c r="Z330">
        <v>0</v>
      </c>
      <c r="AA330">
        <v>0</v>
      </c>
      <c r="AB330">
        <v>0</v>
      </c>
    </row>
    <row r="331" spans="1:28" ht="13.5" x14ac:dyDescent="0.25">
      <c r="A331" s="148"/>
      <c r="B331" s="100">
        <v>309</v>
      </c>
      <c r="C331">
        <v>0</v>
      </c>
      <c r="D331">
        <v>198.95525121815439</v>
      </c>
      <c r="E331">
        <v>17.93700651320399</v>
      </c>
      <c r="F331">
        <v>1119.104742732045</v>
      </c>
      <c r="G331">
        <v>0</v>
      </c>
      <c r="H331">
        <v>6.1856621055478342</v>
      </c>
      <c r="I331">
        <v>76.1891816808984</v>
      </c>
      <c r="J331">
        <v>-553.79168575936478</v>
      </c>
      <c r="K331">
        <v>1663.117198185623</v>
      </c>
      <c r="L331">
        <v>29.742218452068119</v>
      </c>
      <c r="M331">
        <v>38.702815643756018</v>
      </c>
      <c r="N331">
        <v>7.5126396102411679</v>
      </c>
      <c r="O331">
        <v>-154.6716010832092</v>
      </c>
      <c r="P331">
        <v>128.0364278984656</v>
      </c>
      <c r="Q331">
        <v>391.66282654110228</v>
      </c>
      <c r="R331">
        <v>-89.547578698227966</v>
      </c>
      <c r="S331">
        <v>330.95036607315768</v>
      </c>
      <c r="T331">
        <v>318.31822079861882</v>
      </c>
      <c r="U331">
        <v>766.1477448466261</v>
      </c>
      <c r="V331">
        <v>14.06923026135736</v>
      </c>
      <c r="W331">
        <v>208.94998435263491</v>
      </c>
      <c r="X331">
        <v>229.62616570471371</v>
      </c>
      <c r="Y331">
        <v>83.957302322260304</v>
      </c>
      <c r="Z331">
        <v>0</v>
      </c>
      <c r="AA331">
        <v>0</v>
      </c>
      <c r="AB331">
        <v>0</v>
      </c>
    </row>
    <row r="332" spans="1:28" ht="13.5" x14ac:dyDescent="0.25">
      <c r="A332" s="148"/>
      <c r="B332" s="100">
        <v>310</v>
      </c>
      <c r="C332">
        <v>0</v>
      </c>
      <c r="D332">
        <v>557.02217653540447</v>
      </c>
      <c r="E332">
        <v>23.32679632651589</v>
      </c>
      <c r="F332">
        <v>1075.0017950394031</v>
      </c>
      <c r="G332">
        <v>0</v>
      </c>
      <c r="H332">
        <v>6.2774984040613218</v>
      </c>
      <c r="I332">
        <v>74.611916915570418</v>
      </c>
      <c r="J332">
        <v>-347.09644464573489</v>
      </c>
      <c r="K332">
        <v>1436.2672619100199</v>
      </c>
      <c r="L332">
        <v>25.178707802132308</v>
      </c>
      <c r="M332">
        <v>38.830670238575031</v>
      </c>
      <c r="N332">
        <v>5.6737698965826544</v>
      </c>
      <c r="O332">
        <v>-84.04625258490114</v>
      </c>
      <c r="P332">
        <v>107.94174854119591</v>
      </c>
      <c r="Q332">
        <v>343.67087221690548</v>
      </c>
      <c r="R332">
        <v>-74.23096595840542</v>
      </c>
      <c r="S332">
        <v>243.78504414109349</v>
      </c>
      <c r="T332">
        <v>228.72014984870449</v>
      </c>
      <c r="U332">
        <v>456.03624801011068</v>
      </c>
      <c r="V332">
        <v>12.71280197807156</v>
      </c>
      <c r="W332">
        <v>240.80067385346641</v>
      </c>
      <c r="X332">
        <v>252.11047542073081</v>
      </c>
      <c r="Y332">
        <v>94.657832321044495</v>
      </c>
      <c r="Z332">
        <v>0</v>
      </c>
      <c r="AA332">
        <v>0</v>
      </c>
      <c r="AB332">
        <v>0</v>
      </c>
    </row>
    <row r="333" spans="1:28" ht="13.5" x14ac:dyDescent="0.25">
      <c r="A333" s="148"/>
      <c r="B333" s="100">
        <v>311</v>
      </c>
      <c r="C333">
        <v>0</v>
      </c>
      <c r="D333">
        <v>1776.163237783685</v>
      </c>
      <c r="E333">
        <v>53.910180622627152</v>
      </c>
      <c r="F333">
        <v>1103.898281905073</v>
      </c>
      <c r="G333">
        <v>0</v>
      </c>
      <c r="H333">
        <v>20.56933284165973</v>
      </c>
      <c r="I333">
        <v>96.089877484796943</v>
      </c>
      <c r="J333">
        <v>-988.19271516033314</v>
      </c>
      <c r="K333">
        <v>1889.125438926043</v>
      </c>
      <c r="L333">
        <v>126.5315175174007</v>
      </c>
      <c r="M333">
        <v>73.740743632296414</v>
      </c>
      <c r="N333">
        <v>27.394713377381979</v>
      </c>
      <c r="O333">
        <v>-178.17328225618849</v>
      </c>
      <c r="P333">
        <v>667.84153608880706</v>
      </c>
      <c r="Q333">
        <v>334.53069559991491</v>
      </c>
      <c r="R333">
        <v>-70.508905148590117</v>
      </c>
      <c r="S333">
        <v>250.9131880728724</v>
      </c>
      <c r="T333">
        <v>127.5446758530567</v>
      </c>
      <c r="U333">
        <v>155.77291059409441</v>
      </c>
      <c r="V333">
        <v>17.490211614483741</v>
      </c>
      <c r="W333">
        <v>363.41616872196408</v>
      </c>
      <c r="X333">
        <v>308.07728290517178</v>
      </c>
      <c r="Y333">
        <v>116.36049036957149</v>
      </c>
      <c r="Z333">
        <v>0</v>
      </c>
      <c r="AA333">
        <v>0</v>
      </c>
      <c r="AB333">
        <v>0</v>
      </c>
    </row>
    <row r="334" spans="1:28" ht="13.5" x14ac:dyDescent="0.25">
      <c r="A334" s="148"/>
      <c r="B334" s="100">
        <v>312</v>
      </c>
      <c r="C334">
        <v>0</v>
      </c>
      <c r="D334">
        <v>4059.2598040902299</v>
      </c>
      <c r="E334">
        <v>173.04721974512509</v>
      </c>
      <c r="F334">
        <v>853.55220112967754</v>
      </c>
      <c r="G334">
        <v>0</v>
      </c>
      <c r="H334">
        <v>90.9471652495819</v>
      </c>
      <c r="I334">
        <v>107.2174403038816</v>
      </c>
      <c r="J334">
        <v>-2087.7846559105092</v>
      </c>
      <c r="K334">
        <v>3195.701468417883</v>
      </c>
      <c r="L334">
        <v>179.37266497820349</v>
      </c>
      <c r="M334">
        <v>101.61409315057401</v>
      </c>
      <c r="N334">
        <v>35.30763457492376</v>
      </c>
      <c r="O334">
        <v>-790.46157433162944</v>
      </c>
      <c r="P334">
        <v>1878.263559255927</v>
      </c>
      <c r="Q334">
        <v>972.65814316489991</v>
      </c>
      <c r="R334">
        <v>15.275704992016131</v>
      </c>
      <c r="S334">
        <v>569.68869408343687</v>
      </c>
      <c r="T334">
        <v>44.123369177737693</v>
      </c>
      <c r="U334">
        <v>-263.18690871300811</v>
      </c>
      <c r="V334">
        <v>45.938452750678863</v>
      </c>
      <c r="W334">
        <v>765.4539571236395</v>
      </c>
      <c r="X334">
        <v>599.94906441211151</v>
      </c>
      <c r="Y334">
        <v>156.8517155925714</v>
      </c>
      <c r="Z334">
        <v>0</v>
      </c>
      <c r="AA334">
        <v>0</v>
      </c>
      <c r="AB334">
        <v>0</v>
      </c>
    </row>
    <row r="335" spans="1:28" ht="13.5" x14ac:dyDescent="0.25">
      <c r="A335" s="148"/>
      <c r="B335" s="100">
        <v>313</v>
      </c>
      <c r="C335">
        <v>0</v>
      </c>
      <c r="D335">
        <v>6122.8886112510609</v>
      </c>
      <c r="E335">
        <v>280.64642220615332</v>
      </c>
      <c r="F335">
        <v>56.86215250778514</v>
      </c>
      <c r="G335">
        <v>0</v>
      </c>
      <c r="H335">
        <v>215.91249121078209</v>
      </c>
      <c r="I335">
        <v>237.59145232283799</v>
      </c>
      <c r="J335">
        <v>-4131.1614334331434</v>
      </c>
      <c r="K335">
        <v>5256.0136134148697</v>
      </c>
      <c r="L335">
        <v>301.09697338274111</v>
      </c>
      <c r="M335">
        <v>143.53796095811779</v>
      </c>
      <c r="N335">
        <v>68.421457337451969</v>
      </c>
      <c r="O335">
        <v>-1760.3697890243</v>
      </c>
      <c r="P335">
        <v>3903.464873755092</v>
      </c>
      <c r="Q335">
        <v>1465.069158258048</v>
      </c>
      <c r="R335">
        <v>349.68931091112432</v>
      </c>
      <c r="S335">
        <v>1139.3534246306731</v>
      </c>
      <c r="T335">
        <v>-135.43221275753811</v>
      </c>
      <c r="U335">
        <v>-1077.4697694420861</v>
      </c>
      <c r="V335">
        <v>109.0790095695171</v>
      </c>
      <c r="W335">
        <v>1693.320180344411</v>
      </c>
      <c r="X335">
        <v>1076.328072675647</v>
      </c>
      <c r="Y335">
        <v>235.10642277159999</v>
      </c>
      <c r="Z335">
        <v>0</v>
      </c>
      <c r="AA335">
        <v>0</v>
      </c>
      <c r="AB335">
        <v>0</v>
      </c>
    </row>
    <row r="336" spans="1:28" ht="13.5" x14ac:dyDescent="0.25">
      <c r="A336" s="148"/>
      <c r="B336" s="100">
        <v>314</v>
      </c>
      <c r="C336">
        <v>0</v>
      </c>
      <c r="D336">
        <v>3962.971712839671</v>
      </c>
      <c r="E336">
        <v>245.4582108187127</v>
      </c>
      <c r="F336">
        <v>-299.74526530302683</v>
      </c>
      <c r="G336">
        <v>0</v>
      </c>
      <c r="H336">
        <v>256.29421240310199</v>
      </c>
      <c r="I336">
        <v>318.38817524520192</v>
      </c>
      <c r="J336">
        <v>-4367.8509267915842</v>
      </c>
      <c r="K336">
        <v>5514.3085838706957</v>
      </c>
      <c r="L336">
        <v>303.39010796782259</v>
      </c>
      <c r="M336">
        <v>138.96969973771201</v>
      </c>
      <c r="N336">
        <v>58.976436961660347</v>
      </c>
      <c r="O336">
        <v>-2057.6317935029779</v>
      </c>
      <c r="P336">
        <v>4435.7306122591217</v>
      </c>
      <c r="Q336">
        <v>1190.3599167616931</v>
      </c>
      <c r="R336">
        <v>537.7284098644584</v>
      </c>
      <c r="S336">
        <v>1548.0397472538609</v>
      </c>
      <c r="T336">
        <v>-252.89271112331431</v>
      </c>
      <c r="U336">
        <v>-1468.257790026149</v>
      </c>
      <c r="V336">
        <v>271.38403530736832</v>
      </c>
      <c r="W336">
        <v>2565.5077169783249</v>
      </c>
      <c r="X336">
        <v>1350.4409708182641</v>
      </c>
      <c r="Y336">
        <v>339.72681782569208</v>
      </c>
      <c r="Z336">
        <v>0</v>
      </c>
      <c r="AA336">
        <v>0</v>
      </c>
      <c r="AB336">
        <v>0</v>
      </c>
    </row>
    <row r="337" spans="1:28" ht="13.5" x14ac:dyDescent="0.25">
      <c r="A337" s="148"/>
      <c r="B337" s="100">
        <v>315</v>
      </c>
      <c r="C337">
        <v>0</v>
      </c>
      <c r="D337">
        <v>2607.6394349509851</v>
      </c>
      <c r="E337">
        <v>180.2941227685078</v>
      </c>
      <c r="F337">
        <v>-459.91590571226698</v>
      </c>
      <c r="G337">
        <v>0</v>
      </c>
      <c r="H337">
        <v>217.8551719492061</v>
      </c>
      <c r="I337">
        <v>354.45790075196368</v>
      </c>
      <c r="J337">
        <v>-5514.1888887963087</v>
      </c>
      <c r="K337">
        <v>6528.1993754806927</v>
      </c>
      <c r="L337">
        <v>469.06857237911908</v>
      </c>
      <c r="M337">
        <v>188.84200014459151</v>
      </c>
      <c r="N337">
        <v>72.558720123464752</v>
      </c>
      <c r="O337">
        <v>-1974.2740819312801</v>
      </c>
      <c r="P337">
        <v>4286.8407892868781</v>
      </c>
      <c r="Q337">
        <v>491.32230478507432</v>
      </c>
      <c r="R337">
        <v>400.43340092049681</v>
      </c>
      <c r="S337">
        <v>1867.693846300808</v>
      </c>
      <c r="T337">
        <v>-576.72069740937786</v>
      </c>
      <c r="U337">
        <v>-2951.179134458514</v>
      </c>
      <c r="V337">
        <v>500.91650759453699</v>
      </c>
      <c r="W337">
        <v>5345.7310079554463</v>
      </c>
      <c r="X337">
        <v>1502.247473903994</v>
      </c>
      <c r="Y337">
        <v>548.01311351495258</v>
      </c>
      <c r="Z337">
        <v>0</v>
      </c>
      <c r="AA337">
        <v>0</v>
      </c>
      <c r="AB337">
        <v>0</v>
      </c>
    </row>
    <row r="338" spans="1:28" ht="13.5" x14ac:dyDescent="0.25">
      <c r="A338" s="148"/>
      <c r="B338" s="100">
        <v>316</v>
      </c>
      <c r="C338">
        <v>0</v>
      </c>
      <c r="D338">
        <v>1487.950942635835</v>
      </c>
      <c r="E338">
        <v>136.3252131573206</v>
      </c>
      <c r="F338">
        <v>-402.21211925882739</v>
      </c>
      <c r="G338">
        <v>0</v>
      </c>
      <c r="H338">
        <v>197.76152044538489</v>
      </c>
      <c r="I338">
        <v>329.15756980599173</v>
      </c>
      <c r="J338">
        <v>-4430.1963844229494</v>
      </c>
      <c r="K338">
        <v>5612.1200634491524</v>
      </c>
      <c r="L338">
        <v>395.8962786221058</v>
      </c>
      <c r="M338">
        <v>153.5698210893089</v>
      </c>
      <c r="N338">
        <v>56.931037725620953</v>
      </c>
      <c r="O338">
        <v>-1908.257202125091</v>
      </c>
      <c r="P338">
        <v>2827.922967409123</v>
      </c>
      <c r="Q338">
        <v>883.45624708872401</v>
      </c>
      <c r="R338">
        <v>351.92586868017571</v>
      </c>
      <c r="S338">
        <v>1939.1912934693089</v>
      </c>
      <c r="T338">
        <v>-202.1480668600625</v>
      </c>
      <c r="U338">
        <v>-197.14126733287051</v>
      </c>
      <c r="V338">
        <v>328.41036212810099</v>
      </c>
      <c r="W338">
        <v>3246.7352355637072</v>
      </c>
      <c r="X338">
        <v>1329.389309846915</v>
      </c>
      <c r="Y338">
        <v>417.12263511104447</v>
      </c>
      <c r="Z338">
        <v>0</v>
      </c>
      <c r="AA338">
        <v>0</v>
      </c>
      <c r="AB338">
        <v>0</v>
      </c>
    </row>
    <row r="339" spans="1:28" ht="13.5" x14ac:dyDescent="0.25">
      <c r="A339" s="148"/>
      <c r="B339" s="100">
        <v>317</v>
      </c>
      <c r="C339">
        <v>0</v>
      </c>
      <c r="D339">
        <v>719.12884784256494</v>
      </c>
      <c r="E339">
        <v>85.076165268532051</v>
      </c>
      <c r="F339">
        <v>273.3044791050288</v>
      </c>
      <c r="G339">
        <v>0</v>
      </c>
      <c r="H339">
        <v>103.1825217967975</v>
      </c>
      <c r="I339">
        <v>209.95388656314481</v>
      </c>
      <c r="J339">
        <v>-3062.9416745287508</v>
      </c>
      <c r="K339">
        <v>4436.0877960549187</v>
      </c>
      <c r="L339">
        <v>242.17399310981671</v>
      </c>
      <c r="M339">
        <v>112.96595826079469</v>
      </c>
      <c r="N339">
        <v>44.274590760319583</v>
      </c>
      <c r="O339">
        <v>-1230.8728927681109</v>
      </c>
      <c r="P339">
        <v>1588.7690317120471</v>
      </c>
      <c r="Q339">
        <v>559.51120219052154</v>
      </c>
      <c r="R339">
        <v>67.167458288965918</v>
      </c>
      <c r="S339">
        <v>1521.0779898416019</v>
      </c>
      <c r="T339">
        <v>323.44912576511342</v>
      </c>
      <c r="U339">
        <v>997.332341152151</v>
      </c>
      <c r="V339">
        <v>206.64721757850629</v>
      </c>
      <c r="W339">
        <v>1758.7851093305489</v>
      </c>
      <c r="X339">
        <v>953.95215465649005</v>
      </c>
      <c r="Y339">
        <v>295.10348643991091</v>
      </c>
      <c r="Z339">
        <v>0</v>
      </c>
      <c r="AA339">
        <v>0</v>
      </c>
      <c r="AB339">
        <v>0</v>
      </c>
    </row>
    <row r="340" spans="1:28" ht="13.5" x14ac:dyDescent="0.25">
      <c r="A340" s="148"/>
      <c r="B340" s="100">
        <v>318</v>
      </c>
      <c r="C340">
        <v>0</v>
      </c>
      <c r="D340">
        <v>437.37576078526581</v>
      </c>
      <c r="E340">
        <v>52.453611030182401</v>
      </c>
      <c r="F340">
        <v>617.52057009390228</v>
      </c>
      <c r="G340">
        <v>0</v>
      </c>
      <c r="H340">
        <v>55.193669144546007</v>
      </c>
      <c r="I340">
        <v>193.08443176143061</v>
      </c>
      <c r="J340">
        <v>-2220.3538501370399</v>
      </c>
      <c r="K340">
        <v>3553.4287322352752</v>
      </c>
      <c r="L340">
        <v>154.81036677852489</v>
      </c>
      <c r="M340">
        <v>79.556328476720424</v>
      </c>
      <c r="N340">
        <v>32.021967617231439</v>
      </c>
      <c r="O340">
        <v>-810.63843426117</v>
      </c>
      <c r="P340">
        <v>900.59737561105919</v>
      </c>
      <c r="Q340">
        <v>428.04744679925261</v>
      </c>
      <c r="R340">
        <v>-23.40356111581627</v>
      </c>
      <c r="S340">
        <v>1150.647149465248</v>
      </c>
      <c r="T340">
        <v>522.34228840138849</v>
      </c>
      <c r="U340">
        <v>1304.0132292797141</v>
      </c>
      <c r="V340">
        <v>129.38729522263111</v>
      </c>
      <c r="W340">
        <v>1064.7001411738549</v>
      </c>
      <c r="X340">
        <v>664.84055517648426</v>
      </c>
      <c r="Y340">
        <v>214.43459059521339</v>
      </c>
      <c r="Z340">
        <v>0</v>
      </c>
      <c r="AA340">
        <v>0</v>
      </c>
      <c r="AB340">
        <v>0</v>
      </c>
    </row>
    <row r="341" spans="1:28" ht="13.5" x14ac:dyDescent="0.25">
      <c r="A341" s="148"/>
      <c r="B341" s="100">
        <v>319</v>
      </c>
      <c r="C341">
        <v>0</v>
      </c>
      <c r="D341">
        <v>451.54768321843312</v>
      </c>
      <c r="E341">
        <v>34.384207317895687</v>
      </c>
      <c r="F341">
        <v>847.70377306793125</v>
      </c>
      <c r="G341">
        <v>0</v>
      </c>
      <c r="H341">
        <v>29.14858442096223</v>
      </c>
      <c r="I341">
        <v>136.56943440575671</v>
      </c>
      <c r="J341">
        <v>-1581.8288193891981</v>
      </c>
      <c r="K341">
        <v>2957.0060326308162</v>
      </c>
      <c r="L341">
        <v>93.297921095999229</v>
      </c>
      <c r="M341">
        <v>60.332052804930058</v>
      </c>
      <c r="N341">
        <v>22.337141533222511</v>
      </c>
      <c r="O341">
        <v>-495.02722961432761</v>
      </c>
      <c r="P341">
        <v>505.04441550911639</v>
      </c>
      <c r="Q341">
        <v>328.6517054818828</v>
      </c>
      <c r="R341">
        <v>-66.934266290938126</v>
      </c>
      <c r="S341">
        <v>825.77197246629601</v>
      </c>
      <c r="T341">
        <v>613.17337922998104</v>
      </c>
      <c r="U341">
        <v>1253.9953612158411</v>
      </c>
      <c r="V341">
        <v>78.834683681058166</v>
      </c>
      <c r="W341">
        <v>653.99439048909005</v>
      </c>
      <c r="X341">
        <v>469.71108702696802</v>
      </c>
      <c r="Y341">
        <v>160.36699780556569</v>
      </c>
      <c r="Z341">
        <v>0</v>
      </c>
      <c r="AA341">
        <v>0</v>
      </c>
      <c r="AB341">
        <v>0</v>
      </c>
    </row>
    <row r="342" spans="1:28" ht="13.5" x14ac:dyDescent="0.25">
      <c r="A342" s="148"/>
      <c r="B342" s="100">
        <v>320</v>
      </c>
      <c r="C342">
        <v>0</v>
      </c>
      <c r="D342">
        <v>285.13075023365133</v>
      </c>
      <c r="E342">
        <v>19.0202152036324</v>
      </c>
      <c r="F342">
        <v>995.47476442585139</v>
      </c>
      <c r="G342">
        <v>0</v>
      </c>
      <c r="H342">
        <v>12.66506486498537</v>
      </c>
      <c r="I342">
        <v>85.972809840766558</v>
      </c>
      <c r="J342">
        <v>-1067.1006131226241</v>
      </c>
      <c r="K342">
        <v>2391.6832521838901</v>
      </c>
      <c r="L342">
        <v>55.751836527484073</v>
      </c>
      <c r="M342">
        <v>48.496530215633761</v>
      </c>
      <c r="N342">
        <v>15.86563772626724</v>
      </c>
      <c r="O342">
        <v>-239.78237974438389</v>
      </c>
      <c r="P342">
        <v>256.66407468265731</v>
      </c>
      <c r="Q342">
        <v>277.26191904102137</v>
      </c>
      <c r="R342">
        <v>-93.261374002307434</v>
      </c>
      <c r="S342">
        <v>565.7574911402121</v>
      </c>
      <c r="T342">
        <v>500.36404896345221</v>
      </c>
      <c r="U342">
        <v>1061.8443970500759</v>
      </c>
      <c r="V342">
        <v>42.501102029472612</v>
      </c>
      <c r="W342">
        <v>385.65021741739048</v>
      </c>
      <c r="X342">
        <v>332.92056065445308</v>
      </c>
      <c r="Y342">
        <v>120.2502523669602</v>
      </c>
      <c r="Z342">
        <v>0</v>
      </c>
      <c r="AA342">
        <v>0</v>
      </c>
      <c r="AB342">
        <v>0</v>
      </c>
    </row>
    <row r="343" spans="1:28" ht="13.5" x14ac:dyDescent="0.25">
      <c r="A343" s="148"/>
      <c r="B343" s="100">
        <v>321</v>
      </c>
      <c r="C343">
        <v>0</v>
      </c>
      <c r="D343">
        <v>273.39487566650268</v>
      </c>
      <c r="E343">
        <v>10.574013135227769</v>
      </c>
      <c r="F343">
        <v>1015.919032919398</v>
      </c>
      <c r="G343">
        <v>0</v>
      </c>
      <c r="H343">
        <v>5.2570230266363183</v>
      </c>
      <c r="I343">
        <v>72.394302962554775</v>
      </c>
      <c r="J343">
        <v>-676.677193022952</v>
      </c>
      <c r="K343">
        <v>1898.602187451962</v>
      </c>
      <c r="L343">
        <v>33.776362082224111</v>
      </c>
      <c r="M343">
        <v>40.829418105878332</v>
      </c>
      <c r="N343">
        <v>9.7336052401111761</v>
      </c>
      <c r="O343">
        <v>-113.5291711170412</v>
      </c>
      <c r="P343">
        <v>120.2871750658536</v>
      </c>
      <c r="Q343">
        <v>247.39565950336211</v>
      </c>
      <c r="R343">
        <v>-102.0769421410272</v>
      </c>
      <c r="S343">
        <v>398.82188400865499</v>
      </c>
      <c r="T343">
        <v>379.79979652047632</v>
      </c>
      <c r="U343">
        <v>736.79710840419193</v>
      </c>
      <c r="V343">
        <v>33.131914930327383</v>
      </c>
      <c r="W343">
        <v>366.47410786546629</v>
      </c>
      <c r="X343">
        <v>248.39288684900271</v>
      </c>
      <c r="Y343">
        <v>120.0051405850736</v>
      </c>
      <c r="Z343">
        <v>0</v>
      </c>
      <c r="AA343">
        <v>0</v>
      </c>
      <c r="AB343">
        <v>0</v>
      </c>
    </row>
    <row r="344" spans="1:28" ht="13.5" x14ac:dyDescent="0.25">
      <c r="A344" s="148"/>
      <c r="B344" s="100">
        <v>322</v>
      </c>
      <c r="C344">
        <v>0</v>
      </c>
      <c r="D344">
        <v>915.87924671840165</v>
      </c>
      <c r="E344">
        <v>35.226784142693766</v>
      </c>
      <c r="F344">
        <v>866.13610563909788</v>
      </c>
      <c r="G344">
        <v>0</v>
      </c>
      <c r="H344">
        <v>19.64828534486929</v>
      </c>
      <c r="I344">
        <v>77.735754298270194</v>
      </c>
      <c r="J344">
        <v>-480.49352393893082</v>
      </c>
      <c r="K344">
        <v>1684.140767887119</v>
      </c>
      <c r="L344">
        <v>31.358423541363852</v>
      </c>
      <c r="M344">
        <v>43.451474740072243</v>
      </c>
      <c r="N344">
        <v>9.4308801283582468</v>
      </c>
      <c r="O344">
        <v>-149.17937984631271</v>
      </c>
      <c r="P344">
        <v>212.6326109409554</v>
      </c>
      <c r="Q344">
        <v>272.54855054273708</v>
      </c>
      <c r="R344">
        <v>-39.561583489071317</v>
      </c>
      <c r="S344">
        <v>378.06659090767261</v>
      </c>
      <c r="T344">
        <v>197.91031817663179</v>
      </c>
      <c r="U344">
        <v>168.98429735628929</v>
      </c>
      <c r="V344">
        <v>47.906499978679648</v>
      </c>
      <c r="W344">
        <v>711.86835692730665</v>
      </c>
      <c r="X344">
        <v>475.01639711178211</v>
      </c>
      <c r="Y344">
        <v>166.0881511050971</v>
      </c>
      <c r="Z344">
        <v>0</v>
      </c>
      <c r="AA344">
        <v>0</v>
      </c>
      <c r="AB344">
        <v>0</v>
      </c>
    </row>
    <row r="345" spans="1:28" ht="13.5" x14ac:dyDescent="0.25">
      <c r="A345" s="148"/>
      <c r="B345" s="100">
        <v>323</v>
      </c>
      <c r="C345">
        <v>0</v>
      </c>
      <c r="D345">
        <v>937.3082558365013</v>
      </c>
      <c r="E345">
        <v>46.864877201973663</v>
      </c>
      <c r="F345">
        <v>672.15742095624228</v>
      </c>
      <c r="G345">
        <v>0</v>
      </c>
      <c r="H345">
        <v>19.309610847598531</v>
      </c>
      <c r="I345">
        <v>115.4209771446824</v>
      </c>
      <c r="J345">
        <v>-583.12770847377146</v>
      </c>
      <c r="K345">
        <v>1659.7842044809991</v>
      </c>
      <c r="L345">
        <v>58.962662623026688</v>
      </c>
      <c r="M345">
        <v>52.655084865922582</v>
      </c>
      <c r="N345">
        <v>9.5680252526146514</v>
      </c>
      <c r="O345">
        <v>-288.26284714535501</v>
      </c>
      <c r="P345">
        <v>369.85025907187571</v>
      </c>
      <c r="Q345">
        <v>257.8256955584352</v>
      </c>
      <c r="R345">
        <v>-81.021112799212915</v>
      </c>
      <c r="S345">
        <v>435.10563778324303</v>
      </c>
      <c r="T345">
        <v>92.225236287806183</v>
      </c>
      <c r="U345">
        <v>-992.3974627882676</v>
      </c>
      <c r="V345">
        <v>116.9899495830403</v>
      </c>
      <c r="W345">
        <v>1743.4128964181989</v>
      </c>
      <c r="X345">
        <v>752.42421360954097</v>
      </c>
      <c r="Y345">
        <v>270.99898209863687</v>
      </c>
      <c r="Z345">
        <v>0</v>
      </c>
      <c r="AA345">
        <v>0</v>
      </c>
      <c r="AB345">
        <v>0</v>
      </c>
    </row>
    <row r="346" spans="1:28" ht="13.5" x14ac:dyDescent="0.25">
      <c r="A346" s="148"/>
      <c r="B346" s="100">
        <v>324</v>
      </c>
      <c r="C346">
        <v>0</v>
      </c>
      <c r="D346">
        <v>2216.3839725741941</v>
      </c>
      <c r="E346">
        <v>112.1910949455967</v>
      </c>
      <c r="F346">
        <v>274.45327140499103</v>
      </c>
      <c r="G346">
        <v>0</v>
      </c>
      <c r="H346">
        <v>63.224939430498907</v>
      </c>
      <c r="I346">
        <v>145.1387973937351</v>
      </c>
      <c r="J346">
        <v>-1548.870267378222</v>
      </c>
      <c r="K346">
        <v>2542.6355122924069</v>
      </c>
      <c r="L346">
        <v>144.52224378352469</v>
      </c>
      <c r="M346">
        <v>103.3077138448472</v>
      </c>
      <c r="N346">
        <v>52.727809781177172</v>
      </c>
      <c r="O346">
        <v>-774.07476334759576</v>
      </c>
      <c r="P346">
        <v>1742.916349395442</v>
      </c>
      <c r="Q346">
        <v>496.89294048384039</v>
      </c>
      <c r="R346">
        <v>161.42835249189471</v>
      </c>
      <c r="S346">
        <v>704.33199778678522</v>
      </c>
      <c r="T346">
        <v>-267.83802339132029</v>
      </c>
      <c r="U346">
        <v>-1604.367994092303</v>
      </c>
      <c r="V346">
        <v>195.7914095506774</v>
      </c>
      <c r="W346">
        <v>2794.1521464638108</v>
      </c>
      <c r="X346">
        <v>978.12216600281181</v>
      </c>
      <c r="Y346">
        <v>338.85378159528778</v>
      </c>
      <c r="Z346">
        <v>0</v>
      </c>
      <c r="AA346">
        <v>0</v>
      </c>
      <c r="AB346">
        <v>0</v>
      </c>
    </row>
    <row r="347" spans="1:28" ht="13.5" x14ac:dyDescent="0.25">
      <c r="A347" s="148"/>
      <c r="B347" s="100">
        <v>325</v>
      </c>
      <c r="C347">
        <v>0</v>
      </c>
      <c r="D347">
        <v>3428.3141149568442</v>
      </c>
      <c r="E347">
        <v>179.27770356328699</v>
      </c>
      <c r="F347">
        <v>29.730869143776541</v>
      </c>
      <c r="G347">
        <v>0</v>
      </c>
      <c r="H347">
        <v>97.964179565897638</v>
      </c>
      <c r="I347">
        <v>175.94779075810831</v>
      </c>
      <c r="J347">
        <v>-2834.3431602738519</v>
      </c>
      <c r="K347">
        <v>3962.546498637756</v>
      </c>
      <c r="L347">
        <v>200.50714130657201</v>
      </c>
      <c r="M347">
        <v>112.0994781188229</v>
      </c>
      <c r="N347">
        <v>52.981907941703611</v>
      </c>
      <c r="O347">
        <v>-1082.447449461516</v>
      </c>
      <c r="P347">
        <v>2947.2203644679771</v>
      </c>
      <c r="Q347">
        <v>337.21204676131077</v>
      </c>
      <c r="R347">
        <v>198.95587915939311</v>
      </c>
      <c r="S347">
        <v>1068.0301795390981</v>
      </c>
      <c r="T347">
        <v>-779.76774226144335</v>
      </c>
      <c r="U347">
        <v>-1886.778918383985</v>
      </c>
      <c r="V347">
        <v>280.28108991968043</v>
      </c>
      <c r="W347">
        <v>3909.475841896432</v>
      </c>
      <c r="X347">
        <v>1252.114100015634</v>
      </c>
      <c r="Y347">
        <v>447.07431702897628</v>
      </c>
      <c r="Z347">
        <v>0</v>
      </c>
      <c r="AA347">
        <v>0</v>
      </c>
      <c r="AB347">
        <v>0</v>
      </c>
    </row>
    <row r="348" spans="1:28" ht="13.5" x14ac:dyDescent="0.25">
      <c r="A348" s="148"/>
      <c r="B348" s="100">
        <v>326</v>
      </c>
      <c r="C348">
        <v>0</v>
      </c>
      <c r="D348">
        <v>1571.092691589447</v>
      </c>
      <c r="E348">
        <v>102.3154160522173</v>
      </c>
      <c r="F348">
        <v>-238.8966311948698</v>
      </c>
      <c r="G348">
        <v>0</v>
      </c>
      <c r="H348">
        <v>61.328814282349128</v>
      </c>
      <c r="I348">
        <v>142.28405003169951</v>
      </c>
      <c r="J348">
        <v>-3237.5412244509071</v>
      </c>
      <c r="K348">
        <v>4292.7773707418464</v>
      </c>
      <c r="L348">
        <v>200.10103045220899</v>
      </c>
      <c r="M348">
        <v>125.7969344158124</v>
      </c>
      <c r="N348">
        <v>65.653389271837028</v>
      </c>
      <c r="O348">
        <v>-1356.335586821509</v>
      </c>
      <c r="P348">
        <v>2560.0048627089882</v>
      </c>
      <c r="Q348">
        <v>75.770560581929203</v>
      </c>
      <c r="R348">
        <v>45.863433906086357</v>
      </c>
      <c r="S348">
        <v>1196.664475151804</v>
      </c>
      <c r="T348">
        <v>-909.59032100313107</v>
      </c>
      <c r="U348">
        <v>-2901.6593870052588</v>
      </c>
      <c r="V348">
        <v>405.93107924297198</v>
      </c>
      <c r="W348">
        <v>6186.2592640341336</v>
      </c>
      <c r="X348">
        <v>1364.7881760895029</v>
      </c>
      <c r="Y348">
        <v>550.73250529858365</v>
      </c>
      <c r="Z348">
        <v>0</v>
      </c>
      <c r="AA348">
        <v>0</v>
      </c>
      <c r="AB348">
        <v>0</v>
      </c>
    </row>
    <row r="349" spans="1:28" ht="13.5" x14ac:dyDescent="0.25">
      <c r="A349" s="148"/>
      <c r="B349" s="100">
        <v>327</v>
      </c>
      <c r="C349">
        <v>0</v>
      </c>
      <c r="D349">
        <v>1129.2622032815309</v>
      </c>
      <c r="E349">
        <v>88.465518460903539</v>
      </c>
      <c r="F349">
        <v>-257.94062719513022</v>
      </c>
      <c r="G349">
        <v>0</v>
      </c>
      <c r="H349">
        <v>57.528301833420777</v>
      </c>
      <c r="I349">
        <v>92.976198094643905</v>
      </c>
      <c r="J349">
        <v>-3721.6425736539059</v>
      </c>
      <c r="K349">
        <v>4889.788613735589</v>
      </c>
      <c r="L349">
        <v>208.01436134449301</v>
      </c>
      <c r="M349">
        <v>147.0407719373367</v>
      </c>
      <c r="N349">
        <v>69.12676368742224</v>
      </c>
      <c r="O349">
        <v>-1465.589836884365</v>
      </c>
      <c r="P349">
        <v>2053.1214032946932</v>
      </c>
      <c r="Q349">
        <v>37.747859298566247</v>
      </c>
      <c r="R349">
        <v>-43.070603694994134</v>
      </c>
      <c r="S349">
        <v>1175.1752104624161</v>
      </c>
      <c r="T349">
        <v>-582.53111535832431</v>
      </c>
      <c r="U349">
        <v>-1027.273160737828</v>
      </c>
      <c r="V349">
        <v>341.52863899327599</v>
      </c>
      <c r="W349">
        <v>5080.8683947215477</v>
      </c>
      <c r="X349">
        <v>1201.8333082915981</v>
      </c>
      <c r="Y349">
        <v>517.47867109022468</v>
      </c>
      <c r="Z349">
        <v>0</v>
      </c>
      <c r="AA349">
        <v>0</v>
      </c>
      <c r="AB349">
        <v>0</v>
      </c>
    </row>
    <row r="350" spans="1:28" ht="13.5" x14ac:dyDescent="0.25">
      <c r="A350" s="148"/>
      <c r="B350" s="100">
        <v>328</v>
      </c>
      <c r="C350">
        <v>0</v>
      </c>
      <c r="D350">
        <v>570.27104053076891</v>
      </c>
      <c r="E350">
        <v>48.094556377361563</v>
      </c>
      <c r="F350">
        <v>172.94146566179921</v>
      </c>
      <c r="G350">
        <v>0</v>
      </c>
      <c r="H350">
        <v>27.315606572292332</v>
      </c>
      <c r="I350">
        <v>68.645338190782695</v>
      </c>
      <c r="J350">
        <v>-2645.169003656988</v>
      </c>
      <c r="K350">
        <v>3881.5948385755619</v>
      </c>
      <c r="L350">
        <v>132.82847671348799</v>
      </c>
      <c r="M350">
        <v>111.6990570948585</v>
      </c>
      <c r="N350">
        <v>57.664183191552532</v>
      </c>
      <c r="O350">
        <v>-1019.730479223923</v>
      </c>
      <c r="P350">
        <v>1095.729539299585</v>
      </c>
      <c r="Q350">
        <v>66.507173412924203</v>
      </c>
      <c r="R350">
        <v>-136.33444382182921</v>
      </c>
      <c r="S350">
        <v>888.37695017723627</v>
      </c>
      <c r="T350">
        <v>94.032563983336331</v>
      </c>
      <c r="U350">
        <v>1062.021851743815</v>
      </c>
      <c r="V350">
        <v>190.8364953281189</v>
      </c>
      <c r="W350">
        <v>2240.982513259401</v>
      </c>
      <c r="X350">
        <v>850.13183317195092</v>
      </c>
      <c r="Y350">
        <v>347.06087041165432</v>
      </c>
      <c r="Z350">
        <v>0</v>
      </c>
      <c r="AA350">
        <v>0</v>
      </c>
      <c r="AB350">
        <v>0</v>
      </c>
    </row>
    <row r="351" spans="1:28" ht="13.5" x14ac:dyDescent="0.25">
      <c r="A351" s="148"/>
      <c r="B351" s="100">
        <v>329</v>
      </c>
      <c r="C351">
        <v>0</v>
      </c>
      <c r="D351">
        <v>403.93743962421559</v>
      </c>
      <c r="E351">
        <v>38.1494309220665</v>
      </c>
      <c r="F351">
        <v>447.34034787796372</v>
      </c>
      <c r="G351">
        <v>0</v>
      </c>
      <c r="H351">
        <v>14.873503650257669</v>
      </c>
      <c r="I351">
        <v>48.932987051442751</v>
      </c>
      <c r="J351">
        <v>-1864.664047639325</v>
      </c>
      <c r="K351">
        <v>3145.0930602231651</v>
      </c>
      <c r="L351">
        <v>90.036818254609699</v>
      </c>
      <c r="M351">
        <v>82.306724545557714</v>
      </c>
      <c r="N351">
        <v>42.95380408054131</v>
      </c>
      <c r="O351">
        <v>-717.57250813260089</v>
      </c>
      <c r="P351">
        <v>616.1429982842368</v>
      </c>
      <c r="Q351">
        <v>99.62367650171791</v>
      </c>
      <c r="R351">
        <v>-120.7644774393503</v>
      </c>
      <c r="S351">
        <v>679.08966491780382</v>
      </c>
      <c r="T351">
        <v>416.50623856871971</v>
      </c>
      <c r="U351">
        <v>1384.6511197464281</v>
      </c>
      <c r="V351">
        <v>113.0327031627269</v>
      </c>
      <c r="W351">
        <v>1250.339129897462</v>
      </c>
      <c r="X351">
        <v>596.01328917815158</v>
      </c>
      <c r="Y351">
        <v>243.12877132050019</v>
      </c>
      <c r="Z351">
        <v>0</v>
      </c>
      <c r="AA351">
        <v>0</v>
      </c>
      <c r="AB351">
        <v>0</v>
      </c>
    </row>
    <row r="352" spans="1:28" ht="13.5" x14ac:dyDescent="0.25">
      <c r="A352" s="148"/>
      <c r="B352" s="100">
        <v>330</v>
      </c>
      <c r="C352">
        <v>0</v>
      </c>
      <c r="D352">
        <v>410.4853464130465</v>
      </c>
      <c r="E352">
        <v>26.043647176612641</v>
      </c>
      <c r="F352">
        <v>643.61241357501285</v>
      </c>
      <c r="G352">
        <v>0</v>
      </c>
      <c r="H352">
        <v>8.0245721664989329</v>
      </c>
      <c r="I352">
        <v>80.273256151720716</v>
      </c>
      <c r="J352">
        <v>-1273.5324055435319</v>
      </c>
      <c r="K352">
        <v>2498.559119595513</v>
      </c>
      <c r="L352">
        <v>55.222215364605972</v>
      </c>
      <c r="M352">
        <v>59.823005296170628</v>
      </c>
      <c r="N352">
        <v>28.281576944538472</v>
      </c>
      <c r="O352">
        <v>-472.12503143825512</v>
      </c>
      <c r="P352">
        <v>345.68921329244898</v>
      </c>
      <c r="Q352">
        <v>127.6803939798688</v>
      </c>
      <c r="R352">
        <v>-97.039336378207793</v>
      </c>
      <c r="S352">
        <v>501.38639166477378</v>
      </c>
      <c r="T352">
        <v>468.41792634242211</v>
      </c>
      <c r="U352">
        <v>1310.085621520007</v>
      </c>
      <c r="V352">
        <v>67.749194875351719</v>
      </c>
      <c r="W352">
        <v>747.11296733785093</v>
      </c>
      <c r="X352">
        <v>419.68719664546512</v>
      </c>
      <c r="Y352">
        <v>177.8381461947009</v>
      </c>
      <c r="Z352">
        <v>0</v>
      </c>
      <c r="AA352">
        <v>0</v>
      </c>
      <c r="AB352">
        <v>0</v>
      </c>
    </row>
    <row r="353" spans="1:28" ht="13.5" x14ac:dyDescent="0.25">
      <c r="A353" s="148"/>
      <c r="B353" s="100">
        <v>331</v>
      </c>
      <c r="C353">
        <v>0</v>
      </c>
      <c r="D353">
        <v>224.42808309796689</v>
      </c>
      <c r="E353">
        <v>16.13784878348228</v>
      </c>
      <c r="F353">
        <v>800.91935670306066</v>
      </c>
      <c r="G353">
        <v>0</v>
      </c>
      <c r="H353">
        <v>4.2882009110259371</v>
      </c>
      <c r="I353">
        <v>57.103698788982683</v>
      </c>
      <c r="J353">
        <v>-898.84832025903938</v>
      </c>
      <c r="K353">
        <v>2113.2907588435019</v>
      </c>
      <c r="L353">
        <v>36.134612193767417</v>
      </c>
      <c r="M353">
        <v>49.757299415350928</v>
      </c>
      <c r="N353">
        <v>19.4489569357414</v>
      </c>
      <c r="O353">
        <v>-276.87488954288159</v>
      </c>
      <c r="P353">
        <v>192.54941300588081</v>
      </c>
      <c r="Q353">
        <v>116.533787542</v>
      </c>
      <c r="R353">
        <v>-83.163344955299465</v>
      </c>
      <c r="S353">
        <v>370.97002475843539</v>
      </c>
      <c r="T353">
        <v>419.46637439935779</v>
      </c>
      <c r="U353">
        <v>1133.9691209709699</v>
      </c>
      <c r="V353">
        <v>39.362843996974263</v>
      </c>
      <c r="W353">
        <v>454.03067961487892</v>
      </c>
      <c r="X353">
        <v>301.47930158226291</v>
      </c>
      <c r="Y353">
        <v>134.31523651513149</v>
      </c>
      <c r="Z353">
        <v>0</v>
      </c>
      <c r="AA353">
        <v>0</v>
      </c>
      <c r="AB353">
        <v>0</v>
      </c>
    </row>
    <row r="354" spans="1:28" ht="13.5" x14ac:dyDescent="0.25">
      <c r="A354" s="148"/>
      <c r="B354" s="100">
        <v>332</v>
      </c>
      <c r="C354">
        <v>0</v>
      </c>
      <c r="D354">
        <v>187.1297598703554</v>
      </c>
      <c r="E354">
        <v>9.6918362154600928</v>
      </c>
      <c r="F354">
        <v>857.45397187782464</v>
      </c>
      <c r="G354">
        <v>0</v>
      </c>
      <c r="H354">
        <v>2.1004485558505759</v>
      </c>
      <c r="I354">
        <v>46.851962103185308</v>
      </c>
      <c r="J354">
        <v>-619.89781088413201</v>
      </c>
      <c r="K354">
        <v>1772.891093186938</v>
      </c>
      <c r="L354">
        <v>24.750527418696429</v>
      </c>
      <c r="M354">
        <v>43.558596918810309</v>
      </c>
      <c r="N354">
        <v>13.40088430839173</v>
      </c>
      <c r="O354">
        <v>-143.54515241714671</v>
      </c>
      <c r="P354">
        <v>102.0273720148393</v>
      </c>
      <c r="Q354">
        <v>113.2263656850732</v>
      </c>
      <c r="R354">
        <v>-73.906717151262427</v>
      </c>
      <c r="S354">
        <v>270.24955740976242</v>
      </c>
      <c r="T354">
        <v>360.92235340271492</v>
      </c>
      <c r="U354">
        <v>932.06590199700406</v>
      </c>
      <c r="V354">
        <v>20.871875708660831</v>
      </c>
      <c r="W354">
        <v>271.01902203946167</v>
      </c>
      <c r="X354">
        <v>221.56323015846519</v>
      </c>
      <c r="Y354">
        <v>102.5892889411424</v>
      </c>
      <c r="Z354">
        <v>0</v>
      </c>
      <c r="AA354">
        <v>0</v>
      </c>
      <c r="AB354">
        <v>0</v>
      </c>
    </row>
    <row r="355" spans="1:28" ht="13.5" x14ac:dyDescent="0.25">
      <c r="A355" s="148"/>
      <c r="B355" s="100">
        <v>333</v>
      </c>
      <c r="C355">
        <v>0</v>
      </c>
      <c r="D355">
        <v>143.70461495177551</v>
      </c>
      <c r="E355">
        <v>6.0778095450742056</v>
      </c>
      <c r="F355">
        <v>853.91165360716559</v>
      </c>
      <c r="G355">
        <v>0</v>
      </c>
      <c r="H355">
        <v>1.20254290589593</v>
      </c>
      <c r="I355">
        <v>28.695026903988492</v>
      </c>
      <c r="J355">
        <v>-387.81406324644399</v>
      </c>
      <c r="K355">
        <v>1450.4531772664129</v>
      </c>
      <c r="L355">
        <v>15.39121355195924</v>
      </c>
      <c r="M355">
        <v>38.385008423771261</v>
      </c>
      <c r="N355">
        <v>8.196765893505134</v>
      </c>
      <c r="O355">
        <v>-49.705107852152423</v>
      </c>
      <c r="P355">
        <v>47.881996257316153</v>
      </c>
      <c r="Q355">
        <v>113.97695355782839</v>
      </c>
      <c r="R355">
        <v>-63.885899261716062</v>
      </c>
      <c r="S355">
        <v>186.6133027305452</v>
      </c>
      <c r="T355">
        <v>249.70733133669839</v>
      </c>
      <c r="U355">
        <v>702.51954165210236</v>
      </c>
      <c r="V355">
        <v>11.155665969348179</v>
      </c>
      <c r="W355">
        <v>178.98772439190779</v>
      </c>
      <c r="X355">
        <v>182.7895695315396</v>
      </c>
      <c r="Y355">
        <v>82.369444952087235</v>
      </c>
      <c r="Z355">
        <v>0</v>
      </c>
      <c r="AA355">
        <v>0</v>
      </c>
      <c r="AB355">
        <v>0</v>
      </c>
    </row>
    <row r="356" spans="1:28" ht="13.5" x14ac:dyDescent="0.25">
      <c r="A356" s="148"/>
      <c r="B356" s="100">
        <v>334</v>
      </c>
      <c r="C356">
        <v>0</v>
      </c>
      <c r="D356">
        <v>444.3782305266509</v>
      </c>
      <c r="E356">
        <v>15.3440443534934</v>
      </c>
      <c r="F356">
        <v>861.71233025015954</v>
      </c>
      <c r="G356">
        <v>0</v>
      </c>
      <c r="H356">
        <v>2.5632724302246732</v>
      </c>
      <c r="I356">
        <v>3.8026911863066739</v>
      </c>
      <c r="J356">
        <v>-294.39399544162728</v>
      </c>
      <c r="K356">
        <v>1321.437435917067</v>
      </c>
      <c r="L356">
        <v>16.28698738324692</v>
      </c>
      <c r="M356">
        <v>38.942170652824849</v>
      </c>
      <c r="N356">
        <v>6.7461294653542678</v>
      </c>
      <c r="O356">
        <v>-49.483490383607197</v>
      </c>
      <c r="P356">
        <v>46.592659119643912</v>
      </c>
      <c r="Q356">
        <v>145.0401676504778</v>
      </c>
      <c r="R356">
        <v>-61.924463407955827</v>
      </c>
      <c r="S356">
        <v>156.5425388643601</v>
      </c>
      <c r="T356">
        <v>172.6403896055057</v>
      </c>
      <c r="U356">
        <v>375.86247538054027</v>
      </c>
      <c r="V356">
        <v>9.8228907151040428</v>
      </c>
      <c r="W356">
        <v>239.35024137954659</v>
      </c>
      <c r="X356">
        <v>218.06047524492661</v>
      </c>
      <c r="Y356">
        <v>91.41944977053663</v>
      </c>
      <c r="Z356">
        <v>0</v>
      </c>
      <c r="AA356">
        <v>0</v>
      </c>
      <c r="AB356">
        <v>0</v>
      </c>
    </row>
    <row r="357" spans="1:28" ht="13.5" x14ac:dyDescent="0.25">
      <c r="A357" s="148"/>
      <c r="B357" s="100">
        <v>335</v>
      </c>
      <c r="C357">
        <v>0</v>
      </c>
      <c r="D357">
        <v>572.70657799873015</v>
      </c>
      <c r="E357">
        <v>18.697663326973231</v>
      </c>
      <c r="F357">
        <v>756.91377621256584</v>
      </c>
      <c r="G357">
        <v>0</v>
      </c>
      <c r="H357">
        <v>5.5779080383043373</v>
      </c>
      <c r="I357">
        <v>3.6738465751432159</v>
      </c>
      <c r="J357">
        <v>-223.7302986634605</v>
      </c>
      <c r="K357">
        <v>1182.072449525426</v>
      </c>
      <c r="L357">
        <v>13.40328286534398</v>
      </c>
      <c r="M357">
        <v>38.224914630438953</v>
      </c>
      <c r="N357">
        <v>5.3737791182276204</v>
      </c>
      <c r="O357">
        <v>-156.9204660108314</v>
      </c>
      <c r="P357">
        <v>178.3677259833689</v>
      </c>
      <c r="Q357">
        <v>275.4335656469475</v>
      </c>
      <c r="R357">
        <v>-61.518836769241091</v>
      </c>
      <c r="S357">
        <v>155.88339289422939</v>
      </c>
      <c r="T357">
        <v>162.86214845936061</v>
      </c>
      <c r="U357">
        <v>33.529864947909232</v>
      </c>
      <c r="V357">
        <v>15.005505009718821</v>
      </c>
      <c r="W357">
        <v>373.97720773649871</v>
      </c>
      <c r="X357">
        <v>318.98906713279757</v>
      </c>
      <c r="Y357">
        <v>107.85880421089961</v>
      </c>
      <c r="Z357">
        <v>0</v>
      </c>
      <c r="AA357">
        <v>0</v>
      </c>
      <c r="AB357">
        <v>0</v>
      </c>
    </row>
    <row r="358" spans="1:28" ht="13.5" x14ac:dyDescent="0.25">
      <c r="A358" s="148"/>
      <c r="B358" s="100">
        <v>336</v>
      </c>
      <c r="C358">
        <v>0</v>
      </c>
      <c r="D358">
        <v>1886.690170008522</v>
      </c>
      <c r="E358">
        <v>126.0968374860754</v>
      </c>
      <c r="F358">
        <v>303.42530866899369</v>
      </c>
      <c r="G358">
        <v>0</v>
      </c>
      <c r="H358">
        <v>61.097626163886133</v>
      </c>
      <c r="I358">
        <v>12.309062660980089</v>
      </c>
      <c r="J358">
        <v>-632.18087436303631</v>
      </c>
      <c r="K358">
        <v>1544.1586593954521</v>
      </c>
      <c r="L358">
        <v>66.32902425510359</v>
      </c>
      <c r="M358">
        <v>63.472289843279121</v>
      </c>
      <c r="N358">
        <v>16.279046848522619</v>
      </c>
      <c r="O358">
        <v>-801.78657481164737</v>
      </c>
      <c r="P358">
        <v>820.63519850450189</v>
      </c>
      <c r="Q358">
        <v>1070.960746517289</v>
      </c>
      <c r="R358">
        <v>-57.854277516199602</v>
      </c>
      <c r="S358">
        <v>409.07233818653037</v>
      </c>
      <c r="T358">
        <v>-95.718743378799445</v>
      </c>
      <c r="U358">
        <v>-518.78368163723303</v>
      </c>
      <c r="V358">
        <v>64.896625139695487</v>
      </c>
      <c r="W358">
        <v>1020.367611910712</v>
      </c>
      <c r="X358">
        <v>683.19864728148843</v>
      </c>
      <c r="Y358">
        <v>209.7718805758233</v>
      </c>
      <c r="Z358">
        <v>0</v>
      </c>
      <c r="AA358">
        <v>0</v>
      </c>
      <c r="AB358">
        <v>0</v>
      </c>
    </row>
    <row r="359" spans="1:28" ht="13.5" x14ac:dyDescent="0.25">
      <c r="A359" s="148"/>
      <c r="B359" s="100">
        <v>337</v>
      </c>
      <c r="C359">
        <v>0</v>
      </c>
      <c r="D359">
        <v>2698.2210482948672</v>
      </c>
      <c r="E359">
        <v>191.62574890669279</v>
      </c>
      <c r="F359">
        <v>4.6938333633988796</v>
      </c>
      <c r="G359">
        <v>0</v>
      </c>
      <c r="H359">
        <v>126.5350408611128</v>
      </c>
      <c r="I359">
        <v>44.484212825369241</v>
      </c>
      <c r="J359">
        <v>-1732.1334318866529</v>
      </c>
      <c r="K359">
        <v>2575.936865945002</v>
      </c>
      <c r="L359">
        <v>141.46483976522791</v>
      </c>
      <c r="M359">
        <v>110.0464548501471</v>
      </c>
      <c r="N359">
        <v>34.938726013612808</v>
      </c>
      <c r="O359">
        <v>-1046.6666599028731</v>
      </c>
      <c r="P359">
        <v>2091.9949987074829</v>
      </c>
      <c r="Q359">
        <v>721.70316089123253</v>
      </c>
      <c r="R359">
        <v>-37.44158220216741</v>
      </c>
      <c r="S359">
        <v>850.67850680743004</v>
      </c>
      <c r="T359">
        <v>-749.06197837016634</v>
      </c>
      <c r="U359">
        <v>-3678.367834459511</v>
      </c>
      <c r="V359">
        <v>238.38037675863231</v>
      </c>
      <c r="W359">
        <v>3823.9045719965438</v>
      </c>
      <c r="X359">
        <v>1106.6505554822829</v>
      </c>
      <c r="Y359">
        <v>1464.9128233819499</v>
      </c>
      <c r="Z359">
        <v>0</v>
      </c>
      <c r="AA359">
        <v>0</v>
      </c>
      <c r="AB359">
        <v>0</v>
      </c>
    </row>
    <row r="360" spans="1:28" ht="13.5" x14ac:dyDescent="0.25">
      <c r="A360" s="148"/>
      <c r="B360" s="100">
        <v>338</v>
      </c>
      <c r="C360">
        <v>0</v>
      </c>
      <c r="D360">
        <v>2792.0209013164672</v>
      </c>
      <c r="E360">
        <v>190.76688041075781</v>
      </c>
      <c r="F360">
        <v>-842.96499078183297</v>
      </c>
      <c r="G360">
        <v>0</v>
      </c>
      <c r="H360">
        <v>194.54621964412431</v>
      </c>
      <c r="I360">
        <v>110.6257946719797</v>
      </c>
      <c r="J360">
        <v>-2694.1631821513379</v>
      </c>
      <c r="K360">
        <v>3586.5326392039292</v>
      </c>
      <c r="L360">
        <v>169.6138384290845</v>
      </c>
      <c r="M360">
        <v>119.6320255095488</v>
      </c>
      <c r="N360">
        <v>45.83441469112077</v>
      </c>
      <c r="O360">
        <v>-2701.626683465402</v>
      </c>
      <c r="P360">
        <v>3568.4518864605939</v>
      </c>
      <c r="Q360">
        <v>1987.062197700729</v>
      </c>
      <c r="R360">
        <v>116.8669558148831</v>
      </c>
      <c r="S360">
        <v>1261.053822654826</v>
      </c>
      <c r="T360">
        <v>-894.72120681102751</v>
      </c>
      <c r="U360">
        <v>-1900.100773150418</v>
      </c>
      <c r="V360">
        <v>259.46772662949428</v>
      </c>
      <c r="W360">
        <v>3851.717647648692</v>
      </c>
      <c r="X360">
        <v>1329.131828374394</v>
      </c>
      <c r="Y360">
        <v>1100.5216699677401</v>
      </c>
      <c r="Z360">
        <v>0</v>
      </c>
      <c r="AA360">
        <v>0</v>
      </c>
      <c r="AB360">
        <v>0</v>
      </c>
    </row>
    <row r="361" spans="1:28" ht="13.5" x14ac:dyDescent="0.25">
      <c r="A361" s="148"/>
      <c r="B361" s="100">
        <v>339</v>
      </c>
      <c r="C361">
        <v>0</v>
      </c>
      <c r="D361">
        <v>3288.345487463384</v>
      </c>
      <c r="E361">
        <v>255.69571249600199</v>
      </c>
      <c r="F361">
        <v>-1268.338844787213</v>
      </c>
      <c r="G361">
        <v>0</v>
      </c>
      <c r="H361">
        <v>297.31202985372732</v>
      </c>
      <c r="I361">
        <v>119.5136040603961</v>
      </c>
      <c r="J361">
        <v>-3186.9292854761788</v>
      </c>
      <c r="K361">
        <v>4135.0872975342691</v>
      </c>
      <c r="L361">
        <v>221.7446387581808</v>
      </c>
      <c r="M361">
        <v>174.4922569787494</v>
      </c>
      <c r="N361">
        <v>58.188049318046531</v>
      </c>
      <c r="O361">
        <v>-4328.2520401418806</v>
      </c>
      <c r="P361">
        <v>4707.7934144639312</v>
      </c>
      <c r="Q361">
        <v>3355.4990854213429</v>
      </c>
      <c r="R361">
        <v>127.9044577783966</v>
      </c>
      <c r="S361">
        <v>1682.6261716966681</v>
      </c>
      <c r="T361">
        <v>-718.54333675753878</v>
      </c>
      <c r="U361">
        <v>-1671.1238485782089</v>
      </c>
      <c r="V361">
        <v>375.63838358923329</v>
      </c>
      <c r="W361">
        <v>5066.6241132734194</v>
      </c>
      <c r="X361">
        <v>1624.5762944091539</v>
      </c>
      <c r="Y361">
        <v>966.23837853647046</v>
      </c>
      <c r="Z361">
        <v>0</v>
      </c>
      <c r="AA361">
        <v>0</v>
      </c>
      <c r="AB361">
        <v>0</v>
      </c>
    </row>
    <row r="362" spans="1:28" ht="13.5" x14ac:dyDescent="0.25">
      <c r="A362" s="148"/>
      <c r="B362" s="100">
        <v>340</v>
      </c>
      <c r="C362">
        <v>0</v>
      </c>
      <c r="D362">
        <v>1428.3295062911061</v>
      </c>
      <c r="E362">
        <v>155.62979587658779</v>
      </c>
      <c r="F362">
        <v>-547.21831539429877</v>
      </c>
      <c r="G362">
        <v>0</v>
      </c>
      <c r="H362">
        <v>182.85563009874261</v>
      </c>
      <c r="I362">
        <v>136.0893819668747</v>
      </c>
      <c r="J362">
        <v>-2461.3608614049422</v>
      </c>
      <c r="K362">
        <v>3462.9037079762279</v>
      </c>
      <c r="L362">
        <v>176.11272967533799</v>
      </c>
      <c r="M362">
        <v>131.10651775952181</v>
      </c>
      <c r="N362">
        <v>41.801422872228102</v>
      </c>
      <c r="O362">
        <v>-2506.0023413011349</v>
      </c>
      <c r="P362">
        <v>2633.0938424661558</v>
      </c>
      <c r="Q362">
        <v>1265.6443972177599</v>
      </c>
      <c r="R362">
        <v>-2.1751915398065189</v>
      </c>
      <c r="S362">
        <v>1344.044331836262</v>
      </c>
      <c r="T362">
        <v>19.740382154925101</v>
      </c>
      <c r="U362">
        <v>288.18190574909841</v>
      </c>
      <c r="V362">
        <v>340.97487292134281</v>
      </c>
      <c r="W362">
        <v>3443.4657373868408</v>
      </c>
      <c r="X362">
        <v>1256.522628105979</v>
      </c>
      <c r="Y362">
        <v>694.04881015349758</v>
      </c>
      <c r="Z362">
        <v>0</v>
      </c>
      <c r="AA362">
        <v>0</v>
      </c>
      <c r="AB362">
        <v>0</v>
      </c>
    </row>
    <row r="363" spans="1:28" ht="13.5" x14ac:dyDescent="0.25">
      <c r="A363" s="148"/>
      <c r="B363" s="100">
        <v>341</v>
      </c>
      <c r="C363">
        <v>0</v>
      </c>
      <c r="D363">
        <v>930.24884161592763</v>
      </c>
      <c r="E363">
        <v>105.8510623414121</v>
      </c>
      <c r="F363">
        <v>87.789342143741123</v>
      </c>
      <c r="G363">
        <v>0</v>
      </c>
      <c r="H363">
        <v>102.71325784980419</v>
      </c>
      <c r="I363">
        <v>127.2435700511862</v>
      </c>
      <c r="J363">
        <v>-1870.3268184639489</v>
      </c>
      <c r="K363">
        <v>2949.1662933150451</v>
      </c>
      <c r="L363">
        <v>130.67387922148299</v>
      </c>
      <c r="M363">
        <v>96.421365115879212</v>
      </c>
      <c r="N363">
        <v>30.624543908048729</v>
      </c>
      <c r="O363">
        <v>-1739.448864035397</v>
      </c>
      <c r="P363">
        <v>1504.2707615800621</v>
      </c>
      <c r="Q363">
        <v>857.79267830436402</v>
      </c>
      <c r="R363">
        <v>-52.917855166911643</v>
      </c>
      <c r="S363">
        <v>1017.2925752519091</v>
      </c>
      <c r="T363">
        <v>519.45412415300871</v>
      </c>
      <c r="U363">
        <v>1443.9205881361961</v>
      </c>
      <c r="V363">
        <v>201.54310395921081</v>
      </c>
      <c r="W363">
        <v>1823.809690048706</v>
      </c>
      <c r="X363">
        <v>904.70092043874536</v>
      </c>
      <c r="Y363">
        <v>446.9593129498565</v>
      </c>
      <c r="Z363">
        <v>0</v>
      </c>
      <c r="AA363">
        <v>0</v>
      </c>
      <c r="AB363">
        <v>0</v>
      </c>
    </row>
    <row r="364" spans="1:28" ht="13.5" x14ac:dyDescent="0.25">
      <c r="A364" s="148"/>
      <c r="B364" s="100">
        <v>342</v>
      </c>
      <c r="C364">
        <v>0</v>
      </c>
      <c r="D364">
        <v>578.48961680718367</v>
      </c>
      <c r="E364">
        <v>66.16398258087635</v>
      </c>
      <c r="F364">
        <v>447.92053504993049</v>
      </c>
      <c r="G364">
        <v>0</v>
      </c>
      <c r="H364">
        <v>57.65758853264758</v>
      </c>
      <c r="I364">
        <v>172.15004994557719</v>
      </c>
      <c r="J364">
        <v>-1291.4145969514341</v>
      </c>
      <c r="K364">
        <v>2353.291754333919</v>
      </c>
      <c r="L364">
        <v>81.670782650768189</v>
      </c>
      <c r="M364">
        <v>68.474737168218596</v>
      </c>
      <c r="N364">
        <v>20.558376610173202</v>
      </c>
      <c r="O364">
        <v>-1205.9481438182111</v>
      </c>
      <c r="P364">
        <v>837.74663236326228</v>
      </c>
      <c r="Q364">
        <v>670.06896909095121</v>
      </c>
      <c r="R364">
        <v>-78.722325454484235</v>
      </c>
      <c r="S364">
        <v>768.95364921232749</v>
      </c>
      <c r="T364">
        <v>662.97843932351134</v>
      </c>
      <c r="U364">
        <v>1604.4431910540541</v>
      </c>
      <c r="V364">
        <v>118.17937833160789</v>
      </c>
      <c r="W364">
        <v>1089.7586495185899</v>
      </c>
      <c r="X364">
        <v>630.59502305484534</v>
      </c>
      <c r="Y364">
        <v>306.0968693098277</v>
      </c>
      <c r="Z364">
        <v>0</v>
      </c>
      <c r="AA364">
        <v>0</v>
      </c>
      <c r="AB364">
        <v>0</v>
      </c>
    </row>
    <row r="365" spans="1:28" ht="13.5" x14ac:dyDescent="0.25">
      <c r="A365" s="148"/>
      <c r="B365" s="100">
        <v>343</v>
      </c>
      <c r="C365">
        <v>0</v>
      </c>
      <c r="D365">
        <v>616.62177603588043</v>
      </c>
      <c r="E365">
        <v>49.738645803135583</v>
      </c>
      <c r="F365">
        <v>720.0549020374574</v>
      </c>
      <c r="G365">
        <v>0</v>
      </c>
      <c r="H365">
        <v>30.016205381660232</v>
      </c>
      <c r="I365">
        <v>167.04258873806111</v>
      </c>
      <c r="J365">
        <v>-931.24046209980315</v>
      </c>
      <c r="K365">
        <v>1990.0686468118199</v>
      </c>
      <c r="L365">
        <v>51.557331691091719</v>
      </c>
      <c r="M365">
        <v>54.971074201140993</v>
      </c>
      <c r="N365">
        <v>14.521131449174719</v>
      </c>
      <c r="O365">
        <v>-783.65477703784563</v>
      </c>
      <c r="P365">
        <v>473.15750887118111</v>
      </c>
      <c r="Q365">
        <v>507.71398507306282</v>
      </c>
      <c r="R365">
        <v>-82.129612203468866</v>
      </c>
      <c r="S365">
        <v>567.78364802946794</v>
      </c>
      <c r="T365">
        <v>674.54826586988929</v>
      </c>
      <c r="U365">
        <v>1447.3123784626191</v>
      </c>
      <c r="V365">
        <v>67.914946027770881</v>
      </c>
      <c r="W365">
        <v>665.48132124251572</v>
      </c>
      <c r="X365">
        <v>439.19267540995151</v>
      </c>
      <c r="Y365">
        <v>218.728591632497</v>
      </c>
      <c r="Z365">
        <v>0</v>
      </c>
      <c r="AA365">
        <v>0</v>
      </c>
      <c r="AB365">
        <v>0</v>
      </c>
    </row>
    <row r="366" spans="1:28" ht="13.5" x14ac:dyDescent="0.25">
      <c r="A366" s="148"/>
      <c r="B366" s="100">
        <v>344</v>
      </c>
      <c r="C366">
        <v>0</v>
      </c>
      <c r="D366">
        <v>320.61281931620579</v>
      </c>
      <c r="E366">
        <v>28.2641757286524</v>
      </c>
      <c r="F366">
        <v>880.7790964527544</v>
      </c>
      <c r="G366">
        <v>0</v>
      </c>
      <c r="H366">
        <v>13.64983115105675</v>
      </c>
      <c r="I366">
        <v>121.64187976292671</v>
      </c>
      <c r="J366">
        <v>-638.54294044260087</v>
      </c>
      <c r="K366">
        <v>1643.116952749506</v>
      </c>
      <c r="L366">
        <v>33.718993557584803</v>
      </c>
      <c r="M366">
        <v>46.183647036266301</v>
      </c>
      <c r="N366">
        <v>9.636687501854361</v>
      </c>
      <c r="O366">
        <v>-457.35652590680093</v>
      </c>
      <c r="P366">
        <v>239.2173192152851</v>
      </c>
      <c r="Q366">
        <v>402.46180395297228</v>
      </c>
      <c r="R366">
        <v>-86.969132075117557</v>
      </c>
      <c r="S366">
        <v>405.01345748160168</v>
      </c>
      <c r="T366">
        <v>511.77166497724511</v>
      </c>
      <c r="U366">
        <v>1201.150869259099</v>
      </c>
      <c r="V366">
        <v>36.926765379972387</v>
      </c>
      <c r="W366">
        <v>393.30534242125663</v>
      </c>
      <c r="X366">
        <v>309.65326510529309</v>
      </c>
      <c r="Y366">
        <v>161.78258485116459</v>
      </c>
      <c r="Z366">
        <v>0</v>
      </c>
      <c r="AA366">
        <v>0</v>
      </c>
      <c r="AB366">
        <v>0</v>
      </c>
    </row>
    <row r="367" spans="1:28" ht="13.5" x14ac:dyDescent="0.25">
      <c r="A367" s="148"/>
      <c r="B367" s="100">
        <v>345</v>
      </c>
      <c r="C367">
        <v>0</v>
      </c>
      <c r="D367">
        <v>292.2259266380097</v>
      </c>
      <c r="E367">
        <v>14.3286849662995</v>
      </c>
      <c r="F367">
        <v>932.74516473213089</v>
      </c>
      <c r="G367">
        <v>0</v>
      </c>
      <c r="H367">
        <v>5.1552955506150662</v>
      </c>
      <c r="I367">
        <v>86.206104340737284</v>
      </c>
      <c r="J367">
        <v>-400.13634633862011</v>
      </c>
      <c r="K367">
        <v>1321.985185491498</v>
      </c>
      <c r="L367">
        <v>24.682873375086931</v>
      </c>
      <c r="M367">
        <v>39.40696324880021</v>
      </c>
      <c r="N367">
        <v>5.8370924180810642</v>
      </c>
      <c r="O367">
        <v>-249.48922601251391</v>
      </c>
      <c r="P367">
        <v>107.41169518777281</v>
      </c>
      <c r="Q367">
        <v>317.99620414139048</v>
      </c>
      <c r="R367">
        <v>-82.285367325347465</v>
      </c>
      <c r="S367">
        <v>276.37555297586363</v>
      </c>
      <c r="T367">
        <v>381.49038784170779</v>
      </c>
      <c r="U367">
        <v>901.38072229409738</v>
      </c>
      <c r="V367">
        <v>19.606518715425828</v>
      </c>
      <c r="W367">
        <v>255.79676171428909</v>
      </c>
      <c r="X367">
        <v>244.32327338105841</v>
      </c>
      <c r="Y367">
        <v>128.87601656914009</v>
      </c>
      <c r="Z367">
        <v>0</v>
      </c>
      <c r="AA367">
        <v>0</v>
      </c>
      <c r="AB367">
        <v>0</v>
      </c>
    </row>
    <row r="368" spans="1:28" ht="13.5" x14ac:dyDescent="0.25">
      <c r="A368" s="148"/>
      <c r="B368" s="100">
        <v>346</v>
      </c>
      <c r="C368">
        <v>0</v>
      </c>
      <c r="D368">
        <v>816.29647527703037</v>
      </c>
      <c r="E368">
        <v>31.592692547496309</v>
      </c>
      <c r="F368">
        <v>974.14326779733983</v>
      </c>
      <c r="G368">
        <v>0</v>
      </c>
      <c r="H368">
        <v>11.048661869792969</v>
      </c>
      <c r="I368">
        <v>74.397361980345522</v>
      </c>
      <c r="J368">
        <v>-293.55029250355801</v>
      </c>
      <c r="K368">
        <v>1213.333554993339</v>
      </c>
      <c r="L368">
        <v>28.604024531059508</v>
      </c>
      <c r="M368">
        <v>39.737101415697239</v>
      </c>
      <c r="N368">
        <v>4.8185941520730848</v>
      </c>
      <c r="O368">
        <v>-221.03218768036911</v>
      </c>
      <c r="P368">
        <v>145.0656553113096</v>
      </c>
      <c r="Q368">
        <v>334.49881088912798</v>
      </c>
      <c r="R368">
        <v>-84.945763065646474</v>
      </c>
      <c r="S368">
        <v>235.5617782916886</v>
      </c>
      <c r="T368">
        <v>253.9720458264724</v>
      </c>
      <c r="U368">
        <v>618.92288775328188</v>
      </c>
      <c r="V368">
        <v>14.02726581347382</v>
      </c>
      <c r="W368">
        <v>253.61737011023379</v>
      </c>
      <c r="X368">
        <v>274.18509708214492</v>
      </c>
      <c r="Y368">
        <v>119.0054759408759</v>
      </c>
      <c r="Z368">
        <v>0</v>
      </c>
      <c r="AA368">
        <v>0</v>
      </c>
      <c r="AB368">
        <v>0</v>
      </c>
    </row>
    <row r="369" spans="1:28" ht="13.5" x14ac:dyDescent="0.25">
      <c r="A369" s="148"/>
      <c r="B369" s="100">
        <v>347</v>
      </c>
      <c r="C369">
        <v>0</v>
      </c>
      <c r="D369">
        <v>784.23782425873242</v>
      </c>
      <c r="E369">
        <v>38.033682566988659</v>
      </c>
      <c r="F369">
        <v>805.98961407195839</v>
      </c>
      <c r="G369">
        <v>0</v>
      </c>
      <c r="H369">
        <v>18.150684087366219</v>
      </c>
      <c r="I369">
        <v>79.001578693807232</v>
      </c>
      <c r="J369">
        <v>-388.73091896165408</v>
      </c>
      <c r="K369">
        <v>1187.1817368254999</v>
      </c>
      <c r="L369">
        <v>30.153058486885019</v>
      </c>
      <c r="M369">
        <v>54.513624207042227</v>
      </c>
      <c r="N369">
        <v>11.94857803527294</v>
      </c>
      <c r="O369">
        <v>-273.45737072560593</v>
      </c>
      <c r="P369">
        <v>250.31464194520191</v>
      </c>
      <c r="Q369">
        <v>386.95842494841531</v>
      </c>
      <c r="R369">
        <v>-88.889660780845816</v>
      </c>
      <c r="S369">
        <v>264.10018528125607</v>
      </c>
      <c r="T369">
        <v>143.91360173004909</v>
      </c>
      <c r="U369">
        <v>183.17248717630241</v>
      </c>
      <c r="V369">
        <v>17.758530220931931</v>
      </c>
      <c r="W369">
        <v>470.2973986073556</v>
      </c>
      <c r="X369">
        <v>372.39319756870742</v>
      </c>
      <c r="Y369">
        <v>141.04353859316871</v>
      </c>
      <c r="Z369">
        <v>0</v>
      </c>
      <c r="AA369">
        <v>0</v>
      </c>
      <c r="AB369">
        <v>0</v>
      </c>
    </row>
    <row r="370" spans="1:28" ht="13.5" x14ac:dyDescent="0.25">
      <c r="A370" s="148"/>
      <c r="B370" s="100">
        <v>348</v>
      </c>
      <c r="C370">
        <v>0</v>
      </c>
      <c r="D370">
        <v>1443.311339445371</v>
      </c>
      <c r="E370">
        <v>79.45362493329209</v>
      </c>
      <c r="F370">
        <v>398.29884635333792</v>
      </c>
      <c r="G370">
        <v>0</v>
      </c>
      <c r="H370">
        <v>59.24262262822478</v>
      </c>
      <c r="I370">
        <v>129.06450338122701</v>
      </c>
      <c r="J370">
        <v>-815.04548311091412</v>
      </c>
      <c r="K370">
        <v>1601.511051781752</v>
      </c>
      <c r="L370">
        <v>79.081128681220164</v>
      </c>
      <c r="M370">
        <v>75.370924259634648</v>
      </c>
      <c r="N370">
        <v>24.751644545568329</v>
      </c>
      <c r="O370">
        <v>-449.77032739800961</v>
      </c>
      <c r="P370">
        <v>935.67520558661681</v>
      </c>
      <c r="Q370">
        <v>409.98732365649721</v>
      </c>
      <c r="R370">
        <v>-50.129268309342081</v>
      </c>
      <c r="S370">
        <v>403.5648166533577</v>
      </c>
      <c r="T370">
        <v>22.88198013309216</v>
      </c>
      <c r="U370">
        <v>-645.60720681048429</v>
      </c>
      <c r="V370">
        <v>128.8808143878388</v>
      </c>
      <c r="W370">
        <v>1255.725045969757</v>
      </c>
      <c r="X370">
        <v>609.17579321854032</v>
      </c>
      <c r="Y370">
        <v>310.08304977723418</v>
      </c>
      <c r="Z370">
        <v>0</v>
      </c>
      <c r="AA370">
        <v>0</v>
      </c>
      <c r="AB370">
        <v>0</v>
      </c>
    </row>
    <row r="371" spans="1:28" ht="13.5" x14ac:dyDescent="0.25">
      <c r="A371" s="148"/>
      <c r="B371" s="100">
        <v>349</v>
      </c>
      <c r="C371">
        <v>0</v>
      </c>
      <c r="D371">
        <v>3251.0548869301988</v>
      </c>
      <c r="E371">
        <v>144.75591544711509</v>
      </c>
      <c r="F371">
        <v>-367.26329900573728</v>
      </c>
      <c r="G371">
        <v>0</v>
      </c>
      <c r="H371">
        <v>150.18750321612981</v>
      </c>
      <c r="I371">
        <v>132.11526048394401</v>
      </c>
      <c r="J371">
        <v>-3105.1654910626412</v>
      </c>
      <c r="K371">
        <v>3879.518944287157</v>
      </c>
      <c r="L371">
        <v>176.3872255869972</v>
      </c>
      <c r="M371">
        <v>125.8311495556774</v>
      </c>
      <c r="N371">
        <v>45.791906065483722</v>
      </c>
      <c r="O371">
        <v>-1294.263742782465</v>
      </c>
      <c r="P371">
        <v>3636.9912021035998</v>
      </c>
      <c r="Q371">
        <v>324.69339330459212</v>
      </c>
      <c r="R371">
        <v>581.03752583410062</v>
      </c>
      <c r="S371">
        <v>931.81237606733669</v>
      </c>
      <c r="T371">
        <v>118.0195392537362</v>
      </c>
      <c r="U371">
        <v>-1860.01183259441</v>
      </c>
      <c r="V371">
        <v>390.33171020708988</v>
      </c>
      <c r="W371">
        <v>2763.6153170155549</v>
      </c>
      <c r="X371">
        <v>1157.84297005293</v>
      </c>
      <c r="Y371">
        <v>554.40441924089123</v>
      </c>
      <c r="Z371">
        <v>0</v>
      </c>
      <c r="AA371">
        <v>0</v>
      </c>
      <c r="AB371">
        <v>0</v>
      </c>
    </row>
    <row r="372" spans="1:28" ht="13.5" x14ac:dyDescent="0.25">
      <c r="A372" s="148"/>
      <c r="B372" s="100">
        <v>350</v>
      </c>
      <c r="C372">
        <v>0</v>
      </c>
      <c r="D372">
        <v>7294.6820106764972</v>
      </c>
      <c r="E372">
        <v>279.9029826191682</v>
      </c>
      <c r="F372">
        <v>-3085.0809642340569</v>
      </c>
      <c r="G372">
        <v>0</v>
      </c>
      <c r="H372">
        <v>748.9155607425879</v>
      </c>
      <c r="I372">
        <v>284.76157442371408</v>
      </c>
      <c r="J372">
        <v>-4145.9455728832891</v>
      </c>
      <c r="K372">
        <v>5176.8301659214949</v>
      </c>
      <c r="L372">
        <v>233.21544593111761</v>
      </c>
      <c r="M372">
        <v>125.51797094458681</v>
      </c>
      <c r="N372">
        <v>43.42295420580885</v>
      </c>
      <c r="O372">
        <v>-3153.0415741654028</v>
      </c>
      <c r="P372">
        <v>5808.8035269703769</v>
      </c>
      <c r="Q372">
        <v>2591.258920716215</v>
      </c>
      <c r="R372">
        <v>3809.546600002458</v>
      </c>
      <c r="S372">
        <v>1701.007765612879</v>
      </c>
      <c r="T372">
        <v>146.5409033957003</v>
      </c>
      <c r="U372">
        <v>-1647.3328418036999</v>
      </c>
      <c r="V372">
        <v>787.7347655247986</v>
      </c>
      <c r="W372">
        <v>4435.9401426807963</v>
      </c>
      <c r="X372">
        <v>1585.251558448482</v>
      </c>
      <c r="Y372">
        <v>889.44976911272784</v>
      </c>
      <c r="Z372">
        <v>0</v>
      </c>
      <c r="AA372">
        <v>0</v>
      </c>
      <c r="AB372">
        <v>0</v>
      </c>
    </row>
    <row r="373" spans="1:28" ht="13.5" x14ac:dyDescent="0.25">
      <c r="A373" s="148"/>
      <c r="B373" s="100">
        <v>351</v>
      </c>
      <c r="C373">
        <v>0</v>
      </c>
      <c r="D373">
        <v>6178.901024296727</v>
      </c>
      <c r="E373">
        <v>255.86658409989749</v>
      </c>
      <c r="F373">
        <v>-1221.077458762506</v>
      </c>
      <c r="G373">
        <v>0</v>
      </c>
      <c r="H373">
        <v>535.47570677531814</v>
      </c>
      <c r="I373">
        <v>492.49781706505843</v>
      </c>
      <c r="J373">
        <v>-7459.4016985800936</v>
      </c>
      <c r="K373">
        <v>8564.4739038740736</v>
      </c>
      <c r="L373">
        <v>379.94532110597032</v>
      </c>
      <c r="M373">
        <v>168.15195219636249</v>
      </c>
      <c r="N373">
        <v>72.436265135920024</v>
      </c>
      <c r="O373">
        <v>-3136.3126367671762</v>
      </c>
      <c r="P373">
        <v>6695.8015036044426</v>
      </c>
      <c r="Q373">
        <v>583.50564452143772</v>
      </c>
      <c r="R373">
        <v>1662.9618245000629</v>
      </c>
      <c r="S373">
        <v>2267.3927670542712</v>
      </c>
      <c r="T373">
        <v>198.97402688759581</v>
      </c>
      <c r="U373">
        <v>-2411.9653298249141</v>
      </c>
      <c r="V373">
        <v>900.52172544048972</v>
      </c>
      <c r="W373">
        <v>6851.5312936287964</v>
      </c>
      <c r="X373">
        <v>1798.628029571383</v>
      </c>
      <c r="Y373">
        <v>1132.04554132155</v>
      </c>
      <c r="Z373">
        <v>0</v>
      </c>
      <c r="AA373">
        <v>0</v>
      </c>
      <c r="AB373">
        <v>0</v>
      </c>
    </row>
    <row r="374" spans="1:28" ht="13.5" x14ac:dyDescent="0.25">
      <c r="A374" s="148"/>
      <c r="B374" s="100">
        <v>352</v>
      </c>
      <c r="C374">
        <v>0</v>
      </c>
      <c r="D374">
        <v>2377.9922723830859</v>
      </c>
      <c r="E374">
        <v>153.35291782251011</v>
      </c>
      <c r="F374">
        <v>-249.95672617869789</v>
      </c>
      <c r="G374">
        <v>0</v>
      </c>
      <c r="H374">
        <v>269.40969094673687</v>
      </c>
      <c r="I374">
        <v>370.97215114296</v>
      </c>
      <c r="J374">
        <v>-5763.8065079368016</v>
      </c>
      <c r="K374">
        <v>6802.5007699431389</v>
      </c>
      <c r="L374">
        <v>434.68530789304418</v>
      </c>
      <c r="M374">
        <v>179.16403158492241</v>
      </c>
      <c r="N374">
        <v>71.531082351902924</v>
      </c>
      <c r="O374">
        <v>-2633.6007016621279</v>
      </c>
      <c r="P374">
        <v>4273.2554238702996</v>
      </c>
      <c r="Q374">
        <v>426.78523504810249</v>
      </c>
      <c r="R374">
        <v>626.36887745110653</v>
      </c>
      <c r="S374">
        <v>1881.7163280857139</v>
      </c>
      <c r="T374">
        <v>674.37815406640038</v>
      </c>
      <c r="U374">
        <v>-409.92376319636611</v>
      </c>
      <c r="V374">
        <v>630.96428893441077</v>
      </c>
      <c r="W374">
        <v>5584.9343001589205</v>
      </c>
      <c r="X374">
        <v>1408.1098607177209</v>
      </c>
      <c r="Y374">
        <v>916.13643502174398</v>
      </c>
      <c r="Z374">
        <v>0</v>
      </c>
      <c r="AA374">
        <v>0</v>
      </c>
      <c r="AB374">
        <v>0</v>
      </c>
    </row>
    <row r="375" spans="1:28" ht="13.5" x14ac:dyDescent="0.25">
      <c r="A375" s="148"/>
      <c r="B375" s="100">
        <v>353</v>
      </c>
      <c r="C375">
        <v>0</v>
      </c>
      <c r="D375">
        <v>871.78267894374403</v>
      </c>
      <c r="E375">
        <v>96.512924457418819</v>
      </c>
      <c r="F375">
        <v>627.99058606475228</v>
      </c>
      <c r="G375">
        <v>0</v>
      </c>
      <c r="H375">
        <v>134.53358995666281</v>
      </c>
      <c r="I375">
        <v>242.51302795718769</v>
      </c>
      <c r="J375">
        <v>-4283.6630541965069</v>
      </c>
      <c r="K375">
        <v>5450.1534351603186</v>
      </c>
      <c r="L375">
        <v>315.49661203718739</v>
      </c>
      <c r="M375">
        <v>144.82829094392869</v>
      </c>
      <c r="N375">
        <v>58.8265181458314</v>
      </c>
      <c r="O375">
        <v>-1645.793163523593</v>
      </c>
      <c r="P375">
        <v>2450.2974963745241</v>
      </c>
      <c r="Q375">
        <v>338.03527955382111</v>
      </c>
      <c r="R375">
        <v>204.68942330063811</v>
      </c>
      <c r="S375">
        <v>1387.931096760024</v>
      </c>
      <c r="T375">
        <v>1108.0857484284149</v>
      </c>
      <c r="U375">
        <v>1763.807391393899</v>
      </c>
      <c r="V375">
        <v>364.24259806850802</v>
      </c>
      <c r="W375">
        <v>2626.8115933837612</v>
      </c>
      <c r="X375">
        <v>968.57427338816751</v>
      </c>
      <c r="Y375">
        <v>582.1228727612762</v>
      </c>
      <c r="Z375">
        <v>0</v>
      </c>
      <c r="AA375">
        <v>0</v>
      </c>
      <c r="AB375">
        <v>0</v>
      </c>
    </row>
    <row r="376" spans="1:28" ht="13.5" x14ac:dyDescent="0.25">
      <c r="A376" s="148"/>
      <c r="B376" s="100">
        <v>354</v>
      </c>
      <c r="C376">
        <v>0</v>
      </c>
      <c r="D376">
        <v>512.69221497415856</v>
      </c>
      <c r="E376">
        <v>58.999710934864503</v>
      </c>
      <c r="F376">
        <v>1043.9127685437811</v>
      </c>
      <c r="G376">
        <v>0</v>
      </c>
      <c r="H376">
        <v>71.688575022477565</v>
      </c>
      <c r="I376">
        <v>212.44411589786159</v>
      </c>
      <c r="J376">
        <v>-3047.20048839331</v>
      </c>
      <c r="K376">
        <v>4238.927983763514</v>
      </c>
      <c r="L376">
        <v>190.80607948878949</v>
      </c>
      <c r="M376">
        <v>96.660075240455342</v>
      </c>
      <c r="N376">
        <v>40.039536055858058</v>
      </c>
      <c r="O376">
        <v>-987.45961895769415</v>
      </c>
      <c r="P376">
        <v>1365.695758140007</v>
      </c>
      <c r="Q376">
        <v>275.41736136759852</v>
      </c>
      <c r="R376">
        <v>71.105053701804536</v>
      </c>
      <c r="S376">
        <v>1028.794600023188</v>
      </c>
      <c r="T376">
        <v>1234.7206082807941</v>
      </c>
      <c r="U376">
        <v>2032.550078735592</v>
      </c>
      <c r="V376">
        <v>217.89377205444561</v>
      </c>
      <c r="W376">
        <v>1449.1001422450081</v>
      </c>
      <c r="X376">
        <v>653.52105914011429</v>
      </c>
      <c r="Y376">
        <v>386.08775166751491</v>
      </c>
      <c r="Z376">
        <v>0</v>
      </c>
      <c r="AA376">
        <v>0</v>
      </c>
      <c r="AB376">
        <v>0</v>
      </c>
    </row>
    <row r="377" spans="1:28" ht="13.5" x14ac:dyDescent="0.25">
      <c r="A377" s="148"/>
      <c r="B377" s="100">
        <v>355</v>
      </c>
      <c r="C377">
        <v>0</v>
      </c>
      <c r="D377">
        <v>365.75618988411219</v>
      </c>
      <c r="E377">
        <v>37.108938092052192</v>
      </c>
      <c r="F377">
        <v>1275.6746986950111</v>
      </c>
      <c r="G377">
        <v>0</v>
      </c>
      <c r="H377">
        <v>38.321471772661013</v>
      </c>
      <c r="I377">
        <v>157.99071536688939</v>
      </c>
      <c r="J377">
        <v>-2201.6013303182008</v>
      </c>
      <c r="K377">
        <v>3446.3106345243759</v>
      </c>
      <c r="L377">
        <v>117.935116791566</v>
      </c>
      <c r="M377">
        <v>71.093139778659975</v>
      </c>
      <c r="N377">
        <v>28.717738521592409</v>
      </c>
      <c r="O377">
        <v>-525.82316031947903</v>
      </c>
      <c r="P377">
        <v>770.84079793486671</v>
      </c>
      <c r="Q377">
        <v>236.6597673838196</v>
      </c>
      <c r="R377">
        <v>-18.521939218199009</v>
      </c>
      <c r="S377">
        <v>767.30755371795465</v>
      </c>
      <c r="T377">
        <v>1139.932967218469</v>
      </c>
      <c r="U377">
        <v>1821.0942354463789</v>
      </c>
      <c r="V377">
        <v>130.7649277843916</v>
      </c>
      <c r="W377">
        <v>884.40670801587873</v>
      </c>
      <c r="X377">
        <v>438.92637174663508</v>
      </c>
      <c r="Y377">
        <v>274.14462480140548</v>
      </c>
      <c r="Z377">
        <v>0</v>
      </c>
      <c r="AA377">
        <v>0</v>
      </c>
      <c r="AB377">
        <v>0</v>
      </c>
    </row>
    <row r="378" spans="1:28" ht="13.5" x14ac:dyDescent="0.25">
      <c r="A378" s="148"/>
      <c r="B378" s="100">
        <v>356</v>
      </c>
      <c r="C378">
        <v>0</v>
      </c>
      <c r="D378">
        <v>269.41760046390573</v>
      </c>
      <c r="E378">
        <v>23.432810746155269</v>
      </c>
      <c r="F378">
        <v>1392.6624111887261</v>
      </c>
      <c r="G378">
        <v>0</v>
      </c>
      <c r="H378">
        <v>19.15547395280635</v>
      </c>
      <c r="I378">
        <v>119.3043582840653</v>
      </c>
      <c r="J378">
        <v>-1505.538486739202</v>
      </c>
      <c r="K378">
        <v>2730.3530464886958</v>
      </c>
      <c r="L378">
        <v>70.12254808673228</v>
      </c>
      <c r="M378">
        <v>54.488447568879408</v>
      </c>
      <c r="N378">
        <v>18.905220733608282</v>
      </c>
      <c r="O378">
        <v>-198.10924123289621</v>
      </c>
      <c r="P378">
        <v>398.01481876376579</v>
      </c>
      <c r="Q378">
        <v>220.48860184014171</v>
      </c>
      <c r="R378">
        <v>-58.194651982725532</v>
      </c>
      <c r="S378">
        <v>538.78260056953116</v>
      </c>
      <c r="T378">
        <v>918.59747252100851</v>
      </c>
      <c r="U378">
        <v>1515.1466418623349</v>
      </c>
      <c r="V378">
        <v>68.631052351213597</v>
      </c>
      <c r="W378">
        <v>492.51010771599812</v>
      </c>
      <c r="X378">
        <v>300.07167318401162</v>
      </c>
      <c r="Y378">
        <v>197.19376522756201</v>
      </c>
      <c r="Z378">
        <v>0</v>
      </c>
      <c r="AA378">
        <v>0</v>
      </c>
      <c r="AB378">
        <v>0</v>
      </c>
    </row>
    <row r="379" spans="1:28" ht="13.5" x14ac:dyDescent="0.25">
      <c r="A379" s="148"/>
      <c r="B379" s="100">
        <v>357</v>
      </c>
      <c r="C379">
        <v>0</v>
      </c>
      <c r="D379">
        <v>238.79702209739659</v>
      </c>
      <c r="E379">
        <v>12.29220292340236</v>
      </c>
      <c r="F379">
        <v>1399.6507657726361</v>
      </c>
      <c r="G379">
        <v>0</v>
      </c>
      <c r="H379">
        <v>7.9164508983222692</v>
      </c>
      <c r="I379">
        <v>87.739184966251287</v>
      </c>
      <c r="J379">
        <v>-949.2094484996851</v>
      </c>
      <c r="K379">
        <v>2089.051139110979</v>
      </c>
      <c r="L379">
        <v>39.955089781782142</v>
      </c>
      <c r="M379">
        <v>43.966753375893127</v>
      </c>
      <c r="N379">
        <v>11.725974599717469</v>
      </c>
      <c r="O379">
        <v>16.82880388399008</v>
      </c>
      <c r="P379">
        <v>179.07688100609519</v>
      </c>
      <c r="Q379">
        <v>185.46416425167081</v>
      </c>
      <c r="R379">
        <v>-78.958399483748963</v>
      </c>
      <c r="S379">
        <v>361.42953259366942</v>
      </c>
      <c r="T379">
        <v>659.94706850828788</v>
      </c>
      <c r="U379">
        <v>1166.068535252846</v>
      </c>
      <c r="V379">
        <v>34.762273236250429</v>
      </c>
      <c r="W379">
        <v>279.33887556872719</v>
      </c>
      <c r="X379">
        <v>217.09088066040229</v>
      </c>
      <c r="Y379">
        <v>148.98941425035801</v>
      </c>
      <c r="Z379">
        <v>0</v>
      </c>
      <c r="AA379">
        <v>0</v>
      </c>
      <c r="AB379">
        <v>0</v>
      </c>
    </row>
    <row r="380" spans="1:28" ht="13.5" x14ac:dyDescent="0.25">
      <c r="A380" s="148"/>
      <c r="B380" s="100">
        <v>358</v>
      </c>
      <c r="C380">
        <v>0</v>
      </c>
      <c r="D380">
        <v>608.58901251746511</v>
      </c>
      <c r="E380">
        <v>22.321597970548851</v>
      </c>
      <c r="F380">
        <v>1330.1310685003391</v>
      </c>
      <c r="G380">
        <v>0</v>
      </c>
      <c r="H380">
        <v>10.42949302178924</v>
      </c>
      <c r="I380">
        <v>65.993656548470653</v>
      </c>
      <c r="J380">
        <v>-628.51647785526848</v>
      </c>
      <c r="K380">
        <v>1748.3478289400971</v>
      </c>
      <c r="L380">
        <v>25.691790546263491</v>
      </c>
      <c r="M380">
        <v>40.840730881007381</v>
      </c>
      <c r="N380">
        <v>7.88472138405176</v>
      </c>
      <c r="O380">
        <v>43.348654772140428</v>
      </c>
      <c r="P380">
        <v>85.357396623013301</v>
      </c>
      <c r="Q380">
        <v>229.41474462066</v>
      </c>
      <c r="R380">
        <v>-79.747434474480144</v>
      </c>
      <c r="S380">
        <v>270.42359612175608</v>
      </c>
      <c r="T380">
        <v>444.48369051542431</v>
      </c>
      <c r="U380">
        <v>746.74501524868197</v>
      </c>
      <c r="V380">
        <v>24.835675199413149</v>
      </c>
      <c r="W380">
        <v>326.88322137569207</v>
      </c>
      <c r="X380">
        <v>230.47804760926181</v>
      </c>
      <c r="Y380">
        <v>142.80460280561749</v>
      </c>
      <c r="Z380">
        <v>0</v>
      </c>
      <c r="AA380">
        <v>0</v>
      </c>
      <c r="AB380">
        <v>0</v>
      </c>
    </row>
    <row r="381" spans="1:28" ht="13.5" x14ac:dyDescent="0.25">
      <c r="A381" s="148"/>
      <c r="B381" s="100">
        <v>359</v>
      </c>
      <c r="C381">
        <v>0</v>
      </c>
      <c r="D381">
        <v>870.84780890771708</v>
      </c>
      <c r="E381">
        <v>36.523296087882983</v>
      </c>
      <c r="F381">
        <v>1229.389541996353</v>
      </c>
      <c r="G381">
        <v>0</v>
      </c>
      <c r="H381">
        <v>13.769124960836271</v>
      </c>
      <c r="I381">
        <v>103.3153916397337</v>
      </c>
      <c r="J381">
        <v>-839.46206347528391</v>
      </c>
      <c r="K381">
        <v>1821.3854439587919</v>
      </c>
      <c r="L381">
        <v>78.788891367594275</v>
      </c>
      <c r="M381">
        <v>53.876235579252757</v>
      </c>
      <c r="N381">
        <v>14.471317574228429</v>
      </c>
      <c r="O381">
        <v>-140.3728247498093</v>
      </c>
      <c r="P381">
        <v>499.76765415889543</v>
      </c>
      <c r="Q381">
        <v>437.13694092375181</v>
      </c>
      <c r="R381">
        <v>-85.904139997687594</v>
      </c>
      <c r="S381">
        <v>266.62012941798457</v>
      </c>
      <c r="T381">
        <v>284.45166170137873</v>
      </c>
      <c r="U381">
        <v>426.75727622398091</v>
      </c>
      <c r="V381">
        <v>21.79341539998526</v>
      </c>
      <c r="W381">
        <v>399.32952862540282</v>
      </c>
      <c r="X381">
        <v>282.36570233992711</v>
      </c>
      <c r="Y381">
        <v>141.63134486893171</v>
      </c>
      <c r="Z381">
        <v>0</v>
      </c>
      <c r="AA381">
        <v>0</v>
      </c>
      <c r="AB381">
        <v>0</v>
      </c>
    </row>
    <row r="382" spans="1:28" ht="13.5" x14ac:dyDescent="0.25">
      <c r="A382" s="148"/>
      <c r="B382" s="100">
        <v>360</v>
      </c>
      <c r="C382">
        <v>0</v>
      </c>
      <c r="D382">
        <v>2217.8199119362021</v>
      </c>
      <c r="E382">
        <v>129.50816296750321</v>
      </c>
      <c r="F382">
        <v>1247.0206465793799</v>
      </c>
      <c r="G382">
        <v>0</v>
      </c>
      <c r="H382">
        <v>44.485165305271202</v>
      </c>
      <c r="I382">
        <v>152.3451013704657</v>
      </c>
      <c r="J382">
        <v>-2118.1965153474862</v>
      </c>
      <c r="K382">
        <v>3123.7900674125772</v>
      </c>
      <c r="L382">
        <v>155.62660977883871</v>
      </c>
      <c r="M382">
        <v>83.664294391630733</v>
      </c>
      <c r="N382">
        <v>30.393082592707842</v>
      </c>
      <c r="O382">
        <v>-283.92459903416511</v>
      </c>
      <c r="P382">
        <v>1871.065468015712</v>
      </c>
      <c r="Q382">
        <v>364.69652505669359</v>
      </c>
      <c r="R382">
        <v>-77.455501148052349</v>
      </c>
      <c r="S382">
        <v>463.62096754515488</v>
      </c>
      <c r="T382">
        <v>68.63696762464474</v>
      </c>
      <c r="U382">
        <v>-299.79292627372962</v>
      </c>
      <c r="V382">
        <v>59.819457259311562</v>
      </c>
      <c r="W382">
        <v>995.67508837076741</v>
      </c>
      <c r="X382">
        <v>544.4036284758821</v>
      </c>
      <c r="Y382">
        <v>238.58602126805641</v>
      </c>
      <c r="Z382">
        <v>0</v>
      </c>
      <c r="AA382">
        <v>0</v>
      </c>
      <c r="AB382">
        <v>0</v>
      </c>
    </row>
    <row r="383" spans="1:28" ht="13.5" x14ac:dyDescent="0.25">
      <c r="A383" s="148"/>
      <c r="B383" s="100">
        <v>361</v>
      </c>
      <c r="C383">
        <v>0</v>
      </c>
      <c r="D383">
        <v>7668.4864671767746</v>
      </c>
      <c r="E383">
        <v>301.75442965341108</v>
      </c>
      <c r="F383">
        <v>654.72107456026333</v>
      </c>
      <c r="G383">
        <v>0</v>
      </c>
      <c r="H383">
        <v>158.60475767280141</v>
      </c>
      <c r="I383">
        <v>204.7154595729919</v>
      </c>
      <c r="J383">
        <v>-3506.834736934617</v>
      </c>
      <c r="K383">
        <v>4727.3858864756967</v>
      </c>
      <c r="L383">
        <v>194.9628063227841</v>
      </c>
      <c r="M383">
        <v>84.108633739406486</v>
      </c>
      <c r="N383">
        <v>35.297053533228137</v>
      </c>
      <c r="O383">
        <v>-1903.274095653373</v>
      </c>
      <c r="P383">
        <v>3330.0303728221729</v>
      </c>
      <c r="Q383">
        <v>1870.85981745959</v>
      </c>
      <c r="R383">
        <v>682.62658153162715</v>
      </c>
      <c r="S383">
        <v>1085.3238912628631</v>
      </c>
      <c r="T383">
        <v>-281.8024267488413</v>
      </c>
      <c r="U383">
        <v>-1479.2096562774771</v>
      </c>
      <c r="V383">
        <v>233.34052610821709</v>
      </c>
      <c r="W383">
        <v>2776.5615915800749</v>
      </c>
      <c r="X383">
        <v>947.37792854311067</v>
      </c>
      <c r="Y383">
        <v>405.74848071640992</v>
      </c>
      <c r="Z383">
        <v>0</v>
      </c>
      <c r="AA383">
        <v>0</v>
      </c>
      <c r="AB383">
        <v>0</v>
      </c>
    </row>
    <row r="384" spans="1:28" ht="13.5" x14ac:dyDescent="0.25">
      <c r="A384" s="148"/>
      <c r="B384" s="100">
        <v>362</v>
      </c>
      <c r="C384">
        <v>0</v>
      </c>
      <c r="D384">
        <v>3721.796269671102</v>
      </c>
      <c r="E384">
        <v>292.12752593435027</v>
      </c>
      <c r="F384">
        <v>-519.93886269407449</v>
      </c>
      <c r="G384">
        <v>0</v>
      </c>
      <c r="H384">
        <v>249.63821302293019</v>
      </c>
      <c r="I384">
        <v>227.68138421046299</v>
      </c>
      <c r="J384">
        <v>-3639.3727700859108</v>
      </c>
      <c r="K384">
        <v>4766.62079130443</v>
      </c>
      <c r="L384">
        <v>233.40064660117321</v>
      </c>
      <c r="M384">
        <v>88.475763962523729</v>
      </c>
      <c r="N384">
        <v>42.110207132884923</v>
      </c>
      <c r="O384">
        <v>-3484.8577646502581</v>
      </c>
      <c r="P384">
        <v>3977.0222114151061</v>
      </c>
      <c r="Q384">
        <v>3590.605871362673</v>
      </c>
      <c r="R384">
        <v>1301.4704180412391</v>
      </c>
      <c r="S384">
        <v>1488.670149323146</v>
      </c>
      <c r="T384">
        <v>-526.34857767530957</v>
      </c>
      <c r="U384">
        <v>-1498.871219969926</v>
      </c>
      <c r="V384">
        <v>317.90019306263798</v>
      </c>
      <c r="W384">
        <v>3606.3752323012241</v>
      </c>
      <c r="X384">
        <v>1235.4099402709851</v>
      </c>
      <c r="Y384">
        <v>458.08611604763661</v>
      </c>
      <c r="Z384">
        <v>0</v>
      </c>
      <c r="AA384">
        <v>0</v>
      </c>
      <c r="AB384">
        <v>0</v>
      </c>
    </row>
    <row r="385" spans="1:28" ht="13.5" x14ac:dyDescent="0.25">
      <c r="A385" s="148"/>
      <c r="B385" s="100">
        <v>363</v>
      </c>
      <c r="C385">
        <v>0</v>
      </c>
      <c r="D385">
        <v>1761.366263323589</v>
      </c>
      <c r="E385">
        <v>219.4977653404855</v>
      </c>
      <c r="F385">
        <v>140.12328438655999</v>
      </c>
      <c r="G385">
        <v>0</v>
      </c>
      <c r="H385">
        <v>178.92655317720681</v>
      </c>
      <c r="I385">
        <v>136.82964952489689</v>
      </c>
      <c r="J385">
        <v>-3290.2246986468281</v>
      </c>
      <c r="K385">
        <v>4523.2342207856937</v>
      </c>
      <c r="L385">
        <v>195.59693999619341</v>
      </c>
      <c r="M385">
        <v>88.180175968162132</v>
      </c>
      <c r="N385">
        <v>44.647638001407351</v>
      </c>
      <c r="O385">
        <v>-1338.078602023395</v>
      </c>
      <c r="P385">
        <v>2715.9678539869428</v>
      </c>
      <c r="Q385">
        <v>756.02012094026031</v>
      </c>
      <c r="R385">
        <v>466.36176941784311</v>
      </c>
      <c r="S385">
        <v>1512.444461681743</v>
      </c>
      <c r="T385">
        <v>-95.086631442085491</v>
      </c>
      <c r="U385">
        <v>-751.13743486687508</v>
      </c>
      <c r="V385">
        <v>328.4082279244704</v>
      </c>
      <c r="W385">
        <v>3175.908107820992</v>
      </c>
      <c r="X385">
        <v>1239.0125714308949</v>
      </c>
      <c r="Y385">
        <v>437.82344744179801</v>
      </c>
      <c r="Z385">
        <v>0</v>
      </c>
      <c r="AA385">
        <v>0</v>
      </c>
      <c r="AB385">
        <v>0</v>
      </c>
    </row>
    <row r="386" spans="1:28" ht="13.5" x14ac:dyDescent="0.25">
      <c r="A386" s="148"/>
      <c r="B386" s="100">
        <v>364</v>
      </c>
      <c r="C386">
        <v>0</v>
      </c>
      <c r="D386">
        <v>1191.9479510385299</v>
      </c>
      <c r="E386">
        <v>147.26360061304959</v>
      </c>
      <c r="F386">
        <v>434.81061277254872</v>
      </c>
      <c r="G386">
        <v>0</v>
      </c>
      <c r="H386">
        <v>121.59396994355041</v>
      </c>
      <c r="I386">
        <v>127.61798986316469</v>
      </c>
      <c r="J386">
        <v>-2651.0103332753251</v>
      </c>
      <c r="K386">
        <v>3852.9316530057599</v>
      </c>
      <c r="L386">
        <v>149.28198094541119</v>
      </c>
      <c r="M386">
        <v>77.414173969623292</v>
      </c>
      <c r="N386">
        <v>39.972436131713224</v>
      </c>
      <c r="O386">
        <v>-1076.522902266039</v>
      </c>
      <c r="P386">
        <v>1562.9355933587869</v>
      </c>
      <c r="Q386">
        <v>566.54218289077016</v>
      </c>
      <c r="R386">
        <v>179.1198973258079</v>
      </c>
      <c r="S386">
        <v>1372.2204720996449</v>
      </c>
      <c r="T386">
        <v>143.50065524943511</v>
      </c>
      <c r="U386">
        <v>-227.750592591573</v>
      </c>
      <c r="V386">
        <v>263.32574941374418</v>
      </c>
      <c r="W386">
        <v>2906.0470417117049</v>
      </c>
      <c r="X386">
        <v>1168.657879756998</v>
      </c>
      <c r="Y386">
        <v>385.11733533854073</v>
      </c>
      <c r="Z386">
        <v>0</v>
      </c>
      <c r="AA386">
        <v>0</v>
      </c>
      <c r="AB386">
        <v>0</v>
      </c>
    </row>
    <row r="387" spans="1:28" ht="13.5" x14ac:dyDescent="0.25">
      <c r="A387" s="148"/>
      <c r="B387" s="100">
        <v>365</v>
      </c>
      <c r="C387">
        <v>0</v>
      </c>
      <c r="D387">
        <v>830.38081298729776</v>
      </c>
      <c r="E387">
        <v>95.534417572601271</v>
      </c>
      <c r="F387">
        <v>745.89832725508859</v>
      </c>
      <c r="G387">
        <v>0</v>
      </c>
      <c r="H387">
        <v>66.461763685689803</v>
      </c>
      <c r="I387">
        <v>115.1401080184698</v>
      </c>
      <c r="J387">
        <v>-2299.2073425566532</v>
      </c>
      <c r="K387">
        <v>3516.3030819016349</v>
      </c>
      <c r="L387">
        <v>154.81799703118119</v>
      </c>
      <c r="M387">
        <v>71.469600628274819</v>
      </c>
      <c r="N387">
        <v>32.141605179271053</v>
      </c>
      <c r="O387">
        <v>-741.63804015342248</v>
      </c>
      <c r="P387">
        <v>987.78550262961596</v>
      </c>
      <c r="Q387">
        <v>396.07486809796768</v>
      </c>
      <c r="R387">
        <v>23.061416020707838</v>
      </c>
      <c r="S387">
        <v>1075.9563395102341</v>
      </c>
      <c r="T387">
        <v>423.75682675776579</v>
      </c>
      <c r="U387">
        <v>798.60118762219417</v>
      </c>
      <c r="V387">
        <v>165.05252053838129</v>
      </c>
      <c r="W387">
        <v>1699.758113734561</v>
      </c>
      <c r="X387">
        <v>884.0314066950948</v>
      </c>
      <c r="Y387">
        <v>278.62186090416691</v>
      </c>
      <c r="Z387">
        <v>0</v>
      </c>
      <c r="AA387">
        <v>0</v>
      </c>
      <c r="AB387">
        <v>0</v>
      </c>
    </row>
    <row r="388" spans="1:28" ht="13.5" x14ac:dyDescent="0.25">
      <c r="A388" s="148"/>
      <c r="B388" s="100">
        <v>366</v>
      </c>
      <c r="C388">
        <v>0</v>
      </c>
      <c r="D388">
        <v>488.01344904210782</v>
      </c>
      <c r="E388">
        <v>59.063195298323507</v>
      </c>
      <c r="F388">
        <v>875.56662729241361</v>
      </c>
      <c r="G388">
        <v>0</v>
      </c>
      <c r="H388">
        <v>36.358439211300038</v>
      </c>
      <c r="I388">
        <v>118.25906400525351</v>
      </c>
      <c r="J388">
        <v>-1557.067424710081</v>
      </c>
      <c r="K388">
        <v>2782.8229526109449</v>
      </c>
      <c r="L388">
        <v>93.197983133313784</v>
      </c>
      <c r="M388">
        <v>54.02981530907887</v>
      </c>
      <c r="N388">
        <v>21.328852743162489</v>
      </c>
      <c r="O388">
        <v>-468.29335146564517</v>
      </c>
      <c r="P388">
        <v>553.86375274668285</v>
      </c>
      <c r="Q388">
        <v>323.11194720765621</v>
      </c>
      <c r="R388">
        <v>-35.970103837976467</v>
      </c>
      <c r="S388">
        <v>806.36085684206728</v>
      </c>
      <c r="T388">
        <v>572.75044596200996</v>
      </c>
      <c r="U388">
        <v>1133.4948987110361</v>
      </c>
      <c r="V388">
        <v>99.788270802812676</v>
      </c>
      <c r="W388">
        <v>997.35119509382116</v>
      </c>
      <c r="X388">
        <v>625.23330367504025</v>
      </c>
      <c r="Y388">
        <v>202.28514021153799</v>
      </c>
      <c r="Z388">
        <v>0</v>
      </c>
      <c r="AA388">
        <v>0</v>
      </c>
      <c r="AB388">
        <v>0</v>
      </c>
    </row>
    <row r="389" spans="1:28" ht="13.5" x14ac:dyDescent="0.25">
      <c r="A389" s="148"/>
      <c r="B389" s="100">
        <v>367</v>
      </c>
      <c r="C389">
        <v>0</v>
      </c>
      <c r="D389">
        <v>290.867273937748</v>
      </c>
      <c r="E389">
        <v>36.516235719380077</v>
      </c>
      <c r="F389">
        <v>992.60578323884056</v>
      </c>
      <c r="G389">
        <v>0</v>
      </c>
      <c r="H389">
        <v>18.89691505137959</v>
      </c>
      <c r="I389">
        <v>94.560705725503794</v>
      </c>
      <c r="J389">
        <v>-1090.7823939022401</v>
      </c>
      <c r="K389">
        <v>2313.704567438328</v>
      </c>
      <c r="L389">
        <v>60.212595132826102</v>
      </c>
      <c r="M389">
        <v>46.72268103562142</v>
      </c>
      <c r="N389">
        <v>15.212777849436479</v>
      </c>
      <c r="O389">
        <v>-240.3731525791095</v>
      </c>
      <c r="P389">
        <v>306.41407433655257</v>
      </c>
      <c r="Q389">
        <v>262.78068215387839</v>
      </c>
      <c r="R389">
        <v>-72.1347947681611</v>
      </c>
      <c r="S389">
        <v>582.22356572913839</v>
      </c>
      <c r="T389">
        <v>604.40119209524573</v>
      </c>
      <c r="U389">
        <v>1086.0472018907269</v>
      </c>
      <c r="V389">
        <v>57.715367967967232</v>
      </c>
      <c r="W389">
        <v>604.26732166994816</v>
      </c>
      <c r="X389">
        <v>440.45026644138682</v>
      </c>
      <c r="Y389">
        <v>151.18238133743509</v>
      </c>
      <c r="Z389">
        <v>0</v>
      </c>
      <c r="AA389">
        <v>0</v>
      </c>
      <c r="AB389">
        <v>0</v>
      </c>
    </row>
    <row r="390" spans="1:28" ht="13.5" x14ac:dyDescent="0.25">
      <c r="A390" s="148"/>
      <c r="B390" s="100">
        <v>368</v>
      </c>
      <c r="C390">
        <v>0</v>
      </c>
      <c r="D390">
        <v>306.55223762741713</v>
      </c>
      <c r="E390">
        <v>21.854856824744012</v>
      </c>
      <c r="F390">
        <v>1051.0551204345049</v>
      </c>
      <c r="G390">
        <v>0</v>
      </c>
      <c r="H390">
        <v>9.7009515150354311</v>
      </c>
      <c r="I390">
        <v>87.453655268251396</v>
      </c>
      <c r="J390">
        <v>-751.51822449706742</v>
      </c>
      <c r="K390">
        <v>1920.858139905647</v>
      </c>
      <c r="L390">
        <v>42.54959341347201</v>
      </c>
      <c r="M390">
        <v>41.713300956376443</v>
      </c>
      <c r="N390">
        <v>10.14851372228979</v>
      </c>
      <c r="O390">
        <v>-84.675546814181871</v>
      </c>
      <c r="P390">
        <v>165.53640105672929</v>
      </c>
      <c r="Q390">
        <v>235.2650328885143</v>
      </c>
      <c r="R390">
        <v>-74.085797235214727</v>
      </c>
      <c r="S390">
        <v>407.29028485249648</v>
      </c>
      <c r="T390">
        <v>520.08782183978224</v>
      </c>
      <c r="U390">
        <v>950.84109664682637</v>
      </c>
      <c r="V390">
        <v>30.91330740896468</v>
      </c>
      <c r="W390">
        <v>352.46993175771058</v>
      </c>
      <c r="X390">
        <v>313.57148028247349</v>
      </c>
      <c r="Y390">
        <v>114.55223683990179</v>
      </c>
      <c r="Z390">
        <v>0</v>
      </c>
      <c r="AA390">
        <v>0</v>
      </c>
      <c r="AB390">
        <v>0</v>
      </c>
    </row>
    <row r="391" spans="1:28" ht="13.5" x14ac:dyDescent="0.25">
      <c r="A391" s="148"/>
      <c r="B391" s="100">
        <v>369</v>
      </c>
      <c r="C391">
        <v>0</v>
      </c>
      <c r="D391">
        <v>269.86586130961132</v>
      </c>
      <c r="E391">
        <v>11.864276359127659</v>
      </c>
      <c r="F391">
        <v>1055.514624104286</v>
      </c>
      <c r="G391">
        <v>0</v>
      </c>
      <c r="H391">
        <v>3.9260078962895331</v>
      </c>
      <c r="I391">
        <v>65.251385597628314</v>
      </c>
      <c r="J391">
        <v>-474.90589795550551</v>
      </c>
      <c r="K391">
        <v>1550.1910912768731</v>
      </c>
      <c r="L391">
        <v>25.385316752811281</v>
      </c>
      <c r="M391">
        <v>37.350271976601832</v>
      </c>
      <c r="N391">
        <v>6.9843399818907272</v>
      </c>
      <c r="O391">
        <v>27.989912539710989</v>
      </c>
      <c r="P391">
        <v>76.878714526101561</v>
      </c>
      <c r="Q391">
        <v>209.107514748265</v>
      </c>
      <c r="R391">
        <v>-77.895064368896641</v>
      </c>
      <c r="S391">
        <v>280.46667128802733</v>
      </c>
      <c r="T391">
        <v>358.97345713425398</v>
      </c>
      <c r="U391">
        <v>749.41813957239015</v>
      </c>
      <c r="V391">
        <v>16.57666700838093</v>
      </c>
      <c r="W391">
        <v>229.9797105334975</v>
      </c>
      <c r="X391">
        <v>237.35367125402851</v>
      </c>
      <c r="Y391">
        <v>92.546118072120237</v>
      </c>
      <c r="Z391">
        <v>0</v>
      </c>
      <c r="AA391">
        <v>0</v>
      </c>
      <c r="AB391">
        <v>0</v>
      </c>
    </row>
    <row r="392" spans="1:28" ht="13.5" x14ac:dyDescent="0.25">
      <c r="A392" s="148"/>
      <c r="B392" s="100">
        <v>370</v>
      </c>
      <c r="C392">
        <v>0</v>
      </c>
      <c r="D392">
        <v>216.55454308458641</v>
      </c>
      <c r="E392">
        <v>6.6324316954206433</v>
      </c>
      <c r="F392">
        <v>986.46745437361074</v>
      </c>
      <c r="G392">
        <v>0</v>
      </c>
      <c r="H392">
        <v>1.8690107021190661</v>
      </c>
      <c r="I392">
        <v>16.884102555310619</v>
      </c>
      <c r="J392">
        <v>-294.63366458842512</v>
      </c>
      <c r="K392">
        <v>1321.3342240511629</v>
      </c>
      <c r="L392">
        <v>19.23824680695823</v>
      </c>
      <c r="M392">
        <v>37.343783112607397</v>
      </c>
      <c r="N392">
        <v>4.4703860303980409</v>
      </c>
      <c r="O392">
        <v>68.154024414049445</v>
      </c>
      <c r="P392">
        <v>44.449149270466343</v>
      </c>
      <c r="Q392">
        <v>186.14550814351421</v>
      </c>
      <c r="R392">
        <v>-80.872990069681492</v>
      </c>
      <c r="S392">
        <v>222.58257346973289</v>
      </c>
      <c r="T392">
        <v>242.25862242739689</v>
      </c>
      <c r="U392">
        <v>443.92676652606951</v>
      </c>
      <c r="V392">
        <v>11.86977970335799</v>
      </c>
      <c r="W392">
        <v>267.78122829188351</v>
      </c>
      <c r="X392">
        <v>264.78542530814838</v>
      </c>
      <c r="Y392">
        <v>92.168285329317243</v>
      </c>
      <c r="Z392">
        <v>0</v>
      </c>
      <c r="AA392">
        <v>0</v>
      </c>
      <c r="AB392">
        <v>0</v>
      </c>
    </row>
    <row r="393" spans="1:28" ht="13.5" x14ac:dyDescent="0.25">
      <c r="A393" s="148"/>
      <c r="B393" s="100">
        <v>371</v>
      </c>
      <c r="C393">
        <v>0</v>
      </c>
      <c r="D393">
        <v>783.07628082205201</v>
      </c>
      <c r="E393">
        <v>45.512374966203517</v>
      </c>
      <c r="F393">
        <v>958.84177515505212</v>
      </c>
      <c r="G393">
        <v>0</v>
      </c>
      <c r="H393">
        <v>21.796652331671091</v>
      </c>
      <c r="I393">
        <v>29.508515902932121</v>
      </c>
      <c r="J393">
        <v>-305.4031496892211</v>
      </c>
      <c r="K393">
        <v>1223.811101445131</v>
      </c>
      <c r="L393">
        <v>20.535130743102808</v>
      </c>
      <c r="M393">
        <v>36.263672180185807</v>
      </c>
      <c r="N393">
        <v>4.5630838905870066</v>
      </c>
      <c r="O393">
        <v>76.263555079338857</v>
      </c>
      <c r="P393">
        <v>190.75034205970709</v>
      </c>
      <c r="Q393">
        <v>214.48243969499589</v>
      </c>
      <c r="R393">
        <v>-77.806571809236146</v>
      </c>
      <c r="S393">
        <v>223.0575443605118</v>
      </c>
      <c r="T393">
        <v>130.92645324689721</v>
      </c>
      <c r="U393">
        <v>35.881638700251983</v>
      </c>
      <c r="V393">
        <v>25.655120504173279</v>
      </c>
      <c r="W393">
        <v>521.34870088957871</v>
      </c>
      <c r="X393">
        <v>315.70316513987677</v>
      </c>
      <c r="Y393">
        <v>141.1560761924986</v>
      </c>
      <c r="Z393">
        <v>0</v>
      </c>
      <c r="AA393">
        <v>0</v>
      </c>
      <c r="AB393">
        <v>0</v>
      </c>
    </row>
    <row r="394" spans="1:28" ht="13.5" x14ac:dyDescent="0.25">
      <c r="A394" s="148"/>
      <c r="B394" s="100">
        <v>372</v>
      </c>
      <c r="C394">
        <v>0</v>
      </c>
      <c r="D394">
        <v>863.61468717431944</v>
      </c>
      <c r="E394">
        <v>81.857206622127009</v>
      </c>
      <c r="F394">
        <v>499.57963019862558</v>
      </c>
      <c r="G394">
        <v>0</v>
      </c>
      <c r="H394">
        <v>48.697455686527412</v>
      </c>
      <c r="I394">
        <v>21.907292347797121</v>
      </c>
      <c r="J394">
        <v>-583.20019540483156</v>
      </c>
      <c r="K394">
        <v>1430.5820107736399</v>
      </c>
      <c r="L394">
        <v>67.615564020854634</v>
      </c>
      <c r="M394">
        <v>47.299961926931623</v>
      </c>
      <c r="N394">
        <v>9.3220528196854247</v>
      </c>
      <c r="O394">
        <v>-180.7641851692488</v>
      </c>
      <c r="P394">
        <v>799.65163306033787</v>
      </c>
      <c r="Q394">
        <v>427.42546133969063</v>
      </c>
      <c r="R394">
        <v>-3.4070243002871621</v>
      </c>
      <c r="S394">
        <v>406.2922821980145</v>
      </c>
      <c r="T394">
        <v>20.221242841938871</v>
      </c>
      <c r="U394">
        <v>-1026.1916933492409</v>
      </c>
      <c r="V394">
        <v>77.989422742582349</v>
      </c>
      <c r="W394">
        <v>1484.1136819980161</v>
      </c>
      <c r="X394">
        <v>634.97131932854654</v>
      </c>
      <c r="Y394">
        <v>244.86700570609659</v>
      </c>
      <c r="Z394">
        <v>0</v>
      </c>
      <c r="AA394">
        <v>0</v>
      </c>
      <c r="AB394">
        <v>0</v>
      </c>
    </row>
    <row r="395" spans="1:28" ht="13.5" x14ac:dyDescent="0.25">
      <c r="A395" s="148"/>
      <c r="B395" s="100">
        <v>373</v>
      </c>
      <c r="C395">
        <v>0</v>
      </c>
      <c r="D395">
        <v>2132.1788885027299</v>
      </c>
      <c r="E395">
        <v>107.3549354595325</v>
      </c>
      <c r="F395">
        <v>-33.457478664219707</v>
      </c>
      <c r="G395">
        <v>0</v>
      </c>
      <c r="H395">
        <v>77.849655901775904</v>
      </c>
      <c r="I395">
        <v>55.204294442432911</v>
      </c>
      <c r="J395">
        <v>-2272.3741886721668</v>
      </c>
      <c r="K395">
        <v>3032.3751793266838</v>
      </c>
      <c r="L395">
        <v>165.0079905113557</v>
      </c>
      <c r="M395">
        <v>84.993949552392564</v>
      </c>
      <c r="N395">
        <v>45.527154206259922</v>
      </c>
      <c r="O395">
        <v>-911.33437182741363</v>
      </c>
      <c r="P395">
        <v>2026.0894917792371</v>
      </c>
      <c r="Q395">
        <v>487.34804636660459</v>
      </c>
      <c r="R395">
        <v>162.5601085890041</v>
      </c>
      <c r="S395">
        <v>1023.95194204802</v>
      </c>
      <c r="T395">
        <v>-795.44478480274802</v>
      </c>
      <c r="U395">
        <v>-4065.3761237317799</v>
      </c>
      <c r="V395">
        <v>316.59105340951561</v>
      </c>
      <c r="W395">
        <v>5025.0572452938304</v>
      </c>
      <c r="X395">
        <v>1272.2058672104929</v>
      </c>
      <c r="Y395">
        <v>834.54045471581526</v>
      </c>
      <c r="Z395">
        <v>0</v>
      </c>
      <c r="AA395">
        <v>0</v>
      </c>
      <c r="AB395">
        <v>0</v>
      </c>
    </row>
    <row r="396" spans="1:28" ht="13.5" x14ac:dyDescent="0.25">
      <c r="A396" s="148"/>
      <c r="B396" s="100">
        <v>374</v>
      </c>
      <c r="C396">
        <v>0</v>
      </c>
      <c r="D396">
        <v>3207.8322015275871</v>
      </c>
      <c r="E396">
        <v>154.64789996036799</v>
      </c>
      <c r="F396">
        <v>-465.07002681859012</v>
      </c>
      <c r="G396">
        <v>0</v>
      </c>
      <c r="H396">
        <v>106.8220743058272</v>
      </c>
      <c r="I396">
        <v>102.04813502688719</v>
      </c>
      <c r="J396">
        <v>-2883.2591301181351</v>
      </c>
      <c r="K396">
        <v>3769.7427196129061</v>
      </c>
      <c r="L396">
        <v>160.08289308690641</v>
      </c>
      <c r="M396">
        <v>87.018564013092828</v>
      </c>
      <c r="N396">
        <v>42.992450646243263</v>
      </c>
      <c r="O396">
        <v>-1568.790257977204</v>
      </c>
      <c r="P396">
        <v>2198.9626203150092</v>
      </c>
      <c r="Q396">
        <v>369.80410116016901</v>
      </c>
      <c r="R396">
        <v>237.94676859793279</v>
      </c>
      <c r="S396">
        <v>1509.513665208329</v>
      </c>
      <c r="T396">
        <v>-1136.9153904985089</v>
      </c>
      <c r="U396">
        <v>-3297.350520756665</v>
      </c>
      <c r="V396">
        <v>507.87898621405492</v>
      </c>
      <c r="W396">
        <v>6099.2892597024193</v>
      </c>
      <c r="X396">
        <v>1537.191496645072</v>
      </c>
      <c r="Y396">
        <v>1077.486688169683</v>
      </c>
      <c r="Z396">
        <v>0</v>
      </c>
      <c r="AA396">
        <v>0</v>
      </c>
      <c r="AB396">
        <v>0</v>
      </c>
    </row>
    <row r="397" spans="1:28" ht="13.5" x14ac:dyDescent="0.25">
      <c r="A397" s="148"/>
      <c r="B397" s="100">
        <v>375</v>
      </c>
      <c r="C397">
        <v>0</v>
      </c>
      <c r="D397">
        <v>2379.868220032653</v>
      </c>
      <c r="E397">
        <v>130.29472050099619</v>
      </c>
      <c r="F397">
        <v>-1049.518607832664</v>
      </c>
      <c r="G397">
        <v>0</v>
      </c>
      <c r="H397">
        <v>114.3609872494016</v>
      </c>
      <c r="I397">
        <v>111.7462184393369</v>
      </c>
      <c r="J397">
        <v>-4442.9661005408507</v>
      </c>
      <c r="K397">
        <v>5322.8366277971209</v>
      </c>
      <c r="L397">
        <v>260.9448227206359</v>
      </c>
      <c r="M397">
        <v>133.47809526826501</v>
      </c>
      <c r="N397">
        <v>59.231418901544018</v>
      </c>
      <c r="O397">
        <v>-2358.6423308783892</v>
      </c>
      <c r="P397">
        <v>2060.7896346464081</v>
      </c>
      <c r="Q397">
        <v>712.96074125362247</v>
      </c>
      <c r="R397">
        <v>172.67749132032461</v>
      </c>
      <c r="S397">
        <v>1742.1922695084111</v>
      </c>
      <c r="T397">
        <v>-957.72953454523577</v>
      </c>
      <c r="U397">
        <v>-2385.3101791984168</v>
      </c>
      <c r="V397">
        <v>608.76308302372911</v>
      </c>
      <c r="W397">
        <v>7185.3688003023581</v>
      </c>
      <c r="X397">
        <v>1480.782074436788</v>
      </c>
      <c r="Y397">
        <v>1249.640316343889</v>
      </c>
      <c r="Z397">
        <v>0</v>
      </c>
      <c r="AA397">
        <v>0</v>
      </c>
      <c r="AB397">
        <v>0</v>
      </c>
    </row>
    <row r="398" spans="1:28" ht="13.5" x14ac:dyDescent="0.25">
      <c r="A398" s="148"/>
      <c r="B398" s="100">
        <v>376</v>
      </c>
      <c r="C398">
        <v>0</v>
      </c>
      <c r="D398">
        <v>1268.7016837578201</v>
      </c>
      <c r="E398">
        <v>77.073763034454615</v>
      </c>
      <c r="F398">
        <v>-405.61297085595743</v>
      </c>
      <c r="G398">
        <v>0</v>
      </c>
      <c r="H398">
        <v>58.465903509515563</v>
      </c>
      <c r="I398">
        <v>101.7780604736147</v>
      </c>
      <c r="J398">
        <v>-3683.7478723137669</v>
      </c>
      <c r="K398">
        <v>4678.4194554630394</v>
      </c>
      <c r="L398">
        <v>219.0719281045896</v>
      </c>
      <c r="M398">
        <v>129.83111099653269</v>
      </c>
      <c r="N398">
        <v>60.902758462079483</v>
      </c>
      <c r="O398">
        <v>-1752.4471466194091</v>
      </c>
      <c r="P398">
        <v>1405.4496209113699</v>
      </c>
      <c r="Q398">
        <v>428.94005815253507</v>
      </c>
      <c r="R398">
        <v>-70.98828269294836</v>
      </c>
      <c r="S398">
        <v>1437.2486871516751</v>
      </c>
      <c r="T398">
        <v>93.862692451075418</v>
      </c>
      <c r="U398">
        <v>1141.5167690066021</v>
      </c>
      <c r="V398">
        <v>335.00850840035167</v>
      </c>
      <c r="W398">
        <v>3140.9011197499781</v>
      </c>
      <c r="X398">
        <v>1057.811095484109</v>
      </c>
      <c r="Y398">
        <v>766.63163500918711</v>
      </c>
      <c r="Z398">
        <v>0</v>
      </c>
      <c r="AA398">
        <v>0</v>
      </c>
      <c r="AB398">
        <v>0</v>
      </c>
    </row>
    <row r="399" spans="1:28" ht="13.5" x14ac:dyDescent="0.25">
      <c r="A399" s="148"/>
      <c r="B399" s="100">
        <v>377</v>
      </c>
      <c r="C399">
        <v>0</v>
      </c>
      <c r="D399">
        <v>541.89593306035295</v>
      </c>
      <c r="E399">
        <v>47.589484923823228</v>
      </c>
      <c r="F399">
        <v>120.82256381674421</v>
      </c>
      <c r="G399">
        <v>0</v>
      </c>
      <c r="H399">
        <v>31.589093228124089</v>
      </c>
      <c r="I399">
        <v>74.704832223209223</v>
      </c>
      <c r="J399">
        <v>-2633.767355837756</v>
      </c>
      <c r="K399">
        <v>3738.374351183119</v>
      </c>
      <c r="L399">
        <v>159.8611525107851</v>
      </c>
      <c r="M399">
        <v>98.657015754664229</v>
      </c>
      <c r="N399">
        <v>47.710323875875297</v>
      </c>
      <c r="O399">
        <v>-1228.941892702564</v>
      </c>
      <c r="P399">
        <v>856.7447412484438</v>
      </c>
      <c r="Q399">
        <v>344.23571555256513</v>
      </c>
      <c r="R399">
        <v>-124.1380936369535</v>
      </c>
      <c r="S399">
        <v>1108.1474913610029</v>
      </c>
      <c r="T399">
        <v>581.74113011467489</v>
      </c>
      <c r="U399">
        <v>1779.0547359956749</v>
      </c>
      <c r="V399">
        <v>193.56903664337099</v>
      </c>
      <c r="W399">
        <v>1650.0855143483309</v>
      </c>
      <c r="X399">
        <v>733.75907321528882</v>
      </c>
      <c r="Y399">
        <v>481.31957026029818</v>
      </c>
      <c r="Z399">
        <v>0</v>
      </c>
      <c r="AA399">
        <v>0</v>
      </c>
      <c r="AB399">
        <v>0</v>
      </c>
    </row>
    <row r="400" spans="1:28" ht="13.5" x14ac:dyDescent="0.25">
      <c r="A400" s="148"/>
      <c r="B400" s="100">
        <v>378</v>
      </c>
      <c r="C400">
        <v>0</v>
      </c>
      <c r="D400">
        <v>316.01071306700311</v>
      </c>
      <c r="E400">
        <v>28.841477463650719</v>
      </c>
      <c r="F400">
        <v>526.72728869179537</v>
      </c>
      <c r="G400">
        <v>0</v>
      </c>
      <c r="H400">
        <v>16.814468874186002</v>
      </c>
      <c r="I400">
        <v>93.098145367269126</v>
      </c>
      <c r="J400">
        <v>-1765.694180506166</v>
      </c>
      <c r="K400">
        <v>2859.2517690751929</v>
      </c>
      <c r="L400">
        <v>91.892309884228354</v>
      </c>
      <c r="M400">
        <v>67.289699211182182</v>
      </c>
      <c r="N400">
        <v>31.35155990450458</v>
      </c>
      <c r="O400">
        <v>-811.33358230239901</v>
      </c>
      <c r="P400">
        <v>463.13764050242401</v>
      </c>
      <c r="Q400">
        <v>297.7866766123534</v>
      </c>
      <c r="R400">
        <v>-117.9703049659873</v>
      </c>
      <c r="S400">
        <v>818.05168082704813</v>
      </c>
      <c r="T400">
        <v>678.82337351047545</v>
      </c>
      <c r="U400">
        <v>1710.708254755516</v>
      </c>
      <c r="V400">
        <v>113.1795523293062</v>
      </c>
      <c r="W400">
        <v>944.65752689077055</v>
      </c>
      <c r="X400">
        <v>506.4106650814669</v>
      </c>
      <c r="Y400">
        <v>324.40665712430672</v>
      </c>
      <c r="Z400">
        <v>0</v>
      </c>
      <c r="AA400">
        <v>0</v>
      </c>
      <c r="AB400">
        <v>0</v>
      </c>
    </row>
    <row r="401" spans="1:28" ht="13.5" x14ac:dyDescent="0.25">
      <c r="A401" s="148"/>
      <c r="B401" s="100">
        <v>379</v>
      </c>
      <c r="C401">
        <v>0</v>
      </c>
      <c r="D401">
        <v>263.96440711828109</v>
      </c>
      <c r="E401">
        <v>18.563962624487651</v>
      </c>
      <c r="F401">
        <v>736.67663205576218</v>
      </c>
      <c r="G401">
        <v>0</v>
      </c>
      <c r="H401">
        <v>9.1316516063320066</v>
      </c>
      <c r="I401">
        <v>86.919616785042535</v>
      </c>
      <c r="J401">
        <v>-1408.195057696596</v>
      </c>
      <c r="K401">
        <v>2488.1961905887269</v>
      </c>
      <c r="L401">
        <v>78.11193597245213</v>
      </c>
      <c r="M401">
        <v>55.118812261974092</v>
      </c>
      <c r="N401">
        <v>23.021084738103841</v>
      </c>
      <c r="O401">
        <v>-516.29456632884421</v>
      </c>
      <c r="P401">
        <v>274.11455428592319</v>
      </c>
      <c r="Q401">
        <v>250.64301055142371</v>
      </c>
      <c r="R401">
        <v>-105.6187849665243</v>
      </c>
      <c r="S401">
        <v>593.04976978171987</v>
      </c>
      <c r="T401">
        <v>670.73007306349291</v>
      </c>
      <c r="U401">
        <v>1436.2270741903819</v>
      </c>
      <c r="V401">
        <v>67.176356426743226</v>
      </c>
      <c r="W401">
        <v>597.75581731131479</v>
      </c>
      <c r="X401">
        <v>361.08326874930458</v>
      </c>
      <c r="Y401">
        <v>231.3186917830723</v>
      </c>
      <c r="Z401">
        <v>0</v>
      </c>
      <c r="AA401">
        <v>0</v>
      </c>
      <c r="AB401">
        <v>0</v>
      </c>
    </row>
    <row r="402" spans="1:28" ht="13.5" x14ac:dyDescent="0.25">
      <c r="A402" s="148"/>
      <c r="B402" s="100">
        <v>380</v>
      </c>
      <c r="C402">
        <v>0</v>
      </c>
      <c r="D402">
        <v>234.27261893464311</v>
      </c>
      <c r="E402">
        <v>10.67056704879719</v>
      </c>
      <c r="F402">
        <v>881.70686064973734</v>
      </c>
      <c r="G402">
        <v>0</v>
      </c>
      <c r="H402">
        <v>4.1934528141003771</v>
      </c>
      <c r="I402">
        <v>62.807741547115263</v>
      </c>
      <c r="J402">
        <v>-959.38746018589723</v>
      </c>
      <c r="K402">
        <v>2054.8881368113939</v>
      </c>
      <c r="L402">
        <v>48.461047181430352</v>
      </c>
      <c r="M402">
        <v>45.33100697704873</v>
      </c>
      <c r="N402">
        <v>15.20183284245557</v>
      </c>
      <c r="O402">
        <v>-278.30730679866559</v>
      </c>
      <c r="P402">
        <v>141.3584832529065</v>
      </c>
      <c r="Q402">
        <v>212.99072250202471</v>
      </c>
      <c r="R402">
        <v>-95.766898842541764</v>
      </c>
      <c r="S402">
        <v>408.20908390705961</v>
      </c>
      <c r="T402">
        <v>516.01024268612287</v>
      </c>
      <c r="U402">
        <v>1174.558705114946</v>
      </c>
      <c r="V402">
        <v>34.903442071814347</v>
      </c>
      <c r="W402">
        <v>338.01921473672962</v>
      </c>
      <c r="X402">
        <v>260.06972940433309</v>
      </c>
      <c r="Y402">
        <v>169.60756652799091</v>
      </c>
      <c r="Z402">
        <v>0</v>
      </c>
      <c r="AA402">
        <v>0</v>
      </c>
      <c r="AB402">
        <v>0</v>
      </c>
    </row>
    <row r="403" spans="1:28" ht="13.5" x14ac:dyDescent="0.25">
      <c r="A403" s="148"/>
      <c r="B403" s="100">
        <v>381</v>
      </c>
      <c r="C403">
        <v>0</v>
      </c>
      <c r="D403">
        <v>175.21410734201251</v>
      </c>
      <c r="E403">
        <v>7.3842393127231531</v>
      </c>
      <c r="F403">
        <v>928.59182313495512</v>
      </c>
      <c r="G403">
        <v>0</v>
      </c>
      <c r="H403">
        <v>3.0950373134395628</v>
      </c>
      <c r="I403">
        <v>49.558825315544709</v>
      </c>
      <c r="J403">
        <v>-603.79591588777885</v>
      </c>
      <c r="K403">
        <v>1614.0436832141299</v>
      </c>
      <c r="L403">
        <v>30.554861177244991</v>
      </c>
      <c r="M403">
        <v>38.45086625150838</v>
      </c>
      <c r="N403">
        <v>9.3736647065352852</v>
      </c>
      <c r="O403">
        <v>-125.9711902954359</v>
      </c>
      <c r="P403">
        <v>70.325604729946122</v>
      </c>
      <c r="Q403">
        <v>178.0836250657301</v>
      </c>
      <c r="R403">
        <v>-92.700141848322545</v>
      </c>
      <c r="S403">
        <v>288.14635944908707</v>
      </c>
      <c r="T403">
        <v>370.79634472270641</v>
      </c>
      <c r="U403">
        <v>865.50489389977668</v>
      </c>
      <c r="V403">
        <v>18.721991863147771</v>
      </c>
      <c r="W403">
        <v>216.0771316257354</v>
      </c>
      <c r="X403">
        <v>210.01990951567831</v>
      </c>
      <c r="Y403">
        <v>141.64667054900511</v>
      </c>
      <c r="Z403">
        <v>0</v>
      </c>
      <c r="AA403">
        <v>0</v>
      </c>
      <c r="AB403">
        <v>0</v>
      </c>
    </row>
    <row r="404" spans="1:28" ht="13.5" x14ac:dyDescent="0.25">
      <c r="A404" s="148"/>
      <c r="B404" s="100">
        <v>382</v>
      </c>
      <c r="C404">
        <v>0</v>
      </c>
      <c r="D404">
        <v>266.84494542604398</v>
      </c>
      <c r="E404">
        <v>7.6931897222205361</v>
      </c>
      <c r="F404">
        <v>895.32529965852882</v>
      </c>
      <c r="G404">
        <v>0</v>
      </c>
      <c r="H404">
        <v>3.201072662109397</v>
      </c>
      <c r="I404">
        <v>15.96945767863599</v>
      </c>
      <c r="J404">
        <v>-420.78905325632218</v>
      </c>
      <c r="K404">
        <v>1393.786999215891</v>
      </c>
      <c r="L404">
        <v>22.219033886670271</v>
      </c>
      <c r="M404">
        <v>37.684255413819827</v>
      </c>
      <c r="N404">
        <v>6.1300116860224936</v>
      </c>
      <c r="O404">
        <v>-93.516083737308463</v>
      </c>
      <c r="P404">
        <v>104.99130995303091</v>
      </c>
      <c r="Q404">
        <v>184.79060440399689</v>
      </c>
      <c r="R404">
        <v>-101.72036781175341</v>
      </c>
      <c r="S404">
        <v>267.47860893542492</v>
      </c>
      <c r="T404">
        <v>244.98242079403369</v>
      </c>
      <c r="U404">
        <v>430.70102182810638</v>
      </c>
      <c r="V404">
        <v>19.356824543793248</v>
      </c>
      <c r="W404">
        <v>335.20842809532712</v>
      </c>
      <c r="X404">
        <v>273.01569589026712</v>
      </c>
      <c r="Y404">
        <v>163.07676105227779</v>
      </c>
      <c r="Z404">
        <v>0</v>
      </c>
      <c r="AA404">
        <v>0</v>
      </c>
      <c r="AB404">
        <v>0</v>
      </c>
    </row>
    <row r="405" spans="1:28" ht="13.5" x14ac:dyDescent="0.25">
      <c r="A405" s="148"/>
      <c r="B405" s="100">
        <v>383</v>
      </c>
      <c r="C405">
        <v>0</v>
      </c>
      <c r="D405">
        <v>806.84121308658678</v>
      </c>
      <c r="E405">
        <v>38.577081861822883</v>
      </c>
      <c r="F405">
        <v>781.58400612854075</v>
      </c>
      <c r="G405">
        <v>0</v>
      </c>
      <c r="H405">
        <v>15.137940635455211</v>
      </c>
      <c r="I405">
        <v>42.501852484031822</v>
      </c>
      <c r="J405">
        <v>-447.00160773785211</v>
      </c>
      <c r="K405">
        <v>1330.4144186101109</v>
      </c>
      <c r="L405">
        <v>44.142762694643181</v>
      </c>
      <c r="M405">
        <v>47.980571931077357</v>
      </c>
      <c r="N405">
        <v>7.2116322895244922</v>
      </c>
      <c r="O405">
        <v>-175.99089325236491</v>
      </c>
      <c r="P405">
        <v>453.61080966080868</v>
      </c>
      <c r="Q405">
        <v>241.46968863100281</v>
      </c>
      <c r="R405">
        <v>-71.507497439624274</v>
      </c>
      <c r="S405">
        <v>310.37344578253311</v>
      </c>
      <c r="T405">
        <v>101.8008080902034</v>
      </c>
      <c r="U405">
        <v>-203.1918010176573</v>
      </c>
      <c r="V405">
        <v>34.358284643722158</v>
      </c>
      <c r="W405">
        <v>764.99729924826374</v>
      </c>
      <c r="X405">
        <v>463.80999387765121</v>
      </c>
      <c r="Y405">
        <v>225.74207728382319</v>
      </c>
      <c r="Z405">
        <v>0</v>
      </c>
      <c r="AA405">
        <v>0</v>
      </c>
      <c r="AB405">
        <v>0</v>
      </c>
    </row>
    <row r="406" spans="1:28" ht="13.5" x14ac:dyDescent="0.25">
      <c r="A406" s="148"/>
      <c r="B406" s="100">
        <v>384</v>
      </c>
      <c r="C406">
        <v>0</v>
      </c>
      <c r="D406">
        <v>1358.798147553809</v>
      </c>
      <c r="E406">
        <v>75.85183916117326</v>
      </c>
      <c r="F406">
        <v>608.6957558783015</v>
      </c>
      <c r="G406">
        <v>0</v>
      </c>
      <c r="H406">
        <v>33.966157505482627</v>
      </c>
      <c r="I406">
        <v>49.575576282304723</v>
      </c>
      <c r="J406">
        <v>-1125.4459753328331</v>
      </c>
      <c r="K406">
        <v>1945.121028942677</v>
      </c>
      <c r="L406">
        <v>84.585433211749603</v>
      </c>
      <c r="M406">
        <v>68.792626597817758</v>
      </c>
      <c r="N406">
        <v>23.163741691899151</v>
      </c>
      <c r="O406">
        <v>-617.68410806624115</v>
      </c>
      <c r="P406">
        <v>1112.165415990755</v>
      </c>
      <c r="Q406">
        <v>270.70948550365711</v>
      </c>
      <c r="R406">
        <v>-55.738568621534341</v>
      </c>
      <c r="S406">
        <v>541.50299049077887</v>
      </c>
      <c r="T406">
        <v>-198.9352924598879</v>
      </c>
      <c r="U406">
        <v>-1639.031752324961</v>
      </c>
      <c r="V406">
        <v>172.73855181559301</v>
      </c>
      <c r="W406">
        <v>2506.610084536333</v>
      </c>
      <c r="X406">
        <v>773.00425680255967</v>
      </c>
      <c r="Y406">
        <v>524.37713361789952</v>
      </c>
      <c r="Z406">
        <v>0</v>
      </c>
      <c r="AA406">
        <v>0</v>
      </c>
      <c r="AB406">
        <v>0</v>
      </c>
    </row>
    <row r="407" spans="1:28" ht="13.5" x14ac:dyDescent="0.25">
      <c r="A407" s="148"/>
      <c r="B407" s="100">
        <v>385</v>
      </c>
      <c r="C407">
        <v>0</v>
      </c>
      <c r="D407">
        <v>1437.555531121325</v>
      </c>
      <c r="E407">
        <v>98.564519728828472</v>
      </c>
      <c r="F407">
        <v>217.64396655804279</v>
      </c>
      <c r="G407">
        <v>0</v>
      </c>
      <c r="H407">
        <v>48.544910406559929</v>
      </c>
      <c r="I407">
        <v>48.729744399042367</v>
      </c>
      <c r="J407">
        <v>-1783.022192129408</v>
      </c>
      <c r="K407">
        <v>2570.145266772578</v>
      </c>
      <c r="L407">
        <v>144.23862191953521</v>
      </c>
      <c r="M407">
        <v>91.468199614380552</v>
      </c>
      <c r="N407">
        <v>41.853926196227313</v>
      </c>
      <c r="O407">
        <v>-869.0109573359905</v>
      </c>
      <c r="P407">
        <v>1531.455439199176</v>
      </c>
      <c r="Q407">
        <v>352.11407118300173</v>
      </c>
      <c r="R407">
        <v>-58.237941300112652</v>
      </c>
      <c r="S407">
        <v>708.82015098956663</v>
      </c>
      <c r="T407">
        <v>-215.3292282377015</v>
      </c>
      <c r="U407">
        <v>-1404.3225435252</v>
      </c>
      <c r="V407">
        <v>204.95043412833709</v>
      </c>
      <c r="W407">
        <v>2597.1675657016071</v>
      </c>
      <c r="X407">
        <v>954.10687731000428</v>
      </c>
      <c r="Y407">
        <v>587.97983559788179</v>
      </c>
      <c r="Z407">
        <v>0</v>
      </c>
      <c r="AA407">
        <v>0</v>
      </c>
      <c r="AB407">
        <v>0</v>
      </c>
    </row>
    <row r="408" spans="1:28" ht="13.5" x14ac:dyDescent="0.25">
      <c r="A408" s="148"/>
      <c r="B408" s="100">
        <v>386</v>
      </c>
      <c r="C408">
        <v>0</v>
      </c>
      <c r="D408">
        <v>928.80517339352173</v>
      </c>
      <c r="E408">
        <v>55.060846659691236</v>
      </c>
      <c r="F408">
        <v>76.526283103508831</v>
      </c>
      <c r="G408">
        <v>0</v>
      </c>
      <c r="H408">
        <v>24.462322862742099</v>
      </c>
      <c r="I408">
        <v>66.916543784168312</v>
      </c>
      <c r="J408">
        <v>-1671.794462408026</v>
      </c>
      <c r="K408">
        <v>2445.7218599420889</v>
      </c>
      <c r="L408">
        <v>106.1344968567176</v>
      </c>
      <c r="M408">
        <v>76.477222991020042</v>
      </c>
      <c r="N408">
        <v>38.314271856176298</v>
      </c>
      <c r="O408">
        <v>-726.82592646245394</v>
      </c>
      <c r="P408">
        <v>1142.395841839462</v>
      </c>
      <c r="Q408">
        <v>55.192286994299138</v>
      </c>
      <c r="R408">
        <v>-141.680418214914</v>
      </c>
      <c r="S408">
        <v>731.54096721577116</v>
      </c>
      <c r="T408">
        <v>-262.16993836906983</v>
      </c>
      <c r="U408">
        <v>-1283.442529384266</v>
      </c>
      <c r="V408">
        <v>224.6844444249644</v>
      </c>
      <c r="W408">
        <v>2900.9467882354211</v>
      </c>
      <c r="X408">
        <v>959.190243516588</v>
      </c>
      <c r="Y408">
        <v>548.81989852956667</v>
      </c>
      <c r="Z408">
        <v>0</v>
      </c>
      <c r="AA408">
        <v>0</v>
      </c>
      <c r="AB408">
        <v>0</v>
      </c>
    </row>
    <row r="409" spans="1:28" ht="13.5" x14ac:dyDescent="0.25">
      <c r="A409" s="148"/>
      <c r="B409" s="100">
        <v>387</v>
      </c>
      <c r="C409">
        <v>0</v>
      </c>
      <c r="D409">
        <v>1483.371592013616</v>
      </c>
      <c r="E409">
        <v>86.837423979660358</v>
      </c>
      <c r="F409">
        <v>69.043112030114571</v>
      </c>
      <c r="G409">
        <v>0</v>
      </c>
      <c r="H409">
        <v>51.872508968898579</v>
      </c>
      <c r="I409">
        <v>41.861259880279022</v>
      </c>
      <c r="J409">
        <v>-2373.3673471975198</v>
      </c>
      <c r="K409">
        <v>3224.1161004792011</v>
      </c>
      <c r="L409">
        <v>137.1530750730235</v>
      </c>
      <c r="M409">
        <v>89.090213103321958</v>
      </c>
      <c r="N409">
        <v>43.794060295180508</v>
      </c>
      <c r="O409">
        <v>-1000.56397280306</v>
      </c>
      <c r="P409">
        <v>1534.870429562003</v>
      </c>
      <c r="Q409">
        <v>175.93711758214661</v>
      </c>
      <c r="R409">
        <v>-32.83951291064318</v>
      </c>
      <c r="S409">
        <v>850.97744037102484</v>
      </c>
      <c r="T409">
        <v>69.46923348184373</v>
      </c>
      <c r="U409">
        <v>-235.9995203415929</v>
      </c>
      <c r="V409">
        <v>236.34312851873381</v>
      </c>
      <c r="W409">
        <v>2158.108991946171</v>
      </c>
      <c r="X409">
        <v>1005.248275089786</v>
      </c>
      <c r="Y409">
        <v>449.54851940024099</v>
      </c>
      <c r="Z409">
        <v>0</v>
      </c>
      <c r="AA409">
        <v>0</v>
      </c>
      <c r="AB409">
        <v>0</v>
      </c>
    </row>
    <row r="410" spans="1:28" ht="13.5" x14ac:dyDescent="0.25">
      <c r="A410" s="148"/>
      <c r="B410" s="100">
        <v>388</v>
      </c>
      <c r="C410">
        <v>0</v>
      </c>
      <c r="D410">
        <v>616.85842807248082</v>
      </c>
      <c r="E410">
        <v>56.554486589474102</v>
      </c>
      <c r="F410">
        <v>162.92734000167181</v>
      </c>
      <c r="G410">
        <v>0</v>
      </c>
      <c r="H410">
        <v>35.490306610238832</v>
      </c>
      <c r="I410">
        <v>34.877096558341918</v>
      </c>
      <c r="J410">
        <v>-1798.073557912076</v>
      </c>
      <c r="K410">
        <v>2699.3464190553432</v>
      </c>
      <c r="L410">
        <v>91.362329098488203</v>
      </c>
      <c r="M410">
        <v>72.251668262394347</v>
      </c>
      <c r="N410">
        <v>35.878862902945272</v>
      </c>
      <c r="O410">
        <v>-794.03807887790026</v>
      </c>
      <c r="P410">
        <v>933.91730192241062</v>
      </c>
      <c r="Q410">
        <v>121.473060837392</v>
      </c>
      <c r="R410">
        <v>-82.010345856711069</v>
      </c>
      <c r="S410">
        <v>734.00837213028024</v>
      </c>
      <c r="T410">
        <v>220.15753064980251</v>
      </c>
      <c r="U410">
        <v>85.937803509082187</v>
      </c>
      <c r="V410">
        <v>157.71534002623849</v>
      </c>
      <c r="W410">
        <v>1870.7239679032091</v>
      </c>
      <c r="X410">
        <v>790.75773237365684</v>
      </c>
      <c r="Y410">
        <v>349.82316146654568</v>
      </c>
      <c r="Z410">
        <v>0</v>
      </c>
      <c r="AA410">
        <v>0</v>
      </c>
      <c r="AB410">
        <v>0</v>
      </c>
    </row>
    <row r="411" spans="1:28" ht="13.5" x14ac:dyDescent="0.25">
      <c r="A411" s="148"/>
      <c r="B411" s="100">
        <v>389</v>
      </c>
      <c r="C411">
        <v>0</v>
      </c>
      <c r="D411">
        <v>382.99427644661267</v>
      </c>
      <c r="E411">
        <v>35.901568691849491</v>
      </c>
      <c r="F411">
        <v>315.59163625318712</v>
      </c>
      <c r="G411">
        <v>0</v>
      </c>
      <c r="H411">
        <v>20.01467781899504</v>
      </c>
      <c r="I411">
        <v>36.056445451072477</v>
      </c>
      <c r="J411">
        <v>-1518.7622776023311</v>
      </c>
      <c r="K411">
        <v>2419.943064579948</v>
      </c>
      <c r="L411">
        <v>73.344083446134164</v>
      </c>
      <c r="M411">
        <v>60.761090139554042</v>
      </c>
      <c r="N411">
        <v>31.180661733432789</v>
      </c>
      <c r="O411">
        <v>-598.05322545815125</v>
      </c>
      <c r="P411">
        <v>556.51109809382888</v>
      </c>
      <c r="Q411">
        <v>92.267925373961134</v>
      </c>
      <c r="R411">
        <v>-92.760076318305266</v>
      </c>
      <c r="S411">
        <v>585.88666542149178</v>
      </c>
      <c r="T411">
        <v>393.68482744088209</v>
      </c>
      <c r="U411">
        <v>609.76978934125509</v>
      </c>
      <c r="V411">
        <v>95.85451659650407</v>
      </c>
      <c r="W411">
        <v>1135.02922771321</v>
      </c>
      <c r="X411">
        <v>593.85957047138027</v>
      </c>
      <c r="Y411">
        <v>251.87847677316171</v>
      </c>
      <c r="Z411">
        <v>0</v>
      </c>
      <c r="AA411">
        <v>0</v>
      </c>
      <c r="AB411">
        <v>0</v>
      </c>
    </row>
    <row r="412" spans="1:28" ht="13.5" x14ac:dyDescent="0.25">
      <c r="A412" s="148"/>
      <c r="B412" s="100">
        <v>390</v>
      </c>
      <c r="C412">
        <v>0</v>
      </c>
      <c r="D412">
        <v>425.33127551577348</v>
      </c>
      <c r="E412">
        <v>24.24604582668254</v>
      </c>
      <c r="F412">
        <v>443.21030872459409</v>
      </c>
      <c r="G412">
        <v>0</v>
      </c>
      <c r="H412">
        <v>11.42377475271541</v>
      </c>
      <c r="I412">
        <v>62.191879553234003</v>
      </c>
      <c r="J412">
        <v>-1119.939936388253</v>
      </c>
      <c r="K412">
        <v>2027.6933072077111</v>
      </c>
      <c r="L412">
        <v>51.198587202944822</v>
      </c>
      <c r="M412">
        <v>49.195151660982553</v>
      </c>
      <c r="N412">
        <v>23.256157446423011</v>
      </c>
      <c r="O412">
        <v>-439.88154315861487</v>
      </c>
      <c r="P412">
        <v>316.78636635900523</v>
      </c>
      <c r="Q412">
        <v>94.029280990435382</v>
      </c>
      <c r="R412">
        <v>-85.424439832685096</v>
      </c>
      <c r="S412">
        <v>455.94151055861261</v>
      </c>
      <c r="T412">
        <v>425.30719084668999</v>
      </c>
      <c r="U412">
        <v>787.10949626292563</v>
      </c>
      <c r="V412">
        <v>59.026431213127132</v>
      </c>
      <c r="W412">
        <v>711.59977048157953</v>
      </c>
      <c r="X412">
        <v>434.22396365059109</v>
      </c>
      <c r="Y412">
        <v>185.69354655180061</v>
      </c>
      <c r="Z412">
        <v>0</v>
      </c>
      <c r="AA412">
        <v>0</v>
      </c>
      <c r="AB412">
        <v>0</v>
      </c>
    </row>
    <row r="413" spans="1:28" ht="13.5" x14ac:dyDescent="0.25">
      <c r="A413" s="148"/>
      <c r="B413" s="100">
        <v>391</v>
      </c>
      <c r="C413">
        <v>0</v>
      </c>
      <c r="D413">
        <v>335.51444525875792</v>
      </c>
      <c r="E413">
        <v>17.403680286155019</v>
      </c>
      <c r="F413">
        <v>539.82034242898408</v>
      </c>
      <c r="G413">
        <v>0</v>
      </c>
      <c r="H413">
        <v>6.523271777667734</v>
      </c>
      <c r="I413">
        <v>65.755261257541633</v>
      </c>
      <c r="J413">
        <v>-836.24787104827897</v>
      </c>
      <c r="K413">
        <v>1741.446038191423</v>
      </c>
      <c r="L413">
        <v>41.455523063041568</v>
      </c>
      <c r="M413">
        <v>43.196798780709372</v>
      </c>
      <c r="N413">
        <v>16.475422270004309</v>
      </c>
      <c r="O413">
        <v>-311.5245012454352</v>
      </c>
      <c r="P413">
        <v>186.30130669314741</v>
      </c>
      <c r="Q413">
        <v>92.362892153974826</v>
      </c>
      <c r="R413">
        <v>-76.556954938164495</v>
      </c>
      <c r="S413">
        <v>350.29177041542471</v>
      </c>
      <c r="T413">
        <v>423.98944046047308</v>
      </c>
      <c r="U413">
        <v>788.78500945146175</v>
      </c>
      <c r="V413">
        <v>36.038138089448523</v>
      </c>
      <c r="W413">
        <v>447.7140601415723</v>
      </c>
      <c r="X413">
        <v>317.10044548856001</v>
      </c>
      <c r="Y413">
        <v>141.530977180522</v>
      </c>
      <c r="Z413">
        <v>0</v>
      </c>
      <c r="AA413">
        <v>0</v>
      </c>
      <c r="AB413">
        <v>0</v>
      </c>
    </row>
    <row r="414" spans="1:28" ht="13.5" x14ac:dyDescent="0.25">
      <c r="A414" s="148"/>
      <c r="B414" s="100">
        <v>392</v>
      </c>
      <c r="C414">
        <v>0</v>
      </c>
      <c r="D414">
        <v>193.56811341285859</v>
      </c>
      <c r="E414">
        <v>10.2965378553431</v>
      </c>
      <c r="F414">
        <v>609.0307117750549</v>
      </c>
      <c r="G414">
        <v>0</v>
      </c>
      <c r="H414">
        <v>3.1398473816948829</v>
      </c>
      <c r="I414">
        <v>58.295249247002857</v>
      </c>
      <c r="J414">
        <v>-563.28777683306873</v>
      </c>
      <c r="K414">
        <v>1436.407290113141</v>
      </c>
      <c r="L414">
        <v>26.498033456908441</v>
      </c>
      <c r="M414">
        <v>38.613279586722058</v>
      </c>
      <c r="N414">
        <v>10.944331175237039</v>
      </c>
      <c r="O414">
        <v>-198.34212800707971</v>
      </c>
      <c r="P414">
        <v>100.46395938793169</v>
      </c>
      <c r="Q414">
        <v>88.495853701569331</v>
      </c>
      <c r="R414">
        <v>-69.356463984115635</v>
      </c>
      <c r="S414">
        <v>255.79673495866899</v>
      </c>
      <c r="T414">
        <v>364.53596950581942</v>
      </c>
      <c r="U414">
        <v>709.28524557602918</v>
      </c>
      <c r="V414">
        <v>19.57300968686101</v>
      </c>
      <c r="W414">
        <v>260.63323692686811</v>
      </c>
      <c r="X414">
        <v>231.93909253357009</v>
      </c>
      <c r="Y414">
        <v>109.3338233733632</v>
      </c>
      <c r="Z414">
        <v>0</v>
      </c>
      <c r="AA414">
        <v>0</v>
      </c>
      <c r="AB414">
        <v>0</v>
      </c>
    </row>
    <row r="415" spans="1:28" ht="13.5" x14ac:dyDescent="0.25">
      <c r="A415" s="148"/>
      <c r="B415" s="100">
        <v>393</v>
      </c>
      <c r="C415">
        <v>0</v>
      </c>
      <c r="D415">
        <v>92.728244108003992</v>
      </c>
      <c r="E415">
        <v>4.9411815506502821</v>
      </c>
      <c r="F415">
        <v>639.00486391261347</v>
      </c>
      <c r="G415">
        <v>0</v>
      </c>
      <c r="H415">
        <v>1.208531196754576</v>
      </c>
      <c r="I415">
        <v>40.816860190755392</v>
      </c>
      <c r="J415">
        <v>-344.04704762293471</v>
      </c>
      <c r="K415">
        <v>1146.230433318153</v>
      </c>
      <c r="L415">
        <v>15.149318100321301</v>
      </c>
      <c r="M415">
        <v>34.462966970007123</v>
      </c>
      <c r="N415">
        <v>6.4751654472658133</v>
      </c>
      <c r="O415">
        <v>-105.29973864119439</v>
      </c>
      <c r="P415">
        <v>44.465482903215261</v>
      </c>
      <c r="Q415">
        <v>84.140987420644251</v>
      </c>
      <c r="R415">
        <v>-60.600531876115838</v>
      </c>
      <c r="S415">
        <v>174.70455514592291</v>
      </c>
      <c r="T415">
        <v>262.97906053802092</v>
      </c>
      <c r="U415">
        <v>558.79256968510572</v>
      </c>
      <c r="V415">
        <v>9.8887052319372764</v>
      </c>
      <c r="W415">
        <v>152.0258319842203</v>
      </c>
      <c r="X415">
        <v>190.52176170773541</v>
      </c>
      <c r="Y415">
        <v>86.970607055476691</v>
      </c>
      <c r="Z415">
        <v>0</v>
      </c>
      <c r="AA415">
        <v>0</v>
      </c>
      <c r="AB415">
        <v>0</v>
      </c>
    </row>
    <row r="416" spans="1:28" ht="13.5" x14ac:dyDescent="0.25">
      <c r="A416" s="148"/>
      <c r="B416" s="100">
        <v>394</v>
      </c>
      <c r="C416">
        <v>0</v>
      </c>
      <c r="D416">
        <v>262.10429402041859</v>
      </c>
      <c r="E416">
        <v>8.9325192704971226</v>
      </c>
      <c r="F416">
        <v>625.78357451174679</v>
      </c>
      <c r="G416">
        <v>0</v>
      </c>
      <c r="H416">
        <v>0.55221684824852024</v>
      </c>
      <c r="I416">
        <v>15.58302224108979</v>
      </c>
      <c r="J416">
        <v>-216.1436004397633</v>
      </c>
      <c r="K416">
        <v>987.23854848613507</v>
      </c>
      <c r="L416">
        <v>10.26017119198645</v>
      </c>
      <c r="M416">
        <v>34.189321850305447</v>
      </c>
      <c r="N416">
        <v>4.103543090586812</v>
      </c>
      <c r="O416">
        <v>-99.113639468520432</v>
      </c>
      <c r="P416">
        <v>24.03064433774756</v>
      </c>
      <c r="Q416">
        <v>113.7375485918155</v>
      </c>
      <c r="R416">
        <v>-63.460564259490553</v>
      </c>
      <c r="S416">
        <v>157.98775975466049</v>
      </c>
      <c r="T416">
        <v>168.73971453899949</v>
      </c>
      <c r="U416">
        <v>306.86246182512849</v>
      </c>
      <c r="V416">
        <v>7.9019024663200694</v>
      </c>
      <c r="W416">
        <v>207.09526264856521</v>
      </c>
      <c r="X416">
        <v>230.28476741640191</v>
      </c>
      <c r="Y416">
        <v>85.321873444873546</v>
      </c>
      <c r="Z416">
        <v>0</v>
      </c>
      <c r="AA416">
        <v>0</v>
      </c>
      <c r="AB416">
        <v>0</v>
      </c>
    </row>
    <row r="417" spans="1:28" ht="13.5" x14ac:dyDescent="0.25">
      <c r="A417" s="148"/>
      <c r="B417" s="100">
        <v>395</v>
      </c>
      <c r="C417">
        <v>0</v>
      </c>
      <c r="D417">
        <v>883.97491955834812</v>
      </c>
      <c r="E417">
        <v>33.893633880169148</v>
      </c>
      <c r="F417">
        <v>557.35796528330729</v>
      </c>
      <c r="G417">
        <v>0</v>
      </c>
      <c r="H417">
        <v>12.423944904524991</v>
      </c>
      <c r="I417">
        <v>24.63791669873547</v>
      </c>
      <c r="J417">
        <v>-365.9953143683025</v>
      </c>
      <c r="K417">
        <v>1040.0541078430481</v>
      </c>
      <c r="L417">
        <v>23.276696718998188</v>
      </c>
      <c r="M417">
        <v>48.000681967835511</v>
      </c>
      <c r="N417">
        <v>16.069397647501841</v>
      </c>
      <c r="O417">
        <v>-252.29892482408169</v>
      </c>
      <c r="P417">
        <v>373.54383855073382</v>
      </c>
      <c r="Q417">
        <v>298.48687779130881</v>
      </c>
      <c r="R417">
        <v>-67.91421792923029</v>
      </c>
      <c r="S417">
        <v>220.8378977804858</v>
      </c>
      <c r="T417">
        <v>55.923021311088057</v>
      </c>
      <c r="U417">
        <v>-218.8232759463549</v>
      </c>
      <c r="V417">
        <v>22.00695124133636</v>
      </c>
      <c r="W417">
        <v>535.93557715855616</v>
      </c>
      <c r="X417">
        <v>427.36771117552041</v>
      </c>
      <c r="Y417">
        <v>139.83757140582321</v>
      </c>
      <c r="Z417">
        <v>0</v>
      </c>
      <c r="AA417">
        <v>0</v>
      </c>
      <c r="AB417">
        <v>0</v>
      </c>
    </row>
    <row r="418" spans="1:28" ht="13.5" x14ac:dyDescent="0.25">
      <c r="A418" s="148"/>
      <c r="B418" s="100">
        <v>396</v>
      </c>
      <c r="C418">
        <v>0</v>
      </c>
      <c r="D418">
        <v>1280.337392853507</v>
      </c>
      <c r="E418">
        <v>102.6732062100585</v>
      </c>
      <c r="F418">
        <v>203.26219769197721</v>
      </c>
      <c r="G418">
        <v>0</v>
      </c>
      <c r="H418">
        <v>55.509801888940622</v>
      </c>
      <c r="I418">
        <v>27.298624265553489</v>
      </c>
      <c r="J418">
        <v>-857.53672166621379</v>
      </c>
      <c r="K418">
        <v>1487.831111713738</v>
      </c>
      <c r="L418">
        <v>68.7275632738166</v>
      </c>
      <c r="M418">
        <v>60.573586091841243</v>
      </c>
      <c r="N418">
        <v>23.00465326793708</v>
      </c>
      <c r="O418">
        <v>-791.41434700159289</v>
      </c>
      <c r="P418">
        <v>1454.093123600079</v>
      </c>
      <c r="Q418">
        <v>794.25099008567645</v>
      </c>
      <c r="R418">
        <v>60.647211310574789</v>
      </c>
      <c r="S418">
        <v>618.29203127961284</v>
      </c>
      <c r="T418">
        <v>-174.2012234920428</v>
      </c>
      <c r="U418">
        <v>-893.35977352663531</v>
      </c>
      <c r="V418">
        <v>55.469517588926387</v>
      </c>
      <c r="W418">
        <v>1090.3798914556801</v>
      </c>
      <c r="X418">
        <v>837.7947700970301</v>
      </c>
      <c r="Y418">
        <v>227.06893272398091</v>
      </c>
      <c r="Z418">
        <v>0</v>
      </c>
      <c r="AA418">
        <v>0</v>
      </c>
      <c r="AB418">
        <v>0</v>
      </c>
    </row>
    <row r="419" spans="1:28" ht="13.5" x14ac:dyDescent="0.25">
      <c r="A419" s="148"/>
      <c r="B419" s="100">
        <v>397</v>
      </c>
      <c r="C419">
        <v>0</v>
      </c>
      <c r="D419">
        <v>3198.0816124984681</v>
      </c>
      <c r="E419">
        <v>153.04268452776671</v>
      </c>
      <c r="F419">
        <v>-225.42231405205439</v>
      </c>
      <c r="G419">
        <v>0</v>
      </c>
      <c r="H419">
        <v>72.103591012001516</v>
      </c>
      <c r="I419">
        <v>70.003365626836512</v>
      </c>
      <c r="J419">
        <v>-1976.626226820895</v>
      </c>
      <c r="K419">
        <v>2672.1621319744631</v>
      </c>
      <c r="L419">
        <v>150.9777556883582</v>
      </c>
      <c r="M419">
        <v>86.352429373222279</v>
      </c>
      <c r="N419">
        <v>40.909118667893623</v>
      </c>
      <c r="O419">
        <v>-1283.146509190959</v>
      </c>
      <c r="P419">
        <v>2774.3452845777419</v>
      </c>
      <c r="Q419">
        <v>615.57966494996981</v>
      </c>
      <c r="R419">
        <v>247.049591807827</v>
      </c>
      <c r="S419">
        <v>1247.957329302958</v>
      </c>
      <c r="T419">
        <v>-603.37039307076338</v>
      </c>
      <c r="U419">
        <v>-2000.570957394671</v>
      </c>
      <c r="V419">
        <v>260.8493641319443</v>
      </c>
      <c r="W419">
        <v>2703.7727497211981</v>
      </c>
      <c r="X419">
        <v>1309.052246049253</v>
      </c>
      <c r="Y419">
        <v>449.21656701309769</v>
      </c>
      <c r="Z419">
        <v>0</v>
      </c>
      <c r="AA419">
        <v>0</v>
      </c>
      <c r="AB419">
        <v>0</v>
      </c>
    </row>
    <row r="420" spans="1:28" ht="13.5" x14ac:dyDescent="0.25">
      <c r="A420" s="148"/>
      <c r="B420" s="100">
        <v>398</v>
      </c>
      <c r="C420">
        <v>0</v>
      </c>
      <c r="D420">
        <v>3437.2010500101769</v>
      </c>
      <c r="E420">
        <v>228.87923300416631</v>
      </c>
      <c r="F420">
        <v>-1307.8780820184841</v>
      </c>
      <c r="G420">
        <v>0</v>
      </c>
      <c r="H420">
        <v>158.1888135903703</v>
      </c>
      <c r="I420">
        <v>96.998267854544906</v>
      </c>
      <c r="J420">
        <v>-3084.9276653783759</v>
      </c>
      <c r="K420">
        <v>3778.9096518458168</v>
      </c>
      <c r="L420">
        <v>173.69013920494029</v>
      </c>
      <c r="M420">
        <v>94.577925013292372</v>
      </c>
      <c r="N420">
        <v>51.697039540192073</v>
      </c>
      <c r="O420">
        <v>-2986.0402368854939</v>
      </c>
      <c r="P420">
        <v>4294.899854059975</v>
      </c>
      <c r="Q420">
        <v>1439.0473831264439</v>
      </c>
      <c r="R420">
        <v>922.67012018127934</v>
      </c>
      <c r="S420">
        <v>2123.459886181301</v>
      </c>
      <c r="T420">
        <v>-830.9345742487767</v>
      </c>
      <c r="U420">
        <v>-2574.900270745577</v>
      </c>
      <c r="V420">
        <v>612.93202550776948</v>
      </c>
      <c r="W420">
        <v>4475.6029759304438</v>
      </c>
      <c r="X420">
        <v>1823.045740650897</v>
      </c>
      <c r="Y420">
        <v>744.91861634836084</v>
      </c>
      <c r="Z420">
        <v>0</v>
      </c>
      <c r="AA420">
        <v>0</v>
      </c>
      <c r="AB420">
        <v>0</v>
      </c>
    </row>
    <row r="421" spans="1:28" ht="13.5" x14ac:dyDescent="0.25">
      <c r="A421" s="148"/>
      <c r="B421" s="100">
        <v>399</v>
      </c>
      <c r="C421">
        <v>0</v>
      </c>
      <c r="D421">
        <v>1474.981137315059</v>
      </c>
      <c r="E421">
        <v>186.0398736343233</v>
      </c>
      <c r="F421">
        <v>-1724.4238763554749</v>
      </c>
      <c r="G421">
        <v>0</v>
      </c>
      <c r="H421">
        <v>136.77230740264039</v>
      </c>
      <c r="I421">
        <v>68.271452841585187</v>
      </c>
      <c r="J421">
        <v>-3870.9252105769292</v>
      </c>
      <c r="K421">
        <v>4533.6461427875638</v>
      </c>
      <c r="L421">
        <v>194.81615219438191</v>
      </c>
      <c r="M421">
        <v>156.55890026472281</v>
      </c>
      <c r="N421">
        <v>78.046707797251884</v>
      </c>
      <c r="O421">
        <v>-2880.7191775035299</v>
      </c>
      <c r="P421">
        <v>4160.1424831535087</v>
      </c>
      <c r="Q421">
        <v>580.29567888303245</v>
      </c>
      <c r="R421">
        <v>353.8531524527848</v>
      </c>
      <c r="S421">
        <v>2693.9410246093089</v>
      </c>
      <c r="T421">
        <v>-1102.612221461625</v>
      </c>
      <c r="U421">
        <v>-3128.9708522381111</v>
      </c>
      <c r="V421">
        <v>705.88305632406298</v>
      </c>
      <c r="W421">
        <v>6987.369920487844</v>
      </c>
      <c r="X421">
        <v>2141.3143258150731</v>
      </c>
      <c r="Y421">
        <v>905.5577199950593</v>
      </c>
      <c r="Z421">
        <v>0</v>
      </c>
      <c r="AA421">
        <v>0</v>
      </c>
      <c r="AB421">
        <v>0</v>
      </c>
    </row>
    <row r="422" spans="1:28" ht="13.5" x14ac:dyDescent="0.25">
      <c r="A422" s="148"/>
      <c r="B422" s="100">
        <v>400</v>
      </c>
      <c r="C422">
        <v>0</v>
      </c>
      <c r="D422">
        <v>921.67196267921463</v>
      </c>
      <c r="E422">
        <v>122.30095357277931</v>
      </c>
      <c r="F422">
        <v>-1087.888955653234</v>
      </c>
      <c r="G422">
        <v>0</v>
      </c>
      <c r="H422">
        <v>110.8647290803961</v>
      </c>
      <c r="I422">
        <v>54.628242884602287</v>
      </c>
      <c r="J422">
        <v>-3410.9409203057439</v>
      </c>
      <c r="K422">
        <v>4226.7553525506719</v>
      </c>
      <c r="L422">
        <v>124.7719998884305</v>
      </c>
      <c r="M422">
        <v>126.23203863030361</v>
      </c>
      <c r="N422">
        <v>70.405884830443128</v>
      </c>
      <c r="O422">
        <v>-2394.0110235830361</v>
      </c>
      <c r="P422">
        <v>2571.0227243764189</v>
      </c>
      <c r="Q422">
        <v>384.92819665011211</v>
      </c>
      <c r="R422">
        <v>-12.33992292984658</v>
      </c>
      <c r="S422">
        <v>2274.8898171580272</v>
      </c>
      <c r="T422">
        <v>-290.98758820889452</v>
      </c>
      <c r="U422">
        <v>-215.79793886178049</v>
      </c>
      <c r="V422">
        <v>530.32905406079851</v>
      </c>
      <c r="W422">
        <v>4767.1786409877468</v>
      </c>
      <c r="X422">
        <v>1681.3288511153701</v>
      </c>
      <c r="Y422">
        <v>704.29723675999912</v>
      </c>
      <c r="Z422">
        <v>0</v>
      </c>
      <c r="AA422">
        <v>0</v>
      </c>
      <c r="AB422">
        <v>0</v>
      </c>
    </row>
    <row r="423" spans="1:28" ht="13.5" x14ac:dyDescent="0.25">
      <c r="A423" s="148"/>
      <c r="B423" s="100">
        <v>401</v>
      </c>
      <c r="C423">
        <v>0</v>
      </c>
      <c r="D423">
        <v>394.47756418153131</v>
      </c>
      <c r="E423">
        <v>72.460143844522932</v>
      </c>
      <c r="F423">
        <v>-281.05690093757221</v>
      </c>
      <c r="G423">
        <v>0</v>
      </c>
      <c r="H423">
        <v>59.221791278486577</v>
      </c>
      <c r="I423">
        <v>53.259844225616462</v>
      </c>
      <c r="J423">
        <v>-2437.478670138762</v>
      </c>
      <c r="K423">
        <v>3351.1451734356442</v>
      </c>
      <c r="L423">
        <v>84.667875189994035</v>
      </c>
      <c r="M423">
        <v>92.224497224493959</v>
      </c>
      <c r="N423">
        <v>56.102186429933241</v>
      </c>
      <c r="O423">
        <v>-1675.2439326231829</v>
      </c>
      <c r="P423">
        <v>1417.1084040922769</v>
      </c>
      <c r="Q423">
        <v>301.84070486292597</v>
      </c>
      <c r="R423">
        <v>-120.66187016741721</v>
      </c>
      <c r="S423">
        <v>1668.0130924255691</v>
      </c>
      <c r="T423">
        <v>360.21073348436857</v>
      </c>
      <c r="U423">
        <v>1645.8454925095509</v>
      </c>
      <c r="V423">
        <v>299.53378077903369</v>
      </c>
      <c r="W423">
        <v>2303.2645339446249</v>
      </c>
      <c r="X423">
        <v>1137.8047787908649</v>
      </c>
      <c r="Y423">
        <v>457.79368599176161</v>
      </c>
      <c r="Z423">
        <v>0</v>
      </c>
      <c r="AA423">
        <v>0</v>
      </c>
      <c r="AB423">
        <v>0</v>
      </c>
    </row>
    <row r="424" spans="1:28" ht="13.5" x14ac:dyDescent="0.25">
      <c r="A424" s="148"/>
      <c r="B424" s="100">
        <v>402</v>
      </c>
      <c r="C424">
        <v>0</v>
      </c>
      <c r="D424">
        <v>351.54453937970169</v>
      </c>
      <c r="E424">
        <v>45.679329246466573</v>
      </c>
      <c r="F424">
        <v>216.5299381492041</v>
      </c>
      <c r="G424">
        <v>0</v>
      </c>
      <c r="H424">
        <v>33.193495211429109</v>
      </c>
      <c r="I424">
        <v>90.453900135187041</v>
      </c>
      <c r="J424">
        <v>-1711.7212341711049</v>
      </c>
      <c r="K424">
        <v>2611.0996792780702</v>
      </c>
      <c r="L424">
        <v>55.943389633850693</v>
      </c>
      <c r="M424">
        <v>65.396177843755041</v>
      </c>
      <c r="N424">
        <v>37.796597840915112</v>
      </c>
      <c r="O424">
        <v>-1164.4552334254479</v>
      </c>
      <c r="P424">
        <v>800.70075878844659</v>
      </c>
      <c r="Q424">
        <v>250.42432605092199</v>
      </c>
      <c r="R424">
        <v>-107.8316904054886</v>
      </c>
      <c r="S424">
        <v>1211.9587178585921</v>
      </c>
      <c r="T424">
        <v>673.41137957653882</v>
      </c>
      <c r="U424">
        <v>1819.6577446532669</v>
      </c>
      <c r="V424">
        <v>182.22667091395351</v>
      </c>
      <c r="W424">
        <v>1355.1045688653339</v>
      </c>
      <c r="X424">
        <v>757.29262631785537</v>
      </c>
      <c r="Y424">
        <v>315.0863420700631</v>
      </c>
      <c r="Z424">
        <v>0</v>
      </c>
      <c r="AA424">
        <v>0</v>
      </c>
      <c r="AB424">
        <v>0</v>
      </c>
    </row>
    <row r="425" spans="1:28" ht="13.5" x14ac:dyDescent="0.25">
      <c r="A425" s="148"/>
      <c r="B425" s="100">
        <v>403</v>
      </c>
      <c r="C425">
        <v>0</v>
      </c>
      <c r="D425">
        <v>375.33527987014259</v>
      </c>
      <c r="E425">
        <v>32.077274215908048</v>
      </c>
      <c r="F425">
        <v>571.49981188663151</v>
      </c>
      <c r="G425">
        <v>0</v>
      </c>
      <c r="H425">
        <v>19.781882857060101</v>
      </c>
      <c r="I425">
        <v>101.2509124771411</v>
      </c>
      <c r="J425">
        <v>-1254.163865103922</v>
      </c>
      <c r="K425">
        <v>2155.152732073891</v>
      </c>
      <c r="L425">
        <v>39.830346125625468</v>
      </c>
      <c r="M425">
        <v>52.668831555005447</v>
      </c>
      <c r="N425">
        <v>26.99541200729491</v>
      </c>
      <c r="O425">
        <v>-820.37137247570627</v>
      </c>
      <c r="P425">
        <v>470.0191275544845</v>
      </c>
      <c r="Q425">
        <v>287.75000279569622</v>
      </c>
      <c r="R425">
        <v>-113.49589769862649</v>
      </c>
      <c r="S425">
        <v>911.63524036149533</v>
      </c>
      <c r="T425">
        <v>723.27884413349784</v>
      </c>
      <c r="U425">
        <v>1634.1821597960809</v>
      </c>
      <c r="V425">
        <v>109.7590037266739</v>
      </c>
      <c r="W425">
        <v>833.76467001990841</v>
      </c>
      <c r="X425">
        <v>529.50324198192743</v>
      </c>
      <c r="Y425">
        <v>226.52686190013321</v>
      </c>
      <c r="Z425">
        <v>0</v>
      </c>
      <c r="AA425">
        <v>0</v>
      </c>
      <c r="AB425">
        <v>0</v>
      </c>
    </row>
    <row r="426" spans="1:28" ht="13.5" x14ac:dyDescent="0.25">
      <c r="A426" s="148"/>
      <c r="B426" s="100">
        <v>404</v>
      </c>
      <c r="C426">
        <v>0</v>
      </c>
      <c r="D426">
        <v>211.84111571595989</v>
      </c>
      <c r="E426">
        <v>19.533946148425169</v>
      </c>
      <c r="F426">
        <v>815.43801034882108</v>
      </c>
      <c r="G426">
        <v>0</v>
      </c>
      <c r="H426">
        <v>9.7322878136185746</v>
      </c>
      <c r="I426">
        <v>87.66040957784935</v>
      </c>
      <c r="J426">
        <v>-868.54615964253867</v>
      </c>
      <c r="K426">
        <v>1736.209818585784</v>
      </c>
      <c r="L426">
        <v>26.579285797495832</v>
      </c>
      <c r="M426">
        <v>43.17741087903957</v>
      </c>
      <c r="N426">
        <v>17.789646339296361</v>
      </c>
      <c r="O426">
        <v>-473.1060808474449</v>
      </c>
      <c r="P426">
        <v>250.5439977908346</v>
      </c>
      <c r="Q426">
        <v>243.24597390048709</v>
      </c>
      <c r="R426">
        <v>-120.86913097895101</v>
      </c>
      <c r="S426">
        <v>640.03894602276955</v>
      </c>
      <c r="T426">
        <v>571.93100885489366</v>
      </c>
      <c r="U426">
        <v>1383.0494803288091</v>
      </c>
      <c r="V426">
        <v>57.778844407853413</v>
      </c>
      <c r="W426">
        <v>476.83359614387928</v>
      </c>
      <c r="X426">
        <v>373.75669407052862</v>
      </c>
      <c r="Y426">
        <v>167.51635842359221</v>
      </c>
      <c r="Z426">
        <v>0</v>
      </c>
      <c r="AA426">
        <v>0</v>
      </c>
      <c r="AB426">
        <v>0</v>
      </c>
    </row>
    <row r="427" spans="1:28" ht="13.5" x14ac:dyDescent="0.25">
      <c r="A427" s="148"/>
      <c r="B427" s="100">
        <v>405</v>
      </c>
      <c r="C427">
        <v>0</v>
      </c>
      <c r="D427">
        <v>130.06422482073091</v>
      </c>
      <c r="E427">
        <v>10.420240084542019</v>
      </c>
      <c r="F427">
        <v>913.16282139807436</v>
      </c>
      <c r="G427">
        <v>0</v>
      </c>
      <c r="H427">
        <v>4.5862340226832474</v>
      </c>
      <c r="I427">
        <v>61.106573926811052</v>
      </c>
      <c r="J427">
        <v>-540.0606055021633</v>
      </c>
      <c r="K427">
        <v>1348.430782371953</v>
      </c>
      <c r="L427">
        <v>15.517140349258201</v>
      </c>
      <c r="M427">
        <v>36.513988736976877</v>
      </c>
      <c r="N427">
        <v>10.722718322060381</v>
      </c>
      <c r="O427">
        <v>-244.66545093446081</v>
      </c>
      <c r="P427">
        <v>134.4450509941785</v>
      </c>
      <c r="Q427">
        <v>222.51228005534361</v>
      </c>
      <c r="R427">
        <v>-118.1361577141647</v>
      </c>
      <c r="S427">
        <v>441.4445364871184</v>
      </c>
      <c r="T427">
        <v>388.24486862821823</v>
      </c>
      <c r="U427">
        <v>1008.019538717208</v>
      </c>
      <c r="V427">
        <v>30.74037032263006</v>
      </c>
      <c r="W427">
        <v>345.51014616254929</v>
      </c>
      <c r="X427">
        <v>295.46158679499371</v>
      </c>
      <c r="Y427">
        <v>135.18700910146799</v>
      </c>
      <c r="Z427">
        <v>0</v>
      </c>
      <c r="AA427">
        <v>0</v>
      </c>
      <c r="AB427">
        <v>0</v>
      </c>
    </row>
    <row r="428" spans="1:28" ht="13.5" x14ac:dyDescent="0.25">
      <c r="A428" s="148"/>
      <c r="B428" s="100">
        <v>406</v>
      </c>
      <c r="C428">
        <v>0</v>
      </c>
      <c r="D428">
        <v>186.4999510286525</v>
      </c>
      <c r="E428">
        <v>11.85715373542909</v>
      </c>
      <c r="F428">
        <v>932.40534253766555</v>
      </c>
      <c r="G428">
        <v>0</v>
      </c>
      <c r="H428">
        <v>3.5272672085552559</v>
      </c>
      <c r="I428">
        <v>44.047678608812248</v>
      </c>
      <c r="J428">
        <v>-357.52534012786867</v>
      </c>
      <c r="K428">
        <v>1136.678325277773</v>
      </c>
      <c r="L428">
        <v>10.34789684371539</v>
      </c>
      <c r="M428">
        <v>35.236867038776658</v>
      </c>
      <c r="N428">
        <v>8.0767054001126883</v>
      </c>
      <c r="O428">
        <v>-97.876416972216703</v>
      </c>
      <c r="P428">
        <v>76.251454001052338</v>
      </c>
      <c r="Q428">
        <v>172.80023900432391</v>
      </c>
      <c r="R428">
        <v>-108.8952645140192</v>
      </c>
      <c r="S428">
        <v>312.1452189266688</v>
      </c>
      <c r="T428">
        <v>286.24812931731691</v>
      </c>
      <c r="U428">
        <v>717.39299144611198</v>
      </c>
      <c r="V428">
        <v>20.589946176117909</v>
      </c>
      <c r="W428">
        <v>272.9321693850535</v>
      </c>
      <c r="X428">
        <v>242.1043909673692</v>
      </c>
      <c r="Y428">
        <v>124.7868002382219</v>
      </c>
      <c r="Z428">
        <v>0</v>
      </c>
      <c r="AA428">
        <v>0</v>
      </c>
      <c r="AB428">
        <v>0</v>
      </c>
    </row>
    <row r="429" spans="1:28" ht="13.5" x14ac:dyDescent="0.25">
      <c r="A429" s="148"/>
      <c r="B429" s="100">
        <v>407</v>
      </c>
      <c r="C429">
        <v>0</v>
      </c>
      <c r="D429">
        <v>1287.085232283091</v>
      </c>
      <c r="E429">
        <v>70.82272017976932</v>
      </c>
      <c r="F429">
        <v>712.44335133948607</v>
      </c>
      <c r="G429">
        <v>0</v>
      </c>
      <c r="H429">
        <v>39.333840368761408</v>
      </c>
      <c r="I429">
        <v>69.774002933293787</v>
      </c>
      <c r="J429">
        <v>-401.60730698999299</v>
      </c>
      <c r="K429">
        <v>1115.9784182120709</v>
      </c>
      <c r="L429">
        <v>24.26366651836241</v>
      </c>
      <c r="M429">
        <v>36.083723893134369</v>
      </c>
      <c r="N429">
        <v>7.8015518092283704</v>
      </c>
      <c r="O429">
        <v>-392.69201625229329</v>
      </c>
      <c r="P429">
        <v>482.8728719015042</v>
      </c>
      <c r="Q429">
        <v>621.87666145726848</v>
      </c>
      <c r="R429">
        <v>-65.757733523384218</v>
      </c>
      <c r="S429">
        <v>365.8825154431014</v>
      </c>
      <c r="T429">
        <v>59.686476790877798</v>
      </c>
      <c r="U429">
        <v>167.28318139873821</v>
      </c>
      <c r="V429">
        <v>47.187017874857162</v>
      </c>
      <c r="W429">
        <v>862.4839134016886</v>
      </c>
      <c r="X429">
        <v>377.74770642959612</v>
      </c>
      <c r="Y429">
        <v>190.5780690940131</v>
      </c>
      <c r="Z429">
        <v>0</v>
      </c>
      <c r="AA429">
        <v>0</v>
      </c>
      <c r="AB429">
        <v>0</v>
      </c>
    </row>
    <row r="430" spans="1:28" ht="13.5" x14ac:dyDescent="0.25">
      <c r="A430" s="148"/>
      <c r="B430" s="100">
        <v>408</v>
      </c>
      <c r="C430">
        <v>0</v>
      </c>
      <c r="D430">
        <v>1235.3767439872761</v>
      </c>
      <c r="E430">
        <v>83.987927382554446</v>
      </c>
      <c r="F430">
        <v>432.46282777166653</v>
      </c>
      <c r="G430">
        <v>0</v>
      </c>
      <c r="H430">
        <v>48.235692015079358</v>
      </c>
      <c r="I430">
        <v>58.1997167045987</v>
      </c>
      <c r="J430">
        <v>-708.24734099699413</v>
      </c>
      <c r="K430">
        <v>1427.192342697999</v>
      </c>
      <c r="L430">
        <v>48.871162442748158</v>
      </c>
      <c r="M430">
        <v>46.440459291572608</v>
      </c>
      <c r="N430">
        <v>9.8990244849518536</v>
      </c>
      <c r="O430">
        <v>-616.80535179101389</v>
      </c>
      <c r="P430">
        <v>973.31025570039264</v>
      </c>
      <c r="Q430">
        <v>638.68992568047679</v>
      </c>
      <c r="R430">
        <v>-35.095421020889148</v>
      </c>
      <c r="S430">
        <v>572.94934555343798</v>
      </c>
      <c r="T430">
        <v>-104.4213644543934</v>
      </c>
      <c r="U430">
        <v>-563.92131329413496</v>
      </c>
      <c r="V430">
        <v>103.2673909596506</v>
      </c>
      <c r="W430">
        <v>1713.176138670593</v>
      </c>
      <c r="X430">
        <v>691.91967568957796</v>
      </c>
      <c r="Y430">
        <v>287.01296551086563</v>
      </c>
      <c r="Z430">
        <v>0</v>
      </c>
      <c r="AA430">
        <v>0</v>
      </c>
      <c r="AB430">
        <v>0</v>
      </c>
    </row>
    <row r="431" spans="1:28" ht="13.5" x14ac:dyDescent="0.25">
      <c r="A431" s="148"/>
      <c r="B431" s="100">
        <v>409</v>
      </c>
      <c r="C431">
        <v>0</v>
      </c>
      <c r="D431">
        <v>2240.431417030396</v>
      </c>
      <c r="E431">
        <v>146.9081249198502</v>
      </c>
      <c r="F431">
        <v>-389.82867230101868</v>
      </c>
      <c r="G431">
        <v>0</v>
      </c>
      <c r="H431">
        <v>94.243586563925675</v>
      </c>
      <c r="I431">
        <v>82.426082140873405</v>
      </c>
      <c r="J431">
        <v>-2028.7958287465769</v>
      </c>
      <c r="K431">
        <v>2635.640211901562</v>
      </c>
      <c r="L431">
        <v>154.33787888808911</v>
      </c>
      <c r="M431">
        <v>91.024272104110665</v>
      </c>
      <c r="N431">
        <v>50.713447874465999</v>
      </c>
      <c r="O431">
        <v>-1293.836920576618</v>
      </c>
      <c r="P431">
        <v>2373.7091066578841</v>
      </c>
      <c r="Q431">
        <v>626.11783209502437</v>
      </c>
      <c r="R431">
        <v>138.64161418920281</v>
      </c>
      <c r="S431">
        <v>1115.9577746377761</v>
      </c>
      <c r="T431">
        <v>-41.328418473107831</v>
      </c>
      <c r="U431">
        <v>-1173.0763319433761</v>
      </c>
      <c r="V431">
        <v>319.86308876309289</v>
      </c>
      <c r="W431">
        <v>2867.57379879885</v>
      </c>
      <c r="X431">
        <v>1215.9502567994789</v>
      </c>
      <c r="Y431">
        <v>448.30065768335947</v>
      </c>
      <c r="Z431">
        <v>0</v>
      </c>
      <c r="AA431">
        <v>0</v>
      </c>
      <c r="AB431">
        <v>0</v>
      </c>
    </row>
    <row r="432" spans="1:28" ht="13.5" x14ac:dyDescent="0.25">
      <c r="A432" s="148"/>
      <c r="B432" s="100">
        <v>410</v>
      </c>
      <c r="C432">
        <v>0</v>
      </c>
      <c r="D432">
        <v>1558.8337906715631</v>
      </c>
      <c r="E432">
        <v>128.41513148391769</v>
      </c>
      <c r="F432">
        <v>-1130.9548668715161</v>
      </c>
      <c r="G432">
        <v>0</v>
      </c>
      <c r="H432">
        <v>105.2720574571368</v>
      </c>
      <c r="I432">
        <v>108.82879612539681</v>
      </c>
      <c r="J432">
        <v>-2737.0963295196611</v>
      </c>
      <c r="K432">
        <v>3226.9115812567779</v>
      </c>
      <c r="L432">
        <v>235.75798134099929</v>
      </c>
      <c r="M432">
        <v>127.35612115901129</v>
      </c>
      <c r="N432">
        <v>75.256485129733917</v>
      </c>
      <c r="O432">
        <v>-1990.025338794954</v>
      </c>
      <c r="P432">
        <v>3361.1587819828301</v>
      </c>
      <c r="Q432">
        <v>460.3090493431082</v>
      </c>
      <c r="R432">
        <v>287.7513754747913</v>
      </c>
      <c r="S432">
        <v>1634.444148057383</v>
      </c>
      <c r="T432">
        <v>-363.00440954522492</v>
      </c>
      <c r="U432">
        <v>-2730.325059638601</v>
      </c>
      <c r="V432">
        <v>555.12970186668326</v>
      </c>
      <c r="W432">
        <v>5617.8837394842931</v>
      </c>
      <c r="X432">
        <v>1585.3770570368499</v>
      </c>
      <c r="Y432">
        <v>617.58909429910557</v>
      </c>
      <c r="Z432">
        <v>0</v>
      </c>
      <c r="AA432">
        <v>0</v>
      </c>
      <c r="AB432">
        <v>0</v>
      </c>
    </row>
    <row r="433" spans="1:28" ht="13.5" x14ac:dyDescent="0.25">
      <c r="A433" s="148"/>
      <c r="B433" s="100">
        <v>411</v>
      </c>
      <c r="C433">
        <v>0</v>
      </c>
      <c r="D433">
        <v>1244.5214800308081</v>
      </c>
      <c r="E433">
        <v>86.602700911099873</v>
      </c>
      <c r="F433">
        <v>-551.35028580188373</v>
      </c>
      <c r="G433">
        <v>0</v>
      </c>
      <c r="H433">
        <v>61.801280471284471</v>
      </c>
      <c r="I433">
        <v>120.778391116987</v>
      </c>
      <c r="J433">
        <v>-3115.236243376628</v>
      </c>
      <c r="K433">
        <v>3649.8520087214329</v>
      </c>
      <c r="L433">
        <v>236.02573412290579</v>
      </c>
      <c r="M433">
        <v>143.16552685249451</v>
      </c>
      <c r="N433">
        <v>143.4906019518711</v>
      </c>
      <c r="O433">
        <v>-1513.8929552258139</v>
      </c>
      <c r="P433">
        <v>2177.9147572635961</v>
      </c>
      <c r="Q433">
        <v>211.66908760133359</v>
      </c>
      <c r="R433">
        <v>-70.771786842566826</v>
      </c>
      <c r="S433">
        <v>1518.4411837411469</v>
      </c>
      <c r="T433">
        <v>107.63615973056859</v>
      </c>
      <c r="U433">
        <v>-612.23820156926286</v>
      </c>
      <c r="V433">
        <v>405.73825596380442</v>
      </c>
      <c r="W433">
        <v>3690.190477862292</v>
      </c>
      <c r="X433">
        <v>1289.3176092953829</v>
      </c>
      <c r="Y433">
        <v>565.26056615043899</v>
      </c>
      <c r="Z433">
        <v>0</v>
      </c>
      <c r="AA433">
        <v>0</v>
      </c>
      <c r="AB433">
        <v>0</v>
      </c>
    </row>
    <row r="434" spans="1:28" ht="13.5" x14ac:dyDescent="0.25">
      <c r="A434" s="148"/>
      <c r="B434" s="100">
        <v>412</v>
      </c>
      <c r="C434">
        <v>0</v>
      </c>
      <c r="D434">
        <v>724.16008102014985</v>
      </c>
      <c r="E434">
        <v>53.636166470801129</v>
      </c>
      <c r="F434">
        <v>-69.113363981597104</v>
      </c>
      <c r="G434">
        <v>0</v>
      </c>
      <c r="H434">
        <v>34.918553722561938</v>
      </c>
      <c r="I434">
        <v>114.0344210375124</v>
      </c>
      <c r="J434">
        <v>-2534.858460789113</v>
      </c>
      <c r="K434">
        <v>3236.5669859014429</v>
      </c>
      <c r="L434">
        <v>166.7439887879182</v>
      </c>
      <c r="M434">
        <v>112.7717039034213</v>
      </c>
      <c r="N434">
        <v>87.609686737070689</v>
      </c>
      <c r="O434">
        <v>-1064.41771897788</v>
      </c>
      <c r="P434">
        <v>1256.6035915528371</v>
      </c>
      <c r="Q434">
        <v>155.36008528385719</v>
      </c>
      <c r="R434">
        <v>-155.48643539103321</v>
      </c>
      <c r="S434">
        <v>1194.8278547741179</v>
      </c>
      <c r="T434">
        <v>486.08868132751468</v>
      </c>
      <c r="U434">
        <v>651.68343725679006</v>
      </c>
      <c r="V434">
        <v>236.59353297882939</v>
      </c>
      <c r="W434">
        <v>2127.1545005311482</v>
      </c>
      <c r="X434">
        <v>938.00859270611579</v>
      </c>
      <c r="Y434">
        <v>410.68390865470923</v>
      </c>
      <c r="Z434">
        <v>0</v>
      </c>
      <c r="AA434">
        <v>0</v>
      </c>
      <c r="AB434">
        <v>0</v>
      </c>
    </row>
    <row r="435" spans="1:28" ht="13.5" x14ac:dyDescent="0.25">
      <c r="A435" s="148"/>
      <c r="B435" s="100">
        <v>413</v>
      </c>
      <c r="C435">
        <v>0</v>
      </c>
      <c r="D435">
        <v>347.65843880485858</v>
      </c>
      <c r="E435">
        <v>33.398687162242268</v>
      </c>
      <c r="F435">
        <v>283.64794901214191</v>
      </c>
      <c r="G435">
        <v>0</v>
      </c>
      <c r="H435">
        <v>18.939115719333451</v>
      </c>
      <c r="I435">
        <v>91.381765844461597</v>
      </c>
      <c r="J435">
        <v>-1800.3849181078861</v>
      </c>
      <c r="K435">
        <v>2585.2437858868539</v>
      </c>
      <c r="L435">
        <v>108.6967427311066</v>
      </c>
      <c r="M435">
        <v>84.028967184460271</v>
      </c>
      <c r="N435">
        <v>67.991907030878593</v>
      </c>
      <c r="O435">
        <v>-747.71465963596256</v>
      </c>
      <c r="P435">
        <v>725.31496221040243</v>
      </c>
      <c r="Q435">
        <v>144.91454306715701</v>
      </c>
      <c r="R435">
        <v>-147.622196805198</v>
      </c>
      <c r="S435">
        <v>914.20655387335398</v>
      </c>
      <c r="T435">
        <v>655.73367645376584</v>
      </c>
      <c r="U435">
        <v>1163.9467027754829</v>
      </c>
      <c r="V435">
        <v>137.37326457377421</v>
      </c>
      <c r="W435">
        <v>1215.1239392321111</v>
      </c>
      <c r="X435">
        <v>656.36152688240134</v>
      </c>
      <c r="Y435">
        <v>286.37906150491727</v>
      </c>
      <c r="Z435">
        <v>0</v>
      </c>
      <c r="AA435">
        <v>0</v>
      </c>
      <c r="AB435">
        <v>0</v>
      </c>
    </row>
    <row r="436" spans="1:28" ht="13.5" x14ac:dyDescent="0.25">
      <c r="A436" s="148"/>
      <c r="B436" s="100">
        <v>414</v>
      </c>
      <c r="C436">
        <v>0</v>
      </c>
      <c r="D436">
        <v>232.88220566951171</v>
      </c>
      <c r="E436">
        <v>20.531073917022422</v>
      </c>
      <c r="F436">
        <v>505.88895774552111</v>
      </c>
      <c r="G436">
        <v>0</v>
      </c>
      <c r="H436">
        <v>10.34200199367519</v>
      </c>
      <c r="I436">
        <v>111.06931820254449</v>
      </c>
      <c r="J436">
        <v>-1265.3949144919341</v>
      </c>
      <c r="K436">
        <v>2039.151797179818</v>
      </c>
      <c r="L436">
        <v>64.983237697984634</v>
      </c>
      <c r="M436">
        <v>59.481814857131113</v>
      </c>
      <c r="N436">
        <v>45.722095118750822</v>
      </c>
      <c r="O436">
        <v>-504.0692128215087</v>
      </c>
      <c r="P436">
        <v>403.44592046819952</v>
      </c>
      <c r="Q436">
        <v>137.6887055256079</v>
      </c>
      <c r="R436">
        <v>-118.3562552878258</v>
      </c>
      <c r="S436">
        <v>682.32238909082764</v>
      </c>
      <c r="T436">
        <v>689.14666224064695</v>
      </c>
      <c r="U436">
        <v>1170.8750233867961</v>
      </c>
      <c r="V436">
        <v>83.562559448746285</v>
      </c>
      <c r="W436">
        <v>755.2832597529034</v>
      </c>
      <c r="X436">
        <v>465.05612989543488</v>
      </c>
      <c r="Y436">
        <v>208.51642955853731</v>
      </c>
      <c r="Z436">
        <v>0</v>
      </c>
      <c r="AA436">
        <v>0</v>
      </c>
      <c r="AB436">
        <v>0</v>
      </c>
    </row>
    <row r="437" spans="1:28" ht="13.5" x14ac:dyDescent="0.25">
      <c r="A437" s="148"/>
      <c r="B437" s="100">
        <v>415</v>
      </c>
      <c r="C437">
        <v>0</v>
      </c>
      <c r="D437">
        <v>195.98000601959211</v>
      </c>
      <c r="E437">
        <v>13.47547446361118</v>
      </c>
      <c r="F437">
        <v>667.09717342576459</v>
      </c>
      <c r="G437">
        <v>0</v>
      </c>
      <c r="H437">
        <v>5.7182947102495163</v>
      </c>
      <c r="I437">
        <v>109.04024877735471</v>
      </c>
      <c r="J437">
        <v>-957.89846775818091</v>
      </c>
      <c r="K437">
        <v>1734.79747163401</v>
      </c>
      <c r="L437">
        <v>45.877266752271183</v>
      </c>
      <c r="M437">
        <v>49.326998421611393</v>
      </c>
      <c r="N437">
        <v>33.0213726957586</v>
      </c>
      <c r="O437">
        <v>-311.20770041059041</v>
      </c>
      <c r="P437">
        <v>242.51137661509009</v>
      </c>
      <c r="Q437">
        <v>137.70553132404351</v>
      </c>
      <c r="R437">
        <v>-104.5412261611061</v>
      </c>
      <c r="S437">
        <v>507.6685882063133</v>
      </c>
      <c r="T437">
        <v>601.66404930516501</v>
      </c>
      <c r="U437">
        <v>1042.7482830754091</v>
      </c>
      <c r="V437">
        <v>50.898126639058752</v>
      </c>
      <c r="W437">
        <v>485.82710414985462</v>
      </c>
      <c r="X437">
        <v>334.97987992843139</v>
      </c>
      <c r="Y437">
        <v>158.1990248856377</v>
      </c>
      <c r="Z437">
        <v>0</v>
      </c>
      <c r="AA437">
        <v>0</v>
      </c>
      <c r="AB437">
        <v>0</v>
      </c>
    </row>
    <row r="438" spans="1:28" ht="13.5" x14ac:dyDescent="0.25">
      <c r="A438" s="148"/>
      <c r="B438" s="100">
        <v>416</v>
      </c>
      <c r="C438">
        <v>0</v>
      </c>
      <c r="D438">
        <v>142.68256826452759</v>
      </c>
      <c r="E438">
        <v>8.3222887526126854</v>
      </c>
      <c r="F438">
        <v>761.00889332874112</v>
      </c>
      <c r="G438">
        <v>0</v>
      </c>
      <c r="H438">
        <v>2.9497467180063719</v>
      </c>
      <c r="I438">
        <v>96.83767147790843</v>
      </c>
      <c r="J438">
        <v>-690.29138983137454</v>
      </c>
      <c r="K438">
        <v>1445.8526418529859</v>
      </c>
      <c r="L438">
        <v>30.384580649591879</v>
      </c>
      <c r="M438">
        <v>41.652981426718497</v>
      </c>
      <c r="N438">
        <v>22.02027625530593</v>
      </c>
      <c r="O438">
        <v>-156.86670314978531</v>
      </c>
      <c r="P438">
        <v>130.9241473351608</v>
      </c>
      <c r="Q438">
        <v>123.7419995955988</v>
      </c>
      <c r="R438">
        <v>-92.501130514975046</v>
      </c>
      <c r="S438">
        <v>359.04426963530551</v>
      </c>
      <c r="T438">
        <v>510.81529968968948</v>
      </c>
      <c r="U438">
        <v>882.68554491877114</v>
      </c>
      <c r="V438">
        <v>27.62685654241043</v>
      </c>
      <c r="W438">
        <v>281.73908229231068</v>
      </c>
      <c r="X438">
        <v>242.8278063927516</v>
      </c>
      <c r="Y438">
        <v>119.7292559350205</v>
      </c>
      <c r="Z438">
        <v>0</v>
      </c>
      <c r="AA438">
        <v>0</v>
      </c>
      <c r="AB438">
        <v>0</v>
      </c>
    </row>
    <row r="439" spans="1:28" ht="13.5" x14ac:dyDescent="0.25">
      <c r="A439" s="148"/>
      <c r="B439" s="100">
        <v>417</v>
      </c>
      <c r="C439">
        <v>0</v>
      </c>
      <c r="D439">
        <v>198.71372027333291</v>
      </c>
      <c r="E439">
        <v>5.7777071347815996</v>
      </c>
      <c r="F439">
        <v>809.81448415103864</v>
      </c>
      <c r="G439">
        <v>0</v>
      </c>
      <c r="H439">
        <v>1.63437480823138</v>
      </c>
      <c r="I439">
        <v>78.552657541724784</v>
      </c>
      <c r="J439">
        <v>-438.32290915004069</v>
      </c>
      <c r="K439">
        <v>1144.304853869143</v>
      </c>
      <c r="L439">
        <v>18.414237968217581</v>
      </c>
      <c r="M439">
        <v>35.927040980907456</v>
      </c>
      <c r="N439">
        <v>13.460007527794019</v>
      </c>
      <c r="O439">
        <v>-48.725808653360453</v>
      </c>
      <c r="P439">
        <v>74.551254554161559</v>
      </c>
      <c r="Q439">
        <v>116.7424030655191</v>
      </c>
      <c r="R439">
        <v>-82.767828909864051</v>
      </c>
      <c r="S439">
        <v>251.45294629299161</v>
      </c>
      <c r="T439">
        <v>348.97992356449549</v>
      </c>
      <c r="U439">
        <v>695.15446962789247</v>
      </c>
      <c r="V439">
        <v>14.18327059452611</v>
      </c>
      <c r="W439">
        <v>168.77885159315829</v>
      </c>
      <c r="X439">
        <v>181.30804807127811</v>
      </c>
      <c r="Y439">
        <v>97.345995887748543</v>
      </c>
      <c r="Z439">
        <v>0</v>
      </c>
      <c r="AA439">
        <v>0</v>
      </c>
      <c r="AB439">
        <v>0</v>
      </c>
    </row>
    <row r="440" spans="1:28" ht="13.5" x14ac:dyDescent="0.25">
      <c r="A440" s="148"/>
      <c r="B440" s="100">
        <v>418</v>
      </c>
      <c r="C440">
        <v>0</v>
      </c>
      <c r="D440">
        <v>852.99365723402934</v>
      </c>
      <c r="E440">
        <v>31.884404945574101</v>
      </c>
      <c r="F440">
        <v>906.4714773026551</v>
      </c>
      <c r="G440">
        <v>0</v>
      </c>
      <c r="H440">
        <v>15.858672065819791</v>
      </c>
      <c r="I440">
        <v>60.785443806160742</v>
      </c>
      <c r="J440">
        <v>-329.85429426569971</v>
      </c>
      <c r="K440">
        <v>1022.813385928558</v>
      </c>
      <c r="L440">
        <v>18.502689833432829</v>
      </c>
      <c r="M440">
        <v>36.839335347388172</v>
      </c>
      <c r="N440">
        <v>10.049258079347929</v>
      </c>
      <c r="O440">
        <v>-96.484547296835672</v>
      </c>
      <c r="P440">
        <v>239.5311007399178</v>
      </c>
      <c r="Q440">
        <v>221.22683669505861</v>
      </c>
      <c r="R440">
        <v>-67.029026566324006</v>
      </c>
      <c r="S440">
        <v>213.05322788452511</v>
      </c>
      <c r="T440">
        <v>212.32184397161541</v>
      </c>
      <c r="U440">
        <v>366.48221779041631</v>
      </c>
      <c r="V440">
        <v>12.38205616596465</v>
      </c>
      <c r="W440">
        <v>269.57632935327308</v>
      </c>
      <c r="X440">
        <v>205.16516857467971</v>
      </c>
      <c r="Y440">
        <v>104.0689891941106</v>
      </c>
      <c r="Z440">
        <v>0</v>
      </c>
      <c r="AA440">
        <v>0</v>
      </c>
      <c r="AB440">
        <v>0</v>
      </c>
    </row>
    <row r="441" spans="1:28" ht="13.5" x14ac:dyDescent="0.25">
      <c r="A441" s="148"/>
      <c r="B441" s="100">
        <v>419</v>
      </c>
      <c r="C441">
        <v>0</v>
      </c>
      <c r="D441">
        <v>422.1317231083458</v>
      </c>
      <c r="E441">
        <v>19.678410035328429</v>
      </c>
      <c r="F441">
        <v>662.88693786945964</v>
      </c>
      <c r="G441">
        <v>0</v>
      </c>
      <c r="H441">
        <v>10.43598629258619</v>
      </c>
      <c r="I441">
        <v>51.918444508930293</v>
      </c>
      <c r="J441">
        <v>-318.51040022131838</v>
      </c>
      <c r="K441">
        <v>908.23603634547396</v>
      </c>
      <c r="L441">
        <v>35.708961445487958</v>
      </c>
      <c r="M441">
        <v>38.397370406416989</v>
      </c>
      <c r="N441">
        <v>9.0981097793588468</v>
      </c>
      <c r="O441">
        <v>26.56559347852226</v>
      </c>
      <c r="P441">
        <v>279.19309452212752</v>
      </c>
      <c r="Q441">
        <v>149.32219077860671</v>
      </c>
      <c r="R441">
        <v>-49.227348768703621</v>
      </c>
      <c r="S441">
        <v>219.1834446866537</v>
      </c>
      <c r="T441">
        <v>107.156531329038</v>
      </c>
      <c r="U441">
        <v>-22.628772793993679</v>
      </c>
      <c r="V441">
        <v>21.827843555739339</v>
      </c>
      <c r="W441">
        <v>512.06233360675787</v>
      </c>
      <c r="X441">
        <v>265.54559460229939</v>
      </c>
      <c r="Y441">
        <v>145.2603815452176</v>
      </c>
      <c r="Z441">
        <v>0</v>
      </c>
      <c r="AA441">
        <v>0</v>
      </c>
      <c r="AB441">
        <v>0</v>
      </c>
    </row>
    <row r="442" spans="1:28" ht="13.5" x14ac:dyDescent="0.25">
      <c r="A442" s="148"/>
      <c r="B442" s="100">
        <v>420</v>
      </c>
      <c r="C442">
        <v>0</v>
      </c>
      <c r="D442">
        <v>1158.409605287997</v>
      </c>
      <c r="E442">
        <v>100.10143419742229</v>
      </c>
      <c r="F442">
        <v>479.25561316490712</v>
      </c>
      <c r="G442">
        <v>0</v>
      </c>
      <c r="H442">
        <v>46.050241604419227</v>
      </c>
      <c r="I442">
        <v>55.613415007414012</v>
      </c>
      <c r="J442">
        <v>-537.76946135015896</v>
      </c>
      <c r="K442">
        <v>1107.852997766505</v>
      </c>
      <c r="L442">
        <v>57.82248670045611</v>
      </c>
      <c r="M442">
        <v>61.891369218744892</v>
      </c>
      <c r="N442">
        <v>26.910208511622621</v>
      </c>
      <c r="O442">
        <v>-265.32623368897202</v>
      </c>
      <c r="P442">
        <v>809.75698660772548</v>
      </c>
      <c r="Q442">
        <v>441.66910612566329</v>
      </c>
      <c r="R442">
        <v>-47.912529183727088</v>
      </c>
      <c r="S442">
        <v>350.09271002202462</v>
      </c>
      <c r="T442">
        <v>13.866231386304211</v>
      </c>
      <c r="U442">
        <v>-626.93466524373844</v>
      </c>
      <c r="V442">
        <v>41.492640148893869</v>
      </c>
      <c r="W442">
        <v>982.38373186772355</v>
      </c>
      <c r="X442">
        <v>466.40020563001769</v>
      </c>
      <c r="Y442">
        <v>200.979547315931</v>
      </c>
      <c r="Z442">
        <v>0</v>
      </c>
      <c r="AA442">
        <v>0</v>
      </c>
      <c r="AB442">
        <v>0</v>
      </c>
    </row>
    <row r="443" spans="1:28" ht="13.5" x14ac:dyDescent="0.25">
      <c r="A443" s="148"/>
      <c r="B443" s="100">
        <v>421</v>
      </c>
      <c r="C443">
        <v>0</v>
      </c>
      <c r="D443">
        <v>2569.0647788377742</v>
      </c>
      <c r="E443">
        <v>142.67447997699051</v>
      </c>
      <c r="F443">
        <v>507.61398241678029</v>
      </c>
      <c r="G443">
        <v>0</v>
      </c>
      <c r="H443">
        <v>59.809604261544841</v>
      </c>
      <c r="I443">
        <v>99.56864975173437</v>
      </c>
      <c r="J443">
        <v>-1677.331044001663</v>
      </c>
      <c r="K443">
        <v>2200.7780895490741</v>
      </c>
      <c r="L443">
        <v>154.79319428272129</v>
      </c>
      <c r="M443">
        <v>99.875427486868389</v>
      </c>
      <c r="N443">
        <v>51.620854775878378</v>
      </c>
      <c r="O443">
        <v>-560.83940718935492</v>
      </c>
      <c r="P443">
        <v>1808.1034405967041</v>
      </c>
      <c r="Q443">
        <v>432.06257025800909</v>
      </c>
      <c r="R443">
        <v>-54.545642619624687</v>
      </c>
      <c r="S443">
        <v>586.05888776578399</v>
      </c>
      <c r="T443">
        <v>-126.940242869945</v>
      </c>
      <c r="U443">
        <v>-957.89280782013589</v>
      </c>
      <c r="V443">
        <v>56.128035455920603</v>
      </c>
      <c r="W443">
        <v>1295.240765014823</v>
      </c>
      <c r="X443">
        <v>678.94279724067246</v>
      </c>
      <c r="Y443">
        <v>240.2359573187978</v>
      </c>
      <c r="Z443">
        <v>0</v>
      </c>
      <c r="AA443">
        <v>0</v>
      </c>
      <c r="AB443">
        <v>0</v>
      </c>
    </row>
    <row r="444" spans="1:28" ht="13.5" x14ac:dyDescent="0.25">
      <c r="A444" s="148"/>
      <c r="B444" s="100">
        <v>422</v>
      </c>
      <c r="C444">
        <v>0</v>
      </c>
      <c r="D444">
        <v>1473.770653350444</v>
      </c>
      <c r="E444">
        <v>83.779142661222892</v>
      </c>
      <c r="F444">
        <v>-126.0766966513447</v>
      </c>
      <c r="G444">
        <v>0</v>
      </c>
      <c r="H444">
        <v>55.553046808307592</v>
      </c>
      <c r="I444">
        <v>139.091320170784</v>
      </c>
      <c r="J444">
        <v>-2407.3287440959089</v>
      </c>
      <c r="K444">
        <v>2914.065065270885</v>
      </c>
      <c r="L444">
        <v>174.23364518956981</v>
      </c>
      <c r="M444">
        <v>113.2775873149064</v>
      </c>
      <c r="N444">
        <v>61.60692393200619</v>
      </c>
      <c r="O444">
        <v>-781.50961595772333</v>
      </c>
      <c r="P444">
        <v>2296.782436616556</v>
      </c>
      <c r="Q444">
        <v>243.8092046504598</v>
      </c>
      <c r="R444">
        <v>-47.59056578251159</v>
      </c>
      <c r="S444">
        <v>917.73563351368978</v>
      </c>
      <c r="T444">
        <v>-492.83559453292361</v>
      </c>
      <c r="U444">
        <v>-2097.5341575935249</v>
      </c>
      <c r="V444">
        <v>174.62483059247</v>
      </c>
      <c r="W444">
        <v>2989.874647231477</v>
      </c>
      <c r="X444">
        <v>958.17273149803987</v>
      </c>
      <c r="Y444">
        <v>347.13877576143238</v>
      </c>
      <c r="Z444">
        <v>0</v>
      </c>
      <c r="AA444">
        <v>0</v>
      </c>
      <c r="AB444">
        <v>0</v>
      </c>
    </row>
    <row r="445" spans="1:28" ht="13.5" x14ac:dyDescent="0.25">
      <c r="A445" s="148"/>
      <c r="B445" s="100">
        <v>423</v>
      </c>
      <c r="C445">
        <v>0</v>
      </c>
      <c r="D445">
        <v>879.17457436491623</v>
      </c>
      <c r="E445">
        <v>59.062740241397428</v>
      </c>
      <c r="F445">
        <v>-248.7455493940561</v>
      </c>
      <c r="G445">
        <v>0</v>
      </c>
      <c r="H445">
        <v>34.500937042437812</v>
      </c>
      <c r="I445">
        <v>104.0508428011414</v>
      </c>
      <c r="J445">
        <v>-2615.9847346608508</v>
      </c>
      <c r="K445">
        <v>3155.8214608584731</v>
      </c>
      <c r="L445">
        <v>168.64428139287989</v>
      </c>
      <c r="M445">
        <v>152.22446843973859</v>
      </c>
      <c r="N445">
        <v>79.409087193980156</v>
      </c>
      <c r="O445">
        <v>-922.07113999125431</v>
      </c>
      <c r="P445">
        <v>2063.4270549363519</v>
      </c>
      <c r="Q445">
        <v>200.5646405202879</v>
      </c>
      <c r="R445">
        <v>-136.79049291023239</v>
      </c>
      <c r="S445">
        <v>1043.237428370292</v>
      </c>
      <c r="T445">
        <v>-395.76986587861171</v>
      </c>
      <c r="U445">
        <v>-1924.5304923105671</v>
      </c>
      <c r="V445">
        <v>245.56745475172221</v>
      </c>
      <c r="W445">
        <v>3205.4192940715652</v>
      </c>
      <c r="X445">
        <v>997.97170006985903</v>
      </c>
      <c r="Y445">
        <v>387.82084090956198</v>
      </c>
      <c r="Z445">
        <v>0</v>
      </c>
      <c r="AA445">
        <v>0</v>
      </c>
      <c r="AB445">
        <v>0</v>
      </c>
    </row>
    <row r="446" spans="1:28" ht="13.5" x14ac:dyDescent="0.25">
      <c r="A446" s="148"/>
      <c r="B446" s="100">
        <v>424</v>
      </c>
      <c r="C446">
        <v>0</v>
      </c>
      <c r="D446">
        <v>454.96555217135477</v>
      </c>
      <c r="E446">
        <v>36.198393979492913</v>
      </c>
      <c r="F446">
        <v>-49.557587943094397</v>
      </c>
      <c r="G446">
        <v>0</v>
      </c>
      <c r="H446">
        <v>17.570504341045091</v>
      </c>
      <c r="I446">
        <v>111.6524235594093</v>
      </c>
      <c r="J446">
        <v>-1981.7804928437149</v>
      </c>
      <c r="K446">
        <v>2565.8605961638118</v>
      </c>
      <c r="L446">
        <v>128.79990206892791</v>
      </c>
      <c r="M446">
        <v>115.1571030900496</v>
      </c>
      <c r="N446">
        <v>60.06036557995246</v>
      </c>
      <c r="O446">
        <v>-734.65943722283555</v>
      </c>
      <c r="P446">
        <v>1139.363354265766</v>
      </c>
      <c r="Q446">
        <v>143.0899127613261</v>
      </c>
      <c r="R446">
        <v>-165.9971299502032</v>
      </c>
      <c r="S446">
        <v>870.15448973517789</v>
      </c>
      <c r="T446">
        <v>-71.329383576119653</v>
      </c>
      <c r="U446">
        <v>-304.90332620157642</v>
      </c>
      <c r="V446">
        <v>166.44684102044059</v>
      </c>
      <c r="W446">
        <v>1788.8255820851359</v>
      </c>
      <c r="X446">
        <v>755.01782252774649</v>
      </c>
      <c r="Y446">
        <v>307.2386172432391</v>
      </c>
      <c r="Z446">
        <v>0</v>
      </c>
      <c r="AA446">
        <v>0</v>
      </c>
      <c r="AB446">
        <v>0</v>
      </c>
    </row>
    <row r="447" spans="1:28" ht="13.5" x14ac:dyDescent="0.25">
      <c r="A447" s="148"/>
      <c r="B447" s="100">
        <v>425</v>
      </c>
      <c r="C447">
        <v>0</v>
      </c>
      <c r="D447">
        <v>367.33910468721928</v>
      </c>
      <c r="E447">
        <v>24.31565851671764</v>
      </c>
      <c r="F447">
        <v>116.4448223583645</v>
      </c>
      <c r="G447">
        <v>0</v>
      </c>
      <c r="H447">
        <v>10.78276147605496</v>
      </c>
      <c r="I447">
        <v>112.4237443541145</v>
      </c>
      <c r="J447">
        <v>-1549.350375609675</v>
      </c>
      <c r="K447">
        <v>2191.9575063387329</v>
      </c>
      <c r="L447">
        <v>102.682974039678</v>
      </c>
      <c r="M447">
        <v>84.593581399999536</v>
      </c>
      <c r="N447">
        <v>44.243338464869488</v>
      </c>
      <c r="O447">
        <v>-586.67439993824564</v>
      </c>
      <c r="P447">
        <v>667.37812356635663</v>
      </c>
      <c r="Q447">
        <v>140.94922911629101</v>
      </c>
      <c r="R447">
        <v>-137.49464128672409</v>
      </c>
      <c r="S447">
        <v>692.84537600053113</v>
      </c>
      <c r="T447">
        <v>193.39025232888571</v>
      </c>
      <c r="U447">
        <v>369.76428662501849</v>
      </c>
      <c r="V447">
        <v>104.28386411461879</v>
      </c>
      <c r="W447">
        <v>1076.1470226616859</v>
      </c>
      <c r="X447">
        <v>547.60449873697678</v>
      </c>
      <c r="Y447">
        <v>222.54423059819871</v>
      </c>
      <c r="Z447">
        <v>0</v>
      </c>
      <c r="AA447">
        <v>0</v>
      </c>
      <c r="AB447">
        <v>0</v>
      </c>
    </row>
    <row r="448" spans="1:28" ht="13.5" x14ac:dyDescent="0.25">
      <c r="A448" s="148"/>
      <c r="B448" s="100">
        <v>426</v>
      </c>
      <c r="C448">
        <v>0</v>
      </c>
      <c r="D448">
        <v>184.38101286769549</v>
      </c>
      <c r="E448">
        <v>15.867232026923149</v>
      </c>
      <c r="F448">
        <v>281.37365476143401</v>
      </c>
      <c r="G448">
        <v>0</v>
      </c>
      <c r="H448">
        <v>5.7011190537559404</v>
      </c>
      <c r="I448">
        <v>112.83452695418249</v>
      </c>
      <c r="J448">
        <v>-1081.9359275907921</v>
      </c>
      <c r="K448">
        <v>1740.8594733005939</v>
      </c>
      <c r="L448">
        <v>62.730239581852103</v>
      </c>
      <c r="M448">
        <v>59.906483497687361</v>
      </c>
      <c r="N448">
        <v>29.405371335403959</v>
      </c>
      <c r="O448">
        <v>-433.74282656939931</v>
      </c>
      <c r="P448">
        <v>375.33594010483557</v>
      </c>
      <c r="Q448">
        <v>119.547798195837</v>
      </c>
      <c r="R448">
        <v>-108.6876671710376</v>
      </c>
      <c r="S448">
        <v>523.77391110316375</v>
      </c>
      <c r="T448">
        <v>304.25884959253932</v>
      </c>
      <c r="U448">
        <v>629.13319753257065</v>
      </c>
      <c r="V448">
        <v>66.054005431935167</v>
      </c>
      <c r="W448">
        <v>661.55055395624436</v>
      </c>
      <c r="X448">
        <v>391.8332920811938</v>
      </c>
      <c r="Y448">
        <v>164.22257867301971</v>
      </c>
      <c r="Z448">
        <v>0</v>
      </c>
      <c r="AA448">
        <v>0</v>
      </c>
      <c r="AB448">
        <v>0</v>
      </c>
    </row>
    <row r="449" spans="1:28" ht="13.5" x14ac:dyDescent="0.25">
      <c r="A449" s="148"/>
      <c r="B449" s="100">
        <v>427</v>
      </c>
      <c r="C449">
        <v>0</v>
      </c>
      <c r="D449">
        <v>142.8533215131865</v>
      </c>
      <c r="E449">
        <v>12.341621527101569</v>
      </c>
      <c r="F449">
        <v>420.41381274006972</v>
      </c>
      <c r="G449">
        <v>0</v>
      </c>
      <c r="H449">
        <v>3.1191859712365821</v>
      </c>
      <c r="I449">
        <v>104.7126824644822</v>
      </c>
      <c r="J449">
        <v>-801.75688192589439</v>
      </c>
      <c r="K449">
        <v>1468.709460841498</v>
      </c>
      <c r="L449">
        <v>41.003262895698171</v>
      </c>
      <c r="M449">
        <v>48.921389253121909</v>
      </c>
      <c r="N449">
        <v>20.776350851660371</v>
      </c>
      <c r="O449">
        <v>-302.66951771273312</v>
      </c>
      <c r="P449">
        <v>219.80763270649231</v>
      </c>
      <c r="Q449">
        <v>107.25068686677901</v>
      </c>
      <c r="R449">
        <v>-93.939051257489268</v>
      </c>
      <c r="S449">
        <v>390.34164841640671</v>
      </c>
      <c r="T449">
        <v>313.05741500573282</v>
      </c>
      <c r="U449">
        <v>670.60448539172148</v>
      </c>
      <c r="V449">
        <v>40.760781758815938</v>
      </c>
      <c r="W449">
        <v>419.22845707311012</v>
      </c>
      <c r="X449">
        <v>284.69189396447888</v>
      </c>
      <c r="Y449">
        <v>124.9988047153863</v>
      </c>
      <c r="Z449">
        <v>0</v>
      </c>
      <c r="AA449">
        <v>0</v>
      </c>
      <c r="AB449">
        <v>0</v>
      </c>
    </row>
    <row r="450" spans="1:28" ht="13.5" x14ac:dyDescent="0.25">
      <c r="A450" s="148"/>
      <c r="B450" s="100">
        <v>428</v>
      </c>
      <c r="C450">
        <v>0</v>
      </c>
      <c r="D450">
        <v>139.50427139629531</v>
      </c>
      <c r="E450">
        <v>7.7591518756277944</v>
      </c>
      <c r="F450">
        <v>512.3605443965846</v>
      </c>
      <c r="G450">
        <v>0</v>
      </c>
      <c r="H450">
        <v>1.9244523501237421</v>
      </c>
      <c r="I450">
        <v>91.920252899875095</v>
      </c>
      <c r="J450">
        <v>-601.98871432244368</v>
      </c>
      <c r="K450">
        <v>1240.9838332818149</v>
      </c>
      <c r="L450">
        <v>30.61767156191263</v>
      </c>
      <c r="M450">
        <v>42.197829944019553</v>
      </c>
      <c r="N450">
        <v>14.31849718824974</v>
      </c>
      <c r="O450">
        <v>-196.5980014584982</v>
      </c>
      <c r="P450">
        <v>118.58217357348521</v>
      </c>
      <c r="Q450">
        <v>96.084569639816436</v>
      </c>
      <c r="R450">
        <v>-86.942148974132976</v>
      </c>
      <c r="S450">
        <v>284.23894300112153</v>
      </c>
      <c r="T450">
        <v>283.58688970687223</v>
      </c>
      <c r="U450">
        <v>622.35600902407202</v>
      </c>
      <c r="V450">
        <v>22.650916220921911</v>
      </c>
      <c r="W450">
        <v>259.90791585703232</v>
      </c>
      <c r="X450">
        <v>212.3753159568914</v>
      </c>
      <c r="Y450">
        <v>96.289175243045307</v>
      </c>
      <c r="Z450">
        <v>0</v>
      </c>
      <c r="AA450">
        <v>0</v>
      </c>
      <c r="AB450">
        <v>0</v>
      </c>
    </row>
    <row r="451" spans="1:28" ht="13.5" x14ac:dyDescent="0.25">
      <c r="A451" s="148"/>
      <c r="B451" s="100">
        <v>429</v>
      </c>
      <c r="C451">
        <v>0</v>
      </c>
      <c r="D451">
        <v>69.629849413982583</v>
      </c>
      <c r="E451">
        <v>4.0775037258163396</v>
      </c>
      <c r="F451">
        <v>560.18708630829701</v>
      </c>
      <c r="G451">
        <v>0</v>
      </c>
      <c r="H451">
        <v>0.78493561491138131</v>
      </c>
      <c r="I451">
        <v>71.887534417756456</v>
      </c>
      <c r="J451">
        <v>-374.60931462419302</v>
      </c>
      <c r="K451">
        <v>970.81046669447289</v>
      </c>
      <c r="L451">
        <v>18.795988448334821</v>
      </c>
      <c r="M451">
        <v>35.960541775918912</v>
      </c>
      <c r="N451">
        <v>8.6047581348451576</v>
      </c>
      <c r="O451">
        <v>-113.6787739028612</v>
      </c>
      <c r="P451">
        <v>55.53547085363779</v>
      </c>
      <c r="Q451">
        <v>81.387988992803457</v>
      </c>
      <c r="R451">
        <v>-74.366958289653866</v>
      </c>
      <c r="S451">
        <v>199.41121206215161</v>
      </c>
      <c r="T451">
        <v>219.53117371134681</v>
      </c>
      <c r="U451">
        <v>508.53078752697678</v>
      </c>
      <c r="V451">
        <v>12.261084389301191</v>
      </c>
      <c r="W451">
        <v>160.4523175165746</v>
      </c>
      <c r="X451">
        <v>172.38840282014559</v>
      </c>
      <c r="Y451">
        <v>77.839840575000039</v>
      </c>
      <c r="Z451">
        <v>0</v>
      </c>
      <c r="AA451">
        <v>0</v>
      </c>
      <c r="AB451">
        <v>0</v>
      </c>
    </row>
    <row r="452" spans="1:28" ht="13.5" x14ac:dyDescent="0.25">
      <c r="A452" s="148"/>
      <c r="B452" s="100">
        <v>430</v>
      </c>
      <c r="C452">
        <v>0</v>
      </c>
      <c r="D452">
        <v>201.03119498312941</v>
      </c>
      <c r="E452">
        <v>8.9000339615995614</v>
      </c>
      <c r="F452">
        <v>537.45807769282646</v>
      </c>
      <c r="G452">
        <v>0</v>
      </c>
      <c r="H452">
        <v>3.0918987641412978</v>
      </c>
      <c r="I452">
        <v>41.144232937949603</v>
      </c>
      <c r="J452">
        <v>-223.9708181875593</v>
      </c>
      <c r="K452">
        <v>793.87354006605551</v>
      </c>
      <c r="L452">
        <v>14.1520618112935</v>
      </c>
      <c r="M452">
        <v>34.805239842372814</v>
      </c>
      <c r="N452">
        <v>5.6150525939025231</v>
      </c>
      <c r="O452">
        <v>-83.331734798644902</v>
      </c>
      <c r="P452">
        <v>52.498484278863131</v>
      </c>
      <c r="Q452">
        <v>115.465846416761</v>
      </c>
      <c r="R452">
        <v>-60.02032480929077</v>
      </c>
      <c r="S452">
        <v>171.19660112192679</v>
      </c>
      <c r="T452">
        <v>154.59564999513279</v>
      </c>
      <c r="U452">
        <v>344.15850442054318</v>
      </c>
      <c r="V452">
        <v>7.8007086395987324</v>
      </c>
      <c r="W452">
        <v>158.20257683020509</v>
      </c>
      <c r="X452">
        <v>171.27360633027911</v>
      </c>
      <c r="Y452">
        <v>73.582022935337307</v>
      </c>
      <c r="Z452">
        <v>0</v>
      </c>
      <c r="AA452">
        <v>0</v>
      </c>
      <c r="AB452">
        <v>0</v>
      </c>
    </row>
    <row r="453" spans="1:28" ht="13.5" x14ac:dyDescent="0.25">
      <c r="A453" s="148"/>
      <c r="B453" s="100">
        <v>431</v>
      </c>
      <c r="C453">
        <v>0</v>
      </c>
      <c r="D453">
        <v>694.9026957071942</v>
      </c>
      <c r="E453">
        <v>23.263572402857349</v>
      </c>
      <c r="F453">
        <v>373.70093921598391</v>
      </c>
      <c r="G453">
        <v>0</v>
      </c>
      <c r="H453">
        <v>14.858299312908001</v>
      </c>
      <c r="I453">
        <v>43.069537172370133</v>
      </c>
      <c r="J453">
        <v>-192.948278336274</v>
      </c>
      <c r="K453">
        <v>712.20459332267808</v>
      </c>
      <c r="L453">
        <v>21.352160944125799</v>
      </c>
      <c r="M453">
        <v>34.637134426551818</v>
      </c>
      <c r="N453">
        <v>4.1764916308043833</v>
      </c>
      <c r="O453">
        <v>-156.78432762141981</v>
      </c>
      <c r="P453">
        <v>166.62398830669301</v>
      </c>
      <c r="Q453">
        <v>290.85765639574419</v>
      </c>
      <c r="R453">
        <v>-94.178181858753248</v>
      </c>
      <c r="S453">
        <v>248.1195657916351</v>
      </c>
      <c r="T453">
        <v>59.704863581450013</v>
      </c>
      <c r="U453">
        <v>-26.51671967438881</v>
      </c>
      <c r="V453">
        <v>14.039171083585209</v>
      </c>
      <c r="W453">
        <v>369.90667343220508</v>
      </c>
      <c r="X453">
        <v>286.08485292692041</v>
      </c>
      <c r="Y453">
        <v>105.3885466369193</v>
      </c>
      <c r="Z453">
        <v>0</v>
      </c>
      <c r="AA453">
        <v>0</v>
      </c>
      <c r="AB453">
        <v>0</v>
      </c>
    </row>
    <row r="454" spans="1:28" ht="13.5" x14ac:dyDescent="0.25">
      <c r="A454" s="148"/>
      <c r="B454" s="100">
        <v>432</v>
      </c>
      <c r="C454">
        <v>0</v>
      </c>
      <c r="D454">
        <v>4971.0394012939778</v>
      </c>
      <c r="E454">
        <v>117.1082351504004</v>
      </c>
      <c r="F454">
        <v>974.89305891880122</v>
      </c>
      <c r="G454">
        <v>0</v>
      </c>
      <c r="H454">
        <v>55.890867665163427</v>
      </c>
      <c r="I454">
        <v>73.218986894561453</v>
      </c>
      <c r="J454">
        <v>-866.25645327069708</v>
      </c>
      <c r="K454">
        <v>1508.6946427271789</v>
      </c>
      <c r="L454">
        <v>81.173040461749622</v>
      </c>
      <c r="M454">
        <v>56.893731762955007</v>
      </c>
      <c r="N454">
        <v>16.587069762329929</v>
      </c>
      <c r="O454">
        <v>-664.00219368306898</v>
      </c>
      <c r="P454">
        <v>1410.6396522248549</v>
      </c>
      <c r="Q454">
        <v>674.82271749781387</v>
      </c>
      <c r="R454">
        <v>-56.272828284645414</v>
      </c>
      <c r="S454">
        <v>456.17490805067052</v>
      </c>
      <c r="T454">
        <v>-41.712908202533413</v>
      </c>
      <c r="U454">
        <v>-604.06566287246437</v>
      </c>
      <c r="V454">
        <v>40.231213393031702</v>
      </c>
      <c r="W454">
        <v>924.53192219020139</v>
      </c>
      <c r="X454">
        <v>502.2554047279645</v>
      </c>
      <c r="Y454">
        <v>171.86328806820859</v>
      </c>
      <c r="Z454">
        <v>0</v>
      </c>
      <c r="AA454">
        <v>0</v>
      </c>
      <c r="AB454">
        <v>0</v>
      </c>
    </row>
    <row r="455" spans="1:28" ht="13.5" x14ac:dyDescent="0.25">
      <c r="A455" s="148"/>
      <c r="B455" s="100">
        <v>433</v>
      </c>
      <c r="C455">
        <v>0</v>
      </c>
      <c r="D455">
        <v>4410.7157453853852</v>
      </c>
      <c r="E455">
        <v>215.10547415159999</v>
      </c>
      <c r="F455">
        <v>-951.04895711839526</v>
      </c>
      <c r="G455">
        <v>0</v>
      </c>
      <c r="H455">
        <v>139.80158679974519</v>
      </c>
      <c r="I455">
        <v>150.7207478840603</v>
      </c>
      <c r="J455">
        <v>-1834.6134260357301</v>
      </c>
      <c r="K455">
        <v>2471.807841021729</v>
      </c>
      <c r="L455">
        <v>148.02293987125071</v>
      </c>
      <c r="M455">
        <v>78.825975446458983</v>
      </c>
      <c r="N455">
        <v>29.386301350739799</v>
      </c>
      <c r="O455">
        <v>-5808.0562988318197</v>
      </c>
      <c r="P455">
        <v>2608.0682847664211</v>
      </c>
      <c r="Q455">
        <v>8041.868238222065</v>
      </c>
      <c r="R455">
        <v>389.91621100982871</v>
      </c>
      <c r="S455">
        <v>811.40083746224309</v>
      </c>
      <c r="T455">
        <v>-227.34918061228751</v>
      </c>
      <c r="U455">
        <v>-1203.4247588591591</v>
      </c>
      <c r="V455">
        <v>156.14685665534691</v>
      </c>
      <c r="W455">
        <v>1792.4851642188289</v>
      </c>
      <c r="X455">
        <v>820.76566410745966</v>
      </c>
      <c r="Y455">
        <v>304.71657589574693</v>
      </c>
      <c r="Z455">
        <v>0</v>
      </c>
      <c r="AA455">
        <v>0</v>
      </c>
      <c r="AB455">
        <v>0</v>
      </c>
    </row>
    <row r="456" spans="1:28" ht="13.5" x14ac:dyDescent="0.25">
      <c r="A456" s="148"/>
      <c r="B456" s="100">
        <v>434</v>
      </c>
      <c r="C456">
        <v>0</v>
      </c>
      <c r="D456">
        <v>4909.2915783396402</v>
      </c>
      <c r="E456">
        <v>224.98031925461129</v>
      </c>
      <c r="F456">
        <v>-1081.984206353676</v>
      </c>
      <c r="G456">
        <v>0</v>
      </c>
      <c r="H456">
        <v>195.9808154881477</v>
      </c>
      <c r="I456">
        <v>193.5129824796829</v>
      </c>
      <c r="J456">
        <v>-3451.7958956083412</v>
      </c>
      <c r="K456">
        <v>3958.587151291651</v>
      </c>
      <c r="L456">
        <v>286.00416703387521</v>
      </c>
      <c r="M456">
        <v>134.73262154545449</v>
      </c>
      <c r="N456">
        <v>63.189633254092648</v>
      </c>
      <c r="O456">
        <v>-5012.1826937035776</v>
      </c>
      <c r="P456">
        <v>3836.460538151412</v>
      </c>
      <c r="Q456">
        <v>6017.8042782652165</v>
      </c>
      <c r="R456">
        <v>654.01343255169036</v>
      </c>
      <c r="S456">
        <v>1249.3146989531449</v>
      </c>
      <c r="T456">
        <v>-571.88011025152036</v>
      </c>
      <c r="U456">
        <v>-2294.1306465405792</v>
      </c>
      <c r="V456">
        <v>293.04834662374873</v>
      </c>
      <c r="W456">
        <v>3660.5108213032681</v>
      </c>
      <c r="X456">
        <v>1151.4315012954009</v>
      </c>
      <c r="Y456">
        <v>400.80934831119322</v>
      </c>
      <c r="Z456">
        <v>0</v>
      </c>
      <c r="AA456">
        <v>0</v>
      </c>
      <c r="AB456">
        <v>0</v>
      </c>
    </row>
    <row r="457" spans="1:28" ht="13.5" x14ac:dyDescent="0.25">
      <c r="A457" s="148"/>
      <c r="B457" s="100">
        <v>435</v>
      </c>
      <c r="C457">
        <v>0</v>
      </c>
      <c r="D457">
        <v>2862.8626537989639</v>
      </c>
      <c r="E457">
        <v>192.8749897202091</v>
      </c>
      <c r="F457">
        <v>-782.41609496686397</v>
      </c>
      <c r="G457">
        <v>0</v>
      </c>
      <c r="H457">
        <v>197.6627741587719</v>
      </c>
      <c r="I457">
        <v>218.28974732432931</v>
      </c>
      <c r="J457">
        <v>-4736.734220716281</v>
      </c>
      <c r="K457">
        <v>5073.1643217240999</v>
      </c>
      <c r="L457">
        <v>480.68811929195408</v>
      </c>
      <c r="M457">
        <v>185.54357885156421</v>
      </c>
      <c r="N457">
        <v>81.757347480514909</v>
      </c>
      <c r="O457">
        <v>-3083.0147252057</v>
      </c>
      <c r="P457">
        <v>4221.4544840765593</v>
      </c>
      <c r="Q457">
        <v>2638.1925939107959</v>
      </c>
      <c r="R457">
        <v>432.1212528434562</v>
      </c>
      <c r="S457">
        <v>1435.3365093882071</v>
      </c>
      <c r="T457">
        <v>-522.44972442533708</v>
      </c>
      <c r="U457">
        <v>-1711.625445180375</v>
      </c>
      <c r="V457">
        <v>283.3063464894181</v>
      </c>
      <c r="W457">
        <v>3845.0264909330699</v>
      </c>
      <c r="X457">
        <v>1195.0399400134311</v>
      </c>
      <c r="Y457">
        <v>406.25090640547182</v>
      </c>
      <c r="Z457">
        <v>0</v>
      </c>
      <c r="AA457">
        <v>0</v>
      </c>
      <c r="AB457">
        <v>0</v>
      </c>
    </row>
    <row r="458" spans="1:28" ht="13.5" x14ac:dyDescent="0.25">
      <c r="A458" s="148"/>
      <c r="B458" s="100">
        <v>436</v>
      </c>
      <c r="C458">
        <v>0</v>
      </c>
      <c r="D458">
        <v>1241.919827731585</v>
      </c>
      <c r="E458">
        <v>113.69207599416779</v>
      </c>
      <c r="F458">
        <v>-64.364470939628518</v>
      </c>
      <c r="G458">
        <v>0</v>
      </c>
      <c r="H458">
        <v>106.4742643854407</v>
      </c>
      <c r="I458">
        <v>175.0248962531746</v>
      </c>
      <c r="J458">
        <v>-3673.130543834533</v>
      </c>
      <c r="K458">
        <v>4158.8654643389318</v>
      </c>
      <c r="L458">
        <v>363.32303018955349</v>
      </c>
      <c r="M458">
        <v>151.98772728250631</v>
      </c>
      <c r="N458">
        <v>67.692850687904183</v>
      </c>
      <c r="O458">
        <v>-2005.555574863896</v>
      </c>
      <c r="P458">
        <v>2370.9090657781921</v>
      </c>
      <c r="Q458">
        <v>1611.0139199092639</v>
      </c>
      <c r="R458">
        <v>75.460322449979685</v>
      </c>
      <c r="S458">
        <v>1206.710542113447</v>
      </c>
      <c r="T458">
        <v>-57.702119871139978</v>
      </c>
      <c r="U458">
        <v>6.9012627329043426</v>
      </c>
      <c r="V458">
        <v>186.0485718653679</v>
      </c>
      <c r="W458">
        <v>2155.2084017081638</v>
      </c>
      <c r="X458">
        <v>929.47901710926953</v>
      </c>
      <c r="Y458">
        <v>311.04882642765801</v>
      </c>
      <c r="Z458">
        <v>0</v>
      </c>
      <c r="AA458">
        <v>0</v>
      </c>
      <c r="AB458">
        <v>0</v>
      </c>
    </row>
    <row r="459" spans="1:28" ht="13.5" x14ac:dyDescent="0.25">
      <c r="A459" s="148"/>
      <c r="B459" s="100">
        <v>437</v>
      </c>
      <c r="C459">
        <v>0</v>
      </c>
      <c r="D459">
        <v>831.34280918987679</v>
      </c>
      <c r="E459">
        <v>84.01657766496281</v>
      </c>
      <c r="F459">
        <v>441.70492403820941</v>
      </c>
      <c r="G459">
        <v>0</v>
      </c>
      <c r="H459">
        <v>64.415637550064261</v>
      </c>
      <c r="I459">
        <v>141.0743163834027</v>
      </c>
      <c r="J459">
        <v>-2935.8375051172238</v>
      </c>
      <c r="K459">
        <v>3537.9966347857248</v>
      </c>
      <c r="L459">
        <v>266.25748212999213</v>
      </c>
      <c r="M459">
        <v>132.08502748174351</v>
      </c>
      <c r="N459">
        <v>58.408753367538068</v>
      </c>
      <c r="O459">
        <v>-1422.86118580227</v>
      </c>
      <c r="P459">
        <v>1529.8965190970589</v>
      </c>
      <c r="Q459">
        <v>1164.9822836022561</v>
      </c>
      <c r="R459">
        <v>-26.19642134868468</v>
      </c>
      <c r="S459">
        <v>974.58249077092626</v>
      </c>
      <c r="T459">
        <v>238.74546365735571</v>
      </c>
      <c r="U459">
        <v>742.15145190015846</v>
      </c>
      <c r="V459">
        <v>114.10512003332001</v>
      </c>
      <c r="W459">
        <v>1241.0149223487001</v>
      </c>
      <c r="X459">
        <v>678.75567564091432</v>
      </c>
      <c r="Y459">
        <v>225.88969243456651</v>
      </c>
      <c r="Z459">
        <v>0</v>
      </c>
      <c r="AA459">
        <v>0</v>
      </c>
      <c r="AB459">
        <v>0</v>
      </c>
    </row>
    <row r="460" spans="1:28" ht="13.5" x14ac:dyDescent="0.25">
      <c r="A460" s="148"/>
      <c r="B460" s="100">
        <v>438</v>
      </c>
      <c r="C460">
        <v>0</v>
      </c>
      <c r="D460">
        <v>593.81996055468699</v>
      </c>
      <c r="E460">
        <v>54.04674431961071</v>
      </c>
      <c r="F460">
        <v>650.03038189010476</v>
      </c>
      <c r="G460">
        <v>0</v>
      </c>
      <c r="H460">
        <v>35.809170813095243</v>
      </c>
      <c r="I460">
        <v>140.78648751232501</v>
      </c>
      <c r="J460">
        <v>-1984.84920603829</v>
      </c>
      <c r="K460">
        <v>2675.884321143998</v>
      </c>
      <c r="L460">
        <v>157.19273384335949</v>
      </c>
      <c r="M460">
        <v>86.093885520783459</v>
      </c>
      <c r="N460">
        <v>38.944067052584273</v>
      </c>
      <c r="O460">
        <v>-966.57463065080628</v>
      </c>
      <c r="P460">
        <v>858.13578508508215</v>
      </c>
      <c r="Q460">
        <v>842.29415918263385</v>
      </c>
      <c r="R460">
        <v>-53.219680713397111</v>
      </c>
      <c r="S460">
        <v>747.65461809925455</v>
      </c>
      <c r="T460">
        <v>391.86840213100783</v>
      </c>
      <c r="U460">
        <v>918.42179373976455</v>
      </c>
      <c r="V460">
        <v>72.068833513958779</v>
      </c>
      <c r="W460">
        <v>776.16233650291383</v>
      </c>
      <c r="X460">
        <v>482.10740868724002</v>
      </c>
      <c r="Y460">
        <v>168.47144031859591</v>
      </c>
      <c r="Z460">
        <v>0</v>
      </c>
      <c r="AA460">
        <v>0</v>
      </c>
      <c r="AB460">
        <v>0</v>
      </c>
    </row>
    <row r="461" spans="1:28" ht="13.5" x14ac:dyDescent="0.25">
      <c r="A461" s="148"/>
      <c r="B461" s="100">
        <v>439</v>
      </c>
      <c r="C461">
        <v>0</v>
      </c>
      <c r="D461">
        <v>408.91998490440437</v>
      </c>
      <c r="E461">
        <v>36.804136056818173</v>
      </c>
      <c r="F461">
        <v>792.14025519799634</v>
      </c>
      <c r="G461">
        <v>0</v>
      </c>
      <c r="H461">
        <v>18.972052344417278</v>
      </c>
      <c r="I461">
        <v>129.40249499372291</v>
      </c>
      <c r="J461">
        <v>-1435.7003495523891</v>
      </c>
      <c r="K461">
        <v>2173.0280701641509</v>
      </c>
      <c r="L461">
        <v>98.244233766323603</v>
      </c>
      <c r="M461">
        <v>62.879955124836691</v>
      </c>
      <c r="N461">
        <v>27.093835155899072</v>
      </c>
      <c r="O461">
        <v>-638.87440978732911</v>
      </c>
      <c r="P461">
        <v>474.32857946924241</v>
      </c>
      <c r="Q461">
        <v>623.12686931643066</v>
      </c>
      <c r="R461">
        <v>-65.165658327373762</v>
      </c>
      <c r="S461">
        <v>545.34476191369845</v>
      </c>
      <c r="T461">
        <v>419.23323198962629</v>
      </c>
      <c r="U461">
        <v>917.82284528813329</v>
      </c>
      <c r="V461">
        <v>42.811323467170823</v>
      </c>
      <c r="W461">
        <v>484.71466187445208</v>
      </c>
      <c r="X461">
        <v>344.95212251989437</v>
      </c>
      <c r="Y461">
        <v>127.9924202396963</v>
      </c>
      <c r="Z461">
        <v>0</v>
      </c>
      <c r="AA461">
        <v>0</v>
      </c>
      <c r="AB461">
        <v>0</v>
      </c>
    </row>
    <row r="462" spans="1:28" ht="13.5" x14ac:dyDescent="0.25">
      <c r="A462" s="148"/>
      <c r="B462" s="100">
        <v>440</v>
      </c>
      <c r="C462">
        <v>0</v>
      </c>
      <c r="D462">
        <v>273.26710918139997</v>
      </c>
      <c r="E462">
        <v>21.1437115327352</v>
      </c>
      <c r="F462">
        <v>875.18691200391959</v>
      </c>
      <c r="G462">
        <v>0</v>
      </c>
      <c r="H462">
        <v>8.5784875613270231</v>
      </c>
      <c r="I462">
        <v>103.64882105918819</v>
      </c>
      <c r="J462">
        <v>-972.68166771515291</v>
      </c>
      <c r="K462">
        <v>1703.428554597873</v>
      </c>
      <c r="L462">
        <v>58.878719424664197</v>
      </c>
      <c r="M462">
        <v>48.325672613698757</v>
      </c>
      <c r="N462">
        <v>17.748179162345991</v>
      </c>
      <c r="O462">
        <v>-383.04308177029128</v>
      </c>
      <c r="P462">
        <v>240.40316642377681</v>
      </c>
      <c r="Q462">
        <v>464.36660412826592</v>
      </c>
      <c r="R462">
        <v>-82.049937971964312</v>
      </c>
      <c r="S462">
        <v>385.48832360315362</v>
      </c>
      <c r="T462">
        <v>319.4884256350449</v>
      </c>
      <c r="U462">
        <v>830.86232718227916</v>
      </c>
      <c r="V462">
        <v>22.746548314636751</v>
      </c>
      <c r="W462">
        <v>276.11094114966482</v>
      </c>
      <c r="X462">
        <v>252.588046622256</v>
      </c>
      <c r="Y462">
        <v>97.135443975857129</v>
      </c>
      <c r="Z462">
        <v>0</v>
      </c>
      <c r="AA462">
        <v>0</v>
      </c>
      <c r="AB462">
        <v>0</v>
      </c>
    </row>
    <row r="463" spans="1:28" ht="13.5" x14ac:dyDescent="0.25">
      <c r="A463" s="148"/>
      <c r="B463" s="100">
        <v>441</v>
      </c>
      <c r="C463">
        <v>0</v>
      </c>
      <c r="D463">
        <v>167.04864230223299</v>
      </c>
      <c r="E463">
        <v>10.27906826265033</v>
      </c>
      <c r="F463">
        <v>880.91077577166197</v>
      </c>
      <c r="G463">
        <v>0</v>
      </c>
      <c r="H463">
        <v>3.3492922583801099</v>
      </c>
      <c r="I463">
        <v>74.150105325693744</v>
      </c>
      <c r="J463">
        <v>-592.20598196416927</v>
      </c>
      <c r="K463">
        <v>1269.75056158693</v>
      </c>
      <c r="L463">
        <v>35.024761698984783</v>
      </c>
      <c r="M463">
        <v>39.056480940111101</v>
      </c>
      <c r="N463">
        <v>10.68261009908978</v>
      </c>
      <c r="O463">
        <v>-217.9792066939481</v>
      </c>
      <c r="P463">
        <v>109.7447822609014</v>
      </c>
      <c r="Q463">
        <v>374.07087994068138</v>
      </c>
      <c r="R463">
        <v>-82.135038624398192</v>
      </c>
      <c r="S463">
        <v>262.80519893588769</v>
      </c>
      <c r="T463">
        <v>230.85072075715149</v>
      </c>
      <c r="U463">
        <v>628.47200179393974</v>
      </c>
      <c r="V463">
        <v>11.5409716802753</v>
      </c>
      <c r="W463">
        <v>177.5923728483491</v>
      </c>
      <c r="X463">
        <v>201.90842443084691</v>
      </c>
      <c r="Y463">
        <v>76.956942373183978</v>
      </c>
      <c r="Z463">
        <v>0</v>
      </c>
      <c r="AA463">
        <v>0</v>
      </c>
      <c r="AB463">
        <v>0</v>
      </c>
    </row>
    <row r="464" spans="1:28" ht="13.5" x14ac:dyDescent="0.25">
      <c r="A464" s="148"/>
      <c r="B464" s="100">
        <v>442</v>
      </c>
      <c r="C464">
        <v>0</v>
      </c>
      <c r="D464">
        <v>295.04189221915613</v>
      </c>
      <c r="E464">
        <v>8.6903697026909565</v>
      </c>
      <c r="F464">
        <v>858.23577254531529</v>
      </c>
      <c r="G464">
        <v>0</v>
      </c>
      <c r="H464">
        <v>2.7121768960792818</v>
      </c>
      <c r="I464">
        <v>42.90810663801858</v>
      </c>
      <c r="J464">
        <v>-374.08594599417211</v>
      </c>
      <c r="K464">
        <v>1025.188320683792</v>
      </c>
      <c r="L464">
        <v>24.953144297438811</v>
      </c>
      <c r="M464">
        <v>36.846191523989582</v>
      </c>
      <c r="N464">
        <v>7.0459823197044686</v>
      </c>
      <c r="O464">
        <v>-127.7593600141786</v>
      </c>
      <c r="P464">
        <v>62.028163442441041</v>
      </c>
      <c r="Q464">
        <v>299.05130581081983</v>
      </c>
      <c r="R464">
        <v>-70.334684022718974</v>
      </c>
      <c r="S464">
        <v>182.38142796027381</v>
      </c>
      <c r="T464">
        <v>152.85165522031059</v>
      </c>
      <c r="U464">
        <v>414.51209597340852</v>
      </c>
      <c r="V464">
        <v>7.7462747548310471</v>
      </c>
      <c r="W464">
        <v>201.0714395133422</v>
      </c>
      <c r="X464">
        <v>163.74378317558589</v>
      </c>
      <c r="Y464">
        <v>77.845719177492086</v>
      </c>
      <c r="Z464">
        <v>0</v>
      </c>
      <c r="AA464">
        <v>0</v>
      </c>
      <c r="AB464">
        <v>0</v>
      </c>
    </row>
    <row r="465" spans="1:28" ht="13.5" x14ac:dyDescent="0.25">
      <c r="A465" s="148"/>
      <c r="B465" s="100">
        <v>443</v>
      </c>
      <c r="C465">
        <v>0</v>
      </c>
      <c r="D465">
        <v>501.42923846600252</v>
      </c>
      <c r="E465">
        <v>28.861224852065721</v>
      </c>
      <c r="F465">
        <v>655.90607075892081</v>
      </c>
      <c r="G465">
        <v>0</v>
      </c>
      <c r="H465">
        <v>24.88840598558355</v>
      </c>
      <c r="I465">
        <v>31.950853665865569</v>
      </c>
      <c r="J465">
        <v>-298.44534316665948</v>
      </c>
      <c r="K465">
        <v>897.43149939225771</v>
      </c>
      <c r="L465">
        <v>16.569653923307762</v>
      </c>
      <c r="M465">
        <v>36.383974794950461</v>
      </c>
      <c r="N465">
        <v>6.4464230062944532</v>
      </c>
      <c r="O465">
        <v>-314.11104441659859</v>
      </c>
      <c r="P465">
        <v>207.3732401980657</v>
      </c>
      <c r="Q465">
        <v>521.85016873340339</v>
      </c>
      <c r="R465">
        <v>-52.563025189886993</v>
      </c>
      <c r="S465">
        <v>231.12999830018529</v>
      </c>
      <c r="T465">
        <v>70.575281135264163</v>
      </c>
      <c r="U465">
        <v>39.924920731111683</v>
      </c>
      <c r="V465">
        <v>17.88813217477928</v>
      </c>
      <c r="W465">
        <v>490.68407863813081</v>
      </c>
      <c r="X465">
        <v>274.18548946193198</v>
      </c>
      <c r="Y465">
        <v>127.2981597684733</v>
      </c>
      <c r="Z465">
        <v>0</v>
      </c>
      <c r="AA465">
        <v>0</v>
      </c>
      <c r="AB465">
        <v>0</v>
      </c>
    </row>
    <row r="466" spans="1:28" ht="13.5" x14ac:dyDescent="0.25">
      <c r="A466" s="148"/>
      <c r="B466" s="100">
        <v>444</v>
      </c>
      <c r="C466">
        <v>0</v>
      </c>
      <c r="D466">
        <v>2347.8457548526112</v>
      </c>
      <c r="E466">
        <v>80.796415520154582</v>
      </c>
      <c r="F466">
        <v>600.7162433145877</v>
      </c>
      <c r="G466">
        <v>0</v>
      </c>
      <c r="H466">
        <v>60.365335403824908</v>
      </c>
      <c r="I466">
        <v>51.170033780509243</v>
      </c>
      <c r="J466">
        <v>-1085.6892331746201</v>
      </c>
      <c r="K466">
        <v>1730.3588935283881</v>
      </c>
      <c r="L466">
        <v>84.413692672977248</v>
      </c>
      <c r="M466">
        <v>66.731468387220801</v>
      </c>
      <c r="N466">
        <v>25.448509788244571</v>
      </c>
      <c r="O466">
        <v>-679.80580240560539</v>
      </c>
      <c r="P466">
        <v>1588.57234944588</v>
      </c>
      <c r="Q466">
        <v>695.39286930761591</v>
      </c>
      <c r="R466">
        <v>-57.325673685027823</v>
      </c>
      <c r="S466">
        <v>629.23144253058695</v>
      </c>
      <c r="T466">
        <v>-44.772085358047207</v>
      </c>
      <c r="U466">
        <v>-759.70034742825646</v>
      </c>
      <c r="V466">
        <v>54.920271436812648</v>
      </c>
      <c r="W466">
        <v>1078.712156766604</v>
      </c>
      <c r="X466">
        <v>648.59732416506586</v>
      </c>
      <c r="Y466">
        <v>210.78870569852381</v>
      </c>
      <c r="Z466">
        <v>0</v>
      </c>
      <c r="AA466">
        <v>0</v>
      </c>
      <c r="AB466">
        <v>0</v>
      </c>
    </row>
    <row r="467" spans="1:28" ht="13.5" x14ac:dyDescent="0.25">
      <c r="A467" s="148"/>
      <c r="B467" s="100">
        <v>445</v>
      </c>
      <c r="C467">
        <v>0</v>
      </c>
      <c r="D467">
        <v>4575.7466083965192</v>
      </c>
      <c r="E467">
        <v>309.53185157625211</v>
      </c>
      <c r="F467">
        <v>-2000.4159845914839</v>
      </c>
      <c r="G467">
        <v>0</v>
      </c>
      <c r="H467">
        <v>313.28368282339898</v>
      </c>
      <c r="I467">
        <v>45.766021621380332</v>
      </c>
      <c r="J467">
        <v>-2431.8975534517231</v>
      </c>
      <c r="K467">
        <v>3244.837650991682</v>
      </c>
      <c r="L467">
        <v>137.92453866748241</v>
      </c>
      <c r="M467">
        <v>80.388388751682328</v>
      </c>
      <c r="N467">
        <v>33.064369643425309</v>
      </c>
      <c r="O467">
        <v>-8769.7147469895099</v>
      </c>
      <c r="P467">
        <v>3443.8285913078289</v>
      </c>
      <c r="Q467">
        <v>13007.715185206111</v>
      </c>
      <c r="R467">
        <v>875.54267621096801</v>
      </c>
      <c r="S467">
        <v>1290.8293040683261</v>
      </c>
      <c r="T467">
        <v>-262.96934082193502</v>
      </c>
      <c r="U467">
        <v>-2051.0821777334049</v>
      </c>
      <c r="V467">
        <v>257.32758183185541</v>
      </c>
      <c r="W467">
        <v>2720.4124577214611</v>
      </c>
      <c r="X467">
        <v>1122.181320503104</v>
      </c>
      <c r="Y467">
        <v>432.42716165299339</v>
      </c>
      <c r="Z467">
        <v>0</v>
      </c>
      <c r="AA467">
        <v>0</v>
      </c>
      <c r="AB467">
        <v>0</v>
      </c>
    </row>
    <row r="468" spans="1:28" ht="13.5" x14ac:dyDescent="0.25">
      <c r="A468" s="148"/>
      <c r="B468" s="100">
        <v>446</v>
      </c>
      <c r="C468">
        <v>0</v>
      </c>
      <c r="D468">
        <v>14142.29773641069</v>
      </c>
      <c r="E468">
        <v>2691.6685684696808</v>
      </c>
      <c r="F468">
        <v>-12.00504320754408</v>
      </c>
      <c r="G468">
        <v>0</v>
      </c>
      <c r="H468">
        <v>487.26907447978601</v>
      </c>
      <c r="I468">
        <v>424.19326139469149</v>
      </c>
      <c r="J468">
        <v>-4397.9749994069807</v>
      </c>
      <c r="K468">
        <v>6029.1320045627954</v>
      </c>
      <c r="L468">
        <v>199.37505277406231</v>
      </c>
      <c r="M468">
        <v>108.24527963677799</v>
      </c>
      <c r="N468">
        <v>49.064737252680452</v>
      </c>
      <c r="O468">
        <v>-6202.6790508874074</v>
      </c>
      <c r="P468">
        <v>5124.0046024051426</v>
      </c>
      <c r="Q468">
        <v>7753.1511069216813</v>
      </c>
      <c r="R468">
        <v>1603.243709630327</v>
      </c>
      <c r="S468">
        <v>1861.477584555983</v>
      </c>
      <c r="T468">
        <v>-650.65100208227523</v>
      </c>
      <c r="U468">
        <v>-2350.106394844242</v>
      </c>
      <c r="V468">
        <v>607.98998108308467</v>
      </c>
      <c r="W468">
        <v>4223.6854445208992</v>
      </c>
      <c r="X468">
        <v>1404.236722894645</v>
      </c>
      <c r="Y468">
        <v>739.18224042017528</v>
      </c>
      <c r="Z468">
        <v>0</v>
      </c>
      <c r="AA468">
        <v>0</v>
      </c>
      <c r="AB468">
        <v>0</v>
      </c>
    </row>
    <row r="469" spans="1:28" ht="13.5" x14ac:dyDescent="0.25">
      <c r="A469" s="148"/>
      <c r="B469" s="100">
        <v>447</v>
      </c>
      <c r="C469">
        <v>0</v>
      </c>
      <c r="D469">
        <v>5311.9282492484836</v>
      </c>
      <c r="E469">
        <v>451.30915455032931</v>
      </c>
      <c r="F469">
        <v>-245.86139581756831</v>
      </c>
      <c r="G469">
        <v>0</v>
      </c>
      <c r="H469">
        <v>486.53780290233908</v>
      </c>
      <c r="I469">
        <v>384.01175687174759</v>
      </c>
      <c r="J469">
        <v>-3776.3318023512952</v>
      </c>
      <c r="K469">
        <v>5184.0897422790058</v>
      </c>
      <c r="L469">
        <v>217.68878470956031</v>
      </c>
      <c r="M469">
        <v>105.8273343070889</v>
      </c>
      <c r="N469">
        <v>44.730723699936519</v>
      </c>
      <c r="O469">
        <v>-5925.5537570578617</v>
      </c>
      <c r="P469">
        <v>3968.4687101879881</v>
      </c>
      <c r="Q469">
        <v>6073.9539575831659</v>
      </c>
      <c r="R469">
        <v>1191.0475949863189</v>
      </c>
      <c r="S469">
        <v>2265.4810434429842</v>
      </c>
      <c r="T469">
        <v>-393.05067747396151</v>
      </c>
      <c r="U469">
        <v>-2621.527820576604</v>
      </c>
      <c r="V469">
        <v>800.16844975801371</v>
      </c>
      <c r="W469">
        <v>6047.0486653150547</v>
      </c>
      <c r="X469">
        <v>1489.9161554527509</v>
      </c>
      <c r="Y469">
        <v>1020.021055199383</v>
      </c>
      <c r="Z469">
        <v>0</v>
      </c>
      <c r="AA469">
        <v>0</v>
      </c>
      <c r="AB469">
        <v>0</v>
      </c>
    </row>
    <row r="470" spans="1:28" ht="13.5" x14ac:dyDescent="0.25">
      <c r="A470" s="148"/>
      <c r="B470" s="100">
        <v>448</v>
      </c>
      <c r="C470">
        <v>0</v>
      </c>
      <c r="D470">
        <v>2372.585183002237</v>
      </c>
      <c r="E470">
        <v>321.34758244285769</v>
      </c>
      <c r="F470">
        <v>600.49636201002068</v>
      </c>
      <c r="G470">
        <v>0</v>
      </c>
      <c r="H470">
        <v>305.11663477639979</v>
      </c>
      <c r="I470">
        <v>402.51424780358087</v>
      </c>
      <c r="J470">
        <v>-3642.0083582033658</v>
      </c>
      <c r="K470">
        <v>4747.2860533724343</v>
      </c>
      <c r="L470">
        <v>193.28051223455151</v>
      </c>
      <c r="M470">
        <v>86.564057435184495</v>
      </c>
      <c r="N470">
        <v>39.647291573828333</v>
      </c>
      <c r="O470">
        <v>-3236.8874947671939</v>
      </c>
      <c r="P470">
        <v>3182.3511534467402</v>
      </c>
      <c r="Q470">
        <v>2554.329134352005</v>
      </c>
      <c r="R470">
        <v>593.16487309797412</v>
      </c>
      <c r="S470">
        <v>2061.2618777558082</v>
      </c>
      <c r="T470">
        <v>274.48365312713582</v>
      </c>
      <c r="U470">
        <v>615.85126635145753</v>
      </c>
      <c r="V470">
        <v>458.44923655240223</v>
      </c>
      <c r="W470">
        <v>3098.282747509832</v>
      </c>
      <c r="X470">
        <v>1150.2641515892051</v>
      </c>
      <c r="Y470">
        <v>682.72259403754015</v>
      </c>
      <c r="Z470">
        <v>0</v>
      </c>
      <c r="AA470">
        <v>0</v>
      </c>
      <c r="AB470">
        <v>0</v>
      </c>
    </row>
    <row r="471" spans="1:28" ht="13.5" x14ac:dyDescent="0.25">
      <c r="A471" s="148"/>
      <c r="B471" s="100">
        <v>449</v>
      </c>
      <c r="C471">
        <v>0</v>
      </c>
      <c r="D471">
        <v>1018.279922191565</v>
      </c>
      <c r="E471">
        <v>213.53704345810971</v>
      </c>
      <c r="F471">
        <v>1165.49301938403</v>
      </c>
      <c r="G471">
        <v>0</v>
      </c>
      <c r="H471">
        <v>153.0374453544953</v>
      </c>
      <c r="I471">
        <v>291.05435579464188</v>
      </c>
      <c r="J471">
        <v>-2538.775981457346</v>
      </c>
      <c r="K471">
        <v>3581.8962604201979</v>
      </c>
      <c r="L471">
        <v>129.0554274938163</v>
      </c>
      <c r="M471">
        <v>66.273614045722226</v>
      </c>
      <c r="N471">
        <v>29.0698458290891</v>
      </c>
      <c r="O471">
        <v>-2043.8196143079911</v>
      </c>
      <c r="P471">
        <v>1767.353510319323</v>
      </c>
      <c r="Q471">
        <v>1665.455614345442</v>
      </c>
      <c r="R471">
        <v>156.3407080842328</v>
      </c>
      <c r="S471">
        <v>1563.343841297544</v>
      </c>
      <c r="T471">
        <v>775.98520597847528</v>
      </c>
      <c r="U471">
        <v>1526.9670060083149</v>
      </c>
      <c r="V471">
        <v>258.9883700750899</v>
      </c>
      <c r="W471">
        <v>1705.920712690863</v>
      </c>
      <c r="X471">
        <v>811.71255185694315</v>
      </c>
      <c r="Y471">
        <v>441.97642673758958</v>
      </c>
      <c r="Z471">
        <v>0</v>
      </c>
      <c r="AA471">
        <v>0</v>
      </c>
      <c r="AB471">
        <v>0</v>
      </c>
    </row>
    <row r="472" spans="1:28" ht="13.5" x14ac:dyDescent="0.25">
      <c r="A472" s="148"/>
      <c r="B472" s="100">
        <v>450</v>
      </c>
      <c r="C472">
        <v>0</v>
      </c>
      <c r="D472">
        <v>432.31518387254351</v>
      </c>
      <c r="E472">
        <v>121.8599743205412</v>
      </c>
      <c r="F472">
        <v>1350.546985429243</v>
      </c>
      <c r="G472">
        <v>0</v>
      </c>
      <c r="H472">
        <v>76.329464861156424</v>
      </c>
      <c r="I472">
        <v>240.5291889706709</v>
      </c>
      <c r="J472">
        <v>-1926.708453047883</v>
      </c>
      <c r="K472">
        <v>2825.3628720322531</v>
      </c>
      <c r="L472">
        <v>82.438414014493574</v>
      </c>
      <c r="M472">
        <v>54.769393986415068</v>
      </c>
      <c r="N472">
        <v>26.556838385442092</v>
      </c>
      <c r="O472">
        <v>-1277.866755176475</v>
      </c>
      <c r="P472">
        <v>933.9598620523293</v>
      </c>
      <c r="Q472">
        <v>1201.8458369980381</v>
      </c>
      <c r="R472">
        <v>6.7062835842775712</v>
      </c>
      <c r="S472">
        <v>1144.413212538454</v>
      </c>
      <c r="T472">
        <v>855.60496355065789</v>
      </c>
      <c r="U472">
        <v>1646.6755279805141</v>
      </c>
      <c r="V472">
        <v>148.69975736669369</v>
      </c>
      <c r="W472">
        <v>976.48289196307724</v>
      </c>
      <c r="X472">
        <v>559.44189734703184</v>
      </c>
      <c r="Y472">
        <v>301.81202692350757</v>
      </c>
      <c r="Z472">
        <v>0</v>
      </c>
      <c r="AA472">
        <v>0</v>
      </c>
      <c r="AB472">
        <v>0</v>
      </c>
    </row>
    <row r="473" spans="1:28" ht="13.5" x14ac:dyDescent="0.25">
      <c r="A473" s="148"/>
      <c r="B473" s="100">
        <v>451</v>
      </c>
      <c r="C473">
        <v>0</v>
      </c>
      <c r="D473">
        <v>466.47791861140098</v>
      </c>
      <c r="E473">
        <v>81.07773001345069</v>
      </c>
      <c r="F473">
        <v>1426.89110999797</v>
      </c>
      <c r="G473">
        <v>0</v>
      </c>
      <c r="H473">
        <v>41.501109573135153</v>
      </c>
      <c r="I473">
        <v>211.5033755032093</v>
      </c>
      <c r="J473">
        <v>-1463.5432997248961</v>
      </c>
      <c r="K473">
        <v>2317.295510963264</v>
      </c>
      <c r="L473">
        <v>70.395959762618588</v>
      </c>
      <c r="M473">
        <v>47.231168131374147</v>
      </c>
      <c r="N473">
        <v>18.996098099846961</v>
      </c>
      <c r="O473">
        <v>-804.50507139481124</v>
      </c>
      <c r="P473">
        <v>541.24149563126889</v>
      </c>
      <c r="Q473">
        <v>932.34629235667671</v>
      </c>
      <c r="R473">
        <v>-45.529518198880403</v>
      </c>
      <c r="S473">
        <v>841.54199280682792</v>
      </c>
      <c r="T473">
        <v>804.21202432234213</v>
      </c>
      <c r="U473">
        <v>1476.332719578714</v>
      </c>
      <c r="V473">
        <v>87.343685604031961</v>
      </c>
      <c r="W473">
        <v>593.26684226429222</v>
      </c>
      <c r="X473">
        <v>397.6326279748468</v>
      </c>
      <c r="Y473">
        <v>218.28012878415311</v>
      </c>
      <c r="Z473">
        <v>0</v>
      </c>
      <c r="AA473">
        <v>0</v>
      </c>
      <c r="AB473">
        <v>0</v>
      </c>
    </row>
    <row r="474" spans="1:28" ht="13.5" x14ac:dyDescent="0.25">
      <c r="A474" s="148"/>
      <c r="B474" s="100">
        <v>452</v>
      </c>
      <c r="C474">
        <v>0</v>
      </c>
      <c r="D474">
        <v>304.09481339155349</v>
      </c>
      <c r="E474">
        <v>44.416757222335953</v>
      </c>
      <c r="F474">
        <v>1454.340374850831</v>
      </c>
      <c r="G474">
        <v>0</v>
      </c>
      <c r="H474">
        <v>18.19123303182473</v>
      </c>
      <c r="I474">
        <v>156.69502626067049</v>
      </c>
      <c r="J474">
        <v>-974.34630393769714</v>
      </c>
      <c r="K474">
        <v>1788.046494104321</v>
      </c>
      <c r="L474">
        <v>42.826937067380939</v>
      </c>
      <c r="M474">
        <v>40.251057680998748</v>
      </c>
      <c r="N474">
        <v>12.471806478313839</v>
      </c>
      <c r="O474">
        <v>-443.92899971930592</v>
      </c>
      <c r="P474">
        <v>276.6349316636763</v>
      </c>
      <c r="Q474">
        <v>722.79008399283566</v>
      </c>
      <c r="R474">
        <v>-85.181199521547683</v>
      </c>
      <c r="S474">
        <v>576.95937830880723</v>
      </c>
      <c r="T474">
        <v>655.72795571488155</v>
      </c>
      <c r="U474">
        <v>1204.546185416976</v>
      </c>
      <c r="V474">
        <v>45.305984752092499</v>
      </c>
      <c r="W474">
        <v>339.18172427873509</v>
      </c>
      <c r="X474">
        <v>285.78245151765037</v>
      </c>
      <c r="Y474">
        <v>160.19640310086081</v>
      </c>
      <c r="Z474">
        <v>0</v>
      </c>
      <c r="AA474">
        <v>0</v>
      </c>
      <c r="AB474">
        <v>0</v>
      </c>
    </row>
    <row r="475" spans="1:28" ht="13.5" x14ac:dyDescent="0.25">
      <c r="A475" s="148"/>
      <c r="B475" s="100">
        <v>453</v>
      </c>
      <c r="C475">
        <v>0</v>
      </c>
      <c r="D475">
        <v>406.47685135874599</v>
      </c>
      <c r="E475">
        <v>33.452543188251049</v>
      </c>
      <c r="F475">
        <v>1379.870431919747</v>
      </c>
      <c r="G475">
        <v>0</v>
      </c>
      <c r="H475">
        <v>9.4248162314092259</v>
      </c>
      <c r="I475">
        <v>133.62367112256169</v>
      </c>
      <c r="J475">
        <v>-592.72990858210323</v>
      </c>
      <c r="K475">
        <v>1335.6773887524289</v>
      </c>
      <c r="L475">
        <v>24.68992272080591</v>
      </c>
      <c r="M475">
        <v>34.985822434374967</v>
      </c>
      <c r="N475">
        <v>7.5564485616323287</v>
      </c>
      <c r="O475">
        <v>-268.92253613024468</v>
      </c>
      <c r="P475">
        <v>147.3244107325454</v>
      </c>
      <c r="Q475">
        <v>627.6843191792957</v>
      </c>
      <c r="R475">
        <v>-86.588523593748448</v>
      </c>
      <c r="S475">
        <v>400.10416305102672</v>
      </c>
      <c r="T475">
        <v>464.88841158950589</v>
      </c>
      <c r="U475">
        <v>947.93398478305494</v>
      </c>
      <c r="V475">
        <v>24.970357505640042</v>
      </c>
      <c r="W475">
        <v>222.45092834095831</v>
      </c>
      <c r="X475">
        <v>224.8834150437892</v>
      </c>
      <c r="Y475">
        <v>126.3161401249708</v>
      </c>
      <c r="Z475">
        <v>0</v>
      </c>
      <c r="AA475">
        <v>0</v>
      </c>
      <c r="AB475">
        <v>0</v>
      </c>
    </row>
    <row r="476" spans="1:28" ht="13.5" x14ac:dyDescent="0.25">
      <c r="A476" s="148"/>
      <c r="B476" s="100">
        <v>454</v>
      </c>
      <c r="C476">
        <v>0</v>
      </c>
      <c r="D476">
        <v>607.87938203630392</v>
      </c>
      <c r="E476">
        <v>32.88375608003804</v>
      </c>
      <c r="F476">
        <v>1333.205523183844</v>
      </c>
      <c r="G476">
        <v>0</v>
      </c>
      <c r="H476">
        <v>10.336893867541241</v>
      </c>
      <c r="I476">
        <v>108.73365810834891</v>
      </c>
      <c r="J476">
        <v>-453.83511566649258</v>
      </c>
      <c r="K476">
        <v>1167.1056165461539</v>
      </c>
      <c r="L476">
        <v>23.570996866404428</v>
      </c>
      <c r="M476">
        <v>35.566212415058253</v>
      </c>
      <c r="N476">
        <v>5.6501630708067196</v>
      </c>
      <c r="O476">
        <v>-200.15355168820039</v>
      </c>
      <c r="P476">
        <v>120.0818717777659</v>
      </c>
      <c r="Q476">
        <v>569.50449522431563</v>
      </c>
      <c r="R476">
        <v>-84.459743681422538</v>
      </c>
      <c r="S476">
        <v>290.77608501974441</v>
      </c>
      <c r="T476">
        <v>347.11595689973461</v>
      </c>
      <c r="U476">
        <v>690.87950514278225</v>
      </c>
      <c r="V476">
        <v>19.769295751925199</v>
      </c>
      <c r="W476">
        <v>192.49226128998359</v>
      </c>
      <c r="X476">
        <v>210.98974660481619</v>
      </c>
      <c r="Y476">
        <v>124.8934858518478</v>
      </c>
      <c r="Z476">
        <v>0</v>
      </c>
      <c r="AA476">
        <v>0</v>
      </c>
      <c r="AB476">
        <v>0</v>
      </c>
    </row>
    <row r="477" spans="1:28" ht="13.5" x14ac:dyDescent="0.25">
      <c r="A477" s="148"/>
      <c r="B477" s="100">
        <v>455</v>
      </c>
      <c r="C477">
        <v>0</v>
      </c>
      <c r="D477">
        <v>916.69622459955735</v>
      </c>
      <c r="E477">
        <v>51.462813562909027</v>
      </c>
      <c r="F477">
        <v>1022.945571374707</v>
      </c>
      <c r="G477">
        <v>0</v>
      </c>
      <c r="H477">
        <v>25.903211112451661</v>
      </c>
      <c r="I477">
        <v>138.350439932196</v>
      </c>
      <c r="J477">
        <v>-476.4352010604141</v>
      </c>
      <c r="K477">
        <v>1129.7068840526911</v>
      </c>
      <c r="L477">
        <v>32.544838972698599</v>
      </c>
      <c r="M477">
        <v>38.136298836433816</v>
      </c>
      <c r="N477">
        <v>7.25152092845045</v>
      </c>
      <c r="O477">
        <v>-227.32209757314189</v>
      </c>
      <c r="P477">
        <v>554.20715958753885</v>
      </c>
      <c r="Q477">
        <v>602.82821998352756</v>
      </c>
      <c r="R477">
        <v>-74.012561244546475</v>
      </c>
      <c r="S477">
        <v>401.58476501433921</v>
      </c>
      <c r="T477">
        <v>141.78072720437669</v>
      </c>
      <c r="U477">
        <v>303.05871490202418</v>
      </c>
      <c r="V477">
        <v>29.242263530547319</v>
      </c>
      <c r="W477">
        <v>381.14551283280417</v>
      </c>
      <c r="X477">
        <v>394.807417311265</v>
      </c>
      <c r="Y477">
        <v>149.00425517727831</v>
      </c>
      <c r="Z477">
        <v>0</v>
      </c>
      <c r="AA477">
        <v>0</v>
      </c>
      <c r="AB477">
        <v>0</v>
      </c>
    </row>
    <row r="478" spans="1:28" ht="13.5" x14ac:dyDescent="0.25">
      <c r="A478" s="148"/>
      <c r="B478" s="100">
        <v>456</v>
      </c>
      <c r="C478">
        <v>0</v>
      </c>
      <c r="D478">
        <v>2222.1776718732499</v>
      </c>
      <c r="E478">
        <v>83.970866092233109</v>
      </c>
      <c r="F478">
        <v>889.69909473024245</v>
      </c>
      <c r="G478">
        <v>0</v>
      </c>
      <c r="H478">
        <v>31.44511422493704</v>
      </c>
      <c r="I478">
        <v>157.45439984438619</v>
      </c>
      <c r="J478">
        <v>-1749.5120856063511</v>
      </c>
      <c r="K478">
        <v>2320.2998982259842</v>
      </c>
      <c r="L478">
        <v>154.24457268029769</v>
      </c>
      <c r="M478">
        <v>87.191585867634132</v>
      </c>
      <c r="N478">
        <v>36.262427016131312</v>
      </c>
      <c r="O478">
        <v>-526.79751835999059</v>
      </c>
      <c r="P478">
        <v>1680.3365738262339</v>
      </c>
      <c r="Q478">
        <v>637.95315628727985</v>
      </c>
      <c r="R478">
        <v>-174.2970357856652</v>
      </c>
      <c r="S478">
        <v>798.93848940988801</v>
      </c>
      <c r="T478">
        <v>-32.843455940128479</v>
      </c>
      <c r="U478">
        <v>-771.43178814467046</v>
      </c>
      <c r="V478">
        <v>56.104839001106342</v>
      </c>
      <c r="W478">
        <v>1018.876189375721</v>
      </c>
      <c r="X478">
        <v>960.15441864101876</v>
      </c>
      <c r="Y478">
        <v>227.42036378933611</v>
      </c>
      <c r="Z478">
        <v>0</v>
      </c>
      <c r="AA478">
        <v>0</v>
      </c>
      <c r="AB478">
        <v>0</v>
      </c>
    </row>
    <row r="479" spans="1:28" ht="13.5" x14ac:dyDescent="0.25">
      <c r="A479" s="148"/>
      <c r="B479" s="100">
        <v>457</v>
      </c>
      <c r="C479">
        <v>0</v>
      </c>
      <c r="D479">
        <v>4564.1219711287285</v>
      </c>
      <c r="E479">
        <v>241.8871315645037</v>
      </c>
      <c r="F479">
        <v>146.21160064867311</v>
      </c>
      <c r="G479">
        <v>0</v>
      </c>
      <c r="H479">
        <v>156.18946836440651</v>
      </c>
      <c r="I479">
        <v>230.3818014065682</v>
      </c>
      <c r="J479">
        <v>-3340.2868418876951</v>
      </c>
      <c r="K479">
        <v>4046.5073285937679</v>
      </c>
      <c r="L479">
        <v>247.7018968732342</v>
      </c>
      <c r="M479">
        <v>127.84348970038189</v>
      </c>
      <c r="N479">
        <v>61.91894811064271</v>
      </c>
      <c r="O479">
        <v>-2012.4101436337539</v>
      </c>
      <c r="P479">
        <v>2808.3815725707059</v>
      </c>
      <c r="Q479">
        <v>1992.242785269885</v>
      </c>
      <c r="R479">
        <v>226.87200427959829</v>
      </c>
      <c r="S479">
        <v>1447.90046751101</v>
      </c>
      <c r="T479">
        <v>-567.87418369620491</v>
      </c>
      <c r="U479">
        <v>-2085.3580366384749</v>
      </c>
      <c r="V479">
        <v>257.80471299623008</v>
      </c>
      <c r="W479">
        <v>2584.3114643167251</v>
      </c>
      <c r="X479">
        <v>1932.609317297718</v>
      </c>
      <c r="Y479">
        <v>421.56375727438189</v>
      </c>
      <c r="Z479">
        <v>0</v>
      </c>
      <c r="AA479">
        <v>0</v>
      </c>
      <c r="AB479">
        <v>0</v>
      </c>
    </row>
    <row r="480" spans="1:28" ht="13.5" x14ac:dyDescent="0.25">
      <c r="A480" s="148"/>
      <c r="B480" s="100">
        <v>458</v>
      </c>
      <c r="C480">
        <v>0</v>
      </c>
      <c r="D480">
        <v>3866.4692380427418</v>
      </c>
      <c r="E480">
        <v>166.9193867472471</v>
      </c>
      <c r="F480">
        <v>-24.445574959203441</v>
      </c>
      <c r="G480">
        <v>0</v>
      </c>
      <c r="H480">
        <v>104.9606682246628</v>
      </c>
      <c r="I480">
        <v>272.95766316808363</v>
      </c>
      <c r="J480">
        <v>-3435.0900100734921</v>
      </c>
      <c r="K480">
        <v>4253.9684284743544</v>
      </c>
      <c r="L480">
        <v>257.10331453674502</v>
      </c>
      <c r="M480">
        <v>137.06136185911259</v>
      </c>
      <c r="N480">
        <v>63.056508052652049</v>
      </c>
      <c r="O480">
        <v>-1855.624805667539</v>
      </c>
      <c r="P480">
        <v>2854.0407663578098</v>
      </c>
      <c r="Q480">
        <v>813.68067916932068</v>
      </c>
      <c r="R480">
        <v>195.6171701087851</v>
      </c>
      <c r="S480">
        <v>1719.307353284071</v>
      </c>
      <c r="T480">
        <v>-555.66939777497919</v>
      </c>
      <c r="U480">
        <v>-1495.025127589658</v>
      </c>
      <c r="V480">
        <v>295.63196862922831</v>
      </c>
      <c r="W480">
        <v>3542.7999482394371</v>
      </c>
      <c r="X480">
        <v>2175.8761467324771</v>
      </c>
      <c r="Y480">
        <v>454.0087483180896</v>
      </c>
      <c r="Z480">
        <v>0</v>
      </c>
      <c r="AA480">
        <v>0</v>
      </c>
      <c r="AB480">
        <v>0</v>
      </c>
    </row>
    <row r="481" spans="1:28" ht="13.5" x14ac:dyDescent="0.25">
      <c r="A481" s="148"/>
      <c r="B481" s="100">
        <v>459</v>
      </c>
      <c r="C481">
        <v>0</v>
      </c>
      <c r="D481">
        <v>1913.1836724975819</v>
      </c>
      <c r="E481">
        <v>149.42205908583489</v>
      </c>
      <c r="F481">
        <v>-271.37145117956788</v>
      </c>
      <c r="G481">
        <v>0</v>
      </c>
      <c r="H481">
        <v>173.12640947617379</v>
      </c>
      <c r="I481">
        <v>232.07115618848999</v>
      </c>
      <c r="J481">
        <v>-3566.2954629009032</v>
      </c>
      <c r="K481">
        <v>4389.391189690281</v>
      </c>
      <c r="L481">
        <v>194.4762237763756</v>
      </c>
      <c r="M481">
        <v>143.1909058377463</v>
      </c>
      <c r="N481">
        <v>73.770631437408952</v>
      </c>
      <c r="O481">
        <v>-1868.364399039921</v>
      </c>
      <c r="P481">
        <v>2179.3245104295829</v>
      </c>
      <c r="Q481">
        <v>530.86424547180286</v>
      </c>
      <c r="R481">
        <v>-96.186314651295788</v>
      </c>
      <c r="S481">
        <v>1998.359668679356</v>
      </c>
      <c r="T481">
        <v>-694.12892486353667</v>
      </c>
      <c r="U481">
        <v>-2119.1473371357802</v>
      </c>
      <c r="V481">
        <v>376.96252150539959</v>
      </c>
      <c r="W481">
        <v>5458.1503048875566</v>
      </c>
      <c r="X481">
        <v>2344.612180379615</v>
      </c>
      <c r="Y481">
        <v>502.3623658489463</v>
      </c>
      <c r="Z481">
        <v>0</v>
      </c>
      <c r="AA481">
        <v>0</v>
      </c>
      <c r="AB481">
        <v>0</v>
      </c>
    </row>
    <row r="482" spans="1:28" ht="13.5" x14ac:dyDescent="0.25">
      <c r="A482" s="148"/>
      <c r="B482" s="100">
        <v>460</v>
      </c>
      <c r="C482">
        <v>0</v>
      </c>
      <c r="D482">
        <v>788.35816175295167</v>
      </c>
      <c r="E482">
        <v>81.085460711161232</v>
      </c>
      <c r="F482">
        <v>96.710640025356952</v>
      </c>
      <c r="G482">
        <v>0</v>
      </c>
      <c r="H482">
        <v>80.548902217363718</v>
      </c>
      <c r="I482">
        <v>190.9013884451733</v>
      </c>
      <c r="J482">
        <v>-2733.2996241300002</v>
      </c>
      <c r="K482">
        <v>3511.1173999311231</v>
      </c>
      <c r="L482">
        <v>149.02568803250639</v>
      </c>
      <c r="M482">
        <v>120.87066096068639</v>
      </c>
      <c r="N482">
        <v>65.212176135621249</v>
      </c>
      <c r="O482">
        <v>-1380.789909496048</v>
      </c>
      <c r="P482">
        <v>1207.5048462130369</v>
      </c>
      <c r="Q482">
        <v>389.72464594444682</v>
      </c>
      <c r="R482">
        <v>-193.8921015271678</v>
      </c>
      <c r="S482">
        <v>1499.941112096521</v>
      </c>
      <c r="T482">
        <v>71.945748308577095</v>
      </c>
      <c r="U482">
        <v>257.51098029210789</v>
      </c>
      <c r="V482">
        <v>227.03345274797269</v>
      </c>
      <c r="W482">
        <v>2906.5389752673</v>
      </c>
      <c r="X482">
        <v>1699.7165116582071</v>
      </c>
      <c r="Y482">
        <v>375.24105341628319</v>
      </c>
      <c r="Z482">
        <v>0</v>
      </c>
      <c r="AA482">
        <v>0</v>
      </c>
      <c r="AB482">
        <v>0</v>
      </c>
    </row>
    <row r="483" spans="1:28" ht="13.5" x14ac:dyDescent="0.25">
      <c r="A483" s="148"/>
      <c r="B483" s="100">
        <v>461</v>
      </c>
      <c r="C483">
        <v>0</v>
      </c>
      <c r="D483">
        <v>388.91000492597601</v>
      </c>
      <c r="E483">
        <v>46.208841109444798</v>
      </c>
      <c r="F483">
        <v>421.30888230956231</v>
      </c>
      <c r="G483">
        <v>0</v>
      </c>
      <c r="H483">
        <v>39.172990231327113</v>
      </c>
      <c r="I483">
        <v>134.4343365111522</v>
      </c>
      <c r="J483">
        <v>-1905.6882605449271</v>
      </c>
      <c r="K483">
        <v>2749.7671468722219</v>
      </c>
      <c r="L483">
        <v>95.129176923360959</v>
      </c>
      <c r="M483">
        <v>86.06453747835377</v>
      </c>
      <c r="N483">
        <v>47.227102790445997</v>
      </c>
      <c r="O483">
        <v>-984.36219858304867</v>
      </c>
      <c r="P483">
        <v>664.11308681433525</v>
      </c>
      <c r="Q483">
        <v>432.76202542357709</v>
      </c>
      <c r="R483">
        <v>-198.52736902085161</v>
      </c>
      <c r="S483">
        <v>1110.662722944717</v>
      </c>
      <c r="T483">
        <v>364.65606965435649</v>
      </c>
      <c r="U483">
        <v>1239.432661847389</v>
      </c>
      <c r="V483">
        <v>130.68052384680141</v>
      </c>
      <c r="W483">
        <v>1553.292102611289</v>
      </c>
      <c r="X483">
        <v>1116.809543804952</v>
      </c>
      <c r="Y483">
        <v>264.26438215805632</v>
      </c>
      <c r="Z483">
        <v>0</v>
      </c>
      <c r="AA483">
        <v>0</v>
      </c>
      <c r="AB483">
        <v>0</v>
      </c>
    </row>
    <row r="484" spans="1:28" ht="13.5" x14ac:dyDescent="0.25">
      <c r="A484" s="148"/>
      <c r="B484" s="100">
        <v>462</v>
      </c>
      <c r="C484">
        <v>0</v>
      </c>
      <c r="D484">
        <v>275.98886308453439</v>
      </c>
      <c r="E484">
        <v>27.312766243329829</v>
      </c>
      <c r="F484">
        <v>654.29915497950333</v>
      </c>
      <c r="G484">
        <v>0</v>
      </c>
      <c r="H484">
        <v>19.527792540604931</v>
      </c>
      <c r="I484">
        <v>129.21838445272689</v>
      </c>
      <c r="J484">
        <v>-1307.0585975854381</v>
      </c>
      <c r="K484">
        <v>2109.3382193795301</v>
      </c>
      <c r="L484">
        <v>58.763578729399811</v>
      </c>
      <c r="M484">
        <v>60.654208389078804</v>
      </c>
      <c r="N484">
        <v>31.419869540965909</v>
      </c>
      <c r="O484">
        <v>-667.3874530567391</v>
      </c>
      <c r="P484">
        <v>364.1904478645364</v>
      </c>
      <c r="Q484">
        <v>340.7105084454156</v>
      </c>
      <c r="R484">
        <v>-161.25477972515861</v>
      </c>
      <c r="S484">
        <v>813.13042268788786</v>
      </c>
      <c r="T484">
        <v>501.41928536435989</v>
      </c>
      <c r="U484">
        <v>1403.0010536226439</v>
      </c>
      <c r="V484">
        <v>77.992627887501399</v>
      </c>
      <c r="W484">
        <v>916.00771626968049</v>
      </c>
      <c r="X484">
        <v>734.09955629990043</v>
      </c>
      <c r="Y484">
        <v>191.70651676295719</v>
      </c>
      <c r="Z484">
        <v>0</v>
      </c>
      <c r="AA484">
        <v>0</v>
      </c>
      <c r="AB484">
        <v>0</v>
      </c>
    </row>
    <row r="485" spans="1:28" ht="13.5" x14ac:dyDescent="0.25">
      <c r="A485" s="148"/>
      <c r="B485" s="100">
        <v>463</v>
      </c>
      <c r="C485">
        <v>0</v>
      </c>
      <c r="D485">
        <v>226.08584636142311</v>
      </c>
      <c r="E485">
        <v>18.14285741072425</v>
      </c>
      <c r="F485">
        <v>828.19966494886512</v>
      </c>
      <c r="G485">
        <v>0</v>
      </c>
      <c r="H485">
        <v>10.20981071272686</v>
      </c>
      <c r="I485">
        <v>115.0380940276149</v>
      </c>
      <c r="J485">
        <v>-946.89181990953114</v>
      </c>
      <c r="K485">
        <v>1741.460352576046</v>
      </c>
      <c r="L485">
        <v>41.541941463934968</v>
      </c>
      <c r="M485">
        <v>49.616337269559509</v>
      </c>
      <c r="N485">
        <v>22.11610181676209</v>
      </c>
      <c r="O485">
        <v>-417.95657594286649</v>
      </c>
      <c r="P485">
        <v>208.2569271555669</v>
      </c>
      <c r="Q485">
        <v>269.33703502622802</v>
      </c>
      <c r="R485">
        <v>-131.76505798505741</v>
      </c>
      <c r="S485">
        <v>596.81839990541346</v>
      </c>
      <c r="T485">
        <v>490.67029271976122</v>
      </c>
      <c r="U485">
        <v>1266.75730453801</v>
      </c>
      <c r="V485">
        <v>46.772446545855367</v>
      </c>
      <c r="W485">
        <v>573.90314094755161</v>
      </c>
      <c r="X485">
        <v>503.00545818641399</v>
      </c>
      <c r="Y485">
        <v>144.61556924338399</v>
      </c>
      <c r="Z485">
        <v>0</v>
      </c>
      <c r="AA485">
        <v>0</v>
      </c>
      <c r="AB485">
        <v>0</v>
      </c>
    </row>
    <row r="486" spans="1:28" ht="13.5" x14ac:dyDescent="0.25">
      <c r="A486" s="148"/>
      <c r="B486" s="100">
        <v>464</v>
      </c>
      <c r="C486">
        <v>0</v>
      </c>
      <c r="D486">
        <v>271.02150867179438</v>
      </c>
      <c r="E486">
        <v>10.726716444834389</v>
      </c>
      <c r="F486">
        <v>906.70742820955002</v>
      </c>
      <c r="G486">
        <v>0</v>
      </c>
      <c r="H486">
        <v>4.7770751209289566</v>
      </c>
      <c r="I486">
        <v>101.3125629812376</v>
      </c>
      <c r="J486">
        <v>-659.13152820016523</v>
      </c>
      <c r="K486">
        <v>1420.9236381085209</v>
      </c>
      <c r="L486">
        <v>28.126136272899259</v>
      </c>
      <c r="M486">
        <v>41.908845134186052</v>
      </c>
      <c r="N486">
        <v>14.868539145955481</v>
      </c>
      <c r="O486">
        <v>-248.2131958355221</v>
      </c>
      <c r="P486">
        <v>111.01876490450169</v>
      </c>
      <c r="Q486">
        <v>245.93897885985371</v>
      </c>
      <c r="R486">
        <v>-112.3226227434963</v>
      </c>
      <c r="S486">
        <v>429.00649374248212</v>
      </c>
      <c r="T486">
        <v>450.75966607872971</v>
      </c>
      <c r="U486">
        <v>1081.4281663961669</v>
      </c>
      <c r="V486">
        <v>26.34000409397424</v>
      </c>
      <c r="W486">
        <v>341.17174239647079</v>
      </c>
      <c r="X486">
        <v>353.42749308494962</v>
      </c>
      <c r="Y486">
        <v>110.2848456701077</v>
      </c>
      <c r="Z486">
        <v>0</v>
      </c>
      <c r="AA486">
        <v>0</v>
      </c>
      <c r="AB486">
        <v>0</v>
      </c>
    </row>
    <row r="487" spans="1:28" ht="13.5" x14ac:dyDescent="0.25">
      <c r="A487" s="148"/>
      <c r="B487" s="100">
        <v>465</v>
      </c>
      <c r="C487">
        <v>0</v>
      </c>
      <c r="D487">
        <v>162.65158910139959</v>
      </c>
      <c r="E487">
        <v>5.8490473506180036</v>
      </c>
      <c r="F487">
        <v>947.29161269131055</v>
      </c>
      <c r="G487">
        <v>0</v>
      </c>
      <c r="H487">
        <v>2.0639893453424709</v>
      </c>
      <c r="I487">
        <v>80.944918906829685</v>
      </c>
      <c r="J487">
        <v>-418.98432665440203</v>
      </c>
      <c r="K487">
        <v>1115.806882157638</v>
      </c>
      <c r="L487">
        <v>18.453266265896008</v>
      </c>
      <c r="M487">
        <v>36.353638186390818</v>
      </c>
      <c r="N487">
        <v>9.5529707153029726</v>
      </c>
      <c r="O487">
        <v>-112.4572844917266</v>
      </c>
      <c r="P487">
        <v>52.499100274848203</v>
      </c>
      <c r="Q487">
        <v>223.2480215211192</v>
      </c>
      <c r="R487">
        <v>-95.585696127044713</v>
      </c>
      <c r="S487">
        <v>291.75972044393069</v>
      </c>
      <c r="T487">
        <v>315.44021826243971</v>
      </c>
      <c r="U487">
        <v>841.26990633163882</v>
      </c>
      <c r="V487">
        <v>13.59382402022819</v>
      </c>
      <c r="W487">
        <v>228.0004759525838</v>
      </c>
      <c r="X487">
        <v>256.81247471759571</v>
      </c>
      <c r="Y487">
        <v>87.888926968707921</v>
      </c>
      <c r="Z487">
        <v>0</v>
      </c>
      <c r="AA487">
        <v>0</v>
      </c>
      <c r="AB487">
        <v>0</v>
      </c>
    </row>
    <row r="488" spans="1:28" ht="13.5" x14ac:dyDescent="0.25">
      <c r="A488" s="148"/>
      <c r="B488" s="100">
        <v>466</v>
      </c>
      <c r="C488">
        <v>0</v>
      </c>
      <c r="D488">
        <v>384.68948265136402</v>
      </c>
      <c r="E488">
        <v>14.69120919427345</v>
      </c>
      <c r="F488">
        <v>921.84288000636934</v>
      </c>
      <c r="G488">
        <v>0</v>
      </c>
      <c r="H488">
        <v>3.1008532579554862</v>
      </c>
      <c r="I488">
        <v>66.131618634141319</v>
      </c>
      <c r="J488">
        <v>-301.50006717806758</v>
      </c>
      <c r="K488">
        <v>966.2922478577965</v>
      </c>
      <c r="L488">
        <v>15.21536731792725</v>
      </c>
      <c r="M488">
        <v>35.918202834921793</v>
      </c>
      <c r="N488">
        <v>6.7262614339838374</v>
      </c>
      <c r="O488">
        <v>-57.56407071031731</v>
      </c>
      <c r="P488">
        <v>41.223957039854632</v>
      </c>
      <c r="Q488">
        <v>218.8812405857075</v>
      </c>
      <c r="R488">
        <v>-90.364140797443184</v>
      </c>
      <c r="S488">
        <v>222.95344713247849</v>
      </c>
      <c r="T488">
        <v>217.0739462397905</v>
      </c>
      <c r="U488">
        <v>567.63592344286474</v>
      </c>
      <c r="V488">
        <v>11.13978614692433</v>
      </c>
      <c r="W488">
        <v>216.36081641156309</v>
      </c>
      <c r="X488">
        <v>222.85099601160309</v>
      </c>
      <c r="Y488">
        <v>83.559706648322575</v>
      </c>
      <c r="Z488">
        <v>0</v>
      </c>
      <c r="AA488">
        <v>0</v>
      </c>
      <c r="AB488">
        <v>0</v>
      </c>
    </row>
    <row r="489" spans="1:28" ht="13.5" x14ac:dyDescent="0.25">
      <c r="A489" s="148"/>
      <c r="B489" s="100">
        <v>467</v>
      </c>
      <c r="C489">
        <v>0</v>
      </c>
      <c r="D489">
        <v>1629.166782482238</v>
      </c>
      <c r="E489">
        <v>72.862077567340705</v>
      </c>
      <c r="F489">
        <v>894.25054247113121</v>
      </c>
      <c r="G489">
        <v>0</v>
      </c>
      <c r="H489">
        <v>23.563534466019728</v>
      </c>
      <c r="I489">
        <v>70.656425528698605</v>
      </c>
      <c r="J489">
        <v>-336.99167245501837</v>
      </c>
      <c r="K489">
        <v>959.92951761305574</v>
      </c>
      <c r="L489">
        <v>19.609282623995949</v>
      </c>
      <c r="M489">
        <v>38.92686087364536</v>
      </c>
      <c r="N489">
        <v>8.5498453284349321</v>
      </c>
      <c r="O489">
        <v>-219.83833041585061</v>
      </c>
      <c r="P489">
        <v>444.96184022459562</v>
      </c>
      <c r="Q489">
        <v>430.42271245857017</v>
      </c>
      <c r="R489">
        <v>-71.760841347377266</v>
      </c>
      <c r="S489">
        <v>312.55023213879559</v>
      </c>
      <c r="T489">
        <v>114.9479492910307</v>
      </c>
      <c r="U489">
        <v>123.1043166536913</v>
      </c>
      <c r="V489">
        <v>23.68182489513292</v>
      </c>
      <c r="W489">
        <v>491.04486905846159</v>
      </c>
      <c r="X489">
        <v>364.2349751747243</v>
      </c>
      <c r="Y489">
        <v>153.0863105406832</v>
      </c>
      <c r="Z489">
        <v>0</v>
      </c>
      <c r="AA489">
        <v>0</v>
      </c>
      <c r="AB489">
        <v>0</v>
      </c>
    </row>
    <row r="490" spans="1:28" ht="13.5" x14ac:dyDescent="0.25">
      <c r="A490" s="148"/>
      <c r="B490" s="100">
        <v>468</v>
      </c>
      <c r="C490">
        <v>0</v>
      </c>
      <c r="D490">
        <v>3375.9222507784339</v>
      </c>
      <c r="E490">
        <v>206.69938215147101</v>
      </c>
      <c r="F490">
        <v>712.25704956916616</v>
      </c>
      <c r="G490">
        <v>0</v>
      </c>
      <c r="H490">
        <v>109.4579450943685</v>
      </c>
      <c r="I490">
        <v>100.2678667189838</v>
      </c>
      <c r="J490">
        <v>-714.18382782030119</v>
      </c>
      <c r="K490">
        <v>1376.9839592966759</v>
      </c>
      <c r="L490">
        <v>50.204521917770357</v>
      </c>
      <c r="M490">
        <v>48.441583189911832</v>
      </c>
      <c r="N490">
        <v>11.348429980441701</v>
      </c>
      <c r="O490">
        <v>-783.94161894077843</v>
      </c>
      <c r="P490">
        <v>1872.054225729069</v>
      </c>
      <c r="Q490">
        <v>688.01489934317692</v>
      </c>
      <c r="R490">
        <v>217.5553930423475</v>
      </c>
      <c r="S490">
        <v>881.20639573063772</v>
      </c>
      <c r="T490">
        <v>-327.60413400861881</v>
      </c>
      <c r="U490">
        <v>-1312.993738316512</v>
      </c>
      <c r="V490">
        <v>189.69984554931489</v>
      </c>
      <c r="W490">
        <v>2041.4053123030531</v>
      </c>
      <c r="X490">
        <v>986.85393670871451</v>
      </c>
      <c r="Y490">
        <v>364.61994763726898</v>
      </c>
      <c r="Z490">
        <v>0</v>
      </c>
      <c r="AA490">
        <v>0</v>
      </c>
      <c r="AB490">
        <v>0</v>
      </c>
    </row>
    <row r="491" spans="1:28" ht="13.5" x14ac:dyDescent="0.25">
      <c r="A491" s="148"/>
      <c r="B491" s="100">
        <v>469</v>
      </c>
      <c r="C491">
        <v>0</v>
      </c>
      <c r="D491">
        <v>6980.1216936371802</v>
      </c>
      <c r="E491">
        <v>462.883857583115</v>
      </c>
      <c r="F491">
        <v>-139.39141211870449</v>
      </c>
      <c r="G491">
        <v>0</v>
      </c>
      <c r="H491">
        <v>408.4414143409706</v>
      </c>
      <c r="I491">
        <v>139.46880655627771</v>
      </c>
      <c r="J491">
        <v>-2345.8660768572181</v>
      </c>
      <c r="K491">
        <v>3104.993707816117</v>
      </c>
      <c r="L491">
        <v>137.6019003855003</v>
      </c>
      <c r="M491">
        <v>68.224110303927375</v>
      </c>
      <c r="N491">
        <v>25.521879274668581</v>
      </c>
      <c r="O491">
        <v>-4122.8469516527766</v>
      </c>
      <c r="P491">
        <v>3217.3565481316309</v>
      </c>
      <c r="Q491">
        <v>5181.4980025967752</v>
      </c>
      <c r="R491">
        <v>466.88091042410127</v>
      </c>
      <c r="S491">
        <v>1339.023901102971</v>
      </c>
      <c r="T491">
        <v>-549.14114857096047</v>
      </c>
      <c r="U491">
        <v>-2214.1019059031969</v>
      </c>
      <c r="V491">
        <v>355.75427107884087</v>
      </c>
      <c r="W491">
        <v>3316.5581215977941</v>
      </c>
      <c r="X491">
        <v>1421.82235001458</v>
      </c>
      <c r="Y491">
        <v>552.71644822441829</v>
      </c>
      <c r="Z491">
        <v>0</v>
      </c>
      <c r="AA491">
        <v>0</v>
      </c>
      <c r="AB491">
        <v>0</v>
      </c>
    </row>
    <row r="492" spans="1:28" ht="13.5" x14ac:dyDescent="0.25">
      <c r="A492" s="148"/>
      <c r="B492" s="100">
        <v>470</v>
      </c>
      <c r="C492">
        <v>0</v>
      </c>
      <c r="D492">
        <v>5253.533801754249</v>
      </c>
      <c r="E492">
        <v>1431.3512742420151</v>
      </c>
      <c r="F492">
        <v>-753.05248844436392</v>
      </c>
      <c r="G492">
        <v>0</v>
      </c>
      <c r="H492">
        <v>780.33399317325291</v>
      </c>
      <c r="I492">
        <v>167.80596679071999</v>
      </c>
      <c r="J492">
        <v>-3460.6215929916311</v>
      </c>
      <c r="K492">
        <v>4335.8238516324673</v>
      </c>
      <c r="L492">
        <v>146.18919683708259</v>
      </c>
      <c r="M492">
        <v>76.472025723362663</v>
      </c>
      <c r="N492">
        <v>33.960424788251188</v>
      </c>
      <c r="O492">
        <v>-5442.0247673220983</v>
      </c>
      <c r="P492">
        <v>3553.033305807809</v>
      </c>
      <c r="Q492">
        <v>6755.0354479611751</v>
      </c>
      <c r="R492">
        <v>486.08305660388419</v>
      </c>
      <c r="S492">
        <v>1634.6193141516619</v>
      </c>
      <c r="T492">
        <v>-738.73981383755745</v>
      </c>
      <c r="U492">
        <v>-2470.8217693602078</v>
      </c>
      <c r="V492">
        <v>470.93292683967508</v>
      </c>
      <c r="W492">
        <v>4717.81668120823</v>
      </c>
      <c r="X492">
        <v>1558.0658897292999</v>
      </c>
      <c r="Y492">
        <v>650.38475751765839</v>
      </c>
      <c r="Z492">
        <v>0</v>
      </c>
      <c r="AA492">
        <v>0</v>
      </c>
      <c r="AB492">
        <v>0</v>
      </c>
    </row>
    <row r="493" spans="1:28" ht="13.5" x14ac:dyDescent="0.25">
      <c r="A493" s="148"/>
      <c r="B493" s="100">
        <v>471</v>
      </c>
      <c r="C493">
        <v>0</v>
      </c>
      <c r="D493">
        <v>3355.68495287629</v>
      </c>
      <c r="E493">
        <v>448.39206555873619</v>
      </c>
      <c r="F493">
        <v>-1523.1458804371521</v>
      </c>
      <c r="G493">
        <v>0</v>
      </c>
      <c r="H493">
        <v>1371.478495238357</v>
      </c>
      <c r="I493">
        <v>177.1360422317816</v>
      </c>
      <c r="J493">
        <v>-7019.9607811138849</v>
      </c>
      <c r="K493">
        <v>7528.7852611385351</v>
      </c>
      <c r="L493">
        <v>459.12569517774728</v>
      </c>
      <c r="M493">
        <v>128.62745025694031</v>
      </c>
      <c r="N493">
        <v>60.096461448181763</v>
      </c>
      <c r="O493">
        <v>-5135.8287299360254</v>
      </c>
      <c r="P493">
        <v>4259.4919197050049</v>
      </c>
      <c r="Q493">
        <v>5641.4816595593284</v>
      </c>
      <c r="R493">
        <v>450.56861597454099</v>
      </c>
      <c r="S493">
        <v>2139.1094078736351</v>
      </c>
      <c r="T493">
        <v>-1036.157932246593</v>
      </c>
      <c r="U493">
        <v>-3228.2744512701688</v>
      </c>
      <c r="V493">
        <v>615.59554166895805</v>
      </c>
      <c r="W493">
        <v>7364.13286024636</v>
      </c>
      <c r="X493">
        <v>1727.9859121750519</v>
      </c>
      <c r="Y493">
        <v>781.54769848952492</v>
      </c>
      <c r="Z493">
        <v>0</v>
      </c>
      <c r="AA493">
        <v>0</v>
      </c>
      <c r="AB493">
        <v>0</v>
      </c>
    </row>
    <row r="494" spans="1:28" ht="13.5" x14ac:dyDescent="0.25">
      <c r="A494" s="148"/>
      <c r="B494" s="100">
        <v>472</v>
      </c>
      <c r="C494">
        <v>0</v>
      </c>
      <c r="D494">
        <v>1712.5671864532669</v>
      </c>
      <c r="E494">
        <v>297.87014930116072</v>
      </c>
      <c r="F494">
        <v>236.7484438689626</v>
      </c>
      <c r="G494">
        <v>0</v>
      </c>
      <c r="H494">
        <v>569.47604376882532</v>
      </c>
      <c r="I494">
        <v>95.56181948882795</v>
      </c>
      <c r="J494">
        <v>-6234.2656468398072</v>
      </c>
      <c r="K494">
        <v>6289.2056394467054</v>
      </c>
      <c r="L494">
        <v>1100.4610774214391</v>
      </c>
      <c r="M494">
        <v>148.96020719482451</v>
      </c>
      <c r="N494">
        <v>66.127734560404434</v>
      </c>
      <c r="O494">
        <v>-1919.3523013639949</v>
      </c>
      <c r="P494">
        <v>2717.3756902522182</v>
      </c>
      <c r="Q494">
        <v>1072.0529550490071</v>
      </c>
      <c r="R494">
        <v>14.789736104911301</v>
      </c>
      <c r="S494">
        <v>1657.1483263956879</v>
      </c>
      <c r="T494">
        <v>-135.01368719398579</v>
      </c>
      <c r="U494">
        <v>259.17954740465848</v>
      </c>
      <c r="V494">
        <v>354.83809623785709</v>
      </c>
      <c r="W494">
        <v>3604.0325303169002</v>
      </c>
      <c r="X494">
        <v>1282.547575880443</v>
      </c>
      <c r="Y494">
        <v>552.40513332030753</v>
      </c>
      <c r="Z494">
        <v>0</v>
      </c>
      <c r="AA494">
        <v>0</v>
      </c>
      <c r="AB494">
        <v>0</v>
      </c>
    </row>
    <row r="495" spans="1:28" ht="13.5" x14ac:dyDescent="0.25">
      <c r="A495" s="148"/>
      <c r="B495" s="100">
        <v>473</v>
      </c>
      <c r="C495">
        <v>0</v>
      </c>
      <c r="D495">
        <v>640.79992450411373</v>
      </c>
      <c r="E495">
        <v>195.96287802373391</v>
      </c>
      <c r="F495">
        <v>788.00752036376343</v>
      </c>
      <c r="G495">
        <v>0</v>
      </c>
      <c r="H495">
        <v>271.87058331371321</v>
      </c>
      <c r="I495">
        <v>54.943490612419282</v>
      </c>
      <c r="J495">
        <v>-4349.9463036850093</v>
      </c>
      <c r="K495">
        <v>5161.8725109652096</v>
      </c>
      <c r="L495">
        <v>454.04624218143448</v>
      </c>
      <c r="M495">
        <v>111.0791114078844</v>
      </c>
      <c r="N495">
        <v>51.245112076417527</v>
      </c>
      <c r="O495">
        <v>-1201.6409857491749</v>
      </c>
      <c r="P495">
        <v>1501.8820732717791</v>
      </c>
      <c r="Q495">
        <v>788.17643889811279</v>
      </c>
      <c r="R495">
        <v>-92.591878673762267</v>
      </c>
      <c r="S495">
        <v>1258.224161280767</v>
      </c>
      <c r="T495">
        <v>352.6555712450845</v>
      </c>
      <c r="U495">
        <v>1323.128941463292</v>
      </c>
      <c r="V495">
        <v>204.8846052013165</v>
      </c>
      <c r="W495">
        <v>1885.4976415252529</v>
      </c>
      <c r="X495">
        <v>899.0015211162879</v>
      </c>
      <c r="Y495">
        <v>373.04664021838693</v>
      </c>
      <c r="Z495">
        <v>0</v>
      </c>
      <c r="AA495">
        <v>0</v>
      </c>
      <c r="AB495">
        <v>0</v>
      </c>
    </row>
    <row r="496" spans="1:28" ht="13.5" x14ac:dyDescent="0.25">
      <c r="A496" s="148"/>
      <c r="B496" s="100">
        <v>474</v>
      </c>
      <c r="C496">
        <v>0</v>
      </c>
      <c r="D496">
        <v>527.9569365798543</v>
      </c>
      <c r="E496">
        <v>121.542813623743</v>
      </c>
      <c r="F496">
        <v>1069.0896340388019</v>
      </c>
      <c r="G496">
        <v>0</v>
      </c>
      <c r="H496">
        <v>142.96445353687619</v>
      </c>
      <c r="I496">
        <v>87.637530397215642</v>
      </c>
      <c r="J496">
        <v>-3053.0209294247538</v>
      </c>
      <c r="K496">
        <v>3979.1441726406092</v>
      </c>
      <c r="L496">
        <v>260.29977663791789</v>
      </c>
      <c r="M496">
        <v>73.583737357539874</v>
      </c>
      <c r="N496">
        <v>33.948641666225662</v>
      </c>
      <c r="O496">
        <v>-723.14212791833324</v>
      </c>
      <c r="P496">
        <v>827.54337163396156</v>
      </c>
      <c r="Q496">
        <v>645.76316051142476</v>
      </c>
      <c r="R496">
        <v>-111.1998856483096</v>
      </c>
      <c r="S496">
        <v>933.35403985228777</v>
      </c>
      <c r="T496">
        <v>535.34321342433441</v>
      </c>
      <c r="U496">
        <v>1411.7088680272029</v>
      </c>
      <c r="V496">
        <v>122.48538810717351</v>
      </c>
      <c r="W496">
        <v>1106.228169366306</v>
      </c>
      <c r="X496">
        <v>619.77339224433194</v>
      </c>
      <c r="Y496">
        <v>263.93832863963479</v>
      </c>
      <c r="Z496">
        <v>0</v>
      </c>
      <c r="AA496">
        <v>0</v>
      </c>
      <c r="AB496">
        <v>0</v>
      </c>
    </row>
    <row r="497" spans="1:28" ht="13.5" x14ac:dyDescent="0.25">
      <c r="A497" s="148"/>
      <c r="B497" s="100">
        <v>475</v>
      </c>
      <c r="C497">
        <v>0</v>
      </c>
      <c r="D497">
        <v>520.91659111706849</v>
      </c>
      <c r="E497">
        <v>81.162774023105314</v>
      </c>
      <c r="F497">
        <v>1207.521258976647</v>
      </c>
      <c r="G497">
        <v>0</v>
      </c>
      <c r="H497">
        <v>76.569424164257754</v>
      </c>
      <c r="I497">
        <v>89.947454702949472</v>
      </c>
      <c r="J497">
        <v>-2234.650470470684</v>
      </c>
      <c r="K497">
        <v>3240.476969007917</v>
      </c>
      <c r="L497">
        <v>170.43959837838051</v>
      </c>
      <c r="M497">
        <v>57.042924011612143</v>
      </c>
      <c r="N497">
        <v>24.079523816303329</v>
      </c>
      <c r="O497">
        <v>-410.0684768198762</v>
      </c>
      <c r="P497">
        <v>483.85361039110182</v>
      </c>
      <c r="Q497">
        <v>566.88368951377515</v>
      </c>
      <c r="R497">
        <v>-93.172799334139199</v>
      </c>
      <c r="S497">
        <v>680.76235351332889</v>
      </c>
      <c r="T497">
        <v>561.18289722735926</v>
      </c>
      <c r="U497">
        <v>1218.311423961793</v>
      </c>
      <c r="V497">
        <v>74.029686352248007</v>
      </c>
      <c r="W497">
        <v>704.80357903243248</v>
      </c>
      <c r="X497">
        <v>440.22577568572819</v>
      </c>
      <c r="Y497">
        <v>195.57289630707049</v>
      </c>
      <c r="Z497">
        <v>0</v>
      </c>
      <c r="AA497">
        <v>0</v>
      </c>
      <c r="AB497">
        <v>0</v>
      </c>
    </row>
    <row r="498" spans="1:28" ht="13.5" x14ac:dyDescent="0.25">
      <c r="A498" s="148"/>
      <c r="B498" s="100">
        <v>476</v>
      </c>
      <c r="C498">
        <v>0</v>
      </c>
      <c r="D498">
        <v>315.47147056049022</v>
      </c>
      <c r="E498">
        <v>47.086317096675842</v>
      </c>
      <c r="F498">
        <v>1258.2557393598429</v>
      </c>
      <c r="G498">
        <v>0</v>
      </c>
      <c r="H498">
        <v>35.968909613301257</v>
      </c>
      <c r="I498">
        <v>64.682223162466698</v>
      </c>
      <c r="J498">
        <v>-1533.847621535783</v>
      </c>
      <c r="K498">
        <v>2541.7529715132709</v>
      </c>
      <c r="L498">
        <v>108.79291772605301</v>
      </c>
      <c r="M498">
        <v>45.40305659818609</v>
      </c>
      <c r="N498">
        <v>15.959209740827241</v>
      </c>
      <c r="O498">
        <v>-177.68834412932071</v>
      </c>
      <c r="P498">
        <v>264.84188111326489</v>
      </c>
      <c r="Q498">
        <v>479.62282851984401</v>
      </c>
      <c r="R498">
        <v>-90.019793984406476</v>
      </c>
      <c r="S498">
        <v>475.66585510034889</v>
      </c>
      <c r="T498">
        <v>459.91727428271861</v>
      </c>
      <c r="U498">
        <v>1045.8288219524229</v>
      </c>
      <c r="V498">
        <v>39.962417913109647</v>
      </c>
      <c r="W498">
        <v>409.56445834594939</v>
      </c>
      <c r="X498">
        <v>316.71309946106771</v>
      </c>
      <c r="Y498">
        <v>146.35366011471791</v>
      </c>
      <c r="Z498">
        <v>0</v>
      </c>
      <c r="AA498">
        <v>0</v>
      </c>
      <c r="AB498">
        <v>0</v>
      </c>
    </row>
    <row r="499" spans="1:28" ht="13.5" x14ac:dyDescent="0.25">
      <c r="A499" s="148"/>
      <c r="B499" s="100">
        <v>477</v>
      </c>
      <c r="C499">
        <v>0</v>
      </c>
      <c r="D499">
        <v>228.3366448703305</v>
      </c>
      <c r="E499">
        <v>24.384062266313538</v>
      </c>
      <c r="F499">
        <v>1226.8199920615441</v>
      </c>
      <c r="G499">
        <v>0</v>
      </c>
      <c r="H499">
        <v>14.82409578762095</v>
      </c>
      <c r="I499">
        <v>40.939004381866653</v>
      </c>
      <c r="J499">
        <v>-959.78902593488601</v>
      </c>
      <c r="K499">
        <v>1914.0313248116661</v>
      </c>
      <c r="L499">
        <v>64.445506688266377</v>
      </c>
      <c r="M499">
        <v>38.019012353130677</v>
      </c>
      <c r="N499">
        <v>10.814161434354389</v>
      </c>
      <c r="O499">
        <v>-37.216501787334892</v>
      </c>
      <c r="P499">
        <v>126.7259777215388</v>
      </c>
      <c r="Q499">
        <v>409.60245381682353</v>
      </c>
      <c r="R499">
        <v>-90.567604756383332</v>
      </c>
      <c r="S499">
        <v>330.53969562809522</v>
      </c>
      <c r="T499">
        <v>327.14383876152351</v>
      </c>
      <c r="U499">
        <v>833.60953516932511</v>
      </c>
      <c r="V499">
        <v>21.698684072291542</v>
      </c>
      <c r="W499">
        <v>259.59342776293562</v>
      </c>
      <c r="X499">
        <v>242.8802410051004</v>
      </c>
      <c r="Y499">
        <v>116.6735719646061</v>
      </c>
      <c r="Z499">
        <v>0</v>
      </c>
      <c r="AA499">
        <v>0</v>
      </c>
      <c r="AB499">
        <v>0</v>
      </c>
    </row>
    <row r="500" spans="1:28" ht="13.5" x14ac:dyDescent="0.25">
      <c r="A500" s="148"/>
      <c r="B500" s="100">
        <v>478</v>
      </c>
      <c r="C500">
        <v>0</v>
      </c>
      <c r="D500">
        <v>393.79771416360057</v>
      </c>
      <c r="E500">
        <v>23.390493446050979</v>
      </c>
      <c r="F500">
        <v>1240.588902336066</v>
      </c>
      <c r="G500">
        <v>0</v>
      </c>
      <c r="H500">
        <v>13.35189838017966</v>
      </c>
      <c r="I500">
        <v>22.67622782548597</v>
      </c>
      <c r="J500">
        <v>-639.3278797236776</v>
      </c>
      <c r="K500">
        <v>1572.878341255037</v>
      </c>
      <c r="L500">
        <v>42.182298087312709</v>
      </c>
      <c r="M500">
        <v>36.606237128814392</v>
      </c>
      <c r="N500">
        <v>7.727988564483101</v>
      </c>
      <c r="O500">
        <v>16.052777772709991</v>
      </c>
      <c r="P500">
        <v>78.551962743753776</v>
      </c>
      <c r="Q500">
        <v>372.41580603402048</v>
      </c>
      <c r="R500">
        <v>-82.243953925508748</v>
      </c>
      <c r="S500">
        <v>243.85881636572299</v>
      </c>
      <c r="T500">
        <v>207.65961958682061</v>
      </c>
      <c r="U500">
        <v>462.14263790572682</v>
      </c>
      <c r="V500">
        <v>15.84178405339234</v>
      </c>
      <c r="W500">
        <v>280.92548944490659</v>
      </c>
      <c r="X500">
        <v>323.03113902580532</v>
      </c>
      <c r="Y500">
        <v>114.96752694572081</v>
      </c>
      <c r="Z500">
        <v>0</v>
      </c>
      <c r="AA500">
        <v>0</v>
      </c>
      <c r="AB500">
        <v>0</v>
      </c>
    </row>
    <row r="501" spans="1:28" ht="13.5" x14ac:dyDescent="0.25">
      <c r="A501" s="148"/>
      <c r="B501" s="100">
        <v>479</v>
      </c>
      <c r="C501">
        <v>0</v>
      </c>
      <c r="D501">
        <v>957.4539450955981</v>
      </c>
      <c r="E501">
        <v>53.196253114658617</v>
      </c>
      <c r="F501">
        <v>778.11713065473214</v>
      </c>
      <c r="G501">
        <v>0</v>
      </c>
      <c r="H501">
        <v>25.43769148317887</v>
      </c>
      <c r="I501">
        <v>37.081538757911062</v>
      </c>
      <c r="J501">
        <v>-635.2624712856458</v>
      </c>
      <c r="K501">
        <v>1462.7073782096991</v>
      </c>
      <c r="L501">
        <v>59.312448127210999</v>
      </c>
      <c r="M501">
        <v>54.493364204793437</v>
      </c>
      <c r="N501">
        <v>12.677229653528681</v>
      </c>
      <c r="O501">
        <v>-351.09966614976662</v>
      </c>
      <c r="P501">
        <v>1054.259532679853</v>
      </c>
      <c r="Q501">
        <v>375.25624899058721</v>
      </c>
      <c r="R501">
        <v>-212.70212870864461</v>
      </c>
      <c r="S501">
        <v>599.5888967472265</v>
      </c>
      <c r="T501">
        <v>-937.29275885560401</v>
      </c>
      <c r="U501">
        <v>-3348.8186782934849</v>
      </c>
      <c r="V501">
        <v>187.6897798541859</v>
      </c>
      <c r="W501">
        <v>4114.9428319159269</v>
      </c>
      <c r="X501">
        <v>1442.101594920035</v>
      </c>
      <c r="Y501">
        <v>469.08578739042082</v>
      </c>
      <c r="Z501">
        <v>0</v>
      </c>
      <c r="AA501">
        <v>0</v>
      </c>
      <c r="AB501">
        <v>0</v>
      </c>
    </row>
    <row r="502" spans="1:28" ht="13.5" x14ac:dyDescent="0.25">
      <c r="A502" s="148"/>
      <c r="B502" s="100">
        <v>480</v>
      </c>
      <c r="C502">
        <v>0</v>
      </c>
      <c r="D502">
        <v>1043.3959378690729</v>
      </c>
      <c r="E502">
        <v>62.24077861394629</v>
      </c>
      <c r="F502">
        <v>248.1935583951454</v>
      </c>
      <c r="G502">
        <v>0</v>
      </c>
      <c r="H502">
        <v>42.708398127564919</v>
      </c>
      <c r="I502">
        <v>42.857087119531911</v>
      </c>
      <c r="J502">
        <v>-900.91992136144529</v>
      </c>
      <c r="K502">
        <v>1678.1265832696999</v>
      </c>
      <c r="L502">
        <v>96.025446549186938</v>
      </c>
      <c r="M502">
        <v>67.602404912843667</v>
      </c>
      <c r="N502">
        <v>23.330617527386849</v>
      </c>
      <c r="O502">
        <v>-725.56753992944141</v>
      </c>
      <c r="P502">
        <v>1197.6052637631719</v>
      </c>
      <c r="Q502">
        <v>255.97055264622941</v>
      </c>
      <c r="R502">
        <v>-215.4469879719708</v>
      </c>
      <c r="S502">
        <v>853.7379545260959</v>
      </c>
      <c r="T502">
        <v>-1354.47252513174</v>
      </c>
      <c r="U502">
        <v>-3666.7676766556342</v>
      </c>
      <c r="V502">
        <v>337.07618117729021</v>
      </c>
      <c r="W502">
        <v>5272.4036187551301</v>
      </c>
      <c r="X502">
        <v>2073.144023545819</v>
      </c>
      <c r="Y502">
        <v>652.95802820794336</v>
      </c>
      <c r="Z502">
        <v>0</v>
      </c>
      <c r="AA502">
        <v>0</v>
      </c>
      <c r="AB502">
        <v>0</v>
      </c>
    </row>
    <row r="503" spans="1:28" ht="13.5" x14ac:dyDescent="0.25">
      <c r="A503" s="148" t="s">
        <v>160</v>
      </c>
      <c r="B503" s="100">
        <v>1</v>
      </c>
      <c r="C503">
        <v>0</v>
      </c>
      <c r="D503">
        <v>1099.8744898640589</v>
      </c>
      <c r="E503">
        <v>56.69194840901109</v>
      </c>
      <c r="F503">
        <v>-56.899486101520317</v>
      </c>
      <c r="G503">
        <v>0</v>
      </c>
      <c r="H503">
        <v>33.639077945538631</v>
      </c>
      <c r="I503">
        <v>0.94724216592078392</v>
      </c>
      <c r="J503">
        <v>-1204.453021339983</v>
      </c>
      <c r="K503">
        <v>1343.526015825913</v>
      </c>
      <c r="L503">
        <v>92.647637762390957</v>
      </c>
      <c r="M503">
        <v>67.833868559315221</v>
      </c>
      <c r="N503">
        <v>35.323444083053737</v>
      </c>
      <c r="O503">
        <v>-480.00143953797811</v>
      </c>
      <c r="P503">
        <v>1427.1601831599889</v>
      </c>
      <c r="Q503">
        <v>200.29562526661331</v>
      </c>
      <c r="R503">
        <v>49.193359075724523</v>
      </c>
      <c r="S503">
        <v>738.69987651217548</v>
      </c>
      <c r="T503">
        <v>-36.701966957441527</v>
      </c>
      <c r="U503">
        <v>-988.55213198832416</v>
      </c>
      <c r="V503">
        <v>120.16191125105961</v>
      </c>
      <c r="W503">
        <v>1293.947118083521</v>
      </c>
      <c r="X503">
        <v>752.25566291980772</v>
      </c>
      <c r="Y503">
        <v>266.64908813283978</v>
      </c>
      <c r="Z503">
        <v>0</v>
      </c>
      <c r="AA503">
        <v>0</v>
      </c>
      <c r="AB503">
        <v>0</v>
      </c>
    </row>
    <row r="504" spans="1:28" ht="13.5" x14ac:dyDescent="0.25">
      <c r="A504" s="148"/>
      <c r="B504" s="100">
        <v>2</v>
      </c>
      <c r="C504">
        <v>0</v>
      </c>
      <c r="D504">
        <v>1506.996488833365</v>
      </c>
      <c r="E504">
        <v>93.889465797959829</v>
      </c>
      <c r="F504">
        <v>-510.7829283109777</v>
      </c>
      <c r="G504">
        <v>0</v>
      </c>
      <c r="H504">
        <v>55.438254812836107</v>
      </c>
      <c r="I504">
        <v>2.568795931292414</v>
      </c>
      <c r="J504">
        <v>-1996.9173860288799</v>
      </c>
      <c r="K504">
        <v>2081.1181492772048</v>
      </c>
      <c r="L504">
        <v>161.94089453629789</v>
      </c>
      <c r="M504">
        <v>84.021036724025095</v>
      </c>
      <c r="N504">
        <v>54.247248442029402</v>
      </c>
      <c r="O504">
        <v>-778.39036718616444</v>
      </c>
      <c r="P504">
        <v>1734.741632961699</v>
      </c>
      <c r="Q504">
        <v>203.9962106936141</v>
      </c>
      <c r="R504">
        <v>184.6843092084944</v>
      </c>
      <c r="S504">
        <v>1104.821981289331</v>
      </c>
      <c r="T504">
        <v>-185.0281493475886</v>
      </c>
      <c r="U504">
        <v>-1899.597520700765</v>
      </c>
      <c r="V504">
        <v>229.92324754806481</v>
      </c>
      <c r="W504">
        <v>2495.6766353333369</v>
      </c>
      <c r="X504">
        <v>1013.012026837319</v>
      </c>
      <c r="Y504">
        <v>397.96523791256112</v>
      </c>
      <c r="Z504">
        <v>0</v>
      </c>
      <c r="AA504">
        <v>0</v>
      </c>
      <c r="AB504">
        <v>0</v>
      </c>
    </row>
    <row r="505" spans="1:28" ht="13.5" x14ac:dyDescent="0.25">
      <c r="A505" s="148"/>
      <c r="B505" s="100">
        <v>3</v>
      </c>
      <c r="C505">
        <v>0</v>
      </c>
      <c r="D505">
        <v>1441.9546546261829</v>
      </c>
      <c r="E505">
        <v>69.695515960860106</v>
      </c>
      <c r="F505">
        <v>-369.54664643358319</v>
      </c>
      <c r="G505">
        <v>0</v>
      </c>
      <c r="H505">
        <v>34.720801389374323</v>
      </c>
      <c r="I505">
        <v>-4.7362024198420158</v>
      </c>
      <c r="J505">
        <v>-2759.1267808329139</v>
      </c>
      <c r="K505">
        <v>2897.8772988622741</v>
      </c>
      <c r="L505">
        <v>162.8836169086897</v>
      </c>
      <c r="M505">
        <v>93.374636834419334</v>
      </c>
      <c r="N505">
        <v>64.581841526062135</v>
      </c>
      <c r="O505">
        <v>-908.92250236837845</v>
      </c>
      <c r="P505">
        <v>1676.3250965492309</v>
      </c>
      <c r="Q505">
        <v>40.336954200568023</v>
      </c>
      <c r="R505">
        <v>-67.096448163005107</v>
      </c>
      <c r="S505">
        <v>1311.6500349293799</v>
      </c>
      <c r="T505">
        <v>-290.63746211113857</v>
      </c>
      <c r="U505">
        <v>-2450.7129864278859</v>
      </c>
      <c r="V505">
        <v>289.06616784070718</v>
      </c>
      <c r="W505">
        <v>3619.7809765049929</v>
      </c>
      <c r="X505">
        <v>1115.9282705620169</v>
      </c>
      <c r="Y505">
        <v>441.2227512921927</v>
      </c>
      <c r="Z505">
        <v>0</v>
      </c>
      <c r="AA505">
        <v>0</v>
      </c>
      <c r="AB505">
        <v>0</v>
      </c>
    </row>
    <row r="506" spans="1:28" ht="13.5" x14ac:dyDescent="0.25">
      <c r="A506" s="148"/>
      <c r="B506" s="100">
        <v>4</v>
      </c>
      <c r="C506">
        <v>0</v>
      </c>
      <c r="D506">
        <v>592.5202236698633</v>
      </c>
      <c r="E506">
        <v>50.301408910428918</v>
      </c>
      <c r="F506">
        <v>-297.33233464621571</v>
      </c>
      <c r="G506">
        <v>0</v>
      </c>
      <c r="H506">
        <v>30.978699092008242</v>
      </c>
      <c r="I506">
        <v>-2.0037096493693412</v>
      </c>
      <c r="J506">
        <v>-2096.5022210061338</v>
      </c>
      <c r="K506">
        <v>2271.332051356479</v>
      </c>
      <c r="L506">
        <v>131.12139001697179</v>
      </c>
      <c r="M506">
        <v>87.041095903098281</v>
      </c>
      <c r="N506">
        <v>53.571393140680527</v>
      </c>
      <c r="O506">
        <v>-808.8607409492015</v>
      </c>
      <c r="P506">
        <v>949.60245380812216</v>
      </c>
      <c r="Q506">
        <v>33.744602331253652</v>
      </c>
      <c r="R506">
        <v>-128.44438853193779</v>
      </c>
      <c r="S506">
        <v>1097.817423419958</v>
      </c>
      <c r="T506">
        <v>-108.31335236624911</v>
      </c>
      <c r="U506">
        <v>-1003.883807158943</v>
      </c>
      <c r="V506">
        <v>212.29952194123041</v>
      </c>
      <c r="W506">
        <v>2633.296514043986</v>
      </c>
      <c r="X506">
        <v>914.65151220146561</v>
      </c>
      <c r="Y506">
        <v>383.57268966071638</v>
      </c>
      <c r="Z506">
        <v>0</v>
      </c>
      <c r="AA506">
        <v>0</v>
      </c>
      <c r="AB506">
        <v>0</v>
      </c>
    </row>
    <row r="507" spans="1:28" ht="13.5" x14ac:dyDescent="0.25">
      <c r="A507" s="148"/>
      <c r="B507" s="100">
        <v>5</v>
      </c>
      <c r="C507">
        <v>0</v>
      </c>
      <c r="D507">
        <v>289.07532152944441</v>
      </c>
      <c r="E507">
        <v>38.912451976785484</v>
      </c>
      <c r="F507">
        <v>-170.87249788618419</v>
      </c>
      <c r="G507">
        <v>0</v>
      </c>
      <c r="H507">
        <v>22.87799030227286</v>
      </c>
      <c r="I507">
        <v>-1.745646870296014</v>
      </c>
      <c r="J507">
        <v>-1529.265986305365</v>
      </c>
      <c r="K507">
        <v>1781.1914422100749</v>
      </c>
      <c r="L507">
        <v>83.84185813143705</v>
      </c>
      <c r="M507">
        <v>57.985559167506537</v>
      </c>
      <c r="N507">
        <v>39.034457080000017</v>
      </c>
      <c r="O507">
        <v>-656.98404701563322</v>
      </c>
      <c r="P507">
        <v>550.51493373196899</v>
      </c>
      <c r="Q507">
        <v>38.630759115207638</v>
      </c>
      <c r="R507">
        <v>-110.1178695647304</v>
      </c>
      <c r="S507">
        <v>861.42431466029871</v>
      </c>
      <c r="T507">
        <v>173.51935359604249</v>
      </c>
      <c r="U507">
        <v>-17.211439061039531</v>
      </c>
      <c r="V507">
        <v>134.6114758723179</v>
      </c>
      <c r="W507">
        <v>1717.4316872623369</v>
      </c>
      <c r="X507">
        <v>694.39040083560235</v>
      </c>
      <c r="Y507">
        <v>283.84200361722878</v>
      </c>
      <c r="Z507">
        <v>0</v>
      </c>
      <c r="AA507">
        <v>0</v>
      </c>
      <c r="AB507">
        <v>0</v>
      </c>
    </row>
    <row r="508" spans="1:28" ht="13.5" x14ac:dyDescent="0.25">
      <c r="A508" s="148"/>
      <c r="B508" s="100">
        <v>6</v>
      </c>
      <c r="C508">
        <v>0</v>
      </c>
      <c r="D508">
        <v>364.89578762419842</v>
      </c>
      <c r="E508">
        <v>43.712506667916337</v>
      </c>
      <c r="F508">
        <v>4.3163262308898993</v>
      </c>
      <c r="G508">
        <v>0</v>
      </c>
      <c r="H508">
        <v>16.4091152972298</v>
      </c>
      <c r="I508">
        <v>14.86242940081922</v>
      </c>
      <c r="J508">
        <v>-1120.609461913235</v>
      </c>
      <c r="K508">
        <v>1394.7114732483651</v>
      </c>
      <c r="L508">
        <v>56.06229714080888</v>
      </c>
      <c r="M508">
        <v>39.290023581570424</v>
      </c>
      <c r="N508">
        <v>26.441739322780439</v>
      </c>
      <c r="O508">
        <v>-532.98145004056732</v>
      </c>
      <c r="P508">
        <v>326.51129623232731</v>
      </c>
      <c r="Q508">
        <v>63.950038349666102</v>
      </c>
      <c r="R508">
        <v>-87.976255282135526</v>
      </c>
      <c r="S508">
        <v>664.82698979379097</v>
      </c>
      <c r="T508">
        <v>329.47361423644861</v>
      </c>
      <c r="U508">
        <v>480.74682020585942</v>
      </c>
      <c r="V508">
        <v>85.848018034095958</v>
      </c>
      <c r="W508">
        <v>1058.1715742939771</v>
      </c>
      <c r="X508">
        <v>506.76972853289362</v>
      </c>
      <c r="Y508">
        <v>207.00673491472261</v>
      </c>
      <c r="Z508">
        <v>0</v>
      </c>
      <c r="AA508">
        <v>0</v>
      </c>
      <c r="AB508">
        <v>0</v>
      </c>
    </row>
    <row r="509" spans="1:28" ht="13.5" x14ac:dyDescent="0.25">
      <c r="A509" s="148"/>
      <c r="B509" s="100">
        <v>7</v>
      </c>
      <c r="C509">
        <v>0</v>
      </c>
      <c r="D509">
        <v>292.1856796554116</v>
      </c>
      <c r="E509">
        <v>29.05609825369341</v>
      </c>
      <c r="F509">
        <v>159.9336282956688</v>
      </c>
      <c r="G509">
        <v>0</v>
      </c>
      <c r="H509">
        <v>9.645164817865286</v>
      </c>
      <c r="I509">
        <v>21.678520939623581</v>
      </c>
      <c r="J509">
        <v>-844.53541679573482</v>
      </c>
      <c r="K509">
        <v>1135.540615109064</v>
      </c>
      <c r="L509">
        <v>43.179657709358793</v>
      </c>
      <c r="M509">
        <v>30.117749835908722</v>
      </c>
      <c r="N509">
        <v>18.818390731331021</v>
      </c>
      <c r="O509">
        <v>-402.97813054670632</v>
      </c>
      <c r="P509">
        <v>196.41896063661861</v>
      </c>
      <c r="Q509">
        <v>63.180871549804579</v>
      </c>
      <c r="R509">
        <v>-76.168395992219757</v>
      </c>
      <c r="S509">
        <v>495.32959354510092</v>
      </c>
      <c r="T509">
        <v>425.0265458344852</v>
      </c>
      <c r="U509">
        <v>641.59850856060439</v>
      </c>
      <c r="V509">
        <v>53.067956260516809</v>
      </c>
      <c r="W509">
        <v>666.23481500896514</v>
      </c>
      <c r="X509">
        <v>365.75149764551952</v>
      </c>
      <c r="Y509">
        <v>154.87231771457991</v>
      </c>
      <c r="Z509">
        <v>0</v>
      </c>
      <c r="AA509">
        <v>0</v>
      </c>
      <c r="AB509">
        <v>0</v>
      </c>
    </row>
    <row r="510" spans="1:28" ht="13.5" x14ac:dyDescent="0.25">
      <c r="A510" s="148"/>
      <c r="B510" s="100">
        <v>8</v>
      </c>
      <c r="C510">
        <v>0</v>
      </c>
      <c r="D510">
        <v>147.35600107469011</v>
      </c>
      <c r="E510">
        <v>15.7663714407222</v>
      </c>
      <c r="F510">
        <v>320.64023227822258</v>
      </c>
      <c r="G510">
        <v>0</v>
      </c>
      <c r="H510">
        <v>4.2423023682244718</v>
      </c>
      <c r="I510">
        <v>18.832164039528209</v>
      </c>
      <c r="J510">
        <v>-551.86948948904933</v>
      </c>
      <c r="K510">
        <v>838.18521045666375</v>
      </c>
      <c r="L510">
        <v>25.724400078861169</v>
      </c>
      <c r="M510">
        <v>23.083066927700809</v>
      </c>
      <c r="N510">
        <v>12.12580988376364</v>
      </c>
      <c r="O510">
        <v>-260.21530690773187</v>
      </c>
      <c r="P510">
        <v>101.736488469305</v>
      </c>
      <c r="Q510">
        <v>61.666773843359351</v>
      </c>
      <c r="R510">
        <v>-83.740596863165763</v>
      </c>
      <c r="S510">
        <v>351.77952705414259</v>
      </c>
      <c r="T510">
        <v>361.44697151976243</v>
      </c>
      <c r="U510">
        <v>689.25239191418598</v>
      </c>
      <c r="V510">
        <v>27.761702824480381</v>
      </c>
      <c r="W510">
        <v>369.909600704068</v>
      </c>
      <c r="X510">
        <v>262.23123171002078</v>
      </c>
      <c r="Y510">
        <v>116.0579019390448</v>
      </c>
      <c r="Z510">
        <v>0</v>
      </c>
      <c r="AA510">
        <v>0</v>
      </c>
      <c r="AB510">
        <v>0</v>
      </c>
    </row>
    <row r="511" spans="1:28" ht="13.5" x14ac:dyDescent="0.25">
      <c r="A511" s="148"/>
      <c r="B511" s="100">
        <v>9</v>
      </c>
      <c r="C511">
        <v>0</v>
      </c>
      <c r="D511">
        <v>174.16870376412751</v>
      </c>
      <c r="E511">
        <v>12.25616648873404</v>
      </c>
      <c r="F511">
        <v>416.55775509940639</v>
      </c>
      <c r="G511">
        <v>0</v>
      </c>
      <c r="H511">
        <v>1.718335365125371</v>
      </c>
      <c r="I511">
        <v>19.115379706537912</v>
      </c>
      <c r="J511">
        <v>-338.98522584133798</v>
      </c>
      <c r="K511">
        <v>596.10337124692364</v>
      </c>
      <c r="L511">
        <v>15.2368633980998</v>
      </c>
      <c r="M511">
        <v>18.827254757277871</v>
      </c>
      <c r="N511">
        <v>7.3203064597056917</v>
      </c>
      <c r="O511">
        <v>-152.58281482435311</v>
      </c>
      <c r="P511">
        <v>49.456482852168072</v>
      </c>
      <c r="Q511">
        <v>69.057227850397567</v>
      </c>
      <c r="R511">
        <v>-75.364719416941114</v>
      </c>
      <c r="S511">
        <v>237.12621997327309</v>
      </c>
      <c r="T511">
        <v>267.16451945102239</v>
      </c>
      <c r="U511">
        <v>591.04968471752295</v>
      </c>
      <c r="V511">
        <v>13.6278013068201</v>
      </c>
      <c r="W511">
        <v>206.94339133611189</v>
      </c>
      <c r="X511">
        <v>193.03098084349759</v>
      </c>
      <c r="Y511">
        <v>90.027425586290704</v>
      </c>
      <c r="Z511">
        <v>0</v>
      </c>
      <c r="AA511">
        <v>0</v>
      </c>
      <c r="AB511">
        <v>0</v>
      </c>
    </row>
    <row r="512" spans="1:28" ht="13.5" x14ac:dyDescent="0.25">
      <c r="A512" s="148"/>
      <c r="B512" s="100">
        <v>10</v>
      </c>
      <c r="C512">
        <v>0</v>
      </c>
      <c r="D512">
        <v>175.03690084464441</v>
      </c>
      <c r="E512">
        <v>14.29996893617917</v>
      </c>
      <c r="F512">
        <v>475.98154941795661</v>
      </c>
      <c r="G512">
        <v>0</v>
      </c>
      <c r="H512">
        <v>2.764993804996001</v>
      </c>
      <c r="I512">
        <v>13.09437406891311</v>
      </c>
      <c r="J512">
        <v>-210.0478995497119</v>
      </c>
      <c r="K512">
        <v>448.28432427642952</v>
      </c>
      <c r="L512">
        <v>9.3996727168787881</v>
      </c>
      <c r="M512">
        <v>17.60111060347085</v>
      </c>
      <c r="N512">
        <v>4.6238403785444744</v>
      </c>
      <c r="O512">
        <v>-95.379319216271369</v>
      </c>
      <c r="P512">
        <v>27.29808263958952</v>
      </c>
      <c r="Q512">
        <v>69.716052942860188</v>
      </c>
      <c r="R512">
        <v>-62.654763845761693</v>
      </c>
      <c r="S512">
        <v>164.6482978774321</v>
      </c>
      <c r="T512">
        <v>201.23668560763821</v>
      </c>
      <c r="U512">
        <v>445.84287005923028</v>
      </c>
      <c r="V512">
        <v>7.3852017797365894</v>
      </c>
      <c r="W512">
        <v>151.5955100155962</v>
      </c>
      <c r="X512">
        <v>162.4343394873469</v>
      </c>
      <c r="Y512">
        <v>75.880637724267629</v>
      </c>
      <c r="Z512">
        <v>0</v>
      </c>
      <c r="AA512">
        <v>0</v>
      </c>
      <c r="AB512">
        <v>0</v>
      </c>
    </row>
    <row r="513" spans="1:28" ht="13.5" x14ac:dyDescent="0.25">
      <c r="A513" s="148"/>
      <c r="B513" s="100">
        <v>11</v>
      </c>
      <c r="C513">
        <v>0</v>
      </c>
      <c r="D513">
        <v>692.32079746794966</v>
      </c>
      <c r="E513">
        <v>33.046052179200437</v>
      </c>
      <c r="F513">
        <v>297.86889469559293</v>
      </c>
      <c r="G513">
        <v>0</v>
      </c>
      <c r="H513">
        <v>9.5827391958114578</v>
      </c>
      <c r="I513">
        <v>14.206042941519801</v>
      </c>
      <c r="J513">
        <v>-220.11185111201829</v>
      </c>
      <c r="K513">
        <v>447.17497392295718</v>
      </c>
      <c r="L513">
        <v>17.41158886199165</v>
      </c>
      <c r="M513">
        <v>18.520041737015472</v>
      </c>
      <c r="N513">
        <v>3.0380433913644089</v>
      </c>
      <c r="O513">
        <v>-241.6310966010476</v>
      </c>
      <c r="P513">
        <v>324.23987610034482</v>
      </c>
      <c r="Q513">
        <v>255.4863300572525</v>
      </c>
      <c r="R513">
        <v>-100.61966811859649</v>
      </c>
      <c r="S513">
        <v>296.94609377869472</v>
      </c>
      <c r="T513">
        <v>111.1464804698069</v>
      </c>
      <c r="U513">
        <v>43.576083303972503</v>
      </c>
      <c r="V513">
        <v>23.569659721212059</v>
      </c>
      <c r="W513">
        <v>386.18854722001379</v>
      </c>
      <c r="X513">
        <v>316.09435812930678</v>
      </c>
      <c r="Y513">
        <v>127.9215370792795</v>
      </c>
      <c r="Z513">
        <v>0</v>
      </c>
      <c r="AA513">
        <v>0</v>
      </c>
      <c r="AB513">
        <v>0</v>
      </c>
    </row>
    <row r="514" spans="1:28" ht="13.5" x14ac:dyDescent="0.25">
      <c r="A514" s="148"/>
      <c r="B514" s="100">
        <v>12</v>
      </c>
      <c r="C514">
        <v>0</v>
      </c>
      <c r="D514">
        <v>1287.781832096337</v>
      </c>
      <c r="E514">
        <v>80.306519495426755</v>
      </c>
      <c r="F514">
        <v>377.06026523054879</v>
      </c>
      <c r="G514">
        <v>0</v>
      </c>
      <c r="H514">
        <v>33.868599725809382</v>
      </c>
      <c r="I514">
        <v>7.0724580211860939</v>
      </c>
      <c r="J514">
        <v>-520.00523205448383</v>
      </c>
      <c r="K514">
        <v>683.32311671915579</v>
      </c>
      <c r="L514">
        <v>70.7707668918774</v>
      </c>
      <c r="M514">
        <v>37.366280851464417</v>
      </c>
      <c r="N514">
        <v>11.56037341239835</v>
      </c>
      <c r="O514">
        <v>-389.98421750577239</v>
      </c>
      <c r="P514">
        <v>854.37264359518122</v>
      </c>
      <c r="Q514">
        <v>371.2186951375013</v>
      </c>
      <c r="R514">
        <v>-97.14689980111126</v>
      </c>
      <c r="S514">
        <v>457.88016446262509</v>
      </c>
      <c r="T514">
        <v>-17.613909730873271</v>
      </c>
      <c r="U514">
        <v>-285.8905292072368</v>
      </c>
      <c r="V514">
        <v>45.123739254581658</v>
      </c>
      <c r="W514">
        <v>599.59591294825441</v>
      </c>
      <c r="X514">
        <v>585.20517423505646</v>
      </c>
      <c r="Y514">
        <v>161.44125515033761</v>
      </c>
      <c r="Z514">
        <v>0</v>
      </c>
      <c r="AA514">
        <v>0</v>
      </c>
      <c r="AB514">
        <v>0</v>
      </c>
    </row>
    <row r="515" spans="1:28" ht="13.5" x14ac:dyDescent="0.25">
      <c r="A515" s="148"/>
      <c r="B515" s="100">
        <v>13</v>
      </c>
      <c r="C515">
        <v>0</v>
      </c>
      <c r="D515">
        <v>1578.2618661643539</v>
      </c>
      <c r="E515">
        <v>100.8183207227316</v>
      </c>
      <c r="F515">
        <v>-236.95774534742759</v>
      </c>
      <c r="G515">
        <v>0</v>
      </c>
      <c r="H515">
        <v>50.708831358357891</v>
      </c>
      <c r="I515">
        <v>0.25390866234971549</v>
      </c>
      <c r="J515">
        <v>-913.4991911013567</v>
      </c>
      <c r="K515">
        <v>1062.647204630196</v>
      </c>
      <c r="L515">
        <v>112.0361181503084</v>
      </c>
      <c r="M515">
        <v>49.134118285819468</v>
      </c>
      <c r="N515">
        <v>26.385159762312622</v>
      </c>
      <c r="O515">
        <v>-696.68925571584668</v>
      </c>
      <c r="P515">
        <v>1564.2138022360309</v>
      </c>
      <c r="Q515">
        <v>511.20006223637552</v>
      </c>
      <c r="R515">
        <v>122.68504075402851</v>
      </c>
      <c r="S515">
        <v>1002.555199965019</v>
      </c>
      <c r="T515">
        <v>-188.5672187714861</v>
      </c>
      <c r="U515">
        <v>-1135.467828596147</v>
      </c>
      <c r="V515">
        <v>101.30742278429931</v>
      </c>
      <c r="W515">
        <v>1402.3404174406701</v>
      </c>
      <c r="X515">
        <v>1010.071666411532</v>
      </c>
      <c r="Y515">
        <v>248.13220835939561</v>
      </c>
      <c r="Z515">
        <v>0</v>
      </c>
      <c r="AA515">
        <v>0</v>
      </c>
      <c r="AB515">
        <v>0</v>
      </c>
    </row>
    <row r="516" spans="1:28" ht="13.5" x14ac:dyDescent="0.25">
      <c r="A516" s="148"/>
      <c r="B516" s="100">
        <v>14</v>
      </c>
      <c r="C516">
        <v>0</v>
      </c>
      <c r="D516">
        <v>1747.791812871985</v>
      </c>
      <c r="E516">
        <v>103.9315905649168</v>
      </c>
      <c r="F516">
        <v>-583.32246359791861</v>
      </c>
      <c r="G516">
        <v>0</v>
      </c>
      <c r="H516">
        <v>67.944682881076005</v>
      </c>
      <c r="I516">
        <v>-0.45767009030407729</v>
      </c>
      <c r="J516">
        <v>-1384.998783172887</v>
      </c>
      <c r="K516">
        <v>1536.1558422816149</v>
      </c>
      <c r="L516">
        <v>125.0888906826183</v>
      </c>
      <c r="M516">
        <v>59.017109920914599</v>
      </c>
      <c r="N516">
        <v>37.066903426135873</v>
      </c>
      <c r="O516">
        <v>-1154.9981585687731</v>
      </c>
      <c r="P516">
        <v>2101.8955804000329</v>
      </c>
      <c r="Q516">
        <v>542.39827437638451</v>
      </c>
      <c r="R516">
        <v>211.28713837470261</v>
      </c>
      <c r="S516">
        <v>1595.748683155412</v>
      </c>
      <c r="T516">
        <v>-395.99201926783331</v>
      </c>
      <c r="U516">
        <v>-1993.708756452432</v>
      </c>
      <c r="V516">
        <v>194.56281732865679</v>
      </c>
      <c r="W516">
        <v>2608.9730360593071</v>
      </c>
      <c r="X516">
        <v>1367.214775777938</v>
      </c>
      <c r="Y516">
        <v>335.12816329189837</v>
      </c>
      <c r="Z516">
        <v>0</v>
      </c>
      <c r="AA516">
        <v>0</v>
      </c>
      <c r="AB516">
        <v>0</v>
      </c>
    </row>
    <row r="517" spans="1:28" ht="13.5" x14ac:dyDescent="0.25">
      <c r="A517" s="148"/>
      <c r="B517" s="100">
        <v>15</v>
      </c>
      <c r="C517">
        <v>0</v>
      </c>
      <c r="D517">
        <v>1542.531208031724</v>
      </c>
      <c r="E517">
        <v>96.010983364476331</v>
      </c>
      <c r="F517">
        <v>-1215.361357343766</v>
      </c>
      <c r="G517">
        <v>0</v>
      </c>
      <c r="H517">
        <v>75.252429832083067</v>
      </c>
      <c r="I517">
        <v>-7.8328513974681746</v>
      </c>
      <c r="J517">
        <v>-2453.5392894092302</v>
      </c>
      <c r="K517">
        <v>2623.3349420837399</v>
      </c>
      <c r="L517">
        <v>154.21238943942981</v>
      </c>
      <c r="M517">
        <v>73.913912324114875</v>
      </c>
      <c r="N517">
        <v>45.702369553463441</v>
      </c>
      <c r="O517">
        <v>-1908.3353935556661</v>
      </c>
      <c r="P517">
        <v>2601.8600073182402</v>
      </c>
      <c r="Q517">
        <v>349.75148704543238</v>
      </c>
      <c r="R517">
        <v>299.48370379443799</v>
      </c>
      <c r="S517">
        <v>2115.992888794689</v>
      </c>
      <c r="T517">
        <v>-1034.9125120387041</v>
      </c>
      <c r="U517">
        <v>-4498.2164712915628</v>
      </c>
      <c r="V517">
        <v>529.99391861079937</v>
      </c>
      <c r="W517">
        <v>6801.5159640900356</v>
      </c>
      <c r="X517">
        <v>1656.149418826478</v>
      </c>
      <c r="Y517">
        <v>908.10312858046825</v>
      </c>
      <c r="Z517">
        <v>0</v>
      </c>
      <c r="AA517">
        <v>0</v>
      </c>
      <c r="AB517">
        <v>0</v>
      </c>
    </row>
    <row r="518" spans="1:28" ht="13.5" x14ac:dyDescent="0.25">
      <c r="A518" s="148"/>
      <c r="B518" s="100">
        <v>16</v>
      </c>
      <c r="C518">
        <v>0</v>
      </c>
      <c r="D518">
        <v>634.6295653969355</v>
      </c>
      <c r="E518">
        <v>63.43756923340873</v>
      </c>
      <c r="F518">
        <v>-1132.318915639484</v>
      </c>
      <c r="G518">
        <v>0</v>
      </c>
      <c r="H518">
        <v>53.816196417458031</v>
      </c>
      <c r="I518">
        <v>-3.0306301029436331</v>
      </c>
      <c r="J518">
        <v>-2265.626843275119</v>
      </c>
      <c r="K518">
        <v>2462.2545768288992</v>
      </c>
      <c r="L518">
        <v>136.6601908240246</v>
      </c>
      <c r="M518">
        <v>62.069367068970742</v>
      </c>
      <c r="N518">
        <v>41.250991939094618</v>
      </c>
      <c r="O518">
        <v>-1896.1863766313579</v>
      </c>
      <c r="P518">
        <v>1581.02857517301</v>
      </c>
      <c r="Q518">
        <v>276.65653064581062</v>
      </c>
      <c r="R518">
        <v>65.716029568863178</v>
      </c>
      <c r="S518">
        <v>1758.9497577718139</v>
      </c>
      <c r="T518">
        <v>-643.96379626404268</v>
      </c>
      <c r="U518">
        <v>-1924.817848144042</v>
      </c>
      <c r="V518">
        <v>467.96107588389083</v>
      </c>
      <c r="W518">
        <v>5635.608226703137</v>
      </c>
      <c r="X518">
        <v>1343.2381893320539</v>
      </c>
      <c r="Y518">
        <v>826.54807867389457</v>
      </c>
      <c r="Z518">
        <v>0</v>
      </c>
      <c r="AA518">
        <v>0</v>
      </c>
      <c r="AB518">
        <v>0</v>
      </c>
    </row>
    <row r="519" spans="1:28" ht="13.5" x14ac:dyDescent="0.25">
      <c r="A519" s="148"/>
      <c r="B519" s="100">
        <v>17</v>
      </c>
      <c r="C519">
        <v>0</v>
      </c>
      <c r="D519">
        <v>317.31064324627101</v>
      </c>
      <c r="E519">
        <v>38.669655696611237</v>
      </c>
      <c r="F519">
        <v>-633.32384568687394</v>
      </c>
      <c r="G519">
        <v>0</v>
      </c>
      <c r="H519">
        <v>28.132346061547491</v>
      </c>
      <c r="I519">
        <v>3.3816899944500851</v>
      </c>
      <c r="J519">
        <v>-1904.5512573450039</v>
      </c>
      <c r="K519">
        <v>2142.8085256677209</v>
      </c>
      <c r="L519">
        <v>103.6598930574721</v>
      </c>
      <c r="M519">
        <v>47.133719605326363</v>
      </c>
      <c r="N519">
        <v>33.201704922845273</v>
      </c>
      <c r="O519">
        <v>-1468.543343127021</v>
      </c>
      <c r="P519">
        <v>884.4987229322453</v>
      </c>
      <c r="Q519">
        <v>183.51676114635569</v>
      </c>
      <c r="R519">
        <v>-76.944138561555519</v>
      </c>
      <c r="S519">
        <v>1321.638087709169</v>
      </c>
      <c r="T519">
        <v>157.66822802153271</v>
      </c>
      <c r="U519">
        <v>717.80879637981616</v>
      </c>
      <c r="V519">
        <v>273.88333143746542</v>
      </c>
      <c r="W519">
        <v>2806.1265737118761</v>
      </c>
      <c r="X519">
        <v>962.94317108191501</v>
      </c>
      <c r="Y519">
        <v>539.287796527605</v>
      </c>
      <c r="Z519">
        <v>0</v>
      </c>
      <c r="AA519">
        <v>0</v>
      </c>
      <c r="AB519">
        <v>0</v>
      </c>
    </row>
    <row r="520" spans="1:28" ht="13.5" x14ac:dyDescent="0.25">
      <c r="A520" s="148"/>
      <c r="B520" s="100">
        <v>18</v>
      </c>
      <c r="C520">
        <v>0</v>
      </c>
      <c r="D520">
        <v>249.0027812328135</v>
      </c>
      <c r="E520">
        <v>31.087217264174239</v>
      </c>
      <c r="F520">
        <v>-197.1424177052177</v>
      </c>
      <c r="G520">
        <v>0</v>
      </c>
      <c r="H520">
        <v>18.86165768626681</v>
      </c>
      <c r="I520">
        <v>19.28222458184808</v>
      </c>
      <c r="J520">
        <v>-1394.303048610268</v>
      </c>
      <c r="K520">
        <v>1650.8705542811861</v>
      </c>
      <c r="L520">
        <v>68.294325118349207</v>
      </c>
      <c r="M520">
        <v>33.699451272775107</v>
      </c>
      <c r="N520">
        <v>22.541733998712921</v>
      </c>
      <c r="O520">
        <v>-1142.7390833211209</v>
      </c>
      <c r="P520">
        <v>501.76291439797359</v>
      </c>
      <c r="Q520">
        <v>220.8539745539656</v>
      </c>
      <c r="R520">
        <v>-83.808642840303264</v>
      </c>
      <c r="S520">
        <v>992.08105605386891</v>
      </c>
      <c r="T520">
        <v>565.27275573560655</v>
      </c>
      <c r="U520">
        <v>1361.20782356463</v>
      </c>
      <c r="V520">
        <v>164.99326876668289</v>
      </c>
      <c r="W520">
        <v>1529.9390329300079</v>
      </c>
      <c r="X520">
        <v>666.09938131672027</v>
      </c>
      <c r="Y520">
        <v>357.92004683404917</v>
      </c>
      <c r="Z520">
        <v>0</v>
      </c>
      <c r="AA520">
        <v>0</v>
      </c>
      <c r="AB520">
        <v>0</v>
      </c>
    </row>
    <row r="521" spans="1:28" ht="13.5" x14ac:dyDescent="0.25">
      <c r="A521" s="148"/>
      <c r="B521" s="100">
        <v>19</v>
      </c>
      <c r="C521">
        <v>0</v>
      </c>
      <c r="D521">
        <v>243.30450244862001</v>
      </c>
      <c r="E521">
        <v>21.323743300152671</v>
      </c>
      <c r="F521">
        <v>128.00470626071549</v>
      </c>
      <c r="G521">
        <v>0</v>
      </c>
      <c r="H521">
        <v>11.33661107815278</v>
      </c>
      <c r="I521">
        <v>27.484830793158039</v>
      </c>
      <c r="J521">
        <v>-1123.026894129574</v>
      </c>
      <c r="K521">
        <v>1377.980281701027</v>
      </c>
      <c r="L521">
        <v>56.930996789068253</v>
      </c>
      <c r="M521">
        <v>29.518847931588521</v>
      </c>
      <c r="N521">
        <v>19.913743455780779</v>
      </c>
      <c r="O521">
        <v>-820.62512482613147</v>
      </c>
      <c r="P521">
        <v>306.95682716849961</v>
      </c>
      <c r="Q521">
        <v>205.381761632495</v>
      </c>
      <c r="R521">
        <v>-77.301827577178756</v>
      </c>
      <c r="S521">
        <v>728.61251690715244</v>
      </c>
      <c r="T521">
        <v>654.21462733750968</v>
      </c>
      <c r="U521">
        <v>1316.823027424794</v>
      </c>
      <c r="V521">
        <v>101.0084434438165</v>
      </c>
      <c r="W521">
        <v>957.1103207904564</v>
      </c>
      <c r="X521">
        <v>469.9485048339323</v>
      </c>
      <c r="Y521">
        <v>252.4055802195937</v>
      </c>
      <c r="Z521">
        <v>0</v>
      </c>
      <c r="AA521">
        <v>0</v>
      </c>
      <c r="AB521">
        <v>0</v>
      </c>
    </row>
    <row r="522" spans="1:28" ht="13.5" x14ac:dyDescent="0.25">
      <c r="A522" s="148"/>
      <c r="B522" s="100">
        <v>20</v>
      </c>
      <c r="C522">
        <v>0</v>
      </c>
      <c r="D522">
        <v>290.67060537381991</v>
      </c>
      <c r="E522">
        <v>16.966605779868811</v>
      </c>
      <c r="F522">
        <v>408.14738581455998</v>
      </c>
      <c r="G522">
        <v>0</v>
      </c>
      <c r="H522">
        <v>6.5386271682555046</v>
      </c>
      <c r="I522">
        <v>30.239589122763618</v>
      </c>
      <c r="J522">
        <v>-778.26300835161464</v>
      </c>
      <c r="K522">
        <v>1049.564541649632</v>
      </c>
      <c r="L522">
        <v>37.20246178356507</v>
      </c>
      <c r="M522">
        <v>23.63136012743146</v>
      </c>
      <c r="N522">
        <v>13.238810403617221</v>
      </c>
      <c r="O522">
        <v>-524.70555307926452</v>
      </c>
      <c r="P522">
        <v>167.58356898871969</v>
      </c>
      <c r="Q522">
        <v>192.73005825976219</v>
      </c>
      <c r="R522">
        <v>-80.037508927480246</v>
      </c>
      <c r="S522">
        <v>508.49774396744363</v>
      </c>
      <c r="T522">
        <v>521.58428371737864</v>
      </c>
      <c r="U522">
        <v>1167.035613325965</v>
      </c>
      <c r="V522">
        <v>54.401808368496233</v>
      </c>
      <c r="W522">
        <v>546.86849369681522</v>
      </c>
      <c r="X522">
        <v>332.34698885910569</v>
      </c>
      <c r="Y522">
        <v>181.21171024404271</v>
      </c>
      <c r="Z522">
        <v>0</v>
      </c>
      <c r="AA522">
        <v>0</v>
      </c>
      <c r="AB522">
        <v>0</v>
      </c>
    </row>
    <row r="523" spans="1:28" ht="13.5" x14ac:dyDescent="0.25">
      <c r="A523" s="148"/>
      <c r="B523" s="100">
        <v>21</v>
      </c>
      <c r="C523">
        <v>0</v>
      </c>
      <c r="D523">
        <v>132.98371868969531</v>
      </c>
      <c r="E523">
        <v>8.8663243443749469</v>
      </c>
      <c r="F523">
        <v>568.49332932626839</v>
      </c>
      <c r="G523">
        <v>0</v>
      </c>
      <c r="H523">
        <v>3.0013562901821009</v>
      </c>
      <c r="I523">
        <v>28.680546864405361</v>
      </c>
      <c r="J523">
        <v>-474.51781004726951</v>
      </c>
      <c r="K523">
        <v>727.91986960984468</v>
      </c>
      <c r="L523">
        <v>20.637029660571759</v>
      </c>
      <c r="M523">
        <v>19.304515274886342</v>
      </c>
      <c r="N523">
        <v>8.0471013182661917</v>
      </c>
      <c r="O523">
        <v>-304.71940995991832</v>
      </c>
      <c r="P523">
        <v>77.161485151078821</v>
      </c>
      <c r="Q523">
        <v>142.44824154261551</v>
      </c>
      <c r="R523">
        <v>-93.500818107675912</v>
      </c>
      <c r="S523">
        <v>342.43118130001699</v>
      </c>
      <c r="T523">
        <v>405.97987262694051</v>
      </c>
      <c r="U523">
        <v>949.20366806162519</v>
      </c>
      <c r="V523">
        <v>26.865409591743731</v>
      </c>
      <c r="W523">
        <v>299.97993682624372</v>
      </c>
      <c r="X523">
        <v>237.18523259918419</v>
      </c>
      <c r="Y523">
        <v>136.61179563399921</v>
      </c>
      <c r="Z523">
        <v>0</v>
      </c>
      <c r="AA523">
        <v>0</v>
      </c>
      <c r="AB523">
        <v>0</v>
      </c>
    </row>
    <row r="524" spans="1:28" ht="13.5" x14ac:dyDescent="0.25">
      <c r="A524" s="148"/>
      <c r="B524" s="100">
        <v>22</v>
      </c>
      <c r="C524">
        <v>0</v>
      </c>
      <c r="D524">
        <v>205.37395811159649</v>
      </c>
      <c r="E524">
        <v>7.394964255372523</v>
      </c>
      <c r="F524">
        <v>618.10787565384248</v>
      </c>
      <c r="G524">
        <v>0</v>
      </c>
      <c r="H524">
        <v>2.1304197469136259</v>
      </c>
      <c r="I524">
        <v>25.533891870818369</v>
      </c>
      <c r="J524">
        <v>-294.67773437997857</v>
      </c>
      <c r="K524">
        <v>540.12424508485412</v>
      </c>
      <c r="L524">
        <v>12.618766081183971</v>
      </c>
      <c r="M524">
        <v>18.01421272270473</v>
      </c>
      <c r="N524">
        <v>5.0064165992936243</v>
      </c>
      <c r="O524">
        <v>-189.20530993950271</v>
      </c>
      <c r="P524">
        <v>78.200079142119023</v>
      </c>
      <c r="Q524">
        <v>124.0650545061569</v>
      </c>
      <c r="R524">
        <v>-91.616078295263804</v>
      </c>
      <c r="S524">
        <v>240.78102367299709</v>
      </c>
      <c r="T524">
        <v>287.81018755516828</v>
      </c>
      <c r="U524">
        <v>583.73599023853012</v>
      </c>
      <c r="V524">
        <v>17.03230584489317</v>
      </c>
      <c r="W524">
        <v>299.63687557778701</v>
      </c>
      <c r="X524">
        <v>219.44613916925169</v>
      </c>
      <c r="Y524">
        <v>131.9176247501089</v>
      </c>
      <c r="Z524">
        <v>0</v>
      </c>
      <c r="AA524">
        <v>0</v>
      </c>
      <c r="AB524">
        <v>0</v>
      </c>
    </row>
    <row r="525" spans="1:28" ht="13.5" x14ac:dyDescent="0.25">
      <c r="A525" s="148"/>
      <c r="B525" s="100">
        <v>23</v>
      </c>
      <c r="C525">
        <v>0</v>
      </c>
      <c r="D525">
        <v>534.2695399807817</v>
      </c>
      <c r="E525">
        <v>36.792615126987357</v>
      </c>
      <c r="F525">
        <v>465.36487072226419</v>
      </c>
      <c r="G525">
        <v>0</v>
      </c>
      <c r="H525">
        <v>26.351342865546759</v>
      </c>
      <c r="I525">
        <v>28.070710894877038</v>
      </c>
      <c r="J525">
        <v>-480.24373523903319</v>
      </c>
      <c r="K525">
        <v>665.22191621703712</v>
      </c>
      <c r="L525">
        <v>40.64208942590826</v>
      </c>
      <c r="M525">
        <v>29.293620111932231</v>
      </c>
      <c r="N525">
        <v>10.39511693396777</v>
      </c>
      <c r="O525">
        <v>-366.12060795672818</v>
      </c>
      <c r="P525">
        <v>600.17314168629548</v>
      </c>
      <c r="Q525">
        <v>323.39955547990388</v>
      </c>
      <c r="R525">
        <v>-138.85681633675429</v>
      </c>
      <c r="S525">
        <v>411.8658967384273</v>
      </c>
      <c r="T525">
        <v>73.30479463355914</v>
      </c>
      <c r="U525">
        <v>-43.25700442656489</v>
      </c>
      <c r="V525">
        <v>30.215926700724619</v>
      </c>
      <c r="W525">
        <v>728.21192123860249</v>
      </c>
      <c r="X525">
        <v>386.48474968157308</v>
      </c>
      <c r="Y525">
        <v>190.80227874963859</v>
      </c>
      <c r="Z525">
        <v>0</v>
      </c>
      <c r="AA525">
        <v>0</v>
      </c>
      <c r="AB525">
        <v>0</v>
      </c>
    </row>
    <row r="526" spans="1:28" ht="13.5" x14ac:dyDescent="0.25">
      <c r="A526" s="148"/>
      <c r="B526" s="100">
        <v>24</v>
      </c>
      <c r="C526">
        <v>0</v>
      </c>
      <c r="D526">
        <v>813.32407715845784</v>
      </c>
      <c r="E526">
        <v>41.036617679612533</v>
      </c>
      <c r="F526">
        <v>140.35454501301231</v>
      </c>
      <c r="G526">
        <v>0</v>
      </c>
      <c r="H526">
        <v>28.84355520568668</v>
      </c>
      <c r="I526">
        <v>22.38022399175696</v>
      </c>
      <c r="J526">
        <v>-1249.086329527194</v>
      </c>
      <c r="K526">
        <v>1357.879088794188</v>
      </c>
      <c r="L526">
        <v>116.5341423079981</v>
      </c>
      <c r="M526">
        <v>62.186102968431378</v>
      </c>
      <c r="N526">
        <v>29.47750749313284</v>
      </c>
      <c r="O526">
        <v>-513.16958329338195</v>
      </c>
      <c r="P526">
        <v>1526.319975833334</v>
      </c>
      <c r="Q526">
        <v>203.721186386726</v>
      </c>
      <c r="R526">
        <v>-152.21484293706189</v>
      </c>
      <c r="S526">
        <v>725.15426466225119</v>
      </c>
      <c r="T526">
        <v>-137.47883273581081</v>
      </c>
      <c r="U526">
        <v>-954.66313608642963</v>
      </c>
      <c r="V526">
        <v>91.958820261477385</v>
      </c>
      <c r="W526">
        <v>1493.4956484548959</v>
      </c>
      <c r="X526">
        <v>697.47782307501564</v>
      </c>
      <c r="Y526">
        <v>305.90528891896179</v>
      </c>
      <c r="Z526">
        <v>0</v>
      </c>
      <c r="AA526">
        <v>0</v>
      </c>
      <c r="AB526">
        <v>0</v>
      </c>
    </row>
    <row r="527" spans="1:28" ht="13.5" x14ac:dyDescent="0.25">
      <c r="A527" s="148"/>
      <c r="B527" s="100">
        <v>25</v>
      </c>
      <c r="C527">
        <v>0</v>
      </c>
      <c r="D527">
        <v>2853.996969737836</v>
      </c>
      <c r="E527">
        <v>136.89051036546729</v>
      </c>
      <c r="F527">
        <v>-253.5106522350188</v>
      </c>
      <c r="G527">
        <v>0</v>
      </c>
      <c r="H527">
        <v>76.568396057733949</v>
      </c>
      <c r="I527">
        <v>10.32695629829141</v>
      </c>
      <c r="J527">
        <v>-2322.653681499874</v>
      </c>
      <c r="K527">
        <v>2443.233422581518</v>
      </c>
      <c r="L527">
        <v>181.8114225157106</v>
      </c>
      <c r="M527">
        <v>87.614657863891793</v>
      </c>
      <c r="N527">
        <v>50.852029945796119</v>
      </c>
      <c r="O527">
        <v>-1313.643653382323</v>
      </c>
      <c r="P527">
        <v>2708.8659877568898</v>
      </c>
      <c r="Q527">
        <v>550.05713566413215</v>
      </c>
      <c r="R527">
        <v>138.89247778899951</v>
      </c>
      <c r="S527">
        <v>1275.23555320842</v>
      </c>
      <c r="T527">
        <v>-344.95822170808509</v>
      </c>
      <c r="U527">
        <v>-1161.205778209868</v>
      </c>
      <c r="V527">
        <v>194.22521541564731</v>
      </c>
      <c r="W527">
        <v>2264.4699949313772</v>
      </c>
      <c r="X527">
        <v>1008.295805179395</v>
      </c>
      <c r="Y527">
        <v>417.26594419278848</v>
      </c>
      <c r="Z527">
        <v>0</v>
      </c>
      <c r="AA527">
        <v>0</v>
      </c>
      <c r="AB527">
        <v>0</v>
      </c>
    </row>
    <row r="528" spans="1:28" ht="13.5" x14ac:dyDescent="0.25">
      <c r="A528" s="148"/>
      <c r="B528" s="100">
        <v>26</v>
      </c>
      <c r="C528">
        <v>0</v>
      </c>
      <c r="D528">
        <v>1624.254902320396</v>
      </c>
      <c r="E528">
        <v>104.8771415124976</v>
      </c>
      <c r="F528">
        <v>-742.61587555508049</v>
      </c>
      <c r="G528">
        <v>0</v>
      </c>
      <c r="H528">
        <v>82.276124301521051</v>
      </c>
      <c r="I528">
        <v>23.633616238988111</v>
      </c>
      <c r="J528">
        <v>-2867.7411341263441</v>
      </c>
      <c r="K528">
        <v>2978.0630894683732</v>
      </c>
      <c r="L528">
        <v>176.29103479153011</v>
      </c>
      <c r="M528">
        <v>92.155023696368602</v>
      </c>
      <c r="N528">
        <v>58.324050290065131</v>
      </c>
      <c r="O528">
        <v>-1680.5722346942259</v>
      </c>
      <c r="P528">
        <v>2994.601152303057</v>
      </c>
      <c r="Q528">
        <v>273.85283810909868</v>
      </c>
      <c r="R528">
        <v>181.17997703110311</v>
      </c>
      <c r="S528">
        <v>1767.0300508472531</v>
      </c>
      <c r="T528">
        <v>-490.22292949099261</v>
      </c>
      <c r="U528">
        <v>-2182.3010446571529</v>
      </c>
      <c r="V528">
        <v>408.52170259869899</v>
      </c>
      <c r="W528">
        <v>4088.2138918984429</v>
      </c>
      <c r="X528">
        <v>1300.8456607470989</v>
      </c>
      <c r="Y528">
        <v>502.84421012662199</v>
      </c>
      <c r="Z528">
        <v>0</v>
      </c>
      <c r="AA528">
        <v>0</v>
      </c>
      <c r="AB528">
        <v>0</v>
      </c>
    </row>
    <row r="529" spans="1:28" ht="13.5" x14ac:dyDescent="0.25">
      <c r="A529" s="148"/>
      <c r="B529" s="100">
        <v>27</v>
      </c>
      <c r="C529">
        <v>0</v>
      </c>
      <c r="D529">
        <v>2324.1222844023569</v>
      </c>
      <c r="E529">
        <v>121.5674875851157</v>
      </c>
      <c r="F529">
        <v>-765.29288248596367</v>
      </c>
      <c r="G529">
        <v>0</v>
      </c>
      <c r="H529">
        <v>68.032088289358114</v>
      </c>
      <c r="I529">
        <v>41.939701265451049</v>
      </c>
      <c r="J529">
        <v>-3465.9822408824139</v>
      </c>
      <c r="K529">
        <v>3668.1155298803178</v>
      </c>
      <c r="L529">
        <v>179.29764262887039</v>
      </c>
      <c r="M529">
        <v>99.03880770331601</v>
      </c>
      <c r="N529">
        <v>64.791244718151646</v>
      </c>
      <c r="O529">
        <v>-1755.019689118596</v>
      </c>
      <c r="P529">
        <v>2776.521547119733</v>
      </c>
      <c r="Q529">
        <v>70.275047846947018</v>
      </c>
      <c r="R529">
        <v>-137.30548153672859</v>
      </c>
      <c r="S529">
        <v>2066.352216096087</v>
      </c>
      <c r="T529">
        <v>-687.79347937284183</v>
      </c>
      <c r="U529">
        <v>-2774.2148265548958</v>
      </c>
      <c r="V529">
        <v>443.46580376535661</v>
      </c>
      <c r="W529">
        <v>5695.3508087847968</v>
      </c>
      <c r="X529">
        <v>1411.0734032657081</v>
      </c>
      <c r="Y529">
        <v>577.79735730985647</v>
      </c>
      <c r="Z529">
        <v>0</v>
      </c>
      <c r="AA529">
        <v>0</v>
      </c>
      <c r="AB529">
        <v>0</v>
      </c>
    </row>
    <row r="530" spans="1:28" ht="13.5" x14ac:dyDescent="0.25">
      <c r="A530" s="148"/>
      <c r="B530" s="100">
        <v>28</v>
      </c>
      <c r="C530">
        <v>0</v>
      </c>
      <c r="D530">
        <v>1128.9263290061731</v>
      </c>
      <c r="E530">
        <v>78.585057431411855</v>
      </c>
      <c r="F530">
        <v>-462.52948384578491</v>
      </c>
      <c r="G530">
        <v>0</v>
      </c>
      <c r="H530">
        <v>47.924742608575912</v>
      </c>
      <c r="I530">
        <v>50.737622462366517</v>
      </c>
      <c r="J530">
        <v>-3113.2718394949811</v>
      </c>
      <c r="K530">
        <v>3330.0426934540069</v>
      </c>
      <c r="L530">
        <v>158.73407842628069</v>
      </c>
      <c r="M530">
        <v>89.406814613988089</v>
      </c>
      <c r="N530">
        <v>62.639488584459002</v>
      </c>
      <c r="O530">
        <v>-1540.114818267105</v>
      </c>
      <c r="P530">
        <v>1653.1478176008909</v>
      </c>
      <c r="Q530">
        <v>115.7092429176892</v>
      </c>
      <c r="R530">
        <v>-143.54356214419789</v>
      </c>
      <c r="S530">
        <v>1760.4634699870919</v>
      </c>
      <c r="T530">
        <v>-295.18625829936258</v>
      </c>
      <c r="U530">
        <v>-519.8374031719477</v>
      </c>
      <c r="V530">
        <v>353.3490179582567</v>
      </c>
      <c r="W530">
        <v>3816.613837260933</v>
      </c>
      <c r="X530">
        <v>1191.2260701509499</v>
      </c>
      <c r="Y530">
        <v>469.41464031716208</v>
      </c>
      <c r="Z530">
        <v>0</v>
      </c>
      <c r="AA530">
        <v>0</v>
      </c>
      <c r="AB530">
        <v>0</v>
      </c>
    </row>
    <row r="531" spans="1:28" ht="13.5" x14ac:dyDescent="0.25">
      <c r="A531" s="148"/>
      <c r="B531" s="100">
        <v>29</v>
      </c>
      <c r="C531">
        <v>0</v>
      </c>
      <c r="D531">
        <v>627.13244146534453</v>
      </c>
      <c r="E531">
        <v>52.250836357405753</v>
      </c>
      <c r="F531">
        <v>-96.317823180253981</v>
      </c>
      <c r="G531">
        <v>0</v>
      </c>
      <c r="H531">
        <v>26.47468057011563</v>
      </c>
      <c r="I531">
        <v>44.300189396827022</v>
      </c>
      <c r="J531">
        <v>-2354.8269195481921</v>
      </c>
      <c r="K531">
        <v>2654.1848489349259</v>
      </c>
      <c r="L531">
        <v>122.125888926389</v>
      </c>
      <c r="M531">
        <v>63.022169158326022</v>
      </c>
      <c r="N531">
        <v>46.03006704703062</v>
      </c>
      <c r="O531">
        <v>-1177.5150361739161</v>
      </c>
      <c r="P531">
        <v>960.07494085846383</v>
      </c>
      <c r="Q531">
        <v>88.207847238486465</v>
      </c>
      <c r="R531">
        <v>-179.91558250693791</v>
      </c>
      <c r="S531">
        <v>1353.3928899131531</v>
      </c>
      <c r="T531">
        <v>-3.410780140312454</v>
      </c>
      <c r="U531">
        <v>1276.274796333325</v>
      </c>
      <c r="V531">
        <v>199.79227525524149</v>
      </c>
      <c r="W531">
        <v>2002.717344332124</v>
      </c>
      <c r="X531">
        <v>847.57655120277366</v>
      </c>
      <c r="Y531">
        <v>329.29380140954453</v>
      </c>
      <c r="Z531">
        <v>0</v>
      </c>
      <c r="AA531">
        <v>0</v>
      </c>
      <c r="AB531">
        <v>0</v>
      </c>
    </row>
    <row r="532" spans="1:28" ht="13.5" x14ac:dyDescent="0.25">
      <c r="A532" s="148"/>
      <c r="B532" s="100">
        <v>30</v>
      </c>
      <c r="C532">
        <v>0</v>
      </c>
      <c r="D532">
        <v>253.04556721029081</v>
      </c>
      <c r="E532">
        <v>29.648512479428859</v>
      </c>
      <c r="F532">
        <v>214.71336870993579</v>
      </c>
      <c r="G532">
        <v>0</v>
      </c>
      <c r="H532">
        <v>13.54084060026306</v>
      </c>
      <c r="I532">
        <v>44.372756167156133</v>
      </c>
      <c r="J532">
        <v>-1572.113513660966</v>
      </c>
      <c r="K532">
        <v>1912.6161321984771</v>
      </c>
      <c r="L532">
        <v>70.521589835312597</v>
      </c>
      <c r="M532">
        <v>41.03279315250235</v>
      </c>
      <c r="N532">
        <v>29.908465082489641</v>
      </c>
      <c r="O532">
        <v>-827.17717925188572</v>
      </c>
      <c r="P532">
        <v>512.46343936457174</v>
      </c>
      <c r="Q532">
        <v>90.721541267074826</v>
      </c>
      <c r="R532">
        <v>-159.3352340844842</v>
      </c>
      <c r="S532">
        <v>989.54540373715861</v>
      </c>
      <c r="T532">
        <v>375.21400472441059</v>
      </c>
      <c r="U532">
        <v>1463.810375347387</v>
      </c>
      <c r="V532">
        <v>115.5375420188949</v>
      </c>
      <c r="W532">
        <v>1115.765479591189</v>
      </c>
      <c r="X532">
        <v>586.38929965384125</v>
      </c>
      <c r="Y532">
        <v>233.1222096011831</v>
      </c>
      <c r="Z532">
        <v>0</v>
      </c>
      <c r="AA532">
        <v>0</v>
      </c>
      <c r="AB532">
        <v>0</v>
      </c>
    </row>
    <row r="533" spans="1:28" ht="13.5" x14ac:dyDescent="0.25">
      <c r="A533" s="148"/>
      <c r="B533" s="100">
        <v>31</v>
      </c>
      <c r="C533">
        <v>0</v>
      </c>
      <c r="D533">
        <v>243.64465774220659</v>
      </c>
      <c r="E533">
        <v>19.497727361626399</v>
      </c>
      <c r="F533">
        <v>454.01140499198749</v>
      </c>
      <c r="G533">
        <v>0</v>
      </c>
      <c r="H533">
        <v>7.6367221816666913</v>
      </c>
      <c r="I533">
        <v>47.896756864263807</v>
      </c>
      <c r="J533">
        <v>-1145.7423149236761</v>
      </c>
      <c r="K533">
        <v>1494.2890728228861</v>
      </c>
      <c r="L533">
        <v>47.360526265020937</v>
      </c>
      <c r="M533">
        <v>31.85403608170903</v>
      </c>
      <c r="N533">
        <v>21.12301573445059</v>
      </c>
      <c r="O533">
        <v>-552.67876598923112</v>
      </c>
      <c r="P533">
        <v>293.87425586361718</v>
      </c>
      <c r="Q533">
        <v>101.6862428987811</v>
      </c>
      <c r="R533">
        <v>-131.4000935563231</v>
      </c>
      <c r="S533">
        <v>727.95112819914152</v>
      </c>
      <c r="T533">
        <v>452.69460115383299</v>
      </c>
      <c r="U533">
        <v>1273.3462083341719</v>
      </c>
      <c r="V533">
        <v>67.747983055326898</v>
      </c>
      <c r="W533">
        <v>701.14266343430597</v>
      </c>
      <c r="X533">
        <v>418.1380817523177</v>
      </c>
      <c r="Y533">
        <v>172.2543918671501</v>
      </c>
      <c r="Z533">
        <v>0</v>
      </c>
      <c r="AA533">
        <v>0</v>
      </c>
      <c r="AB533">
        <v>0</v>
      </c>
    </row>
    <row r="534" spans="1:28" ht="13.5" x14ac:dyDescent="0.25">
      <c r="A534" s="148"/>
      <c r="B534" s="100">
        <v>32</v>
      </c>
      <c r="C534">
        <v>0</v>
      </c>
      <c r="D534">
        <v>162.60658361738891</v>
      </c>
      <c r="E534">
        <v>11.177320133378609</v>
      </c>
      <c r="F534">
        <v>640.13192252092813</v>
      </c>
      <c r="G534">
        <v>0</v>
      </c>
      <c r="H534">
        <v>3.5583649963966328</v>
      </c>
      <c r="I534">
        <v>46.01292649669989</v>
      </c>
      <c r="J534">
        <v>-771.46294783933502</v>
      </c>
      <c r="K534">
        <v>1109.100943295128</v>
      </c>
      <c r="L534">
        <v>30.524573037739199</v>
      </c>
      <c r="M534">
        <v>25.376513925465201</v>
      </c>
      <c r="N534">
        <v>13.70226057756684</v>
      </c>
      <c r="O534">
        <v>-319.62255696979719</v>
      </c>
      <c r="P534">
        <v>154.50808199001679</v>
      </c>
      <c r="Q534">
        <v>112.7387269301344</v>
      </c>
      <c r="R534">
        <v>-130.04875264331449</v>
      </c>
      <c r="S534">
        <v>519.68737027311158</v>
      </c>
      <c r="T534">
        <v>349.00473533478112</v>
      </c>
      <c r="U534">
        <v>1055.6448651464029</v>
      </c>
      <c r="V534">
        <v>36.030767633665313</v>
      </c>
      <c r="W534">
        <v>414.62437067887117</v>
      </c>
      <c r="X534">
        <v>300.14179420990729</v>
      </c>
      <c r="Y534">
        <v>129.7502844988046</v>
      </c>
      <c r="Z534">
        <v>0</v>
      </c>
      <c r="AA534">
        <v>0</v>
      </c>
      <c r="AB534">
        <v>0</v>
      </c>
    </row>
    <row r="535" spans="1:28" ht="13.5" x14ac:dyDescent="0.25">
      <c r="A535" s="148"/>
      <c r="B535" s="100">
        <v>33</v>
      </c>
      <c r="C535">
        <v>0</v>
      </c>
      <c r="D535">
        <v>141.2332613915105</v>
      </c>
      <c r="E535">
        <v>5.7405682282312966</v>
      </c>
      <c r="F535">
        <v>728.83044892957264</v>
      </c>
      <c r="G535">
        <v>0</v>
      </c>
      <c r="H535">
        <v>1.327073852784189</v>
      </c>
      <c r="I535">
        <v>36.381936659359212</v>
      </c>
      <c r="J535">
        <v>-471.93084979656271</v>
      </c>
      <c r="K535">
        <v>781.70309433254704</v>
      </c>
      <c r="L535">
        <v>17.715226085921682</v>
      </c>
      <c r="M535">
        <v>20.878037699464912</v>
      </c>
      <c r="N535">
        <v>8.3390042924487773</v>
      </c>
      <c r="O535">
        <v>-159.32013278982711</v>
      </c>
      <c r="P535">
        <v>69.570683610984219</v>
      </c>
      <c r="Q535">
        <v>92.573879671715986</v>
      </c>
      <c r="R535">
        <v>-119.05899689012411</v>
      </c>
      <c r="S535">
        <v>344.9952704686516</v>
      </c>
      <c r="T535">
        <v>266.80778914863299</v>
      </c>
      <c r="U535">
        <v>823.96657930742253</v>
      </c>
      <c r="V535">
        <v>17.52240987121662</v>
      </c>
      <c r="W535">
        <v>243.74546927562491</v>
      </c>
      <c r="X535">
        <v>220.59942283840959</v>
      </c>
      <c r="Y535">
        <v>101.7875838883798</v>
      </c>
      <c r="Z535">
        <v>0</v>
      </c>
      <c r="AA535">
        <v>0</v>
      </c>
      <c r="AB535">
        <v>0</v>
      </c>
    </row>
    <row r="536" spans="1:28" ht="13.5" x14ac:dyDescent="0.25">
      <c r="A536" s="148"/>
      <c r="B536" s="100">
        <v>34</v>
      </c>
      <c r="C536">
        <v>0</v>
      </c>
      <c r="D536">
        <v>169.4252583624461</v>
      </c>
      <c r="E536">
        <v>3.316700192780873</v>
      </c>
      <c r="F536">
        <v>732.10894760473479</v>
      </c>
      <c r="G536">
        <v>0</v>
      </c>
      <c r="H536">
        <v>0.48299989495405782</v>
      </c>
      <c r="I536">
        <v>25.34333385446644</v>
      </c>
      <c r="J536">
        <v>-330.69759015720172</v>
      </c>
      <c r="K536">
        <v>613.16570090769937</v>
      </c>
      <c r="L536">
        <v>15.198405914778551</v>
      </c>
      <c r="M536">
        <v>20.01542810756343</v>
      </c>
      <c r="N536">
        <v>6.2713684632409024</v>
      </c>
      <c r="O536">
        <v>-73.51734495451683</v>
      </c>
      <c r="P536">
        <v>43.021203292870368</v>
      </c>
      <c r="Q536">
        <v>72.539523372107851</v>
      </c>
      <c r="R536">
        <v>-97.029704192647756</v>
      </c>
      <c r="S536">
        <v>228.95822411559911</v>
      </c>
      <c r="T536">
        <v>189.47660286214409</v>
      </c>
      <c r="U536">
        <v>602.4598286399671</v>
      </c>
      <c r="V536">
        <v>9.9481018231334328</v>
      </c>
      <c r="W536">
        <v>181.75988196290271</v>
      </c>
      <c r="X536">
        <v>174.28308721568339</v>
      </c>
      <c r="Y536">
        <v>91.241672905863211</v>
      </c>
      <c r="Z536">
        <v>0</v>
      </c>
      <c r="AA536">
        <v>0</v>
      </c>
      <c r="AB536">
        <v>0</v>
      </c>
    </row>
    <row r="537" spans="1:28" ht="13.5" x14ac:dyDescent="0.25">
      <c r="A537" s="148"/>
      <c r="B537" s="100">
        <v>35</v>
      </c>
      <c r="C537">
        <v>0</v>
      </c>
      <c r="D537">
        <v>925.35885812772631</v>
      </c>
      <c r="E537">
        <v>55.877523406354669</v>
      </c>
      <c r="F537">
        <v>645.25011261266195</v>
      </c>
      <c r="G537">
        <v>0</v>
      </c>
      <c r="H537">
        <v>23.66244086890871</v>
      </c>
      <c r="I537">
        <v>29.597238075116881</v>
      </c>
      <c r="J537">
        <v>-376.69933551532142</v>
      </c>
      <c r="K537">
        <v>634.9118096054591</v>
      </c>
      <c r="L537">
        <v>25.38175920629622</v>
      </c>
      <c r="M537">
        <v>25.721109829864059</v>
      </c>
      <c r="N537">
        <v>9.2967870811844744</v>
      </c>
      <c r="O537">
        <v>-239.3622727718064</v>
      </c>
      <c r="P537">
        <v>427.32667562791153</v>
      </c>
      <c r="Q537">
        <v>351.08766945843013</v>
      </c>
      <c r="R537">
        <v>-99.755802799931104</v>
      </c>
      <c r="S537">
        <v>349.82835404043539</v>
      </c>
      <c r="T537">
        <v>95.495324574383062</v>
      </c>
      <c r="U537">
        <v>90.333960993893243</v>
      </c>
      <c r="V537">
        <v>18.931341665392541</v>
      </c>
      <c r="W537">
        <v>470.95344176860942</v>
      </c>
      <c r="X537">
        <v>317.0327447869679</v>
      </c>
      <c r="Y537">
        <v>121.5701946686066</v>
      </c>
      <c r="Z537">
        <v>0</v>
      </c>
      <c r="AA537">
        <v>0</v>
      </c>
      <c r="AB537">
        <v>0</v>
      </c>
    </row>
    <row r="538" spans="1:28" ht="13.5" x14ac:dyDescent="0.25">
      <c r="A538" s="148"/>
      <c r="B538" s="100">
        <v>36</v>
      </c>
      <c r="C538">
        <v>0</v>
      </c>
      <c r="D538">
        <v>2383.8556536822289</v>
      </c>
      <c r="E538">
        <v>123.41366889387361</v>
      </c>
      <c r="F538">
        <v>-3.457334315225125</v>
      </c>
      <c r="G538">
        <v>0</v>
      </c>
      <c r="H538">
        <v>74.351157030846707</v>
      </c>
      <c r="I538">
        <v>28.844820068838541</v>
      </c>
      <c r="J538">
        <v>-739.85392941049213</v>
      </c>
      <c r="K538">
        <v>1004.137336512644</v>
      </c>
      <c r="L538">
        <v>54.061009144068407</v>
      </c>
      <c r="M538">
        <v>45.957237275774858</v>
      </c>
      <c r="N538">
        <v>19.383081891323641</v>
      </c>
      <c r="O538">
        <v>-829.87633498383366</v>
      </c>
      <c r="P538">
        <v>1456.852626276424</v>
      </c>
      <c r="Q538">
        <v>782.83225535178644</v>
      </c>
      <c r="R538">
        <v>540.92428523984267</v>
      </c>
      <c r="S538">
        <v>884.11542547843078</v>
      </c>
      <c r="T538">
        <v>-144.24792284676869</v>
      </c>
      <c r="U538">
        <v>-695.7990689218268</v>
      </c>
      <c r="V538">
        <v>109.0690459700392</v>
      </c>
      <c r="W538">
        <v>1239.775331668654</v>
      </c>
      <c r="X538">
        <v>862.60445742309514</v>
      </c>
      <c r="Y538">
        <v>256.46752383238572</v>
      </c>
      <c r="Z538">
        <v>0</v>
      </c>
      <c r="AA538">
        <v>0</v>
      </c>
      <c r="AB538">
        <v>0</v>
      </c>
    </row>
    <row r="539" spans="1:28" ht="13.5" x14ac:dyDescent="0.25">
      <c r="A539" s="148"/>
      <c r="B539" s="100">
        <v>37</v>
      </c>
      <c r="C539">
        <v>0</v>
      </c>
      <c r="D539">
        <v>2466.399393506947</v>
      </c>
      <c r="E539">
        <v>124.7847302857186</v>
      </c>
      <c r="F539">
        <v>-469.85897508343442</v>
      </c>
      <c r="G539">
        <v>0</v>
      </c>
      <c r="H539">
        <v>82.630666513511571</v>
      </c>
      <c r="I539">
        <v>32.03171613663028</v>
      </c>
      <c r="J539">
        <v>-1591.915741540377</v>
      </c>
      <c r="K539">
        <v>1850.8458934496341</v>
      </c>
      <c r="L539">
        <v>107.64139001320849</v>
      </c>
      <c r="M539">
        <v>64.929169249620742</v>
      </c>
      <c r="N539">
        <v>32.570347524782733</v>
      </c>
      <c r="O539">
        <v>-1132.838095494134</v>
      </c>
      <c r="P539">
        <v>1827.6223950691019</v>
      </c>
      <c r="Q539">
        <v>555.61409253524562</v>
      </c>
      <c r="R539">
        <v>704.11791087406573</v>
      </c>
      <c r="S539">
        <v>1393.2972018568139</v>
      </c>
      <c r="T539">
        <v>-247.4044137066835</v>
      </c>
      <c r="U539">
        <v>-1297.6642350665229</v>
      </c>
      <c r="V539">
        <v>205.772092920273</v>
      </c>
      <c r="W539">
        <v>1951.047983856525</v>
      </c>
      <c r="X539">
        <v>1401.926178381364</v>
      </c>
      <c r="Y539">
        <v>329.26143073338977</v>
      </c>
      <c r="Z539">
        <v>0</v>
      </c>
      <c r="AA539">
        <v>0</v>
      </c>
      <c r="AB539">
        <v>0</v>
      </c>
    </row>
    <row r="540" spans="1:28" ht="13.5" x14ac:dyDescent="0.25">
      <c r="A540" s="148"/>
      <c r="B540" s="100">
        <v>38</v>
      </c>
      <c r="C540">
        <v>0</v>
      </c>
      <c r="D540">
        <v>5578.0930043376648</v>
      </c>
      <c r="E540">
        <v>189.02438640730739</v>
      </c>
      <c r="F540">
        <v>-723.03172632662699</v>
      </c>
      <c r="G540">
        <v>0</v>
      </c>
      <c r="H540">
        <v>174.75358572711269</v>
      </c>
      <c r="I540">
        <v>76.704205703701064</v>
      </c>
      <c r="J540">
        <v>-2439.8082162046549</v>
      </c>
      <c r="K540">
        <v>2835.9911433335742</v>
      </c>
      <c r="L540">
        <v>122.0666498569784</v>
      </c>
      <c r="M540">
        <v>59.22340168485389</v>
      </c>
      <c r="N540">
        <v>36.09342536533228</v>
      </c>
      <c r="O540">
        <v>-1818.001428018629</v>
      </c>
      <c r="P540">
        <v>2388.8016948993122</v>
      </c>
      <c r="Q540">
        <v>648.26225492385674</v>
      </c>
      <c r="R540">
        <v>1065.524202697861</v>
      </c>
      <c r="S540">
        <v>1905.2094317674</v>
      </c>
      <c r="T540">
        <v>-493.34695546080269</v>
      </c>
      <c r="U540">
        <v>-1603.7952255247089</v>
      </c>
      <c r="V540">
        <v>445.74138694865712</v>
      </c>
      <c r="W540">
        <v>3307.2172740333572</v>
      </c>
      <c r="X540">
        <v>1551.3111455561841</v>
      </c>
      <c r="Y540">
        <v>467.77570589469462</v>
      </c>
      <c r="Z540">
        <v>0</v>
      </c>
      <c r="AA540">
        <v>0</v>
      </c>
      <c r="AB540">
        <v>0</v>
      </c>
    </row>
    <row r="541" spans="1:28" ht="13.5" x14ac:dyDescent="0.25">
      <c r="A541" s="148"/>
      <c r="B541" s="100">
        <v>39</v>
      </c>
      <c r="C541">
        <v>0</v>
      </c>
      <c r="D541">
        <v>4005.514513657743</v>
      </c>
      <c r="E541">
        <v>130.992329344517</v>
      </c>
      <c r="F541">
        <v>-666.98470468405685</v>
      </c>
      <c r="G541">
        <v>0</v>
      </c>
      <c r="H541">
        <v>122.02525522753621</v>
      </c>
      <c r="I541">
        <v>105.70156202115891</v>
      </c>
      <c r="J541">
        <v>-3028.0500084081682</v>
      </c>
      <c r="K541">
        <v>3440.7505056799441</v>
      </c>
      <c r="L541">
        <v>167.0193863719679</v>
      </c>
      <c r="M541">
        <v>92.832435838964685</v>
      </c>
      <c r="N541">
        <v>53.988307520741451</v>
      </c>
      <c r="O541">
        <v>-1715.7501913079691</v>
      </c>
      <c r="P541">
        <v>2208.3154630536292</v>
      </c>
      <c r="Q541">
        <v>264.44711991284481</v>
      </c>
      <c r="R541">
        <v>358.41270698424267</v>
      </c>
      <c r="S541">
        <v>1972.826252908266</v>
      </c>
      <c r="T541">
        <v>-413.24594153026561</v>
      </c>
      <c r="U541">
        <v>-1765.672139457482</v>
      </c>
      <c r="V541">
        <v>501.63911725194049</v>
      </c>
      <c r="W541">
        <v>4555.3206631730609</v>
      </c>
      <c r="X541">
        <v>1469.97148347745</v>
      </c>
      <c r="Y541">
        <v>546.67056681857389</v>
      </c>
      <c r="Z541">
        <v>0</v>
      </c>
      <c r="AA541">
        <v>0</v>
      </c>
      <c r="AB541">
        <v>0</v>
      </c>
    </row>
    <row r="542" spans="1:28" ht="13.5" x14ac:dyDescent="0.25">
      <c r="A542" s="148"/>
      <c r="B542" s="100">
        <v>40</v>
      </c>
      <c r="C542">
        <v>0</v>
      </c>
      <c r="D542">
        <v>1558.9957707273279</v>
      </c>
      <c r="E542">
        <v>83.833784236571162</v>
      </c>
      <c r="F542">
        <v>-268.79647905535421</v>
      </c>
      <c r="G542">
        <v>0</v>
      </c>
      <c r="H542">
        <v>78.778996322584391</v>
      </c>
      <c r="I542">
        <v>117.6775908126219</v>
      </c>
      <c r="J542">
        <v>-2595.3137535454698</v>
      </c>
      <c r="K542">
        <v>2976.9100991237651</v>
      </c>
      <c r="L542">
        <v>139.86108247136849</v>
      </c>
      <c r="M542">
        <v>79.244530428405227</v>
      </c>
      <c r="N542">
        <v>51.897283430529342</v>
      </c>
      <c r="O542">
        <v>-1377.949231377715</v>
      </c>
      <c r="P542">
        <v>1261.1588719839949</v>
      </c>
      <c r="Q542">
        <v>329.0008892283704</v>
      </c>
      <c r="R542">
        <v>42.871117084067691</v>
      </c>
      <c r="S542">
        <v>1520.320508491805</v>
      </c>
      <c r="T542">
        <v>185.27635609774549</v>
      </c>
      <c r="U542">
        <v>518.29791754353801</v>
      </c>
      <c r="V542">
        <v>298.19600403969622</v>
      </c>
      <c r="W542">
        <v>2296.6159774248308</v>
      </c>
      <c r="X542">
        <v>1053.5006264872709</v>
      </c>
      <c r="Y542">
        <v>385.86292806945983</v>
      </c>
      <c r="Z542">
        <v>0</v>
      </c>
      <c r="AA542">
        <v>0</v>
      </c>
      <c r="AB542">
        <v>0</v>
      </c>
    </row>
    <row r="543" spans="1:28" ht="13.5" x14ac:dyDescent="0.25">
      <c r="A543" s="148"/>
      <c r="B543" s="100">
        <v>41</v>
      </c>
      <c r="C543">
        <v>0</v>
      </c>
      <c r="D543">
        <v>781.73362843875111</v>
      </c>
      <c r="E543">
        <v>52.405298390600173</v>
      </c>
      <c r="F543">
        <v>113.44900981827691</v>
      </c>
      <c r="G543">
        <v>0</v>
      </c>
      <c r="H543">
        <v>42.088689279842022</v>
      </c>
      <c r="I543">
        <v>102.5673356382553</v>
      </c>
      <c r="J543">
        <v>-1816.464545497558</v>
      </c>
      <c r="K543">
        <v>2242.9964526313338</v>
      </c>
      <c r="L543">
        <v>90.520510499350834</v>
      </c>
      <c r="M543">
        <v>54.143876459924734</v>
      </c>
      <c r="N543">
        <v>37.019703003662372</v>
      </c>
      <c r="O543">
        <v>-977.52481156438262</v>
      </c>
      <c r="P543">
        <v>714.7592272475747</v>
      </c>
      <c r="Q543">
        <v>288.1116318098675</v>
      </c>
      <c r="R543">
        <v>-48.832408888143853</v>
      </c>
      <c r="S543">
        <v>1126.5965751113649</v>
      </c>
      <c r="T543">
        <v>480.56386132328998</v>
      </c>
      <c r="U543">
        <v>1181.7753776807481</v>
      </c>
      <c r="V543">
        <v>173.95346830231409</v>
      </c>
      <c r="W543">
        <v>1299.354224439923</v>
      </c>
      <c r="X543">
        <v>723.44057797067126</v>
      </c>
      <c r="Y543">
        <v>268.28313137917951</v>
      </c>
      <c r="Z543">
        <v>0</v>
      </c>
      <c r="AA543">
        <v>0</v>
      </c>
      <c r="AB543">
        <v>0</v>
      </c>
    </row>
    <row r="544" spans="1:28" ht="13.5" x14ac:dyDescent="0.25">
      <c r="A544" s="148"/>
      <c r="B544" s="100">
        <v>42</v>
      </c>
      <c r="C544">
        <v>0</v>
      </c>
      <c r="D544">
        <v>404.48239285250929</v>
      </c>
      <c r="E544">
        <v>35.00465624861134</v>
      </c>
      <c r="F544">
        <v>410.81473766396272</v>
      </c>
      <c r="G544">
        <v>0</v>
      </c>
      <c r="H544">
        <v>23.88316941828748</v>
      </c>
      <c r="I544">
        <v>107.75421368782141</v>
      </c>
      <c r="J544">
        <v>-1245.2964870915259</v>
      </c>
      <c r="K544">
        <v>1649.029416591311</v>
      </c>
      <c r="L544">
        <v>54.248706676658323</v>
      </c>
      <c r="M544">
        <v>36.665496810931963</v>
      </c>
      <c r="N544">
        <v>24.26406222808815</v>
      </c>
      <c r="O544">
        <v>-681.86231575394959</v>
      </c>
      <c r="P544">
        <v>398.79856304560337</v>
      </c>
      <c r="Q544">
        <v>229.02865657941129</v>
      </c>
      <c r="R544">
        <v>-61.770930688724889</v>
      </c>
      <c r="S544">
        <v>821.72894787458688</v>
      </c>
      <c r="T544">
        <v>583.32771513878333</v>
      </c>
      <c r="U544">
        <v>1264.4716079896809</v>
      </c>
      <c r="V544">
        <v>104.221106556813</v>
      </c>
      <c r="W544">
        <v>796.24378268607188</v>
      </c>
      <c r="X544">
        <v>501.29753846774253</v>
      </c>
      <c r="Y544">
        <v>194.40684813554009</v>
      </c>
      <c r="Z544">
        <v>0</v>
      </c>
      <c r="AA544">
        <v>0</v>
      </c>
      <c r="AB544">
        <v>0</v>
      </c>
    </row>
    <row r="545" spans="1:28" ht="13.5" x14ac:dyDescent="0.25">
      <c r="A545" s="148"/>
      <c r="B545" s="100">
        <v>43</v>
      </c>
      <c r="C545">
        <v>0</v>
      </c>
      <c r="D545">
        <v>284.44712114578527</v>
      </c>
      <c r="E545">
        <v>22.516501258728169</v>
      </c>
      <c r="F545">
        <v>631.07998219937099</v>
      </c>
      <c r="G545">
        <v>0</v>
      </c>
      <c r="H545">
        <v>12.712414721830349</v>
      </c>
      <c r="I545">
        <v>93.845534408853837</v>
      </c>
      <c r="J545">
        <v>-885.89771903450333</v>
      </c>
      <c r="K545">
        <v>1275.7315457817649</v>
      </c>
      <c r="L545">
        <v>34.84988978128051</v>
      </c>
      <c r="M545">
        <v>28.745017949502749</v>
      </c>
      <c r="N545">
        <v>16.842091144382529</v>
      </c>
      <c r="O545">
        <v>-428.64602475286478</v>
      </c>
      <c r="P545">
        <v>226.09954259872859</v>
      </c>
      <c r="Q545">
        <v>183.85335370671191</v>
      </c>
      <c r="R545">
        <v>-87.130744534079781</v>
      </c>
      <c r="S545">
        <v>588.28163455509389</v>
      </c>
      <c r="T545">
        <v>541.45651186135001</v>
      </c>
      <c r="U545">
        <v>1140.913491236935</v>
      </c>
      <c r="V545">
        <v>60.775573430368837</v>
      </c>
      <c r="W545">
        <v>490.44040038660842</v>
      </c>
      <c r="X545">
        <v>354.29279707207002</v>
      </c>
      <c r="Y545">
        <v>145.1371589093537</v>
      </c>
      <c r="Z545">
        <v>0</v>
      </c>
      <c r="AA545">
        <v>0</v>
      </c>
      <c r="AB545">
        <v>0</v>
      </c>
    </row>
    <row r="546" spans="1:28" ht="13.5" x14ac:dyDescent="0.25">
      <c r="A546" s="148"/>
      <c r="B546" s="100">
        <v>44</v>
      </c>
      <c r="C546">
        <v>0</v>
      </c>
      <c r="D546">
        <v>196.01083116686601</v>
      </c>
      <c r="E546">
        <v>12.258216847567139</v>
      </c>
      <c r="F546">
        <v>740.17610047367043</v>
      </c>
      <c r="G546">
        <v>0</v>
      </c>
      <c r="H546">
        <v>5.7032093370712227</v>
      </c>
      <c r="I546">
        <v>76.018788234846284</v>
      </c>
      <c r="J546">
        <v>-588.83802011779483</v>
      </c>
      <c r="K546">
        <v>950.1067600989478</v>
      </c>
      <c r="L546">
        <v>21.170066192440149</v>
      </c>
      <c r="M546">
        <v>23.54507398391743</v>
      </c>
      <c r="N546">
        <v>10.634879121462729</v>
      </c>
      <c r="O546">
        <v>-249.21818746303279</v>
      </c>
      <c r="P546">
        <v>113.59425418956999</v>
      </c>
      <c r="Q546">
        <v>150.78983400777861</v>
      </c>
      <c r="R546">
        <v>-96.249732841956586</v>
      </c>
      <c r="S546">
        <v>414.83517815121212</v>
      </c>
      <c r="T546">
        <v>455.736239781726</v>
      </c>
      <c r="U546">
        <v>974.20539203073565</v>
      </c>
      <c r="V546">
        <v>31.973716758460309</v>
      </c>
      <c r="W546">
        <v>285.90684788351388</v>
      </c>
      <c r="X546">
        <v>253.89728661977631</v>
      </c>
      <c r="Y546">
        <v>110.8219217234156</v>
      </c>
      <c r="Z546">
        <v>0</v>
      </c>
      <c r="AA546">
        <v>0</v>
      </c>
      <c r="AB546">
        <v>0</v>
      </c>
    </row>
    <row r="547" spans="1:28" ht="13.5" x14ac:dyDescent="0.25">
      <c r="A547" s="148"/>
      <c r="B547" s="100">
        <v>45</v>
      </c>
      <c r="C547">
        <v>0</v>
      </c>
      <c r="D547">
        <v>151.06906172898471</v>
      </c>
      <c r="E547">
        <v>6.137179713620589</v>
      </c>
      <c r="F547">
        <v>787.09992653792733</v>
      </c>
      <c r="G547">
        <v>0</v>
      </c>
      <c r="H547">
        <v>2.296793853605684</v>
      </c>
      <c r="I547">
        <v>61.30990864604604</v>
      </c>
      <c r="J547">
        <v>-354.7219260939126</v>
      </c>
      <c r="K547">
        <v>669.96794540114524</v>
      </c>
      <c r="L547">
        <v>13.582494762953511</v>
      </c>
      <c r="M547">
        <v>20.27261326816501</v>
      </c>
      <c r="N547">
        <v>6.3008997698764917</v>
      </c>
      <c r="O547">
        <v>-116.4208875842196</v>
      </c>
      <c r="P547">
        <v>52.850908924895933</v>
      </c>
      <c r="Q547">
        <v>130.0372687319107</v>
      </c>
      <c r="R547">
        <v>-90.757715483343247</v>
      </c>
      <c r="S547">
        <v>281.19000890979453</v>
      </c>
      <c r="T547">
        <v>315.13293493609439</v>
      </c>
      <c r="U547">
        <v>712.40364146057993</v>
      </c>
      <c r="V547">
        <v>16.838617583988508</v>
      </c>
      <c r="W547">
        <v>208.01685556451139</v>
      </c>
      <c r="X547">
        <v>202.1519898027459</v>
      </c>
      <c r="Y547">
        <v>92.818808119293223</v>
      </c>
      <c r="Z547">
        <v>0</v>
      </c>
      <c r="AA547">
        <v>0</v>
      </c>
      <c r="AB547">
        <v>0</v>
      </c>
    </row>
    <row r="548" spans="1:28" ht="13.5" x14ac:dyDescent="0.25">
      <c r="A548" s="148"/>
      <c r="B548" s="100">
        <v>46</v>
      </c>
      <c r="C548">
        <v>0</v>
      </c>
      <c r="D548">
        <v>284.90074085887818</v>
      </c>
      <c r="E548">
        <v>13.432178187623981</v>
      </c>
      <c r="F548">
        <v>765.16625362524633</v>
      </c>
      <c r="G548">
        <v>0</v>
      </c>
      <c r="H548">
        <v>7.1978397465020283</v>
      </c>
      <c r="I548">
        <v>44.551061867570013</v>
      </c>
      <c r="J548">
        <v>-224.2562093317469</v>
      </c>
      <c r="K548">
        <v>517.71431068002664</v>
      </c>
      <c r="L548">
        <v>9.3890229306254263</v>
      </c>
      <c r="M548">
        <v>19.59110298872746</v>
      </c>
      <c r="N548">
        <v>3.7981081439038489</v>
      </c>
      <c r="O548">
        <v>-73.250638124171019</v>
      </c>
      <c r="P548">
        <v>44.128111779452283</v>
      </c>
      <c r="Q548">
        <v>113.4512836896758</v>
      </c>
      <c r="R548">
        <v>-89.25693091548564</v>
      </c>
      <c r="S548">
        <v>226.08930995397341</v>
      </c>
      <c r="T548">
        <v>228.41302712205621</v>
      </c>
      <c r="U548">
        <v>428.26345405643411</v>
      </c>
      <c r="V548">
        <v>12.41392619307735</v>
      </c>
      <c r="W548">
        <v>231.15906211558649</v>
      </c>
      <c r="X548">
        <v>239.86578653137721</v>
      </c>
      <c r="Y548">
        <v>93.998171721402699</v>
      </c>
      <c r="Z548">
        <v>0</v>
      </c>
      <c r="AA548">
        <v>0</v>
      </c>
      <c r="AB548">
        <v>0</v>
      </c>
    </row>
    <row r="549" spans="1:28" ht="13.5" x14ac:dyDescent="0.25">
      <c r="A549" s="148"/>
      <c r="B549" s="100">
        <v>47</v>
      </c>
      <c r="C549">
        <v>0</v>
      </c>
      <c r="D549">
        <v>499.75948199927637</v>
      </c>
      <c r="E549">
        <v>20.3777029601764</v>
      </c>
      <c r="F549">
        <v>569.80759412614657</v>
      </c>
      <c r="G549">
        <v>0</v>
      </c>
      <c r="H549">
        <v>11.126679529184241</v>
      </c>
      <c r="I549">
        <v>44.965586526340758</v>
      </c>
      <c r="J549">
        <v>-658.60904581020168</v>
      </c>
      <c r="K549">
        <v>812.06347309799128</v>
      </c>
      <c r="L549">
        <v>71.312023270327714</v>
      </c>
      <c r="M549">
        <v>47.336056039103028</v>
      </c>
      <c r="N549">
        <v>28.457820798761961</v>
      </c>
      <c r="O549">
        <v>-218.11270836816831</v>
      </c>
      <c r="P549">
        <v>522.18241921903609</v>
      </c>
      <c r="Q549">
        <v>97.796700361223884</v>
      </c>
      <c r="R549">
        <v>-120.2173530678362</v>
      </c>
      <c r="S549">
        <v>342.66170489721412</v>
      </c>
      <c r="T549">
        <v>136.1215326180122</v>
      </c>
      <c r="U549">
        <v>-289.11890771027771</v>
      </c>
      <c r="V549">
        <v>37.524993271135273</v>
      </c>
      <c r="W549">
        <v>764.28484348771735</v>
      </c>
      <c r="X549">
        <v>431.90068997622899</v>
      </c>
      <c r="Y549">
        <v>189.64893916079021</v>
      </c>
      <c r="Z549">
        <v>0</v>
      </c>
      <c r="AA549">
        <v>0</v>
      </c>
      <c r="AB549">
        <v>0</v>
      </c>
    </row>
    <row r="550" spans="1:28" ht="13.5" x14ac:dyDescent="0.25">
      <c r="A550" s="148"/>
      <c r="B550" s="100">
        <v>48</v>
      </c>
      <c r="C550">
        <v>0</v>
      </c>
      <c r="D550">
        <v>875.93674099158761</v>
      </c>
      <c r="E550">
        <v>37.452169055100804</v>
      </c>
      <c r="F550">
        <v>172.26989538615129</v>
      </c>
      <c r="G550">
        <v>0</v>
      </c>
      <c r="H550">
        <v>20.342806690336911</v>
      </c>
      <c r="I550">
        <v>17.221261967223882</v>
      </c>
      <c r="J550">
        <v>-1208.4185862848569</v>
      </c>
      <c r="K550">
        <v>1320.1612248160591</v>
      </c>
      <c r="L550">
        <v>139.17903425874289</v>
      </c>
      <c r="M550">
        <v>78.318572366428072</v>
      </c>
      <c r="N550">
        <v>48.884906491514862</v>
      </c>
      <c r="O550">
        <v>-579.81296206162779</v>
      </c>
      <c r="P550">
        <v>990.39104745455165</v>
      </c>
      <c r="Q550">
        <v>330.44442811956202</v>
      </c>
      <c r="R550">
        <v>-89.444714992311788</v>
      </c>
      <c r="S550">
        <v>548.49512308656983</v>
      </c>
      <c r="T550">
        <v>-58.699779705363653</v>
      </c>
      <c r="U550">
        <v>-1002.384206192472</v>
      </c>
      <c r="V550">
        <v>124.25004090426511</v>
      </c>
      <c r="W550">
        <v>1644.477202495847</v>
      </c>
      <c r="X550">
        <v>724.73500527004694</v>
      </c>
      <c r="Y550">
        <v>280.21777364808878</v>
      </c>
      <c r="Z550">
        <v>0</v>
      </c>
      <c r="AA550">
        <v>0</v>
      </c>
      <c r="AB550">
        <v>0</v>
      </c>
    </row>
    <row r="551" spans="1:28" ht="13.5" x14ac:dyDescent="0.25">
      <c r="A551" s="148"/>
      <c r="B551" s="100">
        <v>49</v>
      </c>
      <c r="C551">
        <v>0</v>
      </c>
      <c r="D551">
        <v>1840.2536631732701</v>
      </c>
      <c r="E551">
        <v>102.76230445324001</v>
      </c>
      <c r="F551">
        <v>-119.2798654427024</v>
      </c>
      <c r="G551">
        <v>0</v>
      </c>
      <c r="H551">
        <v>61.736110124938968</v>
      </c>
      <c r="I551">
        <v>3.477024447108533</v>
      </c>
      <c r="J551">
        <v>-2213.1567482400028</v>
      </c>
      <c r="K551">
        <v>2311.4305471722751</v>
      </c>
      <c r="L551">
        <v>195.7775815353011</v>
      </c>
      <c r="M551">
        <v>86.506090228997508</v>
      </c>
      <c r="N551">
        <v>58.883009964958113</v>
      </c>
      <c r="O551">
        <v>-880.04149457682433</v>
      </c>
      <c r="P551">
        <v>1876.6372009922411</v>
      </c>
      <c r="Q551">
        <v>357.3751336393384</v>
      </c>
      <c r="R551">
        <v>-5.6795846045727103</v>
      </c>
      <c r="S551">
        <v>873.38527897581616</v>
      </c>
      <c r="T551">
        <v>-264.02631872325901</v>
      </c>
      <c r="U551">
        <v>-1644.4305561648639</v>
      </c>
      <c r="V551">
        <v>218.36080329740491</v>
      </c>
      <c r="W551">
        <v>2603.026429786667</v>
      </c>
      <c r="X551">
        <v>943.10618117790227</v>
      </c>
      <c r="Y551">
        <v>383.94736779022708</v>
      </c>
      <c r="Z551">
        <v>0</v>
      </c>
      <c r="AA551">
        <v>0</v>
      </c>
      <c r="AB551">
        <v>0</v>
      </c>
    </row>
    <row r="552" spans="1:28" ht="13.5" x14ac:dyDescent="0.25">
      <c r="A552" s="148"/>
      <c r="B552" s="100">
        <v>50</v>
      </c>
      <c r="C552">
        <v>0</v>
      </c>
      <c r="D552">
        <v>1602.524581751914</v>
      </c>
      <c r="E552">
        <v>82.744080966024626</v>
      </c>
      <c r="F552">
        <v>-413.83505082614192</v>
      </c>
      <c r="G552">
        <v>0</v>
      </c>
      <c r="H552">
        <v>47.617259007596253</v>
      </c>
      <c r="I552">
        <v>1.7365164327202361E-2</v>
      </c>
      <c r="J552">
        <v>-2541.7124904507359</v>
      </c>
      <c r="K552">
        <v>2748.9322272174609</v>
      </c>
      <c r="L552">
        <v>161.42674176781759</v>
      </c>
      <c r="M552">
        <v>75.734562168047333</v>
      </c>
      <c r="N552">
        <v>56.06319781323257</v>
      </c>
      <c r="O552">
        <v>-1146.486534531442</v>
      </c>
      <c r="P552">
        <v>2326.9349410929271</v>
      </c>
      <c r="Q552">
        <v>341.33964252205811</v>
      </c>
      <c r="R552">
        <v>120.9210501649638</v>
      </c>
      <c r="S552">
        <v>1120.092486903362</v>
      </c>
      <c r="T552">
        <v>-419.87434980172839</v>
      </c>
      <c r="U552">
        <v>-1970.0015583720819</v>
      </c>
      <c r="V552">
        <v>219.97829138845429</v>
      </c>
      <c r="W552">
        <v>3340.3589570472191</v>
      </c>
      <c r="X552">
        <v>1060.8006245638451</v>
      </c>
      <c r="Y552">
        <v>402.49310408481182</v>
      </c>
      <c r="Z552">
        <v>0</v>
      </c>
      <c r="AA552">
        <v>0</v>
      </c>
      <c r="AB552">
        <v>0</v>
      </c>
    </row>
    <row r="553" spans="1:28" ht="13.5" x14ac:dyDescent="0.25">
      <c r="A553" s="148"/>
      <c r="B553" s="100">
        <v>51</v>
      </c>
      <c r="C553">
        <v>0</v>
      </c>
      <c r="D553">
        <v>739.76047181228842</v>
      </c>
      <c r="E553">
        <v>48.870754202696247</v>
      </c>
      <c r="F553">
        <v>-220.27562550860239</v>
      </c>
      <c r="G553">
        <v>0</v>
      </c>
      <c r="H553">
        <v>30.663237801156331</v>
      </c>
      <c r="I553">
        <v>-3.3451184679128119</v>
      </c>
      <c r="J553">
        <v>-2325.4582484362759</v>
      </c>
      <c r="K553">
        <v>2551.471266204288</v>
      </c>
      <c r="L553">
        <v>135.6716123433086</v>
      </c>
      <c r="M553">
        <v>84.35015069843648</v>
      </c>
      <c r="N553">
        <v>63.445319005068711</v>
      </c>
      <c r="O553">
        <v>-857.71303281857126</v>
      </c>
      <c r="P553">
        <v>1517.5212092698289</v>
      </c>
      <c r="Q553">
        <v>111.2809040419061</v>
      </c>
      <c r="R553">
        <v>-46.652245418577309</v>
      </c>
      <c r="S553">
        <v>984.78062962557715</v>
      </c>
      <c r="T553">
        <v>-398.20780694793763</v>
      </c>
      <c r="U553">
        <v>-1638.0248842582821</v>
      </c>
      <c r="V553">
        <v>197.62659146113879</v>
      </c>
      <c r="W553">
        <v>3468.3832314896558</v>
      </c>
      <c r="X553">
        <v>916.45479202383785</v>
      </c>
      <c r="Y553">
        <v>400.6188583976496</v>
      </c>
      <c r="Z553">
        <v>0</v>
      </c>
      <c r="AA553">
        <v>0</v>
      </c>
      <c r="AB553">
        <v>0</v>
      </c>
    </row>
    <row r="554" spans="1:28" ht="13.5" x14ac:dyDescent="0.25">
      <c r="A554" s="148"/>
      <c r="B554" s="100">
        <v>52</v>
      </c>
      <c r="C554">
        <v>0</v>
      </c>
      <c r="D554">
        <v>348.84506610390741</v>
      </c>
      <c r="E554">
        <v>25.408679161829369</v>
      </c>
      <c r="F554">
        <v>50.222521538668389</v>
      </c>
      <c r="G554">
        <v>0</v>
      </c>
      <c r="H554">
        <v>13.378513194920171</v>
      </c>
      <c r="I554">
        <v>11.059487724405241</v>
      </c>
      <c r="J554">
        <v>-1557.858829564771</v>
      </c>
      <c r="K554">
        <v>1836.5932198095941</v>
      </c>
      <c r="L554">
        <v>81.336756541582872</v>
      </c>
      <c r="M554">
        <v>58.462329368757104</v>
      </c>
      <c r="N554">
        <v>43.578939430387962</v>
      </c>
      <c r="O554">
        <v>-603.86533020116804</v>
      </c>
      <c r="P554">
        <v>757.87078806619877</v>
      </c>
      <c r="Q554">
        <v>48.766103863185442</v>
      </c>
      <c r="R554">
        <v>-113.46708107411681</v>
      </c>
      <c r="S554">
        <v>746.95616614011919</v>
      </c>
      <c r="T554">
        <v>-56.357533040277303</v>
      </c>
      <c r="U554">
        <v>130.3108409939077</v>
      </c>
      <c r="V554">
        <v>115.02170983172689</v>
      </c>
      <c r="W554">
        <v>1640.240130092169</v>
      </c>
      <c r="X554">
        <v>639.55388950849726</v>
      </c>
      <c r="Y554">
        <v>278.30570844251559</v>
      </c>
      <c r="Z554">
        <v>0</v>
      </c>
      <c r="AA554">
        <v>0</v>
      </c>
      <c r="AB554">
        <v>0</v>
      </c>
    </row>
    <row r="555" spans="1:28" ht="13.5" x14ac:dyDescent="0.25">
      <c r="A555" s="148"/>
      <c r="B555" s="100">
        <v>53</v>
      </c>
      <c r="C555">
        <v>0</v>
      </c>
      <c r="D555">
        <v>287.17891565275107</v>
      </c>
      <c r="E555">
        <v>17.82670871524256</v>
      </c>
      <c r="F555">
        <v>218.86721721261711</v>
      </c>
      <c r="G555">
        <v>0</v>
      </c>
      <c r="H555">
        <v>8.1424235544709482</v>
      </c>
      <c r="I555">
        <v>24.398686723934421</v>
      </c>
      <c r="J555">
        <v>-1135.8276356880219</v>
      </c>
      <c r="K555">
        <v>1435.4723061539221</v>
      </c>
      <c r="L555">
        <v>54.505096102159712</v>
      </c>
      <c r="M555">
        <v>42.626939108765029</v>
      </c>
      <c r="N555">
        <v>30.938687937775601</v>
      </c>
      <c r="O555">
        <v>-452.99660487702982</v>
      </c>
      <c r="P555">
        <v>428.96046015078008</v>
      </c>
      <c r="Q555">
        <v>62.144596307517077</v>
      </c>
      <c r="R555">
        <v>-107.7207188601157</v>
      </c>
      <c r="S555">
        <v>566.63821047894749</v>
      </c>
      <c r="T555">
        <v>136.18720337267999</v>
      </c>
      <c r="U555">
        <v>630.19716704956909</v>
      </c>
      <c r="V555">
        <v>69.89883201738516</v>
      </c>
      <c r="W555">
        <v>946.92099569224672</v>
      </c>
      <c r="X555">
        <v>450.66621303713828</v>
      </c>
      <c r="Y555">
        <v>199.8323617668137</v>
      </c>
      <c r="Z555">
        <v>0</v>
      </c>
      <c r="AA555">
        <v>0</v>
      </c>
      <c r="AB555">
        <v>0</v>
      </c>
    </row>
    <row r="556" spans="1:28" ht="13.5" x14ac:dyDescent="0.25">
      <c r="A556" s="148"/>
      <c r="B556" s="100">
        <v>54</v>
      </c>
      <c r="C556">
        <v>0</v>
      </c>
      <c r="D556">
        <v>212.5294083972467</v>
      </c>
      <c r="E556">
        <v>15.02812892506136</v>
      </c>
      <c r="F556">
        <v>339.54039134240111</v>
      </c>
      <c r="G556">
        <v>0</v>
      </c>
      <c r="H556">
        <v>5.484190211470823</v>
      </c>
      <c r="I556">
        <v>38.555432859910809</v>
      </c>
      <c r="J556">
        <v>-791.31559102519827</v>
      </c>
      <c r="K556">
        <v>1084.108214791303</v>
      </c>
      <c r="L556">
        <v>33.645534895286318</v>
      </c>
      <c r="M556">
        <v>31.082706504795389</v>
      </c>
      <c r="N556">
        <v>20.214493576980939</v>
      </c>
      <c r="O556">
        <v>-333.44833046822441</v>
      </c>
      <c r="P556">
        <v>237.2713857062034</v>
      </c>
      <c r="Q556">
        <v>74.25258694931199</v>
      </c>
      <c r="R556">
        <v>-92.003087581742705</v>
      </c>
      <c r="S556">
        <v>426.43811765019359</v>
      </c>
      <c r="T556">
        <v>225.93830712662819</v>
      </c>
      <c r="U556">
        <v>742.80028710273541</v>
      </c>
      <c r="V556">
        <v>42.81100095163724</v>
      </c>
      <c r="W556">
        <v>584.72748160138394</v>
      </c>
      <c r="X556">
        <v>323.48448936164738</v>
      </c>
      <c r="Y556">
        <v>149.36995762006151</v>
      </c>
      <c r="Z556">
        <v>0</v>
      </c>
      <c r="AA556">
        <v>0</v>
      </c>
      <c r="AB556">
        <v>0</v>
      </c>
    </row>
    <row r="557" spans="1:28" ht="13.5" x14ac:dyDescent="0.25">
      <c r="A557" s="148"/>
      <c r="B557" s="100">
        <v>55</v>
      </c>
      <c r="C557">
        <v>0</v>
      </c>
      <c r="D557">
        <v>303.19807703884823</v>
      </c>
      <c r="E557">
        <v>10.396666588064329</v>
      </c>
      <c r="F557">
        <v>419.30137027573551</v>
      </c>
      <c r="G557">
        <v>0</v>
      </c>
      <c r="H557">
        <v>3.1227613562012011</v>
      </c>
      <c r="I557">
        <v>47.050632262213703</v>
      </c>
      <c r="J557">
        <v>-588.07456774042703</v>
      </c>
      <c r="K557">
        <v>879.49542702814961</v>
      </c>
      <c r="L557">
        <v>27.850338709184101</v>
      </c>
      <c r="M557">
        <v>27.11024963955861</v>
      </c>
      <c r="N557">
        <v>14.906968193853301</v>
      </c>
      <c r="O557">
        <v>-234.73415603968741</v>
      </c>
      <c r="P557">
        <v>141.4294801809356</v>
      </c>
      <c r="Q557">
        <v>73.280535070877022</v>
      </c>
      <c r="R557">
        <v>-80.118344199986922</v>
      </c>
      <c r="S557">
        <v>317.12063644818528</v>
      </c>
      <c r="T557">
        <v>263.45318986246298</v>
      </c>
      <c r="U557">
        <v>714.22278150709508</v>
      </c>
      <c r="V557">
        <v>26.212573241944369</v>
      </c>
      <c r="W557">
        <v>378.90818664176601</v>
      </c>
      <c r="X557">
        <v>237.9004383127473</v>
      </c>
      <c r="Y557">
        <v>115.2525024098407</v>
      </c>
      <c r="Z557">
        <v>0</v>
      </c>
      <c r="AA557">
        <v>0</v>
      </c>
      <c r="AB557">
        <v>0</v>
      </c>
    </row>
    <row r="558" spans="1:28" ht="13.5" x14ac:dyDescent="0.25">
      <c r="A558" s="148"/>
      <c r="B558" s="100">
        <v>56</v>
      </c>
      <c r="C558">
        <v>0</v>
      </c>
      <c r="D558">
        <v>156.46639212273479</v>
      </c>
      <c r="E558">
        <v>6.9814225205968699</v>
      </c>
      <c r="F558">
        <v>487.23388527039077</v>
      </c>
      <c r="G558">
        <v>0</v>
      </c>
      <c r="H558">
        <v>1.533731957629749</v>
      </c>
      <c r="I558">
        <v>45.536177445460282</v>
      </c>
      <c r="J558">
        <v>-413.36668035900709</v>
      </c>
      <c r="K558">
        <v>694.74043507251338</v>
      </c>
      <c r="L558">
        <v>19.206252818811421</v>
      </c>
      <c r="M558">
        <v>23.622688542774981</v>
      </c>
      <c r="N558">
        <v>9.7094110047272473</v>
      </c>
      <c r="O558">
        <v>-138.82377500478449</v>
      </c>
      <c r="P558">
        <v>76.136633194831504</v>
      </c>
      <c r="Q558">
        <v>75.442766213227742</v>
      </c>
      <c r="R558">
        <v>-67.071274641413652</v>
      </c>
      <c r="S558">
        <v>227.28999875806579</v>
      </c>
      <c r="T558">
        <v>200.76036926039231</v>
      </c>
      <c r="U558">
        <v>627.37288362523907</v>
      </c>
      <c r="V558">
        <v>14.14479686878733</v>
      </c>
      <c r="W558">
        <v>230.28136283216969</v>
      </c>
      <c r="X558">
        <v>177.8666186734109</v>
      </c>
      <c r="Y558">
        <v>89.565682566724007</v>
      </c>
      <c r="Z558">
        <v>0</v>
      </c>
      <c r="AA558">
        <v>0</v>
      </c>
      <c r="AB558">
        <v>0</v>
      </c>
    </row>
    <row r="559" spans="1:28" ht="13.5" x14ac:dyDescent="0.25">
      <c r="A559" s="148"/>
      <c r="B559" s="100">
        <v>57</v>
      </c>
      <c r="C559">
        <v>0</v>
      </c>
      <c r="D559">
        <v>91.906600077792064</v>
      </c>
      <c r="E559">
        <v>3.4336725993291179</v>
      </c>
      <c r="F559">
        <v>513.89280936844489</v>
      </c>
      <c r="G559">
        <v>0</v>
      </c>
      <c r="H559">
        <v>0.60506781225222472</v>
      </c>
      <c r="I559">
        <v>42.346225912554416</v>
      </c>
      <c r="J559">
        <v>-251.24811556576699</v>
      </c>
      <c r="K559">
        <v>504.85198306587142</v>
      </c>
      <c r="L559">
        <v>11.349228144765309</v>
      </c>
      <c r="M559">
        <v>20.676450680325392</v>
      </c>
      <c r="N559">
        <v>5.8024169672610482</v>
      </c>
      <c r="O559">
        <v>-70.570200896076813</v>
      </c>
      <c r="P559">
        <v>35.794747139135183</v>
      </c>
      <c r="Q559">
        <v>61.735180626495662</v>
      </c>
      <c r="R559">
        <v>-59.177115089006698</v>
      </c>
      <c r="S559">
        <v>158.33462227821909</v>
      </c>
      <c r="T559">
        <v>156.71322109642941</v>
      </c>
      <c r="U559">
        <v>491.63103447163712</v>
      </c>
      <c r="V559">
        <v>7.4111057816235446</v>
      </c>
      <c r="W559">
        <v>152.86553241264841</v>
      </c>
      <c r="X559">
        <v>140.29526917439691</v>
      </c>
      <c r="Y559">
        <v>73.682997328100527</v>
      </c>
      <c r="Z559">
        <v>0</v>
      </c>
      <c r="AA559">
        <v>0</v>
      </c>
      <c r="AB559">
        <v>0</v>
      </c>
    </row>
    <row r="560" spans="1:28" ht="13.5" x14ac:dyDescent="0.25">
      <c r="A560" s="148"/>
      <c r="B560" s="100">
        <v>58</v>
      </c>
      <c r="C560">
        <v>0</v>
      </c>
      <c r="D560">
        <v>109.8907842056808</v>
      </c>
      <c r="E560">
        <v>4.3681310902461012</v>
      </c>
      <c r="F560">
        <v>506.15438049496061</v>
      </c>
      <c r="G560">
        <v>0</v>
      </c>
      <c r="H560">
        <v>1.4307905866427599</v>
      </c>
      <c r="I560">
        <v>34.658397390697132</v>
      </c>
      <c r="J560">
        <v>-148.08891824601099</v>
      </c>
      <c r="K560">
        <v>377.43710676170679</v>
      </c>
      <c r="L560">
        <v>7.3581869589672522</v>
      </c>
      <c r="M560">
        <v>20.216787677908549</v>
      </c>
      <c r="N560">
        <v>3.6064100634845411</v>
      </c>
      <c r="O560">
        <v>-43.555753484401627</v>
      </c>
      <c r="P560">
        <v>21.952460523956201</v>
      </c>
      <c r="Q560">
        <v>66.635102115140171</v>
      </c>
      <c r="R560">
        <v>-56.943940303949049</v>
      </c>
      <c r="S560">
        <v>125.7030696726053</v>
      </c>
      <c r="T560">
        <v>115.9777800012226</v>
      </c>
      <c r="U560">
        <v>271.14861987290931</v>
      </c>
      <c r="V560">
        <v>5.9554864721915139</v>
      </c>
      <c r="W560">
        <v>191.6406417746835</v>
      </c>
      <c r="X560">
        <v>140.83911807248069</v>
      </c>
      <c r="Y560">
        <v>74.077570423398086</v>
      </c>
      <c r="Z560">
        <v>0</v>
      </c>
      <c r="AA560">
        <v>0</v>
      </c>
      <c r="AB560">
        <v>0</v>
      </c>
    </row>
    <row r="561" spans="1:28" ht="13.5" x14ac:dyDescent="0.25">
      <c r="A561" s="148"/>
      <c r="B561" s="100">
        <v>59</v>
      </c>
      <c r="C561">
        <v>0</v>
      </c>
      <c r="D561">
        <v>780.28709293124984</v>
      </c>
      <c r="E561">
        <v>33.976302201605392</v>
      </c>
      <c r="F561">
        <v>389.75578846377289</v>
      </c>
      <c r="G561">
        <v>0</v>
      </c>
      <c r="H561">
        <v>12.25715599362675</v>
      </c>
      <c r="I561">
        <v>35.982786343909112</v>
      </c>
      <c r="J561">
        <v>-165.62105066913551</v>
      </c>
      <c r="K561">
        <v>361.02631431124382</v>
      </c>
      <c r="L561">
        <v>21.96212649086954</v>
      </c>
      <c r="M561">
        <v>22.64008453859083</v>
      </c>
      <c r="N561">
        <v>3.4242040540181198</v>
      </c>
      <c r="O561">
        <v>-33.209917429115187</v>
      </c>
      <c r="P561">
        <v>249.11734642337669</v>
      </c>
      <c r="Q561">
        <v>116.9737396177968</v>
      </c>
      <c r="R561">
        <v>-54.746823162668079</v>
      </c>
      <c r="S561">
        <v>171.08760230856109</v>
      </c>
      <c r="T561">
        <v>86.138650451779313</v>
      </c>
      <c r="U561">
        <v>9.2206494783190465</v>
      </c>
      <c r="V561">
        <v>9.039842437902692</v>
      </c>
      <c r="W561">
        <v>304.87634435916539</v>
      </c>
      <c r="X561">
        <v>227.84130477872219</v>
      </c>
      <c r="Y561">
        <v>89.89167001321249</v>
      </c>
      <c r="Z561">
        <v>0</v>
      </c>
      <c r="AA561">
        <v>0</v>
      </c>
      <c r="AB561">
        <v>0</v>
      </c>
    </row>
    <row r="562" spans="1:28" ht="13.5" x14ac:dyDescent="0.25">
      <c r="A562" s="148"/>
      <c r="B562" s="100">
        <v>60</v>
      </c>
      <c r="C562">
        <v>0</v>
      </c>
      <c r="D562">
        <v>1564.876523737187</v>
      </c>
      <c r="E562">
        <v>80.930483800638072</v>
      </c>
      <c r="F562">
        <v>90.866257280065838</v>
      </c>
      <c r="G562">
        <v>0</v>
      </c>
      <c r="H562">
        <v>37.657917906869187</v>
      </c>
      <c r="I562">
        <v>42.792532118063491</v>
      </c>
      <c r="J562">
        <v>-426.00219804267653</v>
      </c>
      <c r="K562">
        <v>585.49799719588532</v>
      </c>
      <c r="L562">
        <v>58.400971993751718</v>
      </c>
      <c r="M562">
        <v>48.455174716440752</v>
      </c>
      <c r="N562">
        <v>12.356134065418519</v>
      </c>
      <c r="O562">
        <v>-413.9007554350078</v>
      </c>
      <c r="P562">
        <v>735.65607588016417</v>
      </c>
      <c r="Q562">
        <v>516.90246814070986</v>
      </c>
      <c r="R562">
        <v>103.5330029744031</v>
      </c>
      <c r="S562">
        <v>347.46508259597869</v>
      </c>
      <c r="T562">
        <v>-67.675303310967934</v>
      </c>
      <c r="U562">
        <v>-792.30456134552151</v>
      </c>
      <c r="V562">
        <v>51.645950704640008</v>
      </c>
      <c r="W562">
        <v>1011.259420814911</v>
      </c>
      <c r="X562">
        <v>530.21622925147926</v>
      </c>
      <c r="Y562">
        <v>208.6110304850346</v>
      </c>
      <c r="Z562">
        <v>0</v>
      </c>
      <c r="AA562">
        <v>0</v>
      </c>
      <c r="AB562">
        <v>0</v>
      </c>
    </row>
    <row r="563" spans="1:28" ht="13.5" x14ac:dyDescent="0.25">
      <c r="A563" s="148"/>
      <c r="B563" s="100">
        <v>61</v>
      </c>
      <c r="C563">
        <v>0</v>
      </c>
      <c r="D563">
        <v>2312.0984024919221</v>
      </c>
      <c r="E563">
        <v>105.4937578059405</v>
      </c>
      <c r="F563">
        <v>-183.85954048212031</v>
      </c>
      <c r="G563">
        <v>0</v>
      </c>
      <c r="H563">
        <v>60.879409235186699</v>
      </c>
      <c r="I563">
        <v>69.12964402168825</v>
      </c>
      <c r="J563">
        <v>-1123.037558038829</v>
      </c>
      <c r="K563">
        <v>1223.029220328021</v>
      </c>
      <c r="L563">
        <v>124.7375741957445</v>
      </c>
      <c r="M563">
        <v>66.151283026406475</v>
      </c>
      <c r="N563">
        <v>25.350456318471391</v>
      </c>
      <c r="O563">
        <v>-753.70026901506253</v>
      </c>
      <c r="P563">
        <v>1767.3100883825859</v>
      </c>
      <c r="Q563">
        <v>428.27377327563198</v>
      </c>
      <c r="R563">
        <v>409.14559050538651</v>
      </c>
      <c r="S563">
        <v>742.20242615966094</v>
      </c>
      <c r="T563">
        <v>-267.187914547432</v>
      </c>
      <c r="U563">
        <v>-1445.8249770538</v>
      </c>
      <c r="V563">
        <v>134.5045252478844</v>
      </c>
      <c r="W563">
        <v>1716.128247077829</v>
      </c>
      <c r="X563">
        <v>896.34849512580672</v>
      </c>
      <c r="Y563">
        <v>326.26524891111012</v>
      </c>
      <c r="Z563">
        <v>0</v>
      </c>
      <c r="AA563">
        <v>0</v>
      </c>
      <c r="AB563">
        <v>0</v>
      </c>
    </row>
    <row r="564" spans="1:28" ht="13.5" x14ac:dyDescent="0.25">
      <c r="A564" s="148"/>
      <c r="B564" s="100">
        <v>62</v>
      </c>
      <c r="C564">
        <v>0</v>
      </c>
      <c r="D564">
        <v>2015.16777024373</v>
      </c>
      <c r="E564">
        <v>92.703543859363194</v>
      </c>
      <c r="F564">
        <v>-151.9017902778223</v>
      </c>
      <c r="G564">
        <v>0</v>
      </c>
      <c r="H564">
        <v>59.510067562880927</v>
      </c>
      <c r="I564">
        <v>67.396073748336789</v>
      </c>
      <c r="J564">
        <v>-1867.642627367519</v>
      </c>
      <c r="K564">
        <v>1952.713748301318</v>
      </c>
      <c r="L564">
        <v>153.15928985253331</v>
      </c>
      <c r="M564">
        <v>77.421958833687142</v>
      </c>
      <c r="N564">
        <v>33.979936439892029</v>
      </c>
      <c r="O564">
        <v>-851.03006180165266</v>
      </c>
      <c r="P564">
        <v>2316.6675900463988</v>
      </c>
      <c r="Q564">
        <v>203.60499868421789</v>
      </c>
      <c r="R564">
        <v>182.6492957244287</v>
      </c>
      <c r="S564">
        <v>951.564500263779</v>
      </c>
      <c r="T564">
        <v>-403.67580189830602</v>
      </c>
      <c r="U564">
        <v>-1977.031522598633</v>
      </c>
      <c r="V564">
        <v>201.30870315470699</v>
      </c>
      <c r="W564">
        <v>2540.1091742938552</v>
      </c>
      <c r="X564">
        <v>1050.665532569355</v>
      </c>
      <c r="Y564">
        <v>385.26918131103071</v>
      </c>
      <c r="Z564">
        <v>0</v>
      </c>
      <c r="AA564">
        <v>0</v>
      </c>
      <c r="AB564">
        <v>0</v>
      </c>
    </row>
    <row r="565" spans="1:28" ht="13.5" x14ac:dyDescent="0.25">
      <c r="A565" s="148"/>
      <c r="B565" s="100">
        <v>63</v>
      </c>
      <c r="C565">
        <v>0</v>
      </c>
      <c r="D565">
        <v>2067.7238732211772</v>
      </c>
      <c r="E565">
        <v>77.466967146672218</v>
      </c>
      <c r="F565">
        <v>-10.950532093427681</v>
      </c>
      <c r="G565">
        <v>0</v>
      </c>
      <c r="H565">
        <v>38.837793213845941</v>
      </c>
      <c r="I565">
        <v>83.339386285330704</v>
      </c>
      <c r="J565">
        <v>-2947.452222944718</v>
      </c>
      <c r="K565">
        <v>3071.785578170618</v>
      </c>
      <c r="L565">
        <v>181.6367753569707</v>
      </c>
      <c r="M565">
        <v>91.072603368096907</v>
      </c>
      <c r="N565">
        <v>51.972186329988531</v>
      </c>
      <c r="O565">
        <v>-782.8698500642513</v>
      </c>
      <c r="P565">
        <v>1978.175254449535</v>
      </c>
      <c r="Q565">
        <v>35.660785976200259</v>
      </c>
      <c r="R565">
        <v>-22.634683670566691</v>
      </c>
      <c r="S565">
        <v>923.63682417807979</v>
      </c>
      <c r="T565">
        <v>-321.0883064091513</v>
      </c>
      <c r="U565">
        <v>-1724.4487713011979</v>
      </c>
      <c r="V565">
        <v>182.7623442793907</v>
      </c>
      <c r="W565">
        <v>2709.7231425888658</v>
      </c>
      <c r="X565">
        <v>954.28173196764089</v>
      </c>
      <c r="Y565">
        <v>375.82866299858</v>
      </c>
      <c r="Z565">
        <v>0</v>
      </c>
      <c r="AA565">
        <v>0</v>
      </c>
      <c r="AB565">
        <v>0</v>
      </c>
    </row>
    <row r="566" spans="1:28" ht="13.5" x14ac:dyDescent="0.25">
      <c r="A566" s="148"/>
      <c r="B566" s="100">
        <v>64</v>
      </c>
      <c r="C566">
        <v>0</v>
      </c>
      <c r="D566">
        <v>720.32825731527373</v>
      </c>
      <c r="E566">
        <v>44.36990775564464</v>
      </c>
      <c r="F566">
        <v>118.0720153711777</v>
      </c>
      <c r="G566">
        <v>0</v>
      </c>
      <c r="H566">
        <v>18.658388706288608</v>
      </c>
      <c r="I566">
        <v>69.571207513884247</v>
      </c>
      <c r="J566">
        <v>-2326.223633706943</v>
      </c>
      <c r="K566">
        <v>2523.619515509949</v>
      </c>
      <c r="L566">
        <v>128.26001728103401</v>
      </c>
      <c r="M566">
        <v>72.811637411561307</v>
      </c>
      <c r="N566">
        <v>50.195384580308101</v>
      </c>
      <c r="O566">
        <v>-575.12109792505953</v>
      </c>
      <c r="P566">
        <v>1031.093087076245</v>
      </c>
      <c r="Q566">
        <v>2.35020403020917</v>
      </c>
      <c r="R566">
        <v>-109.505049787077</v>
      </c>
      <c r="S566">
        <v>731.05877638541483</v>
      </c>
      <c r="T566">
        <v>-130.82276224764021</v>
      </c>
      <c r="U566">
        <v>-534.96895299580228</v>
      </c>
      <c r="V566">
        <v>130.27136848380431</v>
      </c>
      <c r="W566">
        <v>1746.5789168273409</v>
      </c>
      <c r="X566">
        <v>705.5194241343105</v>
      </c>
      <c r="Y566">
        <v>292.37764605993237</v>
      </c>
      <c r="Z566">
        <v>0</v>
      </c>
      <c r="AA566">
        <v>0</v>
      </c>
      <c r="AB566">
        <v>0</v>
      </c>
    </row>
    <row r="567" spans="1:28" ht="13.5" x14ac:dyDescent="0.25">
      <c r="A567" s="148"/>
      <c r="B567" s="100">
        <v>65</v>
      </c>
      <c r="C567">
        <v>0</v>
      </c>
      <c r="D567">
        <v>462.6697958219288</v>
      </c>
      <c r="E567">
        <v>28.349471825041029</v>
      </c>
      <c r="F567">
        <v>219.24034208876449</v>
      </c>
      <c r="G567">
        <v>0</v>
      </c>
      <c r="H567">
        <v>9.7194301313855611</v>
      </c>
      <c r="I567">
        <v>72.21696471594538</v>
      </c>
      <c r="J567">
        <v>-1699.5742650225629</v>
      </c>
      <c r="K567">
        <v>1951.2130231983519</v>
      </c>
      <c r="L567">
        <v>85.407750304369429</v>
      </c>
      <c r="M567">
        <v>53.037069948934011</v>
      </c>
      <c r="N567">
        <v>37.200747614645209</v>
      </c>
      <c r="O567">
        <v>-450.88081916582502</v>
      </c>
      <c r="P567">
        <v>590.45809888570125</v>
      </c>
      <c r="Q567">
        <v>8.4408870591846608</v>
      </c>
      <c r="R567">
        <v>-113.9973177969905</v>
      </c>
      <c r="S567">
        <v>569.12498206393707</v>
      </c>
      <c r="T567">
        <v>94.453060107042347</v>
      </c>
      <c r="U567">
        <v>187.02655036678021</v>
      </c>
      <c r="V567">
        <v>80.235214878140411</v>
      </c>
      <c r="W567">
        <v>1016.279233711324</v>
      </c>
      <c r="X567">
        <v>504.0538131547703</v>
      </c>
      <c r="Y567">
        <v>211.57137342352391</v>
      </c>
      <c r="Z567">
        <v>0</v>
      </c>
      <c r="AA567">
        <v>0</v>
      </c>
      <c r="AB567">
        <v>0</v>
      </c>
    </row>
    <row r="568" spans="1:28" ht="13.5" x14ac:dyDescent="0.25">
      <c r="A568" s="148"/>
      <c r="B568" s="100">
        <v>66</v>
      </c>
      <c r="C568">
        <v>0</v>
      </c>
      <c r="D568">
        <v>313.16337251268851</v>
      </c>
      <c r="E568">
        <v>19.418857489439379</v>
      </c>
      <c r="F568">
        <v>298.02504087162612</v>
      </c>
      <c r="G568">
        <v>0</v>
      </c>
      <c r="H568">
        <v>5.1534308623938259</v>
      </c>
      <c r="I568">
        <v>78.951668734985049</v>
      </c>
      <c r="J568">
        <v>-1180.7413502574821</v>
      </c>
      <c r="K568">
        <v>1445.232364108896</v>
      </c>
      <c r="L568">
        <v>51.932301028821819</v>
      </c>
      <c r="M568">
        <v>36.44486076047216</v>
      </c>
      <c r="N568">
        <v>24.247808161342309</v>
      </c>
      <c r="O568">
        <v>-351.70038587747922</v>
      </c>
      <c r="P568">
        <v>326.45476114107879</v>
      </c>
      <c r="Q568">
        <v>31.237672777669101</v>
      </c>
      <c r="R568">
        <v>-96.83267176160814</v>
      </c>
      <c r="S568">
        <v>432.4242308809155</v>
      </c>
      <c r="T568">
        <v>191.23805364033461</v>
      </c>
      <c r="U568">
        <v>457.28493652072552</v>
      </c>
      <c r="V568">
        <v>49.622440967139553</v>
      </c>
      <c r="W568">
        <v>643.44106389799776</v>
      </c>
      <c r="X568">
        <v>361.26748164580539</v>
      </c>
      <c r="Y568">
        <v>157.34600979714691</v>
      </c>
      <c r="Z568">
        <v>0</v>
      </c>
      <c r="AA568">
        <v>0</v>
      </c>
      <c r="AB568">
        <v>0</v>
      </c>
    </row>
    <row r="569" spans="1:28" ht="13.5" x14ac:dyDescent="0.25">
      <c r="A569" s="148"/>
      <c r="B569" s="100">
        <v>67</v>
      </c>
      <c r="C569">
        <v>0</v>
      </c>
      <c r="D569">
        <v>209.60918966766209</v>
      </c>
      <c r="E569">
        <v>12.83922478827149</v>
      </c>
      <c r="F569">
        <v>377.85611543321988</v>
      </c>
      <c r="G569">
        <v>0</v>
      </c>
      <c r="H569">
        <v>2.7467620680322149</v>
      </c>
      <c r="I569">
        <v>75.298937499015324</v>
      </c>
      <c r="J569">
        <v>-833.50964669295104</v>
      </c>
      <c r="K569">
        <v>1100.1435157271669</v>
      </c>
      <c r="L569">
        <v>33.574809645420302</v>
      </c>
      <c r="M569">
        <v>29.271612189604721</v>
      </c>
      <c r="N569">
        <v>16.80019595873101</v>
      </c>
      <c r="O569">
        <v>-260.99155824151399</v>
      </c>
      <c r="P569">
        <v>185.01269067079659</v>
      </c>
      <c r="Q569">
        <v>36.315133942658797</v>
      </c>
      <c r="R569">
        <v>-83.197139825342163</v>
      </c>
      <c r="S569">
        <v>319.97690776806871</v>
      </c>
      <c r="T569">
        <v>231.65491138237891</v>
      </c>
      <c r="U569">
        <v>537.72808033269746</v>
      </c>
      <c r="V569">
        <v>30.684927117286801</v>
      </c>
      <c r="W569">
        <v>406.42808912196301</v>
      </c>
      <c r="X569">
        <v>263.69094689410099</v>
      </c>
      <c r="Y569">
        <v>120.0376975072915</v>
      </c>
      <c r="Z569">
        <v>0</v>
      </c>
      <c r="AA569">
        <v>0</v>
      </c>
      <c r="AB569">
        <v>0</v>
      </c>
    </row>
    <row r="570" spans="1:28" ht="13.5" x14ac:dyDescent="0.25">
      <c r="A570" s="148"/>
      <c r="B570" s="100">
        <v>68</v>
      </c>
      <c r="C570">
        <v>0</v>
      </c>
      <c r="D570">
        <v>159.89453661504669</v>
      </c>
      <c r="E570">
        <v>7.6626016803084767</v>
      </c>
      <c r="F570">
        <v>437.90726085704978</v>
      </c>
      <c r="G570">
        <v>0</v>
      </c>
      <c r="H570">
        <v>1.2960298166236031</v>
      </c>
      <c r="I570">
        <v>68.465365257655378</v>
      </c>
      <c r="J570">
        <v>-560.51194352450852</v>
      </c>
      <c r="K570">
        <v>815.48014999005591</v>
      </c>
      <c r="L570">
        <v>20.432402624216589</v>
      </c>
      <c r="M570">
        <v>24.81150401178208</v>
      </c>
      <c r="N570">
        <v>11.12929076680709</v>
      </c>
      <c r="O570">
        <v>-177.41801020957021</v>
      </c>
      <c r="P570">
        <v>95.869913197014483</v>
      </c>
      <c r="Q570">
        <v>49.106687308138362</v>
      </c>
      <c r="R570">
        <v>-75.282828892049082</v>
      </c>
      <c r="S570">
        <v>232.31965106446069</v>
      </c>
      <c r="T570">
        <v>208.38948949120959</v>
      </c>
      <c r="U570">
        <v>512.06443617266905</v>
      </c>
      <c r="V570">
        <v>16.48985094249041</v>
      </c>
      <c r="W570">
        <v>244.22947966691629</v>
      </c>
      <c r="X570">
        <v>197.79741779919141</v>
      </c>
      <c r="Y570">
        <v>92.432949099894216</v>
      </c>
      <c r="Z570">
        <v>0</v>
      </c>
      <c r="AA570">
        <v>0</v>
      </c>
      <c r="AB570">
        <v>0</v>
      </c>
    </row>
    <row r="571" spans="1:28" ht="13.5" x14ac:dyDescent="0.25">
      <c r="A571" s="148"/>
      <c r="B571" s="100">
        <v>69</v>
      </c>
      <c r="C571">
        <v>0</v>
      </c>
      <c r="D571">
        <v>191.40537701651331</v>
      </c>
      <c r="E571">
        <v>6.8293538378668792</v>
      </c>
      <c r="F571">
        <v>469.79846660137758</v>
      </c>
      <c r="G571">
        <v>0</v>
      </c>
      <c r="H571">
        <v>1.3950653566224129</v>
      </c>
      <c r="I571">
        <v>63.274739588393572</v>
      </c>
      <c r="J571">
        <v>-351.10576275406208</v>
      </c>
      <c r="K571">
        <v>580.33795684082418</v>
      </c>
      <c r="L571">
        <v>12.63766879231979</v>
      </c>
      <c r="M571">
        <v>21.58523996207143</v>
      </c>
      <c r="N571">
        <v>6.8449817244449633</v>
      </c>
      <c r="O571">
        <v>-114.6643314383377</v>
      </c>
      <c r="P571">
        <v>47.447569942438108</v>
      </c>
      <c r="Q571">
        <v>68.983333089256803</v>
      </c>
      <c r="R571">
        <v>-62.171816538485643</v>
      </c>
      <c r="S571">
        <v>164.13990304565829</v>
      </c>
      <c r="T571">
        <v>140.2971932037569</v>
      </c>
      <c r="U571">
        <v>393.5262519580902</v>
      </c>
      <c r="V571">
        <v>8.6207851290288282</v>
      </c>
      <c r="W571">
        <v>174.9385553080869</v>
      </c>
      <c r="X571">
        <v>163.10302502913291</v>
      </c>
      <c r="Y571">
        <v>75.075086324739971</v>
      </c>
      <c r="Z571">
        <v>0</v>
      </c>
      <c r="AA571">
        <v>0</v>
      </c>
      <c r="AB571">
        <v>0</v>
      </c>
    </row>
    <row r="572" spans="1:28" ht="13.5" x14ac:dyDescent="0.25">
      <c r="A572" s="148"/>
      <c r="B572" s="100">
        <v>70</v>
      </c>
      <c r="C572">
        <v>0</v>
      </c>
      <c r="D572">
        <v>287.34378779104009</v>
      </c>
      <c r="E572">
        <v>7.1321653392169191</v>
      </c>
      <c r="F572">
        <v>473.8288320081474</v>
      </c>
      <c r="G572">
        <v>0</v>
      </c>
      <c r="H572">
        <v>2.2049249498247518</v>
      </c>
      <c r="I572">
        <v>55.747344199071847</v>
      </c>
      <c r="J572">
        <v>-226.80965894701049</v>
      </c>
      <c r="K572">
        <v>442.66383040614329</v>
      </c>
      <c r="L572">
        <v>11.219862156464259</v>
      </c>
      <c r="M572">
        <v>21.419938204807089</v>
      </c>
      <c r="N572">
        <v>4.7565006174330149</v>
      </c>
      <c r="O572">
        <v>-72.41255657867282</v>
      </c>
      <c r="P572">
        <v>43.214525250311738</v>
      </c>
      <c r="Q572">
        <v>65.291447924345334</v>
      </c>
      <c r="R572">
        <v>-61.368740449384831</v>
      </c>
      <c r="S572">
        <v>138.79231602395541</v>
      </c>
      <c r="T572">
        <v>101.8170135092042</v>
      </c>
      <c r="U572">
        <v>263.71656912377779</v>
      </c>
      <c r="V572">
        <v>4.7424856757138301</v>
      </c>
      <c r="W572">
        <v>142.5897605950062</v>
      </c>
      <c r="X572">
        <v>164.59274408884451</v>
      </c>
      <c r="Y572">
        <v>66.051774823162631</v>
      </c>
      <c r="Z572">
        <v>0</v>
      </c>
      <c r="AA572">
        <v>0</v>
      </c>
      <c r="AB572">
        <v>0</v>
      </c>
    </row>
    <row r="573" spans="1:28" ht="13.5" x14ac:dyDescent="0.25">
      <c r="A573" s="148"/>
      <c r="B573" s="100">
        <v>71</v>
      </c>
      <c r="C573">
        <v>0</v>
      </c>
      <c r="D573">
        <v>449.17337830101559</v>
      </c>
      <c r="E573">
        <v>34.844230695169863</v>
      </c>
      <c r="F573">
        <v>367.55769216780379</v>
      </c>
      <c r="G573">
        <v>0</v>
      </c>
      <c r="H573">
        <v>20.262720682887981</v>
      </c>
      <c r="I573">
        <v>56.833873707316741</v>
      </c>
      <c r="J573">
        <v>-259.08742279001171</v>
      </c>
      <c r="K573">
        <v>444.48667734960702</v>
      </c>
      <c r="L573">
        <v>18.794665100777731</v>
      </c>
      <c r="M573">
        <v>23.65511273841993</v>
      </c>
      <c r="N573">
        <v>3.8096431038215228</v>
      </c>
      <c r="O573">
        <v>-169.41257992096499</v>
      </c>
      <c r="P573">
        <v>205.25916448063691</v>
      </c>
      <c r="Q573">
        <v>153.96714889067249</v>
      </c>
      <c r="R573">
        <v>-80.82006652589719</v>
      </c>
      <c r="S573">
        <v>194.66319611810931</v>
      </c>
      <c r="T573">
        <v>48.200202422717886</v>
      </c>
      <c r="U573">
        <v>13.20693451045975</v>
      </c>
      <c r="V573">
        <v>13.390130269204681</v>
      </c>
      <c r="W573">
        <v>261.92766824652801</v>
      </c>
      <c r="X573">
        <v>272.38803903498228</v>
      </c>
      <c r="Y573">
        <v>87.665801054362618</v>
      </c>
      <c r="Z573">
        <v>0</v>
      </c>
      <c r="AA573">
        <v>0</v>
      </c>
      <c r="AB573">
        <v>0</v>
      </c>
    </row>
    <row r="574" spans="1:28" ht="13.5" x14ac:dyDescent="0.25">
      <c r="A574" s="148"/>
      <c r="B574" s="100">
        <v>72</v>
      </c>
      <c r="C574">
        <v>0</v>
      </c>
      <c r="D574">
        <v>760.69724837870831</v>
      </c>
      <c r="E574">
        <v>36.851899812098743</v>
      </c>
      <c r="F574">
        <v>296.35179334697608</v>
      </c>
      <c r="G574">
        <v>0</v>
      </c>
      <c r="H574">
        <v>17.410197500352371</v>
      </c>
      <c r="I574">
        <v>42.956387242926333</v>
      </c>
      <c r="J574">
        <v>-813.36633101115115</v>
      </c>
      <c r="K574">
        <v>897.75287546791685</v>
      </c>
      <c r="L574">
        <v>91.66160015169946</v>
      </c>
      <c r="M574">
        <v>63.389521709023583</v>
      </c>
      <c r="N574">
        <v>27.156277253918539</v>
      </c>
      <c r="O574">
        <v>-246.94628770116699</v>
      </c>
      <c r="P574">
        <v>745.10455691394759</v>
      </c>
      <c r="Q574">
        <v>60.152030469630738</v>
      </c>
      <c r="R574">
        <v>-106.05663327612049</v>
      </c>
      <c r="S574">
        <v>327.21636086302141</v>
      </c>
      <c r="T574">
        <v>-56.620746950197137</v>
      </c>
      <c r="U574">
        <v>-459.60121060819068</v>
      </c>
      <c r="V574">
        <v>38.870746465187644</v>
      </c>
      <c r="W574">
        <v>623.33322791887895</v>
      </c>
      <c r="X574">
        <v>482.87269567601641</v>
      </c>
      <c r="Y574">
        <v>160.87618001960541</v>
      </c>
      <c r="Z574">
        <v>0</v>
      </c>
      <c r="AA574">
        <v>0</v>
      </c>
      <c r="AB574">
        <v>0</v>
      </c>
    </row>
    <row r="575" spans="1:28" ht="13.5" x14ac:dyDescent="0.25">
      <c r="A575" s="148"/>
      <c r="B575" s="100">
        <v>73</v>
      </c>
      <c r="C575">
        <v>0</v>
      </c>
      <c r="D575">
        <v>1243.140363185503</v>
      </c>
      <c r="E575">
        <v>54.743795511720748</v>
      </c>
      <c r="F575">
        <v>-29.04786482011286</v>
      </c>
      <c r="G575">
        <v>0</v>
      </c>
      <c r="H575">
        <v>28.92636422900306</v>
      </c>
      <c r="I575">
        <v>37.986415066995221</v>
      </c>
      <c r="J575">
        <v>-1189.1227257892399</v>
      </c>
      <c r="K575">
        <v>1306.339810393411</v>
      </c>
      <c r="L575">
        <v>100.7673437167971</v>
      </c>
      <c r="M575">
        <v>54.001040109050059</v>
      </c>
      <c r="N575">
        <v>32.290078633334709</v>
      </c>
      <c r="O575">
        <v>-431.24175545339091</v>
      </c>
      <c r="P575">
        <v>1129.2177537613461</v>
      </c>
      <c r="Q575">
        <v>140.30145762337929</v>
      </c>
      <c r="R575">
        <v>-36.593459435881407</v>
      </c>
      <c r="S575">
        <v>494.03113237582812</v>
      </c>
      <c r="T575">
        <v>-186.71874023388591</v>
      </c>
      <c r="U575">
        <v>-1316.5751250785031</v>
      </c>
      <c r="V575">
        <v>131.08690871083871</v>
      </c>
      <c r="W575">
        <v>1481.8725235688869</v>
      </c>
      <c r="X575">
        <v>781.39679822619951</v>
      </c>
      <c r="Y575">
        <v>306.60891117699998</v>
      </c>
      <c r="Z575">
        <v>0</v>
      </c>
      <c r="AA575">
        <v>0</v>
      </c>
      <c r="AB575">
        <v>0</v>
      </c>
    </row>
    <row r="576" spans="1:28" ht="13.5" x14ac:dyDescent="0.25">
      <c r="A576" s="148"/>
      <c r="B576" s="100">
        <v>74</v>
      </c>
      <c r="C576">
        <v>0</v>
      </c>
      <c r="D576">
        <v>3020.972287307256</v>
      </c>
      <c r="E576">
        <v>176.31214501029191</v>
      </c>
      <c r="F576">
        <v>-558.93722911817713</v>
      </c>
      <c r="G576">
        <v>0</v>
      </c>
      <c r="H576">
        <v>113.30582343205501</v>
      </c>
      <c r="I576">
        <v>45.604782716777088</v>
      </c>
      <c r="J576">
        <v>-1792.6753764666339</v>
      </c>
      <c r="K576">
        <v>1915.021542276432</v>
      </c>
      <c r="L576">
        <v>125.28379998727981</v>
      </c>
      <c r="M576">
        <v>70.465451144163012</v>
      </c>
      <c r="N576">
        <v>39.059562515688903</v>
      </c>
      <c r="O576">
        <v>-1455.605675811664</v>
      </c>
      <c r="P576">
        <v>2247.135899893638</v>
      </c>
      <c r="Q576">
        <v>1127.3427708802369</v>
      </c>
      <c r="R576">
        <v>395.88114941525959</v>
      </c>
      <c r="S576">
        <v>730.6550621929191</v>
      </c>
      <c r="T576">
        <v>-358.26395551763039</v>
      </c>
      <c r="U576">
        <v>-1436.7715266694611</v>
      </c>
      <c r="V576">
        <v>228.2470458563526</v>
      </c>
      <c r="W576">
        <v>2137.9225714786571</v>
      </c>
      <c r="X576">
        <v>1063.035926856199</v>
      </c>
      <c r="Y576">
        <v>387.10971023023637</v>
      </c>
      <c r="Z576">
        <v>0</v>
      </c>
      <c r="AA576">
        <v>0</v>
      </c>
      <c r="AB576">
        <v>0</v>
      </c>
    </row>
    <row r="577" spans="1:28" ht="13.5" x14ac:dyDescent="0.25">
      <c r="A577" s="148"/>
      <c r="B577" s="100">
        <v>75</v>
      </c>
      <c r="C577">
        <v>0</v>
      </c>
      <c r="D577">
        <v>1645.2831987728671</v>
      </c>
      <c r="E577">
        <v>122.66743257176979</v>
      </c>
      <c r="F577">
        <v>-658.44304578638639</v>
      </c>
      <c r="G577">
        <v>0</v>
      </c>
      <c r="H577">
        <v>74.531890164710887</v>
      </c>
      <c r="I577">
        <v>46.050794969231667</v>
      </c>
      <c r="J577">
        <v>-1990.417050691821</v>
      </c>
      <c r="K577">
        <v>2143.1003557737299</v>
      </c>
      <c r="L577">
        <v>120.2259055556236</v>
      </c>
      <c r="M577">
        <v>82.763830794997418</v>
      </c>
      <c r="N577">
        <v>52.787505621153343</v>
      </c>
      <c r="O577">
        <v>-1355.8629045555269</v>
      </c>
      <c r="P577">
        <v>1724.35125422434</v>
      </c>
      <c r="Q577">
        <v>582.72273669211518</v>
      </c>
      <c r="R577">
        <v>164.70336856602049</v>
      </c>
      <c r="S577">
        <v>979.66794625143291</v>
      </c>
      <c r="T577">
        <v>-219.3187075197707</v>
      </c>
      <c r="U577">
        <v>-1671.8422833343591</v>
      </c>
      <c r="V577">
        <v>406.98990541425519</v>
      </c>
      <c r="W577">
        <v>2944.2808590657651</v>
      </c>
      <c r="X577">
        <v>1135.064292318054</v>
      </c>
      <c r="Y577">
        <v>526.99926972672688</v>
      </c>
      <c r="Z577">
        <v>0</v>
      </c>
      <c r="AA577">
        <v>0</v>
      </c>
      <c r="AB577">
        <v>0</v>
      </c>
    </row>
    <row r="578" spans="1:28" ht="13.5" x14ac:dyDescent="0.25">
      <c r="A578" s="148"/>
      <c r="B578" s="100">
        <v>76</v>
      </c>
      <c r="C578">
        <v>0</v>
      </c>
      <c r="D578">
        <v>745.60839902639509</v>
      </c>
      <c r="E578">
        <v>89.936452377924738</v>
      </c>
      <c r="F578">
        <v>-593.01618353676622</v>
      </c>
      <c r="G578">
        <v>0</v>
      </c>
      <c r="H578">
        <v>47.175773538170994</v>
      </c>
      <c r="I578">
        <v>61.170572604367628</v>
      </c>
      <c r="J578">
        <v>-1482.0687997150851</v>
      </c>
      <c r="K578">
        <v>1676.697382502693</v>
      </c>
      <c r="L578">
        <v>82.971279166083661</v>
      </c>
      <c r="M578">
        <v>67.268395280772651</v>
      </c>
      <c r="N578">
        <v>39.18092402395596</v>
      </c>
      <c r="O578">
        <v>-1170.792570656728</v>
      </c>
      <c r="P578">
        <v>972.31827233867375</v>
      </c>
      <c r="Q578">
        <v>291.15322600419807</v>
      </c>
      <c r="R578">
        <v>10.79501098759499</v>
      </c>
      <c r="S578">
        <v>941.58924881866892</v>
      </c>
      <c r="T578">
        <v>-142.60716039479851</v>
      </c>
      <c r="U578">
        <v>-1443.968442454875</v>
      </c>
      <c r="V578">
        <v>334.45274199458618</v>
      </c>
      <c r="W578">
        <v>3515.3439095699468</v>
      </c>
      <c r="X578">
        <v>910.49220041466799</v>
      </c>
      <c r="Y578">
        <v>521.05069348399581</v>
      </c>
      <c r="Z578">
        <v>0</v>
      </c>
      <c r="AA578">
        <v>0</v>
      </c>
      <c r="AB578">
        <v>0</v>
      </c>
    </row>
    <row r="579" spans="1:28" ht="13.5" x14ac:dyDescent="0.25">
      <c r="A579" s="148"/>
      <c r="B579" s="100">
        <v>77</v>
      </c>
      <c r="C579">
        <v>0</v>
      </c>
      <c r="D579">
        <v>424.02884399712372</v>
      </c>
      <c r="E579">
        <v>60.844812336400757</v>
      </c>
      <c r="F579">
        <v>-377.15328170561861</v>
      </c>
      <c r="G579">
        <v>0</v>
      </c>
      <c r="H579">
        <v>28.60014636968112</v>
      </c>
      <c r="I579">
        <v>65.449486237787312</v>
      </c>
      <c r="J579">
        <v>-1213.831476611572</v>
      </c>
      <c r="K579">
        <v>1426.382133296757</v>
      </c>
      <c r="L579">
        <v>61.919389928467311</v>
      </c>
      <c r="M579">
        <v>49.797443465135579</v>
      </c>
      <c r="N579">
        <v>28.38936051744335</v>
      </c>
      <c r="O579">
        <v>-971.22318717834878</v>
      </c>
      <c r="P579">
        <v>592.45839122044754</v>
      </c>
      <c r="Q579">
        <v>212.7461616413384</v>
      </c>
      <c r="R579">
        <v>-64.356751119304249</v>
      </c>
      <c r="S579">
        <v>775.42328032152523</v>
      </c>
      <c r="T579">
        <v>218.35896290708251</v>
      </c>
      <c r="U579">
        <v>153.31962530177771</v>
      </c>
      <c r="V579">
        <v>198.66515699044041</v>
      </c>
      <c r="W579">
        <v>1973.7422267920399</v>
      </c>
      <c r="X579">
        <v>668.58392550645158</v>
      </c>
      <c r="Y579">
        <v>360.91750770624719</v>
      </c>
      <c r="Z579">
        <v>0</v>
      </c>
      <c r="AA579">
        <v>0</v>
      </c>
      <c r="AB579">
        <v>0</v>
      </c>
    </row>
    <row r="580" spans="1:28" ht="13.5" x14ac:dyDescent="0.25">
      <c r="A580" s="148"/>
      <c r="B580" s="100">
        <v>78</v>
      </c>
      <c r="C580">
        <v>0</v>
      </c>
      <c r="D580">
        <v>382.36344670700419</v>
      </c>
      <c r="E580">
        <v>44.610482374054989</v>
      </c>
      <c r="F580">
        <v>-171.3164406232504</v>
      </c>
      <c r="G580">
        <v>0</v>
      </c>
      <c r="H580">
        <v>18.117860676472318</v>
      </c>
      <c r="I580">
        <v>78.025564592733872</v>
      </c>
      <c r="J580">
        <v>-888.36932380764392</v>
      </c>
      <c r="K580">
        <v>1111.4857529535579</v>
      </c>
      <c r="L580">
        <v>42.670396709401977</v>
      </c>
      <c r="M580">
        <v>36.857017995574331</v>
      </c>
      <c r="N580">
        <v>19.365109128938741</v>
      </c>
      <c r="O580">
        <v>-816.82189034764406</v>
      </c>
      <c r="P580">
        <v>349.1731781398135</v>
      </c>
      <c r="Q580">
        <v>189.857659886899</v>
      </c>
      <c r="R580">
        <v>-69.29113779743841</v>
      </c>
      <c r="S580">
        <v>623.54002441657224</v>
      </c>
      <c r="T580">
        <v>415.83644973461918</v>
      </c>
      <c r="U580">
        <v>724.14501701943027</v>
      </c>
      <c r="V580">
        <v>125.0786647885474</v>
      </c>
      <c r="W580">
        <v>1254.615809335746</v>
      </c>
      <c r="X580">
        <v>476.96825021259292</v>
      </c>
      <c r="Y580">
        <v>257.69895505254192</v>
      </c>
      <c r="Z580">
        <v>0</v>
      </c>
      <c r="AA580">
        <v>0</v>
      </c>
      <c r="AB580">
        <v>0</v>
      </c>
    </row>
    <row r="581" spans="1:28" ht="13.5" x14ac:dyDescent="0.25">
      <c r="A581" s="148"/>
      <c r="B581" s="100">
        <v>79</v>
      </c>
      <c r="C581">
        <v>0</v>
      </c>
      <c r="D581">
        <v>239.51674268101809</v>
      </c>
      <c r="E581">
        <v>28.470031983342601</v>
      </c>
      <c r="F581">
        <v>51.104258091952488</v>
      </c>
      <c r="G581">
        <v>0</v>
      </c>
      <c r="H581">
        <v>9.8480859735327684</v>
      </c>
      <c r="I581">
        <v>78.113463399862553</v>
      </c>
      <c r="J581">
        <v>-640.8693088671248</v>
      </c>
      <c r="K581">
        <v>868.80265961365023</v>
      </c>
      <c r="L581">
        <v>27.993701395611559</v>
      </c>
      <c r="M581">
        <v>29.771251756876989</v>
      </c>
      <c r="N581">
        <v>13.48570512306771</v>
      </c>
      <c r="O581">
        <v>-634.9823267243105</v>
      </c>
      <c r="P581">
        <v>198.04545747836269</v>
      </c>
      <c r="Q581">
        <v>152.56146375188879</v>
      </c>
      <c r="R581">
        <v>-74.66583705409596</v>
      </c>
      <c r="S581">
        <v>466.65059900531872</v>
      </c>
      <c r="T581">
        <v>514.11686811162099</v>
      </c>
      <c r="U581">
        <v>892.02585057994725</v>
      </c>
      <c r="V581">
        <v>74.224153729000776</v>
      </c>
      <c r="W581">
        <v>777.26765382895405</v>
      </c>
      <c r="X581">
        <v>350.47019020402269</v>
      </c>
      <c r="Y581">
        <v>189.5061025435966</v>
      </c>
      <c r="Z581">
        <v>0</v>
      </c>
      <c r="AA581">
        <v>0</v>
      </c>
      <c r="AB581">
        <v>0</v>
      </c>
    </row>
    <row r="582" spans="1:28" ht="13.5" x14ac:dyDescent="0.25">
      <c r="A582" s="148"/>
      <c r="B582" s="100">
        <v>80</v>
      </c>
      <c r="C582">
        <v>0</v>
      </c>
      <c r="D582">
        <v>126.7322914066922</v>
      </c>
      <c r="E582">
        <v>16.11506322352724</v>
      </c>
      <c r="F582">
        <v>231.6241584784411</v>
      </c>
      <c r="G582">
        <v>0</v>
      </c>
      <c r="H582">
        <v>5.1580804400620908</v>
      </c>
      <c r="I582">
        <v>74.322574834720001</v>
      </c>
      <c r="J582">
        <v>-427.57256437645731</v>
      </c>
      <c r="K582">
        <v>639.41944150530242</v>
      </c>
      <c r="L582">
        <v>17.111958482189149</v>
      </c>
      <c r="M582">
        <v>24.889164196660222</v>
      </c>
      <c r="N582">
        <v>8.6853101189882462</v>
      </c>
      <c r="O582">
        <v>-453.6999823779197</v>
      </c>
      <c r="P582">
        <v>101.6486019470132</v>
      </c>
      <c r="Q582">
        <v>132.24759280194479</v>
      </c>
      <c r="R582">
        <v>-81.700476027829183</v>
      </c>
      <c r="S582">
        <v>337.05295659803062</v>
      </c>
      <c r="T582">
        <v>445.02888970985009</v>
      </c>
      <c r="U582">
        <v>793.79103997823381</v>
      </c>
      <c r="V582">
        <v>39.745053815824619</v>
      </c>
      <c r="W582">
        <v>503.04949457021252</v>
      </c>
      <c r="X582">
        <v>283.62655724399991</v>
      </c>
      <c r="Y582">
        <v>144.4476412973157</v>
      </c>
      <c r="Z582">
        <v>0</v>
      </c>
      <c r="AA582">
        <v>0</v>
      </c>
      <c r="AB582">
        <v>0</v>
      </c>
    </row>
    <row r="583" spans="1:28" ht="13.5" x14ac:dyDescent="0.25">
      <c r="A583" s="148"/>
      <c r="B583" s="100">
        <v>81</v>
      </c>
      <c r="C583">
        <v>0</v>
      </c>
      <c r="D583">
        <v>106.457385818866</v>
      </c>
      <c r="E583">
        <v>8.1171553585141289</v>
      </c>
      <c r="F583">
        <v>358.68970461771778</v>
      </c>
      <c r="G583">
        <v>0</v>
      </c>
      <c r="H583">
        <v>2.179661441325647</v>
      </c>
      <c r="I583">
        <v>67.002965244636755</v>
      </c>
      <c r="J583">
        <v>-263.19221114683</v>
      </c>
      <c r="K583">
        <v>449.38368919111377</v>
      </c>
      <c r="L583">
        <v>9.9924869449594205</v>
      </c>
      <c r="M583">
        <v>21.598232260774559</v>
      </c>
      <c r="N583">
        <v>5.2114162835432927</v>
      </c>
      <c r="O583">
        <v>-313.0371453453854</v>
      </c>
      <c r="P583">
        <v>46.995594761481293</v>
      </c>
      <c r="Q583">
        <v>129.60266918695331</v>
      </c>
      <c r="R583">
        <v>-77.196134070057184</v>
      </c>
      <c r="S583">
        <v>234.37505478299869</v>
      </c>
      <c r="T583">
        <v>331.25104764853899</v>
      </c>
      <c r="U583">
        <v>669.8225366933716</v>
      </c>
      <c r="V583">
        <v>20.182348387432871</v>
      </c>
      <c r="W583">
        <v>298.07173966860091</v>
      </c>
      <c r="X583">
        <v>220.3746364242688</v>
      </c>
      <c r="Y583">
        <v>117.6750618110658</v>
      </c>
      <c r="Z583">
        <v>0</v>
      </c>
      <c r="AA583">
        <v>0</v>
      </c>
      <c r="AB583">
        <v>0</v>
      </c>
    </row>
    <row r="584" spans="1:28" ht="13.5" x14ac:dyDescent="0.25">
      <c r="A584" s="148"/>
      <c r="B584" s="100">
        <v>82</v>
      </c>
      <c r="C584">
        <v>0</v>
      </c>
      <c r="D584">
        <v>115.42167948680461</v>
      </c>
      <c r="E584">
        <v>4.5526696659887369</v>
      </c>
      <c r="F584">
        <v>445.76767325263108</v>
      </c>
      <c r="G584">
        <v>0</v>
      </c>
      <c r="H584">
        <v>0.9701818171155292</v>
      </c>
      <c r="I584">
        <v>57.811888487207987</v>
      </c>
      <c r="J584">
        <v>-183.49589790772069</v>
      </c>
      <c r="K584">
        <v>346.06540920719573</v>
      </c>
      <c r="L584">
        <v>10.80802937817856</v>
      </c>
      <c r="M584">
        <v>21.339486776512128</v>
      </c>
      <c r="N584">
        <v>3.4237010803015369</v>
      </c>
      <c r="O584">
        <v>-221.4049676931368</v>
      </c>
      <c r="P584">
        <v>36.109833661898662</v>
      </c>
      <c r="Q584">
        <v>110.9782826912826</v>
      </c>
      <c r="R584">
        <v>-65.796330542883979</v>
      </c>
      <c r="S584">
        <v>160.90574679584321</v>
      </c>
      <c r="T584">
        <v>242.46866045623631</v>
      </c>
      <c r="U584">
        <v>460.19645331866508</v>
      </c>
      <c r="V584">
        <v>11.7582466973022</v>
      </c>
      <c r="W584">
        <v>243.11579324312029</v>
      </c>
      <c r="X584">
        <v>193.4764722221787</v>
      </c>
      <c r="Y584">
        <v>107.58015699052061</v>
      </c>
      <c r="Z584">
        <v>0</v>
      </c>
      <c r="AA584">
        <v>0</v>
      </c>
      <c r="AB584">
        <v>0</v>
      </c>
    </row>
    <row r="585" spans="1:28" ht="13.5" x14ac:dyDescent="0.25">
      <c r="A585" s="148"/>
      <c r="B585" s="100">
        <v>83</v>
      </c>
      <c r="C585">
        <v>0</v>
      </c>
      <c r="D585">
        <v>503.23351005629678</v>
      </c>
      <c r="E585">
        <v>23.57908757501227</v>
      </c>
      <c r="F585">
        <v>342.59257612085031</v>
      </c>
      <c r="G585">
        <v>0</v>
      </c>
      <c r="H585">
        <v>10.892305779634199</v>
      </c>
      <c r="I585">
        <v>52.715812403566702</v>
      </c>
      <c r="J585">
        <v>-311.50115719158049</v>
      </c>
      <c r="K585">
        <v>430.00925999943951</v>
      </c>
      <c r="L585">
        <v>26.703833558615639</v>
      </c>
      <c r="M585">
        <v>29.819770571017731</v>
      </c>
      <c r="N585">
        <v>11.54348461393881</v>
      </c>
      <c r="O585">
        <v>-311.35153338806981</v>
      </c>
      <c r="P585">
        <v>355.69974990681169</v>
      </c>
      <c r="Q585">
        <v>245.37909507175931</v>
      </c>
      <c r="R585">
        <v>-59.681512932442843</v>
      </c>
      <c r="S585">
        <v>155.38640477098511</v>
      </c>
      <c r="T585">
        <v>131.10614619037781</v>
      </c>
      <c r="U585">
        <v>202.88813494931739</v>
      </c>
      <c r="V585">
        <v>11.046830852167499</v>
      </c>
      <c r="W585">
        <v>333.89825135398888</v>
      </c>
      <c r="X585">
        <v>227.95046037231111</v>
      </c>
      <c r="Y585">
        <v>112.25562247817111</v>
      </c>
      <c r="Z585">
        <v>0</v>
      </c>
      <c r="AA585">
        <v>0</v>
      </c>
      <c r="AB585">
        <v>0</v>
      </c>
    </row>
    <row r="586" spans="1:28" ht="13.5" x14ac:dyDescent="0.25">
      <c r="A586" s="148"/>
      <c r="B586" s="100">
        <v>84</v>
      </c>
      <c r="C586">
        <v>0</v>
      </c>
      <c r="D586">
        <v>1152.4376452134079</v>
      </c>
      <c r="E586">
        <v>33.546870804809927</v>
      </c>
      <c r="F586">
        <v>268.32891560371309</v>
      </c>
      <c r="G586">
        <v>0</v>
      </c>
      <c r="H586">
        <v>19.593141134186698</v>
      </c>
      <c r="I586">
        <v>37.068848432520213</v>
      </c>
      <c r="J586">
        <v>-671.59613621300082</v>
      </c>
      <c r="K586">
        <v>766.4576455030525</v>
      </c>
      <c r="L586">
        <v>65.660355049338378</v>
      </c>
      <c r="M586">
        <v>42.672404088034043</v>
      </c>
      <c r="N586">
        <v>19.983963413795021</v>
      </c>
      <c r="O586">
        <v>-512.81910609291026</v>
      </c>
      <c r="P586">
        <v>825.95545751717225</v>
      </c>
      <c r="Q586">
        <v>513.41972149814114</v>
      </c>
      <c r="R586">
        <v>-67.728852694717546</v>
      </c>
      <c r="S586">
        <v>271.97601189910239</v>
      </c>
      <c r="T586">
        <v>80.36282131305552</v>
      </c>
      <c r="U586">
        <v>-96.675837918086017</v>
      </c>
      <c r="V586">
        <v>32.787415342403087</v>
      </c>
      <c r="W586">
        <v>541.97943443416261</v>
      </c>
      <c r="X586">
        <v>351.26045628944041</v>
      </c>
      <c r="Y586">
        <v>171.23291340747451</v>
      </c>
      <c r="Z586">
        <v>0</v>
      </c>
      <c r="AA586">
        <v>0</v>
      </c>
      <c r="AB586">
        <v>0</v>
      </c>
    </row>
    <row r="587" spans="1:28" ht="13.5" x14ac:dyDescent="0.25">
      <c r="A587" s="148"/>
      <c r="B587" s="100">
        <v>85</v>
      </c>
      <c r="C587">
        <v>0</v>
      </c>
      <c r="D587">
        <v>1527.2928857448051</v>
      </c>
      <c r="E587">
        <v>102.4060014516852</v>
      </c>
      <c r="F587">
        <v>-199.76161989000821</v>
      </c>
      <c r="G587">
        <v>0</v>
      </c>
      <c r="H587">
        <v>57.574356952833462</v>
      </c>
      <c r="I587">
        <v>27.997583927632089</v>
      </c>
      <c r="J587">
        <v>-1057.7960141171809</v>
      </c>
      <c r="K587">
        <v>1169.902286207461</v>
      </c>
      <c r="L587">
        <v>90.632345153929862</v>
      </c>
      <c r="M587">
        <v>43.085607066852937</v>
      </c>
      <c r="N587">
        <v>23.56893124189148</v>
      </c>
      <c r="O587">
        <v>-870.83861566764517</v>
      </c>
      <c r="P587">
        <v>1265.895943716436</v>
      </c>
      <c r="Q587">
        <v>794.9592934056177</v>
      </c>
      <c r="R587">
        <v>68.512942966298851</v>
      </c>
      <c r="S587">
        <v>651.10727953297192</v>
      </c>
      <c r="T587">
        <v>-59.288634189450931</v>
      </c>
      <c r="U587">
        <v>-855.61436752872305</v>
      </c>
      <c r="V587">
        <v>144.806217342331</v>
      </c>
      <c r="W587">
        <v>1427.246966928054</v>
      </c>
      <c r="X587">
        <v>676.83109911930956</v>
      </c>
      <c r="Y587">
        <v>288.90643617111408</v>
      </c>
      <c r="Z587">
        <v>0</v>
      </c>
      <c r="AA587">
        <v>0</v>
      </c>
      <c r="AB587">
        <v>0</v>
      </c>
    </row>
    <row r="588" spans="1:28" ht="13.5" x14ac:dyDescent="0.25">
      <c r="A588" s="148"/>
      <c r="B588" s="100">
        <v>86</v>
      </c>
      <c r="C588">
        <v>0</v>
      </c>
      <c r="D588">
        <v>2132.897395331232</v>
      </c>
      <c r="E588">
        <v>118.26684754240939</v>
      </c>
      <c r="F588">
        <v>-510.07482403026012</v>
      </c>
      <c r="G588">
        <v>0</v>
      </c>
      <c r="H588">
        <v>81.225950686288414</v>
      </c>
      <c r="I588">
        <v>35.134209431641352</v>
      </c>
      <c r="J588">
        <v>-1469.7915861956681</v>
      </c>
      <c r="K588">
        <v>1600.170823601786</v>
      </c>
      <c r="L588">
        <v>88.770041265943306</v>
      </c>
      <c r="M588">
        <v>43.999546137374509</v>
      </c>
      <c r="N588">
        <v>26.792773697970709</v>
      </c>
      <c r="O588">
        <v>-1315.1475558243039</v>
      </c>
      <c r="P588">
        <v>1756.7162376521601</v>
      </c>
      <c r="Q588">
        <v>968.60864746651032</v>
      </c>
      <c r="R588">
        <v>118.0449275490173</v>
      </c>
      <c r="S588">
        <v>996.34256023731473</v>
      </c>
      <c r="T588">
        <v>-106.6006955667763</v>
      </c>
      <c r="U588">
        <v>-1238.251294519049</v>
      </c>
      <c r="V588">
        <v>227.19629472995561</v>
      </c>
      <c r="W588">
        <v>2026.230508378879</v>
      </c>
      <c r="X588">
        <v>933.75999415356603</v>
      </c>
      <c r="Y588">
        <v>354.84025774835482</v>
      </c>
      <c r="Z588">
        <v>0</v>
      </c>
      <c r="AA588">
        <v>0</v>
      </c>
      <c r="AB588">
        <v>0</v>
      </c>
    </row>
    <row r="589" spans="1:28" ht="13.5" x14ac:dyDescent="0.25">
      <c r="A589" s="148"/>
      <c r="B589" s="100">
        <v>87</v>
      </c>
      <c r="C589">
        <v>0</v>
      </c>
      <c r="D589">
        <v>3157.90711530524</v>
      </c>
      <c r="E589">
        <v>175.61807962822601</v>
      </c>
      <c r="F589">
        <v>-344.92521801884141</v>
      </c>
      <c r="G589">
        <v>0</v>
      </c>
      <c r="H589">
        <v>92.310569556357834</v>
      </c>
      <c r="I589">
        <v>40.636908353024012</v>
      </c>
      <c r="J589">
        <v>-2196.8936546791701</v>
      </c>
      <c r="K589">
        <v>2394.7841725498188</v>
      </c>
      <c r="L589">
        <v>103.174970141911</v>
      </c>
      <c r="M589">
        <v>61.649654257523068</v>
      </c>
      <c r="N589">
        <v>36.889679385222713</v>
      </c>
      <c r="O589">
        <v>-1421.9116654949551</v>
      </c>
      <c r="P589">
        <v>2125.1249890828649</v>
      </c>
      <c r="Q589">
        <v>522.37453050855856</v>
      </c>
      <c r="R589">
        <v>13.930046292213319</v>
      </c>
      <c r="S589">
        <v>1196.5764236416931</v>
      </c>
      <c r="T589">
        <v>-394.7860916389468</v>
      </c>
      <c r="U589">
        <v>-3109.427447205378</v>
      </c>
      <c r="V589">
        <v>360.2076087755762</v>
      </c>
      <c r="W589">
        <v>4666.1371556546319</v>
      </c>
      <c r="X589">
        <v>1103.390817158707</v>
      </c>
      <c r="Y589">
        <v>527.26196239070885</v>
      </c>
      <c r="Z589">
        <v>0</v>
      </c>
      <c r="AA589">
        <v>0</v>
      </c>
      <c r="AB589">
        <v>0</v>
      </c>
    </row>
    <row r="590" spans="1:28" ht="13.5" x14ac:dyDescent="0.25">
      <c r="A590" s="148"/>
      <c r="B590" s="100">
        <v>88</v>
      </c>
      <c r="C590">
        <v>0</v>
      </c>
      <c r="D590">
        <v>1263.956891052997</v>
      </c>
      <c r="E590">
        <v>100.2658589313771</v>
      </c>
      <c r="F590">
        <v>-359.34555442359209</v>
      </c>
      <c r="G590">
        <v>0</v>
      </c>
      <c r="H590">
        <v>52.861204561709201</v>
      </c>
      <c r="I590">
        <v>60.29928177608582</v>
      </c>
      <c r="J590">
        <v>-2310.7482702900852</v>
      </c>
      <c r="K590">
        <v>2433.9378077959818</v>
      </c>
      <c r="L590">
        <v>128.08747815161749</v>
      </c>
      <c r="M590">
        <v>67.782801313479283</v>
      </c>
      <c r="N590">
        <v>42.852418269734891</v>
      </c>
      <c r="O590">
        <v>-1302.977966569018</v>
      </c>
      <c r="P590">
        <v>1353.325216816894</v>
      </c>
      <c r="Q590">
        <v>318.44674802698268</v>
      </c>
      <c r="R590">
        <v>-87.721691799446148</v>
      </c>
      <c r="S590">
        <v>1018.180911574833</v>
      </c>
      <c r="T590">
        <v>-207.05907587989941</v>
      </c>
      <c r="U590">
        <v>-1988.606029903892</v>
      </c>
      <c r="V590">
        <v>361.59407273355032</v>
      </c>
      <c r="W590">
        <v>4103.1996628847191</v>
      </c>
      <c r="X590">
        <v>891.40880610482998</v>
      </c>
      <c r="Y590">
        <v>639.93444767940184</v>
      </c>
      <c r="Z590">
        <v>0</v>
      </c>
      <c r="AA590">
        <v>0</v>
      </c>
      <c r="AB590">
        <v>0</v>
      </c>
    </row>
    <row r="591" spans="1:28" ht="13.5" x14ac:dyDescent="0.25">
      <c r="A591" s="148"/>
      <c r="B591" s="100">
        <v>89</v>
      </c>
      <c r="C591">
        <v>0</v>
      </c>
      <c r="D591">
        <v>746.22259706615296</v>
      </c>
      <c r="E591">
        <v>68.840870921499942</v>
      </c>
      <c r="F591">
        <v>-188.58910600414401</v>
      </c>
      <c r="G591">
        <v>0</v>
      </c>
      <c r="H591">
        <v>30.727840362092529</v>
      </c>
      <c r="I591">
        <v>62.560343609724839</v>
      </c>
      <c r="J591">
        <v>-2073.2121113583762</v>
      </c>
      <c r="K591">
        <v>2224.3930302114732</v>
      </c>
      <c r="L591">
        <v>109.1627088029941</v>
      </c>
      <c r="M591">
        <v>55.848632811970432</v>
      </c>
      <c r="N591">
        <v>38.163495039441912</v>
      </c>
      <c r="O591">
        <v>-1094.285780340691</v>
      </c>
      <c r="P591">
        <v>825.84241914972608</v>
      </c>
      <c r="Q591">
        <v>241.43058423399091</v>
      </c>
      <c r="R591">
        <v>-95.215062025775524</v>
      </c>
      <c r="S591">
        <v>797.04326963699714</v>
      </c>
      <c r="T591">
        <v>141.83695005225221</v>
      </c>
      <c r="U591">
        <v>29.401014538708299</v>
      </c>
      <c r="V591">
        <v>223.07318385169859</v>
      </c>
      <c r="W591">
        <v>2248.5841643989688</v>
      </c>
      <c r="X591">
        <v>685.80499918026351</v>
      </c>
      <c r="Y591">
        <v>442.59851162706252</v>
      </c>
      <c r="Z591">
        <v>0</v>
      </c>
      <c r="AA591">
        <v>0</v>
      </c>
      <c r="AB591">
        <v>0</v>
      </c>
    </row>
    <row r="592" spans="1:28" ht="13.5" x14ac:dyDescent="0.25">
      <c r="A592" s="148"/>
      <c r="B592" s="100">
        <v>90</v>
      </c>
      <c r="C592">
        <v>0</v>
      </c>
      <c r="D592">
        <v>470.82158422211518</v>
      </c>
      <c r="E592">
        <v>50.810648668584072</v>
      </c>
      <c r="F592">
        <v>20.461658209749199</v>
      </c>
      <c r="G592">
        <v>0</v>
      </c>
      <c r="H592">
        <v>18.31648053255536</v>
      </c>
      <c r="I592">
        <v>73.216866134407041</v>
      </c>
      <c r="J592">
        <v>-1484.366397118132</v>
      </c>
      <c r="K592">
        <v>1682.4046850007669</v>
      </c>
      <c r="L592">
        <v>70.707122770907006</v>
      </c>
      <c r="M592">
        <v>40.338371634042488</v>
      </c>
      <c r="N592">
        <v>26.305646261580129</v>
      </c>
      <c r="O592">
        <v>-865.23222040246765</v>
      </c>
      <c r="P592">
        <v>479.24125115813848</v>
      </c>
      <c r="Q592">
        <v>192.12708250938431</v>
      </c>
      <c r="R592">
        <v>-93.074888233306979</v>
      </c>
      <c r="S592">
        <v>618.51688986651868</v>
      </c>
      <c r="T592">
        <v>380.24907513570042</v>
      </c>
      <c r="U592">
        <v>710.96994787949689</v>
      </c>
      <c r="V592">
        <v>138.45078639540881</v>
      </c>
      <c r="W592">
        <v>1328.229611132675</v>
      </c>
      <c r="X592">
        <v>495.64880752998772</v>
      </c>
      <c r="Y592">
        <v>307.34747163449032</v>
      </c>
      <c r="Z592">
        <v>0</v>
      </c>
      <c r="AA592">
        <v>0</v>
      </c>
      <c r="AB592">
        <v>0</v>
      </c>
    </row>
    <row r="593" spans="1:28" ht="13.5" x14ac:dyDescent="0.25">
      <c r="A593" s="148"/>
      <c r="B593" s="100">
        <v>91</v>
      </c>
      <c r="C593">
        <v>0</v>
      </c>
      <c r="D593">
        <v>344.93817861627031</v>
      </c>
      <c r="E593">
        <v>33.646774405836346</v>
      </c>
      <c r="F593">
        <v>193.56663253227001</v>
      </c>
      <c r="G593">
        <v>0</v>
      </c>
      <c r="H593">
        <v>10.9698399523845</v>
      </c>
      <c r="I593">
        <v>79.309930970502535</v>
      </c>
      <c r="J593">
        <v>-1106.861792769248</v>
      </c>
      <c r="K593">
        <v>1325.589519925983</v>
      </c>
      <c r="L593">
        <v>49.915645149781277</v>
      </c>
      <c r="M593">
        <v>32.767546730953917</v>
      </c>
      <c r="N593">
        <v>19.20287267625724</v>
      </c>
      <c r="O593">
        <v>-659.77997499532148</v>
      </c>
      <c r="P593">
        <v>280.6173236415882</v>
      </c>
      <c r="Q593">
        <v>187.14415702595221</v>
      </c>
      <c r="R593">
        <v>-84.727513893739172</v>
      </c>
      <c r="S593">
        <v>471.6735662818898</v>
      </c>
      <c r="T593">
        <v>435.92084748153871</v>
      </c>
      <c r="U593">
        <v>905.86448428660015</v>
      </c>
      <c r="V593">
        <v>84.030888882712475</v>
      </c>
      <c r="W593">
        <v>822.2176785852273</v>
      </c>
      <c r="X593">
        <v>358.85834898080623</v>
      </c>
      <c r="Y593">
        <v>221.12513461694971</v>
      </c>
      <c r="Z593">
        <v>0</v>
      </c>
      <c r="AA593">
        <v>0</v>
      </c>
      <c r="AB593">
        <v>0</v>
      </c>
    </row>
    <row r="594" spans="1:28" ht="13.5" x14ac:dyDescent="0.25">
      <c r="A594" s="148"/>
      <c r="B594" s="100">
        <v>92</v>
      </c>
      <c r="C594">
        <v>0</v>
      </c>
      <c r="D594">
        <v>245.60992320312559</v>
      </c>
      <c r="E594">
        <v>24.418276463348139</v>
      </c>
      <c r="F594">
        <v>342.43608818351822</v>
      </c>
      <c r="G594">
        <v>0</v>
      </c>
      <c r="H594">
        <v>6.9654709476206023</v>
      </c>
      <c r="I594">
        <v>77.172283891074528</v>
      </c>
      <c r="J594">
        <v>-772.98570454173159</v>
      </c>
      <c r="K594">
        <v>983.65610739720046</v>
      </c>
      <c r="L594">
        <v>33.756667096510277</v>
      </c>
      <c r="M594">
        <v>27.00836696847432</v>
      </c>
      <c r="N594">
        <v>12.8896748869651</v>
      </c>
      <c r="O594">
        <v>-472.0045016937629</v>
      </c>
      <c r="P594">
        <v>152.9272209358075</v>
      </c>
      <c r="Q594">
        <v>171.2441091440287</v>
      </c>
      <c r="R594">
        <v>-85.026599239590666</v>
      </c>
      <c r="S594">
        <v>344.27403087928087</v>
      </c>
      <c r="T594">
        <v>422.08163684037498</v>
      </c>
      <c r="U594">
        <v>867.82117219603515</v>
      </c>
      <c r="V594">
        <v>45.784207747671502</v>
      </c>
      <c r="W594">
        <v>484.22852002148312</v>
      </c>
      <c r="X594">
        <v>262.20554009808961</v>
      </c>
      <c r="Y594">
        <v>162.4330506044744</v>
      </c>
      <c r="Z594">
        <v>0</v>
      </c>
      <c r="AA594">
        <v>0</v>
      </c>
      <c r="AB594">
        <v>0</v>
      </c>
    </row>
    <row r="595" spans="1:28" ht="13.5" x14ac:dyDescent="0.25">
      <c r="A595" s="148"/>
      <c r="B595" s="100">
        <v>93</v>
      </c>
      <c r="C595">
        <v>0</v>
      </c>
      <c r="D595">
        <v>219.00294870582911</v>
      </c>
      <c r="E595">
        <v>15.230338147402581</v>
      </c>
      <c r="F595">
        <v>455.2366409796748</v>
      </c>
      <c r="G595">
        <v>0</v>
      </c>
      <c r="H595">
        <v>2.8729333802261272</v>
      </c>
      <c r="I595">
        <v>71.94510981825448</v>
      </c>
      <c r="J595">
        <v>-489.55164897141992</v>
      </c>
      <c r="K595">
        <v>683.09332744609151</v>
      </c>
      <c r="L595">
        <v>19.669044722010788</v>
      </c>
      <c r="M595">
        <v>22.59632522529731</v>
      </c>
      <c r="N595">
        <v>8.0737466644977633</v>
      </c>
      <c r="O595">
        <v>-309.28656693975358</v>
      </c>
      <c r="P595">
        <v>71.658177692911352</v>
      </c>
      <c r="Q595">
        <v>150.2689402562776</v>
      </c>
      <c r="R595">
        <v>-78.217248478614124</v>
      </c>
      <c r="S595">
        <v>237.16204161050911</v>
      </c>
      <c r="T595">
        <v>319.615017913462</v>
      </c>
      <c r="U595">
        <v>730.96903102964563</v>
      </c>
      <c r="V595">
        <v>22.446091506225599</v>
      </c>
      <c r="W595">
        <v>274.90256243200389</v>
      </c>
      <c r="X595">
        <v>203.07128637734621</v>
      </c>
      <c r="Y595">
        <v>123.0790459109559</v>
      </c>
      <c r="Z595">
        <v>0</v>
      </c>
      <c r="AA595">
        <v>0</v>
      </c>
      <c r="AB595">
        <v>0</v>
      </c>
    </row>
    <row r="596" spans="1:28" ht="13.5" x14ac:dyDescent="0.25">
      <c r="A596" s="148"/>
      <c r="B596" s="100">
        <v>94</v>
      </c>
      <c r="C596">
        <v>0</v>
      </c>
      <c r="D596">
        <v>231.26820824926949</v>
      </c>
      <c r="E596">
        <v>14.100728936765931</v>
      </c>
      <c r="F596">
        <v>468.45662532967458</v>
      </c>
      <c r="G596">
        <v>0</v>
      </c>
      <c r="H596">
        <v>4.3939632502992731</v>
      </c>
      <c r="I596">
        <v>61.076330993929282</v>
      </c>
      <c r="J596">
        <v>-333.48793323355108</v>
      </c>
      <c r="K596">
        <v>507.8127304609107</v>
      </c>
      <c r="L596">
        <v>15.33457525875199</v>
      </c>
      <c r="M596">
        <v>21.52557642770978</v>
      </c>
      <c r="N596">
        <v>5.3713186541161564</v>
      </c>
      <c r="O596">
        <v>-265.22072582693983</v>
      </c>
      <c r="P596">
        <v>71.182028164988893</v>
      </c>
      <c r="Q596">
        <v>175.86532891785711</v>
      </c>
      <c r="R596">
        <v>-84.373490553772683</v>
      </c>
      <c r="S596">
        <v>206.78532268070509</v>
      </c>
      <c r="T596">
        <v>208.14463427041659</v>
      </c>
      <c r="U596">
        <v>485.60523744213748</v>
      </c>
      <c r="V596">
        <v>16.148118717810078</v>
      </c>
      <c r="W596">
        <v>301.7382759098561</v>
      </c>
      <c r="X596">
        <v>218.45871991066321</v>
      </c>
      <c r="Y596">
        <v>130.6443717576503</v>
      </c>
      <c r="Z596">
        <v>0</v>
      </c>
      <c r="AA596">
        <v>0</v>
      </c>
      <c r="AB596">
        <v>0</v>
      </c>
    </row>
    <row r="597" spans="1:28" ht="13.5" x14ac:dyDescent="0.25">
      <c r="A597" s="148"/>
      <c r="B597" s="100">
        <v>95</v>
      </c>
      <c r="C597">
        <v>0</v>
      </c>
      <c r="D597">
        <v>421.5137520049243</v>
      </c>
      <c r="E597">
        <v>24.94957390533548</v>
      </c>
      <c r="F597">
        <v>350.69489217962951</v>
      </c>
      <c r="G597">
        <v>0</v>
      </c>
      <c r="H597">
        <v>11.615403461653869</v>
      </c>
      <c r="I597">
        <v>58.400559235159157</v>
      </c>
      <c r="J597">
        <v>-486.19913419067888</v>
      </c>
      <c r="K597">
        <v>604.66858024742373</v>
      </c>
      <c r="L597">
        <v>42.329975582883712</v>
      </c>
      <c r="M597">
        <v>31.42271608732117</v>
      </c>
      <c r="N597">
        <v>15.89776388467504</v>
      </c>
      <c r="O597">
        <v>-344.39951785334188</v>
      </c>
      <c r="P597">
        <v>231.98536453090099</v>
      </c>
      <c r="Q597">
        <v>190.96541349349809</v>
      </c>
      <c r="R597">
        <v>-109.6804826648214</v>
      </c>
      <c r="S597">
        <v>269.36384300548292</v>
      </c>
      <c r="T597">
        <v>216.03026745109329</v>
      </c>
      <c r="U597">
        <v>-37.888142626380393</v>
      </c>
      <c r="V597">
        <v>45.995492848079877</v>
      </c>
      <c r="W597">
        <v>663.62549414411819</v>
      </c>
      <c r="X597">
        <v>350.20394289573687</v>
      </c>
      <c r="Y597">
        <v>208.0729947194165</v>
      </c>
      <c r="Z597">
        <v>0</v>
      </c>
      <c r="AA597">
        <v>0</v>
      </c>
      <c r="AB597">
        <v>0</v>
      </c>
    </row>
    <row r="598" spans="1:28" ht="13.5" x14ac:dyDescent="0.25">
      <c r="A598" s="148"/>
      <c r="B598" s="100">
        <v>96</v>
      </c>
      <c r="C598">
        <v>0</v>
      </c>
      <c r="D598">
        <v>441.84186402764863</v>
      </c>
      <c r="E598">
        <v>27.718392458059739</v>
      </c>
      <c r="F598">
        <v>122.6518320077062</v>
      </c>
      <c r="G598">
        <v>0</v>
      </c>
      <c r="H598">
        <v>18.87896109146843</v>
      </c>
      <c r="I598">
        <v>52.165398690224457</v>
      </c>
      <c r="J598">
        <v>-900.48776475665341</v>
      </c>
      <c r="K598">
        <v>897.88225307391883</v>
      </c>
      <c r="L598">
        <v>103.1245362619624</v>
      </c>
      <c r="M598">
        <v>70.650879963451032</v>
      </c>
      <c r="N598">
        <v>41.557421192743142</v>
      </c>
      <c r="O598">
        <v>-469.61121870656689</v>
      </c>
      <c r="P598">
        <v>722.64941548802653</v>
      </c>
      <c r="Q598">
        <v>125.37058033023099</v>
      </c>
      <c r="R598">
        <v>-120.4023062945068</v>
      </c>
      <c r="S598">
        <v>450.79664414028099</v>
      </c>
      <c r="T598">
        <v>-50.662498886937101</v>
      </c>
      <c r="U598">
        <v>-1388.4309345514271</v>
      </c>
      <c r="V598">
        <v>141.28914542261759</v>
      </c>
      <c r="W598">
        <v>1998.429258912028</v>
      </c>
      <c r="X598">
        <v>578.82447697689747</v>
      </c>
      <c r="Y598">
        <v>449.67787227706162</v>
      </c>
      <c r="Z598">
        <v>0</v>
      </c>
      <c r="AA598">
        <v>0</v>
      </c>
      <c r="AB598">
        <v>0</v>
      </c>
    </row>
    <row r="599" spans="1:28" ht="13.5" x14ac:dyDescent="0.25">
      <c r="A599" s="148"/>
      <c r="B599" s="100">
        <v>97</v>
      </c>
      <c r="C599">
        <v>0</v>
      </c>
      <c r="D599">
        <v>1004.5868643771551</v>
      </c>
      <c r="E599">
        <v>42.310057381743277</v>
      </c>
      <c r="F599">
        <v>-235.04932115608241</v>
      </c>
      <c r="G599">
        <v>0</v>
      </c>
      <c r="H599">
        <v>27.163358427129651</v>
      </c>
      <c r="I599">
        <v>38.480847293362046</v>
      </c>
      <c r="J599">
        <v>-1392.4652396962781</v>
      </c>
      <c r="K599">
        <v>1399.940064694558</v>
      </c>
      <c r="L599">
        <v>127.7269106759825</v>
      </c>
      <c r="M599">
        <v>72.976319219474078</v>
      </c>
      <c r="N599">
        <v>44.011493081146803</v>
      </c>
      <c r="O599">
        <v>-660.25381439107605</v>
      </c>
      <c r="P599">
        <v>1181.005773148551</v>
      </c>
      <c r="Q599">
        <v>24.919204979898499</v>
      </c>
      <c r="R599">
        <v>-74.57349858408088</v>
      </c>
      <c r="S599">
        <v>753.99871758244865</v>
      </c>
      <c r="T599">
        <v>-289.25350136591078</v>
      </c>
      <c r="U599">
        <v>-1613.6890088944519</v>
      </c>
      <c r="V599">
        <v>269.04673718861778</v>
      </c>
      <c r="W599">
        <v>2797.7861567653531</v>
      </c>
      <c r="X599">
        <v>763.81185387796666</v>
      </c>
      <c r="Y599">
        <v>608.59686872162558</v>
      </c>
      <c r="Z599">
        <v>0</v>
      </c>
      <c r="AA599">
        <v>0</v>
      </c>
      <c r="AB599">
        <v>0</v>
      </c>
    </row>
    <row r="600" spans="1:28" ht="13.5" x14ac:dyDescent="0.25">
      <c r="A600" s="148"/>
      <c r="B600" s="100">
        <v>98</v>
      </c>
      <c r="C600">
        <v>0</v>
      </c>
      <c r="D600">
        <v>1782.518004840736</v>
      </c>
      <c r="E600">
        <v>79.279185390421873</v>
      </c>
      <c r="F600">
        <v>-495.17705793753981</v>
      </c>
      <c r="G600">
        <v>0</v>
      </c>
      <c r="H600">
        <v>32.674672192107948</v>
      </c>
      <c r="I600">
        <v>41.231834891860437</v>
      </c>
      <c r="J600">
        <v>-2036.392765987471</v>
      </c>
      <c r="K600">
        <v>2024.947963692887</v>
      </c>
      <c r="L600">
        <v>166.72446941940089</v>
      </c>
      <c r="M600">
        <v>83.090980226266936</v>
      </c>
      <c r="N600">
        <v>49.73464360353951</v>
      </c>
      <c r="O600">
        <v>-1081.0946228116061</v>
      </c>
      <c r="P600">
        <v>1566.744883628543</v>
      </c>
      <c r="Q600">
        <v>210.62216666640421</v>
      </c>
      <c r="R600">
        <v>-31.149012417123799</v>
      </c>
      <c r="S600">
        <v>882.88896413462373</v>
      </c>
      <c r="T600">
        <v>-414.64173158515092</v>
      </c>
      <c r="U600">
        <v>-1445.3504281744831</v>
      </c>
      <c r="V600">
        <v>289.10129771142942</v>
      </c>
      <c r="W600">
        <v>3395.775251583284</v>
      </c>
      <c r="X600">
        <v>870.56077491805729</v>
      </c>
      <c r="Y600">
        <v>599.60760905698805</v>
      </c>
      <c r="Z600">
        <v>0</v>
      </c>
      <c r="AA600">
        <v>0</v>
      </c>
      <c r="AB600">
        <v>0</v>
      </c>
    </row>
    <row r="601" spans="1:28" ht="13.5" x14ac:dyDescent="0.25">
      <c r="A601" s="148"/>
      <c r="B601" s="100">
        <v>99</v>
      </c>
      <c r="C601">
        <v>0</v>
      </c>
      <c r="D601">
        <v>1214.9090515079649</v>
      </c>
      <c r="E601">
        <v>57.199941743268958</v>
      </c>
      <c r="F601">
        <v>-713.65939327872184</v>
      </c>
      <c r="G601">
        <v>0</v>
      </c>
      <c r="H601">
        <v>22.59010213118928</v>
      </c>
      <c r="I601">
        <v>42.367719208575011</v>
      </c>
      <c r="J601">
        <v>-2358.2685392897329</v>
      </c>
      <c r="K601">
        <v>2372.4872314567369</v>
      </c>
      <c r="L601">
        <v>174.3069471516375</v>
      </c>
      <c r="M601">
        <v>93.387830600939296</v>
      </c>
      <c r="N601">
        <v>56.308775118349821</v>
      </c>
      <c r="O601">
        <v>-1208.6746109854021</v>
      </c>
      <c r="P601">
        <v>1393.1965945118279</v>
      </c>
      <c r="Q601">
        <v>-21.01425669651417</v>
      </c>
      <c r="R601">
        <v>-76.99142587339054</v>
      </c>
      <c r="S601">
        <v>919.63115467261866</v>
      </c>
      <c r="T601">
        <v>-340.20165998079301</v>
      </c>
      <c r="U601">
        <v>-2059.6556296750232</v>
      </c>
      <c r="V601">
        <v>365.29410149773241</v>
      </c>
      <c r="W601">
        <v>4877.4267491605569</v>
      </c>
      <c r="X601">
        <v>932.49872251760769</v>
      </c>
      <c r="Y601">
        <v>620.8816380590556</v>
      </c>
      <c r="Z601">
        <v>0</v>
      </c>
      <c r="AA601">
        <v>0</v>
      </c>
      <c r="AB601">
        <v>0</v>
      </c>
    </row>
    <row r="602" spans="1:28" ht="13.5" x14ac:dyDescent="0.25">
      <c r="A602" s="148"/>
      <c r="B602" s="100">
        <v>100</v>
      </c>
      <c r="C602">
        <v>0</v>
      </c>
      <c r="D602">
        <v>600.55915984376679</v>
      </c>
      <c r="E602">
        <v>41.785410681717323</v>
      </c>
      <c r="F602">
        <v>-544.04090447856288</v>
      </c>
      <c r="G602">
        <v>0</v>
      </c>
      <c r="H602">
        <v>15.54804413819336</v>
      </c>
      <c r="I602">
        <v>44.781316967092607</v>
      </c>
      <c r="J602">
        <v>-2047.9720422545929</v>
      </c>
      <c r="K602">
        <v>2109.0908449938102</v>
      </c>
      <c r="L602">
        <v>131.21037779905359</v>
      </c>
      <c r="M602">
        <v>88.038812591045172</v>
      </c>
      <c r="N602">
        <v>49.018064489061743</v>
      </c>
      <c r="O602">
        <v>-1156.708821251362</v>
      </c>
      <c r="P602">
        <v>870.8808771417755</v>
      </c>
      <c r="Q602">
        <v>9.1131405119012925</v>
      </c>
      <c r="R602">
        <v>-110.53470322520729</v>
      </c>
      <c r="S602">
        <v>738.63325057956206</v>
      </c>
      <c r="T602">
        <v>35.979409968394982</v>
      </c>
      <c r="U602">
        <v>-363.70621394645059</v>
      </c>
      <c r="V602">
        <v>285.84156824588962</v>
      </c>
      <c r="W602">
        <v>3450.7564202508038</v>
      </c>
      <c r="X602">
        <v>716.92615498680038</v>
      </c>
      <c r="Y602">
        <v>494.78859033152082</v>
      </c>
      <c r="Z602">
        <v>0</v>
      </c>
      <c r="AA602">
        <v>0</v>
      </c>
      <c r="AB602">
        <v>0</v>
      </c>
    </row>
    <row r="603" spans="1:28" ht="13.5" x14ac:dyDescent="0.25">
      <c r="A603" s="148"/>
      <c r="B603" s="100">
        <v>101</v>
      </c>
      <c r="C603">
        <v>0</v>
      </c>
      <c r="D603">
        <v>284.76399185701672</v>
      </c>
      <c r="E603">
        <v>26.938269601188029</v>
      </c>
      <c r="F603">
        <v>-283.53344211116382</v>
      </c>
      <c r="G603">
        <v>0</v>
      </c>
      <c r="H603">
        <v>9.218027186813373</v>
      </c>
      <c r="I603">
        <v>44.8431001057765</v>
      </c>
      <c r="J603">
        <v>-1588.2013281126699</v>
      </c>
      <c r="K603">
        <v>1710.3430687688101</v>
      </c>
      <c r="L603">
        <v>93.593673618222766</v>
      </c>
      <c r="M603">
        <v>62.143897795652371</v>
      </c>
      <c r="N603">
        <v>38.385941036523867</v>
      </c>
      <c r="O603">
        <v>-931.95117087975177</v>
      </c>
      <c r="P603">
        <v>527.44399768709843</v>
      </c>
      <c r="Q603">
        <v>53.449572281008841</v>
      </c>
      <c r="R603">
        <v>-104.6607108351126</v>
      </c>
      <c r="S603">
        <v>568.27347166329173</v>
      </c>
      <c r="T603">
        <v>489.6624374804328</v>
      </c>
      <c r="U603">
        <v>883.6157813247828</v>
      </c>
      <c r="V603">
        <v>167.9190153457217</v>
      </c>
      <c r="W603">
        <v>1701.6809429170421</v>
      </c>
      <c r="X603">
        <v>519.84733900403626</v>
      </c>
      <c r="Y603">
        <v>340.67405072782668</v>
      </c>
      <c r="Z603">
        <v>0</v>
      </c>
      <c r="AA603">
        <v>0</v>
      </c>
      <c r="AB603">
        <v>0</v>
      </c>
    </row>
    <row r="604" spans="1:28" ht="13.5" x14ac:dyDescent="0.25">
      <c r="A604" s="148"/>
      <c r="B604" s="100">
        <v>102</v>
      </c>
      <c r="C604">
        <v>0</v>
      </c>
      <c r="D604">
        <v>323.86374297507558</v>
      </c>
      <c r="E604">
        <v>18.012940880721921</v>
      </c>
      <c r="F604">
        <v>-13.41734302405712</v>
      </c>
      <c r="G604">
        <v>0</v>
      </c>
      <c r="H604">
        <v>4.9227074053807307</v>
      </c>
      <c r="I604">
        <v>52.861516002387248</v>
      </c>
      <c r="J604">
        <v>-1173.3186153271711</v>
      </c>
      <c r="K604">
        <v>1330.022025525707</v>
      </c>
      <c r="L604">
        <v>65.853119917503037</v>
      </c>
      <c r="M604">
        <v>43.792967735921309</v>
      </c>
      <c r="N604">
        <v>25.94711452453523</v>
      </c>
      <c r="O604">
        <v>-713.81023374556116</v>
      </c>
      <c r="P604">
        <v>305.29468724549542</v>
      </c>
      <c r="Q604">
        <v>76.634097368851144</v>
      </c>
      <c r="R604">
        <v>-91.797654413718476</v>
      </c>
      <c r="S604">
        <v>431.11169942085638</v>
      </c>
      <c r="T604">
        <v>596.9783702530508</v>
      </c>
      <c r="U604">
        <v>1104.453044623622</v>
      </c>
      <c r="V604">
        <v>101.4524302018411</v>
      </c>
      <c r="W604">
        <v>977.37700076700833</v>
      </c>
      <c r="X604">
        <v>374.77867410157671</v>
      </c>
      <c r="Y604">
        <v>241.90231512578569</v>
      </c>
      <c r="Z604">
        <v>0</v>
      </c>
      <c r="AA604">
        <v>0</v>
      </c>
      <c r="AB604">
        <v>0</v>
      </c>
    </row>
    <row r="605" spans="1:28" ht="13.5" x14ac:dyDescent="0.25">
      <c r="A605" s="148"/>
      <c r="B605" s="100">
        <v>103</v>
      </c>
      <c r="C605">
        <v>0</v>
      </c>
      <c r="D605">
        <v>158.53794760851</v>
      </c>
      <c r="E605">
        <v>11.231250412176029</v>
      </c>
      <c r="F605">
        <v>198.12019308493879</v>
      </c>
      <c r="G605">
        <v>0</v>
      </c>
      <c r="H605">
        <v>2.6009169805486652</v>
      </c>
      <c r="I605">
        <v>53.213204611348146</v>
      </c>
      <c r="J605">
        <v>-857.80694922003454</v>
      </c>
      <c r="K605">
        <v>1035.3882357425709</v>
      </c>
      <c r="L605">
        <v>45.749980659542373</v>
      </c>
      <c r="M605">
        <v>34.120636656180707</v>
      </c>
      <c r="N605">
        <v>18.325894016406821</v>
      </c>
      <c r="O605">
        <v>-520.80967909040282</v>
      </c>
      <c r="P605">
        <v>175.92909442619131</v>
      </c>
      <c r="Q605">
        <v>79.018220506347916</v>
      </c>
      <c r="R605">
        <v>-84.164239716259374</v>
      </c>
      <c r="S605">
        <v>320.42884244200411</v>
      </c>
      <c r="T605">
        <v>598.26061607247266</v>
      </c>
      <c r="U605">
        <v>1022.241367536964</v>
      </c>
      <c r="V605">
        <v>57.40855715369787</v>
      </c>
      <c r="W605">
        <v>602.01829386281906</v>
      </c>
      <c r="X605">
        <v>273.13468939685117</v>
      </c>
      <c r="Y605">
        <v>178.19514347811489</v>
      </c>
      <c r="Z605">
        <v>0</v>
      </c>
      <c r="AA605">
        <v>0</v>
      </c>
      <c r="AB605">
        <v>0</v>
      </c>
    </row>
    <row r="606" spans="1:28" ht="13.5" x14ac:dyDescent="0.25">
      <c r="A606" s="148"/>
      <c r="B606" s="100">
        <v>104</v>
      </c>
      <c r="C606">
        <v>0</v>
      </c>
      <c r="D606">
        <v>213.81017945589971</v>
      </c>
      <c r="E606">
        <v>7.617367369177181</v>
      </c>
      <c r="F606">
        <v>363.82259295380851</v>
      </c>
      <c r="G606">
        <v>0</v>
      </c>
      <c r="H606">
        <v>1.169191599549019</v>
      </c>
      <c r="I606">
        <v>51.801353851495612</v>
      </c>
      <c r="J606">
        <v>-564.58257789052414</v>
      </c>
      <c r="K606">
        <v>749.84592924593051</v>
      </c>
      <c r="L606">
        <v>27.290008518584489</v>
      </c>
      <c r="M606">
        <v>27.148268631462251</v>
      </c>
      <c r="N606">
        <v>11.75391747306227</v>
      </c>
      <c r="O606">
        <v>-343.8342368876929</v>
      </c>
      <c r="P606">
        <v>89.162637113286593</v>
      </c>
      <c r="Q606">
        <v>81.192831792511925</v>
      </c>
      <c r="R606">
        <v>-77.350922936062858</v>
      </c>
      <c r="S606">
        <v>227.5789584367983</v>
      </c>
      <c r="T606">
        <v>455.94721677568049</v>
      </c>
      <c r="U606">
        <v>894.49008525010083</v>
      </c>
      <c r="V606">
        <v>29.698287847554401</v>
      </c>
      <c r="W606">
        <v>331.71880080631968</v>
      </c>
      <c r="X606">
        <v>201.61806909400769</v>
      </c>
      <c r="Y606">
        <v>132.81946033929151</v>
      </c>
      <c r="Z606">
        <v>0</v>
      </c>
      <c r="AA606">
        <v>0</v>
      </c>
      <c r="AB606">
        <v>0</v>
      </c>
    </row>
    <row r="607" spans="1:28" ht="13.5" x14ac:dyDescent="0.25">
      <c r="A607" s="148"/>
      <c r="B607" s="100">
        <v>105</v>
      </c>
      <c r="C607">
        <v>0</v>
      </c>
      <c r="D607">
        <v>101.55710686460451</v>
      </c>
      <c r="E607">
        <v>3.760377388498688</v>
      </c>
      <c r="F607">
        <v>452.51072390396138</v>
      </c>
      <c r="G607">
        <v>0</v>
      </c>
      <c r="H607">
        <v>0.45302449343783419</v>
      </c>
      <c r="I607">
        <v>51.273909651452747</v>
      </c>
      <c r="J607">
        <v>-344.30393281352639</v>
      </c>
      <c r="K607">
        <v>507.2633247806998</v>
      </c>
      <c r="L607">
        <v>20.21176612144896</v>
      </c>
      <c r="M607">
        <v>22.921129872334941</v>
      </c>
      <c r="N607">
        <v>7.0066296508564418</v>
      </c>
      <c r="O607">
        <v>-217.9325158988988</v>
      </c>
      <c r="P607">
        <v>43.242325025628944</v>
      </c>
      <c r="Q607">
        <v>56.035329065479118</v>
      </c>
      <c r="R607">
        <v>-62.639185414625189</v>
      </c>
      <c r="S607">
        <v>155.15123194425959</v>
      </c>
      <c r="T607">
        <v>346.57420466254013</v>
      </c>
      <c r="U607">
        <v>704.37651677383951</v>
      </c>
      <c r="V607">
        <v>14.85503580203604</v>
      </c>
      <c r="W607">
        <v>197.92727647574381</v>
      </c>
      <c r="X607">
        <v>155.33312914978481</v>
      </c>
      <c r="Y607">
        <v>101.4737507054474</v>
      </c>
      <c r="Z607">
        <v>0</v>
      </c>
      <c r="AA607">
        <v>0</v>
      </c>
      <c r="AB607">
        <v>0</v>
      </c>
    </row>
    <row r="608" spans="1:28" ht="13.5" x14ac:dyDescent="0.25">
      <c r="A608" s="148"/>
      <c r="B608" s="100">
        <v>106</v>
      </c>
      <c r="C608">
        <v>0</v>
      </c>
      <c r="D608">
        <v>117.5347899776511</v>
      </c>
      <c r="E608">
        <v>4.2419588544706759</v>
      </c>
      <c r="F608">
        <v>489.78202143047679</v>
      </c>
      <c r="G608">
        <v>0</v>
      </c>
      <c r="H608">
        <v>0.58960549917605087</v>
      </c>
      <c r="I608">
        <v>47.616573515825337</v>
      </c>
      <c r="J608">
        <v>-211.70380433482549</v>
      </c>
      <c r="K608">
        <v>362.34406397198433</v>
      </c>
      <c r="L608">
        <v>12.30405384365875</v>
      </c>
      <c r="M608">
        <v>21.94383785048003</v>
      </c>
      <c r="N608">
        <v>4.4368892561817717</v>
      </c>
      <c r="O608">
        <v>-146.5568070297775</v>
      </c>
      <c r="P608">
        <v>18.931612560120119</v>
      </c>
      <c r="Q608">
        <v>67.562061359002882</v>
      </c>
      <c r="R608">
        <v>-50.72588670516437</v>
      </c>
      <c r="S608">
        <v>106.8108861898517</v>
      </c>
      <c r="T608">
        <v>259.84526692721312</v>
      </c>
      <c r="U608">
        <v>457.64248740227242</v>
      </c>
      <c r="V608">
        <v>8.5943770208224599</v>
      </c>
      <c r="W608">
        <v>173.4450967432555</v>
      </c>
      <c r="X608">
        <v>125.91318119166429</v>
      </c>
      <c r="Y608">
        <v>103.2203256572122</v>
      </c>
      <c r="Z608">
        <v>0</v>
      </c>
      <c r="AA608">
        <v>0</v>
      </c>
      <c r="AB608">
        <v>0</v>
      </c>
    </row>
    <row r="609" spans="1:28" ht="13.5" x14ac:dyDescent="0.25">
      <c r="A609" s="148"/>
      <c r="B609" s="100">
        <v>107</v>
      </c>
      <c r="C609">
        <v>0</v>
      </c>
      <c r="D609">
        <v>952.18019041642265</v>
      </c>
      <c r="E609">
        <v>46.115644613329351</v>
      </c>
      <c r="F609">
        <v>452.54409853767612</v>
      </c>
      <c r="G609">
        <v>0</v>
      </c>
      <c r="H609">
        <v>16.226159219610221</v>
      </c>
      <c r="I609">
        <v>43.072546694649873</v>
      </c>
      <c r="J609">
        <v>-366.48157843006999</v>
      </c>
      <c r="K609">
        <v>522.37128643127369</v>
      </c>
      <c r="L609">
        <v>39.179120966770988</v>
      </c>
      <c r="M609">
        <v>28.886448511393411</v>
      </c>
      <c r="N609">
        <v>7.0844209544029084</v>
      </c>
      <c r="O609">
        <v>-249.5426376073581</v>
      </c>
      <c r="P609">
        <v>420.68880815455032</v>
      </c>
      <c r="Q609">
        <v>168.58798706947849</v>
      </c>
      <c r="R609">
        <v>-55.203862867236467</v>
      </c>
      <c r="S609">
        <v>192.35073707456951</v>
      </c>
      <c r="T609">
        <v>62.792690103318137</v>
      </c>
      <c r="U609">
        <v>-15.506001286041061</v>
      </c>
      <c r="V609">
        <v>28.401771000164079</v>
      </c>
      <c r="W609">
        <v>521.10037491975049</v>
      </c>
      <c r="X609">
        <v>316.84517791346269</v>
      </c>
      <c r="Y609">
        <v>156.98911849066269</v>
      </c>
      <c r="Z609">
        <v>0</v>
      </c>
      <c r="AA609">
        <v>0</v>
      </c>
      <c r="AB609">
        <v>0</v>
      </c>
    </row>
    <row r="610" spans="1:28" ht="13.5" x14ac:dyDescent="0.25">
      <c r="A610" s="148"/>
      <c r="B610" s="100">
        <v>108</v>
      </c>
      <c r="C610">
        <v>0</v>
      </c>
      <c r="D610">
        <v>1641.61550701852</v>
      </c>
      <c r="E610">
        <v>76.740687399721608</v>
      </c>
      <c r="F610">
        <v>215.36970799218531</v>
      </c>
      <c r="G610">
        <v>0</v>
      </c>
      <c r="H610">
        <v>44.494085791960472</v>
      </c>
      <c r="I610">
        <v>37.436488302838029</v>
      </c>
      <c r="J610">
        <v>-1071.3487903663611</v>
      </c>
      <c r="K610">
        <v>1198.242334680931</v>
      </c>
      <c r="L610">
        <v>80.898853045227753</v>
      </c>
      <c r="M610">
        <v>47.791511788811711</v>
      </c>
      <c r="N610">
        <v>17.892300492654289</v>
      </c>
      <c r="O610">
        <v>-560.83266814243098</v>
      </c>
      <c r="P610">
        <v>1426.887528822318</v>
      </c>
      <c r="Q610">
        <v>356.49920149556488</v>
      </c>
      <c r="R610">
        <v>-36.10583699038466</v>
      </c>
      <c r="S610">
        <v>572.9136953445809</v>
      </c>
      <c r="T610">
        <v>-159.68970023293809</v>
      </c>
      <c r="U610">
        <v>-799.68422686037707</v>
      </c>
      <c r="V610">
        <v>64.574190930266468</v>
      </c>
      <c r="W610">
        <v>1050.989255409703</v>
      </c>
      <c r="X610">
        <v>812.92131275464203</v>
      </c>
      <c r="Y610">
        <v>256.72841570537878</v>
      </c>
      <c r="Z610">
        <v>0</v>
      </c>
      <c r="AA610">
        <v>0</v>
      </c>
      <c r="AB610">
        <v>0</v>
      </c>
    </row>
    <row r="611" spans="1:28" ht="13.5" x14ac:dyDescent="0.25">
      <c r="A611" s="148"/>
      <c r="B611" s="100">
        <v>109</v>
      </c>
      <c r="C611">
        <v>0</v>
      </c>
      <c r="D611">
        <v>2326.8292328097568</v>
      </c>
      <c r="E611">
        <v>128.90725409994391</v>
      </c>
      <c r="F611">
        <v>-119.80736684482871</v>
      </c>
      <c r="G611">
        <v>0</v>
      </c>
      <c r="H611">
        <v>76.201501797255304</v>
      </c>
      <c r="I611">
        <v>20.69716755079719</v>
      </c>
      <c r="J611">
        <v>-1599.7607504813579</v>
      </c>
      <c r="K611">
        <v>1778.2334159032141</v>
      </c>
      <c r="L611">
        <v>103.73174195840321</v>
      </c>
      <c r="M611">
        <v>56.752996276166797</v>
      </c>
      <c r="N611">
        <v>24.414610152361579</v>
      </c>
      <c r="O611">
        <v>-922.19445579021522</v>
      </c>
      <c r="P611">
        <v>2003.0483269920851</v>
      </c>
      <c r="Q611">
        <v>407.25187756967671</v>
      </c>
      <c r="R611">
        <v>70.927610083082754</v>
      </c>
      <c r="S611">
        <v>1120.8754737140621</v>
      </c>
      <c r="T611">
        <v>-418.92624475978249</v>
      </c>
      <c r="U611">
        <v>-1157.934320040798</v>
      </c>
      <c r="V611">
        <v>111.0311335015387</v>
      </c>
      <c r="W611">
        <v>1527.803519826</v>
      </c>
      <c r="X611">
        <v>1292.756304145257</v>
      </c>
      <c r="Y611">
        <v>331.78939711276439</v>
      </c>
      <c r="Z611">
        <v>0</v>
      </c>
      <c r="AA611">
        <v>0</v>
      </c>
      <c r="AB611">
        <v>0</v>
      </c>
    </row>
    <row r="612" spans="1:28" ht="13.5" x14ac:dyDescent="0.25">
      <c r="A612" s="148"/>
      <c r="B612" s="100">
        <v>110</v>
      </c>
      <c r="C612">
        <v>0</v>
      </c>
      <c r="D612">
        <v>1551.6243933332139</v>
      </c>
      <c r="E612">
        <v>92.840724632239628</v>
      </c>
      <c r="F612">
        <v>-606.17206822341359</v>
      </c>
      <c r="G612">
        <v>0</v>
      </c>
      <c r="H612">
        <v>66.535686584665442</v>
      </c>
      <c r="I612">
        <v>33.805112868409758</v>
      </c>
      <c r="J612">
        <v>-2081.9815623410168</v>
      </c>
      <c r="K612">
        <v>2219.7746664929141</v>
      </c>
      <c r="L612">
        <v>127.9473299350379</v>
      </c>
      <c r="M612">
        <v>59.524669140903157</v>
      </c>
      <c r="N612">
        <v>29.851028694065651</v>
      </c>
      <c r="O612">
        <v>-1282.009192512176</v>
      </c>
      <c r="P612">
        <v>2373.4829545227649</v>
      </c>
      <c r="Q612">
        <v>182.36781749960761</v>
      </c>
      <c r="R612">
        <v>66.778457103058145</v>
      </c>
      <c r="S612">
        <v>1535.6699809183681</v>
      </c>
      <c r="T612">
        <v>-584.40276544223616</v>
      </c>
      <c r="U612">
        <v>-1695.113833087582</v>
      </c>
      <c r="V612">
        <v>319.3399427750407</v>
      </c>
      <c r="W612">
        <v>2701.590741878088</v>
      </c>
      <c r="X612">
        <v>1549.137560378676</v>
      </c>
      <c r="Y612">
        <v>438.42908962338862</v>
      </c>
      <c r="Z612">
        <v>0</v>
      </c>
      <c r="AA612">
        <v>0</v>
      </c>
      <c r="AB612">
        <v>0</v>
      </c>
    </row>
    <row r="613" spans="1:28" ht="13.5" x14ac:dyDescent="0.25">
      <c r="A613" s="148"/>
      <c r="B613" s="100">
        <v>111</v>
      </c>
      <c r="C613">
        <v>0</v>
      </c>
      <c r="D613">
        <v>1084.228734585744</v>
      </c>
      <c r="E613">
        <v>90.085806336541296</v>
      </c>
      <c r="F613">
        <v>-1340.9201617665719</v>
      </c>
      <c r="G613">
        <v>0</v>
      </c>
      <c r="H613">
        <v>83.105434516323015</v>
      </c>
      <c r="I613">
        <v>37.685791156273687</v>
      </c>
      <c r="J613">
        <v>-2121.2385580446371</v>
      </c>
      <c r="K613">
        <v>2269.2192920663119</v>
      </c>
      <c r="L613">
        <v>127.4921505188541</v>
      </c>
      <c r="M613">
        <v>64.812807733582076</v>
      </c>
      <c r="N613">
        <v>31.320240890210549</v>
      </c>
      <c r="O613">
        <v>-2260.5290573974698</v>
      </c>
      <c r="P613">
        <v>2245.1171109776342</v>
      </c>
      <c r="Q613">
        <v>629.20854897354275</v>
      </c>
      <c r="R613">
        <v>355.18338877562928</v>
      </c>
      <c r="S613">
        <v>2023.4514709832399</v>
      </c>
      <c r="T613">
        <v>-834.61505934149682</v>
      </c>
      <c r="U613">
        <v>-3348.278953982152</v>
      </c>
      <c r="V613">
        <v>684.4655385080448</v>
      </c>
      <c r="W613">
        <v>5875.7282430376044</v>
      </c>
      <c r="X613">
        <v>1893.2474015107809</v>
      </c>
      <c r="Y613">
        <v>603.02063801264285</v>
      </c>
      <c r="Z613">
        <v>0</v>
      </c>
      <c r="AA613">
        <v>0</v>
      </c>
      <c r="AB613">
        <v>0</v>
      </c>
    </row>
    <row r="614" spans="1:28" ht="13.5" x14ac:dyDescent="0.25">
      <c r="A614" s="148"/>
      <c r="B614" s="100">
        <v>112</v>
      </c>
      <c r="C614">
        <v>0</v>
      </c>
      <c r="D614">
        <v>549.22945842257832</v>
      </c>
      <c r="E614">
        <v>68.601781678024992</v>
      </c>
      <c r="F614">
        <v>-964.70133457838347</v>
      </c>
      <c r="G614">
        <v>0</v>
      </c>
      <c r="H614">
        <v>57.264978571432003</v>
      </c>
      <c r="I614">
        <v>50.91075279269154</v>
      </c>
      <c r="J614">
        <v>-2089.5153271188769</v>
      </c>
      <c r="K614">
        <v>2215.0295254595949</v>
      </c>
      <c r="L614">
        <v>131.24476026207151</v>
      </c>
      <c r="M614">
        <v>63.909099282439271</v>
      </c>
      <c r="N614">
        <v>34.046316253022049</v>
      </c>
      <c r="O614">
        <v>-1909.815734011481</v>
      </c>
      <c r="P614">
        <v>1403.3314275870509</v>
      </c>
      <c r="Q614">
        <v>431.15519992392461</v>
      </c>
      <c r="R614">
        <v>9.7214708895489821</v>
      </c>
      <c r="S614">
        <v>1649.3836282252801</v>
      </c>
      <c r="T614">
        <v>-308.02583721685369</v>
      </c>
      <c r="U614">
        <v>-439.03760731609691</v>
      </c>
      <c r="V614">
        <v>470.81862941214382</v>
      </c>
      <c r="W614">
        <v>3649.0245271243962</v>
      </c>
      <c r="X614">
        <v>1487.587077109843</v>
      </c>
      <c r="Y614">
        <v>503.25593299278432</v>
      </c>
      <c r="Z614">
        <v>0</v>
      </c>
      <c r="AA614">
        <v>0</v>
      </c>
      <c r="AB614">
        <v>0</v>
      </c>
    </row>
    <row r="615" spans="1:28" ht="13.5" x14ac:dyDescent="0.25">
      <c r="A615" s="148"/>
      <c r="B615" s="100">
        <v>113</v>
      </c>
      <c r="C615">
        <v>0</v>
      </c>
      <c r="D615">
        <v>313.52939306107868</v>
      </c>
      <c r="E615">
        <v>44.159412940396287</v>
      </c>
      <c r="F615">
        <v>-476.30116493137479</v>
      </c>
      <c r="G615">
        <v>0</v>
      </c>
      <c r="H615">
        <v>31.878800620560131</v>
      </c>
      <c r="I615">
        <v>49.144704789601121</v>
      </c>
      <c r="J615">
        <v>-1757.133290658616</v>
      </c>
      <c r="K615">
        <v>1943.600105105927</v>
      </c>
      <c r="L615">
        <v>93.531809387253134</v>
      </c>
      <c r="M615">
        <v>49.779603714243549</v>
      </c>
      <c r="N615">
        <v>27.302081751836621</v>
      </c>
      <c r="O615">
        <v>-1451.885460610963</v>
      </c>
      <c r="P615">
        <v>808.19507912638551</v>
      </c>
      <c r="Q615">
        <v>295.44392780599168</v>
      </c>
      <c r="R615">
        <v>-111.3136698948019</v>
      </c>
      <c r="S615">
        <v>1259.318573682523</v>
      </c>
      <c r="T615">
        <v>304.24501695325131</v>
      </c>
      <c r="U615">
        <v>1083.0292617137061</v>
      </c>
      <c r="V615">
        <v>271.5480720230583</v>
      </c>
      <c r="W615">
        <v>1843.838957410095</v>
      </c>
      <c r="X615">
        <v>1049.866268678664</v>
      </c>
      <c r="Y615">
        <v>345.1973196141754</v>
      </c>
      <c r="Z615">
        <v>0</v>
      </c>
      <c r="AA615">
        <v>0</v>
      </c>
      <c r="AB615">
        <v>0</v>
      </c>
    </row>
    <row r="616" spans="1:28" ht="13.5" x14ac:dyDescent="0.25">
      <c r="A616" s="148"/>
      <c r="B616" s="100">
        <v>114</v>
      </c>
      <c r="C616">
        <v>0</v>
      </c>
      <c r="D616">
        <v>301.0857763172753</v>
      </c>
      <c r="E616">
        <v>28.009373533848461</v>
      </c>
      <c r="F616">
        <v>-70.017514537046736</v>
      </c>
      <c r="G616">
        <v>0</v>
      </c>
      <c r="H616">
        <v>17.046097574843351</v>
      </c>
      <c r="I616">
        <v>58.1106823753247</v>
      </c>
      <c r="J616">
        <v>-1219.2429657225259</v>
      </c>
      <c r="K616">
        <v>1435.0531004303871</v>
      </c>
      <c r="L616">
        <v>57.555108087110384</v>
      </c>
      <c r="M616">
        <v>35.466668297452763</v>
      </c>
      <c r="N616">
        <v>18.107997321511711</v>
      </c>
      <c r="O616">
        <v>-1067.761275979695</v>
      </c>
      <c r="P616">
        <v>441.95288059539718</v>
      </c>
      <c r="Q616">
        <v>203.7636591370283</v>
      </c>
      <c r="R616">
        <v>-112.5300061459304</v>
      </c>
      <c r="S616">
        <v>913.81489985417363</v>
      </c>
      <c r="T616">
        <v>548.94727354391398</v>
      </c>
      <c r="U616">
        <v>1416.0106902848329</v>
      </c>
      <c r="V616">
        <v>157.6561242381118</v>
      </c>
      <c r="W616">
        <v>1061.3891938948791</v>
      </c>
      <c r="X616">
        <v>715.14924970620359</v>
      </c>
      <c r="Y616">
        <v>243.86426892366521</v>
      </c>
      <c r="Z616">
        <v>0</v>
      </c>
      <c r="AA616">
        <v>0</v>
      </c>
      <c r="AB616">
        <v>0</v>
      </c>
    </row>
    <row r="617" spans="1:28" ht="13.5" x14ac:dyDescent="0.25">
      <c r="A617" s="148"/>
      <c r="B617" s="100">
        <v>115</v>
      </c>
      <c r="C617">
        <v>0</v>
      </c>
      <c r="D617">
        <v>232.99505580098781</v>
      </c>
      <c r="E617">
        <v>18.162474870904461</v>
      </c>
      <c r="F617">
        <v>224.66065627335641</v>
      </c>
      <c r="G617">
        <v>0</v>
      </c>
      <c r="H617">
        <v>8.9867547496002409</v>
      </c>
      <c r="I617">
        <v>63.657172458728212</v>
      </c>
      <c r="J617">
        <v>-884.51957145151209</v>
      </c>
      <c r="K617">
        <v>1103.1404048768991</v>
      </c>
      <c r="L617">
        <v>39.641107815681217</v>
      </c>
      <c r="M617">
        <v>29.79112952674129</v>
      </c>
      <c r="N617">
        <v>12.94839496624027</v>
      </c>
      <c r="O617">
        <v>-765.98560803526698</v>
      </c>
      <c r="P617">
        <v>252.12157603586101</v>
      </c>
      <c r="Q617">
        <v>177.48771529952319</v>
      </c>
      <c r="R617">
        <v>-107.1644590795817</v>
      </c>
      <c r="S617">
        <v>663.65869222399522</v>
      </c>
      <c r="T617">
        <v>598.23619503720465</v>
      </c>
      <c r="U617">
        <v>1304.555593985385</v>
      </c>
      <c r="V617">
        <v>94.851496421560796</v>
      </c>
      <c r="W617">
        <v>666.62177536739807</v>
      </c>
      <c r="X617">
        <v>492.41223399950928</v>
      </c>
      <c r="Y617">
        <v>181.03481212351079</v>
      </c>
      <c r="Z617">
        <v>0</v>
      </c>
      <c r="AA617">
        <v>0</v>
      </c>
      <c r="AB617">
        <v>0</v>
      </c>
    </row>
    <row r="618" spans="1:28" ht="13.5" x14ac:dyDescent="0.25">
      <c r="A618" s="148"/>
      <c r="B618" s="100">
        <v>116</v>
      </c>
      <c r="C618">
        <v>0</v>
      </c>
      <c r="D618">
        <v>171.98848421850241</v>
      </c>
      <c r="E618">
        <v>11.560823624413921</v>
      </c>
      <c r="F618">
        <v>431.1262267699658</v>
      </c>
      <c r="G618">
        <v>0</v>
      </c>
      <c r="H618">
        <v>4.9361587421884066</v>
      </c>
      <c r="I618">
        <v>66.201722682963634</v>
      </c>
      <c r="J618">
        <v>-612.89455862961142</v>
      </c>
      <c r="K618">
        <v>823.90267065253272</v>
      </c>
      <c r="L618">
        <v>27.180495023532458</v>
      </c>
      <c r="M618">
        <v>25.552965104200599</v>
      </c>
      <c r="N618">
        <v>8.5498211399388904</v>
      </c>
      <c r="O618">
        <v>-519.15393654206173</v>
      </c>
      <c r="P618">
        <v>134.72325930992631</v>
      </c>
      <c r="Q618">
        <v>171.68866054358111</v>
      </c>
      <c r="R618">
        <v>-117.5382230651683</v>
      </c>
      <c r="S618">
        <v>486.5119997330529</v>
      </c>
      <c r="T618">
        <v>490.98585543479379</v>
      </c>
      <c r="U618">
        <v>1116.111394801188</v>
      </c>
      <c r="V618">
        <v>51.713421688870483</v>
      </c>
      <c r="W618">
        <v>406.47879224134073</v>
      </c>
      <c r="X618">
        <v>346.68518566981601</v>
      </c>
      <c r="Y618">
        <v>136.2096942491215</v>
      </c>
      <c r="Z618">
        <v>0</v>
      </c>
      <c r="AA618">
        <v>0</v>
      </c>
      <c r="AB618">
        <v>0</v>
      </c>
    </row>
    <row r="619" spans="1:28" ht="13.5" x14ac:dyDescent="0.25">
      <c r="A619" s="148"/>
      <c r="B619" s="100">
        <v>117</v>
      </c>
      <c r="C619">
        <v>0</v>
      </c>
      <c r="D619">
        <v>91.919085956164508</v>
      </c>
      <c r="E619">
        <v>6.3646125173017767</v>
      </c>
      <c r="F619">
        <v>544.76360117522177</v>
      </c>
      <c r="G619">
        <v>0</v>
      </c>
      <c r="H619">
        <v>2.0392133758932229</v>
      </c>
      <c r="I619">
        <v>60.673966961675802</v>
      </c>
      <c r="J619">
        <v>-384.50761973246631</v>
      </c>
      <c r="K619">
        <v>576.16963009883762</v>
      </c>
      <c r="L619">
        <v>16.015784605535469</v>
      </c>
      <c r="M619">
        <v>22.073828961366281</v>
      </c>
      <c r="N619">
        <v>5.2135147770870436</v>
      </c>
      <c r="O619">
        <v>-350.79192820416012</v>
      </c>
      <c r="P619">
        <v>61.533348706245057</v>
      </c>
      <c r="Q619">
        <v>167.00755423178771</v>
      </c>
      <c r="R619">
        <v>-108.55854774748801</v>
      </c>
      <c r="S619">
        <v>339.17888042312251</v>
      </c>
      <c r="T619">
        <v>345.10785551563691</v>
      </c>
      <c r="U619">
        <v>889.82365205553219</v>
      </c>
      <c r="V619">
        <v>25.926752352979541</v>
      </c>
      <c r="W619">
        <v>265.86434821180319</v>
      </c>
      <c r="X619">
        <v>261.94578762615077</v>
      </c>
      <c r="Y619">
        <v>113.7571133642072</v>
      </c>
      <c r="Z619">
        <v>0</v>
      </c>
      <c r="AA619">
        <v>0</v>
      </c>
      <c r="AB619">
        <v>0</v>
      </c>
    </row>
    <row r="620" spans="1:28" ht="13.5" x14ac:dyDescent="0.25">
      <c r="A620" s="148"/>
      <c r="B620" s="100">
        <v>118</v>
      </c>
      <c r="C620">
        <v>0</v>
      </c>
      <c r="D620">
        <v>165.31345329432679</v>
      </c>
      <c r="E620">
        <v>16.52252712089463</v>
      </c>
      <c r="F620">
        <v>536.64164107657621</v>
      </c>
      <c r="G620">
        <v>0</v>
      </c>
      <c r="H620">
        <v>9.1975582870132087</v>
      </c>
      <c r="I620">
        <v>51.07784518909807</v>
      </c>
      <c r="J620">
        <v>-239.88778171459271</v>
      </c>
      <c r="K620">
        <v>421.55290733480729</v>
      </c>
      <c r="L620">
        <v>10.015707392613381</v>
      </c>
      <c r="M620">
        <v>21.729035376670218</v>
      </c>
      <c r="N620">
        <v>4.2090170686563484</v>
      </c>
      <c r="O620">
        <v>-316.20140184369512</v>
      </c>
      <c r="P620">
        <v>107.87740972305591</v>
      </c>
      <c r="Q620">
        <v>195.68480861526501</v>
      </c>
      <c r="R620">
        <v>-102.73717489520349</v>
      </c>
      <c r="S620">
        <v>291.47980085676988</v>
      </c>
      <c r="T620">
        <v>181.5903227717333</v>
      </c>
      <c r="U620">
        <v>364.82263944021571</v>
      </c>
      <c r="V620">
        <v>28.933911991046951</v>
      </c>
      <c r="W620">
        <v>500.81870362001609</v>
      </c>
      <c r="X620">
        <v>337.7023953687571</v>
      </c>
      <c r="Y620">
        <v>150.10668954905501</v>
      </c>
      <c r="Z620">
        <v>0</v>
      </c>
      <c r="AA620">
        <v>0</v>
      </c>
      <c r="AB620">
        <v>0</v>
      </c>
    </row>
    <row r="621" spans="1:28" ht="13.5" x14ac:dyDescent="0.25">
      <c r="A621" s="148"/>
      <c r="B621" s="100">
        <v>119</v>
      </c>
      <c r="C621">
        <v>0</v>
      </c>
      <c r="D621">
        <v>418.74044037304247</v>
      </c>
      <c r="E621">
        <v>27.93241595126327</v>
      </c>
      <c r="F621">
        <v>441.31806117720788</v>
      </c>
      <c r="G621">
        <v>0</v>
      </c>
      <c r="H621">
        <v>10.94785710641241</v>
      </c>
      <c r="I621">
        <v>51.040222093628671</v>
      </c>
      <c r="J621">
        <v>-245.2603798491082</v>
      </c>
      <c r="K621">
        <v>388.46560668371882</v>
      </c>
      <c r="L621">
        <v>12.987041539409381</v>
      </c>
      <c r="M621">
        <v>23.206039746107152</v>
      </c>
      <c r="N621">
        <v>7.1681006567517951</v>
      </c>
      <c r="O621">
        <v>-337.16596753162747</v>
      </c>
      <c r="P621">
        <v>144.28685881609769</v>
      </c>
      <c r="Q621">
        <v>228.71964962656151</v>
      </c>
      <c r="R621">
        <v>-122.165176250786</v>
      </c>
      <c r="S621">
        <v>324.38002458262292</v>
      </c>
      <c r="T621">
        <v>113.9380881481359</v>
      </c>
      <c r="U621">
        <v>-130.01003958300069</v>
      </c>
      <c r="V621">
        <v>39.237682925105297</v>
      </c>
      <c r="W621">
        <v>803.32152871177846</v>
      </c>
      <c r="X621">
        <v>465.44820852088128</v>
      </c>
      <c r="Y621">
        <v>199.207469565823</v>
      </c>
      <c r="Z621">
        <v>0</v>
      </c>
      <c r="AA621">
        <v>0</v>
      </c>
      <c r="AB621">
        <v>0</v>
      </c>
    </row>
    <row r="622" spans="1:28" ht="13.5" x14ac:dyDescent="0.25">
      <c r="A622" s="148"/>
      <c r="B622" s="100">
        <v>120</v>
      </c>
      <c r="C622">
        <v>0</v>
      </c>
      <c r="D622">
        <v>2927.282625080707</v>
      </c>
      <c r="E622">
        <v>150.40369096328911</v>
      </c>
      <c r="F622">
        <v>150.2169388778525</v>
      </c>
      <c r="G622">
        <v>0</v>
      </c>
      <c r="H622">
        <v>67.104389511819903</v>
      </c>
      <c r="I622">
        <v>56.48158995796075</v>
      </c>
      <c r="J622">
        <v>-794.27088310996385</v>
      </c>
      <c r="K622">
        <v>961.86568161218702</v>
      </c>
      <c r="L622">
        <v>72.480621413460753</v>
      </c>
      <c r="M622">
        <v>45.508233075842313</v>
      </c>
      <c r="N622">
        <v>16.286490363992691</v>
      </c>
      <c r="O622">
        <v>-822.05090441443599</v>
      </c>
      <c r="P622">
        <v>1045.977856017812</v>
      </c>
      <c r="Q622">
        <v>613.25985454386137</v>
      </c>
      <c r="R622">
        <v>173.4049413501906</v>
      </c>
      <c r="S622">
        <v>821.75433200166276</v>
      </c>
      <c r="T622">
        <v>-335.00467839757948</v>
      </c>
      <c r="U622">
        <v>-1037.8073671727859</v>
      </c>
      <c r="V622">
        <v>138.76257920124149</v>
      </c>
      <c r="W622">
        <v>2024.904876411656</v>
      </c>
      <c r="X622">
        <v>949.66627912099648</v>
      </c>
      <c r="Y622">
        <v>308.85153843905488</v>
      </c>
      <c r="Z622">
        <v>0</v>
      </c>
      <c r="AA622">
        <v>0</v>
      </c>
      <c r="AB622">
        <v>0</v>
      </c>
    </row>
    <row r="623" spans="1:28" ht="13.5" x14ac:dyDescent="0.25">
      <c r="A623" s="148"/>
      <c r="B623" s="100">
        <v>121</v>
      </c>
      <c r="C623">
        <v>0</v>
      </c>
      <c r="D623">
        <v>1596.6365746916799</v>
      </c>
      <c r="E623">
        <v>109.84011034865109</v>
      </c>
      <c r="F623">
        <v>-91.886332189308632</v>
      </c>
      <c r="G623">
        <v>0</v>
      </c>
      <c r="H623">
        <v>55.088516869330988</v>
      </c>
      <c r="I623">
        <v>57.818812034966193</v>
      </c>
      <c r="J623">
        <v>-1518.241198728459</v>
      </c>
      <c r="K623">
        <v>1606.3714631033261</v>
      </c>
      <c r="L623">
        <v>121.9754011657861</v>
      </c>
      <c r="M623">
        <v>69.66322355549093</v>
      </c>
      <c r="N623">
        <v>30.49296556983402</v>
      </c>
      <c r="O623">
        <v>-924.9905992865406</v>
      </c>
      <c r="P623">
        <v>1440.553172338793</v>
      </c>
      <c r="Q623">
        <v>164.85938738047801</v>
      </c>
      <c r="R623">
        <v>69.172500571330602</v>
      </c>
      <c r="S623">
        <v>1285.565594967301</v>
      </c>
      <c r="T623">
        <v>-476.30102699542289</v>
      </c>
      <c r="U623">
        <v>-1122.210780401668</v>
      </c>
      <c r="V623">
        <v>202.23745710521271</v>
      </c>
      <c r="W623">
        <v>2463.1417522425049</v>
      </c>
      <c r="X623">
        <v>1279.694038164793</v>
      </c>
      <c r="Y623">
        <v>357.5976065840901</v>
      </c>
      <c r="Z623">
        <v>0</v>
      </c>
      <c r="AA623">
        <v>0</v>
      </c>
      <c r="AB623">
        <v>0</v>
      </c>
    </row>
    <row r="624" spans="1:28" ht="13.5" x14ac:dyDescent="0.25">
      <c r="A624" s="148"/>
      <c r="B624" s="100">
        <v>122</v>
      </c>
      <c r="C624">
        <v>0</v>
      </c>
      <c r="D624">
        <v>1629.7325091553389</v>
      </c>
      <c r="E624">
        <v>74.392868604902731</v>
      </c>
      <c r="F624">
        <v>-209.7027656990567</v>
      </c>
      <c r="G624">
        <v>0</v>
      </c>
      <c r="H624">
        <v>40.538053598413512</v>
      </c>
      <c r="I624">
        <v>55.462274951827233</v>
      </c>
      <c r="J624">
        <v>-2127.7556398518659</v>
      </c>
      <c r="K624">
        <v>2242.675716652996</v>
      </c>
      <c r="L624">
        <v>125.9867890634652</v>
      </c>
      <c r="M624">
        <v>86.193475070411296</v>
      </c>
      <c r="N624">
        <v>45.491897857653477</v>
      </c>
      <c r="O624">
        <v>-1052.431564098973</v>
      </c>
      <c r="P624">
        <v>1389.127292505153</v>
      </c>
      <c r="Q624">
        <v>46.274136768325207</v>
      </c>
      <c r="R624">
        <v>10.14746136906979</v>
      </c>
      <c r="S624">
        <v>1300.539679910539</v>
      </c>
      <c r="T624">
        <v>-654.03035788324132</v>
      </c>
      <c r="U624">
        <v>-2009.2271143869309</v>
      </c>
      <c r="V624">
        <v>316.17619084504588</v>
      </c>
      <c r="W624">
        <v>4087.8509708472202</v>
      </c>
      <c r="X624">
        <v>1232.5647101817649</v>
      </c>
      <c r="Y624">
        <v>461.60826131291861</v>
      </c>
      <c r="Z624">
        <v>0</v>
      </c>
      <c r="AA624">
        <v>0</v>
      </c>
      <c r="AB624">
        <v>0</v>
      </c>
    </row>
    <row r="625" spans="1:28" ht="13.5" x14ac:dyDescent="0.25">
      <c r="A625" s="148"/>
      <c r="B625" s="100">
        <v>123</v>
      </c>
      <c r="C625">
        <v>0</v>
      </c>
      <c r="D625">
        <v>711.72739507326969</v>
      </c>
      <c r="E625">
        <v>52.24169577434035</v>
      </c>
      <c r="F625">
        <v>-135.81184023338761</v>
      </c>
      <c r="G625">
        <v>0</v>
      </c>
      <c r="H625">
        <v>23.040398306580581</v>
      </c>
      <c r="I625">
        <v>55.470692978058587</v>
      </c>
      <c r="J625">
        <v>-2135.9091103064302</v>
      </c>
      <c r="K625">
        <v>2220.4515333798631</v>
      </c>
      <c r="L625">
        <v>126.7995391486814</v>
      </c>
      <c r="M625">
        <v>97.780570937662176</v>
      </c>
      <c r="N625">
        <v>56.159489391675322</v>
      </c>
      <c r="O625">
        <v>-950.74586425745838</v>
      </c>
      <c r="P625">
        <v>959.7411019408562</v>
      </c>
      <c r="Q625">
        <v>12.049507587667449</v>
      </c>
      <c r="R625">
        <v>-122.9124342736532</v>
      </c>
      <c r="S625">
        <v>1050.816430254715</v>
      </c>
      <c r="T625">
        <v>-356.9655578345064</v>
      </c>
      <c r="U625">
        <v>-750.73325703393948</v>
      </c>
      <c r="V625">
        <v>236.5947270986992</v>
      </c>
      <c r="W625">
        <v>3061.0411023005872</v>
      </c>
      <c r="X625">
        <v>1015.1924994391979</v>
      </c>
      <c r="Y625">
        <v>401.23253809772922</v>
      </c>
      <c r="Z625">
        <v>0</v>
      </c>
      <c r="AA625">
        <v>0</v>
      </c>
      <c r="AB625">
        <v>0</v>
      </c>
    </row>
    <row r="626" spans="1:28" ht="13.5" x14ac:dyDescent="0.25">
      <c r="A626" s="148"/>
      <c r="B626" s="100">
        <v>124</v>
      </c>
      <c r="C626">
        <v>0</v>
      </c>
      <c r="D626">
        <v>527.79332934583317</v>
      </c>
      <c r="E626">
        <v>35.030596848861549</v>
      </c>
      <c r="F626">
        <v>5.3230874391770158</v>
      </c>
      <c r="G626">
        <v>0</v>
      </c>
      <c r="H626">
        <v>16.71244556971406</v>
      </c>
      <c r="I626">
        <v>64.227495636393655</v>
      </c>
      <c r="J626">
        <v>-1665.815689920345</v>
      </c>
      <c r="K626">
        <v>1807.776514319529</v>
      </c>
      <c r="L626">
        <v>87.092019096997248</v>
      </c>
      <c r="M626">
        <v>68.556288232112095</v>
      </c>
      <c r="N626">
        <v>45.567379506284773</v>
      </c>
      <c r="O626">
        <v>-832.27819766130642</v>
      </c>
      <c r="P626">
        <v>554.20565928928067</v>
      </c>
      <c r="Q626">
        <v>99.952150456507297</v>
      </c>
      <c r="R626">
        <v>-124.2334543702177</v>
      </c>
      <c r="S626">
        <v>815.21794127314729</v>
      </c>
      <c r="T626">
        <v>-82.347035979958036</v>
      </c>
      <c r="U626">
        <v>175.96197348038319</v>
      </c>
      <c r="V626">
        <v>148.1690734190172</v>
      </c>
      <c r="W626">
        <v>2000.431719834243</v>
      </c>
      <c r="X626">
        <v>807.7108872756645</v>
      </c>
      <c r="Y626">
        <v>312.21743235639622</v>
      </c>
      <c r="Z626">
        <v>0</v>
      </c>
      <c r="AA626">
        <v>0</v>
      </c>
      <c r="AB626">
        <v>0</v>
      </c>
    </row>
    <row r="627" spans="1:28" ht="13.5" x14ac:dyDescent="0.25">
      <c r="A627" s="148"/>
      <c r="B627" s="100">
        <v>125</v>
      </c>
      <c r="C627">
        <v>0</v>
      </c>
      <c r="D627">
        <v>296.27091075438369</v>
      </c>
      <c r="E627">
        <v>22.17622499703716</v>
      </c>
      <c r="F627">
        <v>191.85592643064959</v>
      </c>
      <c r="G627">
        <v>0</v>
      </c>
      <c r="H627">
        <v>8.0882134854538243</v>
      </c>
      <c r="I627">
        <v>64.652331102352434</v>
      </c>
      <c r="J627">
        <v>-1228.8291486671569</v>
      </c>
      <c r="K627">
        <v>1409.3688338132811</v>
      </c>
      <c r="L627">
        <v>58.889047487735937</v>
      </c>
      <c r="M627">
        <v>48.10255601956765</v>
      </c>
      <c r="N627">
        <v>31.945638904175009</v>
      </c>
      <c r="O627">
        <v>-619.59176504491052</v>
      </c>
      <c r="P627">
        <v>302.35106892136139</v>
      </c>
      <c r="Q627">
        <v>74.456084552733955</v>
      </c>
      <c r="R627">
        <v>-130.26722862678889</v>
      </c>
      <c r="S627">
        <v>611.61967579637644</v>
      </c>
      <c r="T627">
        <v>137.84407046728569</v>
      </c>
      <c r="U627">
        <v>754.67542227100921</v>
      </c>
      <c r="V627">
        <v>86.301595927667321</v>
      </c>
      <c r="W627">
        <v>1104.5357766545119</v>
      </c>
      <c r="X627">
        <v>580.4866639093492</v>
      </c>
      <c r="Y627">
        <v>223.0857026245952</v>
      </c>
      <c r="Z627">
        <v>0</v>
      </c>
      <c r="AA627">
        <v>0</v>
      </c>
      <c r="AB627">
        <v>0</v>
      </c>
    </row>
    <row r="628" spans="1:28" ht="13.5" x14ac:dyDescent="0.25">
      <c r="A628" s="148"/>
      <c r="B628" s="100">
        <v>126</v>
      </c>
      <c r="C628">
        <v>0</v>
      </c>
      <c r="D628">
        <v>226.28755148653909</v>
      </c>
      <c r="E628">
        <v>16.808272355201542</v>
      </c>
      <c r="F628">
        <v>305.6190577892603</v>
      </c>
      <c r="G628">
        <v>0</v>
      </c>
      <c r="H628">
        <v>4.5949095065183378</v>
      </c>
      <c r="I628">
        <v>76.075105589772647</v>
      </c>
      <c r="J628">
        <v>-864.28016810451697</v>
      </c>
      <c r="K628">
        <v>1052.8528409977321</v>
      </c>
      <c r="L628">
        <v>37.629373575174277</v>
      </c>
      <c r="M628">
        <v>35.309324092945303</v>
      </c>
      <c r="N628">
        <v>21.507273786616839</v>
      </c>
      <c r="O628">
        <v>-490.53441731252269</v>
      </c>
      <c r="P628">
        <v>173.44832086349169</v>
      </c>
      <c r="Q628">
        <v>94.203481143435056</v>
      </c>
      <c r="R628">
        <v>-105.10938878208739</v>
      </c>
      <c r="S628">
        <v>463.31547808284222</v>
      </c>
      <c r="T628">
        <v>256.51110718778091</v>
      </c>
      <c r="U628">
        <v>886.90922737285518</v>
      </c>
      <c r="V628">
        <v>52.831931765677353</v>
      </c>
      <c r="W628">
        <v>666.39537510951652</v>
      </c>
      <c r="X628">
        <v>413.83916980800439</v>
      </c>
      <c r="Y628">
        <v>165.53802747621509</v>
      </c>
      <c r="Z628">
        <v>0</v>
      </c>
      <c r="AA628">
        <v>0</v>
      </c>
      <c r="AB628">
        <v>0</v>
      </c>
    </row>
    <row r="629" spans="1:28" ht="13.5" x14ac:dyDescent="0.25">
      <c r="A629" s="148"/>
      <c r="B629" s="100">
        <v>127</v>
      </c>
      <c r="C629">
        <v>0</v>
      </c>
      <c r="D629">
        <v>185.91976230299861</v>
      </c>
      <c r="E629">
        <v>11.02844755020095</v>
      </c>
      <c r="F629">
        <v>410.8874027689767</v>
      </c>
      <c r="G629">
        <v>0</v>
      </c>
      <c r="H629">
        <v>2.426001895492726</v>
      </c>
      <c r="I629">
        <v>76.885042730884038</v>
      </c>
      <c r="J629">
        <v>-618.89333005032734</v>
      </c>
      <c r="K629">
        <v>804.0997785994017</v>
      </c>
      <c r="L629">
        <v>27.371366213875799</v>
      </c>
      <c r="M629">
        <v>29.638694790244099</v>
      </c>
      <c r="N629">
        <v>15.25808295433103</v>
      </c>
      <c r="O629">
        <v>-347.58483671029848</v>
      </c>
      <c r="P629">
        <v>100.1951750820668</v>
      </c>
      <c r="Q629">
        <v>85.885327785951404</v>
      </c>
      <c r="R629">
        <v>-90.287192477528492</v>
      </c>
      <c r="S629">
        <v>339.67393716353439</v>
      </c>
      <c r="T629">
        <v>271.46106650475031</v>
      </c>
      <c r="U629">
        <v>833.54756855385517</v>
      </c>
      <c r="V629">
        <v>30.234291687886302</v>
      </c>
      <c r="W629">
        <v>408.8526503967334</v>
      </c>
      <c r="X629">
        <v>298.15862030723139</v>
      </c>
      <c r="Y629">
        <v>125.57383371043009</v>
      </c>
      <c r="Z629">
        <v>0</v>
      </c>
      <c r="AA629">
        <v>0</v>
      </c>
      <c r="AB629">
        <v>0</v>
      </c>
    </row>
    <row r="630" spans="1:28" ht="13.5" x14ac:dyDescent="0.25">
      <c r="A630" s="148"/>
      <c r="B630" s="100">
        <v>128</v>
      </c>
      <c r="C630">
        <v>0</v>
      </c>
      <c r="D630">
        <v>96.568753216182813</v>
      </c>
      <c r="E630">
        <v>6.2756522821743728</v>
      </c>
      <c r="F630">
        <v>482.75660525125068</v>
      </c>
      <c r="G630">
        <v>0</v>
      </c>
      <c r="H630">
        <v>1.1356039868871279</v>
      </c>
      <c r="I630">
        <v>72.45536674011143</v>
      </c>
      <c r="J630">
        <v>-423.3801337452644</v>
      </c>
      <c r="K630">
        <v>595.5567090468727</v>
      </c>
      <c r="L630">
        <v>17.520080755862889</v>
      </c>
      <c r="M630">
        <v>25.396899082697161</v>
      </c>
      <c r="N630">
        <v>9.9603800291519367</v>
      </c>
      <c r="O630">
        <v>-235.92919026964549</v>
      </c>
      <c r="P630">
        <v>53.522401241540017</v>
      </c>
      <c r="Q630">
        <v>76.461769004234384</v>
      </c>
      <c r="R630">
        <v>-78.969767886630478</v>
      </c>
      <c r="S630">
        <v>246.1383643722383</v>
      </c>
      <c r="T630">
        <v>257.35479654042928</v>
      </c>
      <c r="U630">
        <v>709.57749754843655</v>
      </c>
      <c r="V630">
        <v>15.99458663131403</v>
      </c>
      <c r="W630">
        <v>246.45911977876511</v>
      </c>
      <c r="X630">
        <v>220.60736738044281</v>
      </c>
      <c r="Y630">
        <v>95.539332204869126</v>
      </c>
      <c r="Z630">
        <v>0</v>
      </c>
      <c r="AA630">
        <v>0</v>
      </c>
      <c r="AB630">
        <v>0</v>
      </c>
    </row>
    <row r="631" spans="1:28" ht="13.5" x14ac:dyDescent="0.25">
      <c r="A631" s="148"/>
      <c r="B631" s="100">
        <v>129</v>
      </c>
      <c r="C631">
        <v>0</v>
      </c>
      <c r="D631">
        <v>75.039405123280403</v>
      </c>
      <c r="E631">
        <v>3.2867432472592348</v>
      </c>
      <c r="F631">
        <v>525.06227366128815</v>
      </c>
      <c r="G631">
        <v>0</v>
      </c>
      <c r="H631">
        <v>0.82255434299418828</v>
      </c>
      <c r="I631">
        <v>63.990514979751957</v>
      </c>
      <c r="J631">
        <v>-256.45153077346617</v>
      </c>
      <c r="K631">
        <v>410.59283198035382</v>
      </c>
      <c r="L631">
        <v>10.406203724163159</v>
      </c>
      <c r="M631">
        <v>22.148645727416149</v>
      </c>
      <c r="N631">
        <v>5.9871425739957989</v>
      </c>
      <c r="O631">
        <v>-145.58874922786481</v>
      </c>
      <c r="P631">
        <v>25.42213667409013</v>
      </c>
      <c r="Q631">
        <v>70.186516493194404</v>
      </c>
      <c r="R631">
        <v>-66.753476797438083</v>
      </c>
      <c r="S631">
        <v>167.01179472531601</v>
      </c>
      <c r="T631">
        <v>189.75106064617</v>
      </c>
      <c r="U631">
        <v>535.67440223820915</v>
      </c>
      <c r="V631">
        <v>8.2550643069818044</v>
      </c>
      <c r="W631">
        <v>171.19619037641701</v>
      </c>
      <c r="X631">
        <v>171.9074750788366</v>
      </c>
      <c r="Y631">
        <v>76.778717648151158</v>
      </c>
      <c r="Z631">
        <v>0</v>
      </c>
      <c r="AA631">
        <v>0</v>
      </c>
      <c r="AB631">
        <v>0</v>
      </c>
    </row>
    <row r="632" spans="1:28" ht="13.5" x14ac:dyDescent="0.25">
      <c r="A632" s="148"/>
      <c r="B632" s="100">
        <v>130</v>
      </c>
      <c r="C632">
        <v>0</v>
      </c>
      <c r="D632">
        <v>200.18855507837071</v>
      </c>
      <c r="E632">
        <v>7.6971088440263999</v>
      </c>
      <c r="F632">
        <v>535.98148960818639</v>
      </c>
      <c r="G632">
        <v>0</v>
      </c>
      <c r="H632">
        <v>1.6633088580442039</v>
      </c>
      <c r="I632">
        <v>54.355883680551528</v>
      </c>
      <c r="J632">
        <v>-172.47115575844381</v>
      </c>
      <c r="K632">
        <v>323.76318100490403</v>
      </c>
      <c r="L632">
        <v>8.7907269123973535</v>
      </c>
      <c r="M632">
        <v>21.651625609990202</v>
      </c>
      <c r="N632">
        <v>3.8704200354726082</v>
      </c>
      <c r="O632">
        <v>-101.6400141651641</v>
      </c>
      <c r="P632">
        <v>27.123847911151149</v>
      </c>
      <c r="Q632">
        <v>61.568043264211269</v>
      </c>
      <c r="R632">
        <v>-59.875770738310067</v>
      </c>
      <c r="S632">
        <v>129.99413040579191</v>
      </c>
      <c r="T632">
        <v>136.0898875088692</v>
      </c>
      <c r="U632">
        <v>336.97381065160948</v>
      </c>
      <c r="V632">
        <v>5.1540384743056853</v>
      </c>
      <c r="W632">
        <v>169.35865967952961</v>
      </c>
      <c r="X632">
        <v>176.12246486190841</v>
      </c>
      <c r="Y632">
        <v>76.671347329299081</v>
      </c>
      <c r="Z632">
        <v>0</v>
      </c>
      <c r="AA632">
        <v>0</v>
      </c>
      <c r="AB632">
        <v>0</v>
      </c>
    </row>
    <row r="633" spans="1:28" ht="13.5" x14ac:dyDescent="0.25">
      <c r="A633" s="148"/>
      <c r="B633" s="100">
        <v>131</v>
      </c>
      <c r="C633">
        <v>0</v>
      </c>
      <c r="D633">
        <v>1088.2922714979211</v>
      </c>
      <c r="E633">
        <v>71.636478472200508</v>
      </c>
      <c r="F633">
        <v>377.66396369363571</v>
      </c>
      <c r="G633">
        <v>0</v>
      </c>
      <c r="H633">
        <v>39.736880906211688</v>
      </c>
      <c r="I633">
        <v>54.709714158409213</v>
      </c>
      <c r="J633">
        <v>-359.41078826030122</v>
      </c>
      <c r="K633">
        <v>514.21031397528475</v>
      </c>
      <c r="L633">
        <v>39.156675650771263</v>
      </c>
      <c r="M633">
        <v>27.255407723394619</v>
      </c>
      <c r="N633">
        <v>6.4832853456778983</v>
      </c>
      <c r="O633">
        <v>-203.37028984076909</v>
      </c>
      <c r="P633">
        <v>552.79867843317197</v>
      </c>
      <c r="Q633">
        <v>209.32192770819421</v>
      </c>
      <c r="R633">
        <v>-64.451695559479134</v>
      </c>
      <c r="S633">
        <v>269.1035773359946</v>
      </c>
      <c r="T633">
        <v>-16.751360035899211</v>
      </c>
      <c r="U633">
        <v>-48.415088463189591</v>
      </c>
      <c r="V633">
        <v>15.6497654038316</v>
      </c>
      <c r="W633">
        <v>416.64171991632668</v>
      </c>
      <c r="X633">
        <v>398.4480243686416</v>
      </c>
      <c r="Y633">
        <v>107.4708077713442</v>
      </c>
      <c r="Z633">
        <v>0</v>
      </c>
      <c r="AA633">
        <v>0</v>
      </c>
      <c r="AB633">
        <v>0</v>
      </c>
    </row>
    <row r="634" spans="1:28" ht="13.5" x14ac:dyDescent="0.25">
      <c r="A634" s="148"/>
      <c r="B634" s="100">
        <v>132</v>
      </c>
      <c r="C634">
        <v>0</v>
      </c>
      <c r="D634">
        <v>1522.609409195125</v>
      </c>
      <c r="E634">
        <v>82.874556188460588</v>
      </c>
      <c r="F634">
        <v>317.56121659699193</v>
      </c>
      <c r="G634">
        <v>0</v>
      </c>
      <c r="H634">
        <v>42.350870919156108</v>
      </c>
      <c r="I634">
        <v>35.997016019925873</v>
      </c>
      <c r="J634">
        <v>-1060.9035635281821</v>
      </c>
      <c r="K634">
        <v>1173.766971288414</v>
      </c>
      <c r="L634">
        <v>103.3189423298591</v>
      </c>
      <c r="M634">
        <v>54.318429986541638</v>
      </c>
      <c r="N634">
        <v>30.56274540946654</v>
      </c>
      <c r="O634">
        <v>-514.98644646001185</v>
      </c>
      <c r="P634">
        <v>1354.481797563843</v>
      </c>
      <c r="Q634">
        <v>225.86131076995889</v>
      </c>
      <c r="R634">
        <v>-62.372387998098588</v>
      </c>
      <c r="S634">
        <v>545.31106557459054</v>
      </c>
      <c r="T634">
        <v>-49.96486885485001</v>
      </c>
      <c r="U634">
        <v>-699.32106349275114</v>
      </c>
      <c r="V634">
        <v>61.681951590325077</v>
      </c>
      <c r="W634">
        <v>866.28418706112552</v>
      </c>
      <c r="X634">
        <v>763.11151326801792</v>
      </c>
      <c r="Y634">
        <v>189.18434621117501</v>
      </c>
      <c r="Z634">
        <v>0</v>
      </c>
      <c r="AA634">
        <v>0</v>
      </c>
      <c r="AB634">
        <v>0</v>
      </c>
    </row>
    <row r="635" spans="1:28" ht="13.5" x14ac:dyDescent="0.25">
      <c r="A635" s="148"/>
      <c r="B635" s="100">
        <v>133</v>
      </c>
      <c r="C635">
        <v>0</v>
      </c>
      <c r="D635">
        <v>2541.3463154392789</v>
      </c>
      <c r="E635">
        <v>128.05488974005081</v>
      </c>
      <c r="F635">
        <v>-450.00249548073037</v>
      </c>
      <c r="G635">
        <v>0</v>
      </c>
      <c r="H635">
        <v>73.082894874314491</v>
      </c>
      <c r="I635">
        <v>34.784639739950819</v>
      </c>
      <c r="J635">
        <v>-1973.5898515974211</v>
      </c>
      <c r="K635">
        <v>2153.1644981358882</v>
      </c>
      <c r="L635">
        <v>162.57116567746979</v>
      </c>
      <c r="M635">
        <v>57.098375837809918</v>
      </c>
      <c r="N635">
        <v>33.927585627177841</v>
      </c>
      <c r="O635">
        <v>-1261.097074887241</v>
      </c>
      <c r="P635">
        <v>2478.5274889761972</v>
      </c>
      <c r="Q635">
        <v>611.19788431617781</v>
      </c>
      <c r="R635">
        <v>239.635573149706</v>
      </c>
      <c r="S635">
        <v>1075.226240373519</v>
      </c>
      <c r="T635">
        <v>-201.112585948792</v>
      </c>
      <c r="U635">
        <v>-1874.974161076103</v>
      </c>
      <c r="V635">
        <v>220.80960513234891</v>
      </c>
      <c r="W635">
        <v>2335.995425783532</v>
      </c>
      <c r="X635">
        <v>1169.0642363757161</v>
      </c>
      <c r="Y635">
        <v>347.6861858562047</v>
      </c>
      <c r="Z635">
        <v>0</v>
      </c>
      <c r="AA635">
        <v>0</v>
      </c>
      <c r="AB635">
        <v>0</v>
      </c>
    </row>
    <row r="636" spans="1:28" ht="13.5" x14ac:dyDescent="0.25">
      <c r="A636" s="148"/>
      <c r="B636" s="100">
        <v>134</v>
      </c>
      <c r="C636">
        <v>0</v>
      </c>
      <c r="D636">
        <v>1441.2320113164831</v>
      </c>
      <c r="E636">
        <v>104.158220935882</v>
      </c>
      <c r="F636">
        <v>-633.90029199534547</v>
      </c>
      <c r="G636">
        <v>0</v>
      </c>
      <c r="H636">
        <v>73.473629294036641</v>
      </c>
      <c r="I636">
        <v>64.984648357159244</v>
      </c>
      <c r="J636">
        <v>-2817.112266456109</v>
      </c>
      <c r="K636">
        <v>2919.026717958252</v>
      </c>
      <c r="L636">
        <v>186.80121694695509</v>
      </c>
      <c r="M636">
        <v>76.289605354887669</v>
      </c>
      <c r="N636">
        <v>43.143323530317517</v>
      </c>
      <c r="O636">
        <v>-1333.3223396015419</v>
      </c>
      <c r="P636">
        <v>3085.9878219813022</v>
      </c>
      <c r="Q636">
        <v>186.02360517920309</v>
      </c>
      <c r="R636">
        <v>284.27773856127311</v>
      </c>
      <c r="S636">
        <v>1282.0113681134869</v>
      </c>
      <c r="T636">
        <v>-227.4820983280392</v>
      </c>
      <c r="U636">
        <v>-1827.235262083228</v>
      </c>
      <c r="V636">
        <v>300.17086641673558</v>
      </c>
      <c r="W636">
        <v>2739.5122538292612</v>
      </c>
      <c r="X636">
        <v>1347.787783006728</v>
      </c>
      <c r="Y636">
        <v>381.94761689731331</v>
      </c>
      <c r="Z636">
        <v>0</v>
      </c>
      <c r="AA636">
        <v>0</v>
      </c>
      <c r="AB636">
        <v>0</v>
      </c>
    </row>
    <row r="637" spans="1:28" ht="13.5" x14ac:dyDescent="0.25">
      <c r="A637" s="148"/>
      <c r="B637" s="100">
        <v>135</v>
      </c>
      <c r="C637">
        <v>0</v>
      </c>
      <c r="D637">
        <v>852.38624182546482</v>
      </c>
      <c r="E637">
        <v>70.116156248736019</v>
      </c>
      <c r="F637">
        <v>-354.61903974376492</v>
      </c>
      <c r="G637">
        <v>0</v>
      </c>
      <c r="H637">
        <v>43.140261537838711</v>
      </c>
      <c r="I637">
        <v>74.1050755942058</v>
      </c>
      <c r="J637">
        <v>-2887.5546553956442</v>
      </c>
      <c r="K637">
        <v>2969.0900343257331</v>
      </c>
      <c r="L637">
        <v>180.11468005178389</v>
      </c>
      <c r="M637">
        <v>98.088023959404822</v>
      </c>
      <c r="N637">
        <v>51.130180727218359</v>
      </c>
      <c r="O637">
        <v>-1108.3795522264011</v>
      </c>
      <c r="P637">
        <v>2123.6005365242072</v>
      </c>
      <c r="Q637">
        <v>53.691074955961078</v>
      </c>
      <c r="R637">
        <v>-6.8676843794025899</v>
      </c>
      <c r="S637">
        <v>1227.4649411009079</v>
      </c>
      <c r="T637">
        <v>-17.71228319935835</v>
      </c>
      <c r="U637">
        <v>-1130.3397454102369</v>
      </c>
      <c r="V637">
        <v>244.7384978497866</v>
      </c>
      <c r="W637">
        <v>2522.2831509455241</v>
      </c>
      <c r="X637">
        <v>1145.901996739233</v>
      </c>
      <c r="Y637">
        <v>348.09521295300448</v>
      </c>
      <c r="Z637">
        <v>0</v>
      </c>
      <c r="AA637">
        <v>0</v>
      </c>
      <c r="AB637">
        <v>0</v>
      </c>
    </row>
    <row r="638" spans="1:28" ht="13.5" x14ac:dyDescent="0.25">
      <c r="A638" s="148"/>
      <c r="B638" s="100">
        <v>136</v>
      </c>
      <c r="C638">
        <v>0</v>
      </c>
      <c r="D638">
        <v>349.73391353641182</v>
      </c>
      <c r="E638">
        <v>40.643557576628702</v>
      </c>
      <c r="F638">
        <v>-80.306685891931011</v>
      </c>
      <c r="G638">
        <v>0</v>
      </c>
      <c r="H638">
        <v>22.161389005858759</v>
      </c>
      <c r="I638">
        <v>71.351152370997397</v>
      </c>
      <c r="J638">
        <v>-2226.343721113351</v>
      </c>
      <c r="K638">
        <v>2340.503742085436</v>
      </c>
      <c r="L638">
        <v>136.97773111423669</v>
      </c>
      <c r="M638">
        <v>76.671039181048585</v>
      </c>
      <c r="N638">
        <v>44.864297494397327</v>
      </c>
      <c r="O638">
        <v>-884.76693618754325</v>
      </c>
      <c r="P638">
        <v>1163.897379217786</v>
      </c>
      <c r="Q638">
        <v>74.731790984179497</v>
      </c>
      <c r="R638">
        <v>-94.187140955331301</v>
      </c>
      <c r="S638">
        <v>937.1551091560915</v>
      </c>
      <c r="T638">
        <v>146.07678834115501</v>
      </c>
      <c r="U638">
        <v>-497.88196516105199</v>
      </c>
      <c r="V638">
        <v>174.01426459526979</v>
      </c>
      <c r="W638">
        <v>2135.104643682655</v>
      </c>
      <c r="X638">
        <v>862.23716526012993</v>
      </c>
      <c r="Y638">
        <v>290.58324879941921</v>
      </c>
      <c r="Z638">
        <v>0</v>
      </c>
      <c r="AA638">
        <v>0</v>
      </c>
      <c r="AB638">
        <v>0</v>
      </c>
    </row>
    <row r="639" spans="1:28" ht="13.5" x14ac:dyDescent="0.25">
      <c r="A639" s="148"/>
      <c r="B639" s="100">
        <v>137</v>
      </c>
      <c r="C639">
        <v>0</v>
      </c>
      <c r="D639">
        <v>352.58648125919223</v>
      </c>
      <c r="E639">
        <v>37.857481287451932</v>
      </c>
      <c r="F639">
        <v>157.3609730167241</v>
      </c>
      <c r="G639">
        <v>0</v>
      </c>
      <c r="H639">
        <v>16.740317554190209</v>
      </c>
      <c r="I639">
        <v>73.704800361417028</v>
      </c>
      <c r="J639">
        <v>-1658.350170612327</v>
      </c>
      <c r="K639">
        <v>1829.925968689922</v>
      </c>
      <c r="L639">
        <v>92.591548848292703</v>
      </c>
      <c r="M639">
        <v>54.118045131981212</v>
      </c>
      <c r="N639">
        <v>32.489933933839851</v>
      </c>
      <c r="O639">
        <v>-673.23878478428696</v>
      </c>
      <c r="P639">
        <v>686.8139646307211</v>
      </c>
      <c r="Q639">
        <v>69.616424249928968</v>
      </c>
      <c r="R639">
        <v>-114.86542694322939</v>
      </c>
      <c r="S639">
        <v>705.68341202203749</v>
      </c>
      <c r="T639">
        <v>294.77847382481792</v>
      </c>
      <c r="U639">
        <v>402.64678091538832</v>
      </c>
      <c r="V639">
        <v>107.3134832807326</v>
      </c>
      <c r="W639">
        <v>1199.877134268698</v>
      </c>
      <c r="X639">
        <v>608.48540292064399</v>
      </c>
      <c r="Y639">
        <v>212.45582456840859</v>
      </c>
      <c r="Z639">
        <v>0</v>
      </c>
      <c r="AA639">
        <v>0</v>
      </c>
      <c r="AB639">
        <v>0</v>
      </c>
    </row>
    <row r="640" spans="1:28" ht="13.5" x14ac:dyDescent="0.25">
      <c r="A640" s="148"/>
      <c r="B640" s="100">
        <v>138</v>
      </c>
      <c r="C640">
        <v>0</v>
      </c>
      <c r="D640">
        <v>217.05855119739911</v>
      </c>
      <c r="E640">
        <v>24.684293194121011</v>
      </c>
      <c r="F640">
        <v>295.93694487851099</v>
      </c>
      <c r="G640">
        <v>0</v>
      </c>
      <c r="H640">
        <v>9.8466074237592665</v>
      </c>
      <c r="I640">
        <v>81.362913728141507</v>
      </c>
      <c r="J640">
        <v>-1172.0240421112619</v>
      </c>
      <c r="K640">
        <v>1358.77977139882</v>
      </c>
      <c r="L640">
        <v>57.455808929107107</v>
      </c>
      <c r="M640">
        <v>38.857390655810057</v>
      </c>
      <c r="N640">
        <v>21.97118969551039</v>
      </c>
      <c r="O640">
        <v>-517.87884287969428</v>
      </c>
      <c r="P640">
        <v>393.21950724050589</v>
      </c>
      <c r="Q640">
        <v>67.781774443577433</v>
      </c>
      <c r="R640">
        <v>-103.1730609908864</v>
      </c>
      <c r="S640">
        <v>538.60282534663588</v>
      </c>
      <c r="T640">
        <v>386.42766755457302</v>
      </c>
      <c r="U640">
        <v>669.10890159912969</v>
      </c>
      <c r="V640">
        <v>67.078517153762732</v>
      </c>
      <c r="W640">
        <v>753.84048459939538</v>
      </c>
      <c r="X640">
        <v>432.27417143854689</v>
      </c>
      <c r="Y640">
        <v>159.24740283336581</v>
      </c>
      <c r="Z640">
        <v>0</v>
      </c>
      <c r="AA640">
        <v>0</v>
      </c>
      <c r="AB640">
        <v>0</v>
      </c>
    </row>
    <row r="641" spans="1:28" ht="13.5" x14ac:dyDescent="0.25">
      <c r="A641" s="148"/>
      <c r="B641" s="100">
        <v>139</v>
      </c>
      <c r="C641">
        <v>0</v>
      </c>
      <c r="D641">
        <v>181.88077613785251</v>
      </c>
      <c r="E641">
        <v>15.590449095918069</v>
      </c>
      <c r="F641">
        <v>413.22172231749119</v>
      </c>
      <c r="G641">
        <v>0</v>
      </c>
      <c r="H641">
        <v>5.2585532190309809</v>
      </c>
      <c r="I641">
        <v>82.596375201110789</v>
      </c>
      <c r="J641">
        <v>-837.88864145181276</v>
      </c>
      <c r="K641">
        <v>1028.8231094264399</v>
      </c>
      <c r="L641">
        <v>38.198947007120921</v>
      </c>
      <c r="M641">
        <v>31.769203242012871</v>
      </c>
      <c r="N641">
        <v>15.66909002483718</v>
      </c>
      <c r="O641">
        <v>-379.46057296326723</v>
      </c>
      <c r="P641">
        <v>226.07004691337079</v>
      </c>
      <c r="Q641">
        <v>67.639620602911691</v>
      </c>
      <c r="R641">
        <v>-95.357605858791203</v>
      </c>
      <c r="S641">
        <v>401.06902308846401</v>
      </c>
      <c r="T641">
        <v>406.61015642285292</v>
      </c>
      <c r="U641">
        <v>714.97566700335256</v>
      </c>
      <c r="V641">
        <v>40.917909133385578</v>
      </c>
      <c r="W641">
        <v>472.784663592318</v>
      </c>
      <c r="X641">
        <v>311.43221508015688</v>
      </c>
      <c r="Y641">
        <v>121.223409484643</v>
      </c>
      <c r="Z641">
        <v>0</v>
      </c>
      <c r="AA641">
        <v>0</v>
      </c>
      <c r="AB641">
        <v>0</v>
      </c>
    </row>
    <row r="642" spans="1:28" ht="13.5" x14ac:dyDescent="0.25">
      <c r="A642" s="148"/>
      <c r="B642" s="100">
        <v>140</v>
      </c>
      <c r="C642">
        <v>0</v>
      </c>
      <c r="D642">
        <v>120.61981742619901</v>
      </c>
      <c r="E642">
        <v>8.6343756128231117</v>
      </c>
      <c r="F642">
        <v>511.67130413240648</v>
      </c>
      <c r="G642">
        <v>0</v>
      </c>
      <c r="H642">
        <v>2.3886269705955319</v>
      </c>
      <c r="I642">
        <v>77.628479852670779</v>
      </c>
      <c r="J642">
        <v>-554.7770739358333</v>
      </c>
      <c r="K642">
        <v>740.12013637226937</v>
      </c>
      <c r="L642">
        <v>22.878597145056901</v>
      </c>
      <c r="M642">
        <v>26.275729281222912</v>
      </c>
      <c r="N642">
        <v>9.9882311692341581</v>
      </c>
      <c r="O642">
        <v>-253.5649909904607</v>
      </c>
      <c r="P642">
        <v>111.39412826605729</v>
      </c>
      <c r="Q642">
        <v>68.563782671796162</v>
      </c>
      <c r="R642">
        <v>-83.539602014795264</v>
      </c>
      <c r="S642">
        <v>277.78887403006098</v>
      </c>
      <c r="T642">
        <v>350.71245223909108</v>
      </c>
      <c r="U642">
        <v>663.80206837359776</v>
      </c>
      <c r="V642">
        <v>21.160774052832721</v>
      </c>
      <c r="W642">
        <v>273.04481075239181</v>
      </c>
      <c r="X642">
        <v>226.09976310851221</v>
      </c>
      <c r="Y642">
        <v>92.836963973309395</v>
      </c>
      <c r="Z642">
        <v>0</v>
      </c>
      <c r="AA642">
        <v>0</v>
      </c>
      <c r="AB642">
        <v>0</v>
      </c>
    </row>
    <row r="643" spans="1:28" ht="13.5" x14ac:dyDescent="0.25">
      <c r="A643" s="148"/>
      <c r="B643" s="100">
        <v>141</v>
      </c>
      <c r="C643">
        <v>0</v>
      </c>
      <c r="D643">
        <v>81.487829299165924</v>
      </c>
      <c r="E643">
        <v>4.6846472320033463</v>
      </c>
      <c r="F643">
        <v>548.87237192381122</v>
      </c>
      <c r="G643">
        <v>0</v>
      </c>
      <c r="H643">
        <v>1.178744773390445</v>
      </c>
      <c r="I643">
        <v>69.237012355452606</v>
      </c>
      <c r="J643">
        <v>-335.63225750451602</v>
      </c>
      <c r="K643">
        <v>498.34476422898399</v>
      </c>
      <c r="L643">
        <v>13.80686105870239</v>
      </c>
      <c r="M643">
        <v>22.71066268776309</v>
      </c>
      <c r="N643">
        <v>6.0859629635457972</v>
      </c>
      <c r="O643">
        <v>-161.23558355510909</v>
      </c>
      <c r="P643">
        <v>50.883429415359657</v>
      </c>
      <c r="Q643">
        <v>74.245904354302638</v>
      </c>
      <c r="R643">
        <v>-71.392486278082373</v>
      </c>
      <c r="S643">
        <v>191.64637864127931</v>
      </c>
      <c r="T643">
        <v>256.73191356070481</v>
      </c>
      <c r="U643">
        <v>497.19362071385677</v>
      </c>
      <c r="V643">
        <v>11.060991442553791</v>
      </c>
      <c r="W643">
        <v>204.7148638272005</v>
      </c>
      <c r="X643">
        <v>175.41203880867701</v>
      </c>
      <c r="Y643">
        <v>76.571528052712949</v>
      </c>
      <c r="Z643">
        <v>0</v>
      </c>
      <c r="AA643">
        <v>0</v>
      </c>
      <c r="AB643">
        <v>0</v>
      </c>
    </row>
    <row r="644" spans="1:28" ht="13.5" x14ac:dyDescent="0.25">
      <c r="A644" s="148"/>
      <c r="B644" s="100">
        <v>142</v>
      </c>
      <c r="C644">
        <v>0</v>
      </c>
      <c r="D644">
        <v>190.56150790249129</v>
      </c>
      <c r="E644">
        <v>9.0277982410968178</v>
      </c>
      <c r="F644">
        <v>580.06905145341591</v>
      </c>
      <c r="G644">
        <v>0</v>
      </c>
      <c r="H644">
        <v>3.1753209285249828</v>
      </c>
      <c r="I644">
        <v>62.060337397245661</v>
      </c>
      <c r="J644">
        <v>-225.87446145296221</v>
      </c>
      <c r="K644">
        <v>369.29403826900841</v>
      </c>
      <c r="L644">
        <v>9.8680508055637333</v>
      </c>
      <c r="M644">
        <v>22.32242060049407</v>
      </c>
      <c r="N644">
        <v>4.5284748816439349</v>
      </c>
      <c r="O644">
        <v>-108.47823826323889</v>
      </c>
      <c r="P644">
        <v>31.737896815964501</v>
      </c>
      <c r="Q644">
        <v>73.917995562124815</v>
      </c>
      <c r="R644">
        <v>-59.977652889186928</v>
      </c>
      <c r="S644">
        <v>140.480908044149</v>
      </c>
      <c r="T644">
        <v>194.50285851860411</v>
      </c>
      <c r="U644">
        <v>341.00866928678448</v>
      </c>
      <c r="V644">
        <v>6.0123716729742274</v>
      </c>
      <c r="W644">
        <v>165.7083090161785</v>
      </c>
      <c r="X644">
        <v>168.11492694940711</v>
      </c>
      <c r="Y644">
        <v>64.81613949445601</v>
      </c>
      <c r="Z644">
        <v>0</v>
      </c>
      <c r="AA644">
        <v>0</v>
      </c>
      <c r="AB644">
        <v>0</v>
      </c>
    </row>
    <row r="645" spans="1:28" ht="13.5" x14ac:dyDescent="0.25">
      <c r="A645" s="148"/>
      <c r="B645" s="100">
        <v>143</v>
      </c>
      <c r="C645">
        <v>0</v>
      </c>
      <c r="D645">
        <v>999.05293554410491</v>
      </c>
      <c r="E645">
        <v>54.282832128113547</v>
      </c>
      <c r="F645">
        <v>448.41503636858238</v>
      </c>
      <c r="G645">
        <v>0</v>
      </c>
      <c r="H645">
        <v>24.681809834527488</v>
      </c>
      <c r="I645">
        <v>57.771405921613557</v>
      </c>
      <c r="J645">
        <v>-294.36399734781918</v>
      </c>
      <c r="K645">
        <v>431.15200603603898</v>
      </c>
      <c r="L645">
        <v>23.131780890573221</v>
      </c>
      <c r="M645">
        <v>27.27505921360871</v>
      </c>
      <c r="N645">
        <v>8.1229438963715488</v>
      </c>
      <c r="O645">
        <v>-171.31796116014559</v>
      </c>
      <c r="P645">
        <v>309.9177477455961</v>
      </c>
      <c r="Q645">
        <v>251.3900300733936</v>
      </c>
      <c r="R645">
        <v>-44.560827107466082</v>
      </c>
      <c r="S645">
        <v>219.1235691049838</v>
      </c>
      <c r="T645">
        <v>105.67792634751621</v>
      </c>
      <c r="U645">
        <v>-40.809394209733448</v>
      </c>
      <c r="V645">
        <v>10.19157702964157</v>
      </c>
      <c r="W645">
        <v>373.3370626431348</v>
      </c>
      <c r="X645">
        <v>308.71555120110571</v>
      </c>
      <c r="Y645">
        <v>90.667612830959328</v>
      </c>
      <c r="Z645">
        <v>0</v>
      </c>
      <c r="AA645">
        <v>0</v>
      </c>
      <c r="AB645">
        <v>0</v>
      </c>
    </row>
    <row r="646" spans="1:28" ht="13.5" x14ac:dyDescent="0.25">
      <c r="A646" s="148"/>
      <c r="B646" s="100">
        <v>144</v>
      </c>
      <c r="C646">
        <v>0</v>
      </c>
      <c r="D646">
        <v>1192.9568523399901</v>
      </c>
      <c r="E646">
        <v>66.08430658893154</v>
      </c>
      <c r="F646">
        <v>408.14713384198149</v>
      </c>
      <c r="G646">
        <v>0</v>
      </c>
      <c r="H646">
        <v>24.899229616569642</v>
      </c>
      <c r="I646">
        <v>53.066606106401707</v>
      </c>
      <c r="J646">
        <v>-727.01412674320761</v>
      </c>
      <c r="K646">
        <v>794.08944275353065</v>
      </c>
      <c r="L646">
        <v>76.860916531313535</v>
      </c>
      <c r="M646">
        <v>47.238049932673363</v>
      </c>
      <c r="N646">
        <v>18.479937137707939</v>
      </c>
      <c r="O646">
        <v>-323.37663241451719</v>
      </c>
      <c r="P646">
        <v>864.55293679920317</v>
      </c>
      <c r="Q646">
        <v>264.30734170040108</v>
      </c>
      <c r="R646">
        <v>-40.456196366793847</v>
      </c>
      <c r="S646">
        <v>425.87905683108801</v>
      </c>
      <c r="T646">
        <v>37.392384023142093</v>
      </c>
      <c r="U646">
        <v>-485.13611688320498</v>
      </c>
      <c r="V646">
        <v>42.769586507417621</v>
      </c>
      <c r="W646">
        <v>651.58251795318324</v>
      </c>
      <c r="X646">
        <v>589.01813393615316</v>
      </c>
      <c r="Y646">
        <v>142.2491590866444</v>
      </c>
      <c r="Z646">
        <v>0</v>
      </c>
      <c r="AA646">
        <v>0</v>
      </c>
      <c r="AB646">
        <v>0</v>
      </c>
    </row>
    <row r="647" spans="1:28" ht="13.5" x14ac:dyDescent="0.25">
      <c r="A647" s="148"/>
      <c r="B647" s="100">
        <v>145</v>
      </c>
      <c r="C647">
        <v>0</v>
      </c>
      <c r="D647">
        <v>1714.249202648904</v>
      </c>
      <c r="E647">
        <v>123.7015667756874</v>
      </c>
      <c r="F647">
        <v>-408.43476263201228</v>
      </c>
      <c r="G647">
        <v>0</v>
      </c>
      <c r="H647">
        <v>78.367079602226738</v>
      </c>
      <c r="I647">
        <v>34.100003612382523</v>
      </c>
      <c r="J647">
        <v>-1338.4308464148351</v>
      </c>
      <c r="K647">
        <v>1438.8044841880981</v>
      </c>
      <c r="L647">
        <v>108.3088464780881</v>
      </c>
      <c r="M647">
        <v>50.702586537525008</v>
      </c>
      <c r="N647">
        <v>28.44068482715787</v>
      </c>
      <c r="O647">
        <v>-2340.463550792188</v>
      </c>
      <c r="P647">
        <v>1431.747099967783</v>
      </c>
      <c r="Q647">
        <v>2884.3248301479061</v>
      </c>
      <c r="R647">
        <v>285.07173787823672</v>
      </c>
      <c r="S647">
        <v>770.24822873004973</v>
      </c>
      <c r="T647">
        <v>-74.05206436761182</v>
      </c>
      <c r="U647">
        <v>-507.58870150878528</v>
      </c>
      <c r="V647">
        <v>136.42204179108111</v>
      </c>
      <c r="W647">
        <v>922.25527746442606</v>
      </c>
      <c r="X647">
        <v>849.17327446777767</v>
      </c>
      <c r="Y647">
        <v>214.7855811488424</v>
      </c>
      <c r="Z647">
        <v>0</v>
      </c>
      <c r="AA647">
        <v>0</v>
      </c>
      <c r="AB647">
        <v>0</v>
      </c>
    </row>
    <row r="648" spans="1:28" ht="13.5" x14ac:dyDescent="0.25">
      <c r="A648" s="148"/>
      <c r="B648" s="100">
        <v>146</v>
      </c>
      <c r="C648">
        <v>0</v>
      </c>
      <c r="D648">
        <v>1648.7902772314289</v>
      </c>
      <c r="E648">
        <v>114.149785119619</v>
      </c>
      <c r="F648">
        <v>-345.55728431447727</v>
      </c>
      <c r="G648">
        <v>0</v>
      </c>
      <c r="H648">
        <v>80.344047617342966</v>
      </c>
      <c r="I648">
        <v>37.299096621465878</v>
      </c>
      <c r="J648">
        <v>-1903.7080661733189</v>
      </c>
      <c r="K648">
        <v>1974.744474633834</v>
      </c>
      <c r="L648">
        <v>125.37524300636009</v>
      </c>
      <c r="M648">
        <v>58.116139757268677</v>
      </c>
      <c r="N648">
        <v>32.215995838966784</v>
      </c>
      <c r="O648">
        <v>-1804.843511794945</v>
      </c>
      <c r="P648">
        <v>1665.309193053326</v>
      </c>
      <c r="Q648">
        <v>1870.7991159330779</v>
      </c>
      <c r="R648">
        <v>260.55951964376692</v>
      </c>
      <c r="S648">
        <v>953.81829782104228</v>
      </c>
      <c r="T648">
        <v>-31.928056651875071</v>
      </c>
      <c r="U648">
        <v>-310.00101458688459</v>
      </c>
      <c r="V648">
        <v>137.80190136972871</v>
      </c>
      <c r="W648">
        <v>979.93360050370006</v>
      </c>
      <c r="X648">
        <v>861.94128064697054</v>
      </c>
      <c r="Y648">
        <v>232.4485532026209</v>
      </c>
      <c r="Z648">
        <v>0</v>
      </c>
      <c r="AA648">
        <v>0</v>
      </c>
      <c r="AB648">
        <v>0</v>
      </c>
    </row>
    <row r="649" spans="1:28" ht="13.5" x14ac:dyDescent="0.25">
      <c r="A649" s="148"/>
      <c r="B649" s="100">
        <v>147</v>
      </c>
      <c r="C649">
        <v>0</v>
      </c>
      <c r="D649">
        <v>1295.6184552186271</v>
      </c>
      <c r="E649">
        <v>102.4667549321468</v>
      </c>
      <c r="F649">
        <v>-500.41480583505017</v>
      </c>
      <c r="G649">
        <v>0</v>
      </c>
      <c r="H649">
        <v>77.964454696081788</v>
      </c>
      <c r="I649">
        <v>36.208133065023667</v>
      </c>
      <c r="J649">
        <v>-2182.132281862439</v>
      </c>
      <c r="K649">
        <v>2256.370178636661</v>
      </c>
      <c r="L649">
        <v>130.9599042488552</v>
      </c>
      <c r="M649">
        <v>71.035816129674686</v>
      </c>
      <c r="N649">
        <v>40.887781567741932</v>
      </c>
      <c r="O649">
        <v>-1757.390468283915</v>
      </c>
      <c r="P649">
        <v>1387.78875894004</v>
      </c>
      <c r="Q649">
        <v>1392.728921843277</v>
      </c>
      <c r="R649">
        <v>200.20307789454819</v>
      </c>
      <c r="S649">
        <v>1134.133963700114</v>
      </c>
      <c r="T649">
        <v>262.89955352946208</v>
      </c>
      <c r="U649">
        <v>-726.02682121551015</v>
      </c>
      <c r="V649">
        <v>285.38317970024298</v>
      </c>
      <c r="W649">
        <v>1674.6578369943511</v>
      </c>
      <c r="X649">
        <v>937.26101745571452</v>
      </c>
      <c r="Y649">
        <v>312.6860100035953</v>
      </c>
      <c r="Z649">
        <v>0</v>
      </c>
      <c r="AA649">
        <v>0</v>
      </c>
      <c r="AB649">
        <v>0</v>
      </c>
    </row>
    <row r="650" spans="1:28" ht="13.5" x14ac:dyDescent="0.25">
      <c r="A650" s="148"/>
      <c r="B650" s="100">
        <v>148</v>
      </c>
      <c r="C650">
        <v>0</v>
      </c>
      <c r="D650">
        <v>565.65594769815198</v>
      </c>
      <c r="E650">
        <v>69.910259814533745</v>
      </c>
      <c r="F650">
        <v>-346.26724099031799</v>
      </c>
      <c r="G650">
        <v>0</v>
      </c>
      <c r="H650">
        <v>62.11451250721548</v>
      </c>
      <c r="I650">
        <v>45.77749124647778</v>
      </c>
      <c r="J650">
        <v>-2042.495969613158</v>
      </c>
      <c r="K650">
        <v>2123.470065122885</v>
      </c>
      <c r="L650">
        <v>121.4820939167608</v>
      </c>
      <c r="M650">
        <v>60.296712193064678</v>
      </c>
      <c r="N650">
        <v>33.196969125163321</v>
      </c>
      <c r="O650">
        <v>-1477.2285019051731</v>
      </c>
      <c r="P650">
        <v>926.50102240217029</v>
      </c>
      <c r="Q650">
        <v>1068.6960856164051</v>
      </c>
      <c r="R650">
        <v>74.645012115358327</v>
      </c>
      <c r="S650">
        <v>994.27939466613691</v>
      </c>
      <c r="T650">
        <v>406.94595369593571</v>
      </c>
      <c r="U650">
        <v>-320.41395195491992</v>
      </c>
      <c r="V650">
        <v>262.92182159633558</v>
      </c>
      <c r="W650">
        <v>1526.3517009223881</v>
      </c>
      <c r="X650">
        <v>764.09547679046989</v>
      </c>
      <c r="Y650">
        <v>289.25485167696758</v>
      </c>
      <c r="Z650">
        <v>0</v>
      </c>
      <c r="AA650">
        <v>0</v>
      </c>
      <c r="AB650">
        <v>0</v>
      </c>
    </row>
    <row r="651" spans="1:28" ht="13.5" x14ac:dyDescent="0.25">
      <c r="A651" s="148"/>
      <c r="B651" s="100">
        <v>149</v>
      </c>
      <c r="C651">
        <v>0</v>
      </c>
      <c r="D651">
        <v>342.68156885611421</v>
      </c>
      <c r="E651">
        <v>48.486980731448362</v>
      </c>
      <c r="F651">
        <v>-76.60780152779671</v>
      </c>
      <c r="G651">
        <v>0</v>
      </c>
      <c r="H651">
        <v>36.993483326412402</v>
      </c>
      <c r="I651">
        <v>43.493160477333163</v>
      </c>
      <c r="J651">
        <v>-1871.0348614272889</v>
      </c>
      <c r="K651">
        <v>1998.146549396773</v>
      </c>
      <c r="L651">
        <v>104.44598954221991</v>
      </c>
      <c r="M651">
        <v>49.441779916453207</v>
      </c>
      <c r="N651">
        <v>26.941766834777411</v>
      </c>
      <c r="O651">
        <v>-1114.0185975858351</v>
      </c>
      <c r="P651">
        <v>586.21542632788032</v>
      </c>
      <c r="Q651">
        <v>721.89588942157434</v>
      </c>
      <c r="R651">
        <v>-30.299038142808971</v>
      </c>
      <c r="S651">
        <v>798.45869538953548</v>
      </c>
      <c r="T651">
        <v>565.94587177047697</v>
      </c>
      <c r="U651">
        <v>325.94837626811358</v>
      </c>
      <c r="V651">
        <v>166.3615052795576</v>
      </c>
      <c r="W651">
        <v>953.00390664345014</v>
      </c>
      <c r="X651">
        <v>580.69616429930488</v>
      </c>
      <c r="Y651">
        <v>212.7023610706556</v>
      </c>
      <c r="Z651">
        <v>0</v>
      </c>
      <c r="AA651">
        <v>0</v>
      </c>
      <c r="AB651">
        <v>0</v>
      </c>
    </row>
    <row r="652" spans="1:28" ht="13.5" x14ac:dyDescent="0.25">
      <c r="A652" s="148"/>
      <c r="B652" s="100">
        <v>150</v>
      </c>
      <c r="C652">
        <v>0</v>
      </c>
      <c r="D652">
        <v>241.0654855397265</v>
      </c>
      <c r="E652">
        <v>29.880050047116359</v>
      </c>
      <c r="F652">
        <v>124.9223541228762</v>
      </c>
      <c r="G652">
        <v>0</v>
      </c>
      <c r="H652">
        <v>20.128979128395368</v>
      </c>
      <c r="I652">
        <v>50.879482016003067</v>
      </c>
      <c r="J652">
        <v>-1304.7650962686271</v>
      </c>
      <c r="K652">
        <v>1481.860256287144</v>
      </c>
      <c r="L652">
        <v>66.279257066435775</v>
      </c>
      <c r="M652">
        <v>36.069257783933381</v>
      </c>
      <c r="N652">
        <v>17.858765973752561</v>
      </c>
      <c r="O652">
        <v>-833.1855836485488</v>
      </c>
      <c r="P652">
        <v>330.50625290601482</v>
      </c>
      <c r="Q652">
        <v>527.64814014551621</v>
      </c>
      <c r="R652">
        <v>-59.423515945083643</v>
      </c>
      <c r="S652">
        <v>608.17321955842806</v>
      </c>
      <c r="T652">
        <v>571.01124855276771</v>
      </c>
      <c r="U652">
        <v>609.80495801052166</v>
      </c>
      <c r="V652">
        <v>104.0075508090723</v>
      </c>
      <c r="W652">
        <v>605.67045008095454</v>
      </c>
      <c r="X652">
        <v>425.09837024563723</v>
      </c>
      <c r="Y652">
        <v>158.2489692003665</v>
      </c>
      <c r="Z652">
        <v>0</v>
      </c>
      <c r="AA652">
        <v>0</v>
      </c>
      <c r="AB652">
        <v>0</v>
      </c>
    </row>
    <row r="653" spans="1:28" ht="13.5" x14ac:dyDescent="0.25">
      <c r="A653" s="148"/>
      <c r="B653" s="100">
        <v>151</v>
      </c>
      <c r="C653">
        <v>0</v>
      </c>
      <c r="D653">
        <v>189.1271712059538</v>
      </c>
      <c r="E653">
        <v>18.992505583887301</v>
      </c>
      <c r="F653">
        <v>274.21518253839082</v>
      </c>
      <c r="G653">
        <v>0</v>
      </c>
      <c r="H653">
        <v>10.975739955748059</v>
      </c>
      <c r="I653">
        <v>58.473833309112358</v>
      </c>
      <c r="J653">
        <v>-951.1196604328569</v>
      </c>
      <c r="K653">
        <v>1139.75486569592</v>
      </c>
      <c r="L653">
        <v>43.35407672041628</v>
      </c>
      <c r="M653">
        <v>29.885919606179961</v>
      </c>
      <c r="N653">
        <v>12.557274383135789</v>
      </c>
      <c r="O653">
        <v>-624.33896574900791</v>
      </c>
      <c r="P653">
        <v>189.16939230922799</v>
      </c>
      <c r="Q653">
        <v>392.94675321688919</v>
      </c>
      <c r="R653">
        <v>-68.125504087743195</v>
      </c>
      <c r="S653">
        <v>457.54896980605417</v>
      </c>
      <c r="T653">
        <v>583.98373988705839</v>
      </c>
      <c r="U653">
        <v>681.79116649114701</v>
      </c>
      <c r="V653">
        <v>62.905038946686354</v>
      </c>
      <c r="W653">
        <v>384.40244412216379</v>
      </c>
      <c r="X653">
        <v>307.76082685091478</v>
      </c>
      <c r="Y653">
        <v>120.00026500629779</v>
      </c>
      <c r="Z653">
        <v>0</v>
      </c>
      <c r="AA653">
        <v>0</v>
      </c>
      <c r="AB653">
        <v>0</v>
      </c>
    </row>
    <row r="654" spans="1:28" ht="13.5" x14ac:dyDescent="0.25">
      <c r="A654" s="148"/>
      <c r="B654" s="100">
        <v>152</v>
      </c>
      <c r="C654">
        <v>0</v>
      </c>
      <c r="D654">
        <v>143.38956841323309</v>
      </c>
      <c r="E654">
        <v>10.862180624552479</v>
      </c>
      <c r="F654">
        <v>391.68681420528787</v>
      </c>
      <c r="G654">
        <v>0</v>
      </c>
      <c r="H654">
        <v>4.9681977358735594</v>
      </c>
      <c r="I654">
        <v>60.143041190140252</v>
      </c>
      <c r="J654">
        <v>-631.91952320749749</v>
      </c>
      <c r="K654">
        <v>818.37900703265279</v>
      </c>
      <c r="L654">
        <v>27.03079337745309</v>
      </c>
      <c r="M654">
        <v>25.209514761768919</v>
      </c>
      <c r="N654">
        <v>8.0392048689984907</v>
      </c>
      <c r="O654">
        <v>-438.82315781564313</v>
      </c>
      <c r="P654">
        <v>94.92390034129366</v>
      </c>
      <c r="Q654">
        <v>307.59093276348631</v>
      </c>
      <c r="R654">
        <v>-73.479640985656715</v>
      </c>
      <c r="S654">
        <v>324.0594531413368</v>
      </c>
      <c r="T654">
        <v>494.77788716349158</v>
      </c>
      <c r="U654">
        <v>633.11418398598653</v>
      </c>
      <c r="V654">
        <v>33.39054786432591</v>
      </c>
      <c r="W654">
        <v>229.4082813512523</v>
      </c>
      <c r="X654">
        <v>226.429914383312</v>
      </c>
      <c r="Y654">
        <v>90.864330777192706</v>
      </c>
      <c r="Z654">
        <v>0</v>
      </c>
      <c r="AA654">
        <v>0</v>
      </c>
      <c r="AB654">
        <v>0</v>
      </c>
    </row>
    <row r="655" spans="1:28" ht="13.5" x14ac:dyDescent="0.25">
      <c r="A655" s="148"/>
      <c r="B655" s="100">
        <v>153</v>
      </c>
      <c r="C655">
        <v>0</v>
      </c>
      <c r="D655">
        <v>90.27906353277217</v>
      </c>
      <c r="E655">
        <v>7.4529310000167248</v>
      </c>
      <c r="F655">
        <v>462.10073807937238</v>
      </c>
      <c r="G655">
        <v>0</v>
      </c>
      <c r="H655">
        <v>2.7077224368029431</v>
      </c>
      <c r="I655">
        <v>59.743934371689022</v>
      </c>
      <c r="J655">
        <v>-388.36961108735198</v>
      </c>
      <c r="K655">
        <v>553.67440874207637</v>
      </c>
      <c r="L655">
        <v>16.365360598309412</v>
      </c>
      <c r="M655">
        <v>22.01139021346804</v>
      </c>
      <c r="N655">
        <v>4.7731381131197512</v>
      </c>
      <c r="O655">
        <v>-300.091001338051</v>
      </c>
      <c r="P655">
        <v>42.071474621288019</v>
      </c>
      <c r="Q655">
        <v>257.54011160491291</v>
      </c>
      <c r="R655">
        <v>-72.431204741208688</v>
      </c>
      <c r="S655">
        <v>226.08395392932209</v>
      </c>
      <c r="T655">
        <v>357.90836852519021</v>
      </c>
      <c r="U655">
        <v>502.83646732243102</v>
      </c>
      <c r="V655">
        <v>16.760482172292271</v>
      </c>
      <c r="W655">
        <v>146.56020284853369</v>
      </c>
      <c r="X655">
        <v>185.5480845394074</v>
      </c>
      <c r="Y655">
        <v>73.294242024108996</v>
      </c>
      <c r="Z655">
        <v>0</v>
      </c>
      <c r="AA655">
        <v>0</v>
      </c>
      <c r="AB655">
        <v>0</v>
      </c>
    </row>
    <row r="656" spans="1:28" ht="13.5" x14ac:dyDescent="0.25">
      <c r="A656" s="148"/>
      <c r="B656" s="100">
        <v>154</v>
      </c>
      <c r="C656">
        <v>0</v>
      </c>
      <c r="D656">
        <v>211.6598679013953</v>
      </c>
      <c r="E656">
        <v>8.4022450778346087</v>
      </c>
      <c r="F656">
        <v>502.25613215782249</v>
      </c>
      <c r="G656">
        <v>0</v>
      </c>
      <c r="H656">
        <v>8.2410029802604896</v>
      </c>
      <c r="I656">
        <v>63.483738778201108</v>
      </c>
      <c r="J656">
        <v>-280.56778183662982</v>
      </c>
      <c r="K656">
        <v>428.59835592738341</v>
      </c>
      <c r="L656">
        <v>11.481709144436181</v>
      </c>
      <c r="M656">
        <v>21.62075274060507</v>
      </c>
      <c r="N656">
        <v>3.0972767682638218</v>
      </c>
      <c r="O656">
        <v>-219.303623584555</v>
      </c>
      <c r="P656">
        <v>67.839277589212074</v>
      </c>
      <c r="Q656">
        <v>219.63819772512221</v>
      </c>
      <c r="R656">
        <v>-73.196499662029268</v>
      </c>
      <c r="S656">
        <v>187.17354648680859</v>
      </c>
      <c r="T656">
        <v>251.72819208916741</v>
      </c>
      <c r="U656">
        <v>264.3758734734829</v>
      </c>
      <c r="V656">
        <v>11.57463650753642</v>
      </c>
      <c r="W656">
        <v>201.48964096546021</v>
      </c>
      <c r="X656">
        <v>202.22298444772071</v>
      </c>
      <c r="Y656">
        <v>76.504434566633833</v>
      </c>
      <c r="Z656">
        <v>0</v>
      </c>
      <c r="AA656">
        <v>0</v>
      </c>
      <c r="AB656">
        <v>0</v>
      </c>
    </row>
    <row r="657" spans="1:28" ht="13.5" x14ac:dyDescent="0.25">
      <c r="A657" s="148"/>
      <c r="B657" s="100">
        <v>155</v>
      </c>
      <c r="C657">
        <v>0</v>
      </c>
      <c r="D657">
        <v>977.25855571864122</v>
      </c>
      <c r="E657">
        <v>31.10598903847227</v>
      </c>
      <c r="F657">
        <v>483.88426820352311</v>
      </c>
      <c r="G657">
        <v>0</v>
      </c>
      <c r="H657">
        <v>14.085100979845681</v>
      </c>
      <c r="I657">
        <v>56.956137613015102</v>
      </c>
      <c r="J657">
        <v>-399.96152353421911</v>
      </c>
      <c r="K657">
        <v>520.88020488644077</v>
      </c>
      <c r="L657">
        <v>43.16817856267474</v>
      </c>
      <c r="M657">
        <v>33.429617130717901</v>
      </c>
      <c r="N657">
        <v>10.64828268507426</v>
      </c>
      <c r="O657">
        <v>-231.80496846085589</v>
      </c>
      <c r="P657">
        <v>297.33557640954291</v>
      </c>
      <c r="Q657">
        <v>239.26673394607661</v>
      </c>
      <c r="R657">
        <v>-65.99939216465404</v>
      </c>
      <c r="S657">
        <v>166.91312626905011</v>
      </c>
      <c r="T657">
        <v>158.66888236377849</v>
      </c>
      <c r="U657">
        <v>30.8601487321273</v>
      </c>
      <c r="V657">
        <v>15.4971779176065</v>
      </c>
      <c r="W657">
        <v>293.08706169419452</v>
      </c>
      <c r="X657">
        <v>219.05360789634221</v>
      </c>
      <c r="Y657">
        <v>90.000035780921081</v>
      </c>
      <c r="Z657">
        <v>0</v>
      </c>
      <c r="AA657">
        <v>0</v>
      </c>
      <c r="AB657">
        <v>0</v>
      </c>
    </row>
    <row r="658" spans="1:28" ht="13.5" x14ac:dyDescent="0.25">
      <c r="A658" s="148"/>
      <c r="B658" s="100">
        <v>156</v>
      </c>
      <c r="C658">
        <v>0</v>
      </c>
      <c r="D658">
        <v>656.2363453293583</v>
      </c>
      <c r="E658">
        <v>40.178967849052448</v>
      </c>
      <c r="F658">
        <v>445.00474750598261</v>
      </c>
      <c r="G658">
        <v>0</v>
      </c>
      <c r="H658">
        <v>13.83029851329518</v>
      </c>
      <c r="I658">
        <v>49.519408009407471</v>
      </c>
      <c r="J658">
        <v>-866.18479689330104</v>
      </c>
      <c r="K658">
        <v>903.21783251902798</v>
      </c>
      <c r="L658">
        <v>79.099077611329335</v>
      </c>
      <c r="M658">
        <v>69.553258612864852</v>
      </c>
      <c r="N658">
        <v>22.134347533405599</v>
      </c>
      <c r="O658">
        <v>-332.0195953138234</v>
      </c>
      <c r="P658">
        <v>739.98015529968109</v>
      </c>
      <c r="Q658">
        <v>242.149662633997</v>
      </c>
      <c r="R658">
        <v>-81.867992312386548</v>
      </c>
      <c r="S658">
        <v>225.013259817369</v>
      </c>
      <c r="T658">
        <v>115.4390718419904</v>
      </c>
      <c r="U658">
        <v>-197.65765668810269</v>
      </c>
      <c r="V658">
        <v>37.070460786820107</v>
      </c>
      <c r="W658">
        <v>466.50569618178167</v>
      </c>
      <c r="X658">
        <v>301.54719499258141</v>
      </c>
      <c r="Y658">
        <v>121.8741077145974</v>
      </c>
      <c r="Z658">
        <v>0</v>
      </c>
      <c r="AA658">
        <v>0</v>
      </c>
      <c r="AB658">
        <v>0</v>
      </c>
    </row>
    <row r="659" spans="1:28" ht="13.5" x14ac:dyDescent="0.25">
      <c r="A659" s="148"/>
      <c r="B659" s="100">
        <v>157</v>
      </c>
      <c r="C659">
        <v>0</v>
      </c>
      <c r="D659">
        <v>1810.2030338592431</v>
      </c>
      <c r="E659">
        <v>76.749939634885138</v>
      </c>
      <c r="F659">
        <v>324.22041161969628</v>
      </c>
      <c r="G659">
        <v>0</v>
      </c>
      <c r="H659">
        <v>35.640752360496258</v>
      </c>
      <c r="I659">
        <v>46.593062320885913</v>
      </c>
      <c r="J659">
        <v>-1351.916361624164</v>
      </c>
      <c r="K659">
        <v>1418.891674091501</v>
      </c>
      <c r="L659">
        <v>98.177119289514195</v>
      </c>
      <c r="M659">
        <v>71.338077585074657</v>
      </c>
      <c r="N659">
        <v>32.13428460053386</v>
      </c>
      <c r="O659">
        <v>-464.15972130389952</v>
      </c>
      <c r="P659">
        <v>1113.187361654625</v>
      </c>
      <c r="Q659">
        <v>338.71900371048031</v>
      </c>
      <c r="R659">
        <v>-58.75057484882791</v>
      </c>
      <c r="S659">
        <v>373.6221346934625</v>
      </c>
      <c r="T659">
        <v>94.694071819312626</v>
      </c>
      <c r="U659">
        <v>-568.73997741854123</v>
      </c>
      <c r="V659">
        <v>66.848245995197814</v>
      </c>
      <c r="W659">
        <v>811.96525954744652</v>
      </c>
      <c r="X659">
        <v>416.76984111327238</v>
      </c>
      <c r="Y659">
        <v>186.28014796021051</v>
      </c>
      <c r="Z659">
        <v>0</v>
      </c>
      <c r="AA659">
        <v>0</v>
      </c>
      <c r="AB659">
        <v>0</v>
      </c>
    </row>
    <row r="660" spans="1:28" ht="13.5" x14ac:dyDescent="0.25">
      <c r="A660" s="148"/>
      <c r="B660" s="100">
        <v>158</v>
      </c>
      <c r="C660">
        <v>0</v>
      </c>
      <c r="D660">
        <v>1239.5924505470839</v>
      </c>
      <c r="E660">
        <v>71.985084156122298</v>
      </c>
      <c r="F660">
        <v>-27.289368356191058</v>
      </c>
      <c r="G660">
        <v>0</v>
      </c>
      <c r="H660">
        <v>31.266152226509</v>
      </c>
      <c r="I660">
        <v>44.932957195820222</v>
      </c>
      <c r="J660">
        <v>-1648.310812780079</v>
      </c>
      <c r="K660">
        <v>1736.105681689339</v>
      </c>
      <c r="L660">
        <v>108.8193642030102</v>
      </c>
      <c r="M660">
        <v>66.528367637895826</v>
      </c>
      <c r="N660">
        <v>37.344873328718649</v>
      </c>
      <c r="O660">
        <v>-585.84046995004064</v>
      </c>
      <c r="P660">
        <v>1649.555266966823</v>
      </c>
      <c r="Q660">
        <v>225.03885541595349</v>
      </c>
      <c r="R660">
        <v>-29.49819620498192</v>
      </c>
      <c r="S660">
        <v>569.42993409459837</v>
      </c>
      <c r="T660">
        <v>10.670972952214701</v>
      </c>
      <c r="U660">
        <v>-1000.13636538168</v>
      </c>
      <c r="V660">
        <v>112.4794668448978</v>
      </c>
      <c r="W660">
        <v>1417.2267045987689</v>
      </c>
      <c r="X660">
        <v>504.85700278092071</v>
      </c>
      <c r="Y660">
        <v>246.0794880759623</v>
      </c>
      <c r="Z660">
        <v>0</v>
      </c>
      <c r="AA660">
        <v>0</v>
      </c>
      <c r="AB660">
        <v>0</v>
      </c>
    </row>
    <row r="661" spans="1:28" ht="13.5" x14ac:dyDescent="0.25">
      <c r="A661" s="148"/>
      <c r="B661" s="100">
        <v>159</v>
      </c>
      <c r="C661">
        <v>0</v>
      </c>
      <c r="D661">
        <v>1106.5846234626149</v>
      </c>
      <c r="E661">
        <v>59.43634766204827</v>
      </c>
      <c r="F661">
        <v>-45.474449658523099</v>
      </c>
      <c r="G661">
        <v>0</v>
      </c>
      <c r="H661">
        <v>23.20345945212652</v>
      </c>
      <c r="I661">
        <v>53.789824728739859</v>
      </c>
      <c r="J661">
        <v>-2309.1867282215098</v>
      </c>
      <c r="K661">
        <v>2362.4025228182641</v>
      </c>
      <c r="L661">
        <v>135.06270568206119</v>
      </c>
      <c r="M661">
        <v>84.238586171620511</v>
      </c>
      <c r="N661">
        <v>47.196459900389037</v>
      </c>
      <c r="O661">
        <v>-610.37783076526102</v>
      </c>
      <c r="P661">
        <v>1535.0652179134649</v>
      </c>
      <c r="Q661">
        <v>126.7436218995108</v>
      </c>
      <c r="R661">
        <v>-72.95667410142778</v>
      </c>
      <c r="S661">
        <v>625.72315027328693</v>
      </c>
      <c r="T661">
        <v>-27.212779750450181</v>
      </c>
      <c r="U661">
        <v>-1029.332177504934</v>
      </c>
      <c r="V661">
        <v>133.28695364526621</v>
      </c>
      <c r="W661">
        <v>1661.451138653772</v>
      </c>
      <c r="X661">
        <v>532.05622173278005</v>
      </c>
      <c r="Y661">
        <v>256.80573745869219</v>
      </c>
      <c r="Z661">
        <v>0</v>
      </c>
      <c r="AA661">
        <v>0</v>
      </c>
      <c r="AB661">
        <v>0</v>
      </c>
    </row>
    <row r="662" spans="1:28" ht="13.5" x14ac:dyDescent="0.25">
      <c r="A662" s="148"/>
      <c r="B662" s="100">
        <v>160</v>
      </c>
      <c r="C662">
        <v>0</v>
      </c>
      <c r="D662">
        <v>755.7023414382893</v>
      </c>
      <c r="E662">
        <v>41.440674660832038</v>
      </c>
      <c r="F662">
        <v>95.885153382731005</v>
      </c>
      <c r="G662">
        <v>0</v>
      </c>
      <c r="H662">
        <v>13.26832149839014</v>
      </c>
      <c r="I662">
        <v>61.391261672414089</v>
      </c>
      <c r="J662">
        <v>-2199.7946233117632</v>
      </c>
      <c r="K662">
        <v>2272.7809474537148</v>
      </c>
      <c r="L662">
        <v>127.3936762667949</v>
      </c>
      <c r="M662">
        <v>77.859131153838675</v>
      </c>
      <c r="N662">
        <v>46.426993634443399</v>
      </c>
      <c r="O662">
        <v>-508.63938034202602</v>
      </c>
      <c r="P662">
        <v>1010.7960555317929</v>
      </c>
      <c r="Q662">
        <v>111.80460689080179</v>
      </c>
      <c r="R662">
        <v>-92.647048514456515</v>
      </c>
      <c r="S662">
        <v>545.52632538782359</v>
      </c>
      <c r="T662">
        <v>39.274959669627833</v>
      </c>
      <c r="U662">
        <v>-444.91917455563339</v>
      </c>
      <c r="V662">
        <v>92.593977765005064</v>
      </c>
      <c r="W662">
        <v>1181.066910543165</v>
      </c>
      <c r="X662">
        <v>446.60149779436159</v>
      </c>
      <c r="Y662">
        <v>210.1439439638547</v>
      </c>
      <c r="Z662">
        <v>0</v>
      </c>
      <c r="AA662">
        <v>0</v>
      </c>
      <c r="AB662">
        <v>0</v>
      </c>
    </row>
    <row r="663" spans="1:28" ht="13.5" x14ac:dyDescent="0.25">
      <c r="A663" s="148"/>
      <c r="B663" s="100">
        <v>161</v>
      </c>
      <c r="C663">
        <v>0</v>
      </c>
      <c r="D663">
        <v>377.61006437323022</v>
      </c>
      <c r="E663">
        <v>24.99016510914652</v>
      </c>
      <c r="F663">
        <v>202.5501982882524</v>
      </c>
      <c r="G663">
        <v>0</v>
      </c>
      <c r="H663">
        <v>6.9377138688254743</v>
      </c>
      <c r="I663">
        <v>64.049531509862845</v>
      </c>
      <c r="J663">
        <v>-1558.6527792215061</v>
      </c>
      <c r="K663">
        <v>1714.063526224503</v>
      </c>
      <c r="L663">
        <v>77.948826681931976</v>
      </c>
      <c r="M663">
        <v>52.216830172308477</v>
      </c>
      <c r="N663">
        <v>32.586315140052108</v>
      </c>
      <c r="O663">
        <v>-372.99637123980568</v>
      </c>
      <c r="P663">
        <v>542.18452981791165</v>
      </c>
      <c r="Q663">
        <v>70.131294915691342</v>
      </c>
      <c r="R663">
        <v>-98.448146068910603</v>
      </c>
      <c r="S663">
        <v>436.02667844583942</v>
      </c>
      <c r="T663">
        <v>130.70198104731779</v>
      </c>
      <c r="U663">
        <v>16.313627386231929</v>
      </c>
      <c r="V663">
        <v>58.256247230670553</v>
      </c>
      <c r="W663">
        <v>742.29325914727326</v>
      </c>
      <c r="X663">
        <v>340.08121024754388</v>
      </c>
      <c r="Y663">
        <v>159.23291387536301</v>
      </c>
      <c r="Z663">
        <v>0</v>
      </c>
      <c r="AA663">
        <v>0</v>
      </c>
      <c r="AB663">
        <v>0</v>
      </c>
    </row>
    <row r="664" spans="1:28" ht="13.5" x14ac:dyDescent="0.25">
      <c r="A664" s="148"/>
      <c r="B664" s="100">
        <v>162</v>
      </c>
      <c r="C664">
        <v>0</v>
      </c>
      <c r="D664">
        <v>318.42644134657439</v>
      </c>
      <c r="E664">
        <v>16.947977294201941</v>
      </c>
      <c r="F664">
        <v>259.49770914182199</v>
      </c>
      <c r="G664">
        <v>0</v>
      </c>
      <c r="H664">
        <v>3.8755439616275309</v>
      </c>
      <c r="I664">
        <v>75.939797387566671</v>
      </c>
      <c r="J664">
        <v>-1106.435107573863</v>
      </c>
      <c r="K664">
        <v>1277.674640157149</v>
      </c>
      <c r="L664">
        <v>49.598757495340017</v>
      </c>
      <c r="M664">
        <v>37.678691110204447</v>
      </c>
      <c r="N664">
        <v>21.898811738176121</v>
      </c>
      <c r="O664">
        <v>-296.20902317001861</v>
      </c>
      <c r="P664">
        <v>315.80832371427857</v>
      </c>
      <c r="Q664">
        <v>67.662877334474842</v>
      </c>
      <c r="R664">
        <v>-79.258204936004518</v>
      </c>
      <c r="S664">
        <v>346.94317288041862</v>
      </c>
      <c r="T664">
        <v>160.93262887166071</v>
      </c>
      <c r="U664">
        <v>234.26037727229871</v>
      </c>
      <c r="V664">
        <v>37.720250179251138</v>
      </c>
      <c r="W664">
        <v>488.62564423650241</v>
      </c>
      <c r="X664">
        <v>258.93978502922562</v>
      </c>
      <c r="Y664">
        <v>121.34612868362321</v>
      </c>
      <c r="Z664">
        <v>0</v>
      </c>
      <c r="AA664">
        <v>0</v>
      </c>
      <c r="AB664">
        <v>0</v>
      </c>
    </row>
    <row r="665" spans="1:28" ht="13.5" x14ac:dyDescent="0.25">
      <c r="A665" s="148"/>
      <c r="B665" s="100">
        <v>163</v>
      </c>
      <c r="C665">
        <v>0</v>
      </c>
      <c r="D665">
        <v>252.16910629069159</v>
      </c>
      <c r="E665">
        <v>11.44535671811636</v>
      </c>
      <c r="F665">
        <v>320.36315676693738</v>
      </c>
      <c r="G665">
        <v>0</v>
      </c>
      <c r="H665">
        <v>2.0523100110303769</v>
      </c>
      <c r="I665">
        <v>80.021092795320442</v>
      </c>
      <c r="J665">
        <v>-800.54489445399111</v>
      </c>
      <c r="K665">
        <v>978.60032447649337</v>
      </c>
      <c r="L665">
        <v>33.664544392609798</v>
      </c>
      <c r="M665">
        <v>30.76539629480861</v>
      </c>
      <c r="N665">
        <v>15.5812791533567</v>
      </c>
      <c r="O665">
        <v>-225.47337639430481</v>
      </c>
      <c r="P665">
        <v>179.8357652656394</v>
      </c>
      <c r="Q665">
        <v>58.933308262716992</v>
      </c>
      <c r="R665">
        <v>-70.241712965910665</v>
      </c>
      <c r="S665">
        <v>269.38433500811232</v>
      </c>
      <c r="T665">
        <v>173.79455676337969</v>
      </c>
      <c r="U665">
        <v>328.4882059953934</v>
      </c>
      <c r="V665">
        <v>22.680923339650079</v>
      </c>
      <c r="W665">
        <v>315.17758272796112</v>
      </c>
      <c r="X665">
        <v>196.20653017395489</v>
      </c>
      <c r="Y665">
        <v>93.849940215126026</v>
      </c>
      <c r="Z665">
        <v>0</v>
      </c>
      <c r="AA665">
        <v>0</v>
      </c>
      <c r="AB665">
        <v>0</v>
      </c>
    </row>
    <row r="666" spans="1:28" ht="13.5" x14ac:dyDescent="0.25">
      <c r="A666" s="148"/>
      <c r="B666" s="100">
        <v>164</v>
      </c>
      <c r="C666">
        <v>0</v>
      </c>
      <c r="D666">
        <v>161.8636355446354</v>
      </c>
      <c r="E666">
        <v>6.5488818312146346</v>
      </c>
      <c r="F666">
        <v>365.6078518867364</v>
      </c>
      <c r="G666">
        <v>0</v>
      </c>
      <c r="H666">
        <v>0.97758758651525901</v>
      </c>
      <c r="I666">
        <v>75.823533805478007</v>
      </c>
      <c r="J666">
        <v>-530.62604633522915</v>
      </c>
      <c r="K666">
        <v>701.45661611029016</v>
      </c>
      <c r="L666">
        <v>20.623145978543789</v>
      </c>
      <c r="M666">
        <v>25.970457357415949</v>
      </c>
      <c r="N666">
        <v>10.205597904577379</v>
      </c>
      <c r="O666">
        <v>-160.35412197008989</v>
      </c>
      <c r="P666">
        <v>93.598139447407533</v>
      </c>
      <c r="Q666">
        <v>59.545707833821211</v>
      </c>
      <c r="R666">
        <v>-60.57702830193179</v>
      </c>
      <c r="S666">
        <v>195.70368371660709</v>
      </c>
      <c r="T666">
        <v>148.41650027366879</v>
      </c>
      <c r="U666">
        <v>344.55374742042278</v>
      </c>
      <c r="V666">
        <v>12.21249640039415</v>
      </c>
      <c r="W666">
        <v>187.71007943639759</v>
      </c>
      <c r="X666">
        <v>152.6102162555398</v>
      </c>
      <c r="Y666">
        <v>72.243793350746188</v>
      </c>
      <c r="Z666">
        <v>0</v>
      </c>
      <c r="AA666">
        <v>0</v>
      </c>
      <c r="AB666">
        <v>0</v>
      </c>
    </row>
    <row r="667" spans="1:28" ht="13.5" x14ac:dyDescent="0.25">
      <c r="A667" s="148"/>
      <c r="B667" s="100">
        <v>165</v>
      </c>
      <c r="C667">
        <v>0</v>
      </c>
      <c r="D667">
        <v>94.674073044275247</v>
      </c>
      <c r="E667">
        <v>3.186857951329741</v>
      </c>
      <c r="F667">
        <v>381.32468828691708</v>
      </c>
      <c r="G667">
        <v>0</v>
      </c>
      <c r="H667">
        <v>0.43686331539033402</v>
      </c>
      <c r="I667">
        <v>69.419287545593704</v>
      </c>
      <c r="J667">
        <v>-314.0571730801056</v>
      </c>
      <c r="K667">
        <v>465.3461962356867</v>
      </c>
      <c r="L667">
        <v>11.63847387981442</v>
      </c>
      <c r="M667">
        <v>22.4166928528985</v>
      </c>
      <c r="N667">
        <v>5.9748656627132286</v>
      </c>
      <c r="O667">
        <v>-121.8168824040162</v>
      </c>
      <c r="P667">
        <v>41.331772505471278</v>
      </c>
      <c r="Q667">
        <v>74.70385711499398</v>
      </c>
      <c r="R667">
        <v>-52.555509933459923</v>
      </c>
      <c r="S667">
        <v>136.56815474209361</v>
      </c>
      <c r="T667">
        <v>120.4205582109058</v>
      </c>
      <c r="U667">
        <v>274.16261695914699</v>
      </c>
      <c r="V667">
        <v>6.2277410920107048</v>
      </c>
      <c r="W667">
        <v>127.3926767195932</v>
      </c>
      <c r="X667">
        <v>133.0575135345735</v>
      </c>
      <c r="Y667">
        <v>57.709176623419033</v>
      </c>
      <c r="Z667">
        <v>0</v>
      </c>
      <c r="AA667">
        <v>0</v>
      </c>
      <c r="AB667">
        <v>0</v>
      </c>
    </row>
    <row r="668" spans="1:28" ht="13.5" x14ac:dyDescent="0.25">
      <c r="A668" s="148"/>
      <c r="B668" s="100">
        <v>166</v>
      </c>
      <c r="C668">
        <v>0</v>
      </c>
      <c r="D668">
        <v>220.65474350419839</v>
      </c>
      <c r="E668">
        <v>10.379595300289861</v>
      </c>
      <c r="F668">
        <v>398.53626214026832</v>
      </c>
      <c r="G668">
        <v>0</v>
      </c>
      <c r="H668">
        <v>4.007386314625486</v>
      </c>
      <c r="I668">
        <v>60.914831732458339</v>
      </c>
      <c r="J668">
        <v>-188.74078327033229</v>
      </c>
      <c r="K668">
        <v>328.00032514899522</v>
      </c>
      <c r="L668">
        <v>8.088645625195694</v>
      </c>
      <c r="M668">
        <v>21.88437858398574</v>
      </c>
      <c r="N668">
        <v>3.750242416566393</v>
      </c>
      <c r="O668">
        <v>-106.4974819753879</v>
      </c>
      <c r="P668">
        <v>67.923491851316314</v>
      </c>
      <c r="Q668">
        <v>71.426434917784945</v>
      </c>
      <c r="R668">
        <v>-46.108859695497593</v>
      </c>
      <c r="S668">
        <v>107.6664614812348</v>
      </c>
      <c r="T668">
        <v>101.3503876386072</v>
      </c>
      <c r="U668">
        <v>190.28676863766691</v>
      </c>
      <c r="V668">
        <v>6.1424016088090951</v>
      </c>
      <c r="W668">
        <v>127.8341862849622</v>
      </c>
      <c r="X668">
        <v>129.3446854628132</v>
      </c>
      <c r="Y668">
        <v>59.695938097559107</v>
      </c>
      <c r="Z668">
        <v>0</v>
      </c>
      <c r="AA668">
        <v>0</v>
      </c>
      <c r="AB668">
        <v>0</v>
      </c>
    </row>
    <row r="669" spans="1:28" ht="13.5" x14ac:dyDescent="0.25">
      <c r="A669" s="148"/>
      <c r="B669" s="100">
        <v>167</v>
      </c>
      <c r="C669">
        <v>0</v>
      </c>
      <c r="D669">
        <v>848.53171933765725</v>
      </c>
      <c r="E669">
        <v>65.429350227717009</v>
      </c>
      <c r="F669">
        <v>233.0611144384045</v>
      </c>
      <c r="G669">
        <v>0</v>
      </c>
      <c r="H669">
        <v>30.391163968456659</v>
      </c>
      <c r="I669">
        <v>61.260714705972482</v>
      </c>
      <c r="J669">
        <v>-186.61040963092771</v>
      </c>
      <c r="K669">
        <v>330.46536968108188</v>
      </c>
      <c r="L669">
        <v>16.819052409298109</v>
      </c>
      <c r="M669">
        <v>24.628851957714431</v>
      </c>
      <c r="N669">
        <v>3.8184369125274298</v>
      </c>
      <c r="O669">
        <v>-245.78541347261651</v>
      </c>
      <c r="P669">
        <v>214.45125303959409</v>
      </c>
      <c r="Q669">
        <v>305.94952433022519</v>
      </c>
      <c r="R669">
        <v>-55.10993385783334</v>
      </c>
      <c r="S669">
        <v>154.7693440649536</v>
      </c>
      <c r="T669">
        <v>97.998145070527471</v>
      </c>
      <c r="U669">
        <v>-114.6396744494275</v>
      </c>
      <c r="V669">
        <v>15.576495824822141</v>
      </c>
      <c r="W669">
        <v>300.77355472744028</v>
      </c>
      <c r="X669">
        <v>253.09915414977479</v>
      </c>
      <c r="Y669">
        <v>87.84456508618355</v>
      </c>
      <c r="Z669">
        <v>0</v>
      </c>
      <c r="AA669">
        <v>0</v>
      </c>
      <c r="AB669">
        <v>0</v>
      </c>
    </row>
    <row r="670" spans="1:28" ht="13.5" x14ac:dyDescent="0.25">
      <c r="A670" s="148"/>
      <c r="B670" s="100">
        <v>168</v>
      </c>
      <c r="C670">
        <v>0</v>
      </c>
      <c r="D670">
        <v>1298.0020920714369</v>
      </c>
      <c r="E670">
        <v>108.8682433635142</v>
      </c>
      <c r="F670">
        <v>-85.456846022858372</v>
      </c>
      <c r="G670">
        <v>0</v>
      </c>
      <c r="H670">
        <v>68.657104499529126</v>
      </c>
      <c r="I670">
        <v>63.527371006409787</v>
      </c>
      <c r="J670">
        <v>-542.67126270379595</v>
      </c>
      <c r="K670">
        <v>632.72632609740879</v>
      </c>
      <c r="L670">
        <v>63.806197417767081</v>
      </c>
      <c r="M670">
        <v>41.883484865473903</v>
      </c>
      <c r="N670">
        <v>13.467634750532479</v>
      </c>
      <c r="O670">
        <v>-1078.157746580298</v>
      </c>
      <c r="P670">
        <v>756.16070907097094</v>
      </c>
      <c r="Q670">
        <v>1254.1184244840761</v>
      </c>
      <c r="R670">
        <v>-30.835038725476689</v>
      </c>
      <c r="S670">
        <v>435.91927503740061</v>
      </c>
      <c r="T670">
        <v>175.72003394769419</v>
      </c>
      <c r="U670">
        <v>-480.02296734326569</v>
      </c>
      <c r="V670">
        <v>63.494734324520472</v>
      </c>
      <c r="W670">
        <v>594.14366570988739</v>
      </c>
      <c r="X670">
        <v>533.57130016185317</v>
      </c>
      <c r="Y670">
        <v>139.1888036690535</v>
      </c>
      <c r="Z670">
        <v>0</v>
      </c>
      <c r="AA670">
        <v>0</v>
      </c>
      <c r="AB670">
        <v>0</v>
      </c>
    </row>
    <row r="671" spans="1:28" ht="13.5" x14ac:dyDescent="0.25">
      <c r="A671" s="148"/>
      <c r="B671" s="100">
        <v>169</v>
      </c>
      <c r="C671">
        <v>0</v>
      </c>
      <c r="D671">
        <v>1521.183130989757</v>
      </c>
      <c r="E671">
        <v>120.43212415241661</v>
      </c>
      <c r="F671">
        <v>-985.38813065706836</v>
      </c>
      <c r="G671">
        <v>0</v>
      </c>
      <c r="H671">
        <v>89.9179306962547</v>
      </c>
      <c r="I671">
        <v>50.919177122688382</v>
      </c>
      <c r="J671">
        <v>-1380.628596753595</v>
      </c>
      <c r="K671">
        <v>1385.9587943521219</v>
      </c>
      <c r="L671">
        <v>124.8878770736775</v>
      </c>
      <c r="M671">
        <v>71.463793302591924</v>
      </c>
      <c r="N671">
        <v>46.523119224881029</v>
      </c>
      <c r="O671">
        <v>-3348.1725347354818</v>
      </c>
      <c r="P671">
        <v>1829.420736915748</v>
      </c>
      <c r="Q671">
        <v>3958.910240733604</v>
      </c>
      <c r="R671">
        <v>302.0403855657645</v>
      </c>
      <c r="S671">
        <v>834.670906876701</v>
      </c>
      <c r="T671">
        <v>421.23297715572357</v>
      </c>
      <c r="U671">
        <v>-963.87323874638832</v>
      </c>
      <c r="V671">
        <v>216.65509234934791</v>
      </c>
      <c r="W671">
        <v>1164.009457042928</v>
      </c>
      <c r="X671">
        <v>880.40889431763469</v>
      </c>
      <c r="Y671">
        <v>232.4957020764389</v>
      </c>
      <c r="Z671">
        <v>0</v>
      </c>
      <c r="AA671">
        <v>0</v>
      </c>
      <c r="AB671">
        <v>0</v>
      </c>
    </row>
    <row r="672" spans="1:28" ht="13.5" x14ac:dyDescent="0.25">
      <c r="A672" s="148"/>
      <c r="B672" s="100">
        <v>170</v>
      </c>
      <c r="C672">
        <v>0</v>
      </c>
      <c r="D672">
        <v>2432.56946337411</v>
      </c>
      <c r="E672">
        <v>168.34858984319399</v>
      </c>
      <c r="F672">
        <v>-2252.4869877594679</v>
      </c>
      <c r="G672">
        <v>0</v>
      </c>
      <c r="H672">
        <v>181.38206443546511</v>
      </c>
      <c r="I672">
        <v>43.116900022929372</v>
      </c>
      <c r="J672">
        <v>-2048.7614280374651</v>
      </c>
      <c r="K672">
        <v>2148.9124691943712</v>
      </c>
      <c r="L672">
        <v>118.65799375338381</v>
      </c>
      <c r="M672">
        <v>59.842739779758837</v>
      </c>
      <c r="N672">
        <v>41.179289644425189</v>
      </c>
      <c r="O672">
        <v>-6259.2156406255363</v>
      </c>
      <c r="P672">
        <v>2432.1325465056502</v>
      </c>
      <c r="Q672">
        <v>7763.3232835172239</v>
      </c>
      <c r="R672">
        <v>1064.262676626973</v>
      </c>
      <c r="S672">
        <v>1254.6850124847001</v>
      </c>
      <c r="T672">
        <v>660.4132791753741</v>
      </c>
      <c r="U672">
        <v>-436.92199382346729</v>
      </c>
      <c r="V672">
        <v>334.47080885901681</v>
      </c>
      <c r="W672">
        <v>1317.513171164429</v>
      </c>
      <c r="X672">
        <v>1083.022092393134</v>
      </c>
      <c r="Y672">
        <v>254.07828009945899</v>
      </c>
      <c r="Z672">
        <v>0</v>
      </c>
      <c r="AA672">
        <v>0</v>
      </c>
      <c r="AB672">
        <v>0</v>
      </c>
    </row>
    <row r="673" spans="1:28" ht="13.5" x14ac:dyDescent="0.25">
      <c r="A673" s="148"/>
      <c r="B673" s="100">
        <v>171</v>
      </c>
      <c r="C673">
        <v>0</v>
      </c>
      <c r="D673">
        <v>2442.120281652979</v>
      </c>
      <c r="E673">
        <v>147.25441694093789</v>
      </c>
      <c r="F673">
        <v>-1564.047387599888</v>
      </c>
      <c r="G673">
        <v>0</v>
      </c>
      <c r="H673">
        <v>164.40790390174851</v>
      </c>
      <c r="I673">
        <v>55.461236050557659</v>
      </c>
      <c r="J673">
        <v>-3081.6055470634678</v>
      </c>
      <c r="K673">
        <v>3203.5572824262408</v>
      </c>
      <c r="L673">
        <v>140.959767733512</v>
      </c>
      <c r="M673">
        <v>73.531303850278604</v>
      </c>
      <c r="N673">
        <v>59.010488387750549</v>
      </c>
      <c r="O673">
        <v>-3479.7960488836852</v>
      </c>
      <c r="P673">
        <v>2562.631344594748</v>
      </c>
      <c r="Q673">
        <v>3198.922549167884</v>
      </c>
      <c r="R673">
        <v>1138.84017850787</v>
      </c>
      <c r="S673">
        <v>1502.110769284114</v>
      </c>
      <c r="T673">
        <v>847.99605233698412</v>
      </c>
      <c r="U673">
        <v>-705.7536317402496</v>
      </c>
      <c r="V673">
        <v>328.76660865132038</v>
      </c>
      <c r="W673">
        <v>2057.4309903680592</v>
      </c>
      <c r="X673">
        <v>1133.3593169381049</v>
      </c>
      <c r="Y673">
        <v>290.82882032449243</v>
      </c>
      <c r="Z673">
        <v>0</v>
      </c>
      <c r="AA673">
        <v>0</v>
      </c>
      <c r="AB673">
        <v>0</v>
      </c>
    </row>
    <row r="674" spans="1:28" ht="13.5" x14ac:dyDescent="0.25">
      <c r="A674" s="148"/>
      <c r="B674" s="100">
        <v>172</v>
      </c>
      <c r="C674">
        <v>0</v>
      </c>
      <c r="D674">
        <v>1027.3830286937341</v>
      </c>
      <c r="E674">
        <v>96.743217009069923</v>
      </c>
      <c r="F674">
        <v>-863.28756464282651</v>
      </c>
      <c r="G674">
        <v>0</v>
      </c>
      <c r="H674">
        <v>102.07901039528031</v>
      </c>
      <c r="I674">
        <v>73.176001641779749</v>
      </c>
      <c r="J674">
        <v>-2930.3106724806298</v>
      </c>
      <c r="K674">
        <v>3016.5093640138339</v>
      </c>
      <c r="L674">
        <v>132.97969233726519</v>
      </c>
      <c r="M674">
        <v>76.767917960676257</v>
      </c>
      <c r="N674">
        <v>68.873810376116097</v>
      </c>
      <c r="O674">
        <v>-2509.3153515026329</v>
      </c>
      <c r="P674">
        <v>1530.841003985171</v>
      </c>
      <c r="Q674">
        <v>2012.352612265659</v>
      </c>
      <c r="R674">
        <v>491.18179006710602</v>
      </c>
      <c r="S674">
        <v>1298.7383768320769</v>
      </c>
      <c r="T674">
        <v>957.72552305169938</v>
      </c>
      <c r="U674">
        <v>-362.32321113601438</v>
      </c>
      <c r="V674">
        <v>297.87217039707099</v>
      </c>
      <c r="W674">
        <v>2155.0438917781071</v>
      </c>
      <c r="X674">
        <v>894.57548704790042</v>
      </c>
      <c r="Y674">
        <v>317.37753477738659</v>
      </c>
      <c r="Z674">
        <v>0</v>
      </c>
      <c r="AA674">
        <v>0</v>
      </c>
      <c r="AB674">
        <v>0</v>
      </c>
    </row>
    <row r="675" spans="1:28" ht="13.5" x14ac:dyDescent="0.25">
      <c r="A675" s="148"/>
      <c r="B675" s="100">
        <v>173</v>
      </c>
      <c r="C675">
        <v>0</v>
      </c>
      <c r="D675">
        <v>610.59940533562076</v>
      </c>
      <c r="E675">
        <v>75.539333661947424</v>
      </c>
      <c r="F675">
        <v>-341.05852112116833</v>
      </c>
      <c r="G675">
        <v>0</v>
      </c>
      <c r="H675">
        <v>70.945882940184731</v>
      </c>
      <c r="I675">
        <v>77.246335781876041</v>
      </c>
      <c r="J675">
        <v>-3126.0200580738569</v>
      </c>
      <c r="K675">
        <v>3224.3693499405131</v>
      </c>
      <c r="L675">
        <v>142.97988856208741</v>
      </c>
      <c r="M675">
        <v>63.648925070954931</v>
      </c>
      <c r="N675">
        <v>55.057340053103047</v>
      </c>
      <c r="O675">
        <v>-1822.578275644941</v>
      </c>
      <c r="P675">
        <v>1085.303926049583</v>
      </c>
      <c r="Q675">
        <v>1298.2973684648671</v>
      </c>
      <c r="R675">
        <v>213.90734511740629</v>
      </c>
      <c r="S675">
        <v>1063.2322174025001</v>
      </c>
      <c r="T675">
        <v>1031.459443177675</v>
      </c>
      <c r="U675">
        <v>291.98205658826419</v>
      </c>
      <c r="V675">
        <v>187.06565698543409</v>
      </c>
      <c r="W675">
        <v>1568.8556767832119</v>
      </c>
      <c r="X675">
        <v>723.92311823668922</v>
      </c>
      <c r="Y675">
        <v>249.0607897354364</v>
      </c>
      <c r="Z675">
        <v>0</v>
      </c>
      <c r="AA675">
        <v>0</v>
      </c>
      <c r="AB675">
        <v>0</v>
      </c>
    </row>
    <row r="676" spans="1:28" ht="13.5" x14ac:dyDescent="0.25">
      <c r="A676" s="148"/>
      <c r="B676" s="100">
        <v>174</v>
      </c>
      <c r="C676">
        <v>0</v>
      </c>
      <c r="D676">
        <v>260.68977892490778</v>
      </c>
      <c r="E676">
        <v>45.011570312742172</v>
      </c>
      <c r="F676">
        <v>27.210725279981489</v>
      </c>
      <c r="G676">
        <v>0</v>
      </c>
      <c r="H676">
        <v>39.092112761918933</v>
      </c>
      <c r="I676">
        <v>73.194329377907195</v>
      </c>
      <c r="J676">
        <v>-2098.9413669914452</v>
      </c>
      <c r="K676">
        <v>2289.8890821860841</v>
      </c>
      <c r="L676">
        <v>91.857581077415887</v>
      </c>
      <c r="M676">
        <v>43.522043234368887</v>
      </c>
      <c r="N676">
        <v>36.559091114549503</v>
      </c>
      <c r="O676">
        <v>-1302.5856082065629</v>
      </c>
      <c r="P676">
        <v>613.32416989607941</v>
      </c>
      <c r="Q676">
        <v>911.74673368049434</v>
      </c>
      <c r="R676">
        <v>65.617242338214055</v>
      </c>
      <c r="S676">
        <v>805.90532792488852</v>
      </c>
      <c r="T676">
        <v>996.88951021443336</v>
      </c>
      <c r="U676">
        <v>806.81539166076391</v>
      </c>
      <c r="V676">
        <v>114.0385828159184</v>
      </c>
      <c r="W676">
        <v>926.46984805647708</v>
      </c>
      <c r="X676">
        <v>530.10922553997113</v>
      </c>
      <c r="Y676">
        <v>183.431683732191</v>
      </c>
      <c r="Z676">
        <v>0</v>
      </c>
      <c r="AA676">
        <v>0</v>
      </c>
      <c r="AB676">
        <v>0</v>
      </c>
    </row>
    <row r="677" spans="1:28" ht="13.5" x14ac:dyDescent="0.25">
      <c r="A677" s="148"/>
      <c r="B677" s="100">
        <v>175</v>
      </c>
      <c r="C677">
        <v>0</v>
      </c>
      <c r="D677">
        <v>312.15946405713981</v>
      </c>
      <c r="E677">
        <v>30.40034126328726</v>
      </c>
      <c r="F677">
        <v>292.23239261329132</v>
      </c>
      <c r="G677">
        <v>0</v>
      </c>
      <c r="H677">
        <v>23.73724709208388</v>
      </c>
      <c r="I677">
        <v>80.929950779177204</v>
      </c>
      <c r="J677">
        <v>-1622.9685423102701</v>
      </c>
      <c r="K677">
        <v>1820.9033858436601</v>
      </c>
      <c r="L677">
        <v>71.043688451735136</v>
      </c>
      <c r="M677">
        <v>35.833533960060016</v>
      </c>
      <c r="N677">
        <v>29.54111146441808</v>
      </c>
      <c r="O677">
        <v>-944.54874648959003</v>
      </c>
      <c r="P677">
        <v>359.6351536132637</v>
      </c>
      <c r="Q677">
        <v>668.14154684885671</v>
      </c>
      <c r="R677">
        <v>-16.16995338542722</v>
      </c>
      <c r="S677">
        <v>611.23331851800856</v>
      </c>
      <c r="T677">
        <v>923.70355331165956</v>
      </c>
      <c r="U677">
        <v>910.09764773716506</v>
      </c>
      <c r="V677">
        <v>68.283426241269879</v>
      </c>
      <c r="W677">
        <v>595.78223683668853</v>
      </c>
      <c r="X677">
        <v>387.55948258837458</v>
      </c>
      <c r="Y677">
        <v>138.7284569987367</v>
      </c>
      <c r="Z677">
        <v>0</v>
      </c>
      <c r="AA677">
        <v>0</v>
      </c>
      <c r="AB677">
        <v>0</v>
      </c>
    </row>
    <row r="678" spans="1:28" ht="13.5" x14ac:dyDescent="0.25">
      <c r="A678" s="148"/>
      <c r="B678" s="100">
        <v>176</v>
      </c>
      <c r="C678">
        <v>0</v>
      </c>
      <c r="D678">
        <v>139.64459840980501</v>
      </c>
      <c r="E678">
        <v>17.95365141337733</v>
      </c>
      <c r="F678">
        <v>486.17951062087923</v>
      </c>
      <c r="G678">
        <v>0</v>
      </c>
      <c r="H678">
        <v>10.76099347309245</v>
      </c>
      <c r="I678">
        <v>74.451705668624868</v>
      </c>
      <c r="J678">
        <v>-1074.4410957846151</v>
      </c>
      <c r="K678">
        <v>1285.43433994153</v>
      </c>
      <c r="L678">
        <v>45.027330343573539</v>
      </c>
      <c r="M678">
        <v>28.573294106557221</v>
      </c>
      <c r="N678">
        <v>18.895211669939879</v>
      </c>
      <c r="O678">
        <v>-643.65131542259269</v>
      </c>
      <c r="P678">
        <v>178.50049084091091</v>
      </c>
      <c r="Q678">
        <v>506.90111716548557</v>
      </c>
      <c r="R678">
        <v>-50.788922008341842</v>
      </c>
      <c r="S678">
        <v>426.887961936294</v>
      </c>
      <c r="T678">
        <v>763.90211115180591</v>
      </c>
      <c r="U678">
        <v>861.11640280384745</v>
      </c>
      <c r="V678">
        <v>36.492538667978188</v>
      </c>
      <c r="W678">
        <v>337.73077754326249</v>
      </c>
      <c r="X678">
        <v>280.51827195596468</v>
      </c>
      <c r="Y678">
        <v>104.9310606559784</v>
      </c>
      <c r="Z678">
        <v>0</v>
      </c>
      <c r="AA678">
        <v>0</v>
      </c>
      <c r="AB678">
        <v>0</v>
      </c>
    </row>
    <row r="679" spans="1:28" ht="13.5" x14ac:dyDescent="0.25">
      <c r="A679" s="148"/>
      <c r="B679" s="100">
        <v>177</v>
      </c>
      <c r="C679">
        <v>0</v>
      </c>
      <c r="D679">
        <v>183.49439968165279</v>
      </c>
      <c r="E679">
        <v>10.519137481908681</v>
      </c>
      <c r="F679">
        <v>599.44614321630343</v>
      </c>
      <c r="G679">
        <v>0</v>
      </c>
      <c r="H679">
        <v>4.4557393231307802</v>
      </c>
      <c r="I679">
        <v>70.098217394773542</v>
      </c>
      <c r="J679">
        <v>-645.18851954181173</v>
      </c>
      <c r="K679">
        <v>843.85660348454473</v>
      </c>
      <c r="L679">
        <v>24.496781184087421</v>
      </c>
      <c r="M679">
        <v>23.78843945226329</v>
      </c>
      <c r="N679">
        <v>11.411649543338131</v>
      </c>
      <c r="O679">
        <v>-422.60724009504253</v>
      </c>
      <c r="P679">
        <v>78.333720350521219</v>
      </c>
      <c r="Q679">
        <v>389.88628286631427</v>
      </c>
      <c r="R679">
        <v>-64.464906626990739</v>
      </c>
      <c r="S679">
        <v>287.74214472284439</v>
      </c>
      <c r="T679">
        <v>547.45709420893581</v>
      </c>
      <c r="U679">
        <v>696.15602098711099</v>
      </c>
      <c r="V679">
        <v>20.595952017122141</v>
      </c>
      <c r="W679">
        <v>228.9032268536445</v>
      </c>
      <c r="X679">
        <v>204.94901464166981</v>
      </c>
      <c r="Y679">
        <v>87.446442105615944</v>
      </c>
      <c r="Z679">
        <v>0</v>
      </c>
      <c r="AA679">
        <v>0</v>
      </c>
      <c r="AB679">
        <v>0</v>
      </c>
    </row>
    <row r="680" spans="1:28" ht="13.5" x14ac:dyDescent="0.25">
      <c r="A680" s="148"/>
      <c r="B680" s="100">
        <v>178</v>
      </c>
      <c r="C680">
        <v>0</v>
      </c>
      <c r="D680">
        <v>166.0910301556942</v>
      </c>
      <c r="E680">
        <v>7.2205327406734963</v>
      </c>
      <c r="F680">
        <v>634.09242025747949</v>
      </c>
      <c r="G680">
        <v>0</v>
      </c>
      <c r="H680">
        <v>1.991860977755002</v>
      </c>
      <c r="I680">
        <v>59.046723967045473</v>
      </c>
      <c r="J680">
        <v>-407.93703552114988</v>
      </c>
      <c r="K680">
        <v>586.26091862069939</v>
      </c>
      <c r="L680">
        <v>15.335774382749371</v>
      </c>
      <c r="M680">
        <v>23.915096874822499</v>
      </c>
      <c r="N680">
        <v>8.2844903150245237</v>
      </c>
      <c r="O680">
        <v>-301.31288347312562</v>
      </c>
      <c r="P680">
        <v>39.357834353617932</v>
      </c>
      <c r="Q680">
        <v>315.55667950202059</v>
      </c>
      <c r="R680">
        <v>-75.757408642617889</v>
      </c>
      <c r="S680">
        <v>214.978200010611</v>
      </c>
      <c r="T680">
        <v>423.10786288371469</v>
      </c>
      <c r="U680">
        <v>494.58105231278722</v>
      </c>
      <c r="V680">
        <v>13.87306645530342</v>
      </c>
      <c r="W680">
        <v>199.33513437421561</v>
      </c>
      <c r="X680">
        <v>164.92848725410491</v>
      </c>
      <c r="Y680">
        <v>86.148021750203725</v>
      </c>
      <c r="Z680">
        <v>0</v>
      </c>
      <c r="AA680">
        <v>0</v>
      </c>
      <c r="AB680">
        <v>0</v>
      </c>
    </row>
    <row r="681" spans="1:28" ht="13.5" x14ac:dyDescent="0.25">
      <c r="A681" s="148"/>
      <c r="B681" s="100">
        <v>179</v>
      </c>
      <c r="C681">
        <v>0</v>
      </c>
      <c r="D681">
        <v>740.31204456551086</v>
      </c>
      <c r="E681">
        <v>55.806434958111588</v>
      </c>
      <c r="F681">
        <v>426.62188730417421</v>
      </c>
      <c r="G681">
        <v>0</v>
      </c>
      <c r="H681">
        <v>29.106784786820089</v>
      </c>
      <c r="I681">
        <v>49.806932515458811</v>
      </c>
      <c r="J681">
        <v>-339.8162857082765</v>
      </c>
      <c r="K681">
        <v>508.26779820921962</v>
      </c>
      <c r="L681">
        <v>20.50035024050969</v>
      </c>
      <c r="M681">
        <v>25.553814283154122</v>
      </c>
      <c r="N681">
        <v>10.675320322927449</v>
      </c>
      <c r="O681">
        <v>-379.97756569294029</v>
      </c>
      <c r="P681">
        <v>310.3202059723983</v>
      </c>
      <c r="Q681">
        <v>544.39312901170274</v>
      </c>
      <c r="R681">
        <v>-47.955732139189003</v>
      </c>
      <c r="S681">
        <v>279.35984929021311</v>
      </c>
      <c r="T681">
        <v>231.69203402670519</v>
      </c>
      <c r="U681">
        <v>64.049713113015514</v>
      </c>
      <c r="V681">
        <v>37.281238206921358</v>
      </c>
      <c r="W681">
        <v>525.53150468131935</v>
      </c>
      <c r="X681">
        <v>272.94829226363538</v>
      </c>
      <c r="Y681">
        <v>144.67608162256309</v>
      </c>
      <c r="Z681">
        <v>0</v>
      </c>
      <c r="AA681">
        <v>0</v>
      </c>
      <c r="AB681">
        <v>0</v>
      </c>
    </row>
    <row r="682" spans="1:28" ht="13.5" x14ac:dyDescent="0.25">
      <c r="A682" s="148"/>
      <c r="B682" s="100">
        <v>180</v>
      </c>
      <c r="C682">
        <v>0</v>
      </c>
      <c r="D682">
        <v>1284.97507939711</v>
      </c>
      <c r="E682">
        <v>106.3409731778104</v>
      </c>
      <c r="F682">
        <v>211.43513582897501</v>
      </c>
      <c r="G682">
        <v>0</v>
      </c>
      <c r="H682">
        <v>53.918790746122482</v>
      </c>
      <c r="I682">
        <v>47.017823077525968</v>
      </c>
      <c r="J682">
        <v>-666.41246908985249</v>
      </c>
      <c r="K682">
        <v>770.51913153186388</v>
      </c>
      <c r="L682">
        <v>71.77786955494355</v>
      </c>
      <c r="M682">
        <v>47.483725019028448</v>
      </c>
      <c r="N682">
        <v>25.74494799831027</v>
      </c>
      <c r="O682">
        <v>-888.0300868682998</v>
      </c>
      <c r="P682">
        <v>1106.3862028321039</v>
      </c>
      <c r="Q682">
        <v>823.56805396452546</v>
      </c>
      <c r="R682">
        <v>103.2691953904986</v>
      </c>
      <c r="S682">
        <v>682.30788861735743</v>
      </c>
      <c r="T682">
        <v>-89.952667812033724</v>
      </c>
      <c r="U682">
        <v>-867.42913543929717</v>
      </c>
      <c r="V682">
        <v>148.0965744598025</v>
      </c>
      <c r="W682">
        <v>1543.2994213736699</v>
      </c>
      <c r="X682">
        <v>643.65656249673236</v>
      </c>
      <c r="Y682">
        <v>312.20670500603711</v>
      </c>
      <c r="Z682">
        <v>0</v>
      </c>
      <c r="AA682">
        <v>0</v>
      </c>
      <c r="AB682">
        <v>0</v>
      </c>
    </row>
    <row r="683" spans="1:28" ht="13.5" x14ac:dyDescent="0.25">
      <c r="A683" s="148"/>
      <c r="B683" s="100">
        <v>181</v>
      </c>
      <c r="C683">
        <v>0</v>
      </c>
      <c r="D683">
        <v>1161.1261616691329</v>
      </c>
      <c r="E683">
        <v>127.2884670091163</v>
      </c>
      <c r="F683">
        <v>-430.03146196096992</v>
      </c>
      <c r="G683">
        <v>0</v>
      </c>
      <c r="H683">
        <v>67.713861524418775</v>
      </c>
      <c r="I683">
        <v>48.633453193770379</v>
      </c>
      <c r="J683">
        <v>-1062.9301114050211</v>
      </c>
      <c r="K683">
        <v>1128.3039170240199</v>
      </c>
      <c r="L683">
        <v>87.660954407856039</v>
      </c>
      <c r="M683">
        <v>62.748481974446271</v>
      </c>
      <c r="N683">
        <v>37.916791693046619</v>
      </c>
      <c r="O683">
        <v>-1454.5754690941419</v>
      </c>
      <c r="P683">
        <v>1347.0251391602781</v>
      </c>
      <c r="Q683">
        <v>1150.540712546536</v>
      </c>
      <c r="R683">
        <v>283.33125750922682</v>
      </c>
      <c r="S683">
        <v>1238.636857832508</v>
      </c>
      <c r="T683">
        <v>-372.51038487997079</v>
      </c>
      <c r="U683">
        <v>-1561.5044213139081</v>
      </c>
      <c r="V683">
        <v>295.29288348832438</v>
      </c>
      <c r="W683">
        <v>2605.4358886292439</v>
      </c>
      <c r="X683">
        <v>1022.515779440142</v>
      </c>
      <c r="Y683">
        <v>442.92798612906921</v>
      </c>
      <c r="Z683">
        <v>0</v>
      </c>
      <c r="AA683">
        <v>0</v>
      </c>
      <c r="AB683">
        <v>0</v>
      </c>
    </row>
    <row r="684" spans="1:28" ht="13.5" x14ac:dyDescent="0.25">
      <c r="A684" s="148"/>
      <c r="B684" s="100">
        <v>182</v>
      </c>
      <c r="C684">
        <v>0</v>
      </c>
      <c r="D684">
        <v>1688.54139541787</v>
      </c>
      <c r="E684">
        <v>153.5412365686</v>
      </c>
      <c r="F684">
        <v>-824.57019436854989</v>
      </c>
      <c r="G684">
        <v>0</v>
      </c>
      <c r="H684">
        <v>119.2009898716729</v>
      </c>
      <c r="I684">
        <v>48.016990889899937</v>
      </c>
      <c r="J684">
        <v>-1556.7950416318779</v>
      </c>
      <c r="K684">
        <v>1648.885659410503</v>
      </c>
      <c r="L684">
        <v>88.574139975849903</v>
      </c>
      <c r="M684">
        <v>58.073454026877293</v>
      </c>
      <c r="N684">
        <v>35.765407016379648</v>
      </c>
      <c r="O684">
        <v>-2361.402487291361</v>
      </c>
      <c r="P684">
        <v>1604.9153533298741</v>
      </c>
      <c r="Q684">
        <v>1884.15474039434</v>
      </c>
      <c r="R684">
        <v>551.1742703410232</v>
      </c>
      <c r="S684">
        <v>1742.076425697551</v>
      </c>
      <c r="T684">
        <v>-535.94795550651997</v>
      </c>
      <c r="U684">
        <v>-1514.7519667678639</v>
      </c>
      <c r="V684">
        <v>451.75696350441899</v>
      </c>
      <c r="W684">
        <v>3279.871864149567</v>
      </c>
      <c r="X684">
        <v>1153.018683542095</v>
      </c>
      <c r="Y684">
        <v>551.33568075156995</v>
      </c>
      <c r="Z684">
        <v>0</v>
      </c>
      <c r="AA684">
        <v>0</v>
      </c>
      <c r="AB684">
        <v>0</v>
      </c>
    </row>
    <row r="685" spans="1:28" ht="13.5" x14ac:dyDescent="0.25">
      <c r="A685" s="148"/>
      <c r="B685" s="100">
        <v>183</v>
      </c>
      <c r="C685">
        <v>0</v>
      </c>
      <c r="D685">
        <v>1244.4991248837871</v>
      </c>
      <c r="E685">
        <v>113.4198747764502</v>
      </c>
      <c r="F685">
        <v>-977.57819934048348</v>
      </c>
      <c r="G685">
        <v>0</v>
      </c>
      <c r="H685">
        <v>81.622589506522672</v>
      </c>
      <c r="I685">
        <v>55.578325540026754</v>
      </c>
      <c r="J685">
        <v>-2215.127983775395</v>
      </c>
      <c r="K685">
        <v>2239.4690427805208</v>
      </c>
      <c r="L685">
        <v>129.25369287603331</v>
      </c>
      <c r="M685">
        <v>82.049405987267008</v>
      </c>
      <c r="N685">
        <v>46.031530483115397</v>
      </c>
      <c r="O685">
        <v>-2341.1505264411348</v>
      </c>
      <c r="P685">
        <v>1738.6780103439</v>
      </c>
      <c r="Q685">
        <v>1170.4581729049321</v>
      </c>
      <c r="R685">
        <v>208.8419308828652</v>
      </c>
      <c r="S685">
        <v>1890.432211294677</v>
      </c>
      <c r="T685">
        <v>-374.46469910438373</v>
      </c>
      <c r="U685">
        <v>-1961.749166097758</v>
      </c>
      <c r="V685">
        <v>623.787766836836</v>
      </c>
      <c r="W685">
        <v>4861.4346584020059</v>
      </c>
      <c r="X685">
        <v>1217.7155580595629</v>
      </c>
      <c r="Y685">
        <v>681.29239795407318</v>
      </c>
      <c r="Z685">
        <v>0</v>
      </c>
      <c r="AA685">
        <v>0</v>
      </c>
      <c r="AB685">
        <v>0</v>
      </c>
    </row>
    <row r="686" spans="1:28" ht="13.5" x14ac:dyDescent="0.25">
      <c r="A686" s="148"/>
      <c r="B686" s="100">
        <v>184</v>
      </c>
      <c r="C686">
        <v>0</v>
      </c>
      <c r="D686">
        <v>602.83905372108893</v>
      </c>
      <c r="E686">
        <v>67.861778827096401</v>
      </c>
      <c r="F686">
        <v>-608.45489769824235</v>
      </c>
      <c r="G686">
        <v>0</v>
      </c>
      <c r="H686">
        <v>47.823462064738507</v>
      </c>
      <c r="I686">
        <v>55.523632911029097</v>
      </c>
      <c r="J686">
        <v>-2178.7847583266298</v>
      </c>
      <c r="K686">
        <v>2221.9800619399498</v>
      </c>
      <c r="L686">
        <v>126.9563510894148</v>
      </c>
      <c r="M686">
        <v>75.992680204105014</v>
      </c>
      <c r="N686">
        <v>47.036617872154203</v>
      </c>
      <c r="O686">
        <v>-1866.1095316781959</v>
      </c>
      <c r="P686">
        <v>1034.5665405629099</v>
      </c>
      <c r="Q686">
        <v>836.18241968045641</v>
      </c>
      <c r="R686">
        <v>-45.624517714828933</v>
      </c>
      <c r="S686">
        <v>1552.2290761903339</v>
      </c>
      <c r="T686">
        <v>67.373366865945172</v>
      </c>
      <c r="U686">
        <v>4.6774356955847907</v>
      </c>
      <c r="V686">
        <v>386.56057243809067</v>
      </c>
      <c r="W686">
        <v>3113.5579483885231</v>
      </c>
      <c r="X686">
        <v>996.64947367088507</v>
      </c>
      <c r="Y686">
        <v>518.33508880513614</v>
      </c>
      <c r="Z686">
        <v>0</v>
      </c>
      <c r="AA686">
        <v>0</v>
      </c>
      <c r="AB686">
        <v>0</v>
      </c>
    </row>
    <row r="687" spans="1:28" ht="13.5" x14ac:dyDescent="0.25">
      <c r="A687" s="148"/>
      <c r="B687" s="100">
        <v>185</v>
      </c>
      <c r="C687">
        <v>0</v>
      </c>
      <c r="D687">
        <v>350.34748249362377</v>
      </c>
      <c r="E687">
        <v>42.105190576595817</v>
      </c>
      <c r="F687">
        <v>-191.25194881280279</v>
      </c>
      <c r="G687">
        <v>0</v>
      </c>
      <c r="H687">
        <v>25.51536830539769</v>
      </c>
      <c r="I687">
        <v>52.87511508173651</v>
      </c>
      <c r="J687">
        <v>-1569.9946471918779</v>
      </c>
      <c r="K687">
        <v>1692.680024447817</v>
      </c>
      <c r="L687">
        <v>87.431930310224544</v>
      </c>
      <c r="M687">
        <v>54.896444362170577</v>
      </c>
      <c r="N687">
        <v>33.620112805639238</v>
      </c>
      <c r="O687">
        <v>-1389.844670815424</v>
      </c>
      <c r="P687">
        <v>573.14618621579666</v>
      </c>
      <c r="Q687">
        <v>609.03049431419004</v>
      </c>
      <c r="R687">
        <v>-114.5899129845448</v>
      </c>
      <c r="S687">
        <v>1156.221141745131</v>
      </c>
      <c r="T687">
        <v>451.29889024660997</v>
      </c>
      <c r="U687">
        <v>930.20213137264409</v>
      </c>
      <c r="V687">
        <v>221.91501069919369</v>
      </c>
      <c r="W687">
        <v>1856.349587678942</v>
      </c>
      <c r="X687">
        <v>704.73505737178527</v>
      </c>
      <c r="Y687">
        <v>365.24792473128872</v>
      </c>
      <c r="Z687">
        <v>0</v>
      </c>
      <c r="AA687">
        <v>0</v>
      </c>
      <c r="AB687">
        <v>0</v>
      </c>
    </row>
    <row r="688" spans="1:28" ht="13.5" x14ac:dyDescent="0.25">
      <c r="A688" s="148"/>
      <c r="B688" s="100">
        <v>186</v>
      </c>
      <c r="C688">
        <v>0</v>
      </c>
      <c r="D688">
        <v>343.70607331302108</v>
      </c>
      <c r="E688">
        <v>30.912583741271149</v>
      </c>
      <c r="F688">
        <v>108.9950854095832</v>
      </c>
      <c r="G688">
        <v>0</v>
      </c>
      <c r="H688">
        <v>14.076221501807989</v>
      </c>
      <c r="I688">
        <v>67.741791718728109</v>
      </c>
      <c r="J688">
        <v>-1131.794449277641</v>
      </c>
      <c r="K688">
        <v>1278.6325883200141</v>
      </c>
      <c r="L688">
        <v>54.754569552302698</v>
      </c>
      <c r="M688">
        <v>40.357493467359163</v>
      </c>
      <c r="N688">
        <v>23.537020815441402</v>
      </c>
      <c r="O688">
        <v>-1027.7900791950999</v>
      </c>
      <c r="P688">
        <v>331.40994654809572</v>
      </c>
      <c r="Q688">
        <v>465.11957538745582</v>
      </c>
      <c r="R688">
        <v>-106.6274127301986</v>
      </c>
      <c r="S688">
        <v>857.67142306132428</v>
      </c>
      <c r="T688">
        <v>559.09456021444157</v>
      </c>
      <c r="U688">
        <v>1282.0111768589591</v>
      </c>
      <c r="V688">
        <v>133.97045287570791</v>
      </c>
      <c r="W688">
        <v>1076.674604324752</v>
      </c>
      <c r="X688">
        <v>494.60068939951827</v>
      </c>
      <c r="Y688">
        <v>257.57736219406468</v>
      </c>
      <c r="Z688">
        <v>0</v>
      </c>
      <c r="AA688">
        <v>0</v>
      </c>
      <c r="AB688">
        <v>0</v>
      </c>
    </row>
    <row r="689" spans="1:28" ht="13.5" x14ac:dyDescent="0.25">
      <c r="A689" s="148"/>
      <c r="B689" s="100">
        <v>187</v>
      </c>
      <c r="C689">
        <v>0</v>
      </c>
      <c r="D689">
        <v>127.01791980604141</v>
      </c>
      <c r="E689">
        <v>19.14168857282316</v>
      </c>
      <c r="F689">
        <v>349.17535942635408</v>
      </c>
      <c r="G689">
        <v>0</v>
      </c>
      <c r="H689">
        <v>7.289119116643108</v>
      </c>
      <c r="I689">
        <v>71.792786815065227</v>
      </c>
      <c r="J689">
        <v>-811.2090597322134</v>
      </c>
      <c r="K689">
        <v>974.5024367278038</v>
      </c>
      <c r="L689">
        <v>34.878212652933819</v>
      </c>
      <c r="M689">
        <v>32.263304838277122</v>
      </c>
      <c r="N689">
        <v>16.489766319713581</v>
      </c>
      <c r="O689">
        <v>-736.7064990295903</v>
      </c>
      <c r="P689">
        <v>185.11763116289441</v>
      </c>
      <c r="Q689">
        <v>368.40217486905982</v>
      </c>
      <c r="R689">
        <v>-98.931169055547571</v>
      </c>
      <c r="S689">
        <v>615.34926863260637</v>
      </c>
      <c r="T689">
        <v>612.83334138913096</v>
      </c>
      <c r="U689">
        <v>1244.0619925775479</v>
      </c>
      <c r="V689">
        <v>77.491556411941374</v>
      </c>
      <c r="W689">
        <v>634.28734419181353</v>
      </c>
      <c r="X689">
        <v>355.13333753789777</v>
      </c>
      <c r="Y689">
        <v>188.10671629420031</v>
      </c>
      <c r="Z689">
        <v>0</v>
      </c>
      <c r="AA689">
        <v>0</v>
      </c>
      <c r="AB689">
        <v>0</v>
      </c>
    </row>
    <row r="690" spans="1:28" ht="13.5" x14ac:dyDescent="0.25">
      <c r="A690" s="148"/>
      <c r="B690" s="100">
        <v>188</v>
      </c>
      <c r="C690">
        <v>0</v>
      </c>
      <c r="D690">
        <v>198.74485229668699</v>
      </c>
      <c r="E690">
        <v>12.21174176262693</v>
      </c>
      <c r="F690">
        <v>521.52791810033614</v>
      </c>
      <c r="G690">
        <v>0</v>
      </c>
      <c r="H690">
        <v>3.637502729309499</v>
      </c>
      <c r="I690">
        <v>71.95698248586578</v>
      </c>
      <c r="J690">
        <v>-568.77619999839578</v>
      </c>
      <c r="K690">
        <v>726.54949313569568</v>
      </c>
      <c r="L690">
        <v>22.596123910451301</v>
      </c>
      <c r="M690">
        <v>27.386437443175229</v>
      </c>
      <c r="N690">
        <v>11.66461247872466</v>
      </c>
      <c r="O690">
        <v>-491.86367155335802</v>
      </c>
      <c r="P690">
        <v>99.4457753267491</v>
      </c>
      <c r="Q690">
        <v>301.06840641542789</v>
      </c>
      <c r="R690">
        <v>-101.134407507638</v>
      </c>
      <c r="S690">
        <v>441.90724713524389</v>
      </c>
      <c r="T690">
        <v>534.03953884249131</v>
      </c>
      <c r="U690">
        <v>1059.6368048243639</v>
      </c>
      <c r="V690">
        <v>42.513495377703798</v>
      </c>
      <c r="W690">
        <v>362.91784910993402</v>
      </c>
      <c r="X690">
        <v>256.22566319416831</v>
      </c>
      <c r="Y690">
        <v>140.5566218052237</v>
      </c>
      <c r="Z690">
        <v>0</v>
      </c>
      <c r="AA690">
        <v>0</v>
      </c>
      <c r="AB690">
        <v>0</v>
      </c>
    </row>
    <row r="691" spans="1:28" ht="13.5" x14ac:dyDescent="0.25">
      <c r="A691" s="148"/>
      <c r="B691" s="100">
        <v>189</v>
      </c>
      <c r="C691">
        <v>0</v>
      </c>
      <c r="D691">
        <v>92.81513076091187</v>
      </c>
      <c r="E691">
        <v>6.2221408334821433</v>
      </c>
      <c r="F691">
        <v>616.60761351424344</v>
      </c>
      <c r="G691">
        <v>0</v>
      </c>
      <c r="H691">
        <v>1.606476142169039</v>
      </c>
      <c r="I691">
        <v>66.305992185010041</v>
      </c>
      <c r="J691">
        <v>-344.49867457632467</v>
      </c>
      <c r="K691">
        <v>490.45443337004872</v>
      </c>
      <c r="L691">
        <v>12.99918239749166</v>
      </c>
      <c r="M691">
        <v>23.227719938922959</v>
      </c>
      <c r="N691">
        <v>7.0428985995268469</v>
      </c>
      <c r="O691">
        <v>-298.54057692958582</v>
      </c>
      <c r="P691">
        <v>45.249439250287352</v>
      </c>
      <c r="Q691">
        <v>244.16068543062809</v>
      </c>
      <c r="R691">
        <v>-92.708912053560596</v>
      </c>
      <c r="S691">
        <v>297.75453267263867</v>
      </c>
      <c r="T691">
        <v>380.06540186819888</v>
      </c>
      <c r="U691">
        <v>833.40629957122462</v>
      </c>
      <c r="V691">
        <v>21.170431183630491</v>
      </c>
      <c r="W691">
        <v>208.8465390367958</v>
      </c>
      <c r="X691">
        <v>187.6263002218171</v>
      </c>
      <c r="Y691">
        <v>109.2306824512581</v>
      </c>
      <c r="Z691">
        <v>0</v>
      </c>
      <c r="AA691">
        <v>0</v>
      </c>
      <c r="AB691">
        <v>0</v>
      </c>
    </row>
    <row r="692" spans="1:28" ht="13.5" x14ac:dyDescent="0.25">
      <c r="A692" s="148"/>
      <c r="B692" s="100">
        <v>190</v>
      </c>
      <c r="C692">
        <v>0</v>
      </c>
      <c r="D692">
        <v>645.77698471380336</v>
      </c>
      <c r="E692">
        <v>14.238510116116441</v>
      </c>
      <c r="F692">
        <v>711.7030429106203</v>
      </c>
      <c r="G692">
        <v>0</v>
      </c>
      <c r="H692">
        <v>2.1325261700064528</v>
      </c>
      <c r="I692">
        <v>61.087707689237817</v>
      </c>
      <c r="J692">
        <v>-220.29036300428351</v>
      </c>
      <c r="K692">
        <v>363.43183354302931</v>
      </c>
      <c r="L692">
        <v>10.681677607291521</v>
      </c>
      <c r="M692">
        <v>22.428199670469319</v>
      </c>
      <c r="N692">
        <v>4.4614113870573533</v>
      </c>
      <c r="O692">
        <v>-184.6672763412937</v>
      </c>
      <c r="P692">
        <v>33.337767294358933</v>
      </c>
      <c r="Q692">
        <v>205.88561909567329</v>
      </c>
      <c r="R692">
        <v>-78.253989100457233</v>
      </c>
      <c r="S692">
        <v>210.70728501572029</v>
      </c>
      <c r="T692">
        <v>256.02054074923223</v>
      </c>
      <c r="U692">
        <v>535.95155238305676</v>
      </c>
      <c r="V692">
        <v>12.66251804646234</v>
      </c>
      <c r="W692">
        <v>216.34179118626901</v>
      </c>
      <c r="X692">
        <v>162.62917645593549</v>
      </c>
      <c r="Y692">
        <v>104.5648906880099</v>
      </c>
      <c r="Z692">
        <v>0</v>
      </c>
      <c r="AA692">
        <v>0</v>
      </c>
      <c r="AB692">
        <v>0</v>
      </c>
    </row>
    <row r="693" spans="1:28" ht="13.5" x14ac:dyDescent="0.25">
      <c r="A693" s="148"/>
      <c r="B693" s="100">
        <v>191</v>
      </c>
      <c r="C693">
        <v>0</v>
      </c>
      <c r="D693">
        <v>855.21067565660223</v>
      </c>
      <c r="E693">
        <v>29.856371497939559</v>
      </c>
      <c r="F693">
        <v>640.00561437209876</v>
      </c>
      <c r="G693">
        <v>0</v>
      </c>
      <c r="H693">
        <v>8.811738315889869</v>
      </c>
      <c r="I693">
        <v>58.021200173581597</v>
      </c>
      <c r="J693">
        <v>-214.18956788052211</v>
      </c>
      <c r="K693">
        <v>337.08421501615652</v>
      </c>
      <c r="L693">
        <v>14.97151093656433</v>
      </c>
      <c r="M693">
        <v>26.974711464345191</v>
      </c>
      <c r="N693">
        <v>4.1594214599581436</v>
      </c>
      <c r="O693">
        <v>-154.66377526157541</v>
      </c>
      <c r="P693">
        <v>178.67911292813579</v>
      </c>
      <c r="Q693">
        <v>258.3463066856765</v>
      </c>
      <c r="R693">
        <v>-70.633335383389465</v>
      </c>
      <c r="S693">
        <v>200.47654462987759</v>
      </c>
      <c r="T693">
        <v>163.4271180127453</v>
      </c>
      <c r="U693">
        <v>215.57829919085421</v>
      </c>
      <c r="V693">
        <v>12.884307092447759</v>
      </c>
      <c r="W693">
        <v>314.78867906792181</v>
      </c>
      <c r="X693">
        <v>178.0961075309915</v>
      </c>
      <c r="Y693">
        <v>125.6685488295019</v>
      </c>
      <c r="Z693">
        <v>0</v>
      </c>
      <c r="AA693">
        <v>0</v>
      </c>
      <c r="AB693">
        <v>0</v>
      </c>
    </row>
    <row r="694" spans="1:28" ht="13.5" x14ac:dyDescent="0.25">
      <c r="A694" s="148"/>
      <c r="B694" s="100">
        <v>192</v>
      </c>
      <c r="C694">
        <v>0</v>
      </c>
      <c r="D694">
        <v>1244.6062372411211</v>
      </c>
      <c r="E694">
        <v>54.03647157256767</v>
      </c>
      <c r="F694">
        <v>363.37925763837887</v>
      </c>
      <c r="G694">
        <v>0</v>
      </c>
      <c r="H694">
        <v>23.320287898266798</v>
      </c>
      <c r="I694">
        <v>54.014666478212057</v>
      </c>
      <c r="J694">
        <v>-553.91753796204011</v>
      </c>
      <c r="K694">
        <v>618.9238887269039</v>
      </c>
      <c r="L694">
        <v>61.72655222423522</v>
      </c>
      <c r="M694">
        <v>46.353227887711547</v>
      </c>
      <c r="N694">
        <v>14.204558207881041</v>
      </c>
      <c r="O694">
        <v>-438.26029678980058</v>
      </c>
      <c r="P694">
        <v>820.28163385765765</v>
      </c>
      <c r="Q694">
        <v>522.80881992119043</v>
      </c>
      <c r="R694">
        <v>-44.148690627371757</v>
      </c>
      <c r="S694">
        <v>437.8622470603969</v>
      </c>
      <c r="T694">
        <v>-61.998995155730881</v>
      </c>
      <c r="U694">
        <v>-429.12519116758608</v>
      </c>
      <c r="V694">
        <v>49.549323648182337</v>
      </c>
      <c r="W694">
        <v>900.76771814580502</v>
      </c>
      <c r="X694">
        <v>452.83501007672118</v>
      </c>
      <c r="Y694">
        <v>214.24320858789869</v>
      </c>
      <c r="Z694">
        <v>0</v>
      </c>
      <c r="AA694">
        <v>0</v>
      </c>
      <c r="AB694">
        <v>0</v>
      </c>
    </row>
    <row r="695" spans="1:28" ht="13.5" x14ac:dyDescent="0.25">
      <c r="A695" s="148"/>
      <c r="B695" s="100">
        <v>193</v>
      </c>
      <c r="C695">
        <v>0</v>
      </c>
      <c r="D695">
        <v>1236.0154213872329</v>
      </c>
      <c r="E695">
        <v>97.976777881241617</v>
      </c>
      <c r="F695">
        <v>-35.705813843145279</v>
      </c>
      <c r="G695">
        <v>0</v>
      </c>
      <c r="H695">
        <v>54.684954728117333</v>
      </c>
      <c r="I695">
        <v>50.399262851919637</v>
      </c>
      <c r="J695">
        <v>-1162.528532799761</v>
      </c>
      <c r="K695">
        <v>1152.2793753922449</v>
      </c>
      <c r="L695">
        <v>140.677302923555</v>
      </c>
      <c r="M695">
        <v>63.141599927047842</v>
      </c>
      <c r="N695">
        <v>25.097819668621021</v>
      </c>
      <c r="O695">
        <v>-802.65232483905629</v>
      </c>
      <c r="P695">
        <v>1320.9685987472969</v>
      </c>
      <c r="Q695">
        <v>612.24512382164949</v>
      </c>
      <c r="R695">
        <v>14.16059367606908</v>
      </c>
      <c r="S695">
        <v>836.99906370686404</v>
      </c>
      <c r="T695">
        <v>-192.2165699290542</v>
      </c>
      <c r="U695">
        <v>-1200.3736424546039</v>
      </c>
      <c r="V695">
        <v>173.62918162478431</v>
      </c>
      <c r="W695">
        <v>1752.7482580053129</v>
      </c>
      <c r="X695">
        <v>820.44835762199739</v>
      </c>
      <c r="Y695">
        <v>362.17009040297239</v>
      </c>
      <c r="Z695">
        <v>0</v>
      </c>
      <c r="AA695">
        <v>0</v>
      </c>
      <c r="AB695">
        <v>0</v>
      </c>
    </row>
    <row r="696" spans="1:28" ht="13.5" x14ac:dyDescent="0.25">
      <c r="A696" s="148"/>
      <c r="B696" s="100">
        <v>194</v>
      </c>
      <c r="C696">
        <v>0</v>
      </c>
      <c r="D696">
        <v>2458.179033124582</v>
      </c>
      <c r="E696">
        <v>131.48876093955809</v>
      </c>
      <c r="F696">
        <v>-185.88408476554289</v>
      </c>
      <c r="G696">
        <v>0</v>
      </c>
      <c r="H696">
        <v>60.739453511448332</v>
      </c>
      <c r="I696">
        <v>41.798601547448357</v>
      </c>
      <c r="J696">
        <v>-2204.8734215533818</v>
      </c>
      <c r="K696">
        <v>2221.738703535189</v>
      </c>
      <c r="L696">
        <v>183.7960259424751</v>
      </c>
      <c r="M696">
        <v>68.025196137976721</v>
      </c>
      <c r="N696">
        <v>31.778499219834529</v>
      </c>
      <c r="O696">
        <v>-1246.83782927929</v>
      </c>
      <c r="P696">
        <v>2218.2179402117499</v>
      </c>
      <c r="Q696">
        <v>563.78893439984085</v>
      </c>
      <c r="R696">
        <v>151.15783316559421</v>
      </c>
      <c r="S696">
        <v>1167.341233501716</v>
      </c>
      <c r="T696">
        <v>-383.22872767360423</v>
      </c>
      <c r="U696">
        <v>-1780.5836563014329</v>
      </c>
      <c r="V696">
        <v>332.22976923956128</v>
      </c>
      <c r="W696">
        <v>2785.64681502549</v>
      </c>
      <c r="X696">
        <v>1118.8854286453129</v>
      </c>
      <c r="Y696">
        <v>451.40799705538882</v>
      </c>
      <c r="Z696">
        <v>0</v>
      </c>
      <c r="AA696">
        <v>0</v>
      </c>
      <c r="AB696">
        <v>0</v>
      </c>
    </row>
    <row r="697" spans="1:28" ht="13.5" x14ac:dyDescent="0.25">
      <c r="A697" s="148"/>
      <c r="B697" s="100">
        <v>195</v>
      </c>
      <c r="C697">
        <v>0</v>
      </c>
      <c r="D697">
        <v>2625.3482603274701</v>
      </c>
      <c r="E697">
        <v>167.17370519460439</v>
      </c>
      <c r="F697">
        <v>-980.82368008316098</v>
      </c>
      <c r="G697">
        <v>0</v>
      </c>
      <c r="H697">
        <v>83.394430567913474</v>
      </c>
      <c r="I697">
        <v>43.093706492736537</v>
      </c>
      <c r="J697">
        <v>-2778.821954182798</v>
      </c>
      <c r="K697">
        <v>2850.4109584258799</v>
      </c>
      <c r="L697">
        <v>191.21120031608501</v>
      </c>
      <c r="M697">
        <v>81.286479711544274</v>
      </c>
      <c r="N697">
        <v>43.495787989860318</v>
      </c>
      <c r="O697">
        <v>-2171.354861257018</v>
      </c>
      <c r="P697">
        <v>2658.4787274986802</v>
      </c>
      <c r="Q697">
        <v>1069.235199271018</v>
      </c>
      <c r="R697">
        <v>509.5219602748673</v>
      </c>
      <c r="S697">
        <v>1632.1680360025639</v>
      </c>
      <c r="T697">
        <v>-448.03298913431632</v>
      </c>
      <c r="U697">
        <v>-1775.9027453806841</v>
      </c>
      <c r="V697">
        <v>567.23778748068526</v>
      </c>
      <c r="W697">
        <v>3999.2501467087768</v>
      </c>
      <c r="X697">
        <v>1266.4200431982331</v>
      </c>
      <c r="Y697">
        <v>554.21965640571489</v>
      </c>
      <c r="Z697">
        <v>0</v>
      </c>
      <c r="AA697">
        <v>0</v>
      </c>
      <c r="AB697">
        <v>0</v>
      </c>
    </row>
    <row r="698" spans="1:28" ht="13.5" x14ac:dyDescent="0.25">
      <c r="A698" s="148"/>
      <c r="B698" s="100">
        <v>196</v>
      </c>
      <c r="C698">
        <v>0</v>
      </c>
      <c r="D698">
        <v>1211.418801177311</v>
      </c>
      <c r="E698">
        <v>102.7739212825493</v>
      </c>
      <c r="F698">
        <v>-884.44440931342251</v>
      </c>
      <c r="G698">
        <v>0</v>
      </c>
      <c r="H698">
        <v>61.988703546803777</v>
      </c>
      <c r="I698">
        <v>65.654524351415091</v>
      </c>
      <c r="J698">
        <v>-2887.1413438928962</v>
      </c>
      <c r="K698">
        <v>2973.6635753118521</v>
      </c>
      <c r="L698">
        <v>164.98997306177421</v>
      </c>
      <c r="M698">
        <v>82.741318589873259</v>
      </c>
      <c r="N698">
        <v>46.085817359902073</v>
      </c>
      <c r="O698">
        <v>-1969.7060727028761</v>
      </c>
      <c r="P698">
        <v>1655.7196078189129</v>
      </c>
      <c r="Q698">
        <v>736.55473876296855</v>
      </c>
      <c r="R698">
        <v>259.95129207663012</v>
      </c>
      <c r="S698">
        <v>1616.686062787147</v>
      </c>
      <c r="T698">
        <v>-436.90015082987611</v>
      </c>
      <c r="U698">
        <v>-1489.6344194989731</v>
      </c>
      <c r="V698">
        <v>475.5318305569931</v>
      </c>
      <c r="W698">
        <v>4856.5169008823004</v>
      </c>
      <c r="X698">
        <v>1175.61739925962</v>
      </c>
      <c r="Y698">
        <v>559.9663490907202</v>
      </c>
      <c r="Z698">
        <v>0</v>
      </c>
      <c r="AA698">
        <v>0</v>
      </c>
      <c r="AB698">
        <v>0</v>
      </c>
    </row>
    <row r="699" spans="1:28" ht="13.5" x14ac:dyDescent="0.25">
      <c r="A699" s="148"/>
      <c r="B699" s="100">
        <v>197</v>
      </c>
      <c r="C699">
        <v>0</v>
      </c>
      <c r="D699">
        <v>785.16637178049859</v>
      </c>
      <c r="E699">
        <v>71.506159883783468</v>
      </c>
      <c r="F699">
        <v>-514.69478099395565</v>
      </c>
      <c r="G699">
        <v>0</v>
      </c>
      <c r="H699">
        <v>40.330580137738657</v>
      </c>
      <c r="I699">
        <v>67.687106278253964</v>
      </c>
      <c r="J699">
        <v>-2228.2754127157368</v>
      </c>
      <c r="K699">
        <v>2389.4728958199771</v>
      </c>
      <c r="L699">
        <v>122.2883285003829</v>
      </c>
      <c r="M699">
        <v>64.344770109264488</v>
      </c>
      <c r="N699">
        <v>40.460132969165763</v>
      </c>
      <c r="O699">
        <v>-1623.9438503207721</v>
      </c>
      <c r="P699">
        <v>1050.5454033561459</v>
      </c>
      <c r="Q699">
        <v>573.84039802740062</v>
      </c>
      <c r="R699">
        <v>66.862990265552526</v>
      </c>
      <c r="S699">
        <v>1325.386361435251</v>
      </c>
      <c r="T699">
        <v>137.10235086331889</v>
      </c>
      <c r="U699">
        <v>523.66684949407772</v>
      </c>
      <c r="V699">
        <v>300.26370691062448</v>
      </c>
      <c r="W699">
        <v>2852.9620937790228</v>
      </c>
      <c r="X699">
        <v>917.26431297115494</v>
      </c>
      <c r="Y699">
        <v>396.35514606526931</v>
      </c>
      <c r="Z699">
        <v>0</v>
      </c>
      <c r="AA699">
        <v>0</v>
      </c>
      <c r="AB699">
        <v>0</v>
      </c>
    </row>
    <row r="700" spans="1:28" ht="13.5" x14ac:dyDescent="0.25">
      <c r="A700" s="148"/>
      <c r="B700" s="100">
        <v>198</v>
      </c>
      <c r="C700">
        <v>0</v>
      </c>
      <c r="D700">
        <v>480.03476282146488</v>
      </c>
      <c r="E700">
        <v>46.617742707670928</v>
      </c>
      <c r="F700">
        <v>-120.58520797568239</v>
      </c>
      <c r="G700">
        <v>0</v>
      </c>
      <c r="H700">
        <v>23.391626451845841</v>
      </c>
      <c r="I700">
        <v>84.810385235342324</v>
      </c>
      <c r="J700">
        <v>-1571.210702009663</v>
      </c>
      <c r="K700">
        <v>1776.467782304632</v>
      </c>
      <c r="L700">
        <v>78.443148051175385</v>
      </c>
      <c r="M700">
        <v>44.904579009369712</v>
      </c>
      <c r="N700">
        <v>27.40123893172488</v>
      </c>
      <c r="O700">
        <v>-1205.1612721613751</v>
      </c>
      <c r="P700">
        <v>600.19175419252872</v>
      </c>
      <c r="Q700">
        <v>415.52936466235133</v>
      </c>
      <c r="R700">
        <v>-9.1608806332504855</v>
      </c>
      <c r="S700">
        <v>1011.2832638068739</v>
      </c>
      <c r="T700">
        <v>456.11620635519921</v>
      </c>
      <c r="U700">
        <v>1346.9817368491069</v>
      </c>
      <c r="V700">
        <v>183.18047347614109</v>
      </c>
      <c r="W700">
        <v>1539.3168188410141</v>
      </c>
      <c r="X700">
        <v>674.0797726515375</v>
      </c>
      <c r="Y700">
        <v>275.66591940596919</v>
      </c>
      <c r="Z700">
        <v>0</v>
      </c>
      <c r="AA700">
        <v>0</v>
      </c>
      <c r="AB700">
        <v>0</v>
      </c>
    </row>
    <row r="701" spans="1:28" ht="13.5" x14ac:dyDescent="0.25">
      <c r="A701" s="148"/>
      <c r="B701" s="100">
        <v>199</v>
      </c>
      <c r="C701">
        <v>0</v>
      </c>
      <c r="D701">
        <v>285.84585018530288</v>
      </c>
      <c r="E701">
        <v>28.819480453729309</v>
      </c>
      <c r="F701">
        <v>225.50497605554031</v>
      </c>
      <c r="G701">
        <v>0</v>
      </c>
      <c r="H701">
        <v>12.633393659875891</v>
      </c>
      <c r="I701">
        <v>88.485266214233206</v>
      </c>
      <c r="J701">
        <v>-1112.532491127369</v>
      </c>
      <c r="K701">
        <v>1333.246892376086</v>
      </c>
      <c r="L701">
        <v>48.550182006042633</v>
      </c>
      <c r="M701">
        <v>34.737174725456661</v>
      </c>
      <c r="N701">
        <v>19.037915834901501</v>
      </c>
      <c r="O701">
        <v>-837.06079234621939</v>
      </c>
      <c r="P701">
        <v>335.78903212696929</v>
      </c>
      <c r="Q701">
        <v>346.00391567968381</v>
      </c>
      <c r="R701">
        <v>-50.875349348157897</v>
      </c>
      <c r="S701">
        <v>729.607397341656</v>
      </c>
      <c r="T701">
        <v>567.564336443701</v>
      </c>
      <c r="U701">
        <v>1383.778250582272</v>
      </c>
      <c r="V701">
        <v>105.7571118874485</v>
      </c>
      <c r="W701">
        <v>884.5364303658788</v>
      </c>
      <c r="X701">
        <v>476.52815035352359</v>
      </c>
      <c r="Y701">
        <v>200.02358342557</v>
      </c>
      <c r="Z701">
        <v>0</v>
      </c>
      <c r="AA701">
        <v>0</v>
      </c>
      <c r="AB701">
        <v>0</v>
      </c>
    </row>
    <row r="702" spans="1:28" ht="13.5" x14ac:dyDescent="0.25">
      <c r="A702" s="148"/>
      <c r="B702" s="100">
        <v>200</v>
      </c>
      <c r="C702">
        <v>0</v>
      </c>
      <c r="D702">
        <v>131.13223857984579</v>
      </c>
      <c r="E702">
        <v>16.052665659960279</v>
      </c>
      <c r="F702">
        <v>478.97966069158338</v>
      </c>
      <c r="G702">
        <v>0</v>
      </c>
      <c r="H702">
        <v>5.8106012809552636</v>
      </c>
      <c r="I702">
        <v>86.312432178484187</v>
      </c>
      <c r="J702">
        <v>-737.77591622559873</v>
      </c>
      <c r="K702">
        <v>950.49963621932909</v>
      </c>
      <c r="L702">
        <v>29.23665472857606</v>
      </c>
      <c r="M702">
        <v>28.140783538852791</v>
      </c>
      <c r="N702">
        <v>12.46838970173309</v>
      </c>
      <c r="O702">
        <v>-534.86704960132283</v>
      </c>
      <c r="P702">
        <v>174.23436557272731</v>
      </c>
      <c r="Q702">
        <v>276.34435961227018</v>
      </c>
      <c r="R702">
        <v>-77.004505287969721</v>
      </c>
      <c r="S702">
        <v>516.1830611297114</v>
      </c>
      <c r="T702">
        <v>440.44797640707429</v>
      </c>
      <c r="U702">
        <v>1254.276100157339</v>
      </c>
      <c r="V702">
        <v>56.106896324814812</v>
      </c>
      <c r="W702">
        <v>500.36447615766201</v>
      </c>
      <c r="X702">
        <v>341.45120062564382</v>
      </c>
      <c r="Y702">
        <v>147.61943029317391</v>
      </c>
      <c r="Z702">
        <v>0</v>
      </c>
      <c r="AA702">
        <v>0</v>
      </c>
      <c r="AB702">
        <v>0</v>
      </c>
    </row>
    <row r="703" spans="1:28" ht="13.5" x14ac:dyDescent="0.25">
      <c r="A703" s="148"/>
      <c r="B703" s="100">
        <v>201</v>
      </c>
      <c r="C703">
        <v>0</v>
      </c>
      <c r="D703">
        <v>112.4257495193374</v>
      </c>
      <c r="E703">
        <v>7.8616453384242222</v>
      </c>
      <c r="F703">
        <v>594.39193181953215</v>
      </c>
      <c r="G703">
        <v>0</v>
      </c>
      <c r="H703">
        <v>2.28218805906676</v>
      </c>
      <c r="I703">
        <v>77.398135045766651</v>
      </c>
      <c r="J703">
        <v>-449.64596211915608</v>
      </c>
      <c r="K703">
        <v>640.73285726576489</v>
      </c>
      <c r="L703">
        <v>16.775319867561709</v>
      </c>
      <c r="M703">
        <v>23.654563661688961</v>
      </c>
      <c r="N703">
        <v>7.4326682449412624</v>
      </c>
      <c r="O703">
        <v>-343.65758348852069</v>
      </c>
      <c r="P703">
        <v>78.670641400371409</v>
      </c>
      <c r="Q703">
        <v>240.9035942618475</v>
      </c>
      <c r="R703">
        <v>-88.096036291085284</v>
      </c>
      <c r="S703">
        <v>353.14511718297939</v>
      </c>
      <c r="T703">
        <v>354.00719491937548</v>
      </c>
      <c r="U703">
        <v>896.27697184507269</v>
      </c>
      <c r="V703">
        <v>29.40110194940651</v>
      </c>
      <c r="W703">
        <v>369.28039697873442</v>
      </c>
      <c r="X703">
        <v>299.80602673400898</v>
      </c>
      <c r="Y703">
        <v>115.9395562454189</v>
      </c>
      <c r="Z703">
        <v>0</v>
      </c>
      <c r="AA703">
        <v>0</v>
      </c>
      <c r="AB703">
        <v>0</v>
      </c>
    </row>
    <row r="704" spans="1:28" ht="13.5" x14ac:dyDescent="0.25">
      <c r="A704" s="148"/>
      <c r="B704" s="100">
        <v>202</v>
      </c>
      <c r="C704">
        <v>0</v>
      </c>
      <c r="D704">
        <v>240.36956670519839</v>
      </c>
      <c r="E704">
        <v>10.27149592524235</v>
      </c>
      <c r="F704">
        <v>619.6993889429009</v>
      </c>
      <c r="G704">
        <v>0</v>
      </c>
      <c r="H704">
        <v>3.7623558583591299</v>
      </c>
      <c r="I704">
        <v>65.643073154484682</v>
      </c>
      <c r="J704">
        <v>-298.62152952689542</v>
      </c>
      <c r="K704">
        <v>478.62807493574269</v>
      </c>
      <c r="L704">
        <v>16.269134455604959</v>
      </c>
      <c r="M704">
        <v>23.394710812864599</v>
      </c>
      <c r="N704">
        <v>5.9161722334794637</v>
      </c>
      <c r="O704">
        <v>-221.8245315133818</v>
      </c>
      <c r="P704">
        <v>85.390239432335278</v>
      </c>
      <c r="Q704">
        <v>205.7905938549188</v>
      </c>
      <c r="R704">
        <v>-88.242824486956977</v>
      </c>
      <c r="S704">
        <v>263.09227267182041</v>
      </c>
      <c r="T704">
        <v>253.89398861868719</v>
      </c>
      <c r="U704">
        <v>506.38059050771102</v>
      </c>
      <c r="V704">
        <v>19.342033025024261</v>
      </c>
      <c r="W704">
        <v>402.15466882546173</v>
      </c>
      <c r="X704">
        <v>309.11727696728019</v>
      </c>
      <c r="Y704">
        <v>112.1499923978247</v>
      </c>
      <c r="Z704">
        <v>0</v>
      </c>
      <c r="AA704">
        <v>0</v>
      </c>
      <c r="AB704">
        <v>0</v>
      </c>
    </row>
    <row r="705" spans="1:28" ht="13.5" x14ac:dyDescent="0.25">
      <c r="A705" s="148"/>
      <c r="B705" s="100">
        <v>203</v>
      </c>
      <c r="C705">
        <v>0</v>
      </c>
      <c r="D705">
        <v>355.12126109491868</v>
      </c>
      <c r="E705">
        <v>15.914973497071211</v>
      </c>
      <c r="F705">
        <v>488.42935196873992</v>
      </c>
      <c r="G705">
        <v>0</v>
      </c>
      <c r="H705">
        <v>11.276313818593669</v>
      </c>
      <c r="I705">
        <v>62.092703079295013</v>
      </c>
      <c r="J705">
        <v>-195.2223514469068</v>
      </c>
      <c r="K705">
        <v>358.00602451747432</v>
      </c>
      <c r="L705">
        <v>11.07815438525728</v>
      </c>
      <c r="M705">
        <v>22.202022218296619</v>
      </c>
      <c r="N705">
        <v>5.2073756014664321</v>
      </c>
      <c r="O705">
        <v>-228.35398363521881</v>
      </c>
      <c r="P705">
        <v>165.58268829467411</v>
      </c>
      <c r="Q705">
        <v>286.26310620500129</v>
      </c>
      <c r="R705">
        <v>-106.79141240057579</v>
      </c>
      <c r="S705">
        <v>298.07974892441558</v>
      </c>
      <c r="T705">
        <v>168.82912068444099</v>
      </c>
      <c r="U705">
        <v>340.13348423097659</v>
      </c>
      <c r="V705">
        <v>20.559867049380781</v>
      </c>
      <c r="W705">
        <v>423.20413270202181</v>
      </c>
      <c r="X705">
        <v>361.4660062644856</v>
      </c>
      <c r="Y705">
        <v>120.7689967120001</v>
      </c>
      <c r="Z705">
        <v>0</v>
      </c>
      <c r="AA705">
        <v>0</v>
      </c>
      <c r="AB705">
        <v>0</v>
      </c>
    </row>
    <row r="706" spans="1:28" ht="13.5" x14ac:dyDescent="0.25">
      <c r="A706" s="148"/>
      <c r="B706" s="100">
        <v>204</v>
      </c>
      <c r="C706">
        <v>0</v>
      </c>
      <c r="D706">
        <v>1549.7956649919131</v>
      </c>
      <c r="E706">
        <v>53.466785779723509</v>
      </c>
      <c r="F706">
        <v>346.35970439223411</v>
      </c>
      <c r="G706">
        <v>0</v>
      </c>
      <c r="H706">
        <v>31.557063290211261</v>
      </c>
      <c r="I706">
        <v>54.296903218061203</v>
      </c>
      <c r="J706">
        <v>-476.701957237378</v>
      </c>
      <c r="K706">
        <v>636.43035064889159</v>
      </c>
      <c r="L706">
        <v>46.624782050012058</v>
      </c>
      <c r="M706">
        <v>35.908804203992688</v>
      </c>
      <c r="N706">
        <v>10.31958142467286</v>
      </c>
      <c r="O706">
        <v>-377.86730219798068</v>
      </c>
      <c r="P706">
        <v>872.2502630623768</v>
      </c>
      <c r="Q706">
        <v>346.9552862741491</v>
      </c>
      <c r="R706">
        <v>-85.206067327849382</v>
      </c>
      <c r="S706">
        <v>486.06217439488933</v>
      </c>
      <c r="T706">
        <v>30.10110596276968</v>
      </c>
      <c r="U706">
        <v>6.5840118093778983</v>
      </c>
      <c r="V706">
        <v>63.049688320305577</v>
      </c>
      <c r="W706">
        <v>690.43624901093506</v>
      </c>
      <c r="X706">
        <v>558.22085934054019</v>
      </c>
      <c r="Y706">
        <v>168.65972785769119</v>
      </c>
      <c r="Z706">
        <v>0</v>
      </c>
      <c r="AA706">
        <v>0</v>
      </c>
      <c r="AB706">
        <v>0</v>
      </c>
    </row>
    <row r="707" spans="1:28" ht="13.5" x14ac:dyDescent="0.25">
      <c r="A707" s="148"/>
      <c r="B707" s="100">
        <v>205</v>
      </c>
      <c r="C707">
        <v>0</v>
      </c>
      <c r="D707">
        <v>1351.7240554137891</v>
      </c>
      <c r="E707">
        <v>61.395165769044233</v>
      </c>
      <c r="F707">
        <v>283.98278423854299</v>
      </c>
      <c r="G707">
        <v>0</v>
      </c>
      <c r="H707">
        <v>41.236223402664933</v>
      </c>
      <c r="I707">
        <v>52.936687225303672</v>
      </c>
      <c r="J707">
        <v>-1243.6824212236929</v>
      </c>
      <c r="K707">
        <v>1316.090536792283</v>
      </c>
      <c r="L707">
        <v>104.82130593599329</v>
      </c>
      <c r="M707">
        <v>62.182495554309583</v>
      </c>
      <c r="N707">
        <v>26.837572544040469</v>
      </c>
      <c r="O707">
        <v>-706.35818745681354</v>
      </c>
      <c r="P707">
        <v>1458.1517144824061</v>
      </c>
      <c r="Q707">
        <v>388.68051104491661</v>
      </c>
      <c r="R707">
        <v>-138.3727758509192</v>
      </c>
      <c r="S707">
        <v>795.28684067182462</v>
      </c>
      <c r="T707">
        <v>-56.487363017359712</v>
      </c>
      <c r="U707">
        <v>-666.66427827781285</v>
      </c>
      <c r="V707">
        <v>130.22867742806821</v>
      </c>
      <c r="W707">
        <v>1347.718724575391</v>
      </c>
      <c r="X707">
        <v>826.60289052758253</v>
      </c>
      <c r="Y707">
        <v>256.73623079871658</v>
      </c>
      <c r="Z707">
        <v>0</v>
      </c>
      <c r="AA707">
        <v>0</v>
      </c>
      <c r="AB707">
        <v>0</v>
      </c>
    </row>
    <row r="708" spans="1:28" ht="13.5" x14ac:dyDescent="0.25">
      <c r="A708" s="148"/>
      <c r="B708" s="100">
        <v>206</v>
      </c>
      <c r="C708">
        <v>0</v>
      </c>
      <c r="D708">
        <v>1396.4828605841369</v>
      </c>
      <c r="E708">
        <v>108.04658230797619</v>
      </c>
      <c r="F708">
        <v>-187.6644483156297</v>
      </c>
      <c r="G708">
        <v>0</v>
      </c>
      <c r="H708">
        <v>94.075290293726212</v>
      </c>
      <c r="I708">
        <v>52.118836230628922</v>
      </c>
      <c r="J708">
        <v>-1452.4430112559271</v>
      </c>
      <c r="K708">
        <v>1563.1500048835319</v>
      </c>
      <c r="L708">
        <v>84.924058964313517</v>
      </c>
      <c r="M708">
        <v>60.719757694324947</v>
      </c>
      <c r="N708">
        <v>32.104935701322958</v>
      </c>
      <c r="O708">
        <v>-1501.9778049934271</v>
      </c>
      <c r="P708">
        <v>1721.446212501322</v>
      </c>
      <c r="Q708">
        <v>968.09537777442574</v>
      </c>
      <c r="R708">
        <v>-18.30610932571221</v>
      </c>
      <c r="S708">
        <v>1074.4864240987199</v>
      </c>
      <c r="T708">
        <v>272.78989435647691</v>
      </c>
      <c r="U708">
        <v>-453.86945219254989</v>
      </c>
      <c r="V708">
        <v>240.12346969371399</v>
      </c>
      <c r="W708">
        <v>1618.2606614855281</v>
      </c>
      <c r="X708">
        <v>996.303566952751</v>
      </c>
      <c r="Y708">
        <v>291.46723982409071</v>
      </c>
      <c r="Z708">
        <v>0</v>
      </c>
      <c r="AA708">
        <v>0</v>
      </c>
      <c r="AB708">
        <v>0</v>
      </c>
    </row>
    <row r="709" spans="1:28" ht="13.5" x14ac:dyDescent="0.25">
      <c r="A709" s="148"/>
      <c r="B709" s="100">
        <v>207</v>
      </c>
      <c r="C709">
        <v>0</v>
      </c>
      <c r="D709">
        <v>1955.2971867469739</v>
      </c>
      <c r="E709">
        <v>137.782635088869</v>
      </c>
      <c r="F709">
        <v>-487.16340638980819</v>
      </c>
      <c r="G709">
        <v>0</v>
      </c>
      <c r="H709">
        <v>122.2750824981543</v>
      </c>
      <c r="I709">
        <v>68.964229873286399</v>
      </c>
      <c r="J709">
        <v>-1906.0560862629411</v>
      </c>
      <c r="K709">
        <v>2045.665288501297</v>
      </c>
      <c r="L709">
        <v>109.4450539554211</v>
      </c>
      <c r="M709">
        <v>67.059575395783412</v>
      </c>
      <c r="N709">
        <v>29.94898057306029</v>
      </c>
      <c r="O709">
        <v>-2052.5776603104268</v>
      </c>
      <c r="P709">
        <v>1767.302224518771</v>
      </c>
      <c r="Q709">
        <v>1290.199537639138</v>
      </c>
      <c r="R709">
        <v>12.998016461932821</v>
      </c>
      <c r="S709">
        <v>1339.2470862110181</v>
      </c>
      <c r="T709">
        <v>571.69357383596889</v>
      </c>
      <c r="U709">
        <v>-334.62596858297371</v>
      </c>
      <c r="V709">
        <v>422.94840882495669</v>
      </c>
      <c r="W709">
        <v>2014.153958802779</v>
      </c>
      <c r="X709">
        <v>1103.0109646419139</v>
      </c>
      <c r="Y709">
        <v>353.32224266651212</v>
      </c>
      <c r="Z709">
        <v>0</v>
      </c>
      <c r="AA709">
        <v>0</v>
      </c>
      <c r="AB709">
        <v>0</v>
      </c>
    </row>
    <row r="710" spans="1:28" ht="13.5" x14ac:dyDescent="0.25">
      <c r="A710" s="148"/>
      <c r="B710" s="100">
        <v>208</v>
      </c>
      <c r="C710">
        <v>0</v>
      </c>
      <c r="D710">
        <v>564.44199304783797</v>
      </c>
      <c r="E710">
        <v>72.092326378370103</v>
      </c>
      <c r="F710">
        <v>-223.82778995117221</v>
      </c>
      <c r="G710">
        <v>0</v>
      </c>
      <c r="H710">
        <v>66.282301580414128</v>
      </c>
      <c r="I710">
        <v>71.118066105346998</v>
      </c>
      <c r="J710">
        <v>-1761.2919702122731</v>
      </c>
      <c r="K710">
        <v>1878.7393844113831</v>
      </c>
      <c r="L710">
        <v>93.402074872334993</v>
      </c>
      <c r="M710">
        <v>66.38099877308521</v>
      </c>
      <c r="N710">
        <v>34.293809329698028</v>
      </c>
      <c r="O710">
        <v>-1453.1862433255219</v>
      </c>
      <c r="P710">
        <v>990.22643730282789</v>
      </c>
      <c r="Q710">
        <v>689.39637663235226</v>
      </c>
      <c r="R710">
        <v>-90.235176932088166</v>
      </c>
      <c r="S710">
        <v>1071.7341714799361</v>
      </c>
      <c r="T710">
        <v>731.72457348278795</v>
      </c>
      <c r="U710">
        <v>-195.78698241070609</v>
      </c>
      <c r="V710">
        <v>332.95854869603681</v>
      </c>
      <c r="W710">
        <v>2046.8295071961099</v>
      </c>
      <c r="X710">
        <v>908.82528660790024</v>
      </c>
      <c r="Y710">
        <v>336.64788088096458</v>
      </c>
      <c r="Z710">
        <v>0</v>
      </c>
      <c r="AA710">
        <v>0</v>
      </c>
      <c r="AB710">
        <v>0</v>
      </c>
    </row>
    <row r="711" spans="1:28" ht="13.5" x14ac:dyDescent="0.25">
      <c r="A711" s="148"/>
      <c r="B711" s="100">
        <v>209</v>
      </c>
      <c r="C711">
        <v>0</v>
      </c>
      <c r="D711">
        <v>286.57263058356688</v>
      </c>
      <c r="E711">
        <v>43.308602607566407</v>
      </c>
      <c r="F711">
        <v>45.35968138554108</v>
      </c>
      <c r="G711">
        <v>0</v>
      </c>
      <c r="H711">
        <v>34.414483872930589</v>
      </c>
      <c r="I711">
        <v>70.218961776842775</v>
      </c>
      <c r="J711">
        <v>-1536.934145511746</v>
      </c>
      <c r="K711">
        <v>1665.1378756444981</v>
      </c>
      <c r="L711">
        <v>70.341213576185254</v>
      </c>
      <c r="M711">
        <v>53.356677192484298</v>
      </c>
      <c r="N711">
        <v>33.018886666247973</v>
      </c>
      <c r="O711">
        <v>-1058.2244117422219</v>
      </c>
      <c r="P711">
        <v>553.37984303032829</v>
      </c>
      <c r="Q711">
        <v>434.98028354722459</v>
      </c>
      <c r="R711">
        <v>-121.0709714072991</v>
      </c>
      <c r="S711">
        <v>815.57263275055652</v>
      </c>
      <c r="T711">
        <v>870.13733597765713</v>
      </c>
      <c r="U711">
        <v>700.40987541538152</v>
      </c>
      <c r="V711">
        <v>199.0634342649868</v>
      </c>
      <c r="W711">
        <v>1108.7231844572671</v>
      </c>
      <c r="X711">
        <v>660.13501152908691</v>
      </c>
      <c r="Y711">
        <v>240.10988030758361</v>
      </c>
      <c r="Z711">
        <v>0</v>
      </c>
      <c r="AA711">
        <v>0</v>
      </c>
      <c r="AB711">
        <v>0</v>
      </c>
    </row>
    <row r="712" spans="1:28" ht="13.5" x14ac:dyDescent="0.25">
      <c r="A712" s="148"/>
      <c r="B712" s="100">
        <v>210</v>
      </c>
      <c r="C712">
        <v>0</v>
      </c>
      <c r="D712">
        <v>155.64008158457679</v>
      </c>
      <c r="E712">
        <v>25.918782065105621</v>
      </c>
      <c r="F712">
        <v>251.20211888879749</v>
      </c>
      <c r="G712">
        <v>0</v>
      </c>
      <c r="H712">
        <v>17.935677703055369</v>
      </c>
      <c r="I712">
        <v>74.680831237471011</v>
      </c>
      <c r="J712">
        <v>-1061.4566195099619</v>
      </c>
      <c r="K712">
        <v>1215.864645271763</v>
      </c>
      <c r="L712">
        <v>42.153972943168</v>
      </c>
      <c r="M712">
        <v>37.841831233087987</v>
      </c>
      <c r="N712">
        <v>21.90782200501576</v>
      </c>
      <c r="O712">
        <v>-771.68687678511469</v>
      </c>
      <c r="P712">
        <v>300.47550868187852</v>
      </c>
      <c r="Q712">
        <v>331.73833700560363</v>
      </c>
      <c r="R712">
        <v>-107.1757957906523</v>
      </c>
      <c r="S712">
        <v>603.45119227435737</v>
      </c>
      <c r="T712">
        <v>860.99542885248093</v>
      </c>
      <c r="U712">
        <v>906.91943551704071</v>
      </c>
      <c r="V712">
        <v>119.97680113544629</v>
      </c>
      <c r="W712">
        <v>664.07754618070453</v>
      </c>
      <c r="X712">
        <v>466.02104491062607</v>
      </c>
      <c r="Y712">
        <v>174.9428031282566</v>
      </c>
      <c r="Z712">
        <v>0</v>
      </c>
      <c r="AA712">
        <v>0</v>
      </c>
      <c r="AB712">
        <v>0</v>
      </c>
    </row>
    <row r="713" spans="1:28" ht="13.5" x14ac:dyDescent="0.25">
      <c r="A713" s="148"/>
      <c r="B713" s="100">
        <v>211</v>
      </c>
      <c r="C713">
        <v>0</v>
      </c>
      <c r="D713">
        <v>176.79171886436319</v>
      </c>
      <c r="E713">
        <v>17.20231942319457</v>
      </c>
      <c r="F713">
        <v>381.90709364252638</v>
      </c>
      <c r="G713">
        <v>0</v>
      </c>
      <c r="H713">
        <v>9.6102255556688583</v>
      </c>
      <c r="I713">
        <v>83.216506721993341</v>
      </c>
      <c r="J713">
        <v>-773.20186016986588</v>
      </c>
      <c r="K713">
        <v>927.11805759935783</v>
      </c>
      <c r="L713">
        <v>29.146534047295891</v>
      </c>
      <c r="M713">
        <v>31.24182408544258</v>
      </c>
      <c r="N713">
        <v>15.59545279945011</v>
      </c>
      <c r="O713">
        <v>-569.0048034803749</v>
      </c>
      <c r="P713">
        <v>170.55371151051989</v>
      </c>
      <c r="Q713">
        <v>267.66450222839188</v>
      </c>
      <c r="R713">
        <v>-90.510254687219174</v>
      </c>
      <c r="S713">
        <v>446.43658290931592</v>
      </c>
      <c r="T713">
        <v>803.61307161738955</v>
      </c>
      <c r="U713">
        <v>918.72835920667899</v>
      </c>
      <c r="V713">
        <v>71.629385264498325</v>
      </c>
      <c r="W713">
        <v>418.49091815693038</v>
      </c>
      <c r="X713">
        <v>333.70111614562973</v>
      </c>
      <c r="Y713">
        <v>131.16921654975579</v>
      </c>
      <c r="Z713">
        <v>0</v>
      </c>
      <c r="AA713">
        <v>0</v>
      </c>
      <c r="AB713">
        <v>0</v>
      </c>
    </row>
    <row r="714" spans="1:28" ht="13.5" x14ac:dyDescent="0.25">
      <c r="A714" s="148"/>
      <c r="B714" s="100">
        <v>212</v>
      </c>
      <c r="C714">
        <v>0</v>
      </c>
      <c r="D714">
        <v>164.8371480637384</v>
      </c>
      <c r="E714">
        <v>11.320862477568079</v>
      </c>
      <c r="F714">
        <v>493.03880815202729</v>
      </c>
      <c r="G714">
        <v>0</v>
      </c>
      <c r="H714">
        <v>5.804890112099673</v>
      </c>
      <c r="I714">
        <v>82.558912671736607</v>
      </c>
      <c r="J714">
        <v>-527.23684176289464</v>
      </c>
      <c r="K714">
        <v>677.23711756379828</v>
      </c>
      <c r="L714">
        <v>18.218718113708821</v>
      </c>
      <c r="M714">
        <v>26.335369481053341</v>
      </c>
      <c r="N714">
        <v>10.25073255595786</v>
      </c>
      <c r="O714">
        <v>-394.0751775798476</v>
      </c>
      <c r="P714">
        <v>88.314825446467324</v>
      </c>
      <c r="Q714">
        <v>229.6726433584295</v>
      </c>
      <c r="R714">
        <v>-83.162053223515301</v>
      </c>
      <c r="S714">
        <v>324.67555704910308</v>
      </c>
      <c r="T714">
        <v>673.40053952928179</v>
      </c>
      <c r="U714">
        <v>799.01861741306777</v>
      </c>
      <c r="V714">
        <v>38.576395872304673</v>
      </c>
      <c r="W714">
        <v>251.9838370909039</v>
      </c>
      <c r="X714">
        <v>245.36537807551039</v>
      </c>
      <c r="Y714">
        <v>100.78075362670261</v>
      </c>
      <c r="Z714">
        <v>0</v>
      </c>
      <c r="AA714">
        <v>0</v>
      </c>
      <c r="AB714">
        <v>0</v>
      </c>
    </row>
    <row r="715" spans="1:28" ht="13.5" x14ac:dyDescent="0.25">
      <c r="A715" s="148"/>
      <c r="B715" s="100">
        <v>213</v>
      </c>
      <c r="C715">
        <v>0</v>
      </c>
      <c r="D715">
        <v>196.30055673603869</v>
      </c>
      <c r="E715">
        <v>12.840649172342181</v>
      </c>
      <c r="F715">
        <v>561.23633443696144</v>
      </c>
      <c r="G715">
        <v>0</v>
      </c>
      <c r="H715">
        <v>4.460282368494731</v>
      </c>
      <c r="I715">
        <v>77.590414738906759</v>
      </c>
      <c r="J715">
        <v>-318.93006589365598</v>
      </c>
      <c r="K715">
        <v>454.60499030281602</v>
      </c>
      <c r="L715">
        <v>10.79656203934543</v>
      </c>
      <c r="M715">
        <v>22.720900765738609</v>
      </c>
      <c r="N715">
        <v>6.1140833464987274</v>
      </c>
      <c r="O715">
        <v>-270.28574596042472</v>
      </c>
      <c r="P715">
        <v>41.870404210978379</v>
      </c>
      <c r="Q715">
        <v>233.92325020696691</v>
      </c>
      <c r="R715">
        <v>-73.552559698919538</v>
      </c>
      <c r="S715">
        <v>219.8380427552375</v>
      </c>
      <c r="T715">
        <v>478.1055342542827</v>
      </c>
      <c r="U715">
        <v>590.69334020771453</v>
      </c>
      <c r="V715">
        <v>20.717002923738839</v>
      </c>
      <c r="W715">
        <v>191.08267463406099</v>
      </c>
      <c r="X715">
        <v>197.2649013239739</v>
      </c>
      <c r="Y715">
        <v>86.144157193735651</v>
      </c>
      <c r="Z715">
        <v>0</v>
      </c>
      <c r="AA715">
        <v>0</v>
      </c>
      <c r="AB715">
        <v>0</v>
      </c>
    </row>
    <row r="716" spans="1:28" ht="13.5" x14ac:dyDescent="0.25">
      <c r="A716" s="148"/>
      <c r="B716" s="100">
        <v>214</v>
      </c>
      <c r="C716">
        <v>0</v>
      </c>
      <c r="D716">
        <v>164.05150789603479</v>
      </c>
      <c r="E716">
        <v>9.9498943311987507</v>
      </c>
      <c r="F716">
        <v>596.10014932794979</v>
      </c>
      <c r="G716">
        <v>0</v>
      </c>
      <c r="H716">
        <v>2.0978751254069929</v>
      </c>
      <c r="I716">
        <v>70.953694435270279</v>
      </c>
      <c r="J716">
        <v>-216.84228801935501</v>
      </c>
      <c r="K716">
        <v>329.82637512189291</v>
      </c>
      <c r="L716">
        <v>9.4936584153452479</v>
      </c>
      <c r="M716">
        <v>22.24159894304649</v>
      </c>
      <c r="N716">
        <v>4.2432960055997073</v>
      </c>
      <c r="O716">
        <v>-171.63741401035031</v>
      </c>
      <c r="P716">
        <v>29.623363408677921</v>
      </c>
      <c r="Q716">
        <v>178.09352914589141</v>
      </c>
      <c r="R716">
        <v>-64.436212873036482</v>
      </c>
      <c r="S716">
        <v>162.3952868714893</v>
      </c>
      <c r="T716">
        <v>348.35393013927552</v>
      </c>
      <c r="U716">
        <v>391.36369387462412</v>
      </c>
      <c r="V716">
        <v>11.14325172577214</v>
      </c>
      <c r="W716">
        <v>175.96095759854421</v>
      </c>
      <c r="X716">
        <v>173.1482809499866</v>
      </c>
      <c r="Y716">
        <v>75.965173223608346</v>
      </c>
      <c r="Z716">
        <v>0</v>
      </c>
      <c r="AA716">
        <v>0</v>
      </c>
      <c r="AB716">
        <v>0</v>
      </c>
    </row>
    <row r="717" spans="1:28" ht="13.5" x14ac:dyDescent="0.25">
      <c r="A717" s="148"/>
      <c r="B717" s="100">
        <v>215</v>
      </c>
      <c r="C717">
        <v>0</v>
      </c>
      <c r="D717">
        <v>1021.860576744147</v>
      </c>
      <c r="E717">
        <v>42.41732565813691</v>
      </c>
      <c r="F717">
        <v>533.70942601608044</v>
      </c>
      <c r="G717">
        <v>0</v>
      </c>
      <c r="H717">
        <v>18.005215488001589</v>
      </c>
      <c r="I717">
        <v>79.587611443012946</v>
      </c>
      <c r="J717">
        <v>-308.53088255462183</v>
      </c>
      <c r="K717">
        <v>405.40758719799538</v>
      </c>
      <c r="L717">
        <v>27.841843692357109</v>
      </c>
      <c r="M717">
        <v>31.459465783350879</v>
      </c>
      <c r="N717">
        <v>7.7844227054147606</v>
      </c>
      <c r="O717">
        <v>-210.22724502371031</v>
      </c>
      <c r="P717">
        <v>338.52037711610097</v>
      </c>
      <c r="Q717">
        <v>270.82356076289142</v>
      </c>
      <c r="R717">
        <v>-70.58788462288399</v>
      </c>
      <c r="S717">
        <v>199.76363995364289</v>
      </c>
      <c r="T717">
        <v>234.53395339721189</v>
      </c>
      <c r="U717">
        <v>123.2291792076946</v>
      </c>
      <c r="V717">
        <v>15.21459603583893</v>
      </c>
      <c r="W717">
        <v>316.82855504454869</v>
      </c>
      <c r="X717">
        <v>228.42201173208281</v>
      </c>
      <c r="Y717">
        <v>98.227605499372586</v>
      </c>
      <c r="Z717">
        <v>0</v>
      </c>
      <c r="AA717">
        <v>0</v>
      </c>
      <c r="AB717">
        <v>0</v>
      </c>
    </row>
    <row r="718" spans="1:28" ht="13.5" x14ac:dyDescent="0.25">
      <c r="A718" s="148"/>
      <c r="B718" s="100">
        <v>216</v>
      </c>
      <c r="C718">
        <v>0</v>
      </c>
      <c r="D718">
        <v>1357.5263912528339</v>
      </c>
      <c r="E718">
        <v>72.488734991317813</v>
      </c>
      <c r="F718">
        <v>61.2539285806115</v>
      </c>
      <c r="G718">
        <v>0</v>
      </c>
      <c r="H718">
        <v>48.847903581921507</v>
      </c>
      <c r="I718">
        <v>68.138694985933569</v>
      </c>
      <c r="J718">
        <v>-713.0179392130417</v>
      </c>
      <c r="K718">
        <v>766.40024049967019</v>
      </c>
      <c r="L718">
        <v>76.97964795110255</v>
      </c>
      <c r="M718">
        <v>47.781701732062267</v>
      </c>
      <c r="N718">
        <v>20.076624049153729</v>
      </c>
      <c r="O718">
        <v>-810.06263528538739</v>
      </c>
      <c r="P718">
        <v>1049.781888684689</v>
      </c>
      <c r="Q718">
        <v>866.46902977068885</v>
      </c>
      <c r="R718">
        <v>-34.173381713257527</v>
      </c>
      <c r="S718">
        <v>597.92599683070091</v>
      </c>
      <c r="T718">
        <v>254.86751300800961</v>
      </c>
      <c r="U718">
        <v>-753.96734830638934</v>
      </c>
      <c r="V718">
        <v>97.459835272530768</v>
      </c>
      <c r="W718">
        <v>1083.1480560093401</v>
      </c>
      <c r="X718">
        <v>555.60910664738594</v>
      </c>
      <c r="Y718">
        <v>251.17566933451161</v>
      </c>
      <c r="Z718">
        <v>0</v>
      </c>
      <c r="AA718">
        <v>0</v>
      </c>
      <c r="AB718">
        <v>0</v>
      </c>
    </row>
    <row r="719" spans="1:28" ht="13.5" x14ac:dyDescent="0.25">
      <c r="A719" s="148"/>
      <c r="B719" s="100">
        <v>217</v>
      </c>
      <c r="C719">
        <v>0</v>
      </c>
      <c r="D719">
        <v>1727.0544203719351</v>
      </c>
      <c r="E719">
        <v>126.131244612808</v>
      </c>
      <c r="F719">
        <v>-783.57200014807313</v>
      </c>
      <c r="G719">
        <v>0</v>
      </c>
      <c r="H719">
        <v>102.7955479393237</v>
      </c>
      <c r="I719">
        <v>52.411494053168163</v>
      </c>
      <c r="J719">
        <v>-1345.373675001744</v>
      </c>
      <c r="K719">
        <v>1391.5963036978039</v>
      </c>
      <c r="L719">
        <v>117.83247735934199</v>
      </c>
      <c r="M719">
        <v>65.788469225454293</v>
      </c>
      <c r="N719">
        <v>31.201161060294581</v>
      </c>
      <c r="O719">
        <v>-2881.667052950585</v>
      </c>
      <c r="P719">
        <v>1957.2867318495801</v>
      </c>
      <c r="Q719">
        <v>3281.6014249521818</v>
      </c>
      <c r="R719">
        <v>211.913129929814</v>
      </c>
      <c r="S719">
        <v>1269.1510553717501</v>
      </c>
      <c r="T719">
        <v>180.0806459161108</v>
      </c>
      <c r="U719">
        <v>-1153.1129845182829</v>
      </c>
      <c r="V719">
        <v>245.1334255882154</v>
      </c>
      <c r="W719">
        <v>1810.9322520451401</v>
      </c>
      <c r="X719">
        <v>921.66946628052381</v>
      </c>
      <c r="Y719">
        <v>353.23906129396198</v>
      </c>
      <c r="Z719">
        <v>0</v>
      </c>
      <c r="AA719">
        <v>0</v>
      </c>
      <c r="AB719">
        <v>0</v>
      </c>
    </row>
    <row r="720" spans="1:28" ht="13.5" x14ac:dyDescent="0.25">
      <c r="A720" s="148"/>
      <c r="B720" s="100">
        <v>218</v>
      </c>
      <c r="C720">
        <v>0</v>
      </c>
      <c r="D720">
        <v>1429.311505444563</v>
      </c>
      <c r="E720">
        <v>132.2448768449913</v>
      </c>
      <c r="F720">
        <v>-1710.704682997557</v>
      </c>
      <c r="G720">
        <v>0</v>
      </c>
      <c r="H720">
        <v>131.83698891749461</v>
      </c>
      <c r="I720">
        <v>37.988553274560672</v>
      </c>
      <c r="J720">
        <v>-1801.532462535821</v>
      </c>
      <c r="K720">
        <v>1881.574334600386</v>
      </c>
      <c r="L720">
        <v>117.1252128617633</v>
      </c>
      <c r="M720">
        <v>68.191438965832205</v>
      </c>
      <c r="N720">
        <v>35.473405022995181</v>
      </c>
      <c r="O720">
        <v>-4941.1014073162132</v>
      </c>
      <c r="P720">
        <v>2399.1869331028311</v>
      </c>
      <c r="Q720">
        <v>5563.4064056576717</v>
      </c>
      <c r="R720">
        <v>435.64500775404258</v>
      </c>
      <c r="S720">
        <v>1736.4305138570789</v>
      </c>
      <c r="T720">
        <v>335.33875570121882</v>
      </c>
      <c r="U720">
        <v>-1098.521697806696</v>
      </c>
      <c r="V720">
        <v>506.35015387877849</v>
      </c>
      <c r="W720">
        <v>2627.7020967399339</v>
      </c>
      <c r="X720">
        <v>1171.079498127606</v>
      </c>
      <c r="Y720">
        <v>425.12043629094609</v>
      </c>
      <c r="Z720">
        <v>0</v>
      </c>
      <c r="AA720">
        <v>0</v>
      </c>
      <c r="AB720">
        <v>0</v>
      </c>
    </row>
    <row r="721" spans="1:28" ht="13.5" x14ac:dyDescent="0.25">
      <c r="A721" s="148"/>
      <c r="B721" s="100">
        <v>219</v>
      </c>
      <c r="C721">
        <v>0</v>
      </c>
      <c r="D721">
        <v>2396.7600549782928</v>
      </c>
      <c r="E721">
        <v>155.81660065262611</v>
      </c>
      <c r="F721">
        <v>-2013.0521173280561</v>
      </c>
      <c r="G721">
        <v>0</v>
      </c>
      <c r="H721">
        <v>179.12585752311949</v>
      </c>
      <c r="I721">
        <v>23.01137496410297</v>
      </c>
      <c r="J721">
        <v>-3506.0950084366268</v>
      </c>
      <c r="K721">
        <v>3603.6792205322499</v>
      </c>
      <c r="L721">
        <v>180.85162077388961</v>
      </c>
      <c r="M721">
        <v>95.320772379268718</v>
      </c>
      <c r="N721">
        <v>60.826930788661727</v>
      </c>
      <c r="O721">
        <v>-4565.1076850945992</v>
      </c>
      <c r="P721">
        <v>3230.1120259935351</v>
      </c>
      <c r="Q721">
        <v>3714.9914730591722</v>
      </c>
      <c r="R721">
        <v>819.80589109549192</v>
      </c>
      <c r="S721">
        <v>2612.5422517885759</v>
      </c>
      <c r="T721">
        <v>361.46112775473921</v>
      </c>
      <c r="U721">
        <v>-1481.1327806910649</v>
      </c>
      <c r="V721">
        <v>703.08739900377202</v>
      </c>
      <c r="W721">
        <v>4221.0476922695952</v>
      </c>
      <c r="X721">
        <v>1567.583124031933</v>
      </c>
      <c r="Y721">
        <v>517.11868657904211</v>
      </c>
      <c r="Z721">
        <v>0</v>
      </c>
      <c r="AA721">
        <v>0</v>
      </c>
      <c r="AB721">
        <v>0</v>
      </c>
    </row>
    <row r="722" spans="1:28" ht="13.5" x14ac:dyDescent="0.25">
      <c r="A722" s="148"/>
      <c r="B722" s="100">
        <v>220</v>
      </c>
      <c r="C722">
        <v>0</v>
      </c>
      <c r="D722">
        <v>960.19494812705489</v>
      </c>
      <c r="E722">
        <v>112.8106879661787</v>
      </c>
      <c r="F722">
        <v>-1341.031222345568</v>
      </c>
      <c r="G722">
        <v>0</v>
      </c>
      <c r="H722">
        <v>154.0304218096197</v>
      </c>
      <c r="I722">
        <v>39.105297754035803</v>
      </c>
      <c r="J722">
        <v>-2849.6644611382148</v>
      </c>
      <c r="K722">
        <v>2983.3349541272801</v>
      </c>
      <c r="L722">
        <v>147.38753693479919</v>
      </c>
      <c r="M722">
        <v>75.378095254716897</v>
      </c>
      <c r="N722">
        <v>53.267523361685797</v>
      </c>
      <c r="O722">
        <v>-3249.7727698680051</v>
      </c>
      <c r="P722">
        <v>1894.4808299865231</v>
      </c>
      <c r="Q722">
        <v>2014.96233312309</v>
      </c>
      <c r="R722">
        <v>318.12194604566457</v>
      </c>
      <c r="S722">
        <v>2356.7462239674492</v>
      </c>
      <c r="T722">
        <v>304.9459840851905</v>
      </c>
      <c r="U722">
        <v>-1126.7468901477041</v>
      </c>
      <c r="V722">
        <v>693.78464865406954</v>
      </c>
      <c r="W722">
        <v>4986.8031627232067</v>
      </c>
      <c r="X722">
        <v>1450.4053580103459</v>
      </c>
      <c r="Y722">
        <v>592.98624566849128</v>
      </c>
      <c r="Z722">
        <v>0</v>
      </c>
      <c r="AA722">
        <v>0</v>
      </c>
      <c r="AB722">
        <v>0</v>
      </c>
    </row>
    <row r="723" spans="1:28" ht="13.5" x14ac:dyDescent="0.25">
      <c r="A723" s="148"/>
      <c r="B723" s="100">
        <v>221</v>
      </c>
      <c r="C723">
        <v>0</v>
      </c>
      <c r="D723">
        <v>468.6257504426203</v>
      </c>
      <c r="E723">
        <v>69.36638634371208</v>
      </c>
      <c r="F723">
        <v>-600.82705554333461</v>
      </c>
      <c r="G723">
        <v>0</v>
      </c>
      <c r="H723">
        <v>83.65024353457126</v>
      </c>
      <c r="I723">
        <v>49.268217317511017</v>
      </c>
      <c r="J723">
        <v>-1974.0125810421059</v>
      </c>
      <c r="K723">
        <v>2166.1821571308651</v>
      </c>
      <c r="L723">
        <v>90.72738599401427</v>
      </c>
      <c r="M723">
        <v>51.921573555999359</v>
      </c>
      <c r="N723">
        <v>37.813618871104723</v>
      </c>
      <c r="O723">
        <v>-2310.023637973889</v>
      </c>
      <c r="P723">
        <v>1050.6904493668139</v>
      </c>
      <c r="Q723">
        <v>1295.6383639354051</v>
      </c>
      <c r="R723">
        <v>57.257806139978577</v>
      </c>
      <c r="S723">
        <v>1798.287564731897</v>
      </c>
      <c r="T723">
        <v>835.63008058514697</v>
      </c>
      <c r="U723">
        <v>1282.618179126034</v>
      </c>
      <c r="V723">
        <v>391.00562070387821</v>
      </c>
      <c r="W723">
        <v>2351.415056350148</v>
      </c>
      <c r="X723">
        <v>1130.41123766074</v>
      </c>
      <c r="Y723">
        <v>403.64054490259872</v>
      </c>
      <c r="Z723">
        <v>0</v>
      </c>
      <c r="AA723">
        <v>0</v>
      </c>
      <c r="AB723">
        <v>0</v>
      </c>
    </row>
    <row r="724" spans="1:28" ht="13.5" x14ac:dyDescent="0.25">
      <c r="A724" s="148"/>
      <c r="B724" s="100">
        <v>222</v>
      </c>
      <c r="C724">
        <v>0</v>
      </c>
      <c r="D724">
        <v>331.70561674783772</v>
      </c>
      <c r="E724">
        <v>45.680735928736958</v>
      </c>
      <c r="F724">
        <v>-30.477293058992469</v>
      </c>
      <c r="G724">
        <v>0</v>
      </c>
      <c r="H724">
        <v>47.354253981144147</v>
      </c>
      <c r="I724">
        <v>72.767650440852947</v>
      </c>
      <c r="J724">
        <v>-1423.9618253130859</v>
      </c>
      <c r="K724">
        <v>1615.7441748384549</v>
      </c>
      <c r="L724">
        <v>61.197969360418782</v>
      </c>
      <c r="M724">
        <v>38.299154889421366</v>
      </c>
      <c r="N724">
        <v>25.71524710072832</v>
      </c>
      <c r="O724">
        <v>-1636.8141302954441</v>
      </c>
      <c r="P724">
        <v>595.95024367441806</v>
      </c>
      <c r="Q724">
        <v>943.82658674531558</v>
      </c>
      <c r="R724">
        <v>-11.291973150720199</v>
      </c>
      <c r="S724">
        <v>1345.9775233843659</v>
      </c>
      <c r="T724">
        <v>1077.1005040994321</v>
      </c>
      <c r="U724">
        <v>1711.836450543311</v>
      </c>
      <c r="V724">
        <v>228.36883541166381</v>
      </c>
      <c r="W724">
        <v>1326.3002747175281</v>
      </c>
      <c r="X724">
        <v>744.84490336738156</v>
      </c>
      <c r="Y724">
        <v>277.85372793600089</v>
      </c>
      <c r="Z724">
        <v>0</v>
      </c>
      <c r="AA724">
        <v>0</v>
      </c>
      <c r="AB724">
        <v>0</v>
      </c>
    </row>
    <row r="725" spans="1:28" ht="13.5" x14ac:dyDescent="0.25">
      <c r="A725" s="148"/>
      <c r="B725" s="100">
        <v>223</v>
      </c>
      <c r="C725">
        <v>0</v>
      </c>
      <c r="D725">
        <v>307.7798320758875</v>
      </c>
      <c r="E725">
        <v>30.60654454452543</v>
      </c>
      <c r="F725">
        <v>364.08521514915901</v>
      </c>
      <c r="G725">
        <v>0</v>
      </c>
      <c r="H725">
        <v>25.659494809498511</v>
      </c>
      <c r="I725">
        <v>83.548963822738926</v>
      </c>
      <c r="J725">
        <v>-1012.616852402487</v>
      </c>
      <c r="K725">
        <v>1210.5764126281119</v>
      </c>
      <c r="L725">
        <v>40.45702086923982</v>
      </c>
      <c r="M725">
        <v>31.48451978369749</v>
      </c>
      <c r="N725">
        <v>18.245958450195172</v>
      </c>
      <c r="O725">
        <v>-1112.672126993996</v>
      </c>
      <c r="P725">
        <v>332.84727253229568</v>
      </c>
      <c r="Q725">
        <v>690.88462990522839</v>
      </c>
      <c r="R725">
        <v>-49.869027215848973</v>
      </c>
      <c r="S725">
        <v>987.00347942617509</v>
      </c>
      <c r="T725">
        <v>1093.3873916921571</v>
      </c>
      <c r="U725">
        <v>1587.174154607173</v>
      </c>
      <c r="V725">
        <v>132.0206508994745</v>
      </c>
      <c r="W725">
        <v>790.83955769789509</v>
      </c>
      <c r="X725">
        <v>519.33707733953986</v>
      </c>
      <c r="Y725">
        <v>200.76894806526181</v>
      </c>
      <c r="Z725">
        <v>0</v>
      </c>
      <c r="AA725">
        <v>0</v>
      </c>
      <c r="AB725">
        <v>0</v>
      </c>
    </row>
    <row r="726" spans="1:28" ht="13.5" x14ac:dyDescent="0.25">
      <c r="A726" s="148"/>
      <c r="B726" s="100">
        <v>224</v>
      </c>
      <c r="C726">
        <v>0</v>
      </c>
      <c r="D726">
        <v>75.484048563069337</v>
      </c>
      <c r="E726">
        <v>16.068917559012</v>
      </c>
      <c r="F726">
        <v>669.69698991359928</v>
      </c>
      <c r="G726">
        <v>0</v>
      </c>
      <c r="H726">
        <v>10.7033170090185</v>
      </c>
      <c r="I726">
        <v>75.504332576174363</v>
      </c>
      <c r="J726">
        <v>-662.64063697265624</v>
      </c>
      <c r="K726">
        <v>845.85444436010391</v>
      </c>
      <c r="L726">
        <v>23.912415228298151</v>
      </c>
      <c r="M726">
        <v>26.237469042721319</v>
      </c>
      <c r="N726">
        <v>11.760419635819479</v>
      </c>
      <c r="O726">
        <v>-669.79343690951009</v>
      </c>
      <c r="P726">
        <v>162.06009916223309</v>
      </c>
      <c r="Q726">
        <v>495.01028557369909</v>
      </c>
      <c r="R726">
        <v>-111.0358811547781</v>
      </c>
      <c r="S726">
        <v>670.9403005256338</v>
      </c>
      <c r="T726">
        <v>849.26400907233074</v>
      </c>
      <c r="U726">
        <v>1370.07045575236</v>
      </c>
      <c r="V726">
        <v>67.246487514286741</v>
      </c>
      <c r="W726">
        <v>421.25113831333562</v>
      </c>
      <c r="X726">
        <v>366.25465469974228</v>
      </c>
      <c r="Y726">
        <v>145.44966945446751</v>
      </c>
      <c r="Z726">
        <v>0</v>
      </c>
      <c r="AA726">
        <v>0</v>
      </c>
      <c r="AB726">
        <v>0</v>
      </c>
    </row>
    <row r="727" spans="1:28" ht="13.5" x14ac:dyDescent="0.25">
      <c r="A727" s="148"/>
      <c r="B727" s="100">
        <v>225</v>
      </c>
      <c r="C727">
        <v>0</v>
      </c>
      <c r="D727">
        <v>80.150162885432565</v>
      </c>
      <c r="E727">
        <v>7.6674725151561409</v>
      </c>
      <c r="F727">
        <v>833.74198172794831</v>
      </c>
      <c r="G727">
        <v>0</v>
      </c>
      <c r="H727">
        <v>4.0151854773208306</v>
      </c>
      <c r="I727">
        <v>67.739508436595884</v>
      </c>
      <c r="J727">
        <v>-388.42431336755749</v>
      </c>
      <c r="K727">
        <v>546.4192908322525</v>
      </c>
      <c r="L727">
        <v>15.066451537945641</v>
      </c>
      <c r="M727">
        <v>22.62047219615031</v>
      </c>
      <c r="N727">
        <v>6.8660427071081536</v>
      </c>
      <c r="O727">
        <v>-383.66140215882069</v>
      </c>
      <c r="P727">
        <v>70.46242962559171</v>
      </c>
      <c r="Q727">
        <v>384.91831048295222</v>
      </c>
      <c r="R727">
        <v>-113.4415075354875</v>
      </c>
      <c r="S727">
        <v>437.60572610414528</v>
      </c>
      <c r="T727">
        <v>597.29505656993251</v>
      </c>
      <c r="U727">
        <v>1081.295024628407</v>
      </c>
      <c r="V727">
        <v>32.139992824473232</v>
      </c>
      <c r="W727">
        <v>223.78287828643639</v>
      </c>
      <c r="X727">
        <v>262.8617812318198</v>
      </c>
      <c r="Y727">
        <v>108.44245062125469</v>
      </c>
      <c r="Z727">
        <v>0</v>
      </c>
      <c r="AA727">
        <v>0</v>
      </c>
      <c r="AB727">
        <v>0</v>
      </c>
    </row>
    <row r="728" spans="1:28" ht="13.5" x14ac:dyDescent="0.25">
      <c r="A728" s="148"/>
      <c r="B728" s="100">
        <v>226</v>
      </c>
      <c r="C728">
        <v>0</v>
      </c>
      <c r="D728">
        <v>322.59568192219689</v>
      </c>
      <c r="E728">
        <v>17.833157683810171</v>
      </c>
      <c r="F728">
        <v>816.43970912641953</v>
      </c>
      <c r="G728">
        <v>0</v>
      </c>
      <c r="H728">
        <v>8.1263696198012028</v>
      </c>
      <c r="I728">
        <v>56.855190437567359</v>
      </c>
      <c r="J728">
        <v>-231.72358016412579</v>
      </c>
      <c r="K728">
        <v>383.13211299802828</v>
      </c>
      <c r="L728">
        <v>13.259506806990281</v>
      </c>
      <c r="M728">
        <v>22.278908303692059</v>
      </c>
      <c r="N728">
        <v>4.4857433691970598</v>
      </c>
      <c r="O728">
        <v>-280.72975019166688</v>
      </c>
      <c r="P728">
        <v>89.322762025737489</v>
      </c>
      <c r="Q728">
        <v>359.72353183592168</v>
      </c>
      <c r="R728">
        <v>-105.4293998113305</v>
      </c>
      <c r="S728">
        <v>323.52364793073122</v>
      </c>
      <c r="T728">
        <v>421.67237336351241</v>
      </c>
      <c r="U728">
        <v>752.48111335807801</v>
      </c>
      <c r="V728">
        <v>21.950705981059279</v>
      </c>
      <c r="W728">
        <v>238.48838859338059</v>
      </c>
      <c r="X728">
        <v>243.8449307378653</v>
      </c>
      <c r="Y728">
        <v>111.3072586506499</v>
      </c>
      <c r="Z728">
        <v>0</v>
      </c>
      <c r="AA728">
        <v>0</v>
      </c>
      <c r="AB728">
        <v>0</v>
      </c>
    </row>
    <row r="729" spans="1:28" ht="13.5" x14ac:dyDescent="0.25">
      <c r="A729" s="148"/>
      <c r="B729" s="100">
        <v>227</v>
      </c>
      <c r="C729">
        <v>0</v>
      </c>
      <c r="D729">
        <v>524.93277094542009</v>
      </c>
      <c r="E729">
        <v>28.566580540672561</v>
      </c>
      <c r="F729">
        <v>707.45965456095155</v>
      </c>
      <c r="G729">
        <v>0</v>
      </c>
      <c r="H729">
        <v>13.018701225770609</v>
      </c>
      <c r="I729">
        <v>59.257009995002392</v>
      </c>
      <c r="J729">
        <v>-378.72966953309992</v>
      </c>
      <c r="K729">
        <v>471.13563976443572</v>
      </c>
      <c r="L729">
        <v>41.520522689269441</v>
      </c>
      <c r="M729">
        <v>34.539188235112533</v>
      </c>
      <c r="N729">
        <v>11.22500622263969</v>
      </c>
      <c r="O729">
        <v>-360.17126583849091</v>
      </c>
      <c r="P729">
        <v>304.85826333347649</v>
      </c>
      <c r="Q729">
        <v>429.18446494369459</v>
      </c>
      <c r="R729">
        <v>-105.33980839753811</v>
      </c>
      <c r="S729">
        <v>337.53454247678729</v>
      </c>
      <c r="T729">
        <v>252.5774864077969</v>
      </c>
      <c r="U729">
        <v>184.76968749148301</v>
      </c>
      <c r="V729">
        <v>39.958396757689357</v>
      </c>
      <c r="W729">
        <v>550.97648894277461</v>
      </c>
      <c r="X729">
        <v>409.93368823146341</v>
      </c>
      <c r="Y729">
        <v>164.6104867231297</v>
      </c>
      <c r="Z729">
        <v>0</v>
      </c>
      <c r="AA729">
        <v>0</v>
      </c>
      <c r="AB729">
        <v>0</v>
      </c>
    </row>
    <row r="730" spans="1:28" ht="13.5" x14ac:dyDescent="0.25">
      <c r="A730" s="148"/>
      <c r="B730" s="100">
        <v>228</v>
      </c>
      <c r="C730">
        <v>0</v>
      </c>
      <c r="D730">
        <v>1852.542370346385</v>
      </c>
      <c r="E730">
        <v>81.015795903450098</v>
      </c>
      <c r="F730">
        <v>442.75283291047123</v>
      </c>
      <c r="G730">
        <v>0</v>
      </c>
      <c r="H730">
        <v>26.07763394319764</v>
      </c>
      <c r="I730">
        <v>55.163690203470651</v>
      </c>
      <c r="J730">
        <v>-1259.1284935202939</v>
      </c>
      <c r="K730">
        <v>1314.2076076174619</v>
      </c>
      <c r="L730">
        <v>104.5090050815586</v>
      </c>
      <c r="M730">
        <v>56.660115795249673</v>
      </c>
      <c r="N730">
        <v>24.495450400832731</v>
      </c>
      <c r="O730">
        <v>-710.08135582851946</v>
      </c>
      <c r="P730">
        <v>1371.8328044784039</v>
      </c>
      <c r="Q730">
        <v>662.11463838181112</v>
      </c>
      <c r="R730">
        <v>3.2939472530646299</v>
      </c>
      <c r="S730">
        <v>661.13700265725333</v>
      </c>
      <c r="T730">
        <v>13.896069237608801</v>
      </c>
      <c r="U730">
        <v>-779.10976180972875</v>
      </c>
      <c r="V730">
        <v>110.01854867077481</v>
      </c>
      <c r="W730">
        <v>1396.7692914038109</v>
      </c>
      <c r="X730">
        <v>830.10520999360153</v>
      </c>
      <c r="Y730">
        <v>245.7146521672901</v>
      </c>
      <c r="Z730">
        <v>0</v>
      </c>
      <c r="AA730">
        <v>0</v>
      </c>
      <c r="AB730">
        <v>0</v>
      </c>
    </row>
    <row r="731" spans="1:28" ht="13.5" x14ac:dyDescent="0.25">
      <c r="A731" s="148"/>
      <c r="B731" s="100">
        <v>229</v>
      </c>
      <c r="C731">
        <v>0</v>
      </c>
      <c r="D731">
        <v>1380.3593659429171</v>
      </c>
      <c r="E731">
        <v>71.501467529224641</v>
      </c>
      <c r="F731">
        <v>104.86448722700329</v>
      </c>
      <c r="G731">
        <v>0</v>
      </c>
      <c r="H731">
        <v>28.33566616997204</v>
      </c>
      <c r="I731">
        <v>62.990472101533271</v>
      </c>
      <c r="J731">
        <v>-1581.3049385883121</v>
      </c>
      <c r="K731">
        <v>1609.065874858906</v>
      </c>
      <c r="L731">
        <v>117.21012029400551</v>
      </c>
      <c r="M731">
        <v>68.814511407395145</v>
      </c>
      <c r="N731">
        <v>40.857098147549898</v>
      </c>
      <c r="O731">
        <v>-839.86979776989574</v>
      </c>
      <c r="P731">
        <v>1281.9533419786439</v>
      </c>
      <c r="Q731">
        <v>555.82899691327884</v>
      </c>
      <c r="R731">
        <v>-40.14564240250138</v>
      </c>
      <c r="S731">
        <v>904.55161428374709</v>
      </c>
      <c r="T731">
        <v>-73.56656379719243</v>
      </c>
      <c r="U731">
        <v>-1115.078288078136</v>
      </c>
      <c r="V731">
        <v>206.77611845473999</v>
      </c>
      <c r="W731">
        <v>1846.3568388782051</v>
      </c>
      <c r="X731">
        <v>1143.4620939268509</v>
      </c>
      <c r="Y731">
        <v>299.12998915688951</v>
      </c>
      <c r="Z731">
        <v>0</v>
      </c>
      <c r="AA731">
        <v>0</v>
      </c>
      <c r="AB731">
        <v>0</v>
      </c>
    </row>
    <row r="732" spans="1:28" ht="13.5" x14ac:dyDescent="0.25">
      <c r="A732" s="148"/>
      <c r="B732" s="100">
        <v>230</v>
      </c>
      <c r="C732">
        <v>0</v>
      </c>
      <c r="D732">
        <v>2018.8313665808071</v>
      </c>
      <c r="E732">
        <v>93.412217333379573</v>
      </c>
      <c r="F732">
        <v>17.607055107058841</v>
      </c>
      <c r="G732">
        <v>0</v>
      </c>
      <c r="H732">
        <v>40.155281653866084</v>
      </c>
      <c r="I732">
        <v>74.50974230883844</v>
      </c>
      <c r="J732">
        <v>-2570.4846168570739</v>
      </c>
      <c r="K732">
        <v>2562.8346819042431</v>
      </c>
      <c r="L732">
        <v>168.6340248010589</v>
      </c>
      <c r="M732">
        <v>94.612508198357474</v>
      </c>
      <c r="N732">
        <v>58.273810548859451</v>
      </c>
      <c r="O732">
        <v>-947.11559492501328</v>
      </c>
      <c r="P732">
        <v>1804.491973050858</v>
      </c>
      <c r="Q732">
        <v>346.90827257710453</v>
      </c>
      <c r="R732">
        <v>11.87172420517788</v>
      </c>
      <c r="S732">
        <v>1001.908052290865</v>
      </c>
      <c r="T732">
        <v>-194.54756193729961</v>
      </c>
      <c r="U732">
        <v>-1519.193475879561</v>
      </c>
      <c r="V732">
        <v>266.63794778377371</v>
      </c>
      <c r="W732">
        <v>2645.4842289705648</v>
      </c>
      <c r="X732">
        <v>1225.924877238032</v>
      </c>
      <c r="Y732">
        <v>345.92329642117102</v>
      </c>
      <c r="Z732">
        <v>0</v>
      </c>
      <c r="AA732">
        <v>0</v>
      </c>
      <c r="AB732">
        <v>0</v>
      </c>
    </row>
    <row r="733" spans="1:28" ht="13.5" x14ac:dyDescent="0.25">
      <c r="A733" s="148"/>
      <c r="B733" s="100">
        <v>231</v>
      </c>
      <c r="C733">
        <v>0</v>
      </c>
      <c r="D733">
        <v>2068.5747007809559</v>
      </c>
      <c r="E733">
        <v>93.570572370099214</v>
      </c>
      <c r="F733">
        <v>-132.08902786552699</v>
      </c>
      <c r="G733">
        <v>0</v>
      </c>
      <c r="H733">
        <v>37.905136773525797</v>
      </c>
      <c r="I733">
        <v>73.304108749110185</v>
      </c>
      <c r="J733">
        <v>-3526.27887792722</v>
      </c>
      <c r="K733">
        <v>3526.5583729123982</v>
      </c>
      <c r="L733">
        <v>212.1604092620195</v>
      </c>
      <c r="M733">
        <v>116.2573831046322</v>
      </c>
      <c r="N733">
        <v>67.820705962037167</v>
      </c>
      <c r="O733">
        <v>-1174.455560506321</v>
      </c>
      <c r="P733">
        <v>1787.331218285419</v>
      </c>
      <c r="Q733">
        <v>242.55603843697921</v>
      </c>
      <c r="R733">
        <v>-36.933446965449782</v>
      </c>
      <c r="S733">
        <v>1203.4769911122471</v>
      </c>
      <c r="T733">
        <v>-532.97310518500944</v>
      </c>
      <c r="U733">
        <v>-2244.6578660880682</v>
      </c>
      <c r="V733">
        <v>367.03774228971338</v>
      </c>
      <c r="W733">
        <v>4383.547830186074</v>
      </c>
      <c r="X733">
        <v>1282.5825569536851</v>
      </c>
      <c r="Y733">
        <v>438.46518680468807</v>
      </c>
      <c r="Z733">
        <v>0</v>
      </c>
      <c r="AA733">
        <v>0</v>
      </c>
      <c r="AB733">
        <v>0</v>
      </c>
    </row>
    <row r="734" spans="1:28" ht="13.5" x14ac:dyDescent="0.25">
      <c r="A734" s="148"/>
      <c r="B734" s="100">
        <v>232</v>
      </c>
      <c r="C734">
        <v>0</v>
      </c>
      <c r="D734">
        <v>667.35675057527351</v>
      </c>
      <c r="E734">
        <v>53.080322137763282</v>
      </c>
      <c r="F734">
        <v>48.328999805523381</v>
      </c>
      <c r="G734">
        <v>0</v>
      </c>
      <c r="H734">
        <v>20.084470321863119</v>
      </c>
      <c r="I734">
        <v>72.050980180009674</v>
      </c>
      <c r="J734">
        <v>-2820.8869219380372</v>
      </c>
      <c r="K734">
        <v>2840.4908441146349</v>
      </c>
      <c r="L734">
        <v>171.29811120910529</v>
      </c>
      <c r="M734">
        <v>112.3806977632203</v>
      </c>
      <c r="N734">
        <v>72.103106388477997</v>
      </c>
      <c r="O734">
        <v>-887.29589683144968</v>
      </c>
      <c r="P734">
        <v>1029.272401765046</v>
      </c>
      <c r="Q734">
        <v>149.86223341628869</v>
      </c>
      <c r="R734">
        <v>-124.694998370805</v>
      </c>
      <c r="S734">
        <v>963.42999783260734</v>
      </c>
      <c r="T734">
        <v>-14.26363535073688</v>
      </c>
      <c r="U734">
        <v>33.207760188864093</v>
      </c>
      <c r="V734">
        <v>217.5871883057155</v>
      </c>
      <c r="W734">
        <v>2029.633292108811</v>
      </c>
      <c r="X734">
        <v>941.21843057515093</v>
      </c>
      <c r="Y734">
        <v>308.75897207843599</v>
      </c>
      <c r="Z734">
        <v>0</v>
      </c>
      <c r="AA734">
        <v>0</v>
      </c>
      <c r="AB734">
        <v>0</v>
      </c>
    </row>
    <row r="735" spans="1:28" ht="13.5" x14ac:dyDescent="0.25">
      <c r="A735" s="148"/>
      <c r="B735" s="100">
        <v>233</v>
      </c>
      <c r="C735">
        <v>0</v>
      </c>
      <c r="D735">
        <v>306.81984201095878</v>
      </c>
      <c r="E735">
        <v>32.844126117715213</v>
      </c>
      <c r="F735">
        <v>259.03065702229242</v>
      </c>
      <c r="G735">
        <v>0</v>
      </c>
      <c r="H735">
        <v>10.76910736580699</v>
      </c>
      <c r="I735">
        <v>70.45910161308683</v>
      </c>
      <c r="J735">
        <v>-1983.927828838056</v>
      </c>
      <c r="K735">
        <v>2084.6953026739729</v>
      </c>
      <c r="L735">
        <v>111.6066222321123</v>
      </c>
      <c r="M735">
        <v>80.153788921024443</v>
      </c>
      <c r="N735">
        <v>57.111468595170336</v>
      </c>
      <c r="O735">
        <v>-658.5047866214104</v>
      </c>
      <c r="P735">
        <v>579.52513597448842</v>
      </c>
      <c r="Q735">
        <v>132.6455132364363</v>
      </c>
      <c r="R735">
        <v>-131.36194769885941</v>
      </c>
      <c r="S735">
        <v>735.93804400331294</v>
      </c>
      <c r="T735">
        <v>246.84711197934169</v>
      </c>
      <c r="U735">
        <v>753.23950812298744</v>
      </c>
      <c r="V735">
        <v>129.51630963702911</v>
      </c>
      <c r="W735">
        <v>1110.1103733780019</v>
      </c>
      <c r="X735">
        <v>649.97085261712539</v>
      </c>
      <c r="Y735">
        <v>218.5684699725102</v>
      </c>
      <c r="Z735">
        <v>0</v>
      </c>
      <c r="AA735">
        <v>0</v>
      </c>
      <c r="AB735">
        <v>0</v>
      </c>
    </row>
    <row r="736" spans="1:28" ht="13.5" x14ac:dyDescent="0.25">
      <c r="A736" s="148"/>
      <c r="B736" s="100">
        <v>234</v>
      </c>
      <c r="C736">
        <v>0</v>
      </c>
      <c r="D736">
        <v>402.95992414597782</v>
      </c>
      <c r="E736">
        <v>22.56230256758559</v>
      </c>
      <c r="F736">
        <v>380.79703357889321</v>
      </c>
      <c r="G736">
        <v>0</v>
      </c>
      <c r="H736">
        <v>6.1433678760696573</v>
      </c>
      <c r="I736">
        <v>84.228226129644327</v>
      </c>
      <c r="J736">
        <v>-1395.9989529303759</v>
      </c>
      <c r="K736">
        <v>1546.4351948686631</v>
      </c>
      <c r="L736">
        <v>70.84124773661749</v>
      </c>
      <c r="M736">
        <v>53.953845268290351</v>
      </c>
      <c r="N736">
        <v>38.603113371605758</v>
      </c>
      <c r="O736">
        <v>-500.0599757414675</v>
      </c>
      <c r="P736">
        <v>334.21313430170898</v>
      </c>
      <c r="Q736">
        <v>132.12293119364719</v>
      </c>
      <c r="R736">
        <v>-104.5902126503497</v>
      </c>
      <c r="S736">
        <v>557.35354354217156</v>
      </c>
      <c r="T736">
        <v>383.5025771900896</v>
      </c>
      <c r="U736">
        <v>919.87994667431576</v>
      </c>
      <c r="V736">
        <v>79.964209783644179</v>
      </c>
      <c r="W736">
        <v>685.73748352934672</v>
      </c>
      <c r="X736">
        <v>456.28486136295419</v>
      </c>
      <c r="Y736">
        <v>161.29742761324141</v>
      </c>
      <c r="Z736">
        <v>0</v>
      </c>
      <c r="AA736">
        <v>0</v>
      </c>
      <c r="AB736">
        <v>0</v>
      </c>
    </row>
    <row r="737" spans="1:28" ht="13.5" x14ac:dyDescent="0.25">
      <c r="A737" s="148"/>
      <c r="B737" s="100">
        <v>235</v>
      </c>
      <c r="C737">
        <v>0</v>
      </c>
      <c r="D737">
        <v>407.34589920378681</v>
      </c>
      <c r="E737">
        <v>15.45437431065867</v>
      </c>
      <c r="F737">
        <v>484.01344281117099</v>
      </c>
      <c r="G737">
        <v>0</v>
      </c>
      <c r="H737">
        <v>3.6763749799003551</v>
      </c>
      <c r="I737">
        <v>93.737854067954004</v>
      </c>
      <c r="J737">
        <v>-1017.494265558504</v>
      </c>
      <c r="K737">
        <v>1194.5388599933301</v>
      </c>
      <c r="L737">
        <v>50.007373273700637</v>
      </c>
      <c r="M737">
        <v>40.761156766168718</v>
      </c>
      <c r="N737">
        <v>27.190437271470842</v>
      </c>
      <c r="O737">
        <v>-352.91475972900298</v>
      </c>
      <c r="P737">
        <v>192.04531883631111</v>
      </c>
      <c r="Q737">
        <v>128.30708369739929</v>
      </c>
      <c r="R737">
        <v>-87.414055924134857</v>
      </c>
      <c r="S737">
        <v>413.38442249520631</v>
      </c>
      <c r="T737">
        <v>411.52688070803669</v>
      </c>
      <c r="U737">
        <v>878.29320921083615</v>
      </c>
      <c r="V737">
        <v>48.350178230281998</v>
      </c>
      <c r="W737">
        <v>433.27228611877922</v>
      </c>
      <c r="X737">
        <v>326.35729273176401</v>
      </c>
      <c r="Y737">
        <v>122.1118588907776</v>
      </c>
      <c r="Z737">
        <v>0</v>
      </c>
      <c r="AA737">
        <v>0</v>
      </c>
      <c r="AB737">
        <v>0</v>
      </c>
    </row>
    <row r="738" spans="1:28" ht="13.5" x14ac:dyDescent="0.25">
      <c r="A738" s="148"/>
      <c r="B738" s="100">
        <v>236</v>
      </c>
      <c r="C738">
        <v>0</v>
      </c>
      <c r="D738">
        <v>190.55790432123689</v>
      </c>
      <c r="E738">
        <v>8.6842103141863038</v>
      </c>
      <c r="F738">
        <v>559.67943328066644</v>
      </c>
      <c r="G738">
        <v>0</v>
      </c>
      <c r="H738">
        <v>1.692270869057461</v>
      </c>
      <c r="I738">
        <v>86.129210085954469</v>
      </c>
      <c r="J738">
        <v>-684.0427899237709</v>
      </c>
      <c r="K738">
        <v>866.5901256472572</v>
      </c>
      <c r="L738">
        <v>29.794353794652778</v>
      </c>
      <c r="M738">
        <v>31.425024151503258</v>
      </c>
      <c r="N738">
        <v>17.53358275546497</v>
      </c>
      <c r="O738">
        <v>-222.32691791021779</v>
      </c>
      <c r="P738">
        <v>98.091909517112214</v>
      </c>
      <c r="Q738">
        <v>116.26463301276431</v>
      </c>
      <c r="R738">
        <v>-76.644700806993285</v>
      </c>
      <c r="S738">
        <v>289.12170135771657</v>
      </c>
      <c r="T738">
        <v>347.03122980767188</v>
      </c>
      <c r="U738">
        <v>778.09271303007642</v>
      </c>
      <c r="V738">
        <v>26.655430631850731</v>
      </c>
      <c r="W738">
        <v>253.56440418868041</v>
      </c>
      <c r="X738">
        <v>237.89158654927289</v>
      </c>
      <c r="Y738">
        <v>94.01921121365362</v>
      </c>
      <c r="Z738">
        <v>0</v>
      </c>
      <c r="AA738">
        <v>0</v>
      </c>
      <c r="AB738">
        <v>0</v>
      </c>
    </row>
    <row r="739" spans="1:28" ht="13.5" x14ac:dyDescent="0.25">
      <c r="A739" s="148"/>
      <c r="B739" s="100">
        <v>237</v>
      </c>
      <c r="C739">
        <v>0</v>
      </c>
      <c r="D739">
        <v>150.29503837673931</v>
      </c>
      <c r="E739">
        <v>4.5086182849673184</v>
      </c>
      <c r="F739">
        <v>598.63696826611863</v>
      </c>
      <c r="G739">
        <v>0</v>
      </c>
      <c r="H739">
        <v>0.66415090872748972</v>
      </c>
      <c r="I739">
        <v>80.31513732586393</v>
      </c>
      <c r="J739">
        <v>-404.65752796546678</v>
      </c>
      <c r="K739">
        <v>573.83823507872546</v>
      </c>
      <c r="L739">
        <v>17.16732737411256</v>
      </c>
      <c r="M739">
        <v>25.572761036794748</v>
      </c>
      <c r="N739">
        <v>10.348668091746561</v>
      </c>
      <c r="O739">
        <v>-122.45084296978391</v>
      </c>
      <c r="P739">
        <v>43.258587805956942</v>
      </c>
      <c r="Q739">
        <v>109.7966718917185</v>
      </c>
      <c r="R739">
        <v>-66.710636725862827</v>
      </c>
      <c r="S739">
        <v>196.5558870846765</v>
      </c>
      <c r="T739">
        <v>248.08204998734871</v>
      </c>
      <c r="U739">
        <v>599.25723323026239</v>
      </c>
      <c r="V739">
        <v>13.73755460147075</v>
      </c>
      <c r="W739">
        <v>164.4050810253415</v>
      </c>
      <c r="X739">
        <v>187.95365956396671</v>
      </c>
      <c r="Y739">
        <v>79.32261595154803</v>
      </c>
      <c r="Z739">
        <v>0</v>
      </c>
      <c r="AA739">
        <v>0</v>
      </c>
      <c r="AB739">
        <v>0</v>
      </c>
    </row>
    <row r="740" spans="1:28" ht="13.5" x14ac:dyDescent="0.25">
      <c r="A740" s="148"/>
      <c r="B740" s="100">
        <v>238</v>
      </c>
      <c r="C740">
        <v>0</v>
      </c>
      <c r="D740">
        <v>340.01114429468731</v>
      </c>
      <c r="E740">
        <v>10.76833955142407</v>
      </c>
      <c r="F740">
        <v>604.8125899426318</v>
      </c>
      <c r="G740">
        <v>0</v>
      </c>
      <c r="H740">
        <v>4.1061041421985696</v>
      </c>
      <c r="I740">
        <v>80.476728427475109</v>
      </c>
      <c r="J740">
        <v>-272.67765230414841</v>
      </c>
      <c r="K740">
        <v>427.98147038616059</v>
      </c>
      <c r="L740">
        <v>13.459629248970071</v>
      </c>
      <c r="M740">
        <v>24.165209017228669</v>
      </c>
      <c r="N740">
        <v>6.4688234436789278</v>
      </c>
      <c r="O740">
        <v>-119.5086058661673</v>
      </c>
      <c r="P740">
        <v>61.10324166637659</v>
      </c>
      <c r="Q740">
        <v>140.9512164146108</v>
      </c>
      <c r="R740">
        <v>-61.35913334292546</v>
      </c>
      <c r="S740">
        <v>157.25097036950379</v>
      </c>
      <c r="T740">
        <v>168.75098934765381</v>
      </c>
      <c r="U740">
        <v>337.68617078473528</v>
      </c>
      <c r="V740">
        <v>10.36976616322783</v>
      </c>
      <c r="W740">
        <v>205.34415498370939</v>
      </c>
      <c r="X740">
        <v>242.69875516841731</v>
      </c>
      <c r="Y740">
        <v>78.915925652627834</v>
      </c>
      <c r="Z740">
        <v>0</v>
      </c>
      <c r="AA740">
        <v>0</v>
      </c>
      <c r="AB740">
        <v>0</v>
      </c>
    </row>
    <row r="741" spans="1:28" ht="13.5" x14ac:dyDescent="0.25">
      <c r="A741" s="148"/>
      <c r="B741" s="100">
        <v>239</v>
      </c>
      <c r="C741">
        <v>0</v>
      </c>
      <c r="D741">
        <v>869.79083578806876</v>
      </c>
      <c r="E741">
        <v>33.283728654286563</v>
      </c>
      <c r="F741">
        <v>433.43806837012812</v>
      </c>
      <c r="G741">
        <v>0</v>
      </c>
      <c r="H741">
        <v>22.8373318819616</v>
      </c>
      <c r="I741">
        <v>76.924605536873003</v>
      </c>
      <c r="J741">
        <v>-475.97978792358589</v>
      </c>
      <c r="K741">
        <v>606.02430338984311</v>
      </c>
      <c r="L741">
        <v>36.200245940177837</v>
      </c>
      <c r="M741">
        <v>38.177858703374682</v>
      </c>
      <c r="N741">
        <v>17.5960693868272</v>
      </c>
      <c r="O741">
        <v>-252.1344073612934</v>
      </c>
      <c r="P741">
        <v>445.35877159868272</v>
      </c>
      <c r="Q741">
        <v>285.10087729087832</v>
      </c>
      <c r="R741">
        <v>-78.32577771821974</v>
      </c>
      <c r="S741">
        <v>296.29413029829692</v>
      </c>
      <c r="T741">
        <v>72.811194928211876</v>
      </c>
      <c r="U741">
        <v>-321.30992895501612</v>
      </c>
      <c r="V741">
        <v>31.882711703766621</v>
      </c>
      <c r="W741">
        <v>672.09404911364993</v>
      </c>
      <c r="X741">
        <v>455.85679708073337</v>
      </c>
      <c r="Y741">
        <v>163.96651857877751</v>
      </c>
      <c r="Z741">
        <v>0</v>
      </c>
      <c r="AA741">
        <v>0</v>
      </c>
      <c r="AB741">
        <v>0</v>
      </c>
    </row>
    <row r="742" spans="1:28" ht="13.5" x14ac:dyDescent="0.25">
      <c r="A742" s="148"/>
      <c r="B742" s="100">
        <v>240</v>
      </c>
      <c r="C742">
        <v>0</v>
      </c>
      <c r="D742">
        <v>1176.541921685623</v>
      </c>
      <c r="E742">
        <v>53.946996410122964</v>
      </c>
      <c r="F742">
        <v>10.880846921269949</v>
      </c>
      <c r="G742">
        <v>0</v>
      </c>
      <c r="H742">
        <v>46.284365068128608</v>
      </c>
      <c r="I742">
        <v>80.656446586756743</v>
      </c>
      <c r="J742">
        <v>-892.22069735696482</v>
      </c>
      <c r="K742">
        <v>967.47739717792706</v>
      </c>
      <c r="L742">
        <v>78.851039047386593</v>
      </c>
      <c r="M742">
        <v>63.531348693622817</v>
      </c>
      <c r="N742">
        <v>37.209778270305698</v>
      </c>
      <c r="O742">
        <v>-635.90967353482984</v>
      </c>
      <c r="P742">
        <v>1106.645243522805</v>
      </c>
      <c r="Q742">
        <v>524.91291532129367</v>
      </c>
      <c r="R742">
        <v>85.247755927155595</v>
      </c>
      <c r="S742">
        <v>622.02381060396988</v>
      </c>
      <c r="T742">
        <v>-228.97203412652931</v>
      </c>
      <c r="U742">
        <v>-1095.308480499988</v>
      </c>
      <c r="V742">
        <v>82.523714422293295</v>
      </c>
      <c r="W742">
        <v>1458.9831405805589</v>
      </c>
      <c r="X742">
        <v>863.81221215191033</v>
      </c>
      <c r="Y742">
        <v>259.02779089977059</v>
      </c>
      <c r="Z742">
        <v>0</v>
      </c>
      <c r="AA742">
        <v>0</v>
      </c>
      <c r="AB742">
        <v>0</v>
      </c>
    </row>
    <row r="743" spans="1:28" ht="13.5" x14ac:dyDescent="0.25">
      <c r="A743" s="148"/>
      <c r="B743" s="100">
        <v>241</v>
      </c>
      <c r="C743">
        <v>0</v>
      </c>
      <c r="D743">
        <v>1172.4709226723789</v>
      </c>
      <c r="E743">
        <v>67.096365575645834</v>
      </c>
      <c r="F743">
        <v>-131.5179218174994</v>
      </c>
      <c r="G743">
        <v>0</v>
      </c>
      <c r="H743">
        <v>47.592815775098813</v>
      </c>
      <c r="I743">
        <v>77.792902174429003</v>
      </c>
      <c r="J743">
        <v>-1444.4830829019061</v>
      </c>
      <c r="K743">
        <v>1414.4151844858379</v>
      </c>
      <c r="L743">
        <v>126.5452512848516</v>
      </c>
      <c r="M743">
        <v>91.182039491754452</v>
      </c>
      <c r="N743">
        <v>69.249336812094185</v>
      </c>
      <c r="O743">
        <v>-724.09146714799408</v>
      </c>
      <c r="P743">
        <v>1446.159098610005</v>
      </c>
      <c r="Q743">
        <v>395.66600204051571</v>
      </c>
      <c r="R743">
        <v>193.7163211601958</v>
      </c>
      <c r="S743">
        <v>778.61078094135894</v>
      </c>
      <c r="T743">
        <v>-261.40952133925748</v>
      </c>
      <c r="U743">
        <v>-1009.227944358561</v>
      </c>
      <c r="V743">
        <v>102.13413547497299</v>
      </c>
      <c r="W743">
        <v>1623.157750420909</v>
      </c>
      <c r="X743">
        <v>939.53442926225944</v>
      </c>
      <c r="Y743">
        <v>282.34983613313472</v>
      </c>
      <c r="Z743">
        <v>0</v>
      </c>
      <c r="AA743">
        <v>0</v>
      </c>
      <c r="AB743">
        <v>0</v>
      </c>
    </row>
    <row r="744" spans="1:28" ht="13.5" x14ac:dyDescent="0.25">
      <c r="A744" s="148"/>
      <c r="B744" s="100">
        <v>242</v>
      </c>
      <c r="C744">
        <v>0</v>
      </c>
      <c r="D744">
        <v>1134.1647108513851</v>
      </c>
      <c r="E744">
        <v>74.257046918345907</v>
      </c>
      <c r="F744">
        <v>-462.58123825085482</v>
      </c>
      <c r="G744">
        <v>0</v>
      </c>
      <c r="H744">
        <v>50.551222434081112</v>
      </c>
      <c r="I744">
        <v>58.52717267851483</v>
      </c>
      <c r="J744">
        <v>-1463.45223916588</v>
      </c>
      <c r="K744">
        <v>1535.43587594168</v>
      </c>
      <c r="L744">
        <v>107.88946840050249</v>
      </c>
      <c r="M744">
        <v>72.518518795591191</v>
      </c>
      <c r="N744">
        <v>46.743762701307929</v>
      </c>
      <c r="O744">
        <v>-1158.5102883142961</v>
      </c>
      <c r="P744">
        <v>1787.5420291626581</v>
      </c>
      <c r="Q744">
        <v>588.79705119422351</v>
      </c>
      <c r="R744">
        <v>285.38948611271883</v>
      </c>
      <c r="S744">
        <v>887.36126704353489</v>
      </c>
      <c r="T744">
        <v>-75.295998347593923</v>
      </c>
      <c r="U744">
        <v>-945.07596843894635</v>
      </c>
      <c r="V744">
        <v>294.29339839403781</v>
      </c>
      <c r="W744">
        <v>1918.893139745664</v>
      </c>
      <c r="X744">
        <v>979.8386607154755</v>
      </c>
      <c r="Y744">
        <v>297.96492632698443</v>
      </c>
      <c r="Z744">
        <v>0</v>
      </c>
      <c r="AA744">
        <v>0</v>
      </c>
      <c r="AB744">
        <v>0</v>
      </c>
    </row>
    <row r="745" spans="1:28" ht="13.5" x14ac:dyDescent="0.25">
      <c r="A745" s="148"/>
      <c r="B745" s="100">
        <v>243</v>
      </c>
      <c r="C745">
        <v>0</v>
      </c>
      <c r="D745">
        <v>1617.3438073124289</v>
      </c>
      <c r="E745">
        <v>66.199076970183711</v>
      </c>
      <c r="F745">
        <v>-599.97340654886284</v>
      </c>
      <c r="G745">
        <v>0</v>
      </c>
      <c r="H745">
        <v>56.710684132769977</v>
      </c>
      <c r="I745">
        <v>63.243342912001367</v>
      </c>
      <c r="J745">
        <v>-2484.7772520207309</v>
      </c>
      <c r="K745">
        <v>2553.0569706458382</v>
      </c>
      <c r="L745">
        <v>144.35675278866091</v>
      </c>
      <c r="M745">
        <v>98.441159813604386</v>
      </c>
      <c r="N745">
        <v>65.005706120677672</v>
      </c>
      <c r="O745">
        <v>-1217.4589646857439</v>
      </c>
      <c r="P745">
        <v>1976.9362279340919</v>
      </c>
      <c r="Q745">
        <v>335.55611236478398</v>
      </c>
      <c r="R745">
        <v>238.68806057536179</v>
      </c>
      <c r="S745">
        <v>998.35686418443061</v>
      </c>
      <c r="T745">
        <v>36.628345174504368</v>
      </c>
      <c r="U745">
        <v>-1230.3331890469969</v>
      </c>
      <c r="V745">
        <v>379.16664661470151</v>
      </c>
      <c r="W745">
        <v>2605.2190511638591</v>
      </c>
      <c r="X745">
        <v>987.66614520649944</v>
      </c>
      <c r="Y745">
        <v>336.894393175407</v>
      </c>
      <c r="Z745">
        <v>0</v>
      </c>
      <c r="AA745">
        <v>0</v>
      </c>
      <c r="AB745">
        <v>0</v>
      </c>
    </row>
    <row r="746" spans="1:28" ht="13.5" x14ac:dyDescent="0.25">
      <c r="A746" s="148"/>
      <c r="B746" s="100">
        <v>244</v>
      </c>
      <c r="C746">
        <v>0</v>
      </c>
      <c r="D746">
        <v>682.50065083384561</v>
      </c>
      <c r="E746">
        <v>49.881251074755298</v>
      </c>
      <c r="F746">
        <v>-312.86048055618988</v>
      </c>
      <c r="G746">
        <v>0</v>
      </c>
      <c r="H746">
        <v>38.665451312835089</v>
      </c>
      <c r="I746">
        <v>66.744881360069314</v>
      </c>
      <c r="J746">
        <v>-2732.624287114631</v>
      </c>
      <c r="K746">
        <v>2798.170642149611</v>
      </c>
      <c r="L746">
        <v>146.37422379931371</v>
      </c>
      <c r="M746">
        <v>89.716331622813115</v>
      </c>
      <c r="N746">
        <v>60.923620666504533</v>
      </c>
      <c r="O746">
        <v>-988.8115404709979</v>
      </c>
      <c r="P746">
        <v>1377.7510810391091</v>
      </c>
      <c r="Q746">
        <v>229.47580465966169</v>
      </c>
      <c r="R746">
        <v>1.095246369475376</v>
      </c>
      <c r="S746">
        <v>908.18133487821149</v>
      </c>
      <c r="T746">
        <v>223.62258371102229</v>
      </c>
      <c r="U746">
        <v>-310.49769243483018</v>
      </c>
      <c r="V746">
        <v>246.08645408424209</v>
      </c>
      <c r="W746">
        <v>1808.2716513139201</v>
      </c>
      <c r="X746">
        <v>853.09352096819691</v>
      </c>
      <c r="Y746">
        <v>251.79810870971349</v>
      </c>
      <c r="Z746">
        <v>0</v>
      </c>
      <c r="AA746">
        <v>0</v>
      </c>
      <c r="AB746">
        <v>0</v>
      </c>
    </row>
    <row r="747" spans="1:28" ht="13.5" x14ac:dyDescent="0.25">
      <c r="A747" s="148"/>
      <c r="B747" s="100">
        <v>245</v>
      </c>
      <c r="C747">
        <v>0</v>
      </c>
      <c r="D747">
        <v>364.23996110661619</v>
      </c>
      <c r="E747">
        <v>30.422679539748291</v>
      </c>
      <c r="F747">
        <v>-6.250309838677822</v>
      </c>
      <c r="G747">
        <v>0</v>
      </c>
      <c r="H747">
        <v>20.314689456832561</v>
      </c>
      <c r="I747">
        <v>63.49946091297511</v>
      </c>
      <c r="J747">
        <v>-2035.911472847298</v>
      </c>
      <c r="K747">
        <v>2172.3201257840878</v>
      </c>
      <c r="L747">
        <v>118.4407598267782</v>
      </c>
      <c r="M747">
        <v>67.275742468703427</v>
      </c>
      <c r="N747">
        <v>44.944431569301067</v>
      </c>
      <c r="O747">
        <v>-706.84352913330076</v>
      </c>
      <c r="P747">
        <v>764.7322607267372</v>
      </c>
      <c r="Q747">
        <v>160.97095624694981</v>
      </c>
      <c r="R747">
        <v>-62.260433013005809</v>
      </c>
      <c r="S747">
        <v>700.26661335046094</v>
      </c>
      <c r="T747">
        <v>359.54615178169018</v>
      </c>
      <c r="U747">
        <v>449.9996682415026</v>
      </c>
      <c r="V747">
        <v>143.6400516952194</v>
      </c>
      <c r="W747">
        <v>991.94632303361618</v>
      </c>
      <c r="X747">
        <v>625.4062992227872</v>
      </c>
      <c r="Y747">
        <v>182.3800129545908</v>
      </c>
      <c r="Z747">
        <v>0</v>
      </c>
      <c r="AA747">
        <v>0</v>
      </c>
      <c r="AB747">
        <v>0</v>
      </c>
    </row>
    <row r="748" spans="1:28" ht="13.5" x14ac:dyDescent="0.25">
      <c r="A748" s="148"/>
      <c r="B748" s="100">
        <v>246</v>
      </c>
      <c r="C748">
        <v>0</v>
      </c>
      <c r="D748">
        <v>217.20977904816121</v>
      </c>
      <c r="E748">
        <v>18.434442803531891</v>
      </c>
      <c r="F748">
        <v>176.3155495945139</v>
      </c>
      <c r="G748">
        <v>0</v>
      </c>
      <c r="H748">
        <v>11.05670159003288</v>
      </c>
      <c r="I748">
        <v>74.162437660236833</v>
      </c>
      <c r="J748">
        <v>-1374.1191745248609</v>
      </c>
      <c r="K748">
        <v>1561.5190950349311</v>
      </c>
      <c r="L748">
        <v>70.743725064445613</v>
      </c>
      <c r="M748">
        <v>45.863439899359129</v>
      </c>
      <c r="N748">
        <v>29.5691212851928</v>
      </c>
      <c r="O748">
        <v>-528.10572115602281</v>
      </c>
      <c r="P748">
        <v>426.26223825178562</v>
      </c>
      <c r="Q748">
        <v>139.2436192861887</v>
      </c>
      <c r="R748">
        <v>-70.331418727865071</v>
      </c>
      <c r="S748">
        <v>529.00476966391227</v>
      </c>
      <c r="T748">
        <v>433.36229938976862</v>
      </c>
      <c r="U748">
        <v>664.99012954909654</v>
      </c>
      <c r="V748">
        <v>89.522686486860152</v>
      </c>
      <c r="W748">
        <v>624.36048609060003</v>
      </c>
      <c r="X748">
        <v>448.78580991079019</v>
      </c>
      <c r="Y748">
        <v>137.81191503468901</v>
      </c>
      <c r="Z748">
        <v>0</v>
      </c>
      <c r="AA748">
        <v>0</v>
      </c>
      <c r="AB748">
        <v>0</v>
      </c>
    </row>
    <row r="749" spans="1:28" ht="13.5" x14ac:dyDescent="0.25">
      <c r="A749" s="148"/>
      <c r="B749" s="100">
        <v>247</v>
      </c>
      <c r="C749">
        <v>0</v>
      </c>
      <c r="D749">
        <v>181.27844998693629</v>
      </c>
      <c r="E749">
        <v>13.142898927243669</v>
      </c>
      <c r="F749">
        <v>322.78178653202173</v>
      </c>
      <c r="G749">
        <v>0</v>
      </c>
      <c r="H749">
        <v>6.3413697159108677</v>
      </c>
      <c r="I749">
        <v>81.959558742583852</v>
      </c>
      <c r="J749">
        <v>-1010.1314525139391</v>
      </c>
      <c r="K749">
        <v>1209.8895876166689</v>
      </c>
      <c r="L749">
        <v>46.525469966305657</v>
      </c>
      <c r="M749">
        <v>36.767621854031042</v>
      </c>
      <c r="N749">
        <v>21.02379298728906</v>
      </c>
      <c r="O749">
        <v>-388.90843987238992</v>
      </c>
      <c r="P749">
        <v>247.9607983032819</v>
      </c>
      <c r="Q749">
        <v>122.3062446356987</v>
      </c>
      <c r="R749">
        <v>-68.285290898907647</v>
      </c>
      <c r="S749">
        <v>402.3121953502249</v>
      </c>
      <c r="T749">
        <v>446.23966366270952</v>
      </c>
      <c r="U749">
        <v>693.84844337183267</v>
      </c>
      <c r="V749">
        <v>53.905867660387329</v>
      </c>
      <c r="W749">
        <v>403.6487643565963</v>
      </c>
      <c r="X749">
        <v>325.58918557550282</v>
      </c>
      <c r="Y749">
        <v>107.0449891951112</v>
      </c>
      <c r="Z749">
        <v>0</v>
      </c>
      <c r="AA749">
        <v>0</v>
      </c>
      <c r="AB749">
        <v>0</v>
      </c>
    </row>
    <row r="750" spans="1:28" ht="13.5" x14ac:dyDescent="0.25">
      <c r="A750" s="148"/>
      <c r="B750" s="100">
        <v>248</v>
      </c>
      <c r="C750">
        <v>0</v>
      </c>
      <c r="D750">
        <v>157.5534892434371</v>
      </c>
      <c r="E750">
        <v>8.3741109949952008</v>
      </c>
      <c r="F750">
        <v>419.77680943582283</v>
      </c>
      <c r="G750">
        <v>0</v>
      </c>
      <c r="H750">
        <v>3.3444969535744828</v>
      </c>
      <c r="I750">
        <v>83.047064687205307</v>
      </c>
      <c r="J750">
        <v>-692.05787682309165</v>
      </c>
      <c r="K750">
        <v>888.93666061248257</v>
      </c>
      <c r="L750">
        <v>29.046824051666711</v>
      </c>
      <c r="M750">
        <v>30.289587977502631</v>
      </c>
      <c r="N750">
        <v>13.933739501385361</v>
      </c>
      <c r="O750">
        <v>-267.2816276150545</v>
      </c>
      <c r="P750">
        <v>130.4386744376616</v>
      </c>
      <c r="Q750">
        <v>115.6692491079971</v>
      </c>
      <c r="R750">
        <v>-67.232611291053104</v>
      </c>
      <c r="S750">
        <v>294.85358005551723</v>
      </c>
      <c r="T750">
        <v>396.35165788886047</v>
      </c>
      <c r="U750">
        <v>631.45437935946291</v>
      </c>
      <c r="V750">
        <v>28.818164977195281</v>
      </c>
      <c r="W750">
        <v>248.85109168286121</v>
      </c>
      <c r="X750">
        <v>240.02939657419699</v>
      </c>
      <c r="Y750">
        <v>84.040815710344674</v>
      </c>
      <c r="Z750">
        <v>0</v>
      </c>
      <c r="AA750">
        <v>0</v>
      </c>
      <c r="AB750">
        <v>0</v>
      </c>
    </row>
    <row r="751" spans="1:28" ht="13.5" x14ac:dyDescent="0.25">
      <c r="A751" s="148"/>
      <c r="B751" s="100">
        <v>249</v>
      </c>
      <c r="C751">
        <v>0</v>
      </c>
      <c r="D751">
        <v>173.04066014233439</v>
      </c>
      <c r="E751">
        <v>11.115363022922191</v>
      </c>
      <c r="F751">
        <v>492.82931864700589</v>
      </c>
      <c r="G751">
        <v>0</v>
      </c>
      <c r="H751">
        <v>2.344295329999206</v>
      </c>
      <c r="I751">
        <v>74.125529505435821</v>
      </c>
      <c r="J751">
        <v>-420.6710206990723</v>
      </c>
      <c r="K751">
        <v>604.67060626789214</v>
      </c>
      <c r="L751">
        <v>17.166989240083719</v>
      </c>
      <c r="M751">
        <v>25.522208931029741</v>
      </c>
      <c r="N751">
        <v>8.3151969040479266</v>
      </c>
      <c r="O751">
        <v>-173.5792779672565</v>
      </c>
      <c r="P751">
        <v>59.641466247781317</v>
      </c>
      <c r="Q751">
        <v>122.8741430115365</v>
      </c>
      <c r="R751">
        <v>-64.900881947916019</v>
      </c>
      <c r="S751">
        <v>202.47993087255509</v>
      </c>
      <c r="T751">
        <v>279.28573697208651</v>
      </c>
      <c r="U751">
        <v>510.60285770091309</v>
      </c>
      <c r="V751">
        <v>14.6233744360659</v>
      </c>
      <c r="W751">
        <v>158.9671240321475</v>
      </c>
      <c r="X751">
        <v>187.24187728142479</v>
      </c>
      <c r="Y751">
        <v>69.710701821122228</v>
      </c>
      <c r="Z751">
        <v>0</v>
      </c>
      <c r="AA751">
        <v>0</v>
      </c>
      <c r="AB751">
        <v>0</v>
      </c>
    </row>
    <row r="752" spans="1:28" ht="13.5" x14ac:dyDescent="0.25">
      <c r="A752" s="148"/>
      <c r="B752" s="100">
        <v>250</v>
      </c>
      <c r="C752">
        <v>0</v>
      </c>
      <c r="D752">
        <v>180.62876247974191</v>
      </c>
      <c r="E752">
        <v>14.20910352347375</v>
      </c>
      <c r="F752">
        <v>493.60412314411661</v>
      </c>
      <c r="G752">
        <v>0</v>
      </c>
      <c r="H752">
        <v>5.3777078812245556</v>
      </c>
      <c r="I752">
        <v>62.322723778600498</v>
      </c>
      <c r="J752">
        <v>-288.24500210714001</v>
      </c>
      <c r="K752">
        <v>459.69741905939571</v>
      </c>
      <c r="L752">
        <v>14.870057897729939</v>
      </c>
      <c r="M752">
        <v>24.641453610112229</v>
      </c>
      <c r="N752">
        <v>5.29063152401877</v>
      </c>
      <c r="O752">
        <v>-132.7032096852154</v>
      </c>
      <c r="P752">
        <v>89.518992652935808</v>
      </c>
      <c r="Q752">
        <v>120.5000194548184</v>
      </c>
      <c r="R752">
        <v>-64.704755802158886</v>
      </c>
      <c r="S752">
        <v>165.61459341832591</v>
      </c>
      <c r="T752">
        <v>180.63274458667061</v>
      </c>
      <c r="U752">
        <v>270.80023793861102</v>
      </c>
      <c r="V752">
        <v>10.85564653884426</v>
      </c>
      <c r="W752">
        <v>209.28021154291829</v>
      </c>
      <c r="X752">
        <v>218.8703292736659</v>
      </c>
      <c r="Y752">
        <v>76.494925915198422</v>
      </c>
      <c r="Z752">
        <v>0</v>
      </c>
      <c r="AA752">
        <v>0</v>
      </c>
      <c r="AB752">
        <v>0</v>
      </c>
    </row>
    <row r="753" spans="1:28" ht="13.5" x14ac:dyDescent="0.25">
      <c r="A753" s="148"/>
      <c r="B753" s="100">
        <v>251</v>
      </c>
      <c r="C753">
        <v>0</v>
      </c>
      <c r="D753">
        <v>234.61687262896379</v>
      </c>
      <c r="E753">
        <v>32.079264304541631</v>
      </c>
      <c r="F753">
        <v>295.95460015878598</v>
      </c>
      <c r="G753">
        <v>0</v>
      </c>
      <c r="H753">
        <v>16.930923525172911</v>
      </c>
      <c r="I753">
        <v>56.332222938765767</v>
      </c>
      <c r="J753">
        <v>-257.65843860670651</v>
      </c>
      <c r="K753">
        <v>396.45542928373959</v>
      </c>
      <c r="L753">
        <v>15.434156281759471</v>
      </c>
      <c r="M753">
        <v>26.08805678521605</v>
      </c>
      <c r="N753">
        <v>5.9093655221138999</v>
      </c>
      <c r="O753">
        <v>-239.77925648596599</v>
      </c>
      <c r="P753">
        <v>224.17491472766201</v>
      </c>
      <c r="Q753">
        <v>315.85786327798098</v>
      </c>
      <c r="R753">
        <v>-54.778781597507823</v>
      </c>
      <c r="S753">
        <v>189.11116126365721</v>
      </c>
      <c r="T753">
        <v>125.1254665478542</v>
      </c>
      <c r="U753">
        <v>-198.32680202892831</v>
      </c>
      <c r="V753">
        <v>25.31732828901745</v>
      </c>
      <c r="W753">
        <v>547.84142556335291</v>
      </c>
      <c r="X753">
        <v>324.12878137961701</v>
      </c>
      <c r="Y753">
        <v>118.3800850782681</v>
      </c>
      <c r="Z753">
        <v>0</v>
      </c>
      <c r="AA753">
        <v>0</v>
      </c>
      <c r="AB753">
        <v>0</v>
      </c>
    </row>
    <row r="754" spans="1:28" ht="13.5" x14ac:dyDescent="0.25">
      <c r="A754" s="148"/>
      <c r="B754" s="100">
        <v>252</v>
      </c>
      <c r="C754">
        <v>0</v>
      </c>
      <c r="D754">
        <v>1444.3264197203589</v>
      </c>
      <c r="E754">
        <v>73.112502350590887</v>
      </c>
      <c r="F754">
        <v>264.18756972947313</v>
      </c>
      <c r="G754">
        <v>0</v>
      </c>
      <c r="H754">
        <v>42.399270460268141</v>
      </c>
      <c r="I754">
        <v>39.589543086747938</v>
      </c>
      <c r="J754">
        <v>-1126.2206466810851</v>
      </c>
      <c r="K754">
        <v>1266.6625256470829</v>
      </c>
      <c r="L754">
        <v>118.19882419208329</v>
      </c>
      <c r="M754">
        <v>43.301500736798971</v>
      </c>
      <c r="N754">
        <v>14.26110749121734</v>
      </c>
      <c r="O754">
        <v>-434.44794752639291</v>
      </c>
      <c r="P754">
        <v>1072.3945514855211</v>
      </c>
      <c r="Q754">
        <v>381.86851737572078</v>
      </c>
      <c r="R754">
        <v>-48.534988549221623</v>
      </c>
      <c r="S754">
        <v>424.27106923491749</v>
      </c>
      <c r="T754">
        <v>47.523598322466569</v>
      </c>
      <c r="U754">
        <v>-576.35574651519755</v>
      </c>
      <c r="V754">
        <v>70.982427692460874</v>
      </c>
      <c r="W754">
        <v>841.64823023788608</v>
      </c>
      <c r="X754">
        <v>575.68409165067783</v>
      </c>
      <c r="Y754">
        <v>159.9807328708541</v>
      </c>
      <c r="Z754">
        <v>0</v>
      </c>
      <c r="AA754">
        <v>0</v>
      </c>
      <c r="AB754">
        <v>0</v>
      </c>
    </row>
    <row r="755" spans="1:28" ht="13.5" x14ac:dyDescent="0.25">
      <c r="A755" s="148"/>
      <c r="B755" s="100">
        <v>253</v>
      </c>
      <c r="C755">
        <v>0</v>
      </c>
      <c r="D755">
        <v>1574.5411860481181</v>
      </c>
      <c r="E755">
        <v>118.95170020900311</v>
      </c>
      <c r="F755">
        <v>-378.16024902492251</v>
      </c>
      <c r="G755">
        <v>0</v>
      </c>
      <c r="H755">
        <v>73.952727484426262</v>
      </c>
      <c r="I755">
        <v>40.674928021188798</v>
      </c>
      <c r="J755">
        <v>-1416.921487076932</v>
      </c>
      <c r="K755">
        <v>1575.2137066799989</v>
      </c>
      <c r="L755">
        <v>115.6002524287767</v>
      </c>
      <c r="M755">
        <v>47.958346114408783</v>
      </c>
      <c r="N755">
        <v>29.964347644505271</v>
      </c>
      <c r="O755">
        <v>-1286.8523858205349</v>
      </c>
      <c r="P755">
        <v>1377.333721608559</v>
      </c>
      <c r="Q755">
        <v>1317.110930513827</v>
      </c>
      <c r="R755">
        <v>272.10100625171958</v>
      </c>
      <c r="S755">
        <v>849.78402527935373</v>
      </c>
      <c r="T755">
        <v>-22.802891197913819</v>
      </c>
      <c r="U755">
        <v>-1176.189206783728</v>
      </c>
      <c r="V755">
        <v>177.74238281990719</v>
      </c>
      <c r="W755">
        <v>1499.6521936049519</v>
      </c>
      <c r="X755">
        <v>884.46103817161088</v>
      </c>
      <c r="Y755">
        <v>257.09711585221709</v>
      </c>
      <c r="Z755">
        <v>0</v>
      </c>
      <c r="AA755">
        <v>0</v>
      </c>
      <c r="AB755">
        <v>0</v>
      </c>
    </row>
    <row r="756" spans="1:28" ht="13.5" x14ac:dyDescent="0.25">
      <c r="A756" s="148"/>
      <c r="B756" s="100">
        <v>254</v>
      </c>
      <c r="C756">
        <v>0</v>
      </c>
      <c r="D756">
        <v>2362.3251901687299</v>
      </c>
      <c r="E756">
        <v>221.7925711970708</v>
      </c>
      <c r="F756">
        <v>-2010.828143872229</v>
      </c>
      <c r="G756">
        <v>0</v>
      </c>
      <c r="H756">
        <v>220.25931630324729</v>
      </c>
      <c r="I756">
        <v>69.819636391757456</v>
      </c>
      <c r="J756">
        <v>-2493.4902258238631</v>
      </c>
      <c r="K756">
        <v>2585.634401065633</v>
      </c>
      <c r="L756">
        <v>173.4972241399615</v>
      </c>
      <c r="M756">
        <v>59.951400841941691</v>
      </c>
      <c r="N756">
        <v>43.290571459843747</v>
      </c>
      <c r="O756">
        <v>-5810.7836931157763</v>
      </c>
      <c r="P756">
        <v>2256.0472090211342</v>
      </c>
      <c r="Q756">
        <v>7394.8731644421696</v>
      </c>
      <c r="R756">
        <v>1044.034980543664</v>
      </c>
      <c r="S756">
        <v>1349.931244779212</v>
      </c>
      <c r="T756">
        <v>-86.00806397748147</v>
      </c>
      <c r="U756">
        <v>-871.53053275823504</v>
      </c>
      <c r="V756">
        <v>317.10417377255538</v>
      </c>
      <c r="W756">
        <v>1892.346660279019</v>
      </c>
      <c r="X756">
        <v>1128.8277289697769</v>
      </c>
      <c r="Y756">
        <v>323.98673128069919</v>
      </c>
      <c r="Z756">
        <v>0</v>
      </c>
      <c r="AA756">
        <v>0</v>
      </c>
      <c r="AB756">
        <v>0</v>
      </c>
    </row>
    <row r="757" spans="1:28" ht="13.5" x14ac:dyDescent="0.25">
      <c r="A757" s="148"/>
      <c r="B757" s="100">
        <v>255</v>
      </c>
      <c r="C757">
        <v>0</v>
      </c>
      <c r="D757">
        <v>1437.661367428982</v>
      </c>
      <c r="E757">
        <v>181.34017043794901</v>
      </c>
      <c r="F757">
        <v>-1186.6133034135739</v>
      </c>
      <c r="G757">
        <v>0</v>
      </c>
      <c r="H757">
        <v>199.77966945941569</v>
      </c>
      <c r="I757">
        <v>69.554339464896884</v>
      </c>
      <c r="J757">
        <v>-2657.2768898782042</v>
      </c>
      <c r="K757">
        <v>2830.2672318260538</v>
      </c>
      <c r="L757">
        <v>144.34061411404269</v>
      </c>
      <c r="M757">
        <v>66.276182307446746</v>
      </c>
      <c r="N757">
        <v>43.256131337359143</v>
      </c>
      <c r="O757">
        <v>-2883.04945719641</v>
      </c>
      <c r="P757">
        <v>1933.5384912152999</v>
      </c>
      <c r="Q757">
        <v>2754.963864656002</v>
      </c>
      <c r="R757">
        <v>523.02454504983189</v>
      </c>
      <c r="S757">
        <v>1513.51124855175</v>
      </c>
      <c r="T757">
        <v>-131.96193194614119</v>
      </c>
      <c r="U757">
        <v>-1499.0871291750179</v>
      </c>
      <c r="V757">
        <v>489.27984519511438</v>
      </c>
      <c r="W757">
        <v>3281.8912389280781</v>
      </c>
      <c r="X757">
        <v>1288.2742266757959</v>
      </c>
      <c r="Y757">
        <v>403.35563161594041</v>
      </c>
      <c r="Z757">
        <v>0</v>
      </c>
      <c r="AA757">
        <v>0</v>
      </c>
      <c r="AB757">
        <v>0</v>
      </c>
    </row>
    <row r="758" spans="1:28" ht="13.5" x14ac:dyDescent="0.25">
      <c r="A758" s="148"/>
      <c r="B758" s="100">
        <v>256</v>
      </c>
      <c r="C758">
        <v>0</v>
      </c>
      <c r="D758">
        <v>656.12111880359771</v>
      </c>
      <c r="E758">
        <v>123.13938607350801</v>
      </c>
      <c r="F758">
        <v>-642.92217221167357</v>
      </c>
      <c r="G758">
        <v>0</v>
      </c>
      <c r="H758">
        <v>127.3833894081156</v>
      </c>
      <c r="I758">
        <v>81.197136562530773</v>
      </c>
      <c r="J758">
        <v>-2043.4211953493771</v>
      </c>
      <c r="K758">
        <v>2240.4410593248408</v>
      </c>
      <c r="L758">
        <v>99.578683485849325</v>
      </c>
      <c r="M758">
        <v>58.972822151413951</v>
      </c>
      <c r="N758">
        <v>37.043390130458917</v>
      </c>
      <c r="O758">
        <v>-2027.6935923504191</v>
      </c>
      <c r="P758">
        <v>1151.049220785756</v>
      </c>
      <c r="Q758">
        <v>1783.5919658354919</v>
      </c>
      <c r="R758">
        <v>199.04294965376431</v>
      </c>
      <c r="S758">
        <v>1219.181288399375</v>
      </c>
      <c r="T758">
        <v>244.1078548399955</v>
      </c>
      <c r="U758">
        <v>143.73024074417251</v>
      </c>
      <c r="V758">
        <v>301.58018164353649</v>
      </c>
      <c r="W758">
        <v>1901.844240168527</v>
      </c>
      <c r="X758">
        <v>980.01824525135805</v>
      </c>
      <c r="Y758">
        <v>298.67077704956421</v>
      </c>
      <c r="Z758">
        <v>0</v>
      </c>
      <c r="AA758">
        <v>0</v>
      </c>
      <c r="AB758">
        <v>0</v>
      </c>
    </row>
    <row r="759" spans="1:28" ht="13.5" x14ac:dyDescent="0.25">
      <c r="A759" s="148"/>
      <c r="B759" s="100">
        <v>257</v>
      </c>
      <c r="C759">
        <v>0</v>
      </c>
      <c r="D759">
        <v>295.04071629934612</v>
      </c>
      <c r="E759">
        <v>78.16356670239108</v>
      </c>
      <c r="F759">
        <v>-224.8771876629207</v>
      </c>
      <c r="G759">
        <v>0</v>
      </c>
      <c r="H759">
        <v>71.269361757398443</v>
      </c>
      <c r="I759">
        <v>84.415659909884198</v>
      </c>
      <c r="J759">
        <v>-1591.449560329507</v>
      </c>
      <c r="K759">
        <v>1801.792542418862</v>
      </c>
      <c r="L759">
        <v>72.363045154907013</v>
      </c>
      <c r="M759">
        <v>47.759780168602212</v>
      </c>
      <c r="N759">
        <v>28.194298080227799</v>
      </c>
      <c r="O759">
        <v>-1448.815442348126</v>
      </c>
      <c r="P759">
        <v>670.03092076903158</v>
      </c>
      <c r="Q759">
        <v>1212.1693660238211</v>
      </c>
      <c r="R759">
        <v>34.507463346220668</v>
      </c>
      <c r="S759">
        <v>950.68060900749197</v>
      </c>
      <c r="T759">
        <v>563.98296625226158</v>
      </c>
      <c r="U759">
        <v>812.7615415968553</v>
      </c>
      <c r="V759">
        <v>180.57341449189241</v>
      </c>
      <c r="W759">
        <v>1097.6975169265911</v>
      </c>
      <c r="X759">
        <v>703.21332340463971</v>
      </c>
      <c r="Y759">
        <v>214.15094940431041</v>
      </c>
      <c r="Z759">
        <v>0</v>
      </c>
      <c r="AA759">
        <v>0</v>
      </c>
      <c r="AB759">
        <v>0</v>
      </c>
    </row>
    <row r="760" spans="1:28" ht="13.5" x14ac:dyDescent="0.25">
      <c r="A760" s="148"/>
      <c r="B760" s="100">
        <v>258</v>
      </c>
      <c r="C760">
        <v>0</v>
      </c>
      <c r="D760">
        <v>227.8699333106297</v>
      </c>
      <c r="E760">
        <v>46.931324494458408</v>
      </c>
      <c r="F760">
        <v>98.045104434848781</v>
      </c>
      <c r="G760">
        <v>0</v>
      </c>
      <c r="H760">
        <v>38.022209445223787</v>
      </c>
      <c r="I760">
        <v>91.576535594125119</v>
      </c>
      <c r="J760">
        <v>-1091.4102623385129</v>
      </c>
      <c r="K760">
        <v>1307.6459699999509</v>
      </c>
      <c r="L760">
        <v>43.784820979405708</v>
      </c>
      <c r="M760">
        <v>35.271761300415093</v>
      </c>
      <c r="N760">
        <v>18.51019340033594</v>
      </c>
      <c r="O760">
        <v>-1032.1729924132089</v>
      </c>
      <c r="P760">
        <v>365.73781391706922</v>
      </c>
      <c r="Q760">
        <v>846.44389674605054</v>
      </c>
      <c r="R760">
        <v>-24.29681778106794</v>
      </c>
      <c r="S760">
        <v>715.24801227273849</v>
      </c>
      <c r="T760">
        <v>634.42142650394317</v>
      </c>
      <c r="U760">
        <v>1003.721379801147</v>
      </c>
      <c r="V760">
        <v>110.2413776748903</v>
      </c>
      <c r="W760">
        <v>673.12240983950517</v>
      </c>
      <c r="X760">
        <v>496.98922724798359</v>
      </c>
      <c r="Y760">
        <v>159.25989744774139</v>
      </c>
      <c r="Z760">
        <v>0</v>
      </c>
      <c r="AA760">
        <v>0</v>
      </c>
      <c r="AB760">
        <v>0</v>
      </c>
    </row>
    <row r="761" spans="1:28" ht="13.5" x14ac:dyDescent="0.25">
      <c r="A761" s="148"/>
      <c r="B761" s="100">
        <v>259</v>
      </c>
      <c r="C761">
        <v>0</v>
      </c>
      <c r="D761">
        <v>139.49385414071639</v>
      </c>
      <c r="E761">
        <v>29.397585638939798</v>
      </c>
      <c r="F761">
        <v>312.55202745865148</v>
      </c>
      <c r="G761">
        <v>0</v>
      </c>
      <c r="H761">
        <v>20.082321272582579</v>
      </c>
      <c r="I761">
        <v>92.658252873516574</v>
      </c>
      <c r="J761">
        <v>-766.87247272980312</v>
      </c>
      <c r="K761">
        <v>979.26602440244233</v>
      </c>
      <c r="L761">
        <v>27.9182367507841</v>
      </c>
      <c r="M761">
        <v>29.80504360004981</v>
      </c>
      <c r="N761">
        <v>12.7427353669739</v>
      </c>
      <c r="O761">
        <v>-727.87537962138731</v>
      </c>
      <c r="P761">
        <v>204.12640549102969</v>
      </c>
      <c r="Q761">
        <v>628.91562530200781</v>
      </c>
      <c r="R761">
        <v>-55.001438802940363</v>
      </c>
      <c r="S761">
        <v>519.82560315729063</v>
      </c>
      <c r="T761">
        <v>641.74781235709884</v>
      </c>
      <c r="U761">
        <v>953.73929333668207</v>
      </c>
      <c r="V761">
        <v>66.666071178471213</v>
      </c>
      <c r="W761">
        <v>424.09146374772217</v>
      </c>
      <c r="X761">
        <v>351.70175263394401</v>
      </c>
      <c r="Y761">
        <v>121.6265776110281</v>
      </c>
      <c r="Z761">
        <v>0</v>
      </c>
      <c r="AA761">
        <v>0</v>
      </c>
      <c r="AB761">
        <v>0</v>
      </c>
    </row>
    <row r="762" spans="1:28" ht="13.5" x14ac:dyDescent="0.25">
      <c r="A762" s="148"/>
      <c r="B762" s="100">
        <v>260</v>
      </c>
      <c r="C762">
        <v>0</v>
      </c>
      <c r="D762">
        <v>136.40602125317901</v>
      </c>
      <c r="E762">
        <v>16.838224463903771</v>
      </c>
      <c r="F762">
        <v>477.54002338911818</v>
      </c>
      <c r="G762">
        <v>0</v>
      </c>
      <c r="H762">
        <v>9.0557508100012178</v>
      </c>
      <c r="I762">
        <v>90.37729315494812</v>
      </c>
      <c r="J762">
        <v>-515.26177274235249</v>
      </c>
      <c r="K762">
        <v>709.55066385921816</v>
      </c>
      <c r="L762">
        <v>17.594933142056352</v>
      </c>
      <c r="M762">
        <v>26.126989576299088</v>
      </c>
      <c r="N762">
        <v>8.2942912014540262</v>
      </c>
      <c r="O762">
        <v>-484.11033615217502</v>
      </c>
      <c r="P762">
        <v>102.041566426087</v>
      </c>
      <c r="Q762">
        <v>470.92981060237929</v>
      </c>
      <c r="R762">
        <v>-71.155979138103362</v>
      </c>
      <c r="S762">
        <v>367.36641218551188</v>
      </c>
      <c r="T762">
        <v>533.27014326264202</v>
      </c>
      <c r="U762">
        <v>834.47476059361804</v>
      </c>
      <c r="V762">
        <v>34.682248672011077</v>
      </c>
      <c r="W762">
        <v>240.00387843785089</v>
      </c>
      <c r="X762">
        <v>251.00744505496189</v>
      </c>
      <c r="Y762">
        <v>93.679672410024764</v>
      </c>
      <c r="Z762">
        <v>0</v>
      </c>
      <c r="AA762">
        <v>0</v>
      </c>
      <c r="AB762">
        <v>0</v>
      </c>
    </row>
    <row r="763" spans="1:28" ht="13.5" x14ac:dyDescent="0.25">
      <c r="A763" s="148"/>
      <c r="B763" s="100">
        <v>261</v>
      </c>
      <c r="C763">
        <v>0</v>
      </c>
      <c r="D763">
        <v>157.07103036499981</v>
      </c>
      <c r="E763">
        <v>9.1605197448802347</v>
      </c>
      <c r="F763">
        <v>571.63454658873502</v>
      </c>
      <c r="G763">
        <v>0</v>
      </c>
      <c r="H763">
        <v>4.0810821273699789</v>
      </c>
      <c r="I763">
        <v>84.528774223247297</v>
      </c>
      <c r="J763">
        <v>-309.11947988969769</v>
      </c>
      <c r="K763">
        <v>480.26959151397409</v>
      </c>
      <c r="L763">
        <v>11.51271878067627</v>
      </c>
      <c r="M763">
        <v>23.30240787926089</v>
      </c>
      <c r="N763">
        <v>4.9570613056127408</v>
      </c>
      <c r="O763">
        <v>-306.42282457891838</v>
      </c>
      <c r="P763">
        <v>46.135156935509507</v>
      </c>
      <c r="Q763">
        <v>375.30398052571832</v>
      </c>
      <c r="R763">
        <v>-69.995119608515722</v>
      </c>
      <c r="S763">
        <v>247.0548437025455</v>
      </c>
      <c r="T763">
        <v>381.40916129923181</v>
      </c>
      <c r="U763">
        <v>666.06879221248334</v>
      </c>
      <c r="V763">
        <v>16.922860629515231</v>
      </c>
      <c r="W763">
        <v>134.79703545937841</v>
      </c>
      <c r="X763">
        <v>183.31173097774729</v>
      </c>
      <c r="Y763">
        <v>74.68781342221672</v>
      </c>
      <c r="Z763">
        <v>0</v>
      </c>
      <c r="AA763">
        <v>0</v>
      </c>
      <c r="AB763">
        <v>0</v>
      </c>
    </row>
    <row r="764" spans="1:28" ht="13.5" x14ac:dyDescent="0.25">
      <c r="A764" s="148"/>
      <c r="B764" s="100">
        <v>262</v>
      </c>
      <c r="C764">
        <v>0</v>
      </c>
      <c r="D764">
        <v>240.99475821579341</v>
      </c>
      <c r="E764">
        <v>16.125823623633529</v>
      </c>
      <c r="F764">
        <v>640.2624392042344</v>
      </c>
      <c r="G764">
        <v>0</v>
      </c>
      <c r="H764">
        <v>6.2489228340114202</v>
      </c>
      <c r="I764">
        <v>74.969479555000419</v>
      </c>
      <c r="J764">
        <v>-214.944145317959</v>
      </c>
      <c r="K764">
        <v>374.7140829576154</v>
      </c>
      <c r="L764">
        <v>9.0167886951152099</v>
      </c>
      <c r="M764">
        <v>23.068074622172858</v>
      </c>
      <c r="N764">
        <v>3.1893246194885969</v>
      </c>
      <c r="O764">
        <v>-211.66778347533929</v>
      </c>
      <c r="P764">
        <v>50.743262978009007</v>
      </c>
      <c r="Q764">
        <v>318.03366993414471</v>
      </c>
      <c r="R764">
        <v>-60.280195981701453</v>
      </c>
      <c r="S764">
        <v>173.24861304112011</v>
      </c>
      <c r="T764">
        <v>279.90534574184449</v>
      </c>
      <c r="U764">
        <v>431.41434255605759</v>
      </c>
      <c r="V764">
        <v>10.17168183747467</v>
      </c>
      <c r="W764">
        <v>149.6146188234606</v>
      </c>
      <c r="X764">
        <v>165.12995507913359</v>
      </c>
      <c r="Y764">
        <v>72.005776496486334</v>
      </c>
      <c r="Z764">
        <v>0</v>
      </c>
      <c r="AA764">
        <v>0</v>
      </c>
      <c r="AB764">
        <v>0</v>
      </c>
    </row>
    <row r="765" spans="1:28" ht="13.5" x14ac:dyDescent="0.25">
      <c r="A765" s="148"/>
      <c r="B765" s="100">
        <v>263</v>
      </c>
      <c r="C765">
        <v>0</v>
      </c>
      <c r="D765">
        <v>330.17348126838488</v>
      </c>
      <c r="E765">
        <v>37.666170758768637</v>
      </c>
      <c r="F765">
        <v>503.26585744544701</v>
      </c>
      <c r="G765">
        <v>0</v>
      </c>
      <c r="H765">
        <v>18.225473731838541</v>
      </c>
      <c r="I765">
        <v>64.50820517613306</v>
      </c>
      <c r="J765">
        <v>-253.89143261004261</v>
      </c>
      <c r="K765">
        <v>379.89001443229893</v>
      </c>
      <c r="L765">
        <v>19.843041579717191</v>
      </c>
      <c r="M765">
        <v>25.893946005625089</v>
      </c>
      <c r="N765">
        <v>4.83263736709862</v>
      </c>
      <c r="O765">
        <v>-289.89631412021441</v>
      </c>
      <c r="P765">
        <v>262.73648646215031</v>
      </c>
      <c r="Q765">
        <v>459.79765078403238</v>
      </c>
      <c r="R765">
        <v>-55.59172234587902</v>
      </c>
      <c r="S765">
        <v>187.653548470522</v>
      </c>
      <c r="T765">
        <v>206.2980415632056</v>
      </c>
      <c r="U765">
        <v>131.41483448803891</v>
      </c>
      <c r="V765">
        <v>14.109031092190991</v>
      </c>
      <c r="W765">
        <v>291.64228649008828</v>
      </c>
      <c r="X765">
        <v>234.7258033387985</v>
      </c>
      <c r="Y765">
        <v>92.482756857899318</v>
      </c>
      <c r="Z765">
        <v>0</v>
      </c>
      <c r="AA765">
        <v>0</v>
      </c>
      <c r="AB765">
        <v>0</v>
      </c>
    </row>
    <row r="766" spans="1:28" ht="13.5" x14ac:dyDescent="0.25">
      <c r="A766" s="148"/>
      <c r="B766" s="100">
        <v>264</v>
      </c>
      <c r="C766">
        <v>0</v>
      </c>
      <c r="D766">
        <v>1082.983129429452</v>
      </c>
      <c r="E766">
        <v>42.971210944525609</v>
      </c>
      <c r="F766">
        <v>498.26147871281819</v>
      </c>
      <c r="G766">
        <v>0</v>
      </c>
      <c r="H766">
        <v>18.353451877155731</v>
      </c>
      <c r="I766">
        <v>80.396479102042662</v>
      </c>
      <c r="J766">
        <v>-652.3588841023826</v>
      </c>
      <c r="K766">
        <v>716.10580771640946</v>
      </c>
      <c r="L766">
        <v>77.133249251397871</v>
      </c>
      <c r="M766">
        <v>44.528738307034907</v>
      </c>
      <c r="N766">
        <v>11.983193243835339</v>
      </c>
      <c r="O766">
        <v>-270.70061660794931</v>
      </c>
      <c r="P766">
        <v>474.45179219607439</v>
      </c>
      <c r="Q766">
        <v>332.70449453716338</v>
      </c>
      <c r="R766">
        <v>-59.666387762397449</v>
      </c>
      <c r="S766">
        <v>228.4210052484255</v>
      </c>
      <c r="T766">
        <v>152.6897273442444</v>
      </c>
      <c r="U766">
        <v>-201.2162939899514</v>
      </c>
      <c r="V766">
        <v>36.406075093027667</v>
      </c>
      <c r="W766">
        <v>499.34797002688862</v>
      </c>
      <c r="X766">
        <v>321.91956370626002</v>
      </c>
      <c r="Y766">
        <v>144.9036940495364</v>
      </c>
      <c r="Z766">
        <v>0</v>
      </c>
      <c r="AA766">
        <v>0</v>
      </c>
      <c r="AB766">
        <v>0</v>
      </c>
    </row>
    <row r="767" spans="1:28" ht="13.5" x14ac:dyDescent="0.25">
      <c r="A767" s="148"/>
      <c r="B767" s="100">
        <v>265</v>
      </c>
      <c r="C767">
        <v>0</v>
      </c>
      <c r="D767">
        <v>1936.2019656217051</v>
      </c>
      <c r="E767">
        <v>83.400610946847593</v>
      </c>
      <c r="F767">
        <v>234.05309863456981</v>
      </c>
      <c r="G767">
        <v>0</v>
      </c>
      <c r="H767">
        <v>46.110952885321133</v>
      </c>
      <c r="I767">
        <v>88.21606287612741</v>
      </c>
      <c r="J767">
        <v>-1382.9533994434159</v>
      </c>
      <c r="K767">
        <v>1426.088400290746</v>
      </c>
      <c r="L767">
        <v>107.2661541585971</v>
      </c>
      <c r="M767">
        <v>58.473306684416691</v>
      </c>
      <c r="N767">
        <v>23.747779036923919</v>
      </c>
      <c r="O767">
        <v>-522.37493946510222</v>
      </c>
      <c r="P767">
        <v>1312.7598346871041</v>
      </c>
      <c r="Q767">
        <v>490.76049174384622</v>
      </c>
      <c r="R767">
        <v>24.006582281767631</v>
      </c>
      <c r="S767">
        <v>508.29837745473509</v>
      </c>
      <c r="T767">
        <v>10.158691688913899</v>
      </c>
      <c r="U767">
        <v>-757.3428770434507</v>
      </c>
      <c r="V767">
        <v>87.125519276130021</v>
      </c>
      <c r="W767">
        <v>1020.192343748475</v>
      </c>
      <c r="X767">
        <v>570.81748103856876</v>
      </c>
      <c r="Y767">
        <v>209.23668225972821</v>
      </c>
      <c r="Z767">
        <v>0</v>
      </c>
      <c r="AA767">
        <v>0</v>
      </c>
      <c r="AB767">
        <v>0</v>
      </c>
    </row>
    <row r="768" spans="1:28" ht="13.5" x14ac:dyDescent="0.25">
      <c r="A768" s="148"/>
      <c r="B768" s="100">
        <v>266</v>
      </c>
      <c r="C768">
        <v>0</v>
      </c>
      <c r="D768">
        <v>2785.480157367866</v>
      </c>
      <c r="E768">
        <v>122.4371708356154</v>
      </c>
      <c r="F768">
        <v>103.4451213175234</v>
      </c>
      <c r="G768">
        <v>0</v>
      </c>
      <c r="H768">
        <v>64.133819868101554</v>
      </c>
      <c r="I768">
        <v>86.434848762164563</v>
      </c>
      <c r="J768">
        <v>-2246.8849689818098</v>
      </c>
      <c r="K768">
        <v>2341.9749736671988</v>
      </c>
      <c r="L768">
        <v>125.1072931561621</v>
      </c>
      <c r="M768">
        <v>68.350992091256643</v>
      </c>
      <c r="N768">
        <v>29.90351299401237</v>
      </c>
      <c r="O768">
        <v>-665.79763532967809</v>
      </c>
      <c r="P768">
        <v>2288.3096229175212</v>
      </c>
      <c r="Q768">
        <v>303.72462057226272</v>
      </c>
      <c r="R768">
        <v>114.6237721107163</v>
      </c>
      <c r="S768">
        <v>726.06948002614149</v>
      </c>
      <c r="T768">
        <v>-130.1623620928556</v>
      </c>
      <c r="U768">
        <v>-1387.325661784314</v>
      </c>
      <c r="V768">
        <v>140.22143468410439</v>
      </c>
      <c r="W768">
        <v>1652.7465827618739</v>
      </c>
      <c r="X768">
        <v>783.77654938241585</v>
      </c>
      <c r="Y768">
        <v>274.17866835228477</v>
      </c>
      <c r="Z768">
        <v>0</v>
      </c>
      <c r="AA768">
        <v>0</v>
      </c>
      <c r="AB768">
        <v>0</v>
      </c>
    </row>
    <row r="769" spans="1:28" ht="13.5" x14ac:dyDescent="0.25">
      <c r="A769" s="148"/>
      <c r="B769" s="100">
        <v>267</v>
      </c>
      <c r="C769">
        <v>0</v>
      </c>
      <c r="D769">
        <v>1148.3235807832721</v>
      </c>
      <c r="E769">
        <v>80.061057815086514</v>
      </c>
      <c r="F769">
        <v>141.2870074610432</v>
      </c>
      <c r="G769">
        <v>0</v>
      </c>
      <c r="H769">
        <v>41.995699648932707</v>
      </c>
      <c r="I769">
        <v>99.45142188154648</v>
      </c>
      <c r="J769">
        <v>-2622.7872038567511</v>
      </c>
      <c r="K769">
        <v>2689.8561255212662</v>
      </c>
      <c r="L769">
        <v>130.17958813932751</v>
      </c>
      <c r="M769">
        <v>74.970165148290789</v>
      </c>
      <c r="N769">
        <v>43.790279414950348</v>
      </c>
      <c r="O769">
        <v>-557.27595955155766</v>
      </c>
      <c r="P769">
        <v>1576.347074347538</v>
      </c>
      <c r="Q769">
        <v>161.62000169992979</v>
      </c>
      <c r="R769">
        <v>-49.926383011237249</v>
      </c>
      <c r="S769">
        <v>751.51640961864109</v>
      </c>
      <c r="T769">
        <v>-74.519392357306742</v>
      </c>
      <c r="U769">
        <v>-1125.2354717381811</v>
      </c>
      <c r="V769">
        <v>137.6939780855046</v>
      </c>
      <c r="W769">
        <v>1620.369246601555</v>
      </c>
      <c r="X769">
        <v>751.12257856343945</v>
      </c>
      <c r="Y769">
        <v>265.37210882912302</v>
      </c>
      <c r="Z769">
        <v>0</v>
      </c>
      <c r="AA769">
        <v>0</v>
      </c>
      <c r="AB769">
        <v>0</v>
      </c>
    </row>
    <row r="770" spans="1:28" ht="13.5" x14ac:dyDescent="0.25">
      <c r="A770" s="148"/>
      <c r="B770" s="100">
        <v>268</v>
      </c>
      <c r="C770">
        <v>0</v>
      </c>
      <c r="D770">
        <v>737.63198310818279</v>
      </c>
      <c r="E770">
        <v>57.123935062926137</v>
      </c>
      <c r="F770">
        <v>225.63066941864241</v>
      </c>
      <c r="G770">
        <v>0</v>
      </c>
      <c r="H770">
        <v>23.278660708375369</v>
      </c>
      <c r="I770">
        <v>102.7348388504749</v>
      </c>
      <c r="J770">
        <v>-2525.1543185783739</v>
      </c>
      <c r="K770">
        <v>2603.612172480056</v>
      </c>
      <c r="L770">
        <v>122.42611200803491</v>
      </c>
      <c r="M770">
        <v>62.260136091121602</v>
      </c>
      <c r="N770">
        <v>38.17418673972341</v>
      </c>
      <c r="O770">
        <v>-495.85985387088482</v>
      </c>
      <c r="P770">
        <v>1009.343111377948</v>
      </c>
      <c r="Q770">
        <v>135.55422497578019</v>
      </c>
      <c r="R770">
        <v>-110.02242538032201</v>
      </c>
      <c r="S770">
        <v>639.2886855120754</v>
      </c>
      <c r="T770">
        <v>5.4832081945874052</v>
      </c>
      <c r="U770">
        <v>-767.18478448045039</v>
      </c>
      <c r="V770">
        <v>106.5758618265194</v>
      </c>
      <c r="W770">
        <v>1452.9143380967971</v>
      </c>
      <c r="X770">
        <v>636.66990044835075</v>
      </c>
      <c r="Y770">
        <v>240.08008370301269</v>
      </c>
      <c r="Z770">
        <v>0</v>
      </c>
      <c r="AA770">
        <v>0</v>
      </c>
      <c r="AB770">
        <v>0</v>
      </c>
    </row>
    <row r="771" spans="1:28" ht="13.5" x14ac:dyDescent="0.25">
      <c r="A771" s="148"/>
      <c r="B771" s="100">
        <v>269</v>
      </c>
      <c r="C771">
        <v>0</v>
      </c>
      <c r="D771">
        <v>449.9255035133192</v>
      </c>
      <c r="E771">
        <v>39.466331854720437</v>
      </c>
      <c r="F771">
        <v>291.46830688630962</v>
      </c>
      <c r="G771">
        <v>0</v>
      </c>
      <c r="H771">
        <v>15.62065879291378</v>
      </c>
      <c r="I771">
        <v>89.70324657775069</v>
      </c>
      <c r="J771">
        <v>-2429.114381758875</v>
      </c>
      <c r="K771">
        <v>2525.6205105082931</v>
      </c>
      <c r="L771">
        <v>121.9870269363971</v>
      </c>
      <c r="M771">
        <v>55.493894944129707</v>
      </c>
      <c r="N771">
        <v>37.036784989109123</v>
      </c>
      <c r="O771">
        <v>-402.7858617919569</v>
      </c>
      <c r="P771">
        <v>675.13678651820555</v>
      </c>
      <c r="Q771">
        <v>97.546378017402276</v>
      </c>
      <c r="R771">
        <v>-124.0881912025384</v>
      </c>
      <c r="S771">
        <v>527.15940225254315</v>
      </c>
      <c r="T771">
        <v>104.2802008910528</v>
      </c>
      <c r="U771">
        <v>-53.218476705965031</v>
      </c>
      <c r="V771">
        <v>67.436782943221431</v>
      </c>
      <c r="W771">
        <v>850.63911998578726</v>
      </c>
      <c r="X771">
        <v>475.05900844637671</v>
      </c>
      <c r="Y771">
        <v>179.21970033484789</v>
      </c>
      <c r="Z771">
        <v>0</v>
      </c>
      <c r="AA771">
        <v>0</v>
      </c>
      <c r="AB771">
        <v>0</v>
      </c>
    </row>
    <row r="772" spans="1:28" ht="13.5" x14ac:dyDescent="0.25">
      <c r="A772" s="148"/>
      <c r="B772" s="100">
        <v>270</v>
      </c>
      <c r="C772">
        <v>0</v>
      </c>
      <c r="D772">
        <v>264.08278987835678</v>
      </c>
      <c r="E772">
        <v>24.068405285477571</v>
      </c>
      <c r="F772">
        <v>342.70288827946871</v>
      </c>
      <c r="G772">
        <v>0</v>
      </c>
      <c r="H772">
        <v>8.4141826429916264</v>
      </c>
      <c r="I772">
        <v>86.506509643106483</v>
      </c>
      <c r="J772">
        <v>-1655.003914406208</v>
      </c>
      <c r="K772">
        <v>1817.1890734397789</v>
      </c>
      <c r="L772">
        <v>76.505224728341744</v>
      </c>
      <c r="M772">
        <v>40.093870200931811</v>
      </c>
      <c r="N772">
        <v>24.954133535073382</v>
      </c>
      <c r="O772">
        <v>-304.43379034930763</v>
      </c>
      <c r="P772">
        <v>376.66773032421571</v>
      </c>
      <c r="Q772">
        <v>85.568373402534235</v>
      </c>
      <c r="R772">
        <v>-107.8464217542398</v>
      </c>
      <c r="S772">
        <v>408.12357141554651</v>
      </c>
      <c r="T772">
        <v>170.31245606106469</v>
      </c>
      <c r="U772">
        <v>247.02945129435651</v>
      </c>
      <c r="V772">
        <v>42.753828810200687</v>
      </c>
      <c r="W772">
        <v>526.37454348720894</v>
      </c>
      <c r="X772">
        <v>349.37043181428538</v>
      </c>
      <c r="Y772">
        <v>134.7236168117486</v>
      </c>
      <c r="Z772">
        <v>0</v>
      </c>
      <c r="AA772">
        <v>0</v>
      </c>
      <c r="AB772">
        <v>0</v>
      </c>
    </row>
    <row r="773" spans="1:28" ht="13.5" x14ac:dyDescent="0.25">
      <c r="A773" s="148"/>
      <c r="B773" s="100">
        <v>271</v>
      </c>
      <c r="C773">
        <v>0</v>
      </c>
      <c r="D773">
        <v>352.10352971565288</v>
      </c>
      <c r="E773">
        <v>16.729890348559159</v>
      </c>
      <c r="F773">
        <v>390.90541246090538</v>
      </c>
      <c r="G773">
        <v>0</v>
      </c>
      <c r="H773">
        <v>5.8471213576522523</v>
      </c>
      <c r="I773">
        <v>90.581323864679348</v>
      </c>
      <c r="J773">
        <v>-1204.0052482248191</v>
      </c>
      <c r="K773">
        <v>1389.1170549380699</v>
      </c>
      <c r="L773">
        <v>51.318738872967067</v>
      </c>
      <c r="M773">
        <v>33.126579491247078</v>
      </c>
      <c r="N773">
        <v>18.419057389899908</v>
      </c>
      <c r="O773">
        <v>-230.9798860927626</v>
      </c>
      <c r="P773">
        <v>218.88026495372489</v>
      </c>
      <c r="Q773">
        <v>79.004330682934096</v>
      </c>
      <c r="R773">
        <v>-88.397462347007007</v>
      </c>
      <c r="S773">
        <v>313.96999673023589</v>
      </c>
      <c r="T773">
        <v>202.48362399452569</v>
      </c>
      <c r="U773">
        <v>360.65334514196911</v>
      </c>
      <c r="V773">
        <v>26.785392166343129</v>
      </c>
      <c r="W773">
        <v>336.74163426973291</v>
      </c>
      <c r="X773">
        <v>259.38756431637489</v>
      </c>
      <c r="Y773">
        <v>103.73659461334709</v>
      </c>
      <c r="Z773">
        <v>0</v>
      </c>
      <c r="AA773">
        <v>0</v>
      </c>
      <c r="AB773">
        <v>0</v>
      </c>
    </row>
    <row r="774" spans="1:28" ht="13.5" x14ac:dyDescent="0.25">
      <c r="A774" s="148"/>
      <c r="B774" s="100">
        <v>272</v>
      </c>
      <c r="C774">
        <v>0</v>
      </c>
      <c r="D774">
        <v>304.67953283231168</v>
      </c>
      <c r="E774">
        <v>10.19496375070792</v>
      </c>
      <c r="F774">
        <v>441.24856527134398</v>
      </c>
      <c r="G774">
        <v>0</v>
      </c>
      <c r="H774">
        <v>2.7246312008779361</v>
      </c>
      <c r="I774">
        <v>87.971954047700081</v>
      </c>
      <c r="J774">
        <v>-821.82887973164907</v>
      </c>
      <c r="K774">
        <v>1009.937706423998</v>
      </c>
      <c r="L774">
        <v>32.341808654221197</v>
      </c>
      <c r="M774">
        <v>27.933869153309271</v>
      </c>
      <c r="N774">
        <v>12.32407547089962</v>
      </c>
      <c r="O774">
        <v>-159.70556258157509</v>
      </c>
      <c r="P774">
        <v>114.98724096706169</v>
      </c>
      <c r="Q774">
        <v>77.673171356307421</v>
      </c>
      <c r="R774">
        <v>-74.004776723865518</v>
      </c>
      <c r="S774">
        <v>225.82225343526679</v>
      </c>
      <c r="T774">
        <v>185.3487571633957</v>
      </c>
      <c r="U774">
        <v>379.75015216637252</v>
      </c>
      <c r="V774">
        <v>14.774040040577971</v>
      </c>
      <c r="W774">
        <v>202.3572312554534</v>
      </c>
      <c r="X774">
        <v>195.6160535624696</v>
      </c>
      <c r="Y774">
        <v>79.746747728056405</v>
      </c>
      <c r="Z774">
        <v>0</v>
      </c>
      <c r="AA774">
        <v>0</v>
      </c>
      <c r="AB774">
        <v>0</v>
      </c>
    </row>
    <row r="775" spans="1:28" ht="13.5" x14ac:dyDescent="0.25">
      <c r="A775" s="148"/>
      <c r="B775" s="100">
        <v>273</v>
      </c>
      <c r="C775">
        <v>0</v>
      </c>
      <c r="D775">
        <v>237.06671139043081</v>
      </c>
      <c r="E775">
        <v>5.8474659690112647</v>
      </c>
      <c r="F775">
        <v>447.18855363394721</v>
      </c>
      <c r="G775">
        <v>0</v>
      </c>
      <c r="H775">
        <v>1.211016935302875</v>
      </c>
      <c r="I775">
        <v>83.8945729559683</v>
      </c>
      <c r="J775">
        <v>-512.58982496507303</v>
      </c>
      <c r="K775">
        <v>688.16240257042671</v>
      </c>
      <c r="L775">
        <v>18.621897377113079</v>
      </c>
      <c r="M775">
        <v>23.97287841958434</v>
      </c>
      <c r="N775">
        <v>7.6625417242087472</v>
      </c>
      <c r="O775">
        <v>-115.8065392175801</v>
      </c>
      <c r="P775">
        <v>52.951371560125793</v>
      </c>
      <c r="Q775">
        <v>85.836303901583278</v>
      </c>
      <c r="R775">
        <v>-65.044142270662888</v>
      </c>
      <c r="S775">
        <v>168.74258975901699</v>
      </c>
      <c r="T775">
        <v>140.06768183366961</v>
      </c>
      <c r="U775">
        <v>325.23965757475293</v>
      </c>
      <c r="V775">
        <v>8.7045183063232638</v>
      </c>
      <c r="W775">
        <v>133.69607807596569</v>
      </c>
      <c r="X775">
        <v>170.6679812343059</v>
      </c>
      <c r="Y775">
        <v>65.138990873330755</v>
      </c>
      <c r="Z775">
        <v>0</v>
      </c>
      <c r="AA775">
        <v>0</v>
      </c>
      <c r="AB775">
        <v>0</v>
      </c>
    </row>
    <row r="776" spans="1:28" ht="13.5" x14ac:dyDescent="0.25">
      <c r="A776" s="148"/>
      <c r="B776" s="100">
        <v>274</v>
      </c>
      <c r="C776">
        <v>0</v>
      </c>
      <c r="D776">
        <v>641.19154083253738</v>
      </c>
      <c r="E776">
        <v>19.93724703471959</v>
      </c>
      <c r="F776">
        <v>453.71150138832229</v>
      </c>
      <c r="G776">
        <v>0</v>
      </c>
      <c r="H776">
        <v>8.4040615148612137</v>
      </c>
      <c r="I776">
        <v>80.570799003051349</v>
      </c>
      <c r="J776">
        <v>-390.00834722175472</v>
      </c>
      <c r="K776">
        <v>570.96275956077159</v>
      </c>
      <c r="L776">
        <v>17.509655292041899</v>
      </c>
      <c r="M776">
        <v>26.69845324339699</v>
      </c>
      <c r="N776">
        <v>8.3581175007696924</v>
      </c>
      <c r="O776">
        <v>-134.10769918503399</v>
      </c>
      <c r="P776">
        <v>96.103235041153368</v>
      </c>
      <c r="Q776">
        <v>144.50204244397921</v>
      </c>
      <c r="R776">
        <v>-67.185548426466482</v>
      </c>
      <c r="S776">
        <v>162.61244150298211</v>
      </c>
      <c r="T776">
        <v>98.400156624507986</v>
      </c>
      <c r="U776">
        <v>91.465356439553148</v>
      </c>
      <c r="V776">
        <v>6.3216087394484743</v>
      </c>
      <c r="W776">
        <v>197.1110464186383</v>
      </c>
      <c r="X776">
        <v>273.66185278388332</v>
      </c>
      <c r="Y776">
        <v>65.285424957957574</v>
      </c>
      <c r="Z776">
        <v>0</v>
      </c>
      <c r="AA776">
        <v>0</v>
      </c>
      <c r="AB776">
        <v>0</v>
      </c>
    </row>
    <row r="777" spans="1:28" ht="13.5" x14ac:dyDescent="0.25">
      <c r="A777" s="148"/>
      <c r="B777" s="100">
        <v>275</v>
      </c>
      <c r="C777">
        <v>0</v>
      </c>
      <c r="D777">
        <v>421.34740088988019</v>
      </c>
      <c r="E777">
        <v>18.319922971423939</v>
      </c>
      <c r="F777">
        <v>230.27165611178319</v>
      </c>
      <c r="G777">
        <v>0</v>
      </c>
      <c r="H777">
        <v>11.075743692517401</v>
      </c>
      <c r="I777">
        <v>75.237058344771896</v>
      </c>
      <c r="J777">
        <v>-521.80815656331106</v>
      </c>
      <c r="K777">
        <v>647.41303431135759</v>
      </c>
      <c r="L777">
        <v>45.387264339409427</v>
      </c>
      <c r="M777">
        <v>40.158561816007243</v>
      </c>
      <c r="N777">
        <v>15.38785503480681</v>
      </c>
      <c r="O777">
        <v>-209.80024655609921</v>
      </c>
      <c r="P777">
        <v>451.97812068681242</v>
      </c>
      <c r="Q777">
        <v>164.40614227684719</v>
      </c>
      <c r="R777">
        <v>-109.75083937127729</v>
      </c>
      <c r="S777">
        <v>280.81287763447801</v>
      </c>
      <c r="T777">
        <v>16.074249277376339</v>
      </c>
      <c r="U777">
        <v>-536.68540223151513</v>
      </c>
      <c r="V777">
        <v>34.810531242912262</v>
      </c>
      <c r="W777">
        <v>623.98673819462988</v>
      </c>
      <c r="X777">
        <v>475.55311435387631</v>
      </c>
      <c r="Y777">
        <v>155.7035645479404</v>
      </c>
      <c r="Z777">
        <v>0</v>
      </c>
      <c r="AA777">
        <v>0</v>
      </c>
      <c r="AB777">
        <v>0</v>
      </c>
    </row>
    <row r="778" spans="1:28" ht="13.5" x14ac:dyDescent="0.25">
      <c r="A778" s="148"/>
      <c r="B778" s="100">
        <v>276</v>
      </c>
      <c r="C778">
        <v>0</v>
      </c>
      <c r="D778">
        <v>695.58306185389165</v>
      </c>
      <c r="E778">
        <v>30.72629715180026</v>
      </c>
      <c r="F778">
        <v>162.02532051593539</v>
      </c>
      <c r="G778">
        <v>0</v>
      </c>
      <c r="H778">
        <v>23.624735846007169</v>
      </c>
      <c r="I778">
        <v>62.264728939392853</v>
      </c>
      <c r="J778">
        <v>-1004.974745873301</v>
      </c>
      <c r="K778">
        <v>1120.0107112234921</v>
      </c>
      <c r="L778">
        <v>76.708202815472163</v>
      </c>
      <c r="M778">
        <v>46.212235761524568</v>
      </c>
      <c r="N778">
        <v>18.735061371745061</v>
      </c>
      <c r="O778">
        <v>-225.1488960433428</v>
      </c>
      <c r="P778">
        <v>827.79920610954446</v>
      </c>
      <c r="Q778">
        <v>85.085532068654175</v>
      </c>
      <c r="R778">
        <v>-145.37322895998901</v>
      </c>
      <c r="S778">
        <v>391.99024503800752</v>
      </c>
      <c r="T778">
        <v>-25.86435761697555</v>
      </c>
      <c r="U778">
        <v>-950.00973098282577</v>
      </c>
      <c r="V778">
        <v>65.891440646333209</v>
      </c>
      <c r="W778">
        <v>970.31790472883517</v>
      </c>
      <c r="X778">
        <v>628.78721303515692</v>
      </c>
      <c r="Y778">
        <v>203.08900223803221</v>
      </c>
      <c r="Z778">
        <v>0</v>
      </c>
      <c r="AA778">
        <v>0</v>
      </c>
      <c r="AB778">
        <v>0</v>
      </c>
    </row>
    <row r="779" spans="1:28" ht="13.5" x14ac:dyDescent="0.25">
      <c r="A779" s="148"/>
      <c r="B779" s="100">
        <v>277</v>
      </c>
      <c r="C779">
        <v>0</v>
      </c>
      <c r="D779">
        <v>883.37099442968338</v>
      </c>
      <c r="E779">
        <v>42.213345165551999</v>
      </c>
      <c r="F779">
        <v>-187.2366813008862</v>
      </c>
      <c r="G779">
        <v>0</v>
      </c>
      <c r="H779">
        <v>33.726413926515519</v>
      </c>
      <c r="I779">
        <v>53.840601663202158</v>
      </c>
      <c r="J779">
        <v>-1446.639475039048</v>
      </c>
      <c r="K779">
        <v>1533.8162015614309</v>
      </c>
      <c r="L779">
        <v>95.88505592463784</v>
      </c>
      <c r="M779">
        <v>64.772665480426468</v>
      </c>
      <c r="N779">
        <v>35.097514240265618</v>
      </c>
      <c r="O779">
        <v>-475.54658523589842</v>
      </c>
      <c r="P779">
        <v>1492.1581488813169</v>
      </c>
      <c r="Q779">
        <v>130.0315841639094</v>
      </c>
      <c r="R779">
        <v>-86.225460727044833</v>
      </c>
      <c r="S779">
        <v>671.21637322113668</v>
      </c>
      <c r="T779">
        <v>-231.02021578448151</v>
      </c>
      <c r="U779">
        <v>-1317.632899186287</v>
      </c>
      <c r="V779">
        <v>118.8452413641741</v>
      </c>
      <c r="W779">
        <v>1646.152340091606</v>
      </c>
      <c r="X779">
        <v>782.24042018507657</v>
      </c>
      <c r="Y779">
        <v>244.26690168363299</v>
      </c>
      <c r="Z779">
        <v>0</v>
      </c>
      <c r="AA779">
        <v>0</v>
      </c>
      <c r="AB779">
        <v>0</v>
      </c>
    </row>
    <row r="780" spans="1:28" ht="13.5" x14ac:dyDescent="0.25">
      <c r="A780" s="148"/>
      <c r="B780" s="100">
        <v>278</v>
      </c>
      <c r="C780">
        <v>0</v>
      </c>
      <c r="D780">
        <v>1659.218186879149</v>
      </c>
      <c r="E780">
        <v>64.85494837138495</v>
      </c>
      <c r="F780">
        <v>-200.10838078037889</v>
      </c>
      <c r="G780">
        <v>0</v>
      </c>
      <c r="H780">
        <v>36.479296347762649</v>
      </c>
      <c r="I780">
        <v>59.550594407159387</v>
      </c>
      <c r="J780">
        <v>-1660.2478663587531</v>
      </c>
      <c r="K780">
        <v>1769.3961120845941</v>
      </c>
      <c r="L780">
        <v>103.34974601478361</v>
      </c>
      <c r="M780">
        <v>68.208322694110649</v>
      </c>
      <c r="N780">
        <v>38.365136205648177</v>
      </c>
      <c r="O780">
        <v>-656.21852005036681</v>
      </c>
      <c r="P780">
        <v>1775.1046533072699</v>
      </c>
      <c r="Q780">
        <v>148.10260401803541</v>
      </c>
      <c r="R780">
        <v>-102.9135744217388</v>
      </c>
      <c r="S780">
        <v>752.81891536645549</v>
      </c>
      <c r="T780">
        <v>-243.6083501121457</v>
      </c>
      <c r="U780">
        <v>-1016.86307128242</v>
      </c>
      <c r="V780">
        <v>131.6311811638991</v>
      </c>
      <c r="W780">
        <v>1599.2417136688771</v>
      </c>
      <c r="X780">
        <v>742.68138599148392</v>
      </c>
      <c r="Y780">
        <v>232.73154691681259</v>
      </c>
      <c r="Z780">
        <v>0</v>
      </c>
      <c r="AA780">
        <v>0</v>
      </c>
      <c r="AB780">
        <v>0</v>
      </c>
    </row>
    <row r="781" spans="1:28" ht="13.5" x14ac:dyDescent="0.25">
      <c r="A781" s="148"/>
      <c r="B781" s="100">
        <v>279</v>
      </c>
      <c r="C781">
        <v>0</v>
      </c>
      <c r="D781">
        <v>999.83543076194746</v>
      </c>
      <c r="E781">
        <v>53.203839897049889</v>
      </c>
      <c r="F781">
        <v>-77.346776339406915</v>
      </c>
      <c r="G781">
        <v>0</v>
      </c>
      <c r="H781">
        <v>28.094572871811959</v>
      </c>
      <c r="I781">
        <v>65.726178080255295</v>
      </c>
      <c r="J781">
        <v>-1825.98096727402</v>
      </c>
      <c r="K781">
        <v>1919.7977385591901</v>
      </c>
      <c r="L781">
        <v>113.4917556369173</v>
      </c>
      <c r="M781">
        <v>75.178851747745753</v>
      </c>
      <c r="N781">
        <v>41.788906961271167</v>
      </c>
      <c r="O781">
        <v>-655.85237059569545</v>
      </c>
      <c r="P781">
        <v>1227.405053700458</v>
      </c>
      <c r="Q781">
        <v>151.0561754668108</v>
      </c>
      <c r="R781">
        <v>-94.249934763542228</v>
      </c>
      <c r="S781">
        <v>763.63498475739959</v>
      </c>
      <c r="T781">
        <v>-144.40341989687019</v>
      </c>
      <c r="U781">
        <v>-847.97719195655668</v>
      </c>
      <c r="V781">
        <v>122.5918356749068</v>
      </c>
      <c r="W781">
        <v>1648.0978113388751</v>
      </c>
      <c r="X781">
        <v>726.84743858203342</v>
      </c>
      <c r="Y781">
        <v>215.9611856087798</v>
      </c>
      <c r="Z781">
        <v>0</v>
      </c>
      <c r="AA781">
        <v>0</v>
      </c>
      <c r="AB781">
        <v>0</v>
      </c>
    </row>
    <row r="782" spans="1:28" ht="13.5" x14ac:dyDescent="0.25">
      <c r="A782" s="148"/>
      <c r="B782" s="100">
        <v>280</v>
      </c>
      <c r="C782">
        <v>0</v>
      </c>
      <c r="D782">
        <v>331.77927044323178</v>
      </c>
      <c r="E782">
        <v>28.344659856043531</v>
      </c>
      <c r="F782">
        <v>-35.47622838180132</v>
      </c>
      <c r="G782">
        <v>0</v>
      </c>
      <c r="H782">
        <v>15.713720199545049</v>
      </c>
      <c r="I782">
        <v>67.987512616653589</v>
      </c>
      <c r="J782">
        <v>-1539.915354970828</v>
      </c>
      <c r="K782">
        <v>1613.9093992649489</v>
      </c>
      <c r="L782">
        <v>98.184333329704529</v>
      </c>
      <c r="M782">
        <v>66.134324831225499</v>
      </c>
      <c r="N782">
        <v>44.307075322089823</v>
      </c>
      <c r="O782">
        <v>-590.15588341296598</v>
      </c>
      <c r="P782">
        <v>731.61763961087877</v>
      </c>
      <c r="Q782">
        <v>141.59101766194951</v>
      </c>
      <c r="R782">
        <v>-117.81233552827059</v>
      </c>
      <c r="S782">
        <v>646.68562601947349</v>
      </c>
      <c r="T782">
        <v>-66.25091835663693</v>
      </c>
      <c r="U782">
        <v>-586.52432537359277</v>
      </c>
      <c r="V782">
        <v>105.3918035536004</v>
      </c>
      <c r="W782">
        <v>1530.060495394408</v>
      </c>
      <c r="X782">
        <v>604.2711690337884</v>
      </c>
      <c r="Y782">
        <v>212.8623142805229</v>
      </c>
      <c r="Z782">
        <v>0</v>
      </c>
      <c r="AA782">
        <v>0</v>
      </c>
      <c r="AB782">
        <v>0</v>
      </c>
    </row>
    <row r="783" spans="1:28" ht="13.5" x14ac:dyDescent="0.25">
      <c r="A783" s="148"/>
      <c r="B783" s="100">
        <v>281</v>
      </c>
      <c r="C783">
        <v>0</v>
      </c>
      <c r="D783">
        <v>223.41055725212709</v>
      </c>
      <c r="E783">
        <v>19.256201784765921</v>
      </c>
      <c r="F783">
        <v>59.397604362604852</v>
      </c>
      <c r="G783">
        <v>0</v>
      </c>
      <c r="H783">
        <v>9.6269646042114232</v>
      </c>
      <c r="I783">
        <v>67.160058622433894</v>
      </c>
      <c r="J783">
        <v>-1245.261757514703</v>
      </c>
      <c r="K783">
        <v>1363.6307919741021</v>
      </c>
      <c r="L783">
        <v>70.385466816955557</v>
      </c>
      <c r="M783">
        <v>49.257678544341893</v>
      </c>
      <c r="N783">
        <v>33.560699902014413</v>
      </c>
      <c r="O783">
        <v>-482.47566114032952</v>
      </c>
      <c r="P783">
        <v>411.04237196270981</v>
      </c>
      <c r="Q783">
        <v>100.34154909350011</v>
      </c>
      <c r="R783">
        <v>-113.3829756079533</v>
      </c>
      <c r="S783">
        <v>506.21258022175323</v>
      </c>
      <c r="T783">
        <v>71.789719861312278</v>
      </c>
      <c r="U783">
        <v>47.56718166895871</v>
      </c>
      <c r="V783">
        <v>68.953791987220342</v>
      </c>
      <c r="W783">
        <v>955.71528517883291</v>
      </c>
      <c r="X783">
        <v>455.73735287007003</v>
      </c>
      <c r="Y783">
        <v>157.9089135877152</v>
      </c>
      <c r="Z783">
        <v>0</v>
      </c>
      <c r="AA783">
        <v>0</v>
      </c>
      <c r="AB783">
        <v>0</v>
      </c>
    </row>
    <row r="784" spans="1:28" ht="13.5" x14ac:dyDescent="0.25">
      <c r="A784" s="148"/>
      <c r="B784" s="100">
        <v>282</v>
      </c>
      <c r="C784">
        <v>0</v>
      </c>
      <c r="D784">
        <v>140.47345242709179</v>
      </c>
      <c r="E784">
        <v>17.98511110819312</v>
      </c>
      <c r="F784">
        <v>145.48017668987089</v>
      </c>
      <c r="G784">
        <v>0</v>
      </c>
      <c r="H784">
        <v>6.3134599539424574</v>
      </c>
      <c r="I784">
        <v>74.318530984500711</v>
      </c>
      <c r="J784">
        <v>-898.50620714069305</v>
      </c>
      <c r="K784">
        <v>1039.5209170001151</v>
      </c>
      <c r="L784">
        <v>47.592754593193654</v>
      </c>
      <c r="M784">
        <v>36.118447776499387</v>
      </c>
      <c r="N784">
        <v>22.294047572952369</v>
      </c>
      <c r="O784">
        <v>-378.18924852759568</v>
      </c>
      <c r="P784">
        <v>228.50737892556191</v>
      </c>
      <c r="Q784">
        <v>71.782462473614487</v>
      </c>
      <c r="R784">
        <v>-100.5093365775665</v>
      </c>
      <c r="S784">
        <v>391.20011944345481</v>
      </c>
      <c r="T784">
        <v>167.19481871668381</v>
      </c>
      <c r="U784">
        <v>335.57714156323692</v>
      </c>
      <c r="V784">
        <v>43.610619552624009</v>
      </c>
      <c r="W784">
        <v>580.39816520345187</v>
      </c>
      <c r="X784">
        <v>337.18372891391698</v>
      </c>
      <c r="Y784">
        <v>119.3602712429401</v>
      </c>
      <c r="Z784">
        <v>0</v>
      </c>
      <c r="AA784">
        <v>0</v>
      </c>
      <c r="AB784">
        <v>0</v>
      </c>
    </row>
    <row r="785" spans="1:28" ht="13.5" x14ac:dyDescent="0.25">
      <c r="A785" s="148"/>
      <c r="B785" s="100">
        <v>283</v>
      </c>
      <c r="C785">
        <v>0</v>
      </c>
      <c r="D785">
        <v>289.74850257502158</v>
      </c>
      <c r="E785">
        <v>16.51887621962176</v>
      </c>
      <c r="F785">
        <v>220.86314629830619</v>
      </c>
      <c r="G785">
        <v>0</v>
      </c>
      <c r="H785">
        <v>3.85639437310261</v>
      </c>
      <c r="I785">
        <v>78.583130658792015</v>
      </c>
      <c r="J785">
        <v>-698.84349144929615</v>
      </c>
      <c r="K785">
        <v>851.35145998614803</v>
      </c>
      <c r="L785">
        <v>36.122792996389073</v>
      </c>
      <c r="M785">
        <v>30.811354933895849</v>
      </c>
      <c r="N785">
        <v>15.771515991280729</v>
      </c>
      <c r="O785">
        <v>-301.49647750779201</v>
      </c>
      <c r="P785">
        <v>132.1591423626308</v>
      </c>
      <c r="Q785">
        <v>66.50396584960572</v>
      </c>
      <c r="R785">
        <v>-81.545661518021376</v>
      </c>
      <c r="S785">
        <v>292.43954558771571</v>
      </c>
      <c r="T785">
        <v>219.76769986252</v>
      </c>
      <c r="U785">
        <v>425.75630995504872</v>
      </c>
      <c r="V785">
        <v>26.410136327952589</v>
      </c>
      <c r="W785">
        <v>368.90292463331951</v>
      </c>
      <c r="X785">
        <v>249.52247297366441</v>
      </c>
      <c r="Y785">
        <v>92.482432489892204</v>
      </c>
      <c r="Z785">
        <v>0</v>
      </c>
      <c r="AA785">
        <v>0</v>
      </c>
      <c r="AB785">
        <v>0</v>
      </c>
    </row>
    <row r="786" spans="1:28" ht="13.5" x14ac:dyDescent="0.25">
      <c r="A786" s="148"/>
      <c r="B786" s="100">
        <v>284</v>
      </c>
      <c r="C786">
        <v>0</v>
      </c>
      <c r="D786">
        <v>184.0593074004216</v>
      </c>
      <c r="E786">
        <v>10.918485534823761</v>
      </c>
      <c r="F786">
        <v>286.56847112487782</v>
      </c>
      <c r="G786">
        <v>0</v>
      </c>
      <c r="H786">
        <v>2.036227381458426</v>
      </c>
      <c r="I786">
        <v>79.930050646088915</v>
      </c>
      <c r="J786">
        <v>-491.033377999511</v>
      </c>
      <c r="K786">
        <v>642.6608125969484</v>
      </c>
      <c r="L786">
        <v>24.515774415325769</v>
      </c>
      <c r="M786">
        <v>26.610508774986801</v>
      </c>
      <c r="N786">
        <v>10.433675065761371</v>
      </c>
      <c r="O786">
        <v>-217.4385037346851</v>
      </c>
      <c r="P786">
        <v>69.722464338412848</v>
      </c>
      <c r="Q786">
        <v>73.212855969061366</v>
      </c>
      <c r="R786">
        <v>-67.470110623931816</v>
      </c>
      <c r="S786">
        <v>209.93025451459081</v>
      </c>
      <c r="T786">
        <v>181.73542841489379</v>
      </c>
      <c r="U786">
        <v>432.05011761916398</v>
      </c>
      <c r="V786">
        <v>14.81061157667652</v>
      </c>
      <c r="W786">
        <v>214.30554067781031</v>
      </c>
      <c r="X786">
        <v>186.01148899940691</v>
      </c>
      <c r="Y786">
        <v>71.481326466640752</v>
      </c>
      <c r="Z786">
        <v>0</v>
      </c>
      <c r="AA786">
        <v>0</v>
      </c>
      <c r="AB786">
        <v>0</v>
      </c>
    </row>
    <row r="787" spans="1:28" ht="13.5" x14ac:dyDescent="0.25">
      <c r="A787" s="148"/>
      <c r="B787" s="100">
        <v>285</v>
      </c>
      <c r="C787">
        <v>0</v>
      </c>
      <c r="D787">
        <v>81.385450886271428</v>
      </c>
      <c r="E787">
        <v>5.0903844245597671</v>
      </c>
      <c r="F787">
        <v>329.06787079088178</v>
      </c>
      <c r="G787">
        <v>0</v>
      </c>
      <c r="H787">
        <v>0.76858323726265687</v>
      </c>
      <c r="I787">
        <v>70.252997272427365</v>
      </c>
      <c r="J787">
        <v>-293.54589513729752</v>
      </c>
      <c r="K787">
        <v>430.80181676117081</v>
      </c>
      <c r="L787">
        <v>13.40173432303868</v>
      </c>
      <c r="M787">
        <v>23.130416224286311</v>
      </c>
      <c r="N787">
        <v>6.1106056487291198</v>
      </c>
      <c r="O787">
        <v>-148.6924089927569</v>
      </c>
      <c r="P787">
        <v>30.612787959391081</v>
      </c>
      <c r="Q787">
        <v>63.381121814887358</v>
      </c>
      <c r="R787">
        <v>-57.199886051662062</v>
      </c>
      <c r="S787">
        <v>143.9913126004906</v>
      </c>
      <c r="T787">
        <v>142.36962143262789</v>
      </c>
      <c r="U787">
        <v>376.66350788335808</v>
      </c>
      <c r="V787">
        <v>7.9901897219410341</v>
      </c>
      <c r="W787">
        <v>124.8320598519251</v>
      </c>
      <c r="X787">
        <v>141.79795040343421</v>
      </c>
      <c r="Y787">
        <v>57.33383522190811</v>
      </c>
      <c r="Z787">
        <v>0</v>
      </c>
      <c r="AA787">
        <v>0</v>
      </c>
      <c r="AB787">
        <v>0</v>
      </c>
    </row>
    <row r="788" spans="1:28" ht="13.5" x14ac:dyDescent="0.25">
      <c r="A788" s="148"/>
      <c r="B788" s="100">
        <v>286</v>
      </c>
      <c r="C788">
        <v>0</v>
      </c>
      <c r="D788">
        <v>202.62396985284769</v>
      </c>
      <c r="E788">
        <v>9.548689348291127</v>
      </c>
      <c r="F788">
        <v>325.96091114868352</v>
      </c>
      <c r="G788">
        <v>0</v>
      </c>
      <c r="H788">
        <v>2.6775418459908571</v>
      </c>
      <c r="I788">
        <v>62.639741473724001</v>
      </c>
      <c r="J788">
        <v>-195.14266921410541</v>
      </c>
      <c r="K788">
        <v>325.66671338330661</v>
      </c>
      <c r="L788">
        <v>8.9864613197432348</v>
      </c>
      <c r="M788">
        <v>22.66851859918717</v>
      </c>
      <c r="N788">
        <v>4.079661660708358</v>
      </c>
      <c r="O788">
        <v>-136.1422860034794</v>
      </c>
      <c r="P788">
        <v>22.946843329324491</v>
      </c>
      <c r="Q788">
        <v>86.783341302973213</v>
      </c>
      <c r="R788">
        <v>-56.126107610156787</v>
      </c>
      <c r="S788">
        <v>124.2271444848266</v>
      </c>
      <c r="T788">
        <v>101.5553538894704</v>
      </c>
      <c r="U788">
        <v>212.88410759193471</v>
      </c>
      <c r="V788">
        <v>8.218040599672527</v>
      </c>
      <c r="W788">
        <v>156.43188824434239</v>
      </c>
      <c r="X788">
        <v>165.67726780349889</v>
      </c>
      <c r="Y788">
        <v>57.924205574387997</v>
      </c>
      <c r="Z788">
        <v>0</v>
      </c>
      <c r="AA788">
        <v>0</v>
      </c>
      <c r="AB788">
        <v>0</v>
      </c>
    </row>
    <row r="789" spans="1:28" ht="13.5" x14ac:dyDescent="0.25">
      <c r="A789" s="148"/>
      <c r="B789" s="100">
        <v>287</v>
      </c>
      <c r="C789">
        <v>0</v>
      </c>
      <c r="D789">
        <v>482.02876833747058</v>
      </c>
      <c r="E789">
        <v>26.722418509280491</v>
      </c>
      <c r="F789">
        <v>217.290292692603</v>
      </c>
      <c r="G789">
        <v>0</v>
      </c>
      <c r="H789">
        <v>9.5365686826183875</v>
      </c>
      <c r="I789">
        <v>60.861458015248637</v>
      </c>
      <c r="J789">
        <v>-173.91112320067029</v>
      </c>
      <c r="K789">
        <v>264.21925915478198</v>
      </c>
      <c r="L789">
        <v>11.68544168870395</v>
      </c>
      <c r="M789">
        <v>26.90297792128424</v>
      </c>
      <c r="N789">
        <v>10.08868251952234</v>
      </c>
      <c r="O789">
        <v>-195.99419089651741</v>
      </c>
      <c r="P789">
        <v>127.14758249341899</v>
      </c>
      <c r="Q789">
        <v>165.7648147205372</v>
      </c>
      <c r="R789">
        <v>-120.7841967141603</v>
      </c>
      <c r="S789">
        <v>242.86556142260821</v>
      </c>
      <c r="T789">
        <v>91.670857679249139</v>
      </c>
      <c r="U789">
        <v>-61.677703346340422</v>
      </c>
      <c r="V789">
        <v>19.550470259063371</v>
      </c>
      <c r="W789">
        <v>279.08692975344269</v>
      </c>
      <c r="X789">
        <v>277.19164573871637</v>
      </c>
      <c r="Y789">
        <v>81.334289452428848</v>
      </c>
      <c r="Z789">
        <v>0</v>
      </c>
      <c r="AA789">
        <v>0</v>
      </c>
      <c r="AB789">
        <v>0</v>
      </c>
    </row>
    <row r="790" spans="1:28" ht="13.5" x14ac:dyDescent="0.25">
      <c r="A790" s="148"/>
      <c r="B790" s="100">
        <v>288</v>
      </c>
      <c r="C790">
        <v>0</v>
      </c>
      <c r="D790">
        <v>1082.505170783495</v>
      </c>
      <c r="E790">
        <v>52.119579031395652</v>
      </c>
      <c r="F790">
        <v>-6.6424142785444928</v>
      </c>
      <c r="G790">
        <v>0</v>
      </c>
      <c r="H790">
        <v>22.676559350088709</v>
      </c>
      <c r="I790">
        <v>53.81268446477057</v>
      </c>
      <c r="J790">
        <v>-661.86928645640228</v>
      </c>
      <c r="K790">
        <v>668.71390869201673</v>
      </c>
      <c r="L790">
        <v>71.120977135332964</v>
      </c>
      <c r="M790">
        <v>65.348794446495049</v>
      </c>
      <c r="N790">
        <v>34.811515034846863</v>
      </c>
      <c r="O790">
        <v>-440.97819335182288</v>
      </c>
      <c r="P790">
        <v>793.72240713126052</v>
      </c>
      <c r="Q790">
        <v>196.48947667514901</v>
      </c>
      <c r="R790">
        <v>-176.3809402611972</v>
      </c>
      <c r="S790">
        <v>508.43900126526142</v>
      </c>
      <c r="T790">
        <v>76.73833806639152</v>
      </c>
      <c r="U790">
        <v>-460.32699033849951</v>
      </c>
      <c r="V790">
        <v>70.271300029997647</v>
      </c>
      <c r="W790">
        <v>642.17582774928064</v>
      </c>
      <c r="X790">
        <v>512.48304311692266</v>
      </c>
      <c r="Y790">
        <v>160.80620149050341</v>
      </c>
      <c r="Z790">
        <v>0</v>
      </c>
      <c r="AA790">
        <v>0</v>
      </c>
      <c r="AB790">
        <v>0</v>
      </c>
    </row>
    <row r="791" spans="1:28" ht="13.5" x14ac:dyDescent="0.25">
      <c r="A791" s="148"/>
      <c r="B791" s="100">
        <v>289</v>
      </c>
      <c r="C791">
        <v>0</v>
      </c>
      <c r="D791">
        <v>764.56728227243002</v>
      </c>
      <c r="E791">
        <v>43.794201343458489</v>
      </c>
      <c r="F791">
        <v>-161.30392126040491</v>
      </c>
      <c r="G791">
        <v>0</v>
      </c>
      <c r="H791">
        <v>26.746022475698108</v>
      </c>
      <c r="I791">
        <v>58.234237290190009</v>
      </c>
      <c r="J791">
        <v>-1185.417671379181</v>
      </c>
      <c r="K791">
        <v>1159.7335271822701</v>
      </c>
      <c r="L791">
        <v>88.462575994936856</v>
      </c>
      <c r="M791">
        <v>80.027328633152052</v>
      </c>
      <c r="N791">
        <v>52.581892612464131</v>
      </c>
      <c r="O791">
        <v>-568.82368818058239</v>
      </c>
      <c r="P791">
        <v>1231.3049602929909</v>
      </c>
      <c r="Q791">
        <v>82.202997532027894</v>
      </c>
      <c r="R791">
        <v>-225.7368894796596</v>
      </c>
      <c r="S791">
        <v>761.57192109069922</v>
      </c>
      <c r="T791">
        <v>-88.106157422289471</v>
      </c>
      <c r="U791">
        <v>-1494.561052478899</v>
      </c>
      <c r="V791">
        <v>151.82048269944269</v>
      </c>
      <c r="W791">
        <v>1676.8373212105789</v>
      </c>
      <c r="X791">
        <v>732.20019960349384</v>
      </c>
      <c r="Y791">
        <v>292.43248526864619</v>
      </c>
      <c r="Z791">
        <v>0</v>
      </c>
      <c r="AA791">
        <v>0</v>
      </c>
      <c r="AB791">
        <v>0</v>
      </c>
    </row>
    <row r="792" spans="1:28" ht="13.5" x14ac:dyDescent="0.25">
      <c r="A792" s="148"/>
      <c r="B792" s="100">
        <v>290</v>
      </c>
      <c r="C792">
        <v>0</v>
      </c>
      <c r="D792">
        <v>2240.6294363989491</v>
      </c>
      <c r="E792">
        <v>72.50807685377292</v>
      </c>
      <c r="F792">
        <v>-63.369638598220718</v>
      </c>
      <c r="G792">
        <v>0</v>
      </c>
      <c r="H792">
        <v>38.331291404081583</v>
      </c>
      <c r="I792">
        <v>56.359724281484773</v>
      </c>
      <c r="J792">
        <v>-1915.7987603469701</v>
      </c>
      <c r="K792">
        <v>1959.143337139101</v>
      </c>
      <c r="L792">
        <v>102.8246877158264</v>
      </c>
      <c r="M792">
        <v>80.559648057248836</v>
      </c>
      <c r="N792">
        <v>47.780017567205363</v>
      </c>
      <c r="O792">
        <v>-769.91989099558759</v>
      </c>
      <c r="P792">
        <v>1734.011598618486</v>
      </c>
      <c r="Q792">
        <v>100.6071951017457</v>
      </c>
      <c r="R792">
        <v>-168.02806702610081</v>
      </c>
      <c r="S792">
        <v>1011.955225147271</v>
      </c>
      <c r="T792">
        <v>-214.56375138794741</v>
      </c>
      <c r="U792">
        <v>-1565.020117755623</v>
      </c>
      <c r="V792">
        <v>222.85952602775939</v>
      </c>
      <c r="W792">
        <v>2004.6344071500109</v>
      </c>
      <c r="X792">
        <v>873.79625172536976</v>
      </c>
      <c r="Y792">
        <v>345.57751875312363</v>
      </c>
      <c r="Z792">
        <v>0</v>
      </c>
      <c r="AA792">
        <v>0</v>
      </c>
      <c r="AB792">
        <v>0</v>
      </c>
    </row>
    <row r="793" spans="1:28" ht="13.5" x14ac:dyDescent="0.25">
      <c r="A793" s="148"/>
      <c r="B793" s="100">
        <v>291</v>
      </c>
      <c r="C793">
        <v>0</v>
      </c>
      <c r="D793">
        <v>1947.6669530177719</v>
      </c>
      <c r="E793">
        <v>77.192566168553313</v>
      </c>
      <c r="F793">
        <v>-197.89562914315681</v>
      </c>
      <c r="G793">
        <v>0</v>
      </c>
      <c r="H793">
        <v>40.037993207563801</v>
      </c>
      <c r="I793">
        <v>62.708737618974169</v>
      </c>
      <c r="J793">
        <v>-2324.2315151531752</v>
      </c>
      <c r="K793">
        <v>2415.3956061682979</v>
      </c>
      <c r="L793">
        <v>120.4010817367314</v>
      </c>
      <c r="M793">
        <v>84.832553826366336</v>
      </c>
      <c r="N793">
        <v>49.482961154167022</v>
      </c>
      <c r="O793">
        <v>-986.45409398675793</v>
      </c>
      <c r="P793">
        <v>1515.1172153538589</v>
      </c>
      <c r="Q793">
        <v>165.2475037702379</v>
      </c>
      <c r="R793">
        <v>-95.980321306701853</v>
      </c>
      <c r="S793">
        <v>1144.947187036619</v>
      </c>
      <c r="T793">
        <v>-79.262280655028007</v>
      </c>
      <c r="U793">
        <v>-1104.9662734307351</v>
      </c>
      <c r="V793">
        <v>223.48441545308799</v>
      </c>
      <c r="W793">
        <v>2004.400896993237</v>
      </c>
      <c r="X793">
        <v>869.98606792300006</v>
      </c>
      <c r="Y793">
        <v>313.67906026877313</v>
      </c>
      <c r="Z793">
        <v>0</v>
      </c>
      <c r="AA793">
        <v>0</v>
      </c>
      <c r="AB793">
        <v>0</v>
      </c>
    </row>
    <row r="794" spans="1:28" ht="13.5" x14ac:dyDescent="0.25">
      <c r="A794" s="148"/>
      <c r="B794" s="100">
        <v>292</v>
      </c>
      <c r="C794">
        <v>0</v>
      </c>
      <c r="D794">
        <v>771.22177353200686</v>
      </c>
      <c r="E794">
        <v>44.228258781011263</v>
      </c>
      <c r="F794">
        <v>-141.9192576650789</v>
      </c>
      <c r="G794">
        <v>0</v>
      </c>
      <c r="H794">
        <v>22.703336415292881</v>
      </c>
      <c r="I794">
        <v>73.578697573499483</v>
      </c>
      <c r="J794">
        <v>-1822.9125642243121</v>
      </c>
      <c r="K794">
        <v>1954.9464522921589</v>
      </c>
      <c r="L794">
        <v>76.173558342885286</v>
      </c>
      <c r="M794">
        <v>63.867959058058723</v>
      </c>
      <c r="N794">
        <v>36.933783459090513</v>
      </c>
      <c r="O794">
        <v>-792.49379995251411</v>
      </c>
      <c r="P794">
        <v>840.28939111290265</v>
      </c>
      <c r="Q794">
        <v>118.2677687216888</v>
      </c>
      <c r="R794">
        <v>-97.753801568314543</v>
      </c>
      <c r="S794">
        <v>888.43924077977238</v>
      </c>
      <c r="T794">
        <v>134.9101063458734</v>
      </c>
      <c r="U794">
        <v>-58.289404778823148</v>
      </c>
      <c r="V794">
        <v>145.17730329565711</v>
      </c>
      <c r="W794">
        <v>1134.676670424386</v>
      </c>
      <c r="X794">
        <v>662.2795069979851</v>
      </c>
      <c r="Y794">
        <v>245.90700509222029</v>
      </c>
      <c r="Z794">
        <v>0</v>
      </c>
      <c r="AA794">
        <v>0</v>
      </c>
      <c r="AB794">
        <v>0</v>
      </c>
    </row>
    <row r="795" spans="1:28" ht="13.5" x14ac:dyDescent="0.25">
      <c r="A795" s="148"/>
      <c r="B795" s="100">
        <v>293</v>
      </c>
      <c r="C795">
        <v>0</v>
      </c>
      <c r="D795">
        <v>416.79854145446598</v>
      </c>
      <c r="E795">
        <v>30.102474819246279</v>
      </c>
      <c r="F795">
        <v>-15.085126363873769</v>
      </c>
      <c r="G795">
        <v>0</v>
      </c>
      <c r="H795">
        <v>16.098406425788919</v>
      </c>
      <c r="I795">
        <v>85.415665091481571</v>
      </c>
      <c r="J795">
        <v>-1372.521552076141</v>
      </c>
      <c r="K795">
        <v>1526.6465798232441</v>
      </c>
      <c r="L795">
        <v>53.935946850391161</v>
      </c>
      <c r="M795">
        <v>48.100781175652862</v>
      </c>
      <c r="N795">
        <v>26.66251065447949</v>
      </c>
      <c r="O795">
        <v>-603.08574811220524</v>
      </c>
      <c r="P795">
        <v>472.84077644527429</v>
      </c>
      <c r="Q795">
        <v>70.84163440258817</v>
      </c>
      <c r="R795">
        <v>-101.8168150174747</v>
      </c>
      <c r="S795">
        <v>673.54781821101949</v>
      </c>
      <c r="T795">
        <v>317.14547205686182</v>
      </c>
      <c r="U795">
        <v>366.49046844951408</v>
      </c>
      <c r="V795">
        <v>87.427960130991821</v>
      </c>
      <c r="W795">
        <v>685.51886919351841</v>
      </c>
      <c r="X795">
        <v>480.6838772422098</v>
      </c>
      <c r="Y795">
        <v>177.66229956887281</v>
      </c>
      <c r="Z795">
        <v>0</v>
      </c>
      <c r="AA795">
        <v>0</v>
      </c>
      <c r="AB795">
        <v>0</v>
      </c>
    </row>
    <row r="796" spans="1:28" ht="13.5" x14ac:dyDescent="0.25">
      <c r="A796" s="148"/>
      <c r="B796" s="100">
        <v>294</v>
      </c>
      <c r="C796">
        <v>0</v>
      </c>
      <c r="D796">
        <v>265.09308068853937</v>
      </c>
      <c r="E796">
        <v>19.186302186188559</v>
      </c>
      <c r="F796">
        <v>92.593192352132519</v>
      </c>
      <c r="G796">
        <v>0</v>
      </c>
      <c r="H796">
        <v>9.4244387160243779</v>
      </c>
      <c r="I796">
        <v>97.27946311393984</v>
      </c>
      <c r="J796">
        <v>-1000.485814568957</v>
      </c>
      <c r="K796">
        <v>1152.571151519084</v>
      </c>
      <c r="L796">
        <v>39.099439403062362</v>
      </c>
      <c r="M796">
        <v>36.983627956135528</v>
      </c>
      <c r="N796">
        <v>18.164160260290359</v>
      </c>
      <c r="O796">
        <v>-484.59907525353577</v>
      </c>
      <c r="P796">
        <v>274.19990523548762</v>
      </c>
      <c r="Q796">
        <v>69.130678231214461</v>
      </c>
      <c r="R796">
        <v>-88.770326192032144</v>
      </c>
      <c r="S796">
        <v>518.18129495953644</v>
      </c>
      <c r="T796">
        <v>359.62100763166092</v>
      </c>
      <c r="U796">
        <v>535.3557965366864</v>
      </c>
      <c r="V796">
        <v>54.910478624271178</v>
      </c>
      <c r="W796">
        <v>439.05915991636653</v>
      </c>
      <c r="X796">
        <v>347.41784336043582</v>
      </c>
      <c r="Y796">
        <v>133.79710975741119</v>
      </c>
      <c r="Z796">
        <v>0</v>
      </c>
      <c r="AA796">
        <v>0</v>
      </c>
      <c r="AB796">
        <v>0</v>
      </c>
    </row>
    <row r="797" spans="1:28" ht="13.5" x14ac:dyDescent="0.25">
      <c r="A797" s="148"/>
      <c r="B797" s="100">
        <v>295</v>
      </c>
      <c r="C797">
        <v>0</v>
      </c>
      <c r="D797">
        <v>169.5458481746125</v>
      </c>
      <c r="E797">
        <v>13.627313315273369</v>
      </c>
      <c r="F797">
        <v>196.97459606418761</v>
      </c>
      <c r="G797">
        <v>0</v>
      </c>
      <c r="H797">
        <v>5.409282388853339</v>
      </c>
      <c r="I797">
        <v>101.1415975607902</v>
      </c>
      <c r="J797">
        <v>-761.60538729594759</v>
      </c>
      <c r="K797">
        <v>901.87925152355217</v>
      </c>
      <c r="L797">
        <v>28.149593897241122</v>
      </c>
      <c r="M797">
        <v>31.607429749167739</v>
      </c>
      <c r="N797">
        <v>13.41870171889313</v>
      </c>
      <c r="O797">
        <v>-378.83126880902228</v>
      </c>
      <c r="P797">
        <v>157.87798478962611</v>
      </c>
      <c r="Q797">
        <v>67.821135994651968</v>
      </c>
      <c r="R797">
        <v>-82.857718152612279</v>
      </c>
      <c r="S797">
        <v>389.73981868385499</v>
      </c>
      <c r="T797">
        <v>374.4560264271463</v>
      </c>
      <c r="U797">
        <v>548.84781252203663</v>
      </c>
      <c r="V797">
        <v>32.710274448855458</v>
      </c>
      <c r="W797">
        <v>286.63868285595117</v>
      </c>
      <c r="X797">
        <v>254.26941569920649</v>
      </c>
      <c r="Y797">
        <v>103.62834026310441</v>
      </c>
      <c r="Z797">
        <v>0</v>
      </c>
      <c r="AA797">
        <v>0</v>
      </c>
      <c r="AB797">
        <v>0</v>
      </c>
    </row>
    <row r="798" spans="1:28" ht="13.5" x14ac:dyDescent="0.25">
      <c r="A798" s="148"/>
      <c r="B798" s="100">
        <v>296</v>
      </c>
      <c r="C798">
        <v>0</v>
      </c>
      <c r="D798">
        <v>154.11115240535699</v>
      </c>
      <c r="E798">
        <v>8.4812586702080122</v>
      </c>
      <c r="F798">
        <v>292.7114835449363</v>
      </c>
      <c r="G798">
        <v>0</v>
      </c>
      <c r="H798">
        <v>2.5632436927311022</v>
      </c>
      <c r="I798">
        <v>96.675142655604191</v>
      </c>
      <c r="J798">
        <v>-513.85751644516108</v>
      </c>
      <c r="K798">
        <v>645.53735062671308</v>
      </c>
      <c r="L798">
        <v>17.3093208562935</v>
      </c>
      <c r="M798">
        <v>26.976319501551099</v>
      </c>
      <c r="N798">
        <v>8.8048635670894271</v>
      </c>
      <c r="O798">
        <v>-270.12862868776728</v>
      </c>
      <c r="P798">
        <v>80.957434468581795</v>
      </c>
      <c r="Q798">
        <v>68.641085205439595</v>
      </c>
      <c r="R798">
        <v>-74.988563517764305</v>
      </c>
      <c r="S798">
        <v>273.7177764350298</v>
      </c>
      <c r="T798">
        <v>297.27078302603678</v>
      </c>
      <c r="U798">
        <v>510.72370266342159</v>
      </c>
      <c r="V798">
        <v>17.332669789854538</v>
      </c>
      <c r="W798">
        <v>168.30894655993259</v>
      </c>
      <c r="X798">
        <v>188.95023399146899</v>
      </c>
      <c r="Y798">
        <v>78.742721423331815</v>
      </c>
      <c r="Z798">
        <v>0</v>
      </c>
      <c r="AA798">
        <v>0</v>
      </c>
      <c r="AB798">
        <v>0</v>
      </c>
    </row>
    <row r="799" spans="1:28" ht="13.5" x14ac:dyDescent="0.25">
      <c r="A799" s="148"/>
      <c r="B799" s="100">
        <v>297</v>
      </c>
      <c r="C799">
        <v>0</v>
      </c>
      <c r="D799">
        <v>89.742153299794154</v>
      </c>
      <c r="E799">
        <v>6.148654547301291</v>
      </c>
      <c r="F799">
        <v>345.18814841634048</v>
      </c>
      <c r="G799">
        <v>0</v>
      </c>
      <c r="H799">
        <v>1.242524582156207</v>
      </c>
      <c r="I799">
        <v>87.892681777744428</v>
      </c>
      <c r="J799">
        <v>-302.91369851528492</v>
      </c>
      <c r="K799">
        <v>417.12596428188613</v>
      </c>
      <c r="L799">
        <v>10.037126969110631</v>
      </c>
      <c r="M799">
        <v>23.324238503501778</v>
      </c>
      <c r="N799">
        <v>5.1432181720030696</v>
      </c>
      <c r="O799">
        <v>-199.95338426578249</v>
      </c>
      <c r="P799">
        <v>34.749327834659852</v>
      </c>
      <c r="Q799">
        <v>88.596615808624733</v>
      </c>
      <c r="R799">
        <v>-65.982573981547148</v>
      </c>
      <c r="S799">
        <v>185.28081525478419</v>
      </c>
      <c r="T799">
        <v>224.45062072853349</v>
      </c>
      <c r="U799">
        <v>417.46879264209622</v>
      </c>
      <c r="V799">
        <v>8.5924605256456168</v>
      </c>
      <c r="W799">
        <v>98.699540957399307</v>
      </c>
      <c r="X799">
        <v>146.8841876597788</v>
      </c>
      <c r="Y799">
        <v>61.787178712128181</v>
      </c>
      <c r="Z799">
        <v>0</v>
      </c>
      <c r="AA799">
        <v>0</v>
      </c>
      <c r="AB799">
        <v>0</v>
      </c>
    </row>
    <row r="800" spans="1:28" ht="13.5" x14ac:dyDescent="0.25">
      <c r="A800" s="148"/>
      <c r="B800" s="100">
        <v>298</v>
      </c>
      <c r="C800">
        <v>0</v>
      </c>
      <c r="D800">
        <v>217.46460134704901</v>
      </c>
      <c r="E800">
        <v>5.6090173870209394</v>
      </c>
      <c r="F800">
        <v>367.3268880031078</v>
      </c>
      <c r="G800">
        <v>0</v>
      </c>
      <c r="H800">
        <v>1.8331136494007001</v>
      </c>
      <c r="I800">
        <v>82.946626358008615</v>
      </c>
      <c r="J800">
        <v>-189.46424764471919</v>
      </c>
      <c r="K800">
        <v>280.99862869798449</v>
      </c>
      <c r="L800">
        <v>12.67877197840949</v>
      </c>
      <c r="M800">
        <v>23.312352410182971</v>
      </c>
      <c r="N800">
        <v>3.3155316946438869</v>
      </c>
      <c r="O800">
        <v>-161.33788971525129</v>
      </c>
      <c r="P800">
        <v>25.803743017769211</v>
      </c>
      <c r="Q800">
        <v>90.485839381586288</v>
      </c>
      <c r="R800">
        <v>-55.661943022112958</v>
      </c>
      <c r="S800">
        <v>132.73454018395171</v>
      </c>
      <c r="T800">
        <v>165.6653952952756</v>
      </c>
      <c r="U800">
        <v>205.70479042602929</v>
      </c>
      <c r="V800">
        <v>7.8529872782854397</v>
      </c>
      <c r="W800">
        <v>166.1515331042736</v>
      </c>
      <c r="X800">
        <v>150.03344413544849</v>
      </c>
      <c r="Y800">
        <v>77.451693958652399</v>
      </c>
      <c r="Z800">
        <v>0</v>
      </c>
      <c r="AA800">
        <v>0</v>
      </c>
      <c r="AB800">
        <v>0</v>
      </c>
    </row>
    <row r="801" spans="1:28" ht="13.5" x14ac:dyDescent="0.25">
      <c r="A801" s="148"/>
      <c r="B801" s="100">
        <v>299</v>
      </c>
      <c r="C801">
        <v>0</v>
      </c>
      <c r="D801">
        <v>936.04358557599903</v>
      </c>
      <c r="E801">
        <v>34.246634755759587</v>
      </c>
      <c r="F801">
        <v>305.81358814812978</v>
      </c>
      <c r="G801">
        <v>0</v>
      </c>
      <c r="H801">
        <v>15.1529819050737</v>
      </c>
      <c r="I801">
        <v>88.89655292400451</v>
      </c>
      <c r="J801">
        <v>-382.32522170714202</v>
      </c>
      <c r="K801">
        <v>448.13571819071637</v>
      </c>
      <c r="L801">
        <v>31.743044693124769</v>
      </c>
      <c r="M801">
        <v>31.147124781388559</v>
      </c>
      <c r="N801">
        <v>8.5138902337407689</v>
      </c>
      <c r="O801">
        <v>-282.98207189599088</v>
      </c>
      <c r="P801">
        <v>335.90576912054939</v>
      </c>
      <c r="Q801">
        <v>231.20634435109631</v>
      </c>
      <c r="R801">
        <v>-68.214688322522235</v>
      </c>
      <c r="S801">
        <v>184.90793873628351</v>
      </c>
      <c r="T801">
        <v>65.774232914199501</v>
      </c>
      <c r="U801">
        <v>-117.95163905770281</v>
      </c>
      <c r="V801">
        <v>19.46233378879521</v>
      </c>
      <c r="W801">
        <v>393.7149150047087</v>
      </c>
      <c r="X801">
        <v>267.4903084300916</v>
      </c>
      <c r="Y801">
        <v>125.1637291786685</v>
      </c>
      <c r="Z801">
        <v>0</v>
      </c>
      <c r="AA801">
        <v>0</v>
      </c>
      <c r="AB801">
        <v>0</v>
      </c>
    </row>
    <row r="802" spans="1:28" ht="13.5" x14ac:dyDescent="0.25">
      <c r="A802" s="148"/>
      <c r="B802" s="100">
        <v>300</v>
      </c>
      <c r="C802">
        <v>0</v>
      </c>
      <c r="D802">
        <v>1311.0734020701921</v>
      </c>
      <c r="E802">
        <v>69.081999220731774</v>
      </c>
      <c r="F802">
        <v>159.10773565065571</v>
      </c>
      <c r="G802">
        <v>0</v>
      </c>
      <c r="H802">
        <v>33.015064756070863</v>
      </c>
      <c r="I802">
        <v>70.559639162676575</v>
      </c>
      <c r="J802">
        <v>-959.5549289130538</v>
      </c>
      <c r="K802">
        <v>957.92668576391748</v>
      </c>
      <c r="L802">
        <v>99.940653694947287</v>
      </c>
      <c r="M802">
        <v>66.552985386150993</v>
      </c>
      <c r="N802">
        <v>27.87476640820346</v>
      </c>
      <c r="O802">
        <v>-552.24178138560183</v>
      </c>
      <c r="P802">
        <v>1385.2309477085951</v>
      </c>
      <c r="Q802">
        <v>339.52645584770511</v>
      </c>
      <c r="R802">
        <v>-112.6761527182617</v>
      </c>
      <c r="S802">
        <v>429.74444648944791</v>
      </c>
      <c r="T802">
        <v>-88.594782155992675</v>
      </c>
      <c r="U802">
        <v>-765.89754909879798</v>
      </c>
      <c r="V802">
        <v>62.671492628813454</v>
      </c>
      <c r="W802">
        <v>927.87646066380137</v>
      </c>
      <c r="X802">
        <v>549.99116573140066</v>
      </c>
      <c r="Y802">
        <v>192.31566541089839</v>
      </c>
      <c r="Z802">
        <v>0</v>
      </c>
      <c r="AA802">
        <v>0</v>
      </c>
      <c r="AB802">
        <v>0</v>
      </c>
    </row>
    <row r="803" spans="1:28" ht="13.5" x14ac:dyDescent="0.25">
      <c r="A803" s="148"/>
      <c r="B803" s="100">
        <v>301</v>
      </c>
      <c r="C803">
        <v>0</v>
      </c>
      <c r="D803">
        <v>1519.0667726877371</v>
      </c>
      <c r="E803">
        <v>142.88338930834769</v>
      </c>
      <c r="F803">
        <v>-332.1099498283138</v>
      </c>
      <c r="G803">
        <v>0</v>
      </c>
      <c r="H803">
        <v>80.393762817117292</v>
      </c>
      <c r="I803">
        <v>60.795684931459789</v>
      </c>
      <c r="J803">
        <v>-1294.537310463058</v>
      </c>
      <c r="K803">
        <v>1345.4357670268821</v>
      </c>
      <c r="L803">
        <v>98.926696512947984</v>
      </c>
      <c r="M803">
        <v>65.422839874484367</v>
      </c>
      <c r="N803">
        <v>33.339762001642782</v>
      </c>
      <c r="O803">
        <v>-1159.3406075124831</v>
      </c>
      <c r="P803">
        <v>2139.813604163498</v>
      </c>
      <c r="Q803">
        <v>922.97210003770374</v>
      </c>
      <c r="R803">
        <v>44.675296620807671</v>
      </c>
      <c r="S803">
        <v>750.21653311633531</v>
      </c>
      <c r="T803">
        <v>-174.71908550712689</v>
      </c>
      <c r="U803">
        <v>-1128.1209995769191</v>
      </c>
      <c r="V803">
        <v>124.4956879697942</v>
      </c>
      <c r="W803">
        <v>1359.5983271126181</v>
      </c>
      <c r="X803">
        <v>852.60369897802468</v>
      </c>
      <c r="Y803">
        <v>244.12975194712601</v>
      </c>
      <c r="Z803">
        <v>0</v>
      </c>
      <c r="AA803">
        <v>0</v>
      </c>
      <c r="AB803">
        <v>0</v>
      </c>
    </row>
    <row r="804" spans="1:28" ht="13.5" x14ac:dyDescent="0.25">
      <c r="A804" s="148"/>
      <c r="B804" s="100">
        <v>302</v>
      </c>
      <c r="C804">
        <v>0</v>
      </c>
      <c r="D804">
        <v>1950.1506861290029</v>
      </c>
      <c r="E804">
        <v>141.26444027452609</v>
      </c>
      <c r="F804">
        <v>-638.4102621516804</v>
      </c>
      <c r="G804">
        <v>0</v>
      </c>
      <c r="H804">
        <v>98.655549425742407</v>
      </c>
      <c r="I804">
        <v>64.85857145213032</v>
      </c>
      <c r="J804">
        <v>-1872.217620071857</v>
      </c>
      <c r="K804">
        <v>1947.3618970539831</v>
      </c>
      <c r="L804">
        <v>127.1970284508064</v>
      </c>
      <c r="M804">
        <v>74.051317576334228</v>
      </c>
      <c r="N804">
        <v>35.426200201765937</v>
      </c>
      <c r="O804">
        <v>-1533.560538375687</v>
      </c>
      <c r="P804">
        <v>2435.4932492792641</v>
      </c>
      <c r="Q804">
        <v>1089.12883589275</v>
      </c>
      <c r="R804">
        <v>279.07411379782621</v>
      </c>
      <c r="S804">
        <v>1037.245277649085</v>
      </c>
      <c r="T804">
        <v>-262.75882347807311</v>
      </c>
      <c r="U804">
        <v>-1394.7242543249249</v>
      </c>
      <c r="V804">
        <v>181.7038042353702</v>
      </c>
      <c r="W804">
        <v>2003.124787975863</v>
      </c>
      <c r="X804">
        <v>1020.83667605464</v>
      </c>
      <c r="Y804">
        <v>289.52659016196151</v>
      </c>
      <c r="Z804">
        <v>0</v>
      </c>
      <c r="AA804">
        <v>0</v>
      </c>
      <c r="AB804">
        <v>0</v>
      </c>
    </row>
    <row r="805" spans="1:28" ht="13.5" x14ac:dyDescent="0.25">
      <c r="A805" s="148"/>
      <c r="B805" s="100">
        <v>303</v>
      </c>
      <c r="C805">
        <v>0</v>
      </c>
      <c r="D805">
        <v>2277.5995685218509</v>
      </c>
      <c r="E805">
        <v>157.87755896942079</v>
      </c>
      <c r="F805">
        <v>-296.50091588142101</v>
      </c>
      <c r="G805">
        <v>0</v>
      </c>
      <c r="H805">
        <v>123.8357733235426</v>
      </c>
      <c r="I805">
        <v>57.51167273810853</v>
      </c>
      <c r="J805">
        <v>-2356.6621042837742</v>
      </c>
      <c r="K805">
        <v>2500.1194638172151</v>
      </c>
      <c r="L805">
        <v>132.45523224945299</v>
      </c>
      <c r="M805">
        <v>73.991860611280174</v>
      </c>
      <c r="N805">
        <v>39.145553331970142</v>
      </c>
      <c r="O805">
        <v>-1414.0435635977931</v>
      </c>
      <c r="P805">
        <v>2223.0808396939792</v>
      </c>
      <c r="Q805">
        <v>727.68152988698512</v>
      </c>
      <c r="R805">
        <v>173.2767478308499</v>
      </c>
      <c r="S805">
        <v>1205.297516686875</v>
      </c>
      <c r="T805">
        <v>-194.26056873170819</v>
      </c>
      <c r="U805">
        <v>-1305.38777585603</v>
      </c>
      <c r="V805">
        <v>190.07231259472891</v>
      </c>
      <c r="W805">
        <v>2251.5416836916888</v>
      </c>
      <c r="X805">
        <v>1035.3460036015831</v>
      </c>
      <c r="Y805">
        <v>323.72476019230788</v>
      </c>
      <c r="Z805">
        <v>0</v>
      </c>
      <c r="AA805">
        <v>0</v>
      </c>
      <c r="AB805">
        <v>0</v>
      </c>
    </row>
    <row r="806" spans="1:28" ht="13.5" x14ac:dyDescent="0.25">
      <c r="A806" s="148"/>
      <c r="B806" s="100">
        <v>304</v>
      </c>
      <c r="C806">
        <v>0</v>
      </c>
      <c r="D806">
        <v>1123.5872692951759</v>
      </c>
      <c r="E806">
        <v>87.645512964778632</v>
      </c>
      <c r="F806">
        <v>-59.735917300205983</v>
      </c>
      <c r="G806">
        <v>0</v>
      </c>
      <c r="H806">
        <v>61.71960869213806</v>
      </c>
      <c r="I806">
        <v>82.90967129267267</v>
      </c>
      <c r="J806">
        <v>-1994.009407091304</v>
      </c>
      <c r="K806">
        <v>2119.343020758417</v>
      </c>
      <c r="L806">
        <v>117.915525229737</v>
      </c>
      <c r="M806">
        <v>66.420977357120606</v>
      </c>
      <c r="N806">
        <v>34.535012775925964</v>
      </c>
      <c r="O806">
        <v>-981.19020471854856</v>
      </c>
      <c r="P806">
        <v>1277.819584430553</v>
      </c>
      <c r="Q806">
        <v>380.68864885851372</v>
      </c>
      <c r="R806">
        <v>-14.03820689546569</v>
      </c>
      <c r="S806">
        <v>970.0374800733515</v>
      </c>
      <c r="T806">
        <v>-75.773590348567723</v>
      </c>
      <c r="U806">
        <v>-590.86071842444335</v>
      </c>
      <c r="V806">
        <v>130.00737568910671</v>
      </c>
      <c r="W806">
        <v>1834.909444667883</v>
      </c>
      <c r="X806">
        <v>801.80807534797634</v>
      </c>
      <c r="Y806">
        <v>271.89786548729529</v>
      </c>
      <c r="Z806">
        <v>0</v>
      </c>
      <c r="AA806">
        <v>0</v>
      </c>
      <c r="AB806">
        <v>0</v>
      </c>
    </row>
    <row r="807" spans="1:28" ht="13.5" x14ac:dyDescent="0.25">
      <c r="A807" s="148"/>
      <c r="B807" s="100">
        <v>305</v>
      </c>
      <c r="C807">
        <v>0</v>
      </c>
      <c r="D807">
        <v>519.20935315296219</v>
      </c>
      <c r="E807">
        <v>55.167014901738938</v>
      </c>
      <c r="F807">
        <v>129.24526159750991</v>
      </c>
      <c r="G807">
        <v>0</v>
      </c>
      <c r="H807">
        <v>34.744338268035669</v>
      </c>
      <c r="I807">
        <v>92.93587707685117</v>
      </c>
      <c r="J807">
        <v>-1528.918193101717</v>
      </c>
      <c r="K807">
        <v>1661.778673191963</v>
      </c>
      <c r="L807">
        <v>88.583123969861845</v>
      </c>
      <c r="M807">
        <v>50.766827262102623</v>
      </c>
      <c r="N807">
        <v>25.16975566005901</v>
      </c>
      <c r="O807">
        <v>-759.32188574048541</v>
      </c>
      <c r="P807">
        <v>754.54014963719419</v>
      </c>
      <c r="Q807">
        <v>278.257607783607</v>
      </c>
      <c r="R807">
        <v>-80.896444265383934</v>
      </c>
      <c r="S807">
        <v>781.79669928548174</v>
      </c>
      <c r="T807">
        <v>135.69712543390321</v>
      </c>
      <c r="U807">
        <v>138.11301459676221</v>
      </c>
      <c r="V807">
        <v>81.41311280338418</v>
      </c>
      <c r="W807">
        <v>1133.044837891561</v>
      </c>
      <c r="X807">
        <v>587.46669468953894</v>
      </c>
      <c r="Y807">
        <v>201.53733922754569</v>
      </c>
      <c r="Z807">
        <v>0</v>
      </c>
      <c r="AA807">
        <v>0</v>
      </c>
      <c r="AB807">
        <v>0</v>
      </c>
    </row>
    <row r="808" spans="1:28" ht="13.5" x14ac:dyDescent="0.25">
      <c r="A808" s="148"/>
      <c r="B808" s="100">
        <v>306</v>
      </c>
      <c r="C808">
        <v>0</v>
      </c>
      <c r="D808">
        <v>287.68310674640628</v>
      </c>
      <c r="E808">
        <v>33.180730588127723</v>
      </c>
      <c r="F808">
        <v>269.55381943927159</v>
      </c>
      <c r="G808">
        <v>0</v>
      </c>
      <c r="H808">
        <v>18.931899917255191</v>
      </c>
      <c r="I808">
        <v>101.97998960635439</v>
      </c>
      <c r="J808">
        <v>-1065.0562128645211</v>
      </c>
      <c r="K808">
        <v>1207.3854182080579</v>
      </c>
      <c r="L808">
        <v>54.368122824855533</v>
      </c>
      <c r="M808">
        <v>36.740606454368432</v>
      </c>
      <c r="N808">
        <v>16.598200228091962</v>
      </c>
      <c r="O808">
        <v>-579.34387150350585</v>
      </c>
      <c r="P808">
        <v>411.40030279694571</v>
      </c>
      <c r="Q808">
        <v>221.24880363535911</v>
      </c>
      <c r="R808">
        <v>-79.639001921413865</v>
      </c>
      <c r="S808">
        <v>581.00579632269273</v>
      </c>
      <c r="T808">
        <v>237.865031097919</v>
      </c>
      <c r="U808">
        <v>507.97835005079293</v>
      </c>
      <c r="V808">
        <v>50.290699974238009</v>
      </c>
      <c r="W808">
        <v>654.80176884021375</v>
      </c>
      <c r="X808">
        <v>425.28383295291422</v>
      </c>
      <c r="Y808">
        <v>149.81050359058599</v>
      </c>
      <c r="Z808">
        <v>0</v>
      </c>
      <c r="AA808">
        <v>0</v>
      </c>
      <c r="AB808">
        <v>0</v>
      </c>
    </row>
    <row r="809" spans="1:28" ht="13.5" x14ac:dyDescent="0.25">
      <c r="A809" s="148"/>
      <c r="B809" s="100">
        <v>307</v>
      </c>
      <c r="C809">
        <v>0</v>
      </c>
      <c r="D809">
        <v>206.09909005326341</v>
      </c>
      <c r="E809">
        <v>21.544550190648661</v>
      </c>
      <c r="F809">
        <v>380.86048507764917</v>
      </c>
      <c r="G809">
        <v>0</v>
      </c>
      <c r="H809">
        <v>10.71457606733977</v>
      </c>
      <c r="I809">
        <v>104.2145270618249</v>
      </c>
      <c r="J809">
        <v>-780.10581779891265</v>
      </c>
      <c r="K809">
        <v>915.36061721171825</v>
      </c>
      <c r="L809">
        <v>36.415757053650843</v>
      </c>
      <c r="M809">
        <v>30.753925370668728</v>
      </c>
      <c r="N809">
        <v>11.868184390012971</v>
      </c>
      <c r="O809">
        <v>-434.21731217013888</v>
      </c>
      <c r="P809">
        <v>227.79613537664139</v>
      </c>
      <c r="Q809">
        <v>187.59125871387499</v>
      </c>
      <c r="R809">
        <v>-79.086374999510724</v>
      </c>
      <c r="S809">
        <v>425.86312802253468</v>
      </c>
      <c r="T809">
        <v>261.71518685767433</v>
      </c>
      <c r="U809">
        <v>592.73825287284433</v>
      </c>
      <c r="V809">
        <v>30.14228306971129</v>
      </c>
      <c r="W809">
        <v>404.79141895332549</v>
      </c>
      <c r="X809">
        <v>309.68994132758678</v>
      </c>
      <c r="Y809">
        <v>114.4745093110059</v>
      </c>
      <c r="Z809">
        <v>0</v>
      </c>
      <c r="AA809">
        <v>0</v>
      </c>
      <c r="AB809">
        <v>0</v>
      </c>
    </row>
    <row r="810" spans="1:28" ht="13.5" x14ac:dyDescent="0.25">
      <c r="A810" s="148"/>
      <c r="B810" s="100">
        <v>308</v>
      </c>
      <c r="C810">
        <v>0</v>
      </c>
      <c r="D810">
        <v>194.05916180604549</v>
      </c>
      <c r="E810">
        <v>13.19434217879348</v>
      </c>
      <c r="F810">
        <v>454.78018713763868</v>
      </c>
      <c r="G810">
        <v>0</v>
      </c>
      <c r="H810">
        <v>5.1360866112926313</v>
      </c>
      <c r="I810">
        <v>101.79859385144481</v>
      </c>
      <c r="J810">
        <v>-543.78195683582726</v>
      </c>
      <c r="K810">
        <v>670.09214681475214</v>
      </c>
      <c r="L810">
        <v>23.038693623373749</v>
      </c>
      <c r="M810">
        <v>26.58879452287248</v>
      </c>
      <c r="N810">
        <v>7.8831739938379437</v>
      </c>
      <c r="O810">
        <v>-308.12431855173099</v>
      </c>
      <c r="P810">
        <v>120.56977953679809</v>
      </c>
      <c r="Q810">
        <v>155.2919006628797</v>
      </c>
      <c r="R810">
        <v>-71.488168273243389</v>
      </c>
      <c r="S810">
        <v>303.1567268629687</v>
      </c>
      <c r="T810">
        <v>220.65272734276601</v>
      </c>
      <c r="U810">
        <v>573.71738867739737</v>
      </c>
      <c r="V810">
        <v>16.951605611894461</v>
      </c>
      <c r="W810">
        <v>242.62644359535841</v>
      </c>
      <c r="X810">
        <v>228.0813815609223</v>
      </c>
      <c r="Y810">
        <v>87.666603941512989</v>
      </c>
      <c r="Z810">
        <v>0</v>
      </c>
      <c r="AA810">
        <v>0</v>
      </c>
      <c r="AB810">
        <v>0</v>
      </c>
    </row>
    <row r="811" spans="1:28" ht="13.5" x14ac:dyDescent="0.25">
      <c r="A811" s="148"/>
      <c r="B811" s="100">
        <v>309</v>
      </c>
      <c r="C811">
        <v>0</v>
      </c>
      <c r="D811">
        <v>132.49530239852081</v>
      </c>
      <c r="E811">
        <v>7.8418666149687759</v>
      </c>
      <c r="F811">
        <v>496.33257190035619</v>
      </c>
      <c r="G811">
        <v>0</v>
      </c>
      <c r="H811">
        <v>2.1156203449840012</v>
      </c>
      <c r="I811">
        <v>91.643104403712073</v>
      </c>
      <c r="J811">
        <v>-323.69228710811029</v>
      </c>
      <c r="K811">
        <v>435.74197766258447</v>
      </c>
      <c r="L811">
        <v>14.731817480127351</v>
      </c>
      <c r="M811">
        <v>23.378844309016479</v>
      </c>
      <c r="N811">
        <v>4.7774103454249417</v>
      </c>
      <c r="O811">
        <v>-214.7939414133175</v>
      </c>
      <c r="P811">
        <v>54.747963144759026</v>
      </c>
      <c r="Q811">
        <v>150.9568975308193</v>
      </c>
      <c r="R811">
        <v>-66.553196658805689</v>
      </c>
      <c r="S811">
        <v>208.5774888865956</v>
      </c>
      <c r="T811">
        <v>168.4646346279861</v>
      </c>
      <c r="U811">
        <v>453.91425030488881</v>
      </c>
      <c r="V811">
        <v>8.8106848958100112</v>
      </c>
      <c r="W811">
        <v>159.5067126459777</v>
      </c>
      <c r="X811">
        <v>179.96528674006231</v>
      </c>
      <c r="Y811">
        <v>71.77508431091951</v>
      </c>
      <c r="Z811">
        <v>0</v>
      </c>
      <c r="AA811">
        <v>0</v>
      </c>
      <c r="AB811">
        <v>0</v>
      </c>
    </row>
    <row r="812" spans="1:28" ht="13.5" x14ac:dyDescent="0.25">
      <c r="A812" s="148"/>
      <c r="B812" s="100">
        <v>310</v>
      </c>
      <c r="C812">
        <v>0</v>
      </c>
      <c r="D812">
        <v>389.21760792856679</v>
      </c>
      <c r="E812">
        <v>13.221797351709229</v>
      </c>
      <c r="F812">
        <v>504.61233868050522</v>
      </c>
      <c r="G812">
        <v>0</v>
      </c>
      <c r="H812">
        <v>2.8505603534250419</v>
      </c>
      <c r="I812">
        <v>84.99352327610157</v>
      </c>
      <c r="J812">
        <v>-185.42228933047301</v>
      </c>
      <c r="K812">
        <v>299.1245520456647</v>
      </c>
      <c r="L812">
        <v>12.12810451330837</v>
      </c>
      <c r="M812">
        <v>23.185697701703099</v>
      </c>
      <c r="N812">
        <v>3.180125723631992</v>
      </c>
      <c r="O812">
        <v>-157.9402236541807</v>
      </c>
      <c r="P812">
        <v>44.597913293513827</v>
      </c>
      <c r="Q812">
        <v>126.04864225857639</v>
      </c>
      <c r="R812">
        <v>-58.347313006416073</v>
      </c>
      <c r="S812">
        <v>154.56381547917661</v>
      </c>
      <c r="T812">
        <v>126.5055603800017</v>
      </c>
      <c r="U812">
        <v>257.0171141663435</v>
      </c>
      <c r="V812">
        <v>7.2931948870736534</v>
      </c>
      <c r="W812">
        <v>178.87694122479911</v>
      </c>
      <c r="X812">
        <v>187.8063212672225</v>
      </c>
      <c r="Y812">
        <v>76.203423931418484</v>
      </c>
      <c r="Z812">
        <v>0</v>
      </c>
      <c r="AA812">
        <v>0</v>
      </c>
      <c r="AB812">
        <v>0</v>
      </c>
    </row>
    <row r="813" spans="1:28" ht="13.5" x14ac:dyDescent="0.25">
      <c r="A813" s="148"/>
      <c r="B813" s="100">
        <v>311</v>
      </c>
      <c r="C813">
        <v>0</v>
      </c>
      <c r="D813">
        <v>1394.937676471701</v>
      </c>
      <c r="E813">
        <v>41.915024550575922</v>
      </c>
      <c r="F813">
        <v>560.33159007962809</v>
      </c>
      <c r="G813">
        <v>0</v>
      </c>
      <c r="H813">
        <v>15.13373302662478</v>
      </c>
      <c r="I813">
        <v>74.206727781196889</v>
      </c>
      <c r="J813">
        <v>-634.63112942881207</v>
      </c>
      <c r="K813">
        <v>673.07222993285211</v>
      </c>
      <c r="L813">
        <v>85.062012051041279</v>
      </c>
      <c r="M813">
        <v>49.680877532603347</v>
      </c>
      <c r="N813">
        <v>21.13278605760679</v>
      </c>
      <c r="O813">
        <v>-232.90509955414291</v>
      </c>
      <c r="P813">
        <v>499.14833123274911</v>
      </c>
      <c r="Q813">
        <v>143.04560204460029</v>
      </c>
      <c r="R813">
        <v>-58.724406284032767</v>
      </c>
      <c r="S813">
        <v>161.64651156984229</v>
      </c>
      <c r="T813">
        <v>90.61440803132291</v>
      </c>
      <c r="U813">
        <v>41.129568813439853</v>
      </c>
      <c r="V813">
        <v>9.9603303614938152</v>
      </c>
      <c r="W813">
        <v>254.50498729399709</v>
      </c>
      <c r="X813">
        <v>220.38136087470861</v>
      </c>
      <c r="Y813">
        <v>89.656540136526331</v>
      </c>
      <c r="Z813">
        <v>0</v>
      </c>
      <c r="AA813">
        <v>0</v>
      </c>
      <c r="AB813">
        <v>0</v>
      </c>
    </row>
    <row r="814" spans="1:28" ht="13.5" x14ac:dyDescent="0.25">
      <c r="A814" s="148"/>
      <c r="B814" s="100">
        <v>312</v>
      </c>
      <c r="C814">
        <v>0</v>
      </c>
      <c r="D814">
        <v>2219.1914490675508</v>
      </c>
      <c r="E814">
        <v>91.293000838695775</v>
      </c>
      <c r="F814">
        <v>354.85903016914381</v>
      </c>
      <c r="G814">
        <v>0</v>
      </c>
      <c r="H814">
        <v>42.786095759503667</v>
      </c>
      <c r="I814">
        <v>62.638392809256402</v>
      </c>
      <c r="J814">
        <v>-1211.197921376046</v>
      </c>
      <c r="K814">
        <v>1289.47640530031</v>
      </c>
      <c r="L814">
        <v>112.6400493566658</v>
      </c>
      <c r="M814">
        <v>64.109395290892309</v>
      </c>
      <c r="N814">
        <v>25.197733700319411</v>
      </c>
      <c r="O814">
        <v>-571.38492099630048</v>
      </c>
      <c r="P814">
        <v>1144.1196142713311</v>
      </c>
      <c r="Q814">
        <v>517.14127083668529</v>
      </c>
      <c r="R814">
        <v>-57.19469674018427</v>
      </c>
      <c r="S814">
        <v>340.38677276278969</v>
      </c>
      <c r="T814">
        <v>70.304129310013877</v>
      </c>
      <c r="U814">
        <v>-260.0899946935084</v>
      </c>
      <c r="V814">
        <v>27.097771929757339</v>
      </c>
      <c r="W814">
        <v>498.83596213378252</v>
      </c>
      <c r="X814">
        <v>417.76657419446099</v>
      </c>
      <c r="Y814">
        <v>114.67415827161661</v>
      </c>
      <c r="Z814">
        <v>0</v>
      </c>
      <c r="AA814">
        <v>0</v>
      </c>
      <c r="AB814">
        <v>0</v>
      </c>
    </row>
    <row r="815" spans="1:28" ht="13.5" x14ac:dyDescent="0.25">
      <c r="A815" s="148"/>
      <c r="B815" s="100">
        <v>313</v>
      </c>
      <c r="C815">
        <v>0</v>
      </c>
      <c r="D815">
        <v>2547.459309540568</v>
      </c>
      <c r="E815">
        <v>144.30397298965079</v>
      </c>
      <c r="F815">
        <v>-82.633717646314835</v>
      </c>
      <c r="G815">
        <v>0</v>
      </c>
      <c r="H815">
        <v>85.230616126375665</v>
      </c>
      <c r="I815">
        <v>73.355146617941159</v>
      </c>
      <c r="J815">
        <v>-2161.7555569740598</v>
      </c>
      <c r="K815">
        <v>2192.7644574420469</v>
      </c>
      <c r="L815">
        <v>170.9376604642566</v>
      </c>
      <c r="M815">
        <v>85.616127031079571</v>
      </c>
      <c r="N815">
        <v>49.292533287771157</v>
      </c>
      <c r="O815">
        <v>-844.56240564859718</v>
      </c>
      <c r="P815">
        <v>2129.323864880063</v>
      </c>
      <c r="Q815">
        <v>485.2621948675237</v>
      </c>
      <c r="R815">
        <v>48.785485415970363</v>
      </c>
      <c r="S815">
        <v>693.10683367232684</v>
      </c>
      <c r="T815">
        <v>-32.24350653723377</v>
      </c>
      <c r="U815">
        <v>-788.04744143281891</v>
      </c>
      <c r="V815">
        <v>65.342859869881181</v>
      </c>
      <c r="W815">
        <v>1005.460743608517</v>
      </c>
      <c r="X815">
        <v>771.42055545195581</v>
      </c>
      <c r="Y815">
        <v>170.03431986136141</v>
      </c>
      <c r="Z815">
        <v>0</v>
      </c>
      <c r="AA815">
        <v>0</v>
      </c>
      <c r="AB815">
        <v>0</v>
      </c>
    </row>
    <row r="816" spans="1:28" ht="13.5" x14ac:dyDescent="0.25">
      <c r="A816" s="148"/>
      <c r="B816" s="100">
        <v>314</v>
      </c>
      <c r="C816">
        <v>0</v>
      </c>
      <c r="D816">
        <v>1899.0512505379299</v>
      </c>
      <c r="E816">
        <v>125.8813340184274</v>
      </c>
      <c r="F816">
        <v>-257.25272007238527</v>
      </c>
      <c r="G816">
        <v>0</v>
      </c>
      <c r="H816">
        <v>93.28452379354033</v>
      </c>
      <c r="I816">
        <v>91.889729971181964</v>
      </c>
      <c r="J816">
        <v>-2473.0637920363351</v>
      </c>
      <c r="K816">
        <v>2565.5722579469789</v>
      </c>
      <c r="L816">
        <v>146.85187130612431</v>
      </c>
      <c r="M816">
        <v>75.461936321709473</v>
      </c>
      <c r="N816">
        <v>42.750066484764552</v>
      </c>
      <c r="O816">
        <v>-947.12809690480299</v>
      </c>
      <c r="P816">
        <v>2380.320988000849</v>
      </c>
      <c r="Q816">
        <v>292.57901688531842</v>
      </c>
      <c r="R816">
        <v>143.02268453377019</v>
      </c>
      <c r="S816">
        <v>936.64934567177784</v>
      </c>
      <c r="T816">
        <v>-119.4807860112778</v>
      </c>
      <c r="U816">
        <v>-1014.939178062932</v>
      </c>
      <c r="V816">
        <v>160.5267011444067</v>
      </c>
      <c r="W816">
        <v>1386.7916499814751</v>
      </c>
      <c r="X816">
        <v>956.73454004591417</v>
      </c>
      <c r="Y816">
        <v>230.89062736905859</v>
      </c>
      <c r="Z816">
        <v>0</v>
      </c>
      <c r="AA816">
        <v>0</v>
      </c>
      <c r="AB816">
        <v>0</v>
      </c>
    </row>
    <row r="817" spans="1:28" ht="13.5" x14ac:dyDescent="0.25">
      <c r="A817" s="148"/>
      <c r="B817" s="100">
        <v>315</v>
      </c>
      <c r="C817">
        <v>0</v>
      </c>
      <c r="D817">
        <v>1385.055871643704</v>
      </c>
      <c r="E817">
        <v>89.765020286462899</v>
      </c>
      <c r="F817">
        <v>-382.38935794888579</v>
      </c>
      <c r="G817">
        <v>0</v>
      </c>
      <c r="H817">
        <v>76.188222782549161</v>
      </c>
      <c r="I817">
        <v>119.33558761844129</v>
      </c>
      <c r="J817">
        <v>-3022.0197881909939</v>
      </c>
      <c r="K817">
        <v>3066.6654492059929</v>
      </c>
      <c r="L817">
        <v>173.65491955686329</v>
      </c>
      <c r="M817">
        <v>88.975412657048039</v>
      </c>
      <c r="N817">
        <v>50.752249569275463</v>
      </c>
      <c r="O817">
        <v>-1033.4186353813359</v>
      </c>
      <c r="P817">
        <v>2086.098453985534</v>
      </c>
      <c r="Q817">
        <v>159.93019370695171</v>
      </c>
      <c r="R817">
        <v>104.5610155688059</v>
      </c>
      <c r="S817">
        <v>1094.923405271898</v>
      </c>
      <c r="T817">
        <v>-197.9450134161643</v>
      </c>
      <c r="U817">
        <v>-2053.782296855461</v>
      </c>
      <c r="V817">
        <v>332.47020646468428</v>
      </c>
      <c r="W817">
        <v>2824.4597804956779</v>
      </c>
      <c r="X817">
        <v>1029.283516788727</v>
      </c>
      <c r="Y817">
        <v>372.70616801016291</v>
      </c>
      <c r="Z817">
        <v>0</v>
      </c>
      <c r="AA817">
        <v>0</v>
      </c>
      <c r="AB817">
        <v>0</v>
      </c>
    </row>
    <row r="818" spans="1:28" ht="13.5" x14ac:dyDescent="0.25">
      <c r="A818" s="148"/>
      <c r="B818" s="100">
        <v>316</v>
      </c>
      <c r="C818">
        <v>0</v>
      </c>
      <c r="D818">
        <v>872.76622221594971</v>
      </c>
      <c r="E818">
        <v>70.07285227797847</v>
      </c>
      <c r="F818">
        <v>-404.49295976208941</v>
      </c>
      <c r="G818">
        <v>0</v>
      </c>
      <c r="H818">
        <v>68.824566988029318</v>
      </c>
      <c r="I818">
        <v>127.37957456078099</v>
      </c>
      <c r="J818">
        <v>-2433.9522229952008</v>
      </c>
      <c r="K818">
        <v>2540.1167142409931</v>
      </c>
      <c r="L818">
        <v>136.4067921236992</v>
      </c>
      <c r="M818">
        <v>68.57399825947212</v>
      </c>
      <c r="N818">
        <v>39.306418642649852</v>
      </c>
      <c r="O818">
        <v>-1108.577309865507</v>
      </c>
      <c r="P818">
        <v>1299.0085079012131</v>
      </c>
      <c r="Q818">
        <v>439.13092303189842</v>
      </c>
      <c r="R818">
        <v>61.754163366580308</v>
      </c>
      <c r="S818">
        <v>1071.3376096492229</v>
      </c>
      <c r="T818">
        <v>-154.70684620977039</v>
      </c>
      <c r="U818">
        <v>-635.7091815777917</v>
      </c>
      <c r="V818">
        <v>234.12308284412751</v>
      </c>
      <c r="W818">
        <v>1998.0166334645701</v>
      </c>
      <c r="X818">
        <v>918.84177680119603</v>
      </c>
      <c r="Y818">
        <v>309.78300988852271</v>
      </c>
      <c r="Z818">
        <v>0</v>
      </c>
      <c r="AA818">
        <v>0</v>
      </c>
      <c r="AB818">
        <v>0</v>
      </c>
    </row>
    <row r="819" spans="1:28" ht="13.5" x14ac:dyDescent="0.25">
      <c r="A819" s="148"/>
      <c r="B819" s="100">
        <v>317</v>
      </c>
      <c r="C819">
        <v>0</v>
      </c>
      <c r="D819">
        <v>369.05731853253661</v>
      </c>
      <c r="E819">
        <v>43.103844431016007</v>
      </c>
      <c r="F819">
        <v>-132.32212141758461</v>
      </c>
      <c r="G819">
        <v>0</v>
      </c>
      <c r="H819">
        <v>36.987506511740762</v>
      </c>
      <c r="I819">
        <v>120.9272183782475</v>
      </c>
      <c r="J819">
        <v>-1735.6280159548239</v>
      </c>
      <c r="K819">
        <v>1874.3070209746461</v>
      </c>
      <c r="L819">
        <v>90.09748564366194</v>
      </c>
      <c r="M819">
        <v>52.758940157503538</v>
      </c>
      <c r="N819">
        <v>30.420730278072281</v>
      </c>
      <c r="O819">
        <v>-828.11550377409731</v>
      </c>
      <c r="P819">
        <v>735.18498818570481</v>
      </c>
      <c r="Q819">
        <v>252.56032270115969</v>
      </c>
      <c r="R819">
        <v>-41.258575158372878</v>
      </c>
      <c r="S819">
        <v>867.07874333597761</v>
      </c>
      <c r="T819">
        <v>158.73229697148369</v>
      </c>
      <c r="U819">
        <v>240.4497161631275</v>
      </c>
      <c r="V819">
        <v>147.95096095423281</v>
      </c>
      <c r="W819">
        <v>1168.9617661353541</v>
      </c>
      <c r="X819">
        <v>690.42378904364091</v>
      </c>
      <c r="Y819">
        <v>225.0979767713651</v>
      </c>
      <c r="Z819">
        <v>0</v>
      </c>
      <c r="AA819">
        <v>0</v>
      </c>
      <c r="AB819">
        <v>0</v>
      </c>
    </row>
    <row r="820" spans="1:28" ht="13.5" x14ac:dyDescent="0.25">
      <c r="A820" s="148"/>
      <c r="B820" s="100">
        <v>318</v>
      </c>
      <c r="C820">
        <v>0</v>
      </c>
      <c r="D820">
        <v>303.40704460129467</v>
      </c>
      <c r="E820">
        <v>27.08921976115797</v>
      </c>
      <c r="F820">
        <v>73.341551932226139</v>
      </c>
      <c r="G820">
        <v>0</v>
      </c>
      <c r="H820">
        <v>20.24420110057061</v>
      </c>
      <c r="I820">
        <v>123.8570647028061</v>
      </c>
      <c r="J820">
        <v>-1255.021811003566</v>
      </c>
      <c r="K820">
        <v>1401.093198291004</v>
      </c>
      <c r="L820">
        <v>59.855445252346122</v>
      </c>
      <c r="M820">
        <v>39.126231382689838</v>
      </c>
      <c r="N820">
        <v>20.65398218898639</v>
      </c>
      <c r="O820">
        <v>-643.05059138944034</v>
      </c>
      <c r="P820">
        <v>416.98055713097682</v>
      </c>
      <c r="Q820">
        <v>193.62931424065749</v>
      </c>
      <c r="R820">
        <v>-63.516661150813889</v>
      </c>
      <c r="S820">
        <v>672.12926049408327</v>
      </c>
      <c r="T820">
        <v>289.97894963835012</v>
      </c>
      <c r="U820">
        <v>592.51620565345888</v>
      </c>
      <c r="V820">
        <v>91.269015606645297</v>
      </c>
      <c r="W820">
        <v>730.24801833049492</v>
      </c>
      <c r="X820">
        <v>494.61056323290393</v>
      </c>
      <c r="Y820">
        <v>165.562840745003</v>
      </c>
      <c r="Z820">
        <v>0</v>
      </c>
      <c r="AA820">
        <v>0</v>
      </c>
      <c r="AB820">
        <v>0</v>
      </c>
    </row>
    <row r="821" spans="1:28" ht="13.5" x14ac:dyDescent="0.25">
      <c r="A821" s="148"/>
      <c r="B821" s="100">
        <v>319</v>
      </c>
      <c r="C821">
        <v>0</v>
      </c>
      <c r="D821">
        <v>293.81613879931319</v>
      </c>
      <c r="E821">
        <v>17.245064501970429</v>
      </c>
      <c r="F821">
        <v>232.24207877712021</v>
      </c>
      <c r="G821">
        <v>0</v>
      </c>
      <c r="H821">
        <v>10.71894204522526</v>
      </c>
      <c r="I821">
        <v>122.67341077815939</v>
      </c>
      <c r="J821">
        <v>-883.54763002481184</v>
      </c>
      <c r="K821">
        <v>1036.7821517192731</v>
      </c>
      <c r="L821">
        <v>37.154139853115289</v>
      </c>
      <c r="M821">
        <v>31.766955341936821</v>
      </c>
      <c r="N821">
        <v>14.211874741468399</v>
      </c>
      <c r="O821">
        <v>-487.77420767315061</v>
      </c>
      <c r="P821">
        <v>231.7224773758814</v>
      </c>
      <c r="Q821">
        <v>151.56550898422481</v>
      </c>
      <c r="R821">
        <v>-69.249372322455145</v>
      </c>
      <c r="S821">
        <v>492.3292834045846</v>
      </c>
      <c r="T821">
        <v>366.86828844173851</v>
      </c>
      <c r="U821">
        <v>710.58905268746298</v>
      </c>
      <c r="V821">
        <v>55.739293865014979</v>
      </c>
      <c r="W821">
        <v>445.36934860958507</v>
      </c>
      <c r="X821">
        <v>353.35727386235482</v>
      </c>
      <c r="Y821">
        <v>124.3298467979789</v>
      </c>
      <c r="Z821">
        <v>0</v>
      </c>
      <c r="AA821">
        <v>0</v>
      </c>
      <c r="AB821">
        <v>0</v>
      </c>
    </row>
    <row r="822" spans="1:28" ht="13.5" x14ac:dyDescent="0.25">
      <c r="A822" s="148"/>
      <c r="B822" s="100">
        <v>320</v>
      </c>
      <c r="C822">
        <v>0</v>
      </c>
      <c r="D822">
        <v>148.49577080850079</v>
      </c>
      <c r="E822">
        <v>9.4192903899918683</v>
      </c>
      <c r="F822">
        <v>366.32697969005699</v>
      </c>
      <c r="G822">
        <v>0</v>
      </c>
      <c r="H822">
        <v>4.7956353600118424</v>
      </c>
      <c r="I822">
        <v>110.0628369474047</v>
      </c>
      <c r="J822">
        <v>-577.01827805378639</v>
      </c>
      <c r="K822">
        <v>718.09033796616814</v>
      </c>
      <c r="L822">
        <v>22.652742007972819</v>
      </c>
      <c r="M822">
        <v>27.080159819074328</v>
      </c>
      <c r="N822">
        <v>9.4755314746458144</v>
      </c>
      <c r="O822">
        <v>-342.05614824901818</v>
      </c>
      <c r="P822">
        <v>116.62368972224409</v>
      </c>
      <c r="Q822">
        <v>129.84333591066519</v>
      </c>
      <c r="R822">
        <v>-80.458146315889678</v>
      </c>
      <c r="S822">
        <v>350.33402629466661</v>
      </c>
      <c r="T822">
        <v>331.14239757646601</v>
      </c>
      <c r="U822">
        <v>662.65552216223455</v>
      </c>
      <c r="V822">
        <v>29.86415347019868</v>
      </c>
      <c r="W822">
        <v>259.95905169965329</v>
      </c>
      <c r="X822">
        <v>256.0276020726098</v>
      </c>
      <c r="Y822">
        <v>94.130365485301098</v>
      </c>
      <c r="Z822">
        <v>0</v>
      </c>
      <c r="AA822">
        <v>0</v>
      </c>
      <c r="AB822">
        <v>0</v>
      </c>
    </row>
    <row r="823" spans="1:28" ht="13.5" x14ac:dyDescent="0.25">
      <c r="A823" s="148"/>
      <c r="B823" s="100">
        <v>321</v>
      </c>
      <c r="C823">
        <v>0</v>
      </c>
      <c r="D823">
        <v>177.93088689969639</v>
      </c>
      <c r="E823">
        <v>5.2226056442755704</v>
      </c>
      <c r="F823">
        <v>439.49128926000662</v>
      </c>
      <c r="G823">
        <v>0</v>
      </c>
      <c r="H823">
        <v>1.9877920668027731</v>
      </c>
      <c r="I823">
        <v>96.597212489124217</v>
      </c>
      <c r="J823">
        <v>-346.33773255058009</v>
      </c>
      <c r="K823">
        <v>472.41000920072702</v>
      </c>
      <c r="L823">
        <v>14.0911988646903</v>
      </c>
      <c r="M823">
        <v>23.711561705676871</v>
      </c>
      <c r="N823">
        <v>5.6743561467406636</v>
      </c>
      <c r="O823">
        <v>-242.6654462123108</v>
      </c>
      <c r="P823">
        <v>53.66985786734972</v>
      </c>
      <c r="Q823">
        <v>121.9282081960221</v>
      </c>
      <c r="R823">
        <v>-74.650687728011917</v>
      </c>
      <c r="S823">
        <v>241.48173604282059</v>
      </c>
      <c r="T823">
        <v>225.8420146441542</v>
      </c>
      <c r="U823">
        <v>467.35366223785661</v>
      </c>
      <c r="V823">
        <v>18.699651417948662</v>
      </c>
      <c r="W823">
        <v>275.99040900625391</v>
      </c>
      <c r="X823">
        <v>193.0750083191796</v>
      </c>
      <c r="Y823">
        <v>87.073661884544649</v>
      </c>
      <c r="Z823">
        <v>0</v>
      </c>
      <c r="AA823">
        <v>0</v>
      </c>
      <c r="AB823">
        <v>0</v>
      </c>
    </row>
    <row r="824" spans="1:28" ht="13.5" x14ac:dyDescent="0.25">
      <c r="A824" s="148"/>
      <c r="B824" s="100">
        <v>322</v>
      </c>
      <c r="C824">
        <v>0</v>
      </c>
      <c r="D824">
        <v>624.32210686980625</v>
      </c>
      <c r="E824">
        <v>22.366440372053951</v>
      </c>
      <c r="F824">
        <v>446.67557083977317</v>
      </c>
      <c r="G824">
        <v>0</v>
      </c>
      <c r="H824">
        <v>10.914428859736139</v>
      </c>
      <c r="I824">
        <v>90.771213688771525</v>
      </c>
      <c r="J824">
        <v>-229.5091369629391</v>
      </c>
      <c r="K824">
        <v>356.31946305535968</v>
      </c>
      <c r="L824">
        <v>13.7081495887556</v>
      </c>
      <c r="M824">
        <v>24.083555793877871</v>
      </c>
      <c r="N824">
        <v>4.1546086637949458</v>
      </c>
      <c r="O824">
        <v>-217.7000875686067</v>
      </c>
      <c r="P824">
        <v>106.0292432668128</v>
      </c>
      <c r="Q824">
        <v>116.3671137527283</v>
      </c>
      <c r="R824">
        <v>-72.464876391316892</v>
      </c>
      <c r="S824">
        <v>230.93862894041601</v>
      </c>
      <c r="T824">
        <v>142.82341912818191</v>
      </c>
      <c r="U824">
        <v>18.291737108046501</v>
      </c>
      <c r="V824">
        <v>28.618267236414351</v>
      </c>
      <c r="W824">
        <v>474.93255564356548</v>
      </c>
      <c r="X824">
        <v>336.32440747848398</v>
      </c>
      <c r="Y824">
        <v>124.6491318673484</v>
      </c>
      <c r="Z824">
        <v>0</v>
      </c>
      <c r="AA824">
        <v>0</v>
      </c>
      <c r="AB824">
        <v>0</v>
      </c>
    </row>
    <row r="825" spans="1:28" ht="13.5" x14ac:dyDescent="0.25">
      <c r="A825" s="148"/>
      <c r="B825" s="100">
        <v>323</v>
      </c>
      <c r="C825">
        <v>0</v>
      </c>
      <c r="D825">
        <v>727.110446187565</v>
      </c>
      <c r="E825">
        <v>36.114742206191387</v>
      </c>
      <c r="F825">
        <v>355.64925971678213</v>
      </c>
      <c r="G825">
        <v>0</v>
      </c>
      <c r="H825">
        <v>12.974148787288931</v>
      </c>
      <c r="I825">
        <v>90.017567228914629</v>
      </c>
      <c r="J825">
        <v>-312.90714578461223</v>
      </c>
      <c r="K825">
        <v>406.15478262760593</v>
      </c>
      <c r="L825">
        <v>35.622146749125768</v>
      </c>
      <c r="M825">
        <v>33.02322192630951</v>
      </c>
      <c r="N825">
        <v>5.5589524897109026</v>
      </c>
      <c r="O825">
        <v>-288.02793659958019</v>
      </c>
      <c r="P825">
        <v>256.64857809106888</v>
      </c>
      <c r="Q825">
        <v>133.97128318465369</v>
      </c>
      <c r="R825">
        <v>-101.7146121680597</v>
      </c>
      <c r="S825">
        <v>281.2202200431559</v>
      </c>
      <c r="T825">
        <v>37.763876462542378</v>
      </c>
      <c r="U825">
        <v>-654.88842270226769</v>
      </c>
      <c r="V825">
        <v>59.131984495447398</v>
      </c>
      <c r="W825">
        <v>1019.650780787098</v>
      </c>
      <c r="X825">
        <v>501.66432915872468</v>
      </c>
      <c r="Y825">
        <v>200.22885759900279</v>
      </c>
      <c r="Z825">
        <v>0</v>
      </c>
      <c r="AA825">
        <v>0</v>
      </c>
      <c r="AB825">
        <v>0</v>
      </c>
    </row>
    <row r="826" spans="1:28" ht="13.5" x14ac:dyDescent="0.25">
      <c r="A826" s="148"/>
      <c r="B826" s="100">
        <v>324</v>
      </c>
      <c r="C826">
        <v>0</v>
      </c>
      <c r="D826">
        <v>1234.0828314723469</v>
      </c>
      <c r="E826">
        <v>59.951572799734933</v>
      </c>
      <c r="F826">
        <v>125.2373532830261</v>
      </c>
      <c r="G826">
        <v>0</v>
      </c>
      <c r="H826">
        <v>30.50740615235846</v>
      </c>
      <c r="I826">
        <v>84.91821700009649</v>
      </c>
      <c r="J826">
        <v>-857.59886062148439</v>
      </c>
      <c r="K826">
        <v>858.76969173304474</v>
      </c>
      <c r="L826">
        <v>91.891580133764592</v>
      </c>
      <c r="M826">
        <v>65.128917556119532</v>
      </c>
      <c r="N826">
        <v>33.841871748932881</v>
      </c>
      <c r="O826">
        <v>-539.9028990183856</v>
      </c>
      <c r="P826">
        <v>1049.7828527312431</v>
      </c>
      <c r="Q826">
        <v>286.3714565211576</v>
      </c>
      <c r="R826">
        <v>-36.266610228037393</v>
      </c>
      <c r="S826">
        <v>420.03351607859122</v>
      </c>
      <c r="T826">
        <v>-147.258449436365</v>
      </c>
      <c r="U826">
        <v>-1050.7309020121079</v>
      </c>
      <c r="V826">
        <v>104.88341031049551</v>
      </c>
      <c r="W826">
        <v>1546.291634343396</v>
      </c>
      <c r="X826">
        <v>658.22018470872945</v>
      </c>
      <c r="Y826">
        <v>246.53522310122199</v>
      </c>
      <c r="Z826">
        <v>0</v>
      </c>
      <c r="AA826">
        <v>0</v>
      </c>
      <c r="AB826">
        <v>0</v>
      </c>
    </row>
    <row r="827" spans="1:28" ht="13.5" x14ac:dyDescent="0.25">
      <c r="A827" s="148"/>
      <c r="B827" s="100">
        <v>325</v>
      </c>
      <c r="C827">
        <v>0</v>
      </c>
      <c r="D827">
        <v>1780.0551881106151</v>
      </c>
      <c r="E827">
        <v>97.858631755072494</v>
      </c>
      <c r="F827">
        <v>-32.62295842261301</v>
      </c>
      <c r="G827">
        <v>0</v>
      </c>
      <c r="H827">
        <v>45.542712069127148</v>
      </c>
      <c r="I827">
        <v>76.663505614180224</v>
      </c>
      <c r="J827">
        <v>-1484.5130841364239</v>
      </c>
      <c r="K827">
        <v>1510.8893657885869</v>
      </c>
      <c r="L827">
        <v>122.3909723466123</v>
      </c>
      <c r="M827">
        <v>70.342774263670123</v>
      </c>
      <c r="N827">
        <v>35.257010281528302</v>
      </c>
      <c r="O827">
        <v>-637.47270120658231</v>
      </c>
      <c r="P827">
        <v>1652.4779023385661</v>
      </c>
      <c r="Q827">
        <v>186.93349997812419</v>
      </c>
      <c r="R827">
        <v>-46.442774574942973</v>
      </c>
      <c r="S827">
        <v>671.83524140295674</v>
      </c>
      <c r="T827">
        <v>-358.8484053630666</v>
      </c>
      <c r="U827">
        <v>-1492.0446111074671</v>
      </c>
      <c r="V827">
        <v>151.35207392371629</v>
      </c>
      <c r="W827">
        <v>2182.743895700472</v>
      </c>
      <c r="X827">
        <v>872.95927003110103</v>
      </c>
      <c r="Y827">
        <v>320.62304883532443</v>
      </c>
      <c r="Z827">
        <v>0</v>
      </c>
      <c r="AA827">
        <v>0</v>
      </c>
      <c r="AB827">
        <v>0</v>
      </c>
    </row>
    <row r="828" spans="1:28" ht="13.5" x14ac:dyDescent="0.25">
      <c r="A828" s="148"/>
      <c r="B828" s="100">
        <v>326</v>
      </c>
      <c r="C828">
        <v>0</v>
      </c>
      <c r="D828">
        <v>970.16537419447968</v>
      </c>
      <c r="E828">
        <v>57.31446377183957</v>
      </c>
      <c r="F828">
        <v>-157.56847525796911</v>
      </c>
      <c r="G828">
        <v>0</v>
      </c>
      <c r="H828">
        <v>27.579147650626091</v>
      </c>
      <c r="I828">
        <v>69.639248330631347</v>
      </c>
      <c r="J828">
        <v>-1865.3222902204161</v>
      </c>
      <c r="K828">
        <v>1882.173878718542</v>
      </c>
      <c r="L828">
        <v>114.9632531511654</v>
      </c>
      <c r="M828">
        <v>76.304586817967049</v>
      </c>
      <c r="N828">
        <v>45.884359962396942</v>
      </c>
      <c r="O828">
        <v>-758.33245459455748</v>
      </c>
      <c r="P828">
        <v>1488.181992281488</v>
      </c>
      <c r="Q828">
        <v>41.019699743579167</v>
      </c>
      <c r="R828">
        <v>-107.7618032787219</v>
      </c>
      <c r="S828">
        <v>769.55557928832582</v>
      </c>
      <c r="T828">
        <v>-541.39602612988256</v>
      </c>
      <c r="U828">
        <v>-1910.4640699814749</v>
      </c>
      <c r="V828">
        <v>228.70236176905101</v>
      </c>
      <c r="W828">
        <v>3091.8943561596288</v>
      </c>
      <c r="X828">
        <v>966.33043135252115</v>
      </c>
      <c r="Y828">
        <v>372.06414269029051</v>
      </c>
      <c r="Z828">
        <v>0</v>
      </c>
      <c r="AA828">
        <v>0</v>
      </c>
      <c r="AB828">
        <v>0</v>
      </c>
    </row>
    <row r="829" spans="1:28" ht="13.5" x14ac:dyDescent="0.25">
      <c r="A829" s="148"/>
      <c r="B829" s="100">
        <v>327</v>
      </c>
      <c r="C829">
        <v>0</v>
      </c>
      <c r="D829">
        <v>802.61227445367149</v>
      </c>
      <c r="E829">
        <v>51.859814097362353</v>
      </c>
      <c r="F829">
        <v>-179.66855927816141</v>
      </c>
      <c r="G829">
        <v>0</v>
      </c>
      <c r="H829">
        <v>26.103325563767839</v>
      </c>
      <c r="I829">
        <v>69.208484688445878</v>
      </c>
      <c r="J829">
        <v>-2171.2259018994791</v>
      </c>
      <c r="K829">
        <v>2199.3961981197181</v>
      </c>
      <c r="L829">
        <v>109.30894960810291</v>
      </c>
      <c r="M829">
        <v>79.43167936029063</v>
      </c>
      <c r="N829">
        <v>46.872793835590407</v>
      </c>
      <c r="O829">
        <v>-802.38565580613204</v>
      </c>
      <c r="P829">
        <v>1120.2473256735941</v>
      </c>
      <c r="Q829">
        <v>-24.596067800882341</v>
      </c>
      <c r="R829">
        <v>-131.4438014157333</v>
      </c>
      <c r="S829">
        <v>755.98781262783746</v>
      </c>
      <c r="T829">
        <v>-417.97611110880331</v>
      </c>
      <c r="U829">
        <v>-1160.8189864143601</v>
      </c>
      <c r="V829">
        <v>220.10170025559921</v>
      </c>
      <c r="W829">
        <v>2776.7148811756861</v>
      </c>
      <c r="X829">
        <v>852.54425315898607</v>
      </c>
      <c r="Y829">
        <v>368.02541746394633</v>
      </c>
      <c r="Z829">
        <v>0</v>
      </c>
      <c r="AA829">
        <v>0</v>
      </c>
      <c r="AB829">
        <v>0</v>
      </c>
    </row>
    <row r="830" spans="1:28" ht="13.5" x14ac:dyDescent="0.25">
      <c r="A830" s="148"/>
      <c r="B830" s="100">
        <v>328</v>
      </c>
      <c r="C830">
        <v>0</v>
      </c>
      <c r="D830">
        <v>336.52780274343883</v>
      </c>
      <c r="E830">
        <v>27.1086275557482</v>
      </c>
      <c r="F830">
        <v>-6.016217885745391</v>
      </c>
      <c r="G830">
        <v>0</v>
      </c>
      <c r="H830">
        <v>11.42335261540037</v>
      </c>
      <c r="I830">
        <v>71.543461029896008</v>
      </c>
      <c r="J830">
        <v>-1606.5960986362149</v>
      </c>
      <c r="K830">
        <v>1670.4257931156301</v>
      </c>
      <c r="L830">
        <v>68.645678730218165</v>
      </c>
      <c r="M830">
        <v>60.486764934646857</v>
      </c>
      <c r="N830">
        <v>40.06700129018062</v>
      </c>
      <c r="O830">
        <v>-616.56825800924935</v>
      </c>
      <c r="P830">
        <v>584.86067114033278</v>
      </c>
      <c r="Q830">
        <v>-19.240253740692879</v>
      </c>
      <c r="R830">
        <v>-144.20162024610531</v>
      </c>
      <c r="S830">
        <v>577.89484895652868</v>
      </c>
      <c r="T830">
        <v>-118.6621137765883</v>
      </c>
      <c r="U830">
        <v>134.54190091179731</v>
      </c>
      <c r="V830">
        <v>126.9101936985078</v>
      </c>
      <c r="W830">
        <v>1407.476204818015</v>
      </c>
      <c r="X830">
        <v>621.19213201574632</v>
      </c>
      <c r="Y830">
        <v>257.04208175992522</v>
      </c>
      <c r="Z830">
        <v>0</v>
      </c>
      <c r="AA830">
        <v>0</v>
      </c>
      <c r="AB830">
        <v>0</v>
      </c>
    </row>
    <row r="831" spans="1:28" ht="13.5" x14ac:dyDescent="0.25">
      <c r="A831" s="148"/>
      <c r="B831" s="100">
        <v>329</v>
      </c>
      <c r="C831">
        <v>0</v>
      </c>
      <c r="D831">
        <v>248.32346060050901</v>
      </c>
      <c r="E831">
        <v>24.063309254769312</v>
      </c>
      <c r="F831">
        <v>109.7411507453444</v>
      </c>
      <c r="G831">
        <v>0</v>
      </c>
      <c r="H831">
        <v>6.131360721034242</v>
      </c>
      <c r="I831">
        <v>75.787489428614037</v>
      </c>
      <c r="J831">
        <v>-1179.4718778601341</v>
      </c>
      <c r="K831">
        <v>1260.810404577051</v>
      </c>
      <c r="L831">
        <v>48.366376263671299</v>
      </c>
      <c r="M831">
        <v>45.776694992090121</v>
      </c>
      <c r="N831">
        <v>29.64494118453463</v>
      </c>
      <c r="O831">
        <v>-497.23057063741447</v>
      </c>
      <c r="P831">
        <v>326.381706844576</v>
      </c>
      <c r="Q831">
        <v>-6.9562986066134727</v>
      </c>
      <c r="R831">
        <v>-122.1681318193677</v>
      </c>
      <c r="S831">
        <v>447.65132934879381</v>
      </c>
      <c r="T831">
        <v>115.8650711718151</v>
      </c>
      <c r="U831">
        <v>556.96814360519579</v>
      </c>
      <c r="V831">
        <v>74.371143787779459</v>
      </c>
      <c r="W831">
        <v>825.02751408870222</v>
      </c>
      <c r="X831">
        <v>443.91411021846687</v>
      </c>
      <c r="Y831">
        <v>184.01049971300321</v>
      </c>
      <c r="Z831">
        <v>0</v>
      </c>
      <c r="AA831">
        <v>0</v>
      </c>
      <c r="AB831">
        <v>0</v>
      </c>
    </row>
    <row r="832" spans="1:28" ht="13.5" x14ac:dyDescent="0.25">
      <c r="A832" s="148"/>
      <c r="B832" s="100">
        <v>330</v>
      </c>
      <c r="C832">
        <v>0</v>
      </c>
      <c r="D832">
        <v>346.96815123466598</v>
      </c>
      <c r="E832">
        <v>17.785617845621541</v>
      </c>
      <c r="F832">
        <v>216.80251664133081</v>
      </c>
      <c r="G832">
        <v>0</v>
      </c>
      <c r="H832">
        <v>3.2235563100663369</v>
      </c>
      <c r="I832">
        <v>84.120213410050837</v>
      </c>
      <c r="J832">
        <v>-795.54656740423945</v>
      </c>
      <c r="K832">
        <v>893.72444421763464</v>
      </c>
      <c r="L832">
        <v>28.818015489923329</v>
      </c>
      <c r="M832">
        <v>33.986329316940463</v>
      </c>
      <c r="N832">
        <v>19.319776192549071</v>
      </c>
      <c r="O832">
        <v>-392.42945896869918</v>
      </c>
      <c r="P832">
        <v>181.65289012034901</v>
      </c>
      <c r="Q832">
        <v>23.629025432024491</v>
      </c>
      <c r="R832">
        <v>-94.9248797850816</v>
      </c>
      <c r="S832">
        <v>340.92078201208602</v>
      </c>
      <c r="T832">
        <v>180.20890493218889</v>
      </c>
      <c r="U832">
        <v>676.87398014863402</v>
      </c>
      <c r="V832">
        <v>44.723156532008808</v>
      </c>
      <c r="W832">
        <v>502.23654065636879</v>
      </c>
      <c r="X832">
        <v>319.52710557149908</v>
      </c>
      <c r="Y832">
        <v>137.26681336996629</v>
      </c>
      <c r="Z832">
        <v>0</v>
      </c>
      <c r="AA832">
        <v>0</v>
      </c>
      <c r="AB832">
        <v>0</v>
      </c>
    </row>
    <row r="833" spans="1:28" ht="13.5" x14ac:dyDescent="0.25">
      <c r="A833" s="148"/>
      <c r="B833" s="100">
        <v>331</v>
      </c>
      <c r="C833">
        <v>0</v>
      </c>
      <c r="D833">
        <v>155.5674892429688</v>
      </c>
      <c r="E833">
        <v>10.850641647377159</v>
      </c>
      <c r="F833">
        <v>296.26156078817712</v>
      </c>
      <c r="G833">
        <v>0</v>
      </c>
      <c r="H833">
        <v>1.705182027317127</v>
      </c>
      <c r="I833">
        <v>84.997464211728527</v>
      </c>
      <c r="J833">
        <v>-558.85868582572937</v>
      </c>
      <c r="K833">
        <v>654.10036352152747</v>
      </c>
      <c r="L833">
        <v>18.462871827806119</v>
      </c>
      <c r="M833">
        <v>28.992840803147882</v>
      </c>
      <c r="N833">
        <v>13.085108841471779</v>
      </c>
      <c r="O833">
        <v>-298.90051557745602</v>
      </c>
      <c r="P833">
        <v>99.818456509533831</v>
      </c>
      <c r="Q833">
        <v>22.391947309756009</v>
      </c>
      <c r="R833">
        <v>-76.691456469429397</v>
      </c>
      <c r="S833">
        <v>253.66746837484459</v>
      </c>
      <c r="T833">
        <v>236.30640572681909</v>
      </c>
      <c r="U833">
        <v>646.53230023108074</v>
      </c>
      <c r="V833">
        <v>26.543223760610701</v>
      </c>
      <c r="W833">
        <v>310.45149277362299</v>
      </c>
      <c r="X833">
        <v>233.80634821853349</v>
      </c>
      <c r="Y833">
        <v>105.2756142731721</v>
      </c>
      <c r="Z833">
        <v>0</v>
      </c>
      <c r="AA833">
        <v>0</v>
      </c>
      <c r="AB833">
        <v>0</v>
      </c>
    </row>
    <row r="834" spans="1:28" ht="13.5" x14ac:dyDescent="0.25">
      <c r="A834" s="148"/>
      <c r="B834" s="100">
        <v>332</v>
      </c>
      <c r="C834">
        <v>0</v>
      </c>
      <c r="D834">
        <v>123.1157023134226</v>
      </c>
      <c r="E834">
        <v>6.4590655374968531</v>
      </c>
      <c r="F834">
        <v>353.4280753881385</v>
      </c>
      <c r="G834">
        <v>0</v>
      </c>
      <c r="H834">
        <v>0.81759104298921459</v>
      </c>
      <c r="I834">
        <v>84.2958577051769</v>
      </c>
      <c r="J834">
        <v>-385.58542130279591</v>
      </c>
      <c r="K834">
        <v>469.7675358009742</v>
      </c>
      <c r="L834">
        <v>12.35704486769882</v>
      </c>
      <c r="M834">
        <v>25.877093490261359</v>
      </c>
      <c r="N834">
        <v>8.6154193682569051</v>
      </c>
      <c r="O834">
        <v>-218.8783153959732</v>
      </c>
      <c r="P834">
        <v>52.8595975236274</v>
      </c>
      <c r="Q834">
        <v>39.973618961795182</v>
      </c>
      <c r="R834">
        <v>-63.743155096283402</v>
      </c>
      <c r="S834">
        <v>185.39476929166469</v>
      </c>
      <c r="T834">
        <v>214.48138331015181</v>
      </c>
      <c r="U834">
        <v>566.62510201325313</v>
      </c>
      <c r="V834">
        <v>14.199221940227829</v>
      </c>
      <c r="W834">
        <v>185.98742029415311</v>
      </c>
      <c r="X834">
        <v>174.65429702882079</v>
      </c>
      <c r="Y834">
        <v>81.145650753634158</v>
      </c>
      <c r="Z834">
        <v>0</v>
      </c>
      <c r="AA834">
        <v>0</v>
      </c>
      <c r="AB834">
        <v>0</v>
      </c>
    </row>
    <row r="835" spans="1:28" ht="13.5" x14ac:dyDescent="0.25">
      <c r="A835" s="148"/>
      <c r="B835" s="100">
        <v>333</v>
      </c>
      <c r="C835">
        <v>0</v>
      </c>
      <c r="D835">
        <v>89.144234384164747</v>
      </c>
      <c r="E835">
        <v>3.8533602059576308</v>
      </c>
      <c r="F835">
        <v>388.29546306337897</v>
      </c>
      <c r="G835">
        <v>0</v>
      </c>
      <c r="H835">
        <v>0.44579163363355673</v>
      </c>
      <c r="I835">
        <v>77.354126571968663</v>
      </c>
      <c r="J835">
        <v>-232.72027216683119</v>
      </c>
      <c r="K835">
        <v>305.17167384287711</v>
      </c>
      <c r="L835">
        <v>7.4990488437189002</v>
      </c>
      <c r="M835">
        <v>23.07306123117321</v>
      </c>
      <c r="N835">
        <v>5.0865238611562598</v>
      </c>
      <c r="O835">
        <v>-149.8769763104001</v>
      </c>
      <c r="P835">
        <v>24.34318107228242</v>
      </c>
      <c r="Q835">
        <v>52.325181786666121</v>
      </c>
      <c r="R835">
        <v>-52.388296803989697</v>
      </c>
      <c r="S835">
        <v>129.79696546832611</v>
      </c>
      <c r="T835">
        <v>147.16383174734881</v>
      </c>
      <c r="U835">
        <v>438.24979733994098</v>
      </c>
      <c r="V835">
        <v>7.5383764103623738</v>
      </c>
      <c r="W835">
        <v>126.7670567694819</v>
      </c>
      <c r="X835">
        <v>142.28653846366819</v>
      </c>
      <c r="Y835">
        <v>67.469831719675852</v>
      </c>
      <c r="Z835">
        <v>0</v>
      </c>
      <c r="AA835">
        <v>0</v>
      </c>
      <c r="AB835">
        <v>0</v>
      </c>
    </row>
    <row r="836" spans="1:28" ht="13.5" x14ac:dyDescent="0.25">
      <c r="A836" s="148"/>
      <c r="B836" s="100">
        <v>334</v>
      </c>
      <c r="C836">
        <v>0</v>
      </c>
      <c r="D836">
        <v>306.14325566449361</v>
      </c>
      <c r="E836">
        <v>10.178708969986371</v>
      </c>
      <c r="F836">
        <v>435.28736397927418</v>
      </c>
      <c r="G836">
        <v>0</v>
      </c>
      <c r="H836">
        <v>1.4607806985267451</v>
      </c>
      <c r="I836">
        <v>69.413162638536704</v>
      </c>
      <c r="J836">
        <v>-164.46813873451291</v>
      </c>
      <c r="K836">
        <v>229.2382024626832</v>
      </c>
      <c r="L836">
        <v>7.8888695540374467</v>
      </c>
      <c r="M836">
        <v>23.258542957226901</v>
      </c>
      <c r="N836">
        <v>3.5181912465883109</v>
      </c>
      <c r="O836">
        <v>-121.71253799673541</v>
      </c>
      <c r="P836">
        <v>24.065813543326701</v>
      </c>
      <c r="Q836">
        <v>60.13125604417246</v>
      </c>
      <c r="R836">
        <v>-47.781809740239758</v>
      </c>
      <c r="S836">
        <v>104.5243012501508</v>
      </c>
      <c r="T836">
        <v>102.4041863211272</v>
      </c>
      <c r="U836">
        <v>218.03469233182781</v>
      </c>
      <c r="V836">
        <v>5.9081106441050322</v>
      </c>
      <c r="W836">
        <v>168.14614405701261</v>
      </c>
      <c r="X836">
        <v>164.62535677558</v>
      </c>
      <c r="Y836">
        <v>72.516871949919818</v>
      </c>
      <c r="Z836">
        <v>0</v>
      </c>
      <c r="AA836">
        <v>0</v>
      </c>
      <c r="AB836">
        <v>0</v>
      </c>
    </row>
    <row r="837" spans="1:28" ht="13.5" x14ac:dyDescent="0.25">
      <c r="A837" s="148"/>
      <c r="B837" s="100">
        <v>335</v>
      </c>
      <c r="C837">
        <v>0</v>
      </c>
      <c r="D837">
        <v>458.55621502407098</v>
      </c>
      <c r="E837">
        <v>14.56639309211973</v>
      </c>
      <c r="F837">
        <v>394.52027802036793</v>
      </c>
      <c r="G837">
        <v>0</v>
      </c>
      <c r="H837">
        <v>4.3040747678706346</v>
      </c>
      <c r="I837">
        <v>60.384833691940067</v>
      </c>
      <c r="J837">
        <v>-123.8330905190322</v>
      </c>
      <c r="K837">
        <v>196.7591479782578</v>
      </c>
      <c r="L837">
        <v>7.1162124271188523</v>
      </c>
      <c r="M837">
        <v>23.479597608435849</v>
      </c>
      <c r="N837">
        <v>3.181833650020947</v>
      </c>
      <c r="O837">
        <v>-178.55913214140551</v>
      </c>
      <c r="P837">
        <v>138.9641659216619</v>
      </c>
      <c r="Q837">
        <v>169.4163719021922</v>
      </c>
      <c r="R837">
        <v>-47.17840882485882</v>
      </c>
      <c r="S837">
        <v>103.6765903921285</v>
      </c>
      <c r="T837">
        <v>69.112130732555784</v>
      </c>
      <c r="U837">
        <v>-37.745103242613823</v>
      </c>
      <c r="V837">
        <v>8.7929780607888901</v>
      </c>
      <c r="W837">
        <v>257.92688317677272</v>
      </c>
      <c r="X837">
        <v>258.37479233618677</v>
      </c>
      <c r="Y837">
        <v>81.853718053820216</v>
      </c>
      <c r="Z837">
        <v>0</v>
      </c>
      <c r="AA837">
        <v>0</v>
      </c>
      <c r="AB837">
        <v>0</v>
      </c>
    </row>
    <row r="838" spans="1:28" ht="13.5" x14ac:dyDescent="0.25">
      <c r="A838" s="148"/>
      <c r="B838" s="100">
        <v>336</v>
      </c>
      <c r="C838">
        <v>0</v>
      </c>
      <c r="D838">
        <v>1101.8789416271061</v>
      </c>
      <c r="E838">
        <v>63.119003578308913</v>
      </c>
      <c r="F838">
        <v>116.08570120014021</v>
      </c>
      <c r="G838">
        <v>0</v>
      </c>
      <c r="H838">
        <v>30.680878121939379</v>
      </c>
      <c r="I838">
        <v>53.047677458648018</v>
      </c>
      <c r="J838">
        <v>-383.22424913089043</v>
      </c>
      <c r="K838">
        <v>414.22958633992732</v>
      </c>
      <c r="L838">
        <v>43.777822409945763</v>
      </c>
      <c r="M838">
        <v>40.292200986874171</v>
      </c>
      <c r="N838">
        <v>10.428131578513851</v>
      </c>
      <c r="O838">
        <v>-518.31663982687951</v>
      </c>
      <c r="P838">
        <v>541.48125625882471</v>
      </c>
      <c r="Q838">
        <v>558.25471214249615</v>
      </c>
      <c r="R838">
        <v>-77.775162513305929</v>
      </c>
      <c r="S838">
        <v>263.88296231339967</v>
      </c>
      <c r="T838">
        <v>-33.392004039833182</v>
      </c>
      <c r="U838">
        <v>-425.90342769758098</v>
      </c>
      <c r="V838">
        <v>41.070446524042858</v>
      </c>
      <c r="W838">
        <v>625.15860092190246</v>
      </c>
      <c r="X838">
        <v>506.85592134298219</v>
      </c>
      <c r="Y838">
        <v>151.02225659450841</v>
      </c>
      <c r="Z838">
        <v>0</v>
      </c>
      <c r="AA838">
        <v>0</v>
      </c>
      <c r="AB838">
        <v>0</v>
      </c>
    </row>
    <row r="839" spans="1:28" ht="13.5" x14ac:dyDescent="0.25">
      <c r="A839" s="148"/>
      <c r="B839" s="100">
        <v>337</v>
      </c>
      <c r="C839">
        <v>0</v>
      </c>
      <c r="D839">
        <v>1483.163145793307</v>
      </c>
      <c r="E839">
        <v>103.3184184866153</v>
      </c>
      <c r="F839">
        <v>-52.287793656624672</v>
      </c>
      <c r="G839">
        <v>0</v>
      </c>
      <c r="H839">
        <v>58.906864720511848</v>
      </c>
      <c r="I839">
        <v>50.806109559077811</v>
      </c>
      <c r="J839">
        <v>-968.9890604846438</v>
      </c>
      <c r="K839">
        <v>931.47322278016509</v>
      </c>
      <c r="L839">
        <v>93.67620846647128</v>
      </c>
      <c r="M839">
        <v>72.347089157473434</v>
      </c>
      <c r="N839">
        <v>24.732240698397131</v>
      </c>
      <c r="O839">
        <v>-593.27611181761768</v>
      </c>
      <c r="P839">
        <v>1264.2205478899</v>
      </c>
      <c r="Q839">
        <v>345.69919512607288</v>
      </c>
      <c r="R839">
        <v>-101.1160372376787</v>
      </c>
      <c r="S839">
        <v>527.98988166874108</v>
      </c>
      <c r="T839">
        <v>-267.44389075040908</v>
      </c>
      <c r="U839">
        <v>-1923.11773982399</v>
      </c>
      <c r="V839">
        <v>143.98979635892229</v>
      </c>
      <c r="W839">
        <v>2009.8415887906949</v>
      </c>
      <c r="X839">
        <v>813.17686620378208</v>
      </c>
      <c r="Y839">
        <v>479.75779944801633</v>
      </c>
      <c r="Z839">
        <v>0</v>
      </c>
      <c r="AA839">
        <v>0</v>
      </c>
      <c r="AB839">
        <v>0</v>
      </c>
    </row>
    <row r="840" spans="1:28" ht="13.5" x14ac:dyDescent="0.25">
      <c r="A840" s="148"/>
      <c r="B840" s="100">
        <v>338</v>
      </c>
      <c r="C840">
        <v>0</v>
      </c>
      <c r="D840">
        <v>1943.4973234494121</v>
      </c>
      <c r="E840">
        <v>115.99437497733931</v>
      </c>
      <c r="F840">
        <v>-434.14627491660991</v>
      </c>
      <c r="G840">
        <v>0</v>
      </c>
      <c r="H840">
        <v>80.390808533925053</v>
      </c>
      <c r="I840">
        <v>48.932087297231419</v>
      </c>
      <c r="J840">
        <v>-1612.7535349407351</v>
      </c>
      <c r="K840">
        <v>1611.928164697084</v>
      </c>
      <c r="L840">
        <v>107.5028683657788</v>
      </c>
      <c r="M840">
        <v>75.429834840534483</v>
      </c>
      <c r="N840">
        <v>33.885959834963181</v>
      </c>
      <c r="O840">
        <v>-1228.2027880586979</v>
      </c>
      <c r="P840">
        <v>2117.2535665447899</v>
      </c>
      <c r="Q840">
        <v>695.63101504649035</v>
      </c>
      <c r="R840">
        <v>-53.587070823570123</v>
      </c>
      <c r="S840">
        <v>771.43825553892532</v>
      </c>
      <c r="T840">
        <v>-394.06445667380399</v>
      </c>
      <c r="U840">
        <v>-1401.3265852443069</v>
      </c>
      <c r="V840">
        <v>161.10966984084951</v>
      </c>
      <c r="W840">
        <v>2064.8852990067721</v>
      </c>
      <c r="X840">
        <v>959.69412087156604</v>
      </c>
      <c r="Y840">
        <v>456.49286189814569</v>
      </c>
      <c r="Z840">
        <v>0</v>
      </c>
      <c r="AA840">
        <v>0</v>
      </c>
      <c r="AB840">
        <v>0</v>
      </c>
    </row>
    <row r="841" spans="1:28" ht="13.5" x14ac:dyDescent="0.25">
      <c r="A841" s="148"/>
      <c r="B841" s="100">
        <v>339</v>
      </c>
      <c r="C841">
        <v>0</v>
      </c>
      <c r="D841">
        <v>2270.6461505762932</v>
      </c>
      <c r="E841">
        <v>148.35211684998481</v>
      </c>
      <c r="F841">
        <v>-493.69968045918631</v>
      </c>
      <c r="G841">
        <v>0</v>
      </c>
      <c r="H841">
        <v>103.4056306522579</v>
      </c>
      <c r="I841">
        <v>55.789880683379828</v>
      </c>
      <c r="J841">
        <v>-1907.326792765617</v>
      </c>
      <c r="K841">
        <v>1887.4522984403791</v>
      </c>
      <c r="L841">
        <v>123.30150604337111</v>
      </c>
      <c r="M841">
        <v>93.006667511195857</v>
      </c>
      <c r="N841">
        <v>41.749545394857243</v>
      </c>
      <c r="O841">
        <v>-1530.5476832804709</v>
      </c>
      <c r="P841">
        <v>2385.5442520131269</v>
      </c>
      <c r="Q841">
        <v>654.12442701796999</v>
      </c>
      <c r="R841">
        <v>-27.775674863433888</v>
      </c>
      <c r="S841">
        <v>981.502367732263</v>
      </c>
      <c r="T841">
        <v>-469.8303767420407</v>
      </c>
      <c r="U841">
        <v>-1554.9215407295451</v>
      </c>
      <c r="V841">
        <v>254.27523813895559</v>
      </c>
      <c r="W841">
        <v>2838.3368838025058</v>
      </c>
      <c r="X841">
        <v>1145.0366854656229</v>
      </c>
      <c r="Y841">
        <v>463.46880620626678</v>
      </c>
      <c r="Z841">
        <v>0</v>
      </c>
      <c r="AA841">
        <v>0</v>
      </c>
      <c r="AB841">
        <v>0</v>
      </c>
    </row>
    <row r="842" spans="1:28" ht="13.5" x14ac:dyDescent="0.25">
      <c r="A842" s="148"/>
      <c r="B842" s="100">
        <v>340</v>
      </c>
      <c r="C842">
        <v>0</v>
      </c>
      <c r="D842">
        <v>803.49306095680686</v>
      </c>
      <c r="E842">
        <v>85.792185951028458</v>
      </c>
      <c r="F842">
        <v>-370.99255686333532</v>
      </c>
      <c r="G842">
        <v>0</v>
      </c>
      <c r="H842">
        <v>63.568316611478807</v>
      </c>
      <c r="I842">
        <v>72.28316520839698</v>
      </c>
      <c r="J842">
        <v>-1527.0565176461071</v>
      </c>
      <c r="K842">
        <v>1543.0999785355641</v>
      </c>
      <c r="L842">
        <v>92.263950731389585</v>
      </c>
      <c r="M842">
        <v>64.857408983641932</v>
      </c>
      <c r="N842">
        <v>29.79583724666097</v>
      </c>
      <c r="O842">
        <v>-1208.0894347811579</v>
      </c>
      <c r="P842">
        <v>1280.739699970994</v>
      </c>
      <c r="Q842">
        <v>389.42219203776858</v>
      </c>
      <c r="R842">
        <v>-93.92286046477966</v>
      </c>
      <c r="S842">
        <v>828.15337013402313</v>
      </c>
      <c r="T842">
        <v>-147.83924394296079</v>
      </c>
      <c r="U842">
        <v>-620.40073400849269</v>
      </c>
      <c r="V842">
        <v>198.7995701310175</v>
      </c>
      <c r="W842">
        <v>2295.096893287744</v>
      </c>
      <c r="X842">
        <v>902.80812250194685</v>
      </c>
      <c r="Y842">
        <v>408.76039216412357</v>
      </c>
      <c r="Z842">
        <v>0</v>
      </c>
      <c r="AA842">
        <v>0</v>
      </c>
      <c r="AB842">
        <v>0</v>
      </c>
    </row>
    <row r="843" spans="1:28" ht="13.5" x14ac:dyDescent="0.25">
      <c r="A843" s="148"/>
      <c r="B843" s="100">
        <v>341</v>
      </c>
      <c r="C843">
        <v>0</v>
      </c>
      <c r="D843">
        <v>561.2166435221643</v>
      </c>
      <c r="E843">
        <v>59.086013824552317</v>
      </c>
      <c r="F843">
        <v>-157.76659753474041</v>
      </c>
      <c r="G843">
        <v>0</v>
      </c>
      <c r="H843">
        <v>36.292263886512913</v>
      </c>
      <c r="I843">
        <v>84.191893676764437</v>
      </c>
      <c r="J843">
        <v>-1235.8433558567931</v>
      </c>
      <c r="K843">
        <v>1272.127078857467</v>
      </c>
      <c r="L843">
        <v>72.654082416489331</v>
      </c>
      <c r="M843">
        <v>49.49583178485674</v>
      </c>
      <c r="N843">
        <v>21.55975567979042</v>
      </c>
      <c r="O843">
        <v>-950.99875972970767</v>
      </c>
      <c r="P843">
        <v>737.97824721178301</v>
      </c>
      <c r="Q843">
        <v>258.93582106274152</v>
      </c>
      <c r="R843">
        <v>-90.704768676383537</v>
      </c>
      <c r="S843">
        <v>642.57314224599133</v>
      </c>
      <c r="T843">
        <v>174.67557750448401</v>
      </c>
      <c r="U843">
        <v>441.66441234532698</v>
      </c>
      <c r="V843">
        <v>126.0920938256459</v>
      </c>
      <c r="W843">
        <v>1253.907571938269</v>
      </c>
      <c r="X843">
        <v>658.08601364001697</v>
      </c>
      <c r="Y843">
        <v>284.32921592733987</v>
      </c>
      <c r="Z843">
        <v>0</v>
      </c>
      <c r="AA843">
        <v>0</v>
      </c>
      <c r="AB843">
        <v>0</v>
      </c>
    </row>
    <row r="844" spans="1:28" ht="13.5" x14ac:dyDescent="0.25">
      <c r="A844" s="148"/>
      <c r="B844" s="100">
        <v>342</v>
      </c>
      <c r="C844">
        <v>0</v>
      </c>
      <c r="D844">
        <v>498.52236766541267</v>
      </c>
      <c r="E844">
        <v>38.263263378890777</v>
      </c>
      <c r="F844">
        <v>7.4919636303930019</v>
      </c>
      <c r="G844">
        <v>0</v>
      </c>
      <c r="H844">
        <v>21.829878454490721</v>
      </c>
      <c r="I844">
        <v>100.5440497706049</v>
      </c>
      <c r="J844">
        <v>-860.23015310312803</v>
      </c>
      <c r="K844">
        <v>930.58384271539478</v>
      </c>
      <c r="L844">
        <v>44.662430215206882</v>
      </c>
      <c r="M844">
        <v>36.345906729409919</v>
      </c>
      <c r="N844">
        <v>14.25219782670125</v>
      </c>
      <c r="O844">
        <v>-765.92908697856001</v>
      </c>
      <c r="P844">
        <v>405.00401356400113</v>
      </c>
      <c r="Q844">
        <v>232.85735102984791</v>
      </c>
      <c r="R844">
        <v>-86.293111532792523</v>
      </c>
      <c r="S844">
        <v>494.92331464422722</v>
      </c>
      <c r="T844">
        <v>339.72606764369488</v>
      </c>
      <c r="U844">
        <v>751.54791292171808</v>
      </c>
      <c r="V844">
        <v>78.440424954931714</v>
      </c>
      <c r="W844">
        <v>767.68625091374884</v>
      </c>
      <c r="X844">
        <v>467.73847093328692</v>
      </c>
      <c r="Y844">
        <v>205.00345265848981</v>
      </c>
      <c r="Z844">
        <v>0</v>
      </c>
      <c r="AA844">
        <v>0</v>
      </c>
      <c r="AB844">
        <v>0</v>
      </c>
    </row>
    <row r="845" spans="1:28" ht="13.5" x14ac:dyDescent="0.25">
      <c r="A845" s="148"/>
      <c r="B845" s="100">
        <v>343</v>
      </c>
      <c r="C845">
        <v>0</v>
      </c>
      <c r="D845">
        <v>478.39435095751742</v>
      </c>
      <c r="E845">
        <v>29.368321051998109</v>
      </c>
      <c r="F845">
        <v>169.59356225107061</v>
      </c>
      <c r="G845">
        <v>0</v>
      </c>
      <c r="H845">
        <v>11.709824359779249</v>
      </c>
      <c r="I845">
        <v>111.3222880917106</v>
      </c>
      <c r="J845">
        <v>-619.17005438379692</v>
      </c>
      <c r="K845">
        <v>689.74460032661511</v>
      </c>
      <c r="L845">
        <v>27.666521557626389</v>
      </c>
      <c r="M845">
        <v>30.424151538979061</v>
      </c>
      <c r="N845">
        <v>9.9806206480778314</v>
      </c>
      <c r="O845">
        <v>-579.27582143072186</v>
      </c>
      <c r="P845">
        <v>221.79807245420571</v>
      </c>
      <c r="Q845">
        <v>188.10800111044639</v>
      </c>
      <c r="R845">
        <v>-81.356745310306678</v>
      </c>
      <c r="S845">
        <v>373.69126310697692</v>
      </c>
      <c r="T845">
        <v>384.13183853997612</v>
      </c>
      <c r="U845">
        <v>828.72184162411645</v>
      </c>
      <c r="V845">
        <v>46.340824614249499</v>
      </c>
      <c r="W845">
        <v>458.91869612438882</v>
      </c>
      <c r="X845">
        <v>335.4049264777546</v>
      </c>
      <c r="Y845">
        <v>151.51825548638331</v>
      </c>
      <c r="Z845">
        <v>0</v>
      </c>
      <c r="AA845">
        <v>0</v>
      </c>
      <c r="AB845">
        <v>0</v>
      </c>
    </row>
    <row r="846" spans="1:28" ht="13.5" x14ac:dyDescent="0.25">
      <c r="A846" s="148"/>
      <c r="B846" s="100">
        <v>344</v>
      </c>
      <c r="C846">
        <v>0</v>
      </c>
      <c r="D846">
        <v>190.87525411812251</v>
      </c>
      <c r="E846">
        <v>16.18402812524474</v>
      </c>
      <c r="F846">
        <v>297.70821656475317</v>
      </c>
      <c r="G846">
        <v>0</v>
      </c>
      <c r="H846">
        <v>5.2802449438073511</v>
      </c>
      <c r="I846">
        <v>107.8603068315565</v>
      </c>
      <c r="J846">
        <v>-416.60611438234127</v>
      </c>
      <c r="K846">
        <v>476.85853783901871</v>
      </c>
      <c r="L846">
        <v>17.74791037689663</v>
      </c>
      <c r="M846">
        <v>26.459603375363841</v>
      </c>
      <c r="N846">
        <v>6.5197701028773789</v>
      </c>
      <c r="O846">
        <v>-416.40697468487429</v>
      </c>
      <c r="P846">
        <v>113.4084932258189</v>
      </c>
      <c r="Q846">
        <v>157.52014479920189</v>
      </c>
      <c r="R846">
        <v>-76.033205149224727</v>
      </c>
      <c r="S846">
        <v>267.7253317976328</v>
      </c>
      <c r="T846">
        <v>355.12323382207683</v>
      </c>
      <c r="U846">
        <v>726.14022881478616</v>
      </c>
      <c r="V846">
        <v>24.925230730784499</v>
      </c>
      <c r="W846">
        <v>281.58040333550031</v>
      </c>
      <c r="X846">
        <v>241.80308256231689</v>
      </c>
      <c r="Y846">
        <v>114.50910969948811</v>
      </c>
      <c r="Z846">
        <v>0</v>
      </c>
      <c r="AA846">
        <v>0</v>
      </c>
      <c r="AB846">
        <v>0</v>
      </c>
    </row>
    <row r="847" spans="1:28" ht="13.5" x14ac:dyDescent="0.25">
      <c r="A847" s="148"/>
      <c r="B847" s="100">
        <v>345</v>
      </c>
      <c r="C847">
        <v>0</v>
      </c>
      <c r="D847">
        <v>203.4920415991528</v>
      </c>
      <c r="E847">
        <v>7.9792737259746209</v>
      </c>
      <c r="F847">
        <v>383.50232181820019</v>
      </c>
      <c r="G847">
        <v>0</v>
      </c>
      <c r="H847">
        <v>1.976374757789797</v>
      </c>
      <c r="I847">
        <v>97.219009963445203</v>
      </c>
      <c r="J847">
        <v>-248.53346537723519</v>
      </c>
      <c r="K847">
        <v>296.96421524602061</v>
      </c>
      <c r="L847">
        <v>13.2072241063014</v>
      </c>
      <c r="M847">
        <v>23.230056069937099</v>
      </c>
      <c r="N847">
        <v>3.886899588313883</v>
      </c>
      <c r="O847">
        <v>-286.87187138534978</v>
      </c>
      <c r="P847">
        <v>49.659322742969437</v>
      </c>
      <c r="Q847">
        <v>140.83081232289939</v>
      </c>
      <c r="R847">
        <v>-66.302193615114476</v>
      </c>
      <c r="S847">
        <v>186.21421099746951</v>
      </c>
      <c r="T847">
        <v>255.19492396516401</v>
      </c>
      <c r="U847">
        <v>576.08957958483199</v>
      </c>
      <c r="V847">
        <v>12.96801995997056</v>
      </c>
      <c r="W847">
        <v>189.22598993457211</v>
      </c>
      <c r="X847">
        <v>178.91329693264291</v>
      </c>
      <c r="Y847">
        <v>92.086975117065052</v>
      </c>
      <c r="Z847">
        <v>0</v>
      </c>
      <c r="AA847">
        <v>0</v>
      </c>
      <c r="AB847">
        <v>0</v>
      </c>
    </row>
    <row r="848" spans="1:28" ht="13.5" x14ac:dyDescent="0.25">
      <c r="A848" s="148"/>
      <c r="B848" s="100">
        <v>346</v>
      </c>
      <c r="C848">
        <v>0</v>
      </c>
      <c r="D848">
        <v>619.61134834360587</v>
      </c>
      <c r="E848">
        <v>20.452656813121219</v>
      </c>
      <c r="F848">
        <v>480.84306075628871</v>
      </c>
      <c r="G848">
        <v>0</v>
      </c>
      <c r="H848">
        <v>5.9188165361566254</v>
      </c>
      <c r="I848">
        <v>82.743273798277357</v>
      </c>
      <c r="J848">
        <v>-164.28233950923149</v>
      </c>
      <c r="K848">
        <v>230.46395257582421</v>
      </c>
      <c r="L848">
        <v>14.29817110175467</v>
      </c>
      <c r="M848">
        <v>23.220209218548479</v>
      </c>
      <c r="N848">
        <v>2.6399652334250541</v>
      </c>
      <c r="O848">
        <v>-236.21499543334861</v>
      </c>
      <c r="P848">
        <v>71.730849256048458</v>
      </c>
      <c r="Q848">
        <v>140.38844200054379</v>
      </c>
      <c r="R848">
        <v>-65.444587680478008</v>
      </c>
      <c r="S848">
        <v>153.7956771318992</v>
      </c>
      <c r="T848">
        <v>173.0795384381579</v>
      </c>
      <c r="U848">
        <v>366.22166604160429</v>
      </c>
      <c r="V848">
        <v>8.1773300204987596</v>
      </c>
      <c r="W848">
        <v>189.06057257744419</v>
      </c>
      <c r="X848">
        <v>201.95447801124249</v>
      </c>
      <c r="Y848">
        <v>85.134847929792315</v>
      </c>
      <c r="Z848">
        <v>0</v>
      </c>
      <c r="AA848">
        <v>0</v>
      </c>
      <c r="AB848">
        <v>0</v>
      </c>
    </row>
    <row r="849" spans="1:28" ht="13.5" x14ac:dyDescent="0.25">
      <c r="A849" s="148"/>
      <c r="B849" s="100">
        <v>347</v>
      </c>
      <c r="C849">
        <v>0</v>
      </c>
      <c r="D849">
        <v>499.0579047967401</v>
      </c>
      <c r="E849">
        <v>29.220565759667188</v>
      </c>
      <c r="F849">
        <v>396.63835972443673</v>
      </c>
      <c r="G849">
        <v>0</v>
      </c>
      <c r="H849">
        <v>13.050292534404869</v>
      </c>
      <c r="I849">
        <v>82.945759016168282</v>
      </c>
      <c r="J849">
        <v>-242.3298803293238</v>
      </c>
      <c r="K849">
        <v>269.65594154176648</v>
      </c>
      <c r="L849">
        <v>17.798856893113989</v>
      </c>
      <c r="M849">
        <v>35.640062662342771</v>
      </c>
      <c r="N849">
        <v>9.0096563438343775</v>
      </c>
      <c r="O849">
        <v>-267.51277369939862</v>
      </c>
      <c r="P849">
        <v>176.97593651585879</v>
      </c>
      <c r="Q849">
        <v>198.68581374629261</v>
      </c>
      <c r="R849">
        <v>-78.242601659810603</v>
      </c>
      <c r="S849">
        <v>176.09343378827779</v>
      </c>
      <c r="T849">
        <v>93.324618511131121</v>
      </c>
      <c r="U849">
        <v>67.658658987322951</v>
      </c>
      <c r="V849">
        <v>10.563142347702451</v>
      </c>
      <c r="W849">
        <v>325.35947714259061</v>
      </c>
      <c r="X849">
        <v>264.30554639436752</v>
      </c>
      <c r="Y849">
        <v>102.80316840686891</v>
      </c>
      <c r="Z849">
        <v>0</v>
      </c>
      <c r="AA849">
        <v>0</v>
      </c>
      <c r="AB849">
        <v>0</v>
      </c>
    </row>
    <row r="850" spans="1:28" ht="13.5" x14ac:dyDescent="0.25">
      <c r="A850" s="148"/>
      <c r="B850" s="100">
        <v>348</v>
      </c>
      <c r="C850">
        <v>0</v>
      </c>
      <c r="D850">
        <v>964.52561980127916</v>
      </c>
      <c r="E850">
        <v>43.221483747865094</v>
      </c>
      <c r="F850">
        <v>160.16193197847181</v>
      </c>
      <c r="G850">
        <v>0</v>
      </c>
      <c r="H850">
        <v>29.370523155118509</v>
      </c>
      <c r="I850">
        <v>81.914707025864203</v>
      </c>
      <c r="J850">
        <v>-492.42558072455842</v>
      </c>
      <c r="K850">
        <v>493.41215667853419</v>
      </c>
      <c r="L850">
        <v>51.218876679162072</v>
      </c>
      <c r="M850">
        <v>48.196674041239604</v>
      </c>
      <c r="N850">
        <v>16.976230243530392</v>
      </c>
      <c r="O850">
        <v>-365.27905846440967</v>
      </c>
      <c r="P850">
        <v>593.11971543232437</v>
      </c>
      <c r="Q850">
        <v>197.7926000881655</v>
      </c>
      <c r="R850">
        <v>-68.323823784663148</v>
      </c>
      <c r="S850">
        <v>255.93297553336831</v>
      </c>
      <c r="T850">
        <v>76.382949272459541</v>
      </c>
      <c r="U850">
        <v>-490.37186817535661</v>
      </c>
      <c r="V850">
        <v>78.100819729012642</v>
      </c>
      <c r="W850">
        <v>761.20568676803509</v>
      </c>
      <c r="X850">
        <v>448.84168774444748</v>
      </c>
      <c r="Y850">
        <v>209.4986090775096</v>
      </c>
      <c r="Z850">
        <v>0</v>
      </c>
      <c r="AA850">
        <v>0</v>
      </c>
      <c r="AB850">
        <v>0</v>
      </c>
    </row>
    <row r="851" spans="1:28" ht="13.5" x14ac:dyDescent="0.25">
      <c r="A851" s="148"/>
      <c r="B851" s="100">
        <v>349</v>
      </c>
      <c r="C851">
        <v>0</v>
      </c>
      <c r="D851">
        <v>1765.021032933819</v>
      </c>
      <c r="E851">
        <v>80.396633393342</v>
      </c>
      <c r="F851">
        <v>-308.59635011970067</v>
      </c>
      <c r="G851">
        <v>0</v>
      </c>
      <c r="H851">
        <v>67.938427905827211</v>
      </c>
      <c r="I851">
        <v>70.064328022715273</v>
      </c>
      <c r="J851">
        <v>-1634.846929534169</v>
      </c>
      <c r="K851">
        <v>1579.1202145691129</v>
      </c>
      <c r="L851">
        <v>114.1052538911282</v>
      </c>
      <c r="M851">
        <v>81.035294866085934</v>
      </c>
      <c r="N851">
        <v>32.563952021192257</v>
      </c>
      <c r="O851">
        <v>-760.68432989054963</v>
      </c>
      <c r="P851">
        <v>2034.723044802369</v>
      </c>
      <c r="Q851">
        <v>211.32845042328839</v>
      </c>
      <c r="R851">
        <v>191.63585815405901</v>
      </c>
      <c r="S851">
        <v>575.38220994307312</v>
      </c>
      <c r="T851">
        <v>119.0690073471262</v>
      </c>
      <c r="U851">
        <v>-1232.1651649346561</v>
      </c>
      <c r="V851">
        <v>230.75971745547841</v>
      </c>
      <c r="W851">
        <v>1549.725719047449</v>
      </c>
      <c r="X851">
        <v>834.76560928224035</v>
      </c>
      <c r="Y851">
        <v>340.4870769624427</v>
      </c>
      <c r="Z851">
        <v>0</v>
      </c>
      <c r="AA851">
        <v>0</v>
      </c>
      <c r="AB851">
        <v>0</v>
      </c>
    </row>
    <row r="852" spans="1:28" ht="13.5" x14ac:dyDescent="0.25">
      <c r="A852" s="148"/>
      <c r="B852" s="100">
        <v>350</v>
      </c>
      <c r="C852">
        <v>0</v>
      </c>
      <c r="D852">
        <v>3853.1846010985359</v>
      </c>
      <c r="E852">
        <v>179.3346679894135</v>
      </c>
      <c r="F852">
        <v>-1228.783761006775</v>
      </c>
      <c r="G852">
        <v>0</v>
      </c>
      <c r="H852">
        <v>206.7482766651631</v>
      </c>
      <c r="I852">
        <v>91.710974779908781</v>
      </c>
      <c r="J852">
        <v>-2422.5540643556578</v>
      </c>
      <c r="K852">
        <v>2435.6496832208109</v>
      </c>
      <c r="L852">
        <v>137.32839311192069</v>
      </c>
      <c r="M852">
        <v>75.937622125191325</v>
      </c>
      <c r="N852">
        <v>31.723950893852781</v>
      </c>
      <c r="O852">
        <v>-1490.7674093190849</v>
      </c>
      <c r="P852">
        <v>3068.4617929935412</v>
      </c>
      <c r="Q852">
        <v>460.14664618781632</v>
      </c>
      <c r="R852">
        <v>1303.5436533162001</v>
      </c>
      <c r="S852">
        <v>1001.703121080222</v>
      </c>
      <c r="T852">
        <v>138.02445785279861</v>
      </c>
      <c r="U852">
        <v>-1188.5333706547869</v>
      </c>
      <c r="V852">
        <v>483.08501495395029</v>
      </c>
      <c r="W852">
        <v>2274.1925721200269</v>
      </c>
      <c r="X852">
        <v>1060.567998746795</v>
      </c>
      <c r="Y852">
        <v>436.48326695570512</v>
      </c>
      <c r="Z852">
        <v>0</v>
      </c>
      <c r="AA852">
        <v>0</v>
      </c>
      <c r="AB852">
        <v>0</v>
      </c>
    </row>
    <row r="853" spans="1:28" ht="13.5" x14ac:dyDescent="0.25">
      <c r="A853" s="148"/>
      <c r="B853" s="100">
        <v>351</v>
      </c>
      <c r="C853">
        <v>0</v>
      </c>
      <c r="D853">
        <v>3512.1917588019201</v>
      </c>
      <c r="E853">
        <v>140.79588629111129</v>
      </c>
      <c r="F853">
        <v>-864.68213024592296</v>
      </c>
      <c r="G853">
        <v>0</v>
      </c>
      <c r="H853">
        <v>149.0759528927243</v>
      </c>
      <c r="I853">
        <v>125.6958440387646</v>
      </c>
      <c r="J853">
        <v>-4081.3244206352392</v>
      </c>
      <c r="K853">
        <v>4046.4423407232439</v>
      </c>
      <c r="L853">
        <v>171.20578270618299</v>
      </c>
      <c r="M853">
        <v>89.202750821326504</v>
      </c>
      <c r="N853">
        <v>51.278951208190477</v>
      </c>
      <c r="O853">
        <v>-1636.040052574403</v>
      </c>
      <c r="P853">
        <v>3042.3244393716141</v>
      </c>
      <c r="Q853">
        <v>204.9967102382179</v>
      </c>
      <c r="R853">
        <v>667.35894874723385</v>
      </c>
      <c r="S853">
        <v>1243.8026759472309</v>
      </c>
      <c r="T853">
        <v>192.7149755063692</v>
      </c>
      <c r="U853">
        <v>-1923.643591007808</v>
      </c>
      <c r="V853">
        <v>572.0512572104285</v>
      </c>
      <c r="W853">
        <v>3810.7531513183699</v>
      </c>
      <c r="X853">
        <v>1167.4366201718819</v>
      </c>
      <c r="Y853">
        <v>512.68390705072306</v>
      </c>
      <c r="Z853">
        <v>0</v>
      </c>
      <c r="AA853">
        <v>0</v>
      </c>
      <c r="AB853">
        <v>0</v>
      </c>
    </row>
    <row r="854" spans="1:28" ht="13.5" x14ac:dyDescent="0.25">
      <c r="A854" s="148"/>
      <c r="B854" s="100">
        <v>352</v>
      </c>
      <c r="C854">
        <v>0</v>
      </c>
      <c r="D854">
        <v>1290.8610298851991</v>
      </c>
      <c r="E854">
        <v>79.856228712736112</v>
      </c>
      <c r="F854">
        <v>-562.7437590937443</v>
      </c>
      <c r="G854">
        <v>0</v>
      </c>
      <c r="H854">
        <v>77.368064690246541</v>
      </c>
      <c r="I854">
        <v>127.4556860487875</v>
      </c>
      <c r="J854">
        <v>-3314.8578018544408</v>
      </c>
      <c r="K854">
        <v>3265.9480127142101</v>
      </c>
      <c r="L854">
        <v>159.28326899298079</v>
      </c>
      <c r="M854">
        <v>84.591490278291175</v>
      </c>
      <c r="N854">
        <v>50.28991076331355</v>
      </c>
      <c r="O854">
        <v>-1377.663554736896</v>
      </c>
      <c r="P854">
        <v>1715.5549082282171</v>
      </c>
      <c r="Q854">
        <v>150.9054136910481</v>
      </c>
      <c r="R854">
        <v>253.02329057747599</v>
      </c>
      <c r="S854">
        <v>1032.6420105052721</v>
      </c>
      <c r="T854">
        <v>460.54075737589852</v>
      </c>
      <c r="U854">
        <v>-1034.4048489323361</v>
      </c>
      <c r="V854">
        <v>433.29113204058137</v>
      </c>
      <c r="W854">
        <v>3397.7939991093858</v>
      </c>
      <c r="X854">
        <v>913.85122793321329</v>
      </c>
      <c r="Y854">
        <v>483.36856254314063</v>
      </c>
      <c r="Z854">
        <v>0</v>
      </c>
      <c r="AA854">
        <v>0</v>
      </c>
      <c r="AB854">
        <v>0</v>
      </c>
    </row>
    <row r="855" spans="1:28" ht="13.5" x14ac:dyDescent="0.25">
      <c r="A855" s="148"/>
      <c r="B855" s="100">
        <v>353</v>
      </c>
      <c r="C855">
        <v>0</v>
      </c>
      <c r="D855">
        <v>552.88371120195734</v>
      </c>
      <c r="E855">
        <v>49.822604040326709</v>
      </c>
      <c r="F855">
        <v>-196.07681953452899</v>
      </c>
      <c r="G855">
        <v>0</v>
      </c>
      <c r="H855">
        <v>39.876294101491993</v>
      </c>
      <c r="I855">
        <v>121.5909837912174</v>
      </c>
      <c r="J855">
        <v>-2524.880187405076</v>
      </c>
      <c r="K855">
        <v>2512.2694365808088</v>
      </c>
      <c r="L855">
        <v>120.83694536026699</v>
      </c>
      <c r="M855">
        <v>67.519332756334776</v>
      </c>
      <c r="N855">
        <v>41.282407104486637</v>
      </c>
      <c r="O855">
        <v>-1055.1887593529891</v>
      </c>
      <c r="P855">
        <v>983.79007609961332</v>
      </c>
      <c r="Q855">
        <v>113.3366797775725</v>
      </c>
      <c r="R855">
        <v>47.73182797285051</v>
      </c>
      <c r="S855">
        <v>805.04734211173729</v>
      </c>
      <c r="T855">
        <v>720.13294277053546</v>
      </c>
      <c r="U855">
        <v>585.61299262802504</v>
      </c>
      <c r="V855">
        <v>251.39989313301521</v>
      </c>
      <c r="W855">
        <v>1753.362379589229</v>
      </c>
      <c r="X855">
        <v>663.41452739423391</v>
      </c>
      <c r="Y855">
        <v>334.58940515460051</v>
      </c>
      <c r="Z855">
        <v>0</v>
      </c>
      <c r="AA855">
        <v>0</v>
      </c>
      <c r="AB855">
        <v>0</v>
      </c>
    </row>
    <row r="856" spans="1:28" ht="13.5" x14ac:dyDescent="0.25">
      <c r="A856" s="148"/>
      <c r="B856" s="100">
        <v>354</v>
      </c>
      <c r="C856">
        <v>0</v>
      </c>
      <c r="D856">
        <v>322.47012500676828</v>
      </c>
      <c r="E856">
        <v>30.646769911279151</v>
      </c>
      <c r="F856">
        <v>86.231910472808522</v>
      </c>
      <c r="G856">
        <v>0</v>
      </c>
      <c r="H856">
        <v>21.845731631751999</v>
      </c>
      <c r="I856">
        <v>119.34629581139809</v>
      </c>
      <c r="J856">
        <v>-1759.2212223757219</v>
      </c>
      <c r="K856">
        <v>1795.1067948344889</v>
      </c>
      <c r="L856">
        <v>76.59705276378341</v>
      </c>
      <c r="M856">
        <v>46.62112671333982</v>
      </c>
      <c r="N856">
        <v>27.664582636369911</v>
      </c>
      <c r="O856">
        <v>-811.66135997912988</v>
      </c>
      <c r="P856">
        <v>544.13478189442208</v>
      </c>
      <c r="Q856">
        <v>116.35755432922591</v>
      </c>
      <c r="R856">
        <v>-9.0122684325322098</v>
      </c>
      <c r="S856">
        <v>604.77028756198251</v>
      </c>
      <c r="T856">
        <v>814.06221666642659</v>
      </c>
      <c r="U856">
        <v>1044.919394682312</v>
      </c>
      <c r="V856">
        <v>150.2787465360951</v>
      </c>
      <c r="W856">
        <v>1011.1819378441101</v>
      </c>
      <c r="X856">
        <v>474.60937532883429</v>
      </c>
      <c r="Y856">
        <v>235.72211554444289</v>
      </c>
      <c r="Z856">
        <v>0</v>
      </c>
      <c r="AA856">
        <v>0</v>
      </c>
      <c r="AB856">
        <v>0</v>
      </c>
    </row>
    <row r="857" spans="1:28" ht="13.5" x14ac:dyDescent="0.25">
      <c r="A857" s="148"/>
      <c r="B857" s="100">
        <v>355</v>
      </c>
      <c r="C857">
        <v>0</v>
      </c>
      <c r="D857">
        <v>200.1068162526926</v>
      </c>
      <c r="E857">
        <v>18.961969939123989</v>
      </c>
      <c r="F857">
        <v>310.75273431651482</v>
      </c>
      <c r="G857">
        <v>0</v>
      </c>
      <c r="H857">
        <v>11.675509734309649</v>
      </c>
      <c r="I857">
        <v>115.386503803964</v>
      </c>
      <c r="J857">
        <v>-1254.7107642286851</v>
      </c>
      <c r="K857">
        <v>1312.674806218221</v>
      </c>
      <c r="L857">
        <v>49.187445567882847</v>
      </c>
      <c r="M857">
        <v>36.599059862219242</v>
      </c>
      <c r="N857">
        <v>19.858635246019421</v>
      </c>
      <c r="O857">
        <v>-591.1302062564364</v>
      </c>
      <c r="P857">
        <v>305.45463486167898</v>
      </c>
      <c r="Q857">
        <v>96.410827527330184</v>
      </c>
      <c r="R857">
        <v>-42.58962888663541</v>
      </c>
      <c r="S857">
        <v>457.09880588903752</v>
      </c>
      <c r="T857">
        <v>816.4688841655402</v>
      </c>
      <c r="U857">
        <v>1043.063932776985</v>
      </c>
      <c r="V857">
        <v>89.318382759634034</v>
      </c>
      <c r="W857">
        <v>621.81651049414427</v>
      </c>
      <c r="X857">
        <v>341.63002025507268</v>
      </c>
      <c r="Y857">
        <v>172.8782619149134</v>
      </c>
      <c r="Z857">
        <v>0</v>
      </c>
      <c r="AA857">
        <v>0</v>
      </c>
      <c r="AB857">
        <v>0</v>
      </c>
    </row>
    <row r="858" spans="1:28" ht="13.5" x14ac:dyDescent="0.25">
      <c r="A858" s="148"/>
      <c r="B858" s="100">
        <v>356</v>
      </c>
      <c r="C858">
        <v>0</v>
      </c>
      <c r="D858">
        <v>205.96497398687731</v>
      </c>
      <c r="E858">
        <v>12.55045146544537</v>
      </c>
      <c r="F858">
        <v>490.55514009299708</v>
      </c>
      <c r="G858">
        <v>0</v>
      </c>
      <c r="H858">
        <v>6.2342210518403451</v>
      </c>
      <c r="I858">
        <v>108.4881630898618</v>
      </c>
      <c r="J858">
        <v>-832.75587520794829</v>
      </c>
      <c r="K858">
        <v>904.81909082452285</v>
      </c>
      <c r="L858">
        <v>29.843271961887741</v>
      </c>
      <c r="M858">
        <v>29.745880814714621</v>
      </c>
      <c r="N858">
        <v>12.984402497566689</v>
      </c>
      <c r="O858">
        <v>-392.29936466361232</v>
      </c>
      <c r="P858">
        <v>156.78996254927279</v>
      </c>
      <c r="Q858">
        <v>113.77599573941011</v>
      </c>
      <c r="R858">
        <v>-58.338507188811889</v>
      </c>
      <c r="S858">
        <v>324.60567113149392</v>
      </c>
      <c r="T858">
        <v>634.15724799679401</v>
      </c>
      <c r="U858">
        <v>947.8358104006029</v>
      </c>
      <c r="V858">
        <v>46.758262891180273</v>
      </c>
      <c r="W858">
        <v>348.8314827569227</v>
      </c>
      <c r="X858">
        <v>245.50007765331469</v>
      </c>
      <c r="Y858">
        <v>128.0721957966893</v>
      </c>
      <c r="Z858">
        <v>0</v>
      </c>
      <c r="AA858">
        <v>0</v>
      </c>
      <c r="AB858">
        <v>0</v>
      </c>
    </row>
    <row r="859" spans="1:28" ht="13.5" x14ac:dyDescent="0.25">
      <c r="A859" s="148"/>
      <c r="B859" s="100">
        <v>357</v>
      </c>
      <c r="C859">
        <v>0</v>
      </c>
      <c r="D859">
        <v>156.64772819074139</v>
      </c>
      <c r="E859">
        <v>6.5015655904332439</v>
      </c>
      <c r="F859">
        <v>601.49163474615648</v>
      </c>
      <c r="G859">
        <v>0</v>
      </c>
      <c r="H859">
        <v>2.5943418980566748</v>
      </c>
      <c r="I859">
        <v>98.192176673567033</v>
      </c>
      <c r="J859">
        <v>-509.76826429098872</v>
      </c>
      <c r="K859">
        <v>578.75605075495707</v>
      </c>
      <c r="L859">
        <v>16.953265130224949</v>
      </c>
      <c r="M859">
        <v>25.043141016035499</v>
      </c>
      <c r="N859">
        <v>7.9038097914735852</v>
      </c>
      <c r="O859">
        <v>-233.71143486319221</v>
      </c>
      <c r="P859">
        <v>69.76757332504792</v>
      </c>
      <c r="Q859">
        <v>104.2387948052158</v>
      </c>
      <c r="R859">
        <v>-61.13910299599894</v>
      </c>
      <c r="S859">
        <v>218.7137717996693</v>
      </c>
      <c r="T859">
        <v>443.43139620900661</v>
      </c>
      <c r="U859">
        <v>758.09358191388264</v>
      </c>
      <c r="V859">
        <v>22.811428282361131</v>
      </c>
      <c r="W859">
        <v>198.75261423591431</v>
      </c>
      <c r="X859">
        <v>183.3347061784871</v>
      </c>
      <c r="Y859">
        <v>98.346763816169954</v>
      </c>
      <c r="Z859">
        <v>0</v>
      </c>
      <c r="AA859">
        <v>0</v>
      </c>
      <c r="AB859">
        <v>0</v>
      </c>
    </row>
    <row r="860" spans="1:28" ht="13.5" x14ac:dyDescent="0.25">
      <c r="A860" s="148"/>
      <c r="B860" s="100">
        <v>358</v>
      </c>
      <c r="C860">
        <v>0</v>
      </c>
      <c r="D860">
        <v>433.81155600991269</v>
      </c>
      <c r="E860">
        <v>13.69997738480466</v>
      </c>
      <c r="F860">
        <v>639.13331377768895</v>
      </c>
      <c r="G860">
        <v>0</v>
      </c>
      <c r="H860">
        <v>5.1182561413035392</v>
      </c>
      <c r="I860">
        <v>90.847787543451631</v>
      </c>
      <c r="J860">
        <v>-304.38742579742501</v>
      </c>
      <c r="K860">
        <v>377.03745205121862</v>
      </c>
      <c r="L860">
        <v>10.75436399658199</v>
      </c>
      <c r="M860">
        <v>23.90451427329754</v>
      </c>
      <c r="N860">
        <v>5.0108954692161332</v>
      </c>
      <c r="O860">
        <v>-164.62180971948561</v>
      </c>
      <c r="P860">
        <v>33.346383102982863</v>
      </c>
      <c r="Q860">
        <v>115.39167632042791</v>
      </c>
      <c r="R860">
        <v>-56.768771735345332</v>
      </c>
      <c r="S860">
        <v>160.23056126890239</v>
      </c>
      <c r="T860">
        <v>296.72755192758302</v>
      </c>
      <c r="U860">
        <v>464.00403719319229</v>
      </c>
      <c r="V860">
        <v>15.475268590844429</v>
      </c>
      <c r="W860">
        <v>231.5328086390283</v>
      </c>
      <c r="X860">
        <v>179.62712123558461</v>
      </c>
      <c r="Y860">
        <v>95.966088262793875</v>
      </c>
      <c r="Z860">
        <v>0</v>
      </c>
      <c r="AA860">
        <v>0</v>
      </c>
      <c r="AB860">
        <v>0</v>
      </c>
    </row>
    <row r="861" spans="1:28" ht="13.5" x14ac:dyDescent="0.25">
      <c r="A861" s="148"/>
      <c r="B861" s="100">
        <v>359</v>
      </c>
      <c r="C861">
        <v>0</v>
      </c>
      <c r="D861">
        <v>656.94788574090489</v>
      </c>
      <c r="E861">
        <v>28.46739794036154</v>
      </c>
      <c r="F861">
        <v>633.95778750072668</v>
      </c>
      <c r="G861">
        <v>0</v>
      </c>
      <c r="H861">
        <v>9.4988483584851764</v>
      </c>
      <c r="I861">
        <v>88.019084359864223</v>
      </c>
      <c r="J861">
        <v>-481.01641388042259</v>
      </c>
      <c r="K861">
        <v>521.77097308988505</v>
      </c>
      <c r="L861">
        <v>50.194051062914042</v>
      </c>
      <c r="M861">
        <v>34.687474009866037</v>
      </c>
      <c r="N861">
        <v>10.96496244025777</v>
      </c>
      <c r="O861">
        <v>-271.89903508361789</v>
      </c>
      <c r="P861">
        <v>376.01052298251801</v>
      </c>
      <c r="Q861">
        <v>262.34514826846072</v>
      </c>
      <c r="R861">
        <v>-63.615769698390977</v>
      </c>
      <c r="S861">
        <v>163.24070651846341</v>
      </c>
      <c r="T861">
        <v>204.10499315954959</v>
      </c>
      <c r="U861">
        <v>231.15120243808539</v>
      </c>
      <c r="V861">
        <v>12.80196538757307</v>
      </c>
      <c r="W861">
        <v>269.85908535649628</v>
      </c>
      <c r="X861">
        <v>209.69069468883819</v>
      </c>
      <c r="Y861">
        <v>97.485123073057622</v>
      </c>
      <c r="Z861">
        <v>0</v>
      </c>
      <c r="AA861">
        <v>0</v>
      </c>
      <c r="AB861">
        <v>0</v>
      </c>
    </row>
    <row r="862" spans="1:28" ht="13.5" x14ac:dyDescent="0.25">
      <c r="A862" s="148"/>
      <c r="B862" s="100">
        <v>360</v>
      </c>
      <c r="C862">
        <v>0</v>
      </c>
      <c r="D862">
        <v>1312.676329537419</v>
      </c>
      <c r="E862">
        <v>66.942762579211816</v>
      </c>
      <c r="F862">
        <v>607.91656458095122</v>
      </c>
      <c r="G862">
        <v>0</v>
      </c>
      <c r="H862">
        <v>22.356251517120441</v>
      </c>
      <c r="I862">
        <v>84.871216349183783</v>
      </c>
      <c r="J862">
        <v>-1155.6311561574209</v>
      </c>
      <c r="K862">
        <v>1158.7985895910499</v>
      </c>
      <c r="L862">
        <v>99.234762420122706</v>
      </c>
      <c r="M862">
        <v>52.903049533770982</v>
      </c>
      <c r="N862">
        <v>20.976949727797379</v>
      </c>
      <c r="O862">
        <v>-325.32402246528358</v>
      </c>
      <c r="P862">
        <v>1147.8022581220871</v>
      </c>
      <c r="Q862">
        <v>215.97608744314931</v>
      </c>
      <c r="R862">
        <v>-80.541229889213753</v>
      </c>
      <c r="S862">
        <v>275.09762275537901</v>
      </c>
      <c r="T862">
        <v>46.202620084467299</v>
      </c>
      <c r="U862">
        <v>-207.5276518972039</v>
      </c>
      <c r="V862">
        <v>37.853936222260209</v>
      </c>
      <c r="W862">
        <v>613.35467205558257</v>
      </c>
      <c r="X862">
        <v>385.15329851122061</v>
      </c>
      <c r="Y862">
        <v>144.12082866394471</v>
      </c>
      <c r="Z862">
        <v>0</v>
      </c>
      <c r="AA862">
        <v>0</v>
      </c>
      <c r="AB862">
        <v>0</v>
      </c>
    </row>
    <row r="863" spans="1:28" ht="13.5" x14ac:dyDescent="0.25">
      <c r="A863" s="148"/>
      <c r="B863" s="100">
        <v>361</v>
      </c>
      <c r="C863">
        <v>0</v>
      </c>
      <c r="D863">
        <v>3029.5191573985198</v>
      </c>
      <c r="E863">
        <v>154.88026059465071</v>
      </c>
      <c r="F863">
        <v>288.26415428469591</v>
      </c>
      <c r="G863">
        <v>0</v>
      </c>
      <c r="H863">
        <v>72.387862243263001</v>
      </c>
      <c r="I863">
        <v>77.699203824219296</v>
      </c>
      <c r="J863">
        <v>-1814.0939346748021</v>
      </c>
      <c r="K863">
        <v>1879.5716708997779</v>
      </c>
      <c r="L863">
        <v>116.8110114083692</v>
      </c>
      <c r="M863">
        <v>53.954664713594248</v>
      </c>
      <c r="N863">
        <v>24.921524059474361</v>
      </c>
      <c r="O863">
        <v>-932.70083327926204</v>
      </c>
      <c r="P863">
        <v>1862.152795053943</v>
      </c>
      <c r="Q863">
        <v>708.5174014885406</v>
      </c>
      <c r="R863">
        <v>216.14439155627099</v>
      </c>
      <c r="S863">
        <v>636.34099321077372</v>
      </c>
      <c r="T863">
        <v>-110.5106841427275</v>
      </c>
      <c r="U863">
        <v>-909.99424991362753</v>
      </c>
      <c r="V863">
        <v>142.69666812863221</v>
      </c>
      <c r="W863">
        <v>1500.2580300116349</v>
      </c>
      <c r="X863">
        <v>677.40294248061196</v>
      </c>
      <c r="Y863">
        <v>259.33303946974439</v>
      </c>
      <c r="Z863">
        <v>0</v>
      </c>
      <c r="AA863">
        <v>0</v>
      </c>
      <c r="AB863">
        <v>0</v>
      </c>
    </row>
    <row r="864" spans="1:28" ht="13.5" x14ac:dyDescent="0.25">
      <c r="A864" s="148"/>
      <c r="B864" s="100">
        <v>362</v>
      </c>
      <c r="C864">
        <v>0</v>
      </c>
      <c r="D864">
        <v>1806.7622040519659</v>
      </c>
      <c r="E864">
        <v>145.5262344424616</v>
      </c>
      <c r="F864">
        <v>-238.95292495435211</v>
      </c>
      <c r="G864">
        <v>0</v>
      </c>
      <c r="H864">
        <v>96.31736460323917</v>
      </c>
      <c r="I864">
        <v>85.397373293692795</v>
      </c>
      <c r="J864">
        <v>-2098.5572663959279</v>
      </c>
      <c r="K864">
        <v>2142.1738973509118</v>
      </c>
      <c r="L864">
        <v>126.2833574395229</v>
      </c>
      <c r="M864">
        <v>56.837930887551927</v>
      </c>
      <c r="N864">
        <v>30.853021388846269</v>
      </c>
      <c r="O864">
        <v>-1056.776108013752</v>
      </c>
      <c r="P864">
        <v>2218.394783405653</v>
      </c>
      <c r="Q864">
        <v>583.97850635542454</v>
      </c>
      <c r="R864">
        <v>471.45844821876278</v>
      </c>
      <c r="S864">
        <v>884.76684259910837</v>
      </c>
      <c r="T864">
        <v>-214.47993480195009</v>
      </c>
      <c r="U864">
        <v>-1038.8132387809831</v>
      </c>
      <c r="V864">
        <v>188.15774309702999</v>
      </c>
      <c r="W864">
        <v>1860.1675283118859</v>
      </c>
      <c r="X864">
        <v>893.01261531718399</v>
      </c>
      <c r="Y864">
        <v>292.11826438929</v>
      </c>
      <c r="Z864">
        <v>0</v>
      </c>
      <c r="AA864">
        <v>0</v>
      </c>
      <c r="AB864">
        <v>0</v>
      </c>
    </row>
    <row r="865" spans="1:28" ht="13.5" x14ac:dyDescent="0.25">
      <c r="A865" s="148"/>
      <c r="B865" s="100">
        <v>363</v>
      </c>
      <c r="C865">
        <v>0</v>
      </c>
      <c r="D865">
        <v>929.76741414643766</v>
      </c>
      <c r="E865">
        <v>96.288974101649544</v>
      </c>
      <c r="F865">
        <v>-132.7057751152679</v>
      </c>
      <c r="G865">
        <v>0</v>
      </c>
      <c r="H865">
        <v>66.027754007236851</v>
      </c>
      <c r="I865">
        <v>85.294339861302603</v>
      </c>
      <c r="J865">
        <v>-1975.770572004966</v>
      </c>
      <c r="K865">
        <v>2024.016688755283</v>
      </c>
      <c r="L865">
        <v>101.2588847564305</v>
      </c>
      <c r="M865">
        <v>55.280674723855469</v>
      </c>
      <c r="N865">
        <v>32.152811380322348</v>
      </c>
      <c r="O865">
        <v>-803.78757152350499</v>
      </c>
      <c r="P865">
        <v>1490.784102052095</v>
      </c>
      <c r="Q865">
        <v>267.91547612384238</v>
      </c>
      <c r="R865">
        <v>157.42470895681561</v>
      </c>
      <c r="S865">
        <v>908.64326985329706</v>
      </c>
      <c r="T865">
        <v>-23.04813774680315</v>
      </c>
      <c r="U865">
        <v>-769.7444947063068</v>
      </c>
      <c r="V865">
        <v>206.33817966739491</v>
      </c>
      <c r="W865">
        <v>1802.448948746711</v>
      </c>
      <c r="X865">
        <v>890.47891884212709</v>
      </c>
      <c r="Y865">
        <v>295.38111444506211</v>
      </c>
      <c r="Z865">
        <v>0</v>
      </c>
      <c r="AA865">
        <v>0</v>
      </c>
      <c r="AB865">
        <v>0</v>
      </c>
    </row>
    <row r="866" spans="1:28" ht="13.5" x14ac:dyDescent="0.25">
      <c r="A866" s="148"/>
      <c r="B866" s="100">
        <v>364</v>
      </c>
      <c r="C866">
        <v>0</v>
      </c>
      <c r="D866">
        <v>654.03032282465074</v>
      </c>
      <c r="E866">
        <v>65.241116171034847</v>
      </c>
      <c r="F866">
        <v>1.387166668581358</v>
      </c>
      <c r="G866">
        <v>0</v>
      </c>
      <c r="H866">
        <v>44.727141334466538</v>
      </c>
      <c r="I866">
        <v>88.795297182196236</v>
      </c>
      <c r="J866">
        <v>-1624.8609504226979</v>
      </c>
      <c r="K866">
        <v>1674.048656443583</v>
      </c>
      <c r="L866">
        <v>77.430286219567648</v>
      </c>
      <c r="M866">
        <v>48.558872540736743</v>
      </c>
      <c r="N866">
        <v>29.3240370159489</v>
      </c>
      <c r="O866">
        <v>-728.11539439680882</v>
      </c>
      <c r="P866">
        <v>827.49511079810804</v>
      </c>
      <c r="Q866">
        <v>226.86544049251319</v>
      </c>
      <c r="R866">
        <v>14.56196173559931</v>
      </c>
      <c r="S866">
        <v>808.01446297764096</v>
      </c>
      <c r="T866">
        <v>20.054866441024391</v>
      </c>
      <c r="U866">
        <v>-575.37541352416201</v>
      </c>
      <c r="V866">
        <v>174.84029885367599</v>
      </c>
      <c r="W866">
        <v>1898.6685060800139</v>
      </c>
      <c r="X866">
        <v>818.70666747101563</v>
      </c>
      <c r="Y866">
        <v>281.96652667531572</v>
      </c>
      <c r="Z866">
        <v>0</v>
      </c>
      <c r="AA866">
        <v>0</v>
      </c>
      <c r="AB866">
        <v>0</v>
      </c>
    </row>
    <row r="867" spans="1:28" ht="13.5" x14ac:dyDescent="0.25">
      <c r="A867" s="148"/>
      <c r="B867" s="100">
        <v>365</v>
      </c>
      <c r="C867">
        <v>0</v>
      </c>
      <c r="D867">
        <v>466.30593419268013</v>
      </c>
      <c r="E867">
        <v>42.693168289784502</v>
      </c>
      <c r="F867">
        <v>171.2658233131701</v>
      </c>
      <c r="G867">
        <v>0</v>
      </c>
      <c r="H867">
        <v>24.728369424699469</v>
      </c>
      <c r="I867">
        <v>95.886103738132249</v>
      </c>
      <c r="J867">
        <v>-1569.586368544456</v>
      </c>
      <c r="K867">
        <v>1600.00408693604</v>
      </c>
      <c r="L867">
        <v>90.648877981270118</v>
      </c>
      <c r="M867">
        <v>44.283675645517867</v>
      </c>
      <c r="N867">
        <v>23.330522529704009</v>
      </c>
      <c r="O867">
        <v>-591.84824130149764</v>
      </c>
      <c r="P867">
        <v>539.83205860999931</v>
      </c>
      <c r="Q867">
        <v>147.46524371177611</v>
      </c>
      <c r="R867">
        <v>-44.537719233401731</v>
      </c>
      <c r="S867">
        <v>644.45330648843833</v>
      </c>
      <c r="T867">
        <v>197.81135557987591</v>
      </c>
      <c r="U867">
        <v>159.69907479779431</v>
      </c>
      <c r="V867">
        <v>110.1982165555678</v>
      </c>
      <c r="W867">
        <v>1196.759242061431</v>
      </c>
      <c r="X867">
        <v>630.83837497015827</v>
      </c>
      <c r="Y867">
        <v>214.51807772679501</v>
      </c>
      <c r="Z867">
        <v>0</v>
      </c>
      <c r="AA867">
        <v>0</v>
      </c>
      <c r="AB867">
        <v>0</v>
      </c>
    </row>
    <row r="868" spans="1:28" ht="13.5" x14ac:dyDescent="0.25">
      <c r="A868" s="148"/>
      <c r="B868" s="100">
        <v>366</v>
      </c>
      <c r="C868">
        <v>0</v>
      </c>
      <c r="D868">
        <v>315.28186303323992</v>
      </c>
      <c r="E868">
        <v>27.56466940902019</v>
      </c>
      <c r="F868">
        <v>298.42770135651381</v>
      </c>
      <c r="G868">
        <v>0</v>
      </c>
      <c r="H868">
        <v>13.52715853453314</v>
      </c>
      <c r="I868">
        <v>98.181901684069715</v>
      </c>
      <c r="J868">
        <v>-1083.008421538239</v>
      </c>
      <c r="K868">
        <v>1155.34091674345</v>
      </c>
      <c r="L868">
        <v>54.482235840508508</v>
      </c>
      <c r="M868">
        <v>33.02826419012834</v>
      </c>
      <c r="N868">
        <v>15.23755821159029</v>
      </c>
      <c r="O868">
        <v>-454.42257272687863</v>
      </c>
      <c r="P868">
        <v>300.44266885300999</v>
      </c>
      <c r="Q868">
        <v>114.6765515015245</v>
      </c>
      <c r="R868">
        <v>-68.016240267965827</v>
      </c>
      <c r="S868">
        <v>498.1797604325688</v>
      </c>
      <c r="T868">
        <v>305.22423678494351</v>
      </c>
      <c r="U868">
        <v>503.29514163608519</v>
      </c>
      <c r="V868">
        <v>68.139312059912612</v>
      </c>
      <c r="W868">
        <v>711.38606233993403</v>
      </c>
      <c r="X868">
        <v>461.78691079697882</v>
      </c>
      <c r="Y868">
        <v>161.31161589250291</v>
      </c>
      <c r="Z868">
        <v>0</v>
      </c>
      <c r="AA868">
        <v>0</v>
      </c>
      <c r="AB868">
        <v>0</v>
      </c>
    </row>
    <row r="869" spans="1:28" ht="13.5" x14ac:dyDescent="0.25">
      <c r="A869" s="148"/>
      <c r="B869" s="100">
        <v>367</v>
      </c>
      <c r="C869">
        <v>0</v>
      </c>
      <c r="D869">
        <v>198.90500162544691</v>
      </c>
      <c r="E869">
        <v>16.9216775316502</v>
      </c>
      <c r="F869">
        <v>398.05564762863099</v>
      </c>
      <c r="G869">
        <v>0</v>
      </c>
      <c r="H869">
        <v>6.9805934676077266</v>
      </c>
      <c r="I869">
        <v>98.189185298700579</v>
      </c>
      <c r="J869">
        <v>-762.20811016334642</v>
      </c>
      <c r="K869">
        <v>840.75042752784111</v>
      </c>
      <c r="L869">
        <v>34.636842669807997</v>
      </c>
      <c r="M869">
        <v>28.41322203467077</v>
      </c>
      <c r="N869">
        <v>10.793235655035449</v>
      </c>
      <c r="O869">
        <v>-338.44088483908399</v>
      </c>
      <c r="P869">
        <v>166.15712237293911</v>
      </c>
      <c r="Q869">
        <v>91.207163445134711</v>
      </c>
      <c r="R869">
        <v>-70.635828257236199</v>
      </c>
      <c r="S869">
        <v>368.22399136191098</v>
      </c>
      <c r="T869">
        <v>367.52207905613591</v>
      </c>
      <c r="U869">
        <v>609.46826694306878</v>
      </c>
      <c r="V869">
        <v>39.543624798448207</v>
      </c>
      <c r="W869">
        <v>424.03858178440998</v>
      </c>
      <c r="X869">
        <v>330.54561896802312</v>
      </c>
      <c r="Y869">
        <v>121.7093184153164</v>
      </c>
      <c r="Z869">
        <v>0</v>
      </c>
      <c r="AA869">
        <v>0</v>
      </c>
      <c r="AB869">
        <v>0</v>
      </c>
    </row>
    <row r="870" spans="1:28" ht="13.5" x14ac:dyDescent="0.25">
      <c r="A870" s="148"/>
      <c r="B870" s="100">
        <v>368</v>
      </c>
      <c r="C870">
        <v>0</v>
      </c>
      <c r="D870">
        <v>159.55748700959879</v>
      </c>
      <c r="E870">
        <v>10.63645336867866</v>
      </c>
      <c r="F870">
        <v>460.74080193229821</v>
      </c>
      <c r="G870">
        <v>0</v>
      </c>
      <c r="H870">
        <v>4.0888920052693329</v>
      </c>
      <c r="I870">
        <v>97.434347471895592</v>
      </c>
      <c r="J870">
        <v>-496.26073029259862</v>
      </c>
      <c r="K870">
        <v>573.93046134656822</v>
      </c>
      <c r="L870">
        <v>23.664453457536901</v>
      </c>
      <c r="M870">
        <v>25.310644133096108</v>
      </c>
      <c r="N870">
        <v>7.0892533548419028</v>
      </c>
      <c r="O870">
        <v>-238.07011250122881</v>
      </c>
      <c r="P870">
        <v>87.961651055184404</v>
      </c>
      <c r="Q870">
        <v>94.613933309558433</v>
      </c>
      <c r="R870">
        <v>-68.599580199904494</v>
      </c>
      <c r="S870">
        <v>267.2778705926732</v>
      </c>
      <c r="T870">
        <v>316.83503079013622</v>
      </c>
      <c r="U870">
        <v>597.74163128365376</v>
      </c>
      <c r="V870">
        <v>20.66951909611425</v>
      </c>
      <c r="W870">
        <v>251.06362800841259</v>
      </c>
      <c r="X870">
        <v>239.82537956548089</v>
      </c>
      <c r="Y870">
        <v>92.665991544945868</v>
      </c>
      <c r="Z870">
        <v>0</v>
      </c>
      <c r="AA870">
        <v>0</v>
      </c>
      <c r="AB870">
        <v>0</v>
      </c>
    </row>
    <row r="871" spans="1:28" ht="13.5" x14ac:dyDescent="0.25">
      <c r="A871" s="148"/>
      <c r="B871" s="100">
        <v>369</v>
      </c>
      <c r="C871">
        <v>0</v>
      </c>
      <c r="D871">
        <v>154.04584192428521</v>
      </c>
      <c r="E871">
        <v>5.74962301877515</v>
      </c>
      <c r="F871">
        <v>512.2814816687187</v>
      </c>
      <c r="G871">
        <v>0</v>
      </c>
      <c r="H871">
        <v>1.657835914645154</v>
      </c>
      <c r="I871">
        <v>90.819353566649795</v>
      </c>
      <c r="J871">
        <v>-299.85525362226588</v>
      </c>
      <c r="K871">
        <v>366.67257229773293</v>
      </c>
      <c r="L871">
        <v>13.692231831116249</v>
      </c>
      <c r="M871">
        <v>22.648255589762911</v>
      </c>
      <c r="N871">
        <v>4.3045320876066588</v>
      </c>
      <c r="O871">
        <v>-149.29174347237631</v>
      </c>
      <c r="P871">
        <v>40.82918398395384</v>
      </c>
      <c r="Q871">
        <v>88.383680366654744</v>
      </c>
      <c r="R871">
        <v>-61.1010655423853</v>
      </c>
      <c r="S871">
        <v>181.85182560820249</v>
      </c>
      <c r="T871">
        <v>223.61197606648449</v>
      </c>
      <c r="U871">
        <v>477.45731245515969</v>
      </c>
      <c r="V871">
        <v>10.49938883817056</v>
      </c>
      <c r="W871">
        <v>171.94630600736619</v>
      </c>
      <c r="X871">
        <v>181.49182066141049</v>
      </c>
      <c r="Y871">
        <v>75.500888002154852</v>
      </c>
      <c r="Z871">
        <v>0</v>
      </c>
      <c r="AA871">
        <v>0</v>
      </c>
      <c r="AB871">
        <v>0</v>
      </c>
    </row>
    <row r="872" spans="1:28" ht="13.5" x14ac:dyDescent="0.25">
      <c r="A872" s="148"/>
      <c r="B872" s="100">
        <v>370</v>
      </c>
      <c r="C872">
        <v>0</v>
      </c>
      <c r="D872">
        <v>117.6695376935713</v>
      </c>
      <c r="E872">
        <v>3.3145989261774709</v>
      </c>
      <c r="F872">
        <v>511.16565771237993</v>
      </c>
      <c r="G872">
        <v>0</v>
      </c>
      <c r="H872">
        <v>0.8609897919012871</v>
      </c>
      <c r="I872">
        <v>80.348161760739359</v>
      </c>
      <c r="J872">
        <v>-184.27737797661189</v>
      </c>
      <c r="K872">
        <v>234.22572795470921</v>
      </c>
      <c r="L872">
        <v>9.9759400061432775</v>
      </c>
      <c r="M872">
        <v>22.47426772841893</v>
      </c>
      <c r="N872">
        <v>2.6447988363649548</v>
      </c>
      <c r="O872">
        <v>-94.512501606654723</v>
      </c>
      <c r="P872">
        <v>24.413680270050431</v>
      </c>
      <c r="Q872">
        <v>77.797664618792624</v>
      </c>
      <c r="R872">
        <v>-53.915749158703548</v>
      </c>
      <c r="S872">
        <v>134.02859711782301</v>
      </c>
      <c r="T872">
        <v>155.53193736176539</v>
      </c>
      <c r="U872">
        <v>243.14188626241099</v>
      </c>
      <c r="V872">
        <v>7.0939635014979601</v>
      </c>
      <c r="W872">
        <v>213.07325621032331</v>
      </c>
      <c r="X872">
        <v>194.97077281830431</v>
      </c>
      <c r="Y872">
        <v>75.11530396010761</v>
      </c>
      <c r="Z872">
        <v>0</v>
      </c>
      <c r="AA872">
        <v>0</v>
      </c>
      <c r="AB872">
        <v>0</v>
      </c>
    </row>
    <row r="873" spans="1:28" ht="13.5" x14ac:dyDescent="0.25">
      <c r="A873" s="148"/>
      <c r="B873" s="100">
        <v>371</v>
      </c>
      <c r="C873">
        <v>0</v>
      </c>
      <c r="D873">
        <v>613.81838476141297</v>
      </c>
      <c r="E873">
        <v>36.533714159685751</v>
      </c>
      <c r="F873">
        <v>515.19829992447171</v>
      </c>
      <c r="G873">
        <v>0</v>
      </c>
      <c r="H873">
        <v>16.703821046115561</v>
      </c>
      <c r="I873">
        <v>75.989150138784126</v>
      </c>
      <c r="J873">
        <v>-198.02078426774199</v>
      </c>
      <c r="K873">
        <v>238.07183112236979</v>
      </c>
      <c r="L873">
        <v>11.921047801354581</v>
      </c>
      <c r="M873">
        <v>22.228394075063608</v>
      </c>
      <c r="N873">
        <v>3.135264510536139</v>
      </c>
      <c r="O873">
        <v>-55.29434464753399</v>
      </c>
      <c r="P873">
        <v>147.0584516502343</v>
      </c>
      <c r="Q873">
        <v>108.8690545203638</v>
      </c>
      <c r="R873">
        <v>-55.364788042325799</v>
      </c>
      <c r="S873">
        <v>137.94891760702899</v>
      </c>
      <c r="T873">
        <v>87.872093343719598</v>
      </c>
      <c r="U873">
        <v>-47.291489550098277</v>
      </c>
      <c r="V873">
        <v>14.63353505481739</v>
      </c>
      <c r="W873">
        <v>371.29446315544482</v>
      </c>
      <c r="X873">
        <v>221.28260348412709</v>
      </c>
      <c r="Y873">
        <v>104.5687824594567</v>
      </c>
      <c r="Z873">
        <v>0</v>
      </c>
      <c r="AA873">
        <v>0</v>
      </c>
      <c r="AB873">
        <v>0</v>
      </c>
    </row>
    <row r="874" spans="1:28" ht="13.5" x14ac:dyDescent="0.25">
      <c r="A874" s="148"/>
      <c r="B874" s="100">
        <v>372</v>
      </c>
      <c r="C874">
        <v>0</v>
      </c>
      <c r="D874">
        <v>520.35538575344549</v>
      </c>
      <c r="E874">
        <v>46.165896682114031</v>
      </c>
      <c r="F874">
        <v>221.80637294333411</v>
      </c>
      <c r="G874">
        <v>0</v>
      </c>
      <c r="H874">
        <v>26.287150004103431</v>
      </c>
      <c r="I874">
        <v>68.938824297433172</v>
      </c>
      <c r="J874">
        <v>-360.06990935262388</v>
      </c>
      <c r="K874">
        <v>357.81283398067239</v>
      </c>
      <c r="L874">
        <v>44.457779763753209</v>
      </c>
      <c r="M874">
        <v>29.607852105932611</v>
      </c>
      <c r="N874">
        <v>6.2197022056891242</v>
      </c>
      <c r="O874">
        <v>-211.6893825473669</v>
      </c>
      <c r="P874">
        <v>528.27172248906879</v>
      </c>
      <c r="Q874">
        <v>259.06159281630948</v>
      </c>
      <c r="R874">
        <v>-44.555183093755147</v>
      </c>
      <c r="S874">
        <v>243.9308304401828</v>
      </c>
      <c r="T874">
        <v>15.548832942923809</v>
      </c>
      <c r="U874">
        <v>-645.89137435356679</v>
      </c>
      <c r="V874">
        <v>46.530669971631077</v>
      </c>
      <c r="W874">
        <v>868.07084165505307</v>
      </c>
      <c r="X874">
        <v>417.76908464177319</v>
      </c>
      <c r="Y874">
        <v>175.8665021021026</v>
      </c>
      <c r="Z874">
        <v>0</v>
      </c>
      <c r="AA874">
        <v>0</v>
      </c>
      <c r="AB874">
        <v>0</v>
      </c>
    </row>
    <row r="875" spans="1:28" ht="13.5" x14ac:dyDescent="0.25">
      <c r="A875" s="148"/>
      <c r="B875" s="100">
        <v>373</v>
      </c>
      <c r="C875">
        <v>0</v>
      </c>
      <c r="D875">
        <v>1155.7113950683729</v>
      </c>
      <c r="E875">
        <v>61.144740845582099</v>
      </c>
      <c r="F875">
        <v>-78.069526747815871</v>
      </c>
      <c r="G875">
        <v>0</v>
      </c>
      <c r="H875">
        <v>39.67623194370114</v>
      </c>
      <c r="I875">
        <v>61.575703343856652</v>
      </c>
      <c r="J875">
        <v>-1256.1662666760251</v>
      </c>
      <c r="K875">
        <v>1171.2933603870431</v>
      </c>
      <c r="L875">
        <v>111.80768752817499</v>
      </c>
      <c r="M875">
        <v>57.611294923748829</v>
      </c>
      <c r="N875">
        <v>33.303290649674118</v>
      </c>
      <c r="O875">
        <v>-593.41465927034778</v>
      </c>
      <c r="P875">
        <v>1242.8534740891839</v>
      </c>
      <c r="Q875">
        <v>340.24614006902129</v>
      </c>
      <c r="R875">
        <v>-11.232907877297979</v>
      </c>
      <c r="S875">
        <v>614.26272762637495</v>
      </c>
      <c r="T875">
        <v>-353.04690052399428</v>
      </c>
      <c r="U875">
        <v>-2413.2601227468299</v>
      </c>
      <c r="V875">
        <v>183.4489651771128</v>
      </c>
      <c r="W875">
        <v>2676.5253706608742</v>
      </c>
      <c r="X875">
        <v>885.22436204517317</v>
      </c>
      <c r="Y875">
        <v>400.44390694183261</v>
      </c>
      <c r="Z875">
        <v>0</v>
      </c>
      <c r="AA875">
        <v>0</v>
      </c>
      <c r="AB875">
        <v>0</v>
      </c>
    </row>
    <row r="876" spans="1:28" ht="13.5" x14ac:dyDescent="0.25">
      <c r="A876" s="148"/>
      <c r="B876" s="100">
        <v>374</v>
      </c>
      <c r="C876">
        <v>0</v>
      </c>
      <c r="D876">
        <v>2081.8964899596572</v>
      </c>
      <c r="E876">
        <v>104.33608111987731</v>
      </c>
      <c r="F876">
        <v>-210.95910706330781</v>
      </c>
      <c r="G876">
        <v>0</v>
      </c>
      <c r="H876">
        <v>54.130671230662379</v>
      </c>
      <c r="I876">
        <v>56.805819607745427</v>
      </c>
      <c r="J876">
        <v>-1676.449872738491</v>
      </c>
      <c r="K876">
        <v>1660.8819998283441</v>
      </c>
      <c r="L876">
        <v>100.26211292206951</v>
      </c>
      <c r="M876">
        <v>58.758329178482697</v>
      </c>
      <c r="N876">
        <v>31.857146573033742</v>
      </c>
      <c r="O876">
        <v>-876.31915729318462</v>
      </c>
      <c r="P876">
        <v>1367.0171682560119</v>
      </c>
      <c r="Q876">
        <v>305.23981372717481</v>
      </c>
      <c r="R876">
        <v>1.943726802184756</v>
      </c>
      <c r="S876">
        <v>877.46852246559206</v>
      </c>
      <c r="T876">
        <v>-574.83968630848904</v>
      </c>
      <c r="U876">
        <v>-2160.35470401271</v>
      </c>
      <c r="V876">
        <v>297.53621311235969</v>
      </c>
      <c r="W876">
        <v>3143.8688135514458</v>
      </c>
      <c r="X876">
        <v>1025.993870019294</v>
      </c>
      <c r="Y876">
        <v>484.45902258108413</v>
      </c>
      <c r="Z876">
        <v>0</v>
      </c>
      <c r="AA876">
        <v>0</v>
      </c>
      <c r="AB876">
        <v>0</v>
      </c>
    </row>
    <row r="877" spans="1:28" ht="13.5" x14ac:dyDescent="0.25">
      <c r="A877" s="148"/>
      <c r="B877" s="100">
        <v>375</v>
      </c>
      <c r="C877">
        <v>0</v>
      </c>
      <c r="D877">
        <v>1668.184978239658</v>
      </c>
      <c r="E877">
        <v>84.331998600688763</v>
      </c>
      <c r="F877">
        <v>-496.67719426848089</v>
      </c>
      <c r="G877">
        <v>0</v>
      </c>
      <c r="H877">
        <v>50.669029620993477</v>
      </c>
      <c r="I877">
        <v>77.4042361672021</v>
      </c>
      <c r="J877">
        <v>-2495.8587201033838</v>
      </c>
      <c r="K877">
        <v>2427.064065351321</v>
      </c>
      <c r="L877">
        <v>138.49452543035829</v>
      </c>
      <c r="M877">
        <v>82.872963533913008</v>
      </c>
      <c r="N877">
        <v>42.760769839371733</v>
      </c>
      <c r="O877">
        <v>-1229.8386582074199</v>
      </c>
      <c r="P877">
        <v>1190.906694365576</v>
      </c>
      <c r="Q877">
        <v>426.72272955439757</v>
      </c>
      <c r="R877">
        <v>-2.9173789931406868</v>
      </c>
      <c r="S877">
        <v>987.83008772396863</v>
      </c>
      <c r="T877">
        <v>-661.16489020534755</v>
      </c>
      <c r="U877">
        <v>-2101.4227672409838</v>
      </c>
      <c r="V877">
        <v>395.69713682002953</v>
      </c>
      <c r="W877">
        <v>4044.8062935188059</v>
      </c>
      <c r="X877">
        <v>977.43576523507988</v>
      </c>
      <c r="Y877">
        <v>557.31695279221299</v>
      </c>
      <c r="Z877">
        <v>0</v>
      </c>
      <c r="AA877">
        <v>0</v>
      </c>
      <c r="AB877">
        <v>0</v>
      </c>
    </row>
    <row r="878" spans="1:28" ht="13.5" x14ac:dyDescent="0.25">
      <c r="A878" s="148"/>
      <c r="B878" s="100">
        <v>376</v>
      </c>
      <c r="C878">
        <v>0</v>
      </c>
      <c r="D878">
        <v>765.2468452662165</v>
      </c>
      <c r="E878">
        <v>48.240641875723448</v>
      </c>
      <c r="F878">
        <v>-319.29939108481949</v>
      </c>
      <c r="G878">
        <v>0</v>
      </c>
      <c r="H878">
        <v>24.696597168334701</v>
      </c>
      <c r="I878">
        <v>83.30356519885737</v>
      </c>
      <c r="J878">
        <v>-2167.392891595513</v>
      </c>
      <c r="K878">
        <v>2122.8596152097248</v>
      </c>
      <c r="L878">
        <v>108.6406020791684</v>
      </c>
      <c r="M878">
        <v>73.781318301627493</v>
      </c>
      <c r="N878">
        <v>44.842036597348063</v>
      </c>
      <c r="O878">
        <v>-966.53006612208083</v>
      </c>
      <c r="P878">
        <v>758.37909912430405</v>
      </c>
      <c r="Q878">
        <v>176.49969641706551</v>
      </c>
      <c r="R878">
        <v>-100.68466846198569</v>
      </c>
      <c r="S878">
        <v>835.51801612453994</v>
      </c>
      <c r="T878">
        <v>-112.815741870023</v>
      </c>
      <c r="U878">
        <v>22.147811998960609</v>
      </c>
      <c r="V878">
        <v>227.2809740643259</v>
      </c>
      <c r="W878">
        <v>1974.6445511996819</v>
      </c>
      <c r="X878">
        <v>740.03935259578054</v>
      </c>
      <c r="Y878">
        <v>393.05385343310758</v>
      </c>
      <c r="Z878">
        <v>0</v>
      </c>
      <c r="AA878">
        <v>0</v>
      </c>
      <c r="AB878">
        <v>0</v>
      </c>
    </row>
    <row r="879" spans="1:28" ht="13.5" x14ac:dyDescent="0.25">
      <c r="A879" s="148"/>
      <c r="B879" s="100">
        <v>377</v>
      </c>
      <c r="C879">
        <v>0</v>
      </c>
      <c r="D879">
        <v>316.68586064883272</v>
      </c>
      <c r="E879">
        <v>29.108977027124979</v>
      </c>
      <c r="F879">
        <v>-125.20177767681029</v>
      </c>
      <c r="G879">
        <v>0</v>
      </c>
      <c r="H879">
        <v>12.966715227049869</v>
      </c>
      <c r="I879">
        <v>88.867830960329741</v>
      </c>
      <c r="J879">
        <v>-1656.530162872873</v>
      </c>
      <c r="K879">
        <v>1640.9829576111881</v>
      </c>
      <c r="L879">
        <v>82.701722399446396</v>
      </c>
      <c r="M879">
        <v>56.363964348991203</v>
      </c>
      <c r="N879">
        <v>34.357666756660031</v>
      </c>
      <c r="O879">
        <v>-778.67038082593217</v>
      </c>
      <c r="P879">
        <v>469.18372911526001</v>
      </c>
      <c r="Q879">
        <v>137.2711564813371</v>
      </c>
      <c r="R879">
        <v>-122.10510485553149</v>
      </c>
      <c r="S879">
        <v>659.17606235860762</v>
      </c>
      <c r="T879">
        <v>226.5335549530605</v>
      </c>
      <c r="U879">
        <v>719.14895527490762</v>
      </c>
      <c r="V879">
        <v>131.77016542571829</v>
      </c>
      <c r="W879">
        <v>1080.352198590404</v>
      </c>
      <c r="X879">
        <v>530.54185648288933</v>
      </c>
      <c r="Y879">
        <v>269.54488169955118</v>
      </c>
      <c r="Z879">
        <v>0</v>
      </c>
      <c r="AA879">
        <v>0</v>
      </c>
      <c r="AB879">
        <v>0</v>
      </c>
    </row>
    <row r="880" spans="1:28" ht="13.5" x14ac:dyDescent="0.25">
      <c r="A880" s="148"/>
      <c r="B880" s="100">
        <v>378</v>
      </c>
      <c r="C880">
        <v>0</v>
      </c>
      <c r="D880">
        <v>215.43385607411531</v>
      </c>
      <c r="E880">
        <v>17.644003760198739</v>
      </c>
      <c r="F880">
        <v>49.21277097122902</v>
      </c>
      <c r="G880">
        <v>0</v>
      </c>
      <c r="H880">
        <v>6.7126395109745651</v>
      </c>
      <c r="I880">
        <v>95.349401193626079</v>
      </c>
      <c r="J880">
        <v>-1132.6266434747349</v>
      </c>
      <c r="K880">
        <v>1153.511883349636</v>
      </c>
      <c r="L880">
        <v>47.134216077338877</v>
      </c>
      <c r="M880">
        <v>38.719048723890538</v>
      </c>
      <c r="N880">
        <v>22.478980956802079</v>
      </c>
      <c r="O880">
        <v>-607.6458094957311</v>
      </c>
      <c r="P880">
        <v>252.87849580386441</v>
      </c>
      <c r="Q880">
        <v>125.21864992070689</v>
      </c>
      <c r="R880">
        <v>-107.59952639319209</v>
      </c>
      <c r="S880">
        <v>501.363363780236</v>
      </c>
      <c r="T880">
        <v>382.29778289102393</v>
      </c>
      <c r="U880">
        <v>875.00097110983234</v>
      </c>
      <c r="V880">
        <v>77.342234332235805</v>
      </c>
      <c r="W880">
        <v>630.51204138966011</v>
      </c>
      <c r="X880">
        <v>378.21135812371648</v>
      </c>
      <c r="Y880">
        <v>193.0410619653349</v>
      </c>
      <c r="Z880">
        <v>0</v>
      </c>
      <c r="AA880">
        <v>0</v>
      </c>
      <c r="AB880">
        <v>0</v>
      </c>
    </row>
    <row r="881" spans="1:28" ht="13.5" x14ac:dyDescent="0.25">
      <c r="A881" s="148"/>
      <c r="B881" s="100">
        <v>379</v>
      </c>
      <c r="C881">
        <v>0</v>
      </c>
      <c r="D881">
        <v>192.95333047859961</v>
      </c>
      <c r="E881">
        <v>11.30019908212434</v>
      </c>
      <c r="F881">
        <v>185.6065763667398</v>
      </c>
      <c r="G881">
        <v>0</v>
      </c>
      <c r="H881">
        <v>3.6634297634211812</v>
      </c>
      <c r="I881">
        <v>98.218857447685949</v>
      </c>
      <c r="J881">
        <v>-905.25648146227115</v>
      </c>
      <c r="K881">
        <v>926.51198878264586</v>
      </c>
      <c r="L881">
        <v>41.441018520504279</v>
      </c>
      <c r="M881">
        <v>32.365101589932813</v>
      </c>
      <c r="N881">
        <v>16.14704984774324</v>
      </c>
      <c r="O881">
        <v>-465.31554649308458</v>
      </c>
      <c r="P881">
        <v>145.745432460177</v>
      </c>
      <c r="Q881">
        <v>117.6983862685925</v>
      </c>
      <c r="R881">
        <v>-92.440331354753027</v>
      </c>
      <c r="S881">
        <v>379.0540178262026</v>
      </c>
      <c r="T881">
        <v>402.93979415643429</v>
      </c>
      <c r="U881">
        <v>848.22446801428737</v>
      </c>
      <c r="V881">
        <v>45.838185714028903</v>
      </c>
      <c r="W881">
        <v>394.09234065154192</v>
      </c>
      <c r="X881">
        <v>277.82202297922652</v>
      </c>
      <c r="Y881">
        <v>143.21629580667189</v>
      </c>
      <c r="Z881">
        <v>0</v>
      </c>
      <c r="AA881">
        <v>0</v>
      </c>
      <c r="AB881">
        <v>0</v>
      </c>
    </row>
    <row r="882" spans="1:28" ht="13.5" x14ac:dyDescent="0.25">
      <c r="A882" s="148"/>
      <c r="B882" s="100">
        <v>380</v>
      </c>
      <c r="C882">
        <v>0</v>
      </c>
      <c r="D882">
        <v>152.9670805151695</v>
      </c>
      <c r="E882">
        <v>6.4293242133946382</v>
      </c>
      <c r="F882">
        <v>313.12798185691958</v>
      </c>
      <c r="G882">
        <v>0</v>
      </c>
      <c r="H882">
        <v>1.7174841865645829</v>
      </c>
      <c r="I882">
        <v>93.870059217570116</v>
      </c>
      <c r="J882">
        <v>-611.22407644342979</v>
      </c>
      <c r="K882">
        <v>649.53005392761929</v>
      </c>
      <c r="L882">
        <v>25.15573054012151</v>
      </c>
      <c r="M882">
        <v>26.884327754533349</v>
      </c>
      <c r="N882">
        <v>10.51851705590231</v>
      </c>
      <c r="O882">
        <v>-329.90112114387472</v>
      </c>
      <c r="P882">
        <v>72.733613393061972</v>
      </c>
      <c r="Q882">
        <v>106.06989278110311</v>
      </c>
      <c r="R882">
        <v>-84.288270567458511</v>
      </c>
      <c r="S882">
        <v>269.3976438040927</v>
      </c>
      <c r="T882">
        <v>363.77415381367308</v>
      </c>
      <c r="U882">
        <v>727.963056690749</v>
      </c>
      <c r="V882">
        <v>23.943532825024992</v>
      </c>
      <c r="W882">
        <v>228.75726482507051</v>
      </c>
      <c r="X882">
        <v>203.46023540778481</v>
      </c>
      <c r="Y882">
        <v>108.10789465774729</v>
      </c>
      <c r="Z882">
        <v>0</v>
      </c>
      <c r="AA882">
        <v>0</v>
      </c>
      <c r="AB882">
        <v>0</v>
      </c>
    </row>
    <row r="883" spans="1:28" ht="13.5" x14ac:dyDescent="0.25">
      <c r="A883" s="148"/>
      <c r="B883" s="100">
        <v>381</v>
      </c>
      <c r="C883">
        <v>0</v>
      </c>
      <c r="D883">
        <v>105.1748673469463</v>
      </c>
      <c r="E883">
        <v>4.2602394224016651</v>
      </c>
      <c r="F883">
        <v>398.99450524113058</v>
      </c>
      <c r="G883">
        <v>0</v>
      </c>
      <c r="H883">
        <v>1.157324116492479</v>
      </c>
      <c r="I883">
        <v>87.520623866611118</v>
      </c>
      <c r="J883">
        <v>-366.7474383781215</v>
      </c>
      <c r="K883">
        <v>401.02972311240228</v>
      </c>
      <c r="L883">
        <v>15.73137257944104</v>
      </c>
      <c r="M883">
        <v>23.07163359202395</v>
      </c>
      <c r="N883">
        <v>6.1576536730010467</v>
      </c>
      <c r="O883">
        <v>-218.64590417958539</v>
      </c>
      <c r="P883">
        <v>33.599937849716248</v>
      </c>
      <c r="Q883">
        <v>100.36461751808091</v>
      </c>
      <c r="R883">
        <v>-67.767924723055927</v>
      </c>
      <c r="S883">
        <v>181.10816296242839</v>
      </c>
      <c r="T883">
        <v>253.40523208908061</v>
      </c>
      <c r="U883">
        <v>547.25160820279882</v>
      </c>
      <c r="V883">
        <v>12.22944716585844</v>
      </c>
      <c r="W883">
        <v>153.83751896997251</v>
      </c>
      <c r="X883">
        <v>162.862083018616</v>
      </c>
      <c r="Y883">
        <v>92.086404803237954</v>
      </c>
      <c r="Z883">
        <v>0</v>
      </c>
      <c r="AA883">
        <v>0</v>
      </c>
      <c r="AB883">
        <v>0</v>
      </c>
    </row>
    <row r="884" spans="1:28" ht="13.5" x14ac:dyDescent="0.25">
      <c r="A884" s="148"/>
      <c r="B884" s="100">
        <v>382</v>
      </c>
      <c r="C884">
        <v>0</v>
      </c>
      <c r="D884">
        <v>213.48279083531179</v>
      </c>
      <c r="E884">
        <v>4.780122471808312</v>
      </c>
      <c r="F884">
        <v>425.7154335635812</v>
      </c>
      <c r="G884">
        <v>0</v>
      </c>
      <c r="H884">
        <v>1.619953492660972</v>
      </c>
      <c r="I884">
        <v>78.362093049502136</v>
      </c>
      <c r="J884">
        <v>-237.36470831168401</v>
      </c>
      <c r="K884">
        <v>264.87834820272587</v>
      </c>
      <c r="L884">
        <v>10.9212453245972</v>
      </c>
      <c r="M884">
        <v>22.59422398341761</v>
      </c>
      <c r="N884">
        <v>3.9101054904729482</v>
      </c>
      <c r="O884">
        <v>-166.75769904113599</v>
      </c>
      <c r="P884">
        <v>53.193443358866283</v>
      </c>
      <c r="Q884">
        <v>95.4127400227203</v>
      </c>
      <c r="R884">
        <v>-67.877971174346214</v>
      </c>
      <c r="S884">
        <v>160.74446601339599</v>
      </c>
      <c r="T884">
        <v>179.88973787873601</v>
      </c>
      <c r="U884">
        <v>215.6977453100267</v>
      </c>
      <c r="V884">
        <v>11.46921329783259</v>
      </c>
      <c r="W884">
        <v>237.09731711400849</v>
      </c>
      <c r="X884">
        <v>210.924412382616</v>
      </c>
      <c r="Y884">
        <v>105.0224480710329</v>
      </c>
      <c r="Z884">
        <v>0</v>
      </c>
      <c r="AA884">
        <v>0</v>
      </c>
      <c r="AB884">
        <v>0</v>
      </c>
    </row>
    <row r="885" spans="1:28" ht="13.5" x14ac:dyDescent="0.25">
      <c r="A885" s="148"/>
      <c r="B885" s="100">
        <v>383</v>
      </c>
      <c r="C885">
        <v>0</v>
      </c>
      <c r="D885">
        <v>635.63269924700057</v>
      </c>
      <c r="E885">
        <v>31.07643062916604</v>
      </c>
      <c r="F885">
        <v>366.00500406627702</v>
      </c>
      <c r="G885">
        <v>0</v>
      </c>
      <c r="H885">
        <v>11.84943699074211</v>
      </c>
      <c r="I885">
        <v>69.91479693674259</v>
      </c>
      <c r="J885">
        <v>-273.83871495192233</v>
      </c>
      <c r="K885">
        <v>303.89655893812159</v>
      </c>
      <c r="L885">
        <v>28.079552306391669</v>
      </c>
      <c r="M885">
        <v>31.615530269035411</v>
      </c>
      <c r="N885">
        <v>5.280932957333671</v>
      </c>
      <c r="O885">
        <v>-218.57653838110991</v>
      </c>
      <c r="P885">
        <v>350.14574325284832</v>
      </c>
      <c r="Q885">
        <v>139.90034890222589</v>
      </c>
      <c r="R885">
        <v>-67.169921514749888</v>
      </c>
      <c r="S885">
        <v>199.89436349007809</v>
      </c>
      <c r="T885">
        <v>131.2791882630859</v>
      </c>
      <c r="U885">
        <v>-181.5864353578003</v>
      </c>
      <c r="V885">
        <v>19.27658613723575</v>
      </c>
      <c r="W885">
        <v>489.46182916175258</v>
      </c>
      <c r="X885">
        <v>326.79644017057888</v>
      </c>
      <c r="Y885">
        <v>146.44285077067451</v>
      </c>
      <c r="Z885">
        <v>0</v>
      </c>
      <c r="AA885">
        <v>0</v>
      </c>
      <c r="AB885">
        <v>0</v>
      </c>
    </row>
    <row r="886" spans="1:28" ht="13.5" x14ac:dyDescent="0.25">
      <c r="A886" s="148"/>
      <c r="B886" s="100">
        <v>384</v>
      </c>
      <c r="C886">
        <v>0</v>
      </c>
      <c r="D886">
        <v>750.57478896879411</v>
      </c>
      <c r="E886">
        <v>42.71428895219136</v>
      </c>
      <c r="F886">
        <v>274.16631137367608</v>
      </c>
      <c r="G886">
        <v>0</v>
      </c>
      <c r="H886">
        <v>18.61161788978562</v>
      </c>
      <c r="I886">
        <v>70.432080212268659</v>
      </c>
      <c r="J886">
        <v>-660.53598142327382</v>
      </c>
      <c r="K886">
        <v>637.93492669613954</v>
      </c>
      <c r="L886">
        <v>54.900720393726957</v>
      </c>
      <c r="M886">
        <v>43.297737665339383</v>
      </c>
      <c r="N886">
        <v>15.602339820013</v>
      </c>
      <c r="O886">
        <v>-454.62420256083738</v>
      </c>
      <c r="P886">
        <v>717.12264982756062</v>
      </c>
      <c r="Q886">
        <v>155.73412102450629</v>
      </c>
      <c r="R886">
        <v>-79.466662159107841</v>
      </c>
      <c r="S886">
        <v>323.06983660659938</v>
      </c>
      <c r="T886">
        <v>-17.186197147507979</v>
      </c>
      <c r="U886">
        <v>-994.37101886923961</v>
      </c>
      <c r="V886">
        <v>100.331401346351</v>
      </c>
      <c r="W886">
        <v>1376.5862355958261</v>
      </c>
      <c r="X886">
        <v>527.07124035090578</v>
      </c>
      <c r="Y886">
        <v>300.637254155486</v>
      </c>
      <c r="Z886">
        <v>0</v>
      </c>
      <c r="AA886">
        <v>0</v>
      </c>
      <c r="AB886">
        <v>0</v>
      </c>
    </row>
    <row r="887" spans="1:28" ht="13.5" x14ac:dyDescent="0.25">
      <c r="A887" s="148"/>
      <c r="B887" s="100">
        <v>385</v>
      </c>
      <c r="C887">
        <v>0</v>
      </c>
      <c r="D887">
        <v>802.82808006718142</v>
      </c>
      <c r="E887">
        <v>55.933342411410962</v>
      </c>
      <c r="F887">
        <v>35.716679258569911</v>
      </c>
      <c r="G887">
        <v>0</v>
      </c>
      <c r="H887">
        <v>26.522377029796779</v>
      </c>
      <c r="I887">
        <v>65.794762780164064</v>
      </c>
      <c r="J887">
        <v>-999.65746459764603</v>
      </c>
      <c r="K887">
        <v>920.75407461481109</v>
      </c>
      <c r="L887">
        <v>93.731564098959211</v>
      </c>
      <c r="M887">
        <v>59.638322123622878</v>
      </c>
      <c r="N887">
        <v>30.24465647254171</v>
      </c>
      <c r="O887">
        <v>-578.0059839565638</v>
      </c>
      <c r="P887">
        <v>926.25098522794849</v>
      </c>
      <c r="Q887">
        <v>224.01868351669509</v>
      </c>
      <c r="R887">
        <v>-96.903643222644575</v>
      </c>
      <c r="S887">
        <v>433.31647805206438</v>
      </c>
      <c r="T887">
        <v>-64.007130719312954</v>
      </c>
      <c r="U887">
        <v>-949.53217530592428</v>
      </c>
      <c r="V887">
        <v>122.3867733537738</v>
      </c>
      <c r="W887">
        <v>1457.957879817536</v>
      </c>
      <c r="X887">
        <v>674.61314697928822</v>
      </c>
      <c r="Y887">
        <v>332.49965332957242</v>
      </c>
      <c r="Z887">
        <v>0</v>
      </c>
      <c r="AA887">
        <v>0</v>
      </c>
      <c r="AB887">
        <v>0</v>
      </c>
    </row>
    <row r="888" spans="1:28" ht="13.5" x14ac:dyDescent="0.25">
      <c r="A888" s="148"/>
      <c r="B888" s="100">
        <v>386</v>
      </c>
      <c r="C888">
        <v>0</v>
      </c>
      <c r="D888">
        <v>630.13882995153926</v>
      </c>
      <c r="E888">
        <v>32.78678307028207</v>
      </c>
      <c r="F888">
        <v>-33.773488347761031</v>
      </c>
      <c r="G888">
        <v>0</v>
      </c>
      <c r="H888">
        <v>13.006028863825209</v>
      </c>
      <c r="I888">
        <v>73.1163746742576</v>
      </c>
      <c r="J888">
        <v>-996.55326265273629</v>
      </c>
      <c r="K888">
        <v>932.38425370052846</v>
      </c>
      <c r="L888">
        <v>66.430924175955198</v>
      </c>
      <c r="M888">
        <v>50.250725234517787</v>
      </c>
      <c r="N888">
        <v>28.017386263174419</v>
      </c>
      <c r="O888">
        <v>-455.39766325724941</v>
      </c>
      <c r="P888">
        <v>701.67607583059453</v>
      </c>
      <c r="Q888">
        <v>16.313408120587379</v>
      </c>
      <c r="R888">
        <v>-137.15803377590609</v>
      </c>
      <c r="S888">
        <v>458.28805840072522</v>
      </c>
      <c r="T888">
        <v>-96.082954760598795</v>
      </c>
      <c r="U888">
        <v>-908.53708922302349</v>
      </c>
      <c r="V888">
        <v>134.3753021295388</v>
      </c>
      <c r="W888">
        <v>1553.9875368155899</v>
      </c>
      <c r="X888">
        <v>684.31869321556917</v>
      </c>
      <c r="Y888">
        <v>325.58341150098778</v>
      </c>
      <c r="Z888">
        <v>0</v>
      </c>
      <c r="AA888">
        <v>0</v>
      </c>
      <c r="AB888">
        <v>0</v>
      </c>
    </row>
    <row r="889" spans="1:28" ht="13.5" x14ac:dyDescent="0.25">
      <c r="A889" s="148"/>
      <c r="B889" s="100">
        <v>387</v>
      </c>
      <c r="C889">
        <v>0</v>
      </c>
      <c r="D889">
        <v>1097.5337863692171</v>
      </c>
      <c r="E889">
        <v>53.970885811042777</v>
      </c>
      <c r="F889">
        <v>-41.843155052021757</v>
      </c>
      <c r="G889">
        <v>0</v>
      </c>
      <c r="H889">
        <v>26.880060548077161</v>
      </c>
      <c r="I889">
        <v>67.833142322835116</v>
      </c>
      <c r="J889">
        <v>-1366.125418415071</v>
      </c>
      <c r="K889">
        <v>1312.7629123884431</v>
      </c>
      <c r="L889">
        <v>81.095008798803491</v>
      </c>
      <c r="M889">
        <v>55.646872171096312</v>
      </c>
      <c r="N889">
        <v>31.388508957401559</v>
      </c>
      <c r="O889">
        <v>-606.62381098651076</v>
      </c>
      <c r="P889">
        <v>856.62440522725433</v>
      </c>
      <c r="Q889">
        <v>77.481247310069193</v>
      </c>
      <c r="R889">
        <v>-109.6555557726136</v>
      </c>
      <c r="S889">
        <v>520.87253123361984</v>
      </c>
      <c r="T889">
        <v>35.803607596696793</v>
      </c>
      <c r="U889">
        <v>-398.83655049707181</v>
      </c>
      <c r="V889">
        <v>147.1914256917801</v>
      </c>
      <c r="W889">
        <v>1262.631036649401</v>
      </c>
      <c r="X889">
        <v>704.94755080677055</v>
      </c>
      <c r="Y889">
        <v>289.60575715304532</v>
      </c>
      <c r="Z889">
        <v>0</v>
      </c>
      <c r="AA889">
        <v>0</v>
      </c>
      <c r="AB889">
        <v>0</v>
      </c>
    </row>
    <row r="890" spans="1:28" ht="13.5" x14ac:dyDescent="0.25">
      <c r="A890" s="148"/>
      <c r="B890" s="100">
        <v>388</v>
      </c>
      <c r="C890">
        <v>0</v>
      </c>
      <c r="D890">
        <v>427.72912126045321</v>
      </c>
      <c r="E890">
        <v>33.805287381328093</v>
      </c>
      <c r="F890">
        <v>-0.72694058902925462</v>
      </c>
      <c r="G890">
        <v>0</v>
      </c>
      <c r="H890">
        <v>17.718095610515689</v>
      </c>
      <c r="I890">
        <v>72.000103370538795</v>
      </c>
      <c r="J890">
        <v>-1089.1083849639331</v>
      </c>
      <c r="K890">
        <v>1059.5385899899179</v>
      </c>
      <c r="L890">
        <v>51.877865750717802</v>
      </c>
      <c r="M890">
        <v>44.839749214279173</v>
      </c>
      <c r="N890">
        <v>25.759437622698542</v>
      </c>
      <c r="O890">
        <v>-508.05304197579738</v>
      </c>
      <c r="P890">
        <v>489.40976034960102</v>
      </c>
      <c r="Q890">
        <v>38.773819566356913</v>
      </c>
      <c r="R890">
        <v>-105.279626948043</v>
      </c>
      <c r="S890">
        <v>445.03136036245991</v>
      </c>
      <c r="T890">
        <v>100.6314959069211</v>
      </c>
      <c r="U890">
        <v>-264.93190115414041</v>
      </c>
      <c r="V890">
        <v>99.552470818631505</v>
      </c>
      <c r="W890">
        <v>1179.734018874482</v>
      </c>
      <c r="X890">
        <v>618.62030039433125</v>
      </c>
      <c r="Y890">
        <v>246.11145032566489</v>
      </c>
      <c r="Z890">
        <v>0</v>
      </c>
      <c r="AA890">
        <v>0</v>
      </c>
      <c r="AB890">
        <v>0</v>
      </c>
    </row>
    <row r="891" spans="1:28" ht="13.5" x14ac:dyDescent="0.25">
      <c r="A891" s="148"/>
      <c r="B891" s="100">
        <v>389</v>
      </c>
      <c r="C891">
        <v>0</v>
      </c>
      <c r="D891">
        <v>234.44257074079499</v>
      </c>
      <c r="E891">
        <v>21.287349287419548</v>
      </c>
      <c r="F891">
        <v>70.551541453811751</v>
      </c>
      <c r="G891">
        <v>0</v>
      </c>
      <c r="H891">
        <v>9.3823287883031217</v>
      </c>
      <c r="I891">
        <v>76.851900525590494</v>
      </c>
      <c r="J891">
        <v>-1031.1730599307029</v>
      </c>
      <c r="K891">
        <v>1000.002029635358</v>
      </c>
      <c r="L891">
        <v>44.58248170510776</v>
      </c>
      <c r="M891">
        <v>37.772245201809461</v>
      </c>
      <c r="N891">
        <v>22.18474372100254</v>
      </c>
      <c r="O891">
        <v>-422.66408037974088</v>
      </c>
      <c r="P891">
        <v>289.68159474628538</v>
      </c>
      <c r="Q891">
        <v>18.75036696352754</v>
      </c>
      <c r="R891">
        <v>-99.871482687053287</v>
      </c>
      <c r="S891">
        <v>364.66354841575247</v>
      </c>
      <c r="T891">
        <v>202.4635569066788</v>
      </c>
      <c r="U891">
        <v>153.31560237055169</v>
      </c>
      <c r="V891">
        <v>61.823989375850708</v>
      </c>
      <c r="W891">
        <v>778.51032537140372</v>
      </c>
      <c r="X891">
        <v>464.47884075962872</v>
      </c>
      <c r="Y891">
        <v>181.83027951363451</v>
      </c>
      <c r="Z891">
        <v>0</v>
      </c>
      <c r="AA891">
        <v>0</v>
      </c>
      <c r="AB891">
        <v>0</v>
      </c>
    </row>
    <row r="892" spans="1:28" ht="13.5" x14ac:dyDescent="0.25">
      <c r="A892" s="148"/>
      <c r="B892" s="100">
        <v>390</v>
      </c>
      <c r="C892">
        <v>0</v>
      </c>
      <c r="D892">
        <v>340.34501908759972</v>
      </c>
      <c r="E892">
        <v>15.50483105731697</v>
      </c>
      <c r="F892">
        <v>142.4493959981462</v>
      </c>
      <c r="G892">
        <v>0</v>
      </c>
      <c r="H892">
        <v>5.2369819171691123</v>
      </c>
      <c r="I892">
        <v>79.681818981955743</v>
      </c>
      <c r="J892">
        <v>-747.70969489581705</v>
      </c>
      <c r="K892">
        <v>757.62444719949747</v>
      </c>
      <c r="L892">
        <v>30.292565466041079</v>
      </c>
      <c r="M892">
        <v>30.01536510099967</v>
      </c>
      <c r="N892">
        <v>15.141780935138501</v>
      </c>
      <c r="O892">
        <v>-348.03484029305127</v>
      </c>
      <c r="P892">
        <v>161.82000966626481</v>
      </c>
      <c r="Q892">
        <v>26.256557699641689</v>
      </c>
      <c r="R892">
        <v>-84.371026711483978</v>
      </c>
      <c r="S892">
        <v>284.18703648622159</v>
      </c>
      <c r="T892">
        <v>250.21002233393349</v>
      </c>
      <c r="U892">
        <v>354.24211789410953</v>
      </c>
      <c r="V892">
        <v>38.448133599400663</v>
      </c>
      <c r="W892">
        <v>493.62383608162958</v>
      </c>
      <c r="X892">
        <v>346.34880635849998</v>
      </c>
      <c r="Y892">
        <v>136.35634405363609</v>
      </c>
      <c r="Z892">
        <v>0</v>
      </c>
      <c r="AA892">
        <v>0</v>
      </c>
      <c r="AB892">
        <v>0</v>
      </c>
    </row>
    <row r="893" spans="1:28" ht="13.5" x14ac:dyDescent="0.25">
      <c r="A893" s="148"/>
      <c r="B893" s="100">
        <v>391</v>
      </c>
      <c r="C893">
        <v>0</v>
      </c>
      <c r="D893">
        <v>241.13747302161391</v>
      </c>
      <c r="E893">
        <v>11.11242549226159</v>
      </c>
      <c r="F893">
        <v>208.86497527847001</v>
      </c>
      <c r="G893">
        <v>0</v>
      </c>
      <c r="H893">
        <v>2.8972717824398009</v>
      </c>
      <c r="I893">
        <v>85.590906522771704</v>
      </c>
      <c r="J893">
        <v>-562.16629834021512</v>
      </c>
      <c r="K893">
        <v>570.35723783633273</v>
      </c>
      <c r="L893">
        <v>24.569562391144451</v>
      </c>
      <c r="M893">
        <v>26.34941531254816</v>
      </c>
      <c r="N893">
        <v>10.51146718808273</v>
      </c>
      <c r="O893">
        <v>-279.26003971613733</v>
      </c>
      <c r="P893">
        <v>94.212690390389724</v>
      </c>
      <c r="Q893">
        <v>29.647387625462219</v>
      </c>
      <c r="R893">
        <v>-69.428123524515797</v>
      </c>
      <c r="S893">
        <v>219.19211621739521</v>
      </c>
      <c r="T893">
        <v>263.8513138894798</v>
      </c>
      <c r="U893">
        <v>419.193668644279</v>
      </c>
      <c r="V893">
        <v>22.73858588128715</v>
      </c>
      <c r="W893">
        <v>318.20781204240029</v>
      </c>
      <c r="X893">
        <v>255.74863179732921</v>
      </c>
      <c r="Y893">
        <v>104.8677811059154</v>
      </c>
      <c r="Z893">
        <v>0</v>
      </c>
      <c r="AA893">
        <v>0</v>
      </c>
      <c r="AB893">
        <v>0</v>
      </c>
    </row>
    <row r="894" spans="1:28" ht="13.5" x14ac:dyDescent="0.25">
      <c r="A894" s="148"/>
      <c r="B894" s="100">
        <v>392</v>
      </c>
      <c r="C894">
        <v>0</v>
      </c>
      <c r="D894">
        <v>145.27848907268549</v>
      </c>
      <c r="E894">
        <v>6.4163853587079656</v>
      </c>
      <c r="F894">
        <v>267.83379354747598</v>
      </c>
      <c r="G894">
        <v>0</v>
      </c>
      <c r="H894">
        <v>1.36026387273511</v>
      </c>
      <c r="I894">
        <v>86.125313202143971</v>
      </c>
      <c r="J894">
        <v>-389.51313202248878</v>
      </c>
      <c r="K894">
        <v>399.13160545804391</v>
      </c>
      <c r="L894">
        <v>15.322416075567361</v>
      </c>
      <c r="M894">
        <v>23.630837494464181</v>
      </c>
      <c r="N894">
        <v>6.9156569984898324</v>
      </c>
      <c r="O894">
        <v>-209.93042197370639</v>
      </c>
      <c r="P894">
        <v>50.006636587580637</v>
      </c>
      <c r="Q894">
        <v>40.779053794681197</v>
      </c>
      <c r="R894">
        <v>-56.740143219423047</v>
      </c>
      <c r="S894">
        <v>160.19919594267949</v>
      </c>
      <c r="T894">
        <v>226.7412354239714</v>
      </c>
      <c r="U894">
        <v>410.78720086398488</v>
      </c>
      <c r="V894">
        <v>11.821958444336451</v>
      </c>
      <c r="W894">
        <v>186.8697112692212</v>
      </c>
      <c r="X894">
        <v>189.69184888070629</v>
      </c>
      <c r="Y894">
        <v>80.415971534384511</v>
      </c>
      <c r="Z894">
        <v>0</v>
      </c>
      <c r="AA894">
        <v>0</v>
      </c>
      <c r="AB894">
        <v>0</v>
      </c>
    </row>
    <row r="895" spans="1:28" ht="13.5" x14ac:dyDescent="0.25">
      <c r="A895" s="148"/>
      <c r="B895" s="100">
        <v>393</v>
      </c>
      <c r="C895">
        <v>0</v>
      </c>
      <c r="D895">
        <v>64.482684691462055</v>
      </c>
      <c r="E895">
        <v>3.0599268220750382</v>
      </c>
      <c r="F895">
        <v>309.70598247171318</v>
      </c>
      <c r="G895">
        <v>0</v>
      </c>
      <c r="H895">
        <v>0.5138728441190159</v>
      </c>
      <c r="I895">
        <v>78.115454466340054</v>
      </c>
      <c r="J895">
        <v>-230.21445435652839</v>
      </c>
      <c r="K895">
        <v>238.8426259669443</v>
      </c>
      <c r="L895">
        <v>8.3486358626083685</v>
      </c>
      <c r="M895">
        <v>21.18329280356614</v>
      </c>
      <c r="N895">
        <v>4.0233422112669599</v>
      </c>
      <c r="O895">
        <v>-145.7771627581682</v>
      </c>
      <c r="P895">
        <v>21.640067402120469</v>
      </c>
      <c r="Q895">
        <v>46.276627309370383</v>
      </c>
      <c r="R895">
        <v>-45.467523275654202</v>
      </c>
      <c r="S895">
        <v>109.8256467934157</v>
      </c>
      <c r="T895">
        <v>158.6031061915194</v>
      </c>
      <c r="U895">
        <v>354.80978903137981</v>
      </c>
      <c r="V895">
        <v>5.7960329530932624</v>
      </c>
      <c r="W895">
        <v>107.593993767258</v>
      </c>
      <c r="X895">
        <v>141.0237662461648</v>
      </c>
      <c r="Y895">
        <v>63.691622282128442</v>
      </c>
      <c r="Z895">
        <v>0</v>
      </c>
      <c r="AA895">
        <v>0</v>
      </c>
      <c r="AB895">
        <v>0</v>
      </c>
    </row>
    <row r="896" spans="1:28" ht="13.5" x14ac:dyDescent="0.25">
      <c r="A896" s="148"/>
      <c r="B896" s="100">
        <v>394</v>
      </c>
      <c r="C896">
        <v>0</v>
      </c>
      <c r="D896">
        <v>143.7080047715834</v>
      </c>
      <c r="E896">
        <v>5.7680518932520837</v>
      </c>
      <c r="F896">
        <v>328.06163485930261</v>
      </c>
      <c r="G896">
        <v>0</v>
      </c>
      <c r="H896">
        <v>0.25385558150201182</v>
      </c>
      <c r="I896">
        <v>69.856530536359116</v>
      </c>
      <c r="J896">
        <v>-137.56993926453561</v>
      </c>
      <c r="K896">
        <v>148.4511671907469</v>
      </c>
      <c r="L896">
        <v>5.4578581522724559</v>
      </c>
      <c r="M896">
        <v>21.064632854678841</v>
      </c>
      <c r="N896">
        <v>2.5071380208978931</v>
      </c>
      <c r="O896">
        <v>-121.1543912455903</v>
      </c>
      <c r="P896">
        <v>11.63671860520672</v>
      </c>
      <c r="Q896">
        <v>54.531368795506182</v>
      </c>
      <c r="R896">
        <v>-41.395141026167629</v>
      </c>
      <c r="S896">
        <v>86.696059040650425</v>
      </c>
      <c r="T896">
        <v>102.83594093828481</v>
      </c>
      <c r="U896">
        <v>153.92331015827281</v>
      </c>
      <c r="V896">
        <v>5.1451651885465033</v>
      </c>
      <c r="W896">
        <v>152.25167845534429</v>
      </c>
      <c r="X896">
        <v>187.5047262516747</v>
      </c>
      <c r="Y896">
        <v>62.448740621453787</v>
      </c>
      <c r="Z896">
        <v>0</v>
      </c>
      <c r="AA896">
        <v>0</v>
      </c>
      <c r="AB896">
        <v>0</v>
      </c>
    </row>
    <row r="897" spans="1:28" ht="13.5" x14ac:dyDescent="0.25">
      <c r="A897" s="148"/>
      <c r="B897" s="100">
        <v>395</v>
      </c>
      <c r="C897">
        <v>0</v>
      </c>
      <c r="D897">
        <v>658.31077885655668</v>
      </c>
      <c r="E897">
        <v>27.852415762859241</v>
      </c>
      <c r="F897">
        <v>286.43627904646559</v>
      </c>
      <c r="G897">
        <v>0</v>
      </c>
      <c r="H897">
        <v>10.05740480334191</v>
      </c>
      <c r="I897">
        <v>58.693787518638558</v>
      </c>
      <c r="J897">
        <v>-259.8150590404619</v>
      </c>
      <c r="K897">
        <v>264.30426357549322</v>
      </c>
      <c r="L897">
        <v>15.370949120645991</v>
      </c>
      <c r="M897">
        <v>31.810484088038152</v>
      </c>
      <c r="N897">
        <v>12.70676391753725</v>
      </c>
      <c r="O897">
        <v>-211.55967480466441</v>
      </c>
      <c r="P897">
        <v>295.6888121976977</v>
      </c>
      <c r="Q897">
        <v>185.67755917290859</v>
      </c>
      <c r="R897">
        <v>-51.214712461167167</v>
      </c>
      <c r="S897">
        <v>131.51334596129789</v>
      </c>
      <c r="T897">
        <v>32.397823307416957</v>
      </c>
      <c r="U897">
        <v>-196.71790501391831</v>
      </c>
      <c r="V897">
        <v>12.369924687661941</v>
      </c>
      <c r="W897">
        <v>355.52701128798338</v>
      </c>
      <c r="X897">
        <v>297.32378585792338</v>
      </c>
      <c r="Y897">
        <v>99.24366294972296</v>
      </c>
      <c r="Z897">
        <v>0</v>
      </c>
      <c r="AA897">
        <v>0</v>
      </c>
      <c r="AB897">
        <v>0</v>
      </c>
    </row>
    <row r="898" spans="1:28" ht="13.5" x14ac:dyDescent="0.25">
      <c r="A898" s="148"/>
      <c r="B898" s="100">
        <v>396</v>
      </c>
      <c r="C898">
        <v>0</v>
      </c>
      <c r="D898">
        <v>740.36132858367591</v>
      </c>
      <c r="E898">
        <v>55.615450500873372</v>
      </c>
      <c r="F898">
        <v>66.266115496224074</v>
      </c>
      <c r="G898">
        <v>0</v>
      </c>
      <c r="H898">
        <v>28.75730284827393</v>
      </c>
      <c r="I898">
        <v>55.704815550876617</v>
      </c>
      <c r="J898">
        <v>-537.43407873850128</v>
      </c>
      <c r="K898">
        <v>507.48952763904919</v>
      </c>
      <c r="L898">
        <v>45.722381402457628</v>
      </c>
      <c r="M898">
        <v>37.88239898121013</v>
      </c>
      <c r="N898">
        <v>16.547396456785069</v>
      </c>
      <c r="O898">
        <v>-501.26285825219861</v>
      </c>
      <c r="P898">
        <v>927.83015294456254</v>
      </c>
      <c r="Q898">
        <v>460.85402546830989</v>
      </c>
      <c r="R898">
        <v>-52.977555476488988</v>
      </c>
      <c r="S898">
        <v>369.93878329154018</v>
      </c>
      <c r="T898">
        <v>-75.266558809484195</v>
      </c>
      <c r="U898">
        <v>-654.61725042323349</v>
      </c>
      <c r="V898">
        <v>32.766006184927249</v>
      </c>
      <c r="W898">
        <v>664.51665051389239</v>
      </c>
      <c r="X898">
        <v>579.90494179778682</v>
      </c>
      <c r="Y898">
        <v>160.94861658610219</v>
      </c>
      <c r="Z898">
        <v>0</v>
      </c>
      <c r="AA898">
        <v>0</v>
      </c>
      <c r="AB898">
        <v>0</v>
      </c>
    </row>
    <row r="899" spans="1:28" ht="13.5" x14ac:dyDescent="0.25">
      <c r="A899" s="148"/>
      <c r="B899" s="100">
        <v>397</v>
      </c>
      <c r="C899">
        <v>0</v>
      </c>
      <c r="D899">
        <v>1763.0602815732721</v>
      </c>
      <c r="E899">
        <v>83.619283600857798</v>
      </c>
      <c r="F899">
        <v>-136.81432553975861</v>
      </c>
      <c r="G899">
        <v>0</v>
      </c>
      <c r="H899">
        <v>35.889331944894458</v>
      </c>
      <c r="I899">
        <v>44.830752826847117</v>
      </c>
      <c r="J899">
        <v>-1142.435226874059</v>
      </c>
      <c r="K899">
        <v>1103.728311427418</v>
      </c>
      <c r="L899">
        <v>100.7731662035626</v>
      </c>
      <c r="M899">
        <v>57.40914077107567</v>
      </c>
      <c r="N899">
        <v>29.85299626239658</v>
      </c>
      <c r="O899">
        <v>-690.37164524764421</v>
      </c>
      <c r="P899">
        <v>1624.0319215337249</v>
      </c>
      <c r="Q899">
        <v>323.81563254227672</v>
      </c>
      <c r="R899">
        <v>-6.4155181745004484</v>
      </c>
      <c r="S899">
        <v>761.54401210296794</v>
      </c>
      <c r="T899">
        <v>-338.74550422873813</v>
      </c>
      <c r="U899">
        <v>-1368.9364766133649</v>
      </c>
      <c r="V899">
        <v>150.57606821082209</v>
      </c>
      <c r="W899">
        <v>1484.4310456247911</v>
      </c>
      <c r="X899">
        <v>917.40736960310778</v>
      </c>
      <c r="Y899">
        <v>283.15331496646002</v>
      </c>
      <c r="Z899">
        <v>0</v>
      </c>
      <c r="AA899">
        <v>0</v>
      </c>
      <c r="AB899">
        <v>0</v>
      </c>
    </row>
    <row r="900" spans="1:28" ht="13.5" x14ac:dyDescent="0.25">
      <c r="A900" s="148"/>
      <c r="B900" s="100">
        <v>398</v>
      </c>
      <c r="C900">
        <v>0</v>
      </c>
      <c r="D900">
        <v>2144.4083784829559</v>
      </c>
      <c r="E900">
        <v>145.44419930205319</v>
      </c>
      <c r="F900">
        <v>-614.30660052714393</v>
      </c>
      <c r="G900">
        <v>0</v>
      </c>
      <c r="H900">
        <v>75.637737344239099</v>
      </c>
      <c r="I900">
        <v>49.288464285656062</v>
      </c>
      <c r="J900">
        <v>-1827.871192764183</v>
      </c>
      <c r="K900">
        <v>1785.716019492962</v>
      </c>
      <c r="L900">
        <v>110.6900010219056</v>
      </c>
      <c r="M900">
        <v>63.810786880419492</v>
      </c>
      <c r="N900">
        <v>38.653036424108898</v>
      </c>
      <c r="O900">
        <v>-1348.532725324126</v>
      </c>
      <c r="P900">
        <v>2467.2121149639679</v>
      </c>
      <c r="Q900">
        <v>534.48982078206791</v>
      </c>
      <c r="R900">
        <v>264.88201179272983</v>
      </c>
      <c r="S900">
        <v>1199.181424678573</v>
      </c>
      <c r="T900">
        <v>-506.102305306571</v>
      </c>
      <c r="U900">
        <v>-1721.136588479907</v>
      </c>
      <c r="V900">
        <v>348.67579589942432</v>
      </c>
      <c r="W900">
        <v>2276.1739224828139</v>
      </c>
      <c r="X900">
        <v>1215.3934039965141</v>
      </c>
      <c r="Y900">
        <v>381.38422262419499</v>
      </c>
      <c r="Z900">
        <v>0</v>
      </c>
      <c r="AA900">
        <v>0</v>
      </c>
      <c r="AB900">
        <v>0</v>
      </c>
    </row>
    <row r="901" spans="1:28" ht="13.5" x14ac:dyDescent="0.25">
      <c r="A901" s="148"/>
      <c r="B901" s="100">
        <v>399</v>
      </c>
      <c r="C901">
        <v>0</v>
      </c>
      <c r="D901">
        <v>997.19113426584045</v>
      </c>
      <c r="E901">
        <v>110.841003010633</v>
      </c>
      <c r="F901">
        <v>-862.04866955873149</v>
      </c>
      <c r="G901">
        <v>0</v>
      </c>
      <c r="H901">
        <v>59.53903273442608</v>
      </c>
      <c r="I901">
        <v>64.262954681127297</v>
      </c>
      <c r="J901">
        <v>-2307.5739180057549</v>
      </c>
      <c r="K901">
        <v>2188.8040222617751</v>
      </c>
      <c r="L901">
        <v>109.2313342620639</v>
      </c>
      <c r="M901">
        <v>91.977354018304965</v>
      </c>
      <c r="N901">
        <v>55.743496438268991</v>
      </c>
      <c r="O901">
        <v>-1354.103708846749</v>
      </c>
      <c r="P901">
        <v>2113.3138817749118</v>
      </c>
      <c r="Q901">
        <v>240.69078191064679</v>
      </c>
      <c r="R901">
        <v>93.009189084306627</v>
      </c>
      <c r="S901">
        <v>1428.589112181277</v>
      </c>
      <c r="T901">
        <v>-633.01842394886671</v>
      </c>
      <c r="U901">
        <v>-2234.6433727007861</v>
      </c>
      <c r="V901">
        <v>441.9391463518254</v>
      </c>
      <c r="W901">
        <v>3614.7625061201352</v>
      </c>
      <c r="X901">
        <v>1325.787866072769</v>
      </c>
      <c r="Y901">
        <v>443.37565400304499</v>
      </c>
      <c r="Z901">
        <v>0</v>
      </c>
      <c r="AA901">
        <v>0</v>
      </c>
      <c r="AB901">
        <v>0</v>
      </c>
    </row>
    <row r="902" spans="1:28" ht="13.5" x14ac:dyDescent="0.25">
      <c r="A902" s="148"/>
      <c r="B902" s="100">
        <v>400</v>
      </c>
      <c r="C902">
        <v>0</v>
      </c>
      <c r="D902">
        <v>491.54529598627511</v>
      </c>
      <c r="E902">
        <v>71.739299050430873</v>
      </c>
      <c r="F902">
        <v>-655.74259848169731</v>
      </c>
      <c r="G902">
        <v>0</v>
      </c>
      <c r="H902">
        <v>47.650548105109308</v>
      </c>
      <c r="I902">
        <v>66.433791515620783</v>
      </c>
      <c r="J902">
        <v>-2061.2202724176959</v>
      </c>
      <c r="K902">
        <v>2008.227212770485</v>
      </c>
      <c r="L902">
        <v>68.468243405938892</v>
      </c>
      <c r="M902">
        <v>68.229211590148466</v>
      </c>
      <c r="N902">
        <v>48.368369917873913</v>
      </c>
      <c r="O902">
        <v>-1198.145467586972</v>
      </c>
      <c r="P902">
        <v>1257.1589122536061</v>
      </c>
      <c r="Q902">
        <v>141.50450390394511</v>
      </c>
      <c r="R902">
        <v>-45.352485934261722</v>
      </c>
      <c r="S902">
        <v>1190.373084067556</v>
      </c>
      <c r="T902">
        <v>-343.95005490531048</v>
      </c>
      <c r="U902">
        <v>-944.25845855729358</v>
      </c>
      <c r="V902">
        <v>356.20706957548259</v>
      </c>
      <c r="W902">
        <v>2937.9536209462058</v>
      </c>
      <c r="X902">
        <v>1031.6627390420049</v>
      </c>
      <c r="Y902">
        <v>389.54866276497552</v>
      </c>
      <c r="Z902">
        <v>0</v>
      </c>
      <c r="AA902">
        <v>0</v>
      </c>
      <c r="AB902">
        <v>0</v>
      </c>
    </row>
    <row r="903" spans="1:28" ht="13.5" x14ac:dyDescent="0.25">
      <c r="A903" s="148"/>
      <c r="B903" s="100">
        <v>401</v>
      </c>
      <c r="C903">
        <v>0</v>
      </c>
      <c r="D903">
        <v>244.9164902980001</v>
      </c>
      <c r="E903">
        <v>41.214440683971432</v>
      </c>
      <c r="F903">
        <v>-343.05091911634599</v>
      </c>
      <c r="G903">
        <v>0</v>
      </c>
      <c r="H903">
        <v>24.583226563533859</v>
      </c>
      <c r="I903">
        <v>73.697922122163348</v>
      </c>
      <c r="J903">
        <v>-1598.328951655986</v>
      </c>
      <c r="K903">
        <v>1573.932979556457</v>
      </c>
      <c r="L903">
        <v>47.237728335878899</v>
      </c>
      <c r="M903">
        <v>50.595619249406369</v>
      </c>
      <c r="N903">
        <v>38.35740834624653</v>
      </c>
      <c r="O903">
        <v>-946.92043753781127</v>
      </c>
      <c r="P903">
        <v>689.46038131075113</v>
      </c>
      <c r="Q903">
        <v>75.914965797597233</v>
      </c>
      <c r="R903">
        <v>-108.4292755349671</v>
      </c>
      <c r="S903">
        <v>896.11351489889569</v>
      </c>
      <c r="T903">
        <v>84.483073099619105</v>
      </c>
      <c r="U903">
        <v>463.08674194003379</v>
      </c>
      <c r="V903">
        <v>208.73165217584901</v>
      </c>
      <c r="W903">
        <v>1544.4441242169121</v>
      </c>
      <c r="X903">
        <v>740.73087381986613</v>
      </c>
      <c r="Y903">
        <v>279.36978029214339</v>
      </c>
      <c r="Z903">
        <v>0</v>
      </c>
      <c r="AA903">
        <v>0</v>
      </c>
      <c r="AB903">
        <v>0</v>
      </c>
    </row>
    <row r="904" spans="1:28" ht="13.5" x14ac:dyDescent="0.25">
      <c r="A904" s="148"/>
      <c r="B904" s="100">
        <v>402</v>
      </c>
      <c r="C904">
        <v>0</v>
      </c>
      <c r="D904">
        <v>270.47778782380192</v>
      </c>
      <c r="E904">
        <v>26.47095337486131</v>
      </c>
      <c r="F904">
        <v>-108.721742965025</v>
      </c>
      <c r="G904">
        <v>0</v>
      </c>
      <c r="H904">
        <v>13.5640440872978</v>
      </c>
      <c r="I904">
        <v>81.239185467911483</v>
      </c>
      <c r="J904">
        <v>-1128.1068206519051</v>
      </c>
      <c r="K904">
        <v>1142.4662111914749</v>
      </c>
      <c r="L904">
        <v>30.575195381645361</v>
      </c>
      <c r="M904">
        <v>36.425446079802789</v>
      </c>
      <c r="N904">
        <v>25.52375012273864</v>
      </c>
      <c r="O904">
        <v>-762.74792914065938</v>
      </c>
      <c r="P904">
        <v>390.52931458130018</v>
      </c>
      <c r="Q904">
        <v>92.122753110913436</v>
      </c>
      <c r="R904">
        <v>-95.301953021029817</v>
      </c>
      <c r="S904">
        <v>670.14517193461734</v>
      </c>
      <c r="T904">
        <v>325.99680176103578</v>
      </c>
      <c r="U904">
        <v>820.16003425444705</v>
      </c>
      <c r="V904">
        <v>127.7259782699788</v>
      </c>
      <c r="W904">
        <v>942.50453815213393</v>
      </c>
      <c r="X904">
        <v>520.85088414797065</v>
      </c>
      <c r="Y904">
        <v>202.26091326718341</v>
      </c>
      <c r="Z904">
        <v>0</v>
      </c>
      <c r="AA904">
        <v>0</v>
      </c>
      <c r="AB904">
        <v>0</v>
      </c>
    </row>
    <row r="905" spans="1:28" ht="13.5" x14ac:dyDescent="0.25">
      <c r="A905" s="148"/>
      <c r="B905" s="100">
        <v>403</v>
      </c>
      <c r="C905">
        <v>0</v>
      </c>
      <c r="D905">
        <v>283.13537931473638</v>
      </c>
      <c r="E905">
        <v>18.605515799458288</v>
      </c>
      <c r="F905">
        <v>69.69396917919903</v>
      </c>
      <c r="G905">
        <v>0</v>
      </c>
      <c r="H905">
        <v>8.2380967624557115</v>
      </c>
      <c r="I905">
        <v>90.266096313102494</v>
      </c>
      <c r="J905">
        <v>-829.62295518742201</v>
      </c>
      <c r="K905">
        <v>845.95445453373407</v>
      </c>
      <c r="L905">
        <v>21.697091358643782</v>
      </c>
      <c r="M905">
        <v>30.197565320280869</v>
      </c>
      <c r="N905">
        <v>17.974222498771251</v>
      </c>
      <c r="O905">
        <v>-658.9294848509594</v>
      </c>
      <c r="P905">
        <v>228.23046247442429</v>
      </c>
      <c r="Q905">
        <v>194.85570767949051</v>
      </c>
      <c r="R905">
        <v>-89.550627595704782</v>
      </c>
      <c r="S905">
        <v>506.36382563554059</v>
      </c>
      <c r="T905">
        <v>416.52297345503803</v>
      </c>
      <c r="U905">
        <v>878.49712497875862</v>
      </c>
      <c r="V905">
        <v>76.699261244866349</v>
      </c>
      <c r="W905">
        <v>580.55214638233019</v>
      </c>
      <c r="X905">
        <v>372.40369387243402</v>
      </c>
      <c r="Y905">
        <v>150.12213217683001</v>
      </c>
      <c r="Z905">
        <v>0</v>
      </c>
      <c r="AA905">
        <v>0</v>
      </c>
      <c r="AB905">
        <v>0</v>
      </c>
    </row>
    <row r="906" spans="1:28" ht="13.5" x14ac:dyDescent="0.25">
      <c r="A906" s="148"/>
      <c r="B906" s="100">
        <v>404</v>
      </c>
      <c r="C906">
        <v>0</v>
      </c>
      <c r="D906">
        <v>171.89344279151149</v>
      </c>
      <c r="E906">
        <v>11.341832170491569</v>
      </c>
      <c r="F906">
        <v>250.68980636575981</v>
      </c>
      <c r="G906">
        <v>0</v>
      </c>
      <c r="H906">
        <v>4.1534753952780106</v>
      </c>
      <c r="I906">
        <v>89.934195726766362</v>
      </c>
      <c r="J906">
        <v>-562.45767371172485</v>
      </c>
      <c r="K906">
        <v>579.83109248206608</v>
      </c>
      <c r="L906">
        <v>14.056199555663479</v>
      </c>
      <c r="M906">
        <v>25.476641385852371</v>
      </c>
      <c r="N906">
        <v>11.678537524164989</v>
      </c>
      <c r="O906">
        <v>-454.14547565618818</v>
      </c>
      <c r="P906">
        <v>120.7964884352926</v>
      </c>
      <c r="Q906">
        <v>157.5540778572026</v>
      </c>
      <c r="R906">
        <v>-87.117799467616976</v>
      </c>
      <c r="S906">
        <v>359.56997442640261</v>
      </c>
      <c r="T906">
        <v>362.35857835487968</v>
      </c>
      <c r="U906">
        <v>806.64211574377305</v>
      </c>
      <c r="V906">
        <v>40.256232695219929</v>
      </c>
      <c r="W906">
        <v>336.56204122222618</v>
      </c>
      <c r="X906">
        <v>270.36094502355979</v>
      </c>
      <c r="Y906">
        <v>112.9416141889354</v>
      </c>
      <c r="Z906">
        <v>0</v>
      </c>
      <c r="AA906">
        <v>0</v>
      </c>
      <c r="AB906">
        <v>0</v>
      </c>
    </row>
    <row r="907" spans="1:28" ht="13.5" x14ac:dyDescent="0.25">
      <c r="A907" s="148"/>
      <c r="B907" s="100">
        <v>405</v>
      </c>
      <c r="C907">
        <v>0</v>
      </c>
      <c r="D907">
        <v>80.258509445263826</v>
      </c>
      <c r="E907">
        <v>5.9822802731488682</v>
      </c>
      <c r="F907">
        <v>367.34812715989409</v>
      </c>
      <c r="G907">
        <v>0</v>
      </c>
      <c r="H907">
        <v>1.894177954723818</v>
      </c>
      <c r="I907">
        <v>81.064739769847989</v>
      </c>
      <c r="J907">
        <v>-343.14055470414519</v>
      </c>
      <c r="K907">
        <v>364.66074245001101</v>
      </c>
      <c r="L907">
        <v>7.9600354229934007</v>
      </c>
      <c r="M907">
        <v>22.02956259012727</v>
      </c>
      <c r="N907">
        <v>6.9428674577352902</v>
      </c>
      <c r="O907">
        <v>-304.61792398782342</v>
      </c>
      <c r="P907">
        <v>60.303190840608409</v>
      </c>
      <c r="Q907">
        <v>137.9394703947539</v>
      </c>
      <c r="R907">
        <v>-79.314167285642384</v>
      </c>
      <c r="S907">
        <v>249.05881885589969</v>
      </c>
      <c r="T907">
        <v>254.05214251804111</v>
      </c>
      <c r="U907">
        <v>602.65152233177548</v>
      </c>
      <c r="V907">
        <v>20.63914249689169</v>
      </c>
      <c r="W907">
        <v>250.2920060018082</v>
      </c>
      <c r="X907">
        <v>215.81918055975899</v>
      </c>
      <c r="Y907">
        <v>92.144051998302146</v>
      </c>
      <c r="Z907">
        <v>0</v>
      </c>
      <c r="AA907">
        <v>0</v>
      </c>
      <c r="AB907">
        <v>0</v>
      </c>
    </row>
    <row r="908" spans="1:28" ht="13.5" x14ac:dyDescent="0.25">
      <c r="A908" s="148"/>
      <c r="B908" s="100">
        <v>406</v>
      </c>
      <c r="C908">
        <v>0</v>
      </c>
      <c r="D908">
        <v>171.50001187253611</v>
      </c>
      <c r="E908">
        <v>7.3636714033461166</v>
      </c>
      <c r="F908">
        <v>417.88631796701247</v>
      </c>
      <c r="G908">
        <v>0</v>
      </c>
      <c r="H908">
        <v>1.775005621348186</v>
      </c>
      <c r="I908">
        <v>72.513545932276429</v>
      </c>
      <c r="J908">
        <v>-219.53774006325889</v>
      </c>
      <c r="K908">
        <v>243.9978818513687</v>
      </c>
      <c r="L908">
        <v>5.1925722765544267</v>
      </c>
      <c r="M908">
        <v>21.47934252619385</v>
      </c>
      <c r="N908">
        <v>4.5244862832970218</v>
      </c>
      <c r="O908">
        <v>-200.99773527670439</v>
      </c>
      <c r="P908">
        <v>34.872422470236842</v>
      </c>
      <c r="Q908">
        <v>110.69296629894571</v>
      </c>
      <c r="R908">
        <v>-63.044492959164188</v>
      </c>
      <c r="S908">
        <v>174.0152978439728</v>
      </c>
      <c r="T908">
        <v>193.43461290473419</v>
      </c>
      <c r="U908">
        <v>410.32652756714663</v>
      </c>
      <c r="V908">
        <v>12.81477970216979</v>
      </c>
      <c r="W908">
        <v>197.6652160795004</v>
      </c>
      <c r="X908">
        <v>194.14227505024371</v>
      </c>
      <c r="Y908">
        <v>89.2830630985695</v>
      </c>
      <c r="Z908">
        <v>0</v>
      </c>
      <c r="AA908">
        <v>0</v>
      </c>
      <c r="AB908">
        <v>0</v>
      </c>
    </row>
    <row r="909" spans="1:28" ht="13.5" x14ac:dyDescent="0.25">
      <c r="A909" s="148"/>
      <c r="B909" s="100">
        <v>407</v>
      </c>
      <c r="C909">
        <v>0</v>
      </c>
      <c r="D909">
        <v>1004.269424965343</v>
      </c>
      <c r="E909">
        <v>57.772090708160128</v>
      </c>
      <c r="F909">
        <v>311.22815317503819</v>
      </c>
      <c r="G909">
        <v>0</v>
      </c>
      <c r="H909">
        <v>30.351025909251771</v>
      </c>
      <c r="I909">
        <v>66.553278882770911</v>
      </c>
      <c r="J909">
        <v>-264.9270324686878</v>
      </c>
      <c r="K909">
        <v>304.45648946602222</v>
      </c>
      <c r="L909">
        <v>15.99406226359339</v>
      </c>
      <c r="M909">
        <v>22.664993629311539</v>
      </c>
      <c r="N909">
        <v>5.1020928799239353</v>
      </c>
      <c r="O909">
        <v>-352.60050338274573</v>
      </c>
      <c r="P909">
        <v>365.961229483701</v>
      </c>
      <c r="Q909">
        <v>397.82628817284922</v>
      </c>
      <c r="R909">
        <v>-59.599881714527193</v>
      </c>
      <c r="S909">
        <v>218.8533620122607</v>
      </c>
      <c r="T909">
        <v>61.923569564375839</v>
      </c>
      <c r="U909">
        <v>17.9101474922129</v>
      </c>
      <c r="V909">
        <v>26.97956467227063</v>
      </c>
      <c r="W909">
        <v>548.47220398432023</v>
      </c>
      <c r="X909">
        <v>267.53579459313391</v>
      </c>
      <c r="Y909">
        <v>134.66934227331129</v>
      </c>
      <c r="Z909">
        <v>0</v>
      </c>
      <c r="AA909">
        <v>0</v>
      </c>
      <c r="AB909">
        <v>0</v>
      </c>
    </row>
    <row r="910" spans="1:28" ht="13.5" x14ac:dyDescent="0.25">
      <c r="A910" s="148"/>
      <c r="B910" s="100">
        <v>408</v>
      </c>
      <c r="C910">
        <v>0</v>
      </c>
      <c r="D910">
        <v>744.17686722214694</v>
      </c>
      <c r="E910">
        <v>50.844488699768853</v>
      </c>
      <c r="F910">
        <v>160.9765915992225</v>
      </c>
      <c r="G910">
        <v>0</v>
      </c>
      <c r="H910">
        <v>26.802133455055319</v>
      </c>
      <c r="I910">
        <v>60.731978938338628</v>
      </c>
      <c r="J910">
        <v>-439.23209446850228</v>
      </c>
      <c r="K910">
        <v>472.75658468940378</v>
      </c>
      <c r="L910">
        <v>27.223971995508869</v>
      </c>
      <c r="M910">
        <v>29.502698527662609</v>
      </c>
      <c r="N910">
        <v>6.4750040577877837</v>
      </c>
      <c r="O910">
        <v>-465.09003384404059</v>
      </c>
      <c r="P910">
        <v>632.37143892507538</v>
      </c>
      <c r="Q910">
        <v>403.39088242516442</v>
      </c>
      <c r="R910">
        <v>-65.172828840231773</v>
      </c>
      <c r="S910">
        <v>331.26198687547992</v>
      </c>
      <c r="T910">
        <v>19.60230860432193</v>
      </c>
      <c r="U910">
        <v>-562.78648501421208</v>
      </c>
      <c r="V910">
        <v>61.018275823077282</v>
      </c>
      <c r="W910">
        <v>1016.996311368626</v>
      </c>
      <c r="X910">
        <v>501.80365758944629</v>
      </c>
      <c r="Y910">
        <v>204.88990272152961</v>
      </c>
      <c r="Z910">
        <v>0</v>
      </c>
      <c r="AA910">
        <v>0</v>
      </c>
      <c r="AB910">
        <v>0</v>
      </c>
    </row>
    <row r="911" spans="1:28" ht="13.5" x14ac:dyDescent="0.25">
      <c r="A911" s="148"/>
      <c r="B911" s="100">
        <v>409</v>
      </c>
      <c r="C911">
        <v>0</v>
      </c>
      <c r="D911">
        <v>1249.8059440300731</v>
      </c>
      <c r="E911">
        <v>86.132952450304316</v>
      </c>
      <c r="F911">
        <v>-355.93209344627581</v>
      </c>
      <c r="G911">
        <v>0</v>
      </c>
      <c r="H911">
        <v>48.114082354725767</v>
      </c>
      <c r="I911">
        <v>57.750344271189903</v>
      </c>
      <c r="J911">
        <v>-1126.7290261621581</v>
      </c>
      <c r="K911">
        <v>1057.3101925821161</v>
      </c>
      <c r="L911">
        <v>100.6319990995448</v>
      </c>
      <c r="M911">
        <v>60.517405849261117</v>
      </c>
      <c r="N911">
        <v>36.937968438009328</v>
      </c>
      <c r="O911">
        <v>-794.93391634748787</v>
      </c>
      <c r="P911">
        <v>1417.9096897148011</v>
      </c>
      <c r="Q911">
        <v>376.59431680519509</v>
      </c>
      <c r="R911">
        <v>-29.408990561443371</v>
      </c>
      <c r="S911">
        <v>660.99885085443486</v>
      </c>
      <c r="T911">
        <v>69.397943729317831</v>
      </c>
      <c r="U911">
        <v>-996.58467442648384</v>
      </c>
      <c r="V911">
        <v>185.2713155187445</v>
      </c>
      <c r="W911">
        <v>1610.6345639407771</v>
      </c>
      <c r="X911">
        <v>854.75749017411022</v>
      </c>
      <c r="Y911">
        <v>305.4827283455715</v>
      </c>
      <c r="Z911">
        <v>0</v>
      </c>
      <c r="AA911">
        <v>0</v>
      </c>
      <c r="AB911">
        <v>0</v>
      </c>
    </row>
    <row r="912" spans="1:28" ht="13.5" x14ac:dyDescent="0.25">
      <c r="A912" s="148"/>
      <c r="B912" s="100">
        <v>410</v>
      </c>
      <c r="C912">
        <v>0</v>
      </c>
      <c r="D912">
        <v>1091.936312464009</v>
      </c>
      <c r="E912">
        <v>82.927715146437706</v>
      </c>
      <c r="F912">
        <v>-753.4815901671991</v>
      </c>
      <c r="G912">
        <v>0</v>
      </c>
      <c r="H912">
        <v>51.470059858241413</v>
      </c>
      <c r="I912">
        <v>65.805055680767936</v>
      </c>
      <c r="J912">
        <v>-1592.7390718090639</v>
      </c>
      <c r="K912">
        <v>1447.500761493211</v>
      </c>
      <c r="L912">
        <v>140.63692169792401</v>
      </c>
      <c r="M912">
        <v>83.459468978647578</v>
      </c>
      <c r="N912">
        <v>55.153067634140129</v>
      </c>
      <c r="O912">
        <v>-1141.0146906817361</v>
      </c>
      <c r="P912">
        <v>1993.7317945532509</v>
      </c>
      <c r="Q912">
        <v>287.30170457793702</v>
      </c>
      <c r="R912">
        <v>26.07839852083578</v>
      </c>
      <c r="S912">
        <v>941.38652490643346</v>
      </c>
      <c r="T912">
        <v>-150.3584026763742</v>
      </c>
      <c r="U912">
        <v>-1805.4461797259751</v>
      </c>
      <c r="V912">
        <v>327.66002513025302</v>
      </c>
      <c r="W912">
        <v>2906.7369845154572</v>
      </c>
      <c r="X912">
        <v>1085.4880203598041</v>
      </c>
      <c r="Y912">
        <v>390.43787222834158</v>
      </c>
      <c r="Z912">
        <v>0</v>
      </c>
      <c r="AA912">
        <v>0</v>
      </c>
      <c r="AB912">
        <v>0</v>
      </c>
    </row>
    <row r="913" spans="1:28" ht="13.5" x14ac:dyDescent="0.25">
      <c r="A913" s="148"/>
      <c r="B913" s="100">
        <v>411</v>
      </c>
      <c r="C913">
        <v>0</v>
      </c>
      <c r="D913">
        <v>870.06314651319917</v>
      </c>
      <c r="E913">
        <v>53.700785657989293</v>
      </c>
      <c r="F913">
        <v>-536.25735185933445</v>
      </c>
      <c r="G913">
        <v>0</v>
      </c>
      <c r="H913">
        <v>28.690884544613301</v>
      </c>
      <c r="I913">
        <v>80.199911979086437</v>
      </c>
      <c r="J913">
        <v>-1827.211769944224</v>
      </c>
      <c r="K913">
        <v>1681.0431180111941</v>
      </c>
      <c r="L913">
        <v>125.13675326956511</v>
      </c>
      <c r="M913">
        <v>80.48168733315083</v>
      </c>
      <c r="N913">
        <v>73.917235366048743</v>
      </c>
      <c r="O913">
        <v>-937.64181292374178</v>
      </c>
      <c r="P913">
        <v>1289.158183676135</v>
      </c>
      <c r="Q913">
        <v>55.49951454611255</v>
      </c>
      <c r="R913">
        <v>-99.098406509914412</v>
      </c>
      <c r="S913">
        <v>880.17957130053651</v>
      </c>
      <c r="T913">
        <v>-85.400607846261664</v>
      </c>
      <c r="U913">
        <v>-422.5491006680295</v>
      </c>
      <c r="V913">
        <v>251.28324659255881</v>
      </c>
      <c r="W913">
        <v>2121.6379842328838</v>
      </c>
      <c r="X913">
        <v>870.88057616231299</v>
      </c>
      <c r="Y913">
        <v>358.7774227090469</v>
      </c>
      <c r="Z913">
        <v>0</v>
      </c>
      <c r="AA913">
        <v>0</v>
      </c>
      <c r="AB913">
        <v>0</v>
      </c>
    </row>
    <row r="914" spans="1:28" ht="13.5" x14ac:dyDescent="0.25">
      <c r="A914" s="148"/>
      <c r="B914" s="100">
        <v>412</v>
      </c>
      <c r="C914">
        <v>0</v>
      </c>
      <c r="D914">
        <v>474.54781786797781</v>
      </c>
      <c r="E914">
        <v>32.393698965587767</v>
      </c>
      <c r="F914">
        <v>-272.17312250592289</v>
      </c>
      <c r="G914">
        <v>0</v>
      </c>
      <c r="H914">
        <v>16.11131724512018</v>
      </c>
      <c r="I914">
        <v>83.671211077480734</v>
      </c>
      <c r="J914">
        <v>-1533.920336793534</v>
      </c>
      <c r="K914">
        <v>1463.034842282105</v>
      </c>
      <c r="L914">
        <v>86.195024958158086</v>
      </c>
      <c r="M914">
        <v>60.915588428647453</v>
      </c>
      <c r="N914">
        <v>53.219024974298897</v>
      </c>
      <c r="O914">
        <v>-737.17398131918253</v>
      </c>
      <c r="P914">
        <v>711.6317815329619</v>
      </c>
      <c r="Q914">
        <v>25.8574634725469</v>
      </c>
      <c r="R914">
        <v>-140.4118053665394</v>
      </c>
      <c r="S914">
        <v>709.6883475474848</v>
      </c>
      <c r="T914">
        <v>197.3496731889968</v>
      </c>
      <c r="U914">
        <v>307.23384007520332</v>
      </c>
      <c r="V914">
        <v>152.11556817551869</v>
      </c>
      <c r="W914">
        <v>1334.653309638848</v>
      </c>
      <c r="X914">
        <v>657.31191400862451</v>
      </c>
      <c r="Y914">
        <v>276.4616627464402</v>
      </c>
      <c r="Z914">
        <v>0</v>
      </c>
      <c r="AA914">
        <v>0</v>
      </c>
      <c r="AB914">
        <v>0</v>
      </c>
    </row>
    <row r="915" spans="1:28" ht="13.5" x14ac:dyDescent="0.25">
      <c r="A915" s="148"/>
      <c r="B915" s="100">
        <v>413</v>
      </c>
      <c r="C915">
        <v>0</v>
      </c>
      <c r="D915">
        <v>192.5219136185174</v>
      </c>
      <c r="E915">
        <v>19.642401953788038</v>
      </c>
      <c r="F915">
        <v>-65.387080985094144</v>
      </c>
      <c r="G915">
        <v>0</v>
      </c>
      <c r="H915">
        <v>8.5080903940734505</v>
      </c>
      <c r="I915">
        <v>90.144746240765031</v>
      </c>
      <c r="J915">
        <v>-1146.8903146543671</v>
      </c>
      <c r="K915">
        <v>1103.576712486815</v>
      </c>
      <c r="L915">
        <v>56.308825346483147</v>
      </c>
      <c r="M915">
        <v>46.635695446060062</v>
      </c>
      <c r="N915">
        <v>40.01705284747338</v>
      </c>
      <c r="O915">
        <v>-585.67029931208936</v>
      </c>
      <c r="P915">
        <v>408.08159748452891</v>
      </c>
      <c r="Q915">
        <v>54.221333420485728</v>
      </c>
      <c r="R915">
        <v>-125.0078130531884</v>
      </c>
      <c r="S915">
        <v>550.10773833464305</v>
      </c>
      <c r="T915">
        <v>338.53502485370842</v>
      </c>
      <c r="U915">
        <v>656.26335612223966</v>
      </c>
      <c r="V915">
        <v>89.548928070248053</v>
      </c>
      <c r="W915">
        <v>798.27462395833777</v>
      </c>
      <c r="X915">
        <v>474.59274716738759</v>
      </c>
      <c r="Y915">
        <v>199.9800390112853</v>
      </c>
      <c r="Z915">
        <v>0</v>
      </c>
      <c r="AA915">
        <v>0</v>
      </c>
      <c r="AB915">
        <v>0</v>
      </c>
    </row>
    <row r="916" spans="1:28" ht="13.5" x14ac:dyDescent="0.25">
      <c r="A916" s="148"/>
      <c r="B916" s="100">
        <v>414</v>
      </c>
      <c r="C916">
        <v>0</v>
      </c>
      <c r="D916">
        <v>168.89455565925391</v>
      </c>
      <c r="E916">
        <v>12.062837514234809</v>
      </c>
      <c r="F916">
        <v>92.332722919167281</v>
      </c>
      <c r="G916">
        <v>0</v>
      </c>
      <c r="H916">
        <v>4.5243690104503047</v>
      </c>
      <c r="I916">
        <v>95.407692116664848</v>
      </c>
      <c r="J916">
        <v>-810.50322999570301</v>
      </c>
      <c r="K916">
        <v>799.26771787607936</v>
      </c>
      <c r="L916">
        <v>33.29417318677632</v>
      </c>
      <c r="M916">
        <v>33.606085665974028</v>
      </c>
      <c r="N916">
        <v>26.270401213602021</v>
      </c>
      <c r="O916">
        <v>-463.77725614929392</v>
      </c>
      <c r="P916">
        <v>225.73537851296061</v>
      </c>
      <c r="Q916">
        <v>59.594116765625593</v>
      </c>
      <c r="R916">
        <v>-108.4072470742438</v>
      </c>
      <c r="S916">
        <v>423.58668180153029</v>
      </c>
      <c r="T916">
        <v>396.08112585242611</v>
      </c>
      <c r="U916">
        <v>747.31011126678163</v>
      </c>
      <c r="V916">
        <v>54.887695214904511</v>
      </c>
      <c r="W916">
        <v>498.37604964895758</v>
      </c>
      <c r="X916">
        <v>342.50910155950908</v>
      </c>
      <c r="Y916">
        <v>149.2698459777784</v>
      </c>
      <c r="Z916">
        <v>0</v>
      </c>
      <c r="AA916">
        <v>0</v>
      </c>
      <c r="AB916">
        <v>0</v>
      </c>
    </row>
    <row r="917" spans="1:28" ht="13.5" x14ac:dyDescent="0.25">
      <c r="A917" s="148"/>
      <c r="B917" s="100">
        <v>415</v>
      </c>
      <c r="C917">
        <v>0</v>
      </c>
      <c r="D917">
        <v>144.56173512036</v>
      </c>
      <c r="E917">
        <v>7.8464920601258319</v>
      </c>
      <c r="F917">
        <v>218.1374998745525</v>
      </c>
      <c r="G917">
        <v>0</v>
      </c>
      <c r="H917">
        <v>2.4583903557678548</v>
      </c>
      <c r="I917">
        <v>98.705901251150621</v>
      </c>
      <c r="J917">
        <v>-606.44333399636878</v>
      </c>
      <c r="K917">
        <v>602.04740429657613</v>
      </c>
      <c r="L917">
        <v>23.72475250891593</v>
      </c>
      <c r="M917">
        <v>28.55702456082544</v>
      </c>
      <c r="N917">
        <v>18.58138315617283</v>
      </c>
      <c r="O917">
        <v>-358.29912698213212</v>
      </c>
      <c r="P917">
        <v>133.12522310754201</v>
      </c>
      <c r="Q917">
        <v>63.975801927310393</v>
      </c>
      <c r="R917">
        <v>-88.962728136868691</v>
      </c>
      <c r="S917">
        <v>313.97554382104869</v>
      </c>
      <c r="T917">
        <v>412.99986236289078</v>
      </c>
      <c r="U917">
        <v>695.1483574656321</v>
      </c>
      <c r="V917">
        <v>32.965902842574913</v>
      </c>
      <c r="W917">
        <v>323.29012523806102</v>
      </c>
      <c r="X917">
        <v>251.89426879583141</v>
      </c>
      <c r="Y917">
        <v>114.2194295812575</v>
      </c>
      <c r="Z917">
        <v>0</v>
      </c>
      <c r="AA917">
        <v>0</v>
      </c>
      <c r="AB917">
        <v>0</v>
      </c>
    </row>
    <row r="918" spans="1:28" ht="13.5" x14ac:dyDescent="0.25">
      <c r="A918" s="148"/>
      <c r="B918" s="100">
        <v>416</v>
      </c>
      <c r="C918">
        <v>0</v>
      </c>
      <c r="D918">
        <v>114.615325026208</v>
      </c>
      <c r="E918">
        <v>4.8840384870750517</v>
      </c>
      <c r="F918">
        <v>318.47329695477538</v>
      </c>
      <c r="G918">
        <v>0</v>
      </c>
      <c r="H918">
        <v>1.349727713590849</v>
      </c>
      <c r="I918">
        <v>96.392137043670573</v>
      </c>
      <c r="J918">
        <v>-429.99842931238283</v>
      </c>
      <c r="K918">
        <v>431.69371716676949</v>
      </c>
      <c r="L918">
        <v>15.42876932605707</v>
      </c>
      <c r="M918">
        <v>24.692953358649859</v>
      </c>
      <c r="N918">
        <v>12.187650781327321</v>
      </c>
      <c r="O918">
        <v>-253.36401282379549</v>
      </c>
      <c r="P918">
        <v>70.593512284645897</v>
      </c>
      <c r="Q918">
        <v>70.222235700333385</v>
      </c>
      <c r="R918">
        <v>-74.998353930282576</v>
      </c>
      <c r="S918">
        <v>227.87795478396691</v>
      </c>
      <c r="T918">
        <v>334.9804667888352</v>
      </c>
      <c r="U918">
        <v>608.77890573852858</v>
      </c>
      <c r="V918">
        <v>17.62343366102942</v>
      </c>
      <c r="W918">
        <v>192.85429331580789</v>
      </c>
      <c r="X918">
        <v>186.76505031439589</v>
      </c>
      <c r="Y918">
        <v>87.366345839744582</v>
      </c>
      <c r="Z918">
        <v>0</v>
      </c>
      <c r="AA918">
        <v>0</v>
      </c>
      <c r="AB918">
        <v>0</v>
      </c>
    </row>
    <row r="919" spans="1:28" ht="13.5" x14ac:dyDescent="0.25">
      <c r="A919" s="148"/>
      <c r="B919" s="100">
        <v>417</v>
      </c>
      <c r="C919">
        <v>0</v>
      </c>
      <c r="D919">
        <v>138.73772570364389</v>
      </c>
      <c r="E919">
        <v>3.2977135087303791</v>
      </c>
      <c r="F919">
        <v>379.11900973559932</v>
      </c>
      <c r="G919">
        <v>0</v>
      </c>
      <c r="H919">
        <v>0.69322953083789363</v>
      </c>
      <c r="I919">
        <v>86.903705739877651</v>
      </c>
      <c r="J919">
        <v>-263.11047614374542</v>
      </c>
      <c r="K919">
        <v>271.25887539966061</v>
      </c>
      <c r="L919">
        <v>9.1094565004991317</v>
      </c>
      <c r="M919">
        <v>21.664894226609722</v>
      </c>
      <c r="N919">
        <v>7.3306666976098152</v>
      </c>
      <c r="O919">
        <v>-168.66971153888579</v>
      </c>
      <c r="P919">
        <v>35.804533946479253</v>
      </c>
      <c r="Q919">
        <v>72.737203916256476</v>
      </c>
      <c r="R919">
        <v>-61.212800578115633</v>
      </c>
      <c r="S919">
        <v>156.2807633790357</v>
      </c>
      <c r="T919">
        <v>237.1325170806895</v>
      </c>
      <c r="U919">
        <v>471.60120245136011</v>
      </c>
      <c r="V919">
        <v>8.8633502509251088</v>
      </c>
      <c r="W919">
        <v>120.8745623941294</v>
      </c>
      <c r="X919">
        <v>149.99731908668829</v>
      </c>
      <c r="Y919">
        <v>72.470225107651416</v>
      </c>
      <c r="Z919">
        <v>0</v>
      </c>
      <c r="AA919">
        <v>0</v>
      </c>
      <c r="AB919">
        <v>0</v>
      </c>
    </row>
    <row r="920" spans="1:28" ht="13.5" x14ac:dyDescent="0.25">
      <c r="A920" s="148"/>
      <c r="B920" s="100">
        <v>418</v>
      </c>
      <c r="C920">
        <v>0</v>
      </c>
      <c r="D920">
        <v>583.74452189966269</v>
      </c>
      <c r="E920">
        <v>20.487168070021539</v>
      </c>
      <c r="F920">
        <v>495.75185938816901</v>
      </c>
      <c r="G920">
        <v>0</v>
      </c>
      <c r="H920">
        <v>9.4773291896610665</v>
      </c>
      <c r="I920">
        <v>76.722743407546659</v>
      </c>
      <c r="J920">
        <v>-192.20420551357259</v>
      </c>
      <c r="K920">
        <v>212.369858224605</v>
      </c>
      <c r="L920">
        <v>9.00612680674827</v>
      </c>
      <c r="M920">
        <v>21.783005299043548</v>
      </c>
      <c r="N920">
        <v>4.8953153092396473</v>
      </c>
      <c r="O920">
        <v>-156.72548358262461</v>
      </c>
      <c r="P920">
        <v>126.4276382420574</v>
      </c>
      <c r="Q920">
        <v>103.6029590972056</v>
      </c>
      <c r="R920">
        <v>-53.812556278310893</v>
      </c>
      <c r="S920">
        <v>128.386890391478</v>
      </c>
      <c r="T920">
        <v>144.15710118148419</v>
      </c>
      <c r="U920">
        <v>230.0667765252372</v>
      </c>
      <c r="V920">
        <v>7.3195245606642114</v>
      </c>
      <c r="W920">
        <v>203.89087811069129</v>
      </c>
      <c r="X920">
        <v>153.86941925127829</v>
      </c>
      <c r="Y920">
        <v>80.88966497224861</v>
      </c>
      <c r="Z920">
        <v>0</v>
      </c>
      <c r="AA920">
        <v>0</v>
      </c>
      <c r="AB920">
        <v>0</v>
      </c>
    </row>
    <row r="921" spans="1:28" ht="13.5" x14ac:dyDescent="0.25">
      <c r="A921" s="148"/>
      <c r="B921" s="100">
        <v>419</v>
      </c>
      <c r="C921">
        <v>0</v>
      </c>
      <c r="D921">
        <v>289.93738699227362</v>
      </c>
      <c r="E921">
        <v>13.718022579211141</v>
      </c>
      <c r="F921">
        <v>333.43041133037838</v>
      </c>
      <c r="G921">
        <v>0</v>
      </c>
      <c r="H921">
        <v>6.9461023390081538</v>
      </c>
      <c r="I921">
        <v>70.798607089046612</v>
      </c>
      <c r="J921">
        <v>-191.72287397385429</v>
      </c>
      <c r="K921">
        <v>185.485294346541</v>
      </c>
      <c r="L921">
        <v>22.356142023165141</v>
      </c>
      <c r="M921">
        <v>24.054489913885281</v>
      </c>
      <c r="N921">
        <v>5.4431202710589188</v>
      </c>
      <c r="O921">
        <v>-58.058025578749607</v>
      </c>
      <c r="P921">
        <v>190.44684387839621</v>
      </c>
      <c r="Q921">
        <v>85.093977911311526</v>
      </c>
      <c r="R921">
        <v>-43.736959783151249</v>
      </c>
      <c r="S921">
        <v>126.11741906497269</v>
      </c>
      <c r="T921">
        <v>73.004272781897612</v>
      </c>
      <c r="U921">
        <v>-16.234439389643171</v>
      </c>
      <c r="V921">
        <v>12.386458360286101</v>
      </c>
      <c r="W921">
        <v>346.32354929684789</v>
      </c>
      <c r="X921">
        <v>176.7430650998505</v>
      </c>
      <c r="Y921">
        <v>106.6861843610521</v>
      </c>
      <c r="Z921">
        <v>0</v>
      </c>
      <c r="AA921">
        <v>0</v>
      </c>
      <c r="AB921">
        <v>0</v>
      </c>
    </row>
    <row r="922" spans="1:28" ht="13.5" x14ac:dyDescent="0.25">
      <c r="A922" s="148"/>
      <c r="B922" s="100">
        <v>420</v>
      </c>
      <c r="C922">
        <v>0</v>
      </c>
      <c r="D922">
        <v>666.45417435272634</v>
      </c>
      <c r="E922">
        <v>50.234483694906622</v>
      </c>
      <c r="F922">
        <v>225.13800598167151</v>
      </c>
      <c r="G922">
        <v>0</v>
      </c>
      <c r="H922">
        <v>23.34330375733914</v>
      </c>
      <c r="I922">
        <v>61.127930734574853</v>
      </c>
      <c r="J922">
        <v>-333.50306860486899</v>
      </c>
      <c r="K922">
        <v>302.67927218949649</v>
      </c>
      <c r="L922">
        <v>44.475285467769133</v>
      </c>
      <c r="M922">
        <v>39.608471032774993</v>
      </c>
      <c r="N922">
        <v>17.33384632703579</v>
      </c>
      <c r="O922">
        <v>-243.3807243120834</v>
      </c>
      <c r="P922">
        <v>510.10059457430492</v>
      </c>
      <c r="Q922">
        <v>276.42475347788428</v>
      </c>
      <c r="R922">
        <v>-58.888108758965188</v>
      </c>
      <c r="S922">
        <v>204.86413847604359</v>
      </c>
      <c r="T922">
        <v>20.319773073540549</v>
      </c>
      <c r="U922">
        <v>-403.79104049286877</v>
      </c>
      <c r="V922">
        <v>24.890607189094549</v>
      </c>
      <c r="W922">
        <v>622.16289849917825</v>
      </c>
      <c r="X922">
        <v>318.7356189666005</v>
      </c>
      <c r="Y922">
        <v>143.65830538257151</v>
      </c>
      <c r="Z922">
        <v>0</v>
      </c>
      <c r="AA922">
        <v>0</v>
      </c>
      <c r="AB922">
        <v>0</v>
      </c>
    </row>
    <row r="923" spans="1:28" ht="13.5" x14ac:dyDescent="0.25">
      <c r="A923" s="148"/>
      <c r="B923" s="100">
        <v>421</v>
      </c>
      <c r="C923">
        <v>0</v>
      </c>
      <c r="D923">
        <v>1458.369372311065</v>
      </c>
      <c r="E923">
        <v>77.056207667442479</v>
      </c>
      <c r="F923">
        <v>226.67524563941379</v>
      </c>
      <c r="G923">
        <v>0</v>
      </c>
      <c r="H923">
        <v>30.475401886844949</v>
      </c>
      <c r="I923">
        <v>54.666851669109967</v>
      </c>
      <c r="J923">
        <v>-950.55837509501453</v>
      </c>
      <c r="K923">
        <v>869.59337505657277</v>
      </c>
      <c r="L923">
        <v>105.84884511971759</v>
      </c>
      <c r="M923">
        <v>66.219720813451204</v>
      </c>
      <c r="N923">
        <v>36.154138668427279</v>
      </c>
      <c r="O923">
        <v>-417.75968783823282</v>
      </c>
      <c r="P923">
        <v>1097.5678708177179</v>
      </c>
      <c r="Q923">
        <v>284.73135244091998</v>
      </c>
      <c r="R923">
        <v>-84.956489844120711</v>
      </c>
      <c r="S923">
        <v>350.97291034014569</v>
      </c>
      <c r="T923">
        <v>-52.30631614675724</v>
      </c>
      <c r="U923">
        <v>-658.3805644600227</v>
      </c>
      <c r="V923">
        <v>33.866122778699022</v>
      </c>
      <c r="W923">
        <v>800.73564669376628</v>
      </c>
      <c r="X923">
        <v>489.49982797540781</v>
      </c>
      <c r="Y923">
        <v>172.46626114479969</v>
      </c>
      <c r="Z923">
        <v>0</v>
      </c>
      <c r="AA923">
        <v>0</v>
      </c>
      <c r="AB923">
        <v>0</v>
      </c>
    </row>
    <row r="924" spans="1:28" ht="13.5" x14ac:dyDescent="0.25">
      <c r="A924" s="148"/>
      <c r="B924" s="100">
        <v>422</v>
      </c>
      <c r="C924">
        <v>0</v>
      </c>
      <c r="D924">
        <v>991.11062884057765</v>
      </c>
      <c r="E924">
        <v>47.834040642205338</v>
      </c>
      <c r="F924">
        <v>-150.3267122401339</v>
      </c>
      <c r="G924">
        <v>0</v>
      </c>
      <c r="H924">
        <v>29.337369106313201</v>
      </c>
      <c r="I924">
        <v>62.123930661920163</v>
      </c>
      <c r="J924">
        <v>-1432.84437201226</v>
      </c>
      <c r="K924">
        <v>1335.065650426676</v>
      </c>
      <c r="L924">
        <v>112.474508135517</v>
      </c>
      <c r="M924">
        <v>73.713468961698993</v>
      </c>
      <c r="N924">
        <v>44.731254496470832</v>
      </c>
      <c r="O924">
        <v>-505.53196602181418</v>
      </c>
      <c r="P924">
        <v>1434.9533728513011</v>
      </c>
      <c r="Q924">
        <v>184.05652273186089</v>
      </c>
      <c r="R924">
        <v>-108.04098346863189</v>
      </c>
      <c r="S924">
        <v>547.47703515379237</v>
      </c>
      <c r="T924">
        <v>-224.278288299563</v>
      </c>
      <c r="U924">
        <v>-1265.4880575343079</v>
      </c>
      <c r="V924">
        <v>102.41001301799319</v>
      </c>
      <c r="W924">
        <v>1563.68525821915</v>
      </c>
      <c r="X924">
        <v>676.60428216765467</v>
      </c>
      <c r="Y924">
        <v>239.5139915664459</v>
      </c>
      <c r="Z924">
        <v>0</v>
      </c>
      <c r="AA924">
        <v>0</v>
      </c>
      <c r="AB924">
        <v>0</v>
      </c>
    </row>
    <row r="925" spans="1:28" ht="13.5" x14ac:dyDescent="0.25">
      <c r="A925" s="148"/>
      <c r="B925" s="100">
        <v>423</v>
      </c>
      <c r="C925">
        <v>0</v>
      </c>
      <c r="D925">
        <v>605.6531883411576</v>
      </c>
      <c r="E925">
        <v>33.889493906948871</v>
      </c>
      <c r="F925">
        <v>-204.65851587805901</v>
      </c>
      <c r="G925">
        <v>0</v>
      </c>
      <c r="H925">
        <v>16.789637585367981</v>
      </c>
      <c r="I925">
        <v>70.84319747927357</v>
      </c>
      <c r="J925">
        <v>-1554.439236291752</v>
      </c>
      <c r="K925">
        <v>1435.5525090590811</v>
      </c>
      <c r="L925">
        <v>98.703605634674048</v>
      </c>
      <c r="M925">
        <v>85.242976512764287</v>
      </c>
      <c r="N925">
        <v>55.067663337172419</v>
      </c>
      <c r="O925">
        <v>-581.29762104575002</v>
      </c>
      <c r="P925">
        <v>1218.2904868747621</v>
      </c>
      <c r="Q925">
        <v>130.94929324666029</v>
      </c>
      <c r="R925">
        <v>-154.69999337243749</v>
      </c>
      <c r="S925">
        <v>645.20550380174916</v>
      </c>
      <c r="T925">
        <v>-231.9229244069511</v>
      </c>
      <c r="U925">
        <v>-1283.8648079021029</v>
      </c>
      <c r="V925">
        <v>161.20886367674419</v>
      </c>
      <c r="W925">
        <v>1812.2217611227541</v>
      </c>
      <c r="X925">
        <v>701.41526747313048</v>
      </c>
      <c r="Y925">
        <v>273.45246061265198</v>
      </c>
      <c r="Z925">
        <v>0</v>
      </c>
      <c r="AA925">
        <v>0</v>
      </c>
      <c r="AB925">
        <v>0</v>
      </c>
    </row>
    <row r="926" spans="1:28" ht="13.5" x14ac:dyDescent="0.25">
      <c r="A926" s="148"/>
      <c r="B926" s="100">
        <v>424</v>
      </c>
      <c r="C926">
        <v>0</v>
      </c>
      <c r="D926">
        <v>284.17041208306551</v>
      </c>
      <c r="E926">
        <v>20.393273871383339</v>
      </c>
      <c r="F926">
        <v>-74.592654213616697</v>
      </c>
      <c r="G926">
        <v>0</v>
      </c>
      <c r="H926">
        <v>8.1928555122407136</v>
      </c>
      <c r="I926">
        <v>79.644544250885147</v>
      </c>
      <c r="J926">
        <v>-1222.070461271978</v>
      </c>
      <c r="K926">
        <v>1139.456290347511</v>
      </c>
      <c r="L926">
        <v>72.86418166988166</v>
      </c>
      <c r="M926">
        <v>61.661981372782037</v>
      </c>
      <c r="N926">
        <v>41.150811295981661</v>
      </c>
      <c r="O926">
        <v>-472.54627009122117</v>
      </c>
      <c r="P926">
        <v>662.71183960658345</v>
      </c>
      <c r="Q926">
        <v>81.796807224082158</v>
      </c>
      <c r="R926">
        <v>-147.2525439791219</v>
      </c>
      <c r="S926">
        <v>533.41426301250635</v>
      </c>
      <c r="T926">
        <v>-93.01136360088708</v>
      </c>
      <c r="U926">
        <v>-417.46130560119468</v>
      </c>
      <c r="V926">
        <v>112.32400436955881</v>
      </c>
      <c r="W926">
        <v>1108.4761164515239</v>
      </c>
      <c r="X926">
        <v>542.53886833240188</v>
      </c>
      <c r="Y926">
        <v>230.4998488044684</v>
      </c>
      <c r="Z926">
        <v>0</v>
      </c>
      <c r="AA926">
        <v>0</v>
      </c>
      <c r="AB926">
        <v>0</v>
      </c>
    </row>
    <row r="927" spans="1:28" ht="13.5" x14ac:dyDescent="0.25">
      <c r="A927" s="148"/>
      <c r="B927" s="100">
        <v>425</v>
      </c>
      <c r="C927">
        <v>0</v>
      </c>
      <c r="D927">
        <v>218.13941527955029</v>
      </c>
      <c r="E927">
        <v>13.79439819292201</v>
      </c>
      <c r="F927">
        <v>12.55124501004275</v>
      </c>
      <c r="G927">
        <v>0</v>
      </c>
      <c r="H927">
        <v>4.9808095724642136</v>
      </c>
      <c r="I927">
        <v>88.083389770179679</v>
      </c>
      <c r="J927">
        <v>-1011.340752874316</v>
      </c>
      <c r="K927">
        <v>950.92613484543074</v>
      </c>
      <c r="L927">
        <v>62.424072130222029</v>
      </c>
      <c r="M927">
        <v>46.327262045392573</v>
      </c>
      <c r="N927">
        <v>30.053190439117621</v>
      </c>
      <c r="O927">
        <v>-395.38219354581571</v>
      </c>
      <c r="P927">
        <v>388.06982459844011</v>
      </c>
      <c r="Q927">
        <v>54.395411900478173</v>
      </c>
      <c r="R927">
        <v>-121.02600309473721</v>
      </c>
      <c r="S927">
        <v>432.57658407039088</v>
      </c>
      <c r="T927">
        <v>40.993400619013983</v>
      </c>
      <c r="U927">
        <v>60.117683050493042</v>
      </c>
      <c r="V927">
        <v>72.208181849081669</v>
      </c>
      <c r="W927">
        <v>708.95199561817526</v>
      </c>
      <c r="X927">
        <v>405.2708849065454</v>
      </c>
      <c r="Y927">
        <v>171.3421579770268</v>
      </c>
      <c r="Z927">
        <v>0</v>
      </c>
      <c r="AA927">
        <v>0</v>
      </c>
      <c r="AB927">
        <v>0</v>
      </c>
    </row>
    <row r="928" spans="1:28" ht="13.5" x14ac:dyDescent="0.25">
      <c r="A928" s="148"/>
      <c r="B928" s="100">
        <v>426</v>
      </c>
      <c r="C928">
        <v>0</v>
      </c>
      <c r="D928">
        <v>156.6155571718887</v>
      </c>
      <c r="E928">
        <v>9.7510246776392258</v>
      </c>
      <c r="F928">
        <v>90.402254675491804</v>
      </c>
      <c r="G928">
        <v>0</v>
      </c>
      <c r="H928">
        <v>2.550954843440504</v>
      </c>
      <c r="I928">
        <v>90.606625866169864</v>
      </c>
      <c r="J928">
        <v>-719.02926340870283</v>
      </c>
      <c r="K928">
        <v>694.4444139589898</v>
      </c>
      <c r="L928">
        <v>37.321806187546692</v>
      </c>
      <c r="M928">
        <v>33.64475411787771</v>
      </c>
      <c r="N928">
        <v>19.801817379807719</v>
      </c>
      <c r="O928">
        <v>-323.27137357889478</v>
      </c>
      <c r="P928">
        <v>216.30457092203309</v>
      </c>
      <c r="Q928">
        <v>40.923869900350162</v>
      </c>
      <c r="R928">
        <v>-99.458281577937015</v>
      </c>
      <c r="S928">
        <v>339.39443350627181</v>
      </c>
      <c r="T928">
        <v>129.82698996951041</v>
      </c>
      <c r="U928">
        <v>298.3407606209928</v>
      </c>
      <c r="V928">
        <v>45.011911384337758</v>
      </c>
      <c r="W928">
        <v>444.12308198928952</v>
      </c>
      <c r="X928">
        <v>298.23697750149279</v>
      </c>
      <c r="Y928">
        <v>128.83171469659959</v>
      </c>
      <c r="Z928">
        <v>0</v>
      </c>
      <c r="AA928">
        <v>0</v>
      </c>
      <c r="AB928">
        <v>0</v>
      </c>
    </row>
    <row r="929" spans="1:28" ht="13.5" x14ac:dyDescent="0.25">
      <c r="A929" s="148"/>
      <c r="B929" s="100">
        <v>427</v>
      </c>
      <c r="C929">
        <v>0</v>
      </c>
      <c r="D929">
        <v>125.2427962948411</v>
      </c>
      <c r="E929">
        <v>7.5030693109971267</v>
      </c>
      <c r="F929">
        <v>163.1493980405792</v>
      </c>
      <c r="G929">
        <v>0</v>
      </c>
      <c r="H929">
        <v>1.383571078902406</v>
      </c>
      <c r="I929">
        <v>92.606716701377479</v>
      </c>
      <c r="J929">
        <v>-528.35463308375188</v>
      </c>
      <c r="K929">
        <v>516.36698601680757</v>
      </c>
      <c r="L929">
        <v>23.822058689807331</v>
      </c>
      <c r="M929">
        <v>28.25958400455908</v>
      </c>
      <c r="N929">
        <v>13.82228067231476</v>
      </c>
      <c r="O929">
        <v>-257.30096919052289</v>
      </c>
      <c r="P929">
        <v>123.64790609245109</v>
      </c>
      <c r="Q929">
        <v>38.544825588230651</v>
      </c>
      <c r="R929">
        <v>-81.543876458899291</v>
      </c>
      <c r="S929">
        <v>258.62708855091188</v>
      </c>
      <c r="T929">
        <v>162.3518940171557</v>
      </c>
      <c r="U929">
        <v>373.43384255462729</v>
      </c>
      <c r="V929">
        <v>27.299826646019511</v>
      </c>
      <c r="W929">
        <v>288.49132374015392</v>
      </c>
      <c r="X929">
        <v>221.63099319207689</v>
      </c>
      <c r="Y929">
        <v>98.975924653758</v>
      </c>
      <c r="Z929">
        <v>0</v>
      </c>
      <c r="AA929">
        <v>0</v>
      </c>
      <c r="AB929">
        <v>0</v>
      </c>
    </row>
    <row r="930" spans="1:28" ht="13.5" x14ac:dyDescent="0.25">
      <c r="A930" s="148"/>
      <c r="B930" s="100">
        <v>428</v>
      </c>
      <c r="C930">
        <v>0</v>
      </c>
      <c r="D930">
        <v>100.0515025271538</v>
      </c>
      <c r="E930">
        <v>4.8616855883692436</v>
      </c>
      <c r="F930">
        <v>222.90382717822061</v>
      </c>
      <c r="G930">
        <v>0</v>
      </c>
      <c r="H930">
        <v>1.169312285955999</v>
      </c>
      <c r="I930">
        <v>89.483361820597423</v>
      </c>
      <c r="J930">
        <v>-385.94382096787427</v>
      </c>
      <c r="K930">
        <v>378.4997688321323</v>
      </c>
      <c r="L930">
        <v>17.178211617724649</v>
      </c>
      <c r="M930">
        <v>24.888634534350111</v>
      </c>
      <c r="N930">
        <v>9.2504290460066247</v>
      </c>
      <c r="O930">
        <v>-196.81989115392619</v>
      </c>
      <c r="P930">
        <v>65.523227143351619</v>
      </c>
      <c r="Q930">
        <v>42.071216961920072</v>
      </c>
      <c r="R930">
        <v>-68.739837716372705</v>
      </c>
      <c r="S930">
        <v>191.26837135457791</v>
      </c>
      <c r="T930">
        <v>161.65257699024241</v>
      </c>
      <c r="U930">
        <v>364.5104159274735</v>
      </c>
      <c r="V930">
        <v>15.34063325764124</v>
      </c>
      <c r="W930">
        <v>180.95177436646779</v>
      </c>
      <c r="X930">
        <v>167.87219295595219</v>
      </c>
      <c r="Y930">
        <v>76.831365363554752</v>
      </c>
      <c r="Z930">
        <v>0</v>
      </c>
      <c r="AA930">
        <v>0</v>
      </c>
      <c r="AB930">
        <v>0</v>
      </c>
    </row>
    <row r="931" spans="1:28" ht="13.5" x14ac:dyDescent="0.25">
      <c r="A931" s="148"/>
      <c r="B931" s="100">
        <v>429</v>
      </c>
      <c r="C931">
        <v>0</v>
      </c>
      <c r="D931">
        <v>53.842374269078618</v>
      </c>
      <c r="E931">
        <v>2.477063621529918</v>
      </c>
      <c r="F931">
        <v>265.14622417533502</v>
      </c>
      <c r="G931">
        <v>0</v>
      </c>
      <c r="H931">
        <v>0.44200310316749358</v>
      </c>
      <c r="I931">
        <v>80.805737540266364</v>
      </c>
      <c r="J931">
        <v>-235.55286984764481</v>
      </c>
      <c r="K931">
        <v>233.5451577546971</v>
      </c>
      <c r="L931">
        <v>10.243124871560941</v>
      </c>
      <c r="M931">
        <v>21.677088982870039</v>
      </c>
      <c r="N931">
        <v>5.4726037064106734</v>
      </c>
      <c r="O931">
        <v>-137.93687256193971</v>
      </c>
      <c r="P931">
        <v>29.922034506217731</v>
      </c>
      <c r="Q931">
        <v>42.248453088139968</v>
      </c>
      <c r="R931">
        <v>-56.003728050370199</v>
      </c>
      <c r="S931">
        <v>133.66526225586861</v>
      </c>
      <c r="T931">
        <v>115.42841615493739</v>
      </c>
      <c r="U931">
        <v>308.19163921377702</v>
      </c>
      <c r="V931">
        <v>8.1492517073121107</v>
      </c>
      <c r="W931">
        <v>114.4739718855801</v>
      </c>
      <c r="X931">
        <v>137.70414328492009</v>
      </c>
      <c r="Y931">
        <v>62.062793345238177</v>
      </c>
      <c r="Z931">
        <v>0</v>
      </c>
      <c r="AA931">
        <v>0</v>
      </c>
      <c r="AB931">
        <v>0</v>
      </c>
    </row>
    <row r="932" spans="1:28" ht="13.5" x14ac:dyDescent="0.25">
      <c r="A932" s="148"/>
      <c r="B932" s="100">
        <v>430</v>
      </c>
      <c r="C932">
        <v>0</v>
      </c>
      <c r="D932">
        <v>140.2551969335683</v>
      </c>
      <c r="E932">
        <v>5.7940972528644163</v>
      </c>
      <c r="F932">
        <v>279.0931453654573</v>
      </c>
      <c r="G932">
        <v>0</v>
      </c>
      <c r="H932">
        <v>1.876605788995888</v>
      </c>
      <c r="I932">
        <v>69.992236526718472</v>
      </c>
      <c r="J932">
        <v>-137.85823481291919</v>
      </c>
      <c r="K932">
        <v>137.30343378115501</v>
      </c>
      <c r="L932">
        <v>7.4027460654817769</v>
      </c>
      <c r="M932">
        <v>21.20644587011499</v>
      </c>
      <c r="N932">
        <v>3.4301287761501018</v>
      </c>
      <c r="O932">
        <v>-110.6370572325295</v>
      </c>
      <c r="P932">
        <v>28.153690258225961</v>
      </c>
      <c r="Q932">
        <v>52.901964987494352</v>
      </c>
      <c r="R932">
        <v>-49.036158003807692</v>
      </c>
      <c r="S932">
        <v>109.797476932159</v>
      </c>
      <c r="T932">
        <v>85.612787241045169</v>
      </c>
      <c r="U932">
        <v>182.62529606050211</v>
      </c>
      <c r="V932">
        <v>4.9751278454093004</v>
      </c>
      <c r="W932">
        <v>115.4971118866528</v>
      </c>
      <c r="X932">
        <v>143.20205589843519</v>
      </c>
      <c r="Y932">
        <v>60.878989606124492</v>
      </c>
      <c r="Z932">
        <v>0</v>
      </c>
      <c r="AA932">
        <v>0</v>
      </c>
      <c r="AB932">
        <v>0</v>
      </c>
    </row>
    <row r="933" spans="1:28" ht="13.5" x14ac:dyDescent="0.25">
      <c r="A933" s="148"/>
      <c r="B933" s="100">
        <v>431</v>
      </c>
      <c r="C933">
        <v>0</v>
      </c>
      <c r="D933">
        <v>346.87924096645571</v>
      </c>
      <c r="E933">
        <v>18.773416990273969</v>
      </c>
      <c r="F933">
        <v>173.51525855841311</v>
      </c>
      <c r="G933">
        <v>0</v>
      </c>
      <c r="H933">
        <v>11.69866190830585</v>
      </c>
      <c r="I933">
        <v>58.587053562472697</v>
      </c>
      <c r="J933">
        <v>-122.3097580844703</v>
      </c>
      <c r="K933">
        <v>140.68858561244809</v>
      </c>
      <c r="L933">
        <v>13.585003025081839</v>
      </c>
      <c r="M933">
        <v>21.590094369738001</v>
      </c>
      <c r="N933">
        <v>2.6968134994370838</v>
      </c>
      <c r="O933">
        <v>-161.4234226266625</v>
      </c>
      <c r="P933">
        <v>126.60482113916269</v>
      </c>
      <c r="Q933">
        <v>178.51366655940311</v>
      </c>
      <c r="R933">
        <v>-79.767307270497923</v>
      </c>
      <c r="S933">
        <v>171.2018438829665</v>
      </c>
      <c r="T933">
        <v>8.446042398617351</v>
      </c>
      <c r="U933">
        <v>-42.218250006786207</v>
      </c>
      <c r="V933">
        <v>8.4836186052424409</v>
      </c>
      <c r="W933">
        <v>257.65518590246222</v>
      </c>
      <c r="X933">
        <v>202.90537841878171</v>
      </c>
      <c r="Y933">
        <v>85.561243545877574</v>
      </c>
      <c r="Z933">
        <v>0</v>
      </c>
      <c r="AA933">
        <v>0</v>
      </c>
      <c r="AB933">
        <v>0</v>
      </c>
    </row>
    <row r="934" spans="1:28" ht="13.5" x14ac:dyDescent="0.25">
      <c r="A934" s="148"/>
      <c r="B934" s="100">
        <v>432</v>
      </c>
      <c r="C934">
        <v>0</v>
      </c>
      <c r="D934">
        <v>2255.48803231594</v>
      </c>
      <c r="E934">
        <v>60.333517424159503</v>
      </c>
      <c r="F934">
        <v>460.80521727767677</v>
      </c>
      <c r="G934">
        <v>0</v>
      </c>
      <c r="H934">
        <v>28.994654836429749</v>
      </c>
      <c r="I934">
        <v>39.814129044352804</v>
      </c>
      <c r="J934">
        <v>-544.99598637746703</v>
      </c>
      <c r="K934">
        <v>599.86333652218673</v>
      </c>
      <c r="L934">
        <v>54.249552511719934</v>
      </c>
      <c r="M934">
        <v>36.970171409533201</v>
      </c>
      <c r="N934">
        <v>10.996660752725671</v>
      </c>
      <c r="O934">
        <v>-473.51606799351089</v>
      </c>
      <c r="P934">
        <v>880.47294193175742</v>
      </c>
      <c r="Q934">
        <v>431.11455476610212</v>
      </c>
      <c r="R934">
        <v>-86.085528057994651</v>
      </c>
      <c r="S934">
        <v>290.10677934751499</v>
      </c>
      <c r="T934">
        <v>-33.143991341382048</v>
      </c>
      <c r="U934">
        <v>-421.30765564306489</v>
      </c>
      <c r="V934">
        <v>25.514549289996829</v>
      </c>
      <c r="W934">
        <v>582.99624113152072</v>
      </c>
      <c r="X934">
        <v>344.92595030166137</v>
      </c>
      <c r="Y934">
        <v>130.2085018030472</v>
      </c>
      <c r="Z934">
        <v>0</v>
      </c>
      <c r="AA934">
        <v>0</v>
      </c>
      <c r="AB934">
        <v>0</v>
      </c>
    </row>
    <row r="935" spans="1:28" ht="13.5" x14ac:dyDescent="0.25">
      <c r="A935" s="148"/>
      <c r="B935" s="100">
        <v>433</v>
      </c>
      <c r="C935">
        <v>0</v>
      </c>
      <c r="D935">
        <v>1900.9231019383719</v>
      </c>
      <c r="E935">
        <v>116.7042731622785</v>
      </c>
      <c r="F935">
        <v>-247.41941158978631</v>
      </c>
      <c r="G935">
        <v>0</v>
      </c>
      <c r="H935">
        <v>65.555994319293163</v>
      </c>
      <c r="I935">
        <v>55.363336551603567</v>
      </c>
      <c r="J935">
        <v>-1025.096946078794</v>
      </c>
      <c r="K935">
        <v>1022.82346362156</v>
      </c>
      <c r="L935">
        <v>96.487364323021168</v>
      </c>
      <c r="M935">
        <v>57.787730068531047</v>
      </c>
      <c r="N935">
        <v>20.871068828510779</v>
      </c>
      <c r="O935">
        <v>-1242.314696008847</v>
      </c>
      <c r="P935">
        <v>1516.8074526817049</v>
      </c>
      <c r="Q935">
        <v>1378.1655986216019</v>
      </c>
      <c r="R935">
        <v>95.284865905507502</v>
      </c>
      <c r="S935">
        <v>506.17056321368852</v>
      </c>
      <c r="T935">
        <v>-162.33617103994109</v>
      </c>
      <c r="U935">
        <v>-811.36085046933567</v>
      </c>
      <c r="V935">
        <v>94.228333728141607</v>
      </c>
      <c r="W935">
        <v>1044.286587664523</v>
      </c>
      <c r="X935">
        <v>585.01718315523397</v>
      </c>
      <c r="Y935">
        <v>223.0305811286581</v>
      </c>
      <c r="Z935">
        <v>0</v>
      </c>
      <c r="AA935">
        <v>0</v>
      </c>
      <c r="AB935">
        <v>0</v>
      </c>
    </row>
    <row r="936" spans="1:28" ht="13.5" x14ac:dyDescent="0.25">
      <c r="A936" s="148"/>
      <c r="B936" s="100">
        <v>434</v>
      </c>
      <c r="C936">
        <v>0</v>
      </c>
      <c r="D936">
        <v>2599.3638255254868</v>
      </c>
      <c r="E936">
        <v>131.28839162919101</v>
      </c>
      <c r="F936">
        <v>-532.13149075063029</v>
      </c>
      <c r="G936">
        <v>0</v>
      </c>
      <c r="H936">
        <v>83.019534347991822</v>
      </c>
      <c r="I936">
        <v>54.782591111684951</v>
      </c>
      <c r="J936">
        <v>-2025.208601278028</v>
      </c>
      <c r="K936">
        <v>1956.296098443303</v>
      </c>
      <c r="L936">
        <v>166.07246497377611</v>
      </c>
      <c r="M936">
        <v>91.211506285193877</v>
      </c>
      <c r="N936">
        <v>47.436609729419253</v>
      </c>
      <c r="O936">
        <v>-1644.2491808539121</v>
      </c>
      <c r="P936">
        <v>2207.494187253164</v>
      </c>
      <c r="Q936">
        <v>1486.6251557916501</v>
      </c>
      <c r="R936">
        <v>220.91341361548439</v>
      </c>
      <c r="S936">
        <v>771.26904644739625</v>
      </c>
      <c r="T936">
        <v>-275.98835446769482</v>
      </c>
      <c r="U936">
        <v>-1317.574988615163</v>
      </c>
      <c r="V936">
        <v>174.85875795179689</v>
      </c>
      <c r="W936">
        <v>1780.5127772475721</v>
      </c>
      <c r="X936">
        <v>802.58857234843413</v>
      </c>
      <c r="Y936">
        <v>272.35160947503971</v>
      </c>
      <c r="Z936">
        <v>0</v>
      </c>
      <c r="AA936">
        <v>0</v>
      </c>
      <c r="AB936">
        <v>0</v>
      </c>
    </row>
    <row r="937" spans="1:28" ht="13.5" x14ac:dyDescent="0.25">
      <c r="A937" s="148"/>
      <c r="B937" s="100">
        <v>435</v>
      </c>
      <c r="C937">
        <v>0</v>
      </c>
      <c r="D937">
        <v>1553.5040441301251</v>
      </c>
      <c r="E937">
        <v>109.2358769554952</v>
      </c>
      <c r="F937">
        <v>-562.30037185306264</v>
      </c>
      <c r="G937">
        <v>0</v>
      </c>
      <c r="H937">
        <v>76.946354084451727</v>
      </c>
      <c r="I937">
        <v>85.517567914548437</v>
      </c>
      <c r="J937">
        <v>-2765.8118968431781</v>
      </c>
      <c r="K937">
        <v>2631.083509890148</v>
      </c>
      <c r="L937">
        <v>189.53199932177819</v>
      </c>
      <c r="M937">
        <v>100.0887392325844</v>
      </c>
      <c r="N937">
        <v>56.559932724112329</v>
      </c>
      <c r="O937">
        <v>-1413.0449093340339</v>
      </c>
      <c r="P937">
        <v>2128.34020923864</v>
      </c>
      <c r="Q937">
        <v>961.06733650118485</v>
      </c>
      <c r="R937">
        <v>127.2276633810674</v>
      </c>
      <c r="S937">
        <v>917.05806597497997</v>
      </c>
      <c r="T937">
        <v>-272.69895304396408</v>
      </c>
      <c r="U937">
        <v>-1324.1867419711621</v>
      </c>
      <c r="V937">
        <v>189.94738431408589</v>
      </c>
      <c r="W937">
        <v>2083.4332845473982</v>
      </c>
      <c r="X937">
        <v>877.21988505535569</v>
      </c>
      <c r="Y937">
        <v>287.64649433612692</v>
      </c>
      <c r="Z937">
        <v>0</v>
      </c>
      <c r="AA937">
        <v>0</v>
      </c>
      <c r="AB937">
        <v>0</v>
      </c>
    </row>
    <row r="938" spans="1:28" ht="13.5" x14ac:dyDescent="0.25">
      <c r="A938" s="148"/>
      <c r="B938" s="100">
        <v>436</v>
      </c>
      <c r="C938">
        <v>0</v>
      </c>
      <c r="D938">
        <v>600.76322398563616</v>
      </c>
      <c r="E938">
        <v>63.35647493876516</v>
      </c>
      <c r="F938">
        <v>-268.5000731086343</v>
      </c>
      <c r="G938">
        <v>0</v>
      </c>
      <c r="H938">
        <v>41.239832992189697</v>
      </c>
      <c r="I938">
        <v>93.66254427457875</v>
      </c>
      <c r="J938">
        <v>-2204.1729510964828</v>
      </c>
      <c r="K938">
        <v>2117.0650776524262</v>
      </c>
      <c r="L938">
        <v>135.90536766072259</v>
      </c>
      <c r="M938">
        <v>76.923662632898441</v>
      </c>
      <c r="N938">
        <v>45.752025912249309</v>
      </c>
      <c r="O938">
        <v>-980.93929212647254</v>
      </c>
      <c r="P938">
        <v>1192.422421272134</v>
      </c>
      <c r="Q938">
        <v>562.99440783381033</v>
      </c>
      <c r="R938">
        <v>-15.65903179799443</v>
      </c>
      <c r="S938">
        <v>762.75870209483423</v>
      </c>
      <c r="T938">
        <v>-90.608129015094619</v>
      </c>
      <c r="U938">
        <v>-345.35947943555863</v>
      </c>
      <c r="V938">
        <v>125.11446616823</v>
      </c>
      <c r="W938">
        <v>1300.734371091334</v>
      </c>
      <c r="X938">
        <v>699.37227099912116</v>
      </c>
      <c r="Y938">
        <v>230.04839678520631</v>
      </c>
      <c r="Z938">
        <v>0</v>
      </c>
      <c r="AA938">
        <v>0</v>
      </c>
      <c r="AB938">
        <v>0</v>
      </c>
    </row>
    <row r="939" spans="1:28" ht="13.5" x14ac:dyDescent="0.25">
      <c r="A939" s="148"/>
      <c r="B939" s="100">
        <v>437</v>
      </c>
      <c r="C939">
        <v>0</v>
      </c>
      <c r="D939">
        <v>502.861268872854</v>
      </c>
      <c r="E939">
        <v>48.528319686040533</v>
      </c>
      <c r="F939">
        <v>-21.206144547125859</v>
      </c>
      <c r="G939">
        <v>0</v>
      </c>
      <c r="H939">
        <v>25.641600703791429</v>
      </c>
      <c r="I939">
        <v>97.461804805832514</v>
      </c>
      <c r="J939">
        <v>-1932.9357660592391</v>
      </c>
      <c r="K939">
        <v>1866.8672483173971</v>
      </c>
      <c r="L939">
        <v>108.47132175678119</v>
      </c>
      <c r="M939">
        <v>65.905559549014441</v>
      </c>
      <c r="N939">
        <v>39.866677868384492</v>
      </c>
      <c r="O939">
        <v>-781.77735920908754</v>
      </c>
      <c r="P939">
        <v>794.64911558404378</v>
      </c>
      <c r="Q939">
        <v>423.33517073995722</v>
      </c>
      <c r="R939">
        <v>-61.950492346574492</v>
      </c>
      <c r="S939">
        <v>636.58335876865806</v>
      </c>
      <c r="T939">
        <v>33.681943544042952</v>
      </c>
      <c r="U939">
        <v>272.82420124467791</v>
      </c>
      <c r="V939">
        <v>77.668577889364357</v>
      </c>
      <c r="W939">
        <v>803.94392816285313</v>
      </c>
      <c r="X939">
        <v>511.06501355584248</v>
      </c>
      <c r="Y939">
        <v>172.2682362550224</v>
      </c>
      <c r="Z939">
        <v>0</v>
      </c>
      <c r="AA939">
        <v>0</v>
      </c>
      <c r="AB939">
        <v>0</v>
      </c>
    </row>
    <row r="940" spans="1:28" ht="13.5" x14ac:dyDescent="0.25">
      <c r="A940" s="148"/>
      <c r="B940" s="100">
        <v>438</v>
      </c>
      <c r="C940">
        <v>0</v>
      </c>
      <c r="D940">
        <v>385.41353257288392</v>
      </c>
      <c r="E940">
        <v>32.207440189480771</v>
      </c>
      <c r="F940">
        <v>104.2546892754726</v>
      </c>
      <c r="G940">
        <v>0</v>
      </c>
      <c r="H940">
        <v>14.20439471624144</v>
      </c>
      <c r="I940">
        <v>102.8696698908111</v>
      </c>
      <c r="J940">
        <v>-1358.3279437383551</v>
      </c>
      <c r="K940">
        <v>1349.6715048391061</v>
      </c>
      <c r="L940">
        <v>64.804423933747429</v>
      </c>
      <c r="M940">
        <v>43.989001983697158</v>
      </c>
      <c r="N940">
        <v>26.25277487859854</v>
      </c>
      <c r="O940">
        <v>-601.12496064604784</v>
      </c>
      <c r="P940">
        <v>449.63705088680109</v>
      </c>
      <c r="Q940">
        <v>322.21929195550712</v>
      </c>
      <c r="R940">
        <v>-71.776017744345097</v>
      </c>
      <c r="S940">
        <v>495.96544904472012</v>
      </c>
      <c r="T940">
        <v>148.19069314005381</v>
      </c>
      <c r="U940">
        <v>484.54600876895711</v>
      </c>
      <c r="V940">
        <v>49.117365486602282</v>
      </c>
      <c r="W940">
        <v>514.76217563890475</v>
      </c>
      <c r="X940">
        <v>374.57630652923149</v>
      </c>
      <c r="Y940">
        <v>129.93829409977999</v>
      </c>
      <c r="Z940">
        <v>0</v>
      </c>
      <c r="AA940">
        <v>0</v>
      </c>
      <c r="AB940">
        <v>0</v>
      </c>
    </row>
    <row r="941" spans="1:28" ht="13.5" x14ac:dyDescent="0.25">
      <c r="A941" s="148"/>
      <c r="B941" s="100">
        <v>439</v>
      </c>
      <c r="C941">
        <v>0</v>
      </c>
      <c r="D941">
        <v>334.03442232147842</v>
      </c>
      <c r="E941">
        <v>21.615913417950349</v>
      </c>
      <c r="F941">
        <v>220.73022813027461</v>
      </c>
      <c r="G941">
        <v>0</v>
      </c>
      <c r="H941">
        <v>7.3983799405383719</v>
      </c>
      <c r="I941">
        <v>106.069028991952</v>
      </c>
      <c r="J941">
        <v>-973.00197122827524</v>
      </c>
      <c r="K941">
        <v>983.49458292384315</v>
      </c>
      <c r="L941">
        <v>41.784662077593957</v>
      </c>
      <c r="M941">
        <v>33.704400944074017</v>
      </c>
      <c r="N941">
        <v>18.106265188067031</v>
      </c>
      <c r="O941">
        <v>-460.31083013933397</v>
      </c>
      <c r="P941">
        <v>250.14715059815231</v>
      </c>
      <c r="Q941">
        <v>252.0543723840353</v>
      </c>
      <c r="R941">
        <v>-73.033948046401008</v>
      </c>
      <c r="S941">
        <v>373.60247351155618</v>
      </c>
      <c r="T941">
        <v>215.62302684505681</v>
      </c>
      <c r="U941">
        <v>533.02307992249894</v>
      </c>
      <c r="V941">
        <v>29.254202051404508</v>
      </c>
      <c r="W941">
        <v>331.99970514734059</v>
      </c>
      <c r="X941">
        <v>274.48055991570442</v>
      </c>
      <c r="Y941">
        <v>99.77796127034803</v>
      </c>
      <c r="Z941">
        <v>0</v>
      </c>
      <c r="AA941">
        <v>0</v>
      </c>
      <c r="AB941">
        <v>0</v>
      </c>
    </row>
    <row r="942" spans="1:28" ht="13.5" x14ac:dyDescent="0.25">
      <c r="A942" s="148"/>
      <c r="B942" s="100">
        <v>440</v>
      </c>
      <c r="C942">
        <v>0</v>
      </c>
      <c r="D942">
        <v>157.5339513331071</v>
      </c>
      <c r="E942">
        <v>12.145200677561199</v>
      </c>
      <c r="F942">
        <v>311.42082887041352</v>
      </c>
      <c r="G942">
        <v>0</v>
      </c>
      <c r="H942">
        <v>3.3159917775860119</v>
      </c>
      <c r="I942">
        <v>100.0612606214597</v>
      </c>
      <c r="J942">
        <v>-636.71133553167101</v>
      </c>
      <c r="K942">
        <v>655.98895734443613</v>
      </c>
      <c r="L942">
        <v>24.97013473485033</v>
      </c>
      <c r="M942">
        <v>27.266406659384199</v>
      </c>
      <c r="N942">
        <v>11.624180660217069</v>
      </c>
      <c r="O942">
        <v>-330.83921798727579</v>
      </c>
      <c r="P942">
        <v>125.4405582097901</v>
      </c>
      <c r="Q942">
        <v>207.7426660911722</v>
      </c>
      <c r="R942">
        <v>-71.411113214597123</v>
      </c>
      <c r="S942">
        <v>261.72571392285641</v>
      </c>
      <c r="T942">
        <v>182.79278678514939</v>
      </c>
      <c r="U942">
        <v>517.44836545066755</v>
      </c>
      <c r="V942">
        <v>15.28140733575577</v>
      </c>
      <c r="W942">
        <v>192.20647825309331</v>
      </c>
      <c r="X942">
        <v>202.53265733696389</v>
      </c>
      <c r="Y942">
        <v>76.507458449240943</v>
      </c>
      <c r="Z942">
        <v>0</v>
      </c>
      <c r="AA942">
        <v>0</v>
      </c>
      <c r="AB942">
        <v>0</v>
      </c>
    </row>
    <row r="943" spans="1:28" ht="13.5" x14ac:dyDescent="0.25">
      <c r="A943" s="148"/>
      <c r="B943" s="100">
        <v>441</v>
      </c>
      <c r="C943">
        <v>0</v>
      </c>
      <c r="D943">
        <v>102.6875798205147</v>
      </c>
      <c r="E943">
        <v>5.8277318145691286</v>
      </c>
      <c r="F943">
        <v>367.79525218826132</v>
      </c>
      <c r="G943">
        <v>0</v>
      </c>
      <c r="H943">
        <v>1.2704872304620101</v>
      </c>
      <c r="I943">
        <v>88.293958782519667</v>
      </c>
      <c r="J943">
        <v>-386.16505632076041</v>
      </c>
      <c r="K943">
        <v>404.98730911529861</v>
      </c>
      <c r="L943">
        <v>14.936888751498721</v>
      </c>
      <c r="M943">
        <v>22.91554635300848</v>
      </c>
      <c r="N943">
        <v>6.8889695349602311</v>
      </c>
      <c r="O943">
        <v>-230.67226573729761</v>
      </c>
      <c r="P943">
        <v>55.249109466328861</v>
      </c>
      <c r="Q943">
        <v>175.3813559823615</v>
      </c>
      <c r="R943">
        <v>-64.667638644512451</v>
      </c>
      <c r="S943">
        <v>178.73224615489411</v>
      </c>
      <c r="T943">
        <v>138.89371156136241</v>
      </c>
      <c r="U943">
        <v>397.6896289098446</v>
      </c>
      <c r="V943">
        <v>7.6263815455031772</v>
      </c>
      <c r="W943">
        <v>130.40061677798221</v>
      </c>
      <c r="X943">
        <v>161.48939534765401</v>
      </c>
      <c r="Y943">
        <v>61.220841552603943</v>
      </c>
      <c r="Z943">
        <v>0</v>
      </c>
      <c r="AA943">
        <v>0</v>
      </c>
      <c r="AB943">
        <v>0</v>
      </c>
    </row>
    <row r="944" spans="1:28" ht="13.5" x14ac:dyDescent="0.25">
      <c r="A944" s="148"/>
      <c r="B944" s="100">
        <v>442</v>
      </c>
      <c r="C944">
        <v>0</v>
      </c>
      <c r="D944">
        <v>187.40057015471331</v>
      </c>
      <c r="E944">
        <v>5.20021879597628</v>
      </c>
      <c r="F944">
        <v>398.69681477334632</v>
      </c>
      <c r="G944">
        <v>0</v>
      </c>
      <c r="H944">
        <v>1.1563150252885039</v>
      </c>
      <c r="I944">
        <v>77.025158296351407</v>
      </c>
      <c r="J944">
        <v>-237.8041687942721</v>
      </c>
      <c r="K944">
        <v>253.92515665119419</v>
      </c>
      <c r="L944">
        <v>10.75672497095379</v>
      </c>
      <c r="M944">
        <v>22.052365887117219</v>
      </c>
      <c r="N944">
        <v>4.3751786439036184</v>
      </c>
      <c r="O944">
        <v>-178.18075381090881</v>
      </c>
      <c r="P944">
        <v>32.305288091451857</v>
      </c>
      <c r="Q944">
        <v>159.857896635429</v>
      </c>
      <c r="R944">
        <v>-53.645402415668769</v>
      </c>
      <c r="S944">
        <v>124.725441931259</v>
      </c>
      <c r="T944">
        <v>97.883366155535782</v>
      </c>
      <c r="U944">
        <v>249.6950612657906</v>
      </c>
      <c r="V944">
        <v>4.8591825801584134</v>
      </c>
      <c r="W944">
        <v>148.48913759620089</v>
      </c>
      <c r="X944">
        <v>129.95503845329969</v>
      </c>
      <c r="Y944">
        <v>59.730429005955642</v>
      </c>
      <c r="Z944">
        <v>0</v>
      </c>
      <c r="AA944">
        <v>0</v>
      </c>
      <c r="AB944">
        <v>0</v>
      </c>
    </row>
    <row r="945" spans="1:28" ht="13.5" x14ac:dyDescent="0.25">
      <c r="A945" s="148"/>
      <c r="B945" s="100">
        <v>443</v>
      </c>
      <c r="C945">
        <v>0</v>
      </c>
      <c r="D945">
        <v>365.2932071433213</v>
      </c>
      <c r="E945">
        <v>23.351796831313411</v>
      </c>
      <c r="F945">
        <v>325.04773833335571</v>
      </c>
      <c r="G945">
        <v>0</v>
      </c>
      <c r="H945">
        <v>19.30289947433371</v>
      </c>
      <c r="I945">
        <v>65.013421281778619</v>
      </c>
      <c r="J945">
        <v>-189.29309605373859</v>
      </c>
      <c r="K945">
        <v>219.9469945860402</v>
      </c>
      <c r="L945">
        <v>7.1983616857242261</v>
      </c>
      <c r="M945">
        <v>22.52020994167912</v>
      </c>
      <c r="N945">
        <v>4.4379606960969564</v>
      </c>
      <c r="O945">
        <v>-278.35998017720021</v>
      </c>
      <c r="P945">
        <v>160.06954653163581</v>
      </c>
      <c r="Q945">
        <v>302.69692916858003</v>
      </c>
      <c r="R945">
        <v>-40.028539504947283</v>
      </c>
      <c r="S945">
        <v>159.66663048308831</v>
      </c>
      <c r="T945">
        <v>40.693165545711047</v>
      </c>
      <c r="U945">
        <v>3.6546608952216961</v>
      </c>
      <c r="V945">
        <v>10.78041008953803</v>
      </c>
      <c r="W945">
        <v>332.30663706847349</v>
      </c>
      <c r="X945">
        <v>194.548195517929</v>
      </c>
      <c r="Y945">
        <v>88.002138730552204</v>
      </c>
      <c r="Z945">
        <v>0</v>
      </c>
      <c r="AA945">
        <v>0</v>
      </c>
      <c r="AB945">
        <v>0</v>
      </c>
    </row>
    <row r="946" spans="1:28" ht="13.5" x14ac:dyDescent="0.25">
      <c r="A946" s="148"/>
      <c r="B946" s="100">
        <v>444</v>
      </c>
      <c r="C946">
        <v>0</v>
      </c>
      <c r="D946">
        <v>1241.604589313712</v>
      </c>
      <c r="E946">
        <v>43.52872015386648</v>
      </c>
      <c r="F946">
        <v>221.24594543311039</v>
      </c>
      <c r="G946">
        <v>0</v>
      </c>
      <c r="H946">
        <v>31.120473197727382</v>
      </c>
      <c r="I946">
        <v>45.20690825226103</v>
      </c>
      <c r="J946">
        <v>-653.48892641908492</v>
      </c>
      <c r="K946">
        <v>684.03037541674644</v>
      </c>
      <c r="L946">
        <v>54.591421236583237</v>
      </c>
      <c r="M946">
        <v>42.888781356373528</v>
      </c>
      <c r="N946">
        <v>16.83870058491711</v>
      </c>
      <c r="O946">
        <v>-470.17744757283191</v>
      </c>
      <c r="P946">
        <v>913.09702986824368</v>
      </c>
      <c r="Q946">
        <v>430.28969264690738</v>
      </c>
      <c r="R946">
        <v>-81.670340360928662</v>
      </c>
      <c r="S946">
        <v>382.16094112172829</v>
      </c>
      <c r="T946">
        <v>-20.20464058210905</v>
      </c>
      <c r="U946">
        <v>-518.16018957201243</v>
      </c>
      <c r="V946">
        <v>34.212152536036712</v>
      </c>
      <c r="W946">
        <v>670.84978601565717</v>
      </c>
      <c r="X946">
        <v>449.27441008041473</v>
      </c>
      <c r="Y946">
        <v>146.9176310509892</v>
      </c>
      <c r="Z946">
        <v>0</v>
      </c>
      <c r="AA946">
        <v>0</v>
      </c>
      <c r="AB946">
        <v>0</v>
      </c>
    </row>
    <row r="947" spans="1:28" ht="13.5" x14ac:dyDescent="0.25">
      <c r="A947" s="148"/>
      <c r="B947" s="100">
        <v>445</v>
      </c>
      <c r="C947">
        <v>0</v>
      </c>
      <c r="D947">
        <v>2049.371773767723</v>
      </c>
      <c r="E947">
        <v>166.73277165558329</v>
      </c>
      <c r="F947">
        <v>-431.1182851404601</v>
      </c>
      <c r="G947">
        <v>0</v>
      </c>
      <c r="H947">
        <v>119.0338135978462</v>
      </c>
      <c r="I947">
        <v>30.45268069821952</v>
      </c>
      <c r="J947">
        <v>-1335.809468482094</v>
      </c>
      <c r="K947">
        <v>1395.0899405925111</v>
      </c>
      <c r="L947">
        <v>89.481885127804844</v>
      </c>
      <c r="M947">
        <v>53.08707937836828</v>
      </c>
      <c r="N947">
        <v>22.95855744986563</v>
      </c>
      <c r="O947">
        <v>-1696.265769059145</v>
      </c>
      <c r="P947">
        <v>1639.8106527672089</v>
      </c>
      <c r="Q947">
        <v>1917.3386325500881</v>
      </c>
      <c r="R947">
        <v>309.57381465748398</v>
      </c>
      <c r="S947">
        <v>796.9467559448517</v>
      </c>
      <c r="T947">
        <v>-163.53040718221291</v>
      </c>
      <c r="U947">
        <v>-1256.3129038871789</v>
      </c>
      <c r="V947">
        <v>152.06984127429891</v>
      </c>
      <c r="W947">
        <v>1513.4309000269641</v>
      </c>
      <c r="X947">
        <v>792.42251049586616</v>
      </c>
      <c r="Y947">
        <v>284.66772158167089</v>
      </c>
      <c r="Z947">
        <v>0</v>
      </c>
      <c r="AA947">
        <v>0</v>
      </c>
      <c r="AB947">
        <v>0</v>
      </c>
    </row>
    <row r="948" spans="1:28" ht="13.5" x14ac:dyDescent="0.25">
      <c r="A948" s="148"/>
      <c r="B948" s="100">
        <v>446</v>
      </c>
      <c r="C948">
        <v>0</v>
      </c>
      <c r="D948">
        <v>7867.8572187496557</v>
      </c>
      <c r="E948">
        <v>255.34041958913809</v>
      </c>
      <c r="F948">
        <v>-58.459260234905742</v>
      </c>
      <c r="G948">
        <v>0</v>
      </c>
      <c r="H948">
        <v>146.84942710299549</v>
      </c>
      <c r="I948">
        <v>-16.85128716773124</v>
      </c>
      <c r="J948">
        <v>-2573.4286900457769</v>
      </c>
      <c r="K948">
        <v>2975.9588548012621</v>
      </c>
      <c r="L948">
        <v>122.4495670375251</v>
      </c>
      <c r="M948">
        <v>72.043266000903301</v>
      </c>
      <c r="N948">
        <v>36.096177389836427</v>
      </c>
      <c r="O948">
        <v>-1692.585154099525</v>
      </c>
      <c r="P948">
        <v>2433.4250450939021</v>
      </c>
      <c r="Q948">
        <v>1161.0426186457089</v>
      </c>
      <c r="R948">
        <v>675.08867812612425</v>
      </c>
      <c r="S948">
        <v>1090.434963660063</v>
      </c>
      <c r="T948">
        <v>-297.10131911162762</v>
      </c>
      <c r="U948">
        <v>-1477.3488950423859</v>
      </c>
      <c r="V948">
        <v>352.98109135377439</v>
      </c>
      <c r="W948">
        <v>2169.537632825567</v>
      </c>
      <c r="X948">
        <v>986.51424551253047</v>
      </c>
      <c r="Y948">
        <v>381.89450653753141</v>
      </c>
      <c r="Z948">
        <v>0</v>
      </c>
      <c r="AA948">
        <v>0</v>
      </c>
      <c r="AB948">
        <v>0</v>
      </c>
    </row>
    <row r="949" spans="1:28" ht="13.5" x14ac:dyDescent="0.25">
      <c r="A949" s="148"/>
      <c r="B949" s="100">
        <v>447</v>
      </c>
      <c r="C949">
        <v>0</v>
      </c>
      <c r="D949">
        <v>3566.5875754463109</v>
      </c>
      <c r="E949">
        <v>214.13296996861339</v>
      </c>
      <c r="F949">
        <v>-327.80192478418758</v>
      </c>
      <c r="G949">
        <v>0</v>
      </c>
      <c r="H949">
        <v>133.54500757488191</v>
      </c>
      <c r="I949">
        <v>43.634121352263151</v>
      </c>
      <c r="J949">
        <v>-2314.9646516106818</v>
      </c>
      <c r="K949">
        <v>2598.4060142913818</v>
      </c>
      <c r="L949">
        <v>120.01809566497759</v>
      </c>
      <c r="M949">
        <v>67.059904652401912</v>
      </c>
      <c r="N949">
        <v>32.297449738194643</v>
      </c>
      <c r="O949">
        <v>-1839.9262777761001</v>
      </c>
      <c r="P949">
        <v>1808.09658696304</v>
      </c>
      <c r="Q949">
        <v>1067.8087819948969</v>
      </c>
      <c r="R949">
        <v>530.41608810039975</v>
      </c>
      <c r="S949">
        <v>1257.4110897903611</v>
      </c>
      <c r="T949">
        <v>-276.45618653105021</v>
      </c>
      <c r="U949">
        <v>-1973.5569384775861</v>
      </c>
      <c r="V949">
        <v>505.05876217463162</v>
      </c>
      <c r="W949">
        <v>3457.4038159855791</v>
      </c>
      <c r="X949">
        <v>1041.9548657231101</v>
      </c>
      <c r="Y949">
        <v>479.16038896919599</v>
      </c>
      <c r="Z949">
        <v>0</v>
      </c>
      <c r="AA949">
        <v>0</v>
      </c>
      <c r="AB949">
        <v>0</v>
      </c>
    </row>
    <row r="950" spans="1:28" ht="13.5" x14ac:dyDescent="0.25">
      <c r="A950" s="148"/>
      <c r="B950" s="100">
        <v>448</v>
      </c>
      <c r="C950">
        <v>0</v>
      </c>
      <c r="D950">
        <v>1431.3224551510259</v>
      </c>
      <c r="E950">
        <v>130.90811421064149</v>
      </c>
      <c r="F950">
        <v>-276.52685801520238</v>
      </c>
      <c r="G950">
        <v>0</v>
      </c>
      <c r="H950">
        <v>85.939946188571611</v>
      </c>
      <c r="I950">
        <v>94.790970585341768</v>
      </c>
      <c r="J950">
        <v>-2128.0194839617188</v>
      </c>
      <c r="K950">
        <v>2310.9869075024421</v>
      </c>
      <c r="L950">
        <v>100.0038473110732</v>
      </c>
      <c r="M950">
        <v>54.604055454267957</v>
      </c>
      <c r="N950">
        <v>29.033897384783209</v>
      </c>
      <c r="O950">
        <v>-1517.3416452421841</v>
      </c>
      <c r="P950">
        <v>1330.5980930644359</v>
      </c>
      <c r="Q950">
        <v>788.98306052357839</v>
      </c>
      <c r="R950">
        <v>221.28734350027139</v>
      </c>
      <c r="S950">
        <v>1123.9961638325019</v>
      </c>
      <c r="T950">
        <v>103.63593690020571</v>
      </c>
      <c r="U950">
        <v>-182.07673553597169</v>
      </c>
      <c r="V950">
        <v>296.1115589158822</v>
      </c>
      <c r="W950">
        <v>1999.5498935957689</v>
      </c>
      <c r="X950">
        <v>831.45287018737008</v>
      </c>
      <c r="Y950">
        <v>353.24837753614099</v>
      </c>
      <c r="Z950">
        <v>0</v>
      </c>
      <c r="AA950">
        <v>0</v>
      </c>
      <c r="AB950">
        <v>0</v>
      </c>
    </row>
    <row r="951" spans="1:28" ht="13.5" x14ac:dyDescent="0.25">
      <c r="A951" s="148"/>
      <c r="B951" s="100">
        <v>449</v>
      </c>
      <c r="C951">
        <v>0</v>
      </c>
      <c r="D951">
        <v>591.03888456376717</v>
      </c>
      <c r="E951">
        <v>76.922235181636395</v>
      </c>
      <c r="F951">
        <v>18.93227438094436</v>
      </c>
      <c r="G951">
        <v>0</v>
      </c>
      <c r="H951">
        <v>44.778700472384401</v>
      </c>
      <c r="I951">
        <v>109.5981645809989</v>
      </c>
      <c r="J951">
        <v>-1506.883611380212</v>
      </c>
      <c r="K951">
        <v>1641.62204433337</v>
      </c>
      <c r="L951">
        <v>66.886590020566018</v>
      </c>
      <c r="M951">
        <v>41.347035953290487</v>
      </c>
      <c r="N951">
        <v>20.788933225687579</v>
      </c>
      <c r="O951">
        <v>-1099.4447624140621</v>
      </c>
      <c r="P951">
        <v>756.55754441135764</v>
      </c>
      <c r="Q951">
        <v>502.03852904555703</v>
      </c>
      <c r="R951">
        <v>24.158131973126839</v>
      </c>
      <c r="S951">
        <v>867.46872668599224</v>
      </c>
      <c r="T951">
        <v>433.48150871207639</v>
      </c>
      <c r="U951">
        <v>577.4404914805441</v>
      </c>
      <c r="V951">
        <v>174.20401977375201</v>
      </c>
      <c r="W951">
        <v>1136.639959248675</v>
      </c>
      <c r="X951">
        <v>601.25004668262977</v>
      </c>
      <c r="Y951">
        <v>248.71339957067781</v>
      </c>
      <c r="Z951">
        <v>0</v>
      </c>
      <c r="AA951">
        <v>0</v>
      </c>
      <c r="AB951">
        <v>0</v>
      </c>
    </row>
    <row r="952" spans="1:28" ht="13.5" x14ac:dyDescent="0.25">
      <c r="A952" s="148"/>
      <c r="B952" s="100">
        <v>450</v>
      </c>
      <c r="C952">
        <v>0</v>
      </c>
      <c r="D952">
        <v>306.42186657966289</v>
      </c>
      <c r="E952">
        <v>43.293091695561479</v>
      </c>
      <c r="F952">
        <v>219.53387554940491</v>
      </c>
      <c r="G952">
        <v>0</v>
      </c>
      <c r="H952">
        <v>22.7452906876157</v>
      </c>
      <c r="I952">
        <v>115.21512721766859</v>
      </c>
      <c r="J952">
        <v>-1124.8968075086229</v>
      </c>
      <c r="K952">
        <v>1226.0243851510991</v>
      </c>
      <c r="L952">
        <v>42.059020466035463</v>
      </c>
      <c r="M952">
        <v>32.911237451574713</v>
      </c>
      <c r="N952">
        <v>14.71037513232244</v>
      </c>
      <c r="O952">
        <v>-813.26521634640903</v>
      </c>
      <c r="P952">
        <v>405.95983989301061</v>
      </c>
      <c r="Q952">
        <v>381.33377328655251</v>
      </c>
      <c r="R952">
        <v>-37.521355823512067</v>
      </c>
      <c r="S952">
        <v>647.83734643179855</v>
      </c>
      <c r="T952">
        <v>521.60115720170825</v>
      </c>
      <c r="U952">
        <v>855.98208959680892</v>
      </c>
      <c r="V952">
        <v>99.562015756390196</v>
      </c>
      <c r="W952">
        <v>647.21380636436743</v>
      </c>
      <c r="X952">
        <v>425.27138567335749</v>
      </c>
      <c r="Y952">
        <v>179.65265393213491</v>
      </c>
      <c r="Z952">
        <v>0</v>
      </c>
      <c r="AA952">
        <v>0</v>
      </c>
      <c r="AB952">
        <v>0</v>
      </c>
    </row>
    <row r="953" spans="1:28" ht="13.5" x14ac:dyDescent="0.25">
      <c r="A953" s="148"/>
      <c r="B953" s="100">
        <v>451</v>
      </c>
      <c r="C953">
        <v>0</v>
      </c>
      <c r="D953">
        <v>306.4102428278984</v>
      </c>
      <c r="E953">
        <v>29.616411003970139</v>
      </c>
      <c r="F953">
        <v>374.93055000106102</v>
      </c>
      <c r="G953">
        <v>0</v>
      </c>
      <c r="H953">
        <v>12.47826583199048</v>
      </c>
      <c r="I953">
        <v>121.7762286507261</v>
      </c>
      <c r="J953">
        <v>-831.2376432344181</v>
      </c>
      <c r="K953">
        <v>906.36251466547287</v>
      </c>
      <c r="L953">
        <v>36.71809971166013</v>
      </c>
      <c r="M953">
        <v>28.639624639804271</v>
      </c>
      <c r="N953">
        <v>10.343486793677609</v>
      </c>
      <c r="O953">
        <v>-603.66382180849268</v>
      </c>
      <c r="P953">
        <v>237.70203060184591</v>
      </c>
      <c r="Q953">
        <v>303.3919364991084</v>
      </c>
      <c r="R953">
        <v>-52.324415396117672</v>
      </c>
      <c r="S953">
        <v>476.88296541770342</v>
      </c>
      <c r="T953">
        <v>520.56684130453436</v>
      </c>
      <c r="U953">
        <v>830.83933385140847</v>
      </c>
      <c r="V953">
        <v>58.111548379307372</v>
      </c>
      <c r="W953">
        <v>413.73952691857642</v>
      </c>
      <c r="X953">
        <v>308.21551752516649</v>
      </c>
      <c r="Y953">
        <v>135.4711251913499</v>
      </c>
      <c r="Z953">
        <v>0</v>
      </c>
      <c r="AA953">
        <v>0</v>
      </c>
      <c r="AB953">
        <v>0</v>
      </c>
    </row>
    <row r="954" spans="1:28" ht="13.5" x14ac:dyDescent="0.25">
      <c r="A954" s="148"/>
      <c r="B954" s="100">
        <v>452</v>
      </c>
      <c r="C954">
        <v>0</v>
      </c>
      <c r="D954">
        <v>200.95173848415519</v>
      </c>
      <c r="E954">
        <v>16.5059419700797</v>
      </c>
      <c r="F954">
        <v>501.66858396386459</v>
      </c>
      <c r="G954">
        <v>0</v>
      </c>
      <c r="H954">
        <v>5.5384299961699197</v>
      </c>
      <c r="I954">
        <v>113.6666691841441</v>
      </c>
      <c r="J954">
        <v>-540.91994088469698</v>
      </c>
      <c r="K954">
        <v>603.44242857622396</v>
      </c>
      <c r="L954">
        <v>21.88697734603257</v>
      </c>
      <c r="M954">
        <v>24.588009351022649</v>
      </c>
      <c r="N954">
        <v>6.7141783923157181</v>
      </c>
      <c r="O954">
        <v>-413.20169077714149</v>
      </c>
      <c r="P954">
        <v>120.1145375634928</v>
      </c>
      <c r="Q954">
        <v>238.05305578467551</v>
      </c>
      <c r="R954">
        <v>-70.495278684923733</v>
      </c>
      <c r="S954">
        <v>338.52902301700522</v>
      </c>
      <c r="T954">
        <v>423.5584617390864</v>
      </c>
      <c r="U954">
        <v>734.98698972395835</v>
      </c>
      <c r="V954">
        <v>29.932478200490031</v>
      </c>
      <c r="W954">
        <v>238.71102186557951</v>
      </c>
      <c r="X954">
        <v>224.567044585491</v>
      </c>
      <c r="Y954">
        <v>101.7489660073546</v>
      </c>
      <c r="Z954">
        <v>0</v>
      </c>
      <c r="AA954">
        <v>0</v>
      </c>
      <c r="AB954">
        <v>0</v>
      </c>
    </row>
    <row r="955" spans="1:28" ht="13.5" x14ac:dyDescent="0.25">
      <c r="A955" s="148"/>
      <c r="B955" s="100">
        <v>453</v>
      </c>
      <c r="C955">
        <v>0</v>
      </c>
      <c r="D955">
        <v>305.53807814600492</v>
      </c>
      <c r="E955">
        <v>14.24831898151797</v>
      </c>
      <c r="F955">
        <v>548.30103959735175</v>
      </c>
      <c r="G955">
        <v>0</v>
      </c>
      <c r="H955">
        <v>2.8137440411285759</v>
      </c>
      <c r="I955">
        <v>103.8147765465676</v>
      </c>
      <c r="J955">
        <v>-311.94306596582447</v>
      </c>
      <c r="K955">
        <v>370.13709698279592</v>
      </c>
      <c r="L955">
        <v>12.11788300232957</v>
      </c>
      <c r="M955">
        <v>21.528716188095679</v>
      </c>
      <c r="N955">
        <v>3.958273311210037</v>
      </c>
      <c r="O955">
        <v>-302.6806285857233</v>
      </c>
      <c r="P955">
        <v>58.109141867733378</v>
      </c>
      <c r="Q955">
        <v>234.07271439589539</v>
      </c>
      <c r="R955">
        <v>-68.391697594069058</v>
      </c>
      <c r="S955">
        <v>235.84253140512089</v>
      </c>
      <c r="T955">
        <v>304.4903874483573</v>
      </c>
      <c r="U955">
        <v>597.12390596188482</v>
      </c>
      <c r="V955">
        <v>16.02112441775164</v>
      </c>
      <c r="W955">
        <v>159.28770273662511</v>
      </c>
      <c r="X955">
        <v>176.87225734301421</v>
      </c>
      <c r="Y955">
        <v>81.91371391514258</v>
      </c>
      <c r="Z955">
        <v>0</v>
      </c>
      <c r="AA955">
        <v>0</v>
      </c>
      <c r="AB955">
        <v>0</v>
      </c>
    </row>
    <row r="956" spans="1:28" ht="13.5" x14ac:dyDescent="0.25">
      <c r="A956" s="148"/>
      <c r="B956" s="100">
        <v>454</v>
      </c>
      <c r="C956">
        <v>0</v>
      </c>
      <c r="D956">
        <v>393.42376463599589</v>
      </c>
      <c r="E956">
        <v>17.55264901093323</v>
      </c>
      <c r="F956">
        <v>593.61164845724693</v>
      </c>
      <c r="G956">
        <v>0</v>
      </c>
      <c r="H956">
        <v>4.5703346464200134</v>
      </c>
      <c r="I956">
        <v>93.726166016309676</v>
      </c>
      <c r="J956">
        <v>-226.5490210463262</v>
      </c>
      <c r="K956">
        <v>288.46024281505908</v>
      </c>
      <c r="L956">
        <v>11.315539158437939</v>
      </c>
      <c r="M956">
        <v>21.490280347444749</v>
      </c>
      <c r="N956">
        <v>2.650344659721334</v>
      </c>
      <c r="O956">
        <v>-236.261342018307</v>
      </c>
      <c r="P956">
        <v>52.95599877439696</v>
      </c>
      <c r="Q956">
        <v>204.88180866475429</v>
      </c>
      <c r="R956">
        <v>-57.882050693874419</v>
      </c>
      <c r="S956">
        <v>169.5160339554038</v>
      </c>
      <c r="T956">
        <v>233.56814051174251</v>
      </c>
      <c r="U956">
        <v>405.98947202193523</v>
      </c>
      <c r="V956">
        <v>11.48032610547642</v>
      </c>
      <c r="W956">
        <v>138.78230576572111</v>
      </c>
      <c r="X956">
        <v>175.1193977292462</v>
      </c>
      <c r="Y956">
        <v>83.029505967220004</v>
      </c>
      <c r="Z956">
        <v>0</v>
      </c>
      <c r="AA956">
        <v>0</v>
      </c>
      <c r="AB956">
        <v>0</v>
      </c>
    </row>
    <row r="957" spans="1:28" ht="13.5" x14ac:dyDescent="0.25">
      <c r="A957" s="148"/>
      <c r="B957" s="100">
        <v>455</v>
      </c>
      <c r="C957">
        <v>0</v>
      </c>
      <c r="D957">
        <v>777.27871030688175</v>
      </c>
      <c r="E957">
        <v>37.884352520582517</v>
      </c>
      <c r="F957">
        <v>456.76809670200532</v>
      </c>
      <c r="G957">
        <v>0</v>
      </c>
      <c r="H957">
        <v>18.300349638374101</v>
      </c>
      <c r="I957">
        <v>93.4237478845059</v>
      </c>
      <c r="J957">
        <v>-271.78976923399978</v>
      </c>
      <c r="K957">
        <v>333.62163926859148</v>
      </c>
      <c r="L957">
        <v>19.698941398754659</v>
      </c>
      <c r="M957">
        <v>24.189256215109509</v>
      </c>
      <c r="N957">
        <v>4.7514289867486079</v>
      </c>
      <c r="O957">
        <v>-239.80688884050619</v>
      </c>
      <c r="P957">
        <v>410.99106808831903</v>
      </c>
      <c r="Q957">
        <v>256.98653199984591</v>
      </c>
      <c r="R957">
        <v>-76.777434512485627</v>
      </c>
      <c r="S957">
        <v>250.65277085708831</v>
      </c>
      <c r="T957">
        <v>113.12213368558839</v>
      </c>
      <c r="U957">
        <v>93.714266990630904</v>
      </c>
      <c r="V957">
        <v>14.616328951702121</v>
      </c>
      <c r="W957">
        <v>265.01176351367752</v>
      </c>
      <c r="X957">
        <v>304.34841443977228</v>
      </c>
      <c r="Y957">
        <v>103.1849645850205</v>
      </c>
      <c r="Z957">
        <v>0</v>
      </c>
      <c r="AA957">
        <v>0</v>
      </c>
      <c r="AB957">
        <v>0</v>
      </c>
    </row>
    <row r="958" spans="1:28" ht="13.5" x14ac:dyDescent="0.25">
      <c r="A958" s="148"/>
      <c r="B958" s="100">
        <v>456</v>
      </c>
      <c r="C958">
        <v>0</v>
      </c>
      <c r="D958">
        <v>1172.6275489812281</v>
      </c>
      <c r="E958">
        <v>46.050639820126392</v>
      </c>
      <c r="F958">
        <v>346.40829872999302</v>
      </c>
      <c r="G958">
        <v>0</v>
      </c>
      <c r="H958">
        <v>17.152543780087271</v>
      </c>
      <c r="I958">
        <v>84.912885609188322</v>
      </c>
      <c r="J958">
        <v>-931.82253685707599</v>
      </c>
      <c r="K958">
        <v>904.8926086339435</v>
      </c>
      <c r="L958">
        <v>100.3750722756234</v>
      </c>
      <c r="M958">
        <v>56.183592512616571</v>
      </c>
      <c r="N958">
        <v>23.849448795622749</v>
      </c>
      <c r="O958">
        <v>-409.53678496728799</v>
      </c>
      <c r="P958">
        <v>1044.6193546464001</v>
      </c>
      <c r="Q958">
        <v>298.04038081809381</v>
      </c>
      <c r="R958">
        <v>-176.4803234314513</v>
      </c>
      <c r="S958">
        <v>508.95816017163128</v>
      </c>
      <c r="T958">
        <v>4.8813300257370429</v>
      </c>
      <c r="U958">
        <v>-563.29150240578178</v>
      </c>
      <c r="V958">
        <v>33.035701949657422</v>
      </c>
      <c r="W958">
        <v>637.36421482960282</v>
      </c>
      <c r="X958">
        <v>634.07099549604527</v>
      </c>
      <c r="Y958">
        <v>155.91967415085111</v>
      </c>
      <c r="Z958">
        <v>0</v>
      </c>
      <c r="AA958">
        <v>0</v>
      </c>
      <c r="AB958">
        <v>0</v>
      </c>
    </row>
    <row r="959" spans="1:28" ht="13.5" x14ac:dyDescent="0.25">
      <c r="A959" s="148"/>
      <c r="B959" s="100">
        <v>457</v>
      </c>
      <c r="C959">
        <v>0</v>
      </c>
      <c r="D959">
        <v>2374.024199411906</v>
      </c>
      <c r="E959">
        <v>133.24331031452081</v>
      </c>
      <c r="F959">
        <v>-30.57417914574307</v>
      </c>
      <c r="G959">
        <v>0</v>
      </c>
      <c r="H959">
        <v>74.166805954477695</v>
      </c>
      <c r="I959">
        <v>84.343099691495411</v>
      </c>
      <c r="J959">
        <v>-1714.4328250350229</v>
      </c>
      <c r="K959">
        <v>1678.8221508805859</v>
      </c>
      <c r="L959">
        <v>150.6165141412516</v>
      </c>
      <c r="M959">
        <v>81.963630728201565</v>
      </c>
      <c r="N959">
        <v>42.911595555481838</v>
      </c>
      <c r="O959">
        <v>-1061.392137129136</v>
      </c>
      <c r="P959">
        <v>1633.969025919876</v>
      </c>
      <c r="Q959">
        <v>844.47478559729666</v>
      </c>
      <c r="R959">
        <v>-21.461294616851092</v>
      </c>
      <c r="S959">
        <v>898.0239360850137</v>
      </c>
      <c r="T959">
        <v>-287.90845840818702</v>
      </c>
      <c r="U959">
        <v>-1432.0326892358</v>
      </c>
      <c r="V959">
        <v>145.8762293715609</v>
      </c>
      <c r="W959">
        <v>1452.1222576103239</v>
      </c>
      <c r="X959">
        <v>1294.1503667853781</v>
      </c>
      <c r="Y959">
        <v>278.32967669340809</v>
      </c>
      <c r="Z959">
        <v>0</v>
      </c>
      <c r="AA959">
        <v>0</v>
      </c>
      <c r="AB959">
        <v>0</v>
      </c>
    </row>
    <row r="960" spans="1:28" ht="13.5" x14ac:dyDescent="0.25">
      <c r="A960" s="148"/>
      <c r="B960" s="100">
        <v>458</v>
      </c>
      <c r="C960">
        <v>0</v>
      </c>
      <c r="D960">
        <v>2140.9412217290419</v>
      </c>
      <c r="E960">
        <v>94.626915693422291</v>
      </c>
      <c r="F960">
        <v>-121.7325431906329</v>
      </c>
      <c r="G960">
        <v>0</v>
      </c>
      <c r="H960">
        <v>47.193280549839628</v>
      </c>
      <c r="I960">
        <v>90.197895623842555</v>
      </c>
      <c r="J960">
        <v>-1969.5807322405531</v>
      </c>
      <c r="K960">
        <v>1994.967267476929</v>
      </c>
      <c r="L960">
        <v>139.14368723635809</v>
      </c>
      <c r="M960">
        <v>80.722807462647935</v>
      </c>
      <c r="N960">
        <v>44.874443168569748</v>
      </c>
      <c r="O960">
        <v>-1041.1169282761871</v>
      </c>
      <c r="P960">
        <v>1710.5503415550461</v>
      </c>
      <c r="Q960">
        <v>332.86725101217598</v>
      </c>
      <c r="R960">
        <v>-29.105076232307059</v>
      </c>
      <c r="S960">
        <v>1049.0183654913151</v>
      </c>
      <c r="T960">
        <v>-304.00101019231852</v>
      </c>
      <c r="U960">
        <v>-1082.02017206337</v>
      </c>
      <c r="V960">
        <v>177.0537173742463</v>
      </c>
      <c r="W960">
        <v>1759.710014120541</v>
      </c>
      <c r="X960">
        <v>1394.881460353098</v>
      </c>
      <c r="Y960">
        <v>299.81017725313728</v>
      </c>
      <c r="Z960">
        <v>0</v>
      </c>
      <c r="AA960">
        <v>0</v>
      </c>
      <c r="AB960">
        <v>0</v>
      </c>
    </row>
    <row r="961" spans="1:28" ht="13.5" x14ac:dyDescent="0.25">
      <c r="A961" s="148"/>
      <c r="B961" s="100">
        <v>459</v>
      </c>
      <c r="C961">
        <v>0</v>
      </c>
      <c r="D961">
        <v>1097.547289193848</v>
      </c>
      <c r="E961">
        <v>87.132494369968086</v>
      </c>
      <c r="F961">
        <v>-224.54134042540139</v>
      </c>
      <c r="G961">
        <v>0</v>
      </c>
      <c r="H961">
        <v>64.842992282595702</v>
      </c>
      <c r="I961">
        <v>108.65950102610471</v>
      </c>
      <c r="J961">
        <v>-2103.5812315701778</v>
      </c>
      <c r="K961">
        <v>2101.945063798164</v>
      </c>
      <c r="L961">
        <v>101.8898597829409</v>
      </c>
      <c r="M961">
        <v>75.434346045004943</v>
      </c>
      <c r="N961">
        <v>50.623955767000147</v>
      </c>
      <c r="O961">
        <v>-1018.872509915816</v>
      </c>
      <c r="P961">
        <v>1265.303747980535</v>
      </c>
      <c r="Q961">
        <v>173.31807212056171</v>
      </c>
      <c r="R961">
        <v>-126.82403451253251</v>
      </c>
      <c r="S961">
        <v>1121.1799293158649</v>
      </c>
      <c r="T961">
        <v>-346.38742151674251</v>
      </c>
      <c r="U961">
        <v>-1700.4900440702561</v>
      </c>
      <c r="V961">
        <v>238.66142616908161</v>
      </c>
      <c r="W961">
        <v>2918.6266577159322</v>
      </c>
      <c r="X961">
        <v>1401.658654892723</v>
      </c>
      <c r="Y961">
        <v>359.76004305407793</v>
      </c>
      <c r="Z961">
        <v>0</v>
      </c>
      <c r="AA961">
        <v>0</v>
      </c>
      <c r="AB961">
        <v>0</v>
      </c>
    </row>
    <row r="962" spans="1:28" ht="13.5" x14ac:dyDescent="0.25">
      <c r="A962" s="148"/>
      <c r="B962" s="100">
        <v>460</v>
      </c>
      <c r="C962">
        <v>0</v>
      </c>
      <c r="D962">
        <v>429.19943604076752</v>
      </c>
      <c r="E962">
        <v>45.636557451963512</v>
      </c>
      <c r="F962">
        <v>-90.062376819159908</v>
      </c>
      <c r="G962">
        <v>0</v>
      </c>
      <c r="H962">
        <v>29.532967944535979</v>
      </c>
      <c r="I962">
        <v>111.1165154246912</v>
      </c>
      <c r="J962">
        <v>-1664.689350314995</v>
      </c>
      <c r="K962">
        <v>1649.603606079432</v>
      </c>
      <c r="L962">
        <v>75.392990389405526</v>
      </c>
      <c r="M962">
        <v>64.527962957687848</v>
      </c>
      <c r="N962">
        <v>44.912144099587081</v>
      </c>
      <c r="O962">
        <v>-823.36149898096937</v>
      </c>
      <c r="P962">
        <v>682.68756117628823</v>
      </c>
      <c r="Q962">
        <v>76.264397607038518</v>
      </c>
      <c r="R962">
        <v>-176.25244255976679</v>
      </c>
      <c r="S962">
        <v>897.78679532632327</v>
      </c>
      <c r="T962">
        <v>-49.489677891596777</v>
      </c>
      <c r="U962">
        <v>-292.16565686946518</v>
      </c>
      <c r="V962">
        <v>154.05939082187081</v>
      </c>
      <c r="W962">
        <v>1800.0915650787499</v>
      </c>
      <c r="X962">
        <v>1013.815616211624</v>
      </c>
      <c r="Y962">
        <v>276.62223337203523</v>
      </c>
      <c r="Z962">
        <v>0</v>
      </c>
      <c r="AA962">
        <v>0</v>
      </c>
      <c r="AB962">
        <v>0</v>
      </c>
    </row>
    <row r="963" spans="1:28" ht="13.5" x14ac:dyDescent="0.25">
      <c r="A963" s="148"/>
      <c r="B963" s="100">
        <v>461</v>
      </c>
      <c r="C963">
        <v>0</v>
      </c>
      <c r="D963">
        <v>203.79075091907771</v>
      </c>
      <c r="E963">
        <v>25.33732051594815</v>
      </c>
      <c r="F963">
        <v>71.544516941621623</v>
      </c>
      <c r="G963">
        <v>0</v>
      </c>
      <c r="H963">
        <v>14.09313902977218</v>
      </c>
      <c r="I963">
        <v>107.8419869339648</v>
      </c>
      <c r="J963">
        <v>-1189.5715933168469</v>
      </c>
      <c r="K963">
        <v>1194.8699624155131</v>
      </c>
      <c r="L963">
        <v>48.656765069588559</v>
      </c>
      <c r="M963">
        <v>46.480320409656578</v>
      </c>
      <c r="N963">
        <v>32.270785522918693</v>
      </c>
      <c r="O963">
        <v>-662.63221676361445</v>
      </c>
      <c r="P963">
        <v>373.29195868253993</v>
      </c>
      <c r="Q963">
        <v>65.501526793836092</v>
      </c>
      <c r="R963">
        <v>-165.75740024319541</v>
      </c>
      <c r="S963">
        <v>677.95379838241956</v>
      </c>
      <c r="T963">
        <v>181.49187452874909</v>
      </c>
      <c r="U963">
        <v>475.89476427432078</v>
      </c>
      <c r="V963">
        <v>91.357937287816299</v>
      </c>
      <c r="W963">
        <v>1018.055481157893</v>
      </c>
      <c r="X963">
        <v>697.996538023732</v>
      </c>
      <c r="Y963">
        <v>200.10766991241641</v>
      </c>
      <c r="Z963">
        <v>0</v>
      </c>
      <c r="AA963">
        <v>0</v>
      </c>
      <c r="AB963">
        <v>0</v>
      </c>
    </row>
    <row r="964" spans="1:28" ht="13.5" x14ac:dyDescent="0.25">
      <c r="A964" s="148"/>
      <c r="B964" s="100">
        <v>462</v>
      </c>
      <c r="C964">
        <v>0</v>
      </c>
      <c r="D964">
        <v>144.66159368765329</v>
      </c>
      <c r="E964">
        <v>15.13389427664678</v>
      </c>
      <c r="F964">
        <v>195.7909238561347</v>
      </c>
      <c r="G964">
        <v>0</v>
      </c>
      <c r="H964">
        <v>6.9104859501774172</v>
      </c>
      <c r="I964">
        <v>107.2677756460059</v>
      </c>
      <c r="J964">
        <v>-817.9367152720406</v>
      </c>
      <c r="K964">
        <v>837.05586311949844</v>
      </c>
      <c r="L964">
        <v>29.738157795928089</v>
      </c>
      <c r="M964">
        <v>33.71125432415942</v>
      </c>
      <c r="N964">
        <v>21.27069471264663</v>
      </c>
      <c r="O964">
        <v>-531.11734531029015</v>
      </c>
      <c r="P964">
        <v>202.9951425226549</v>
      </c>
      <c r="Q964">
        <v>82.152844127971093</v>
      </c>
      <c r="R964">
        <v>-136.0016969695611</v>
      </c>
      <c r="S964">
        <v>512.30355725730124</v>
      </c>
      <c r="T964">
        <v>296.6433122840624</v>
      </c>
      <c r="U964">
        <v>709.63439074986422</v>
      </c>
      <c r="V964">
        <v>54.558240191787398</v>
      </c>
      <c r="W964">
        <v>618.94870179138934</v>
      </c>
      <c r="X964">
        <v>481.56270815171831</v>
      </c>
      <c r="Y964">
        <v>148.10146979998419</v>
      </c>
      <c r="Z964">
        <v>0</v>
      </c>
      <c r="AA964">
        <v>0</v>
      </c>
      <c r="AB964">
        <v>0</v>
      </c>
    </row>
    <row r="965" spans="1:28" ht="13.5" x14ac:dyDescent="0.25">
      <c r="A965" s="148"/>
      <c r="B965" s="100">
        <v>463</v>
      </c>
      <c r="C965">
        <v>0</v>
      </c>
      <c r="D965">
        <v>186.0535689957278</v>
      </c>
      <c r="E965">
        <v>10.035967718700981</v>
      </c>
      <c r="F965">
        <v>311.57992731338072</v>
      </c>
      <c r="G965">
        <v>0</v>
      </c>
      <c r="H965">
        <v>3.5843312379683949</v>
      </c>
      <c r="I965">
        <v>106.7009052349257</v>
      </c>
      <c r="J965">
        <v>-593.16825863140514</v>
      </c>
      <c r="K965">
        <v>612.88705727286344</v>
      </c>
      <c r="L965">
        <v>21.286037987578268</v>
      </c>
      <c r="M965">
        <v>28.48810214158317</v>
      </c>
      <c r="N965">
        <v>14.81697102934813</v>
      </c>
      <c r="O965">
        <v>-405.9549535879537</v>
      </c>
      <c r="P965">
        <v>114.5894534597971</v>
      </c>
      <c r="Q965">
        <v>85.598504597632655</v>
      </c>
      <c r="R965">
        <v>-109.02208055128339</v>
      </c>
      <c r="S965">
        <v>377.61187112392548</v>
      </c>
      <c r="T965">
        <v>303.72719255982611</v>
      </c>
      <c r="U965">
        <v>735.34448184523285</v>
      </c>
      <c r="V965">
        <v>33.118287391111359</v>
      </c>
      <c r="W965">
        <v>395.18249629672732</v>
      </c>
      <c r="X965">
        <v>339.4647404447029</v>
      </c>
      <c r="Y965">
        <v>112.5364331516263</v>
      </c>
      <c r="Z965">
        <v>0</v>
      </c>
      <c r="AA965">
        <v>0</v>
      </c>
      <c r="AB965">
        <v>0</v>
      </c>
    </row>
    <row r="966" spans="1:28" ht="13.5" x14ac:dyDescent="0.25">
      <c r="A966" s="148"/>
      <c r="B966" s="100">
        <v>464</v>
      </c>
      <c r="C966">
        <v>0</v>
      </c>
      <c r="D966">
        <v>197.1828206543089</v>
      </c>
      <c r="E966">
        <v>5.9010959802629328</v>
      </c>
      <c r="F966">
        <v>400.52981727652099</v>
      </c>
      <c r="G966">
        <v>0</v>
      </c>
      <c r="H966">
        <v>1.694085135498556</v>
      </c>
      <c r="I966">
        <v>104.9606203327036</v>
      </c>
      <c r="J966">
        <v>-402.65700218340049</v>
      </c>
      <c r="K966">
        <v>423.27625573264447</v>
      </c>
      <c r="L966">
        <v>14.082956860637941</v>
      </c>
      <c r="M966">
        <v>24.691207866221699</v>
      </c>
      <c r="N966">
        <v>9.7643186844214647</v>
      </c>
      <c r="O966">
        <v>-291.79728830058679</v>
      </c>
      <c r="P966">
        <v>60.288871560949488</v>
      </c>
      <c r="Q966">
        <v>91.058742314557776</v>
      </c>
      <c r="R966">
        <v>-90.079579921485873</v>
      </c>
      <c r="S966">
        <v>271.44923697513099</v>
      </c>
      <c r="T966">
        <v>253.59463370936399</v>
      </c>
      <c r="U966">
        <v>668.46699056973728</v>
      </c>
      <c r="V966">
        <v>17.939285846217931</v>
      </c>
      <c r="W966">
        <v>241.83308259854371</v>
      </c>
      <c r="X966">
        <v>244.73353972857851</v>
      </c>
      <c r="Y966">
        <v>86.195605340783445</v>
      </c>
      <c r="Z966">
        <v>0</v>
      </c>
      <c r="AA966">
        <v>0</v>
      </c>
      <c r="AB966">
        <v>0</v>
      </c>
    </row>
    <row r="967" spans="1:28" ht="13.5" x14ac:dyDescent="0.25">
      <c r="A967" s="148"/>
      <c r="B967" s="100">
        <v>465</v>
      </c>
      <c r="C967">
        <v>0</v>
      </c>
      <c r="D967">
        <v>102.6412074210307</v>
      </c>
      <c r="E967">
        <v>3.1770136873187358</v>
      </c>
      <c r="F967">
        <v>448.43923134996589</v>
      </c>
      <c r="G967">
        <v>0</v>
      </c>
      <c r="H967">
        <v>0.73307983388171261</v>
      </c>
      <c r="I967">
        <v>93.658121431643224</v>
      </c>
      <c r="J967">
        <v>-247.50253249305189</v>
      </c>
      <c r="K967">
        <v>264.79968876143181</v>
      </c>
      <c r="L967">
        <v>9.1703698587504157</v>
      </c>
      <c r="M967">
        <v>21.80973221780906</v>
      </c>
      <c r="N967">
        <v>5.8992449874116106</v>
      </c>
      <c r="O967">
        <v>-199.18287358380331</v>
      </c>
      <c r="P967">
        <v>27.843410312634031</v>
      </c>
      <c r="Q967">
        <v>90.647463483292995</v>
      </c>
      <c r="R967">
        <v>-72.74071938858711</v>
      </c>
      <c r="S967">
        <v>189.56242351171451</v>
      </c>
      <c r="T967">
        <v>199.2433362201289</v>
      </c>
      <c r="U967">
        <v>521.11833026475392</v>
      </c>
      <c r="V967">
        <v>9.1074408837043226</v>
      </c>
      <c r="W967">
        <v>163.07557792608549</v>
      </c>
      <c r="X967">
        <v>183.1750607225278</v>
      </c>
      <c r="Y967">
        <v>69.405542380474515</v>
      </c>
      <c r="Z967">
        <v>0</v>
      </c>
      <c r="AA967">
        <v>0</v>
      </c>
      <c r="AB967">
        <v>0</v>
      </c>
    </row>
    <row r="968" spans="1:28" ht="13.5" x14ac:dyDescent="0.25">
      <c r="A968" s="148"/>
      <c r="B968" s="100">
        <v>466</v>
      </c>
      <c r="C968">
        <v>0</v>
      </c>
      <c r="D968">
        <v>295.68014398076679</v>
      </c>
      <c r="E968">
        <v>9.4101080022329935</v>
      </c>
      <c r="F968">
        <v>468.49845471903609</v>
      </c>
      <c r="G968">
        <v>0</v>
      </c>
      <c r="H968">
        <v>1.6763413789495449</v>
      </c>
      <c r="I968">
        <v>85.372036667849386</v>
      </c>
      <c r="J968">
        <v>-168.74662179714869</v>
      </c>
      <c r="K968">
        <v>184.2904156544034</v>
      </c>
      <c r="L968">
        <v>7.4304600298059844</v>
      </c>
      <c r="M968">
        <v>21.57948379080991</v>
      </c>
      <c r="N968">
        <v>3.8127373959566899</v>
      </c>
      <c r="O968">
        <v>-141.98392845885559</v>
      </c>
      <c r="P968">
        <v>21.571288614674671</v>
      </c>
      <c r="Q968">
        <v>83.57215597425818</v>
      </c>
      <c r="R968">
        <v>-55.531917536444688</v>
      </c>
      <c r="S968">
        <v>135.40911233390571</v>
      </c>
      <c r="T968">
        <v>141.6791154821104</v>
      </c>
      <c r="U968">
        <v>351.8478483354811</v>
      </c>
      <c r="V968">
        <v>6.1843858753875418</v>
      </c>
      <c r="W968">
        <v>157.1780451617721</v>
      </c>
      <c r="X968">
        <v>159.5994737949888</v>
      </c>
      <c r="Y968">
        <v>64.003187836550424</v>
      </c>
      <c r="Z968">
        <v>0</v>
      </c>
      <c r="AA968">
        <v>0</v>
      </c>
      <c r="AB968">
        <v>0</v>
      </c>
    </row>
    <row r="969" spans="1:28" ht="13.5" x14ac:dyDescent="0.25">
      <c r="A969" s="148"/>
      <c r="B969" s="100">
        <v>467</v>
      </c>
      <c r="C969">
        <v>0</v>
      </c>
      <c r="D969">
        <v>1201.9449753169461</v>
      </c>
      <c r="E969">
        <v>60.779370855085439</v>
      </c>
      <c r="F969">
        <v>454.5754772689952</v>
      </c>
      <c r="G969">
        <v>0</v>
      </c>
      <c r="H969">
        <v>18.423929852605148</v>
      </c>
      <c r="I969">
        <v>74.325392214538979</v>
      </c>
      <c r="J969">
        <v>-206.52998549683591</v>
      </c>
      <c r="K969">
        <v>239.4162002001604</v>
      </c>
      <c r="L969">
        <v>12.780954966672139</v>
      </c>
      <c r="M969">
        <v>24.591434508034069</v>
      </c>
      <c r="N969">
        <v>5.934906509630764</v>
      </c>
      <c r="O969">
        <v>-221.89397498954051</v>
      </c>
      <c r="P969">
        <v>346.90655778758679</v>
      </c>
      <c r="Q969">
        <v>229.4877768713429</v>
      </c>
      <c r="R969">
        <v>-61.270689179629812</v>
      </c>
      <c r="S969">
        <v>202.2780015178501</v>
      </c>
      <c r="T969">
        <v>81.668845514284044</v>
      </c>
      <c r="U969">
        <v>47.206289088367612</v>
      </c>
      <c r="V969">
        <v>12.97275665736329</v>
      </c>
      <c r="W969">
        <v>332.13929569713179</v>
      </c>
      <c r="X969">
        <v>243.7053356915134</v>
      </c>
      <c r="Y969">
        <v>93.689305730384319</v>
      </c>
      <c r="Z969">
        <v>0</v>
      </c>
      <c r="AA969">
        <v>0</v>
      </c>
      <c r="AB969">
        <v>0</v>
      </c>
    </row>
    <row r="970" spans="1:28" ht="13.5" x14ac:dyDescent="0.25">
      <c r="A970" s="148"/>
      <c r="B970" s="100">
        <v>468</v>
      </c>
      <c r="C970">
        <v>0</v>
      </c>
      <c r="D970">
        <v>1816.3541557368269</v>
      </c>
      <c r="E970">
        <v>110.9419422149914</v>
      </c>
      <c r="F970">
        <v>293.80324046854821</v>
      </c>
      <c r="G970">
        <v>0</v>
      </c>
      <c r="H970">
        <v>50.873135963550737</v>
      </c>
      <c r="I970">
        <v>63.626812561393791</v>
      </c>
      <c r="J970">
        <v>-441.79574490137009</v>
      </c>
      <c r="K970">
        <v>488.51609081110098</v>
      </c>
      <c r="L970">
        <v>33.227465015019213</v>
      </c>
      <c r="M970">
        <v>30.840315097555099</v>
      </c>
      <c r="N970">
        <v>7.7050558553132014</v>
      </c>
      <c r="O970">
        <v>-524.24969816744033</v>
      </c>
      <c r="P970">
        <v>1152.454989222621</v>
      </c>
      <c r="Q970">
        <v>390.63611813056542</v>
      </c>
      <c r="R970">
        <v>-1.1301012121205081</v>
      </c>
      <c r="S970">
        <v>534.75170224813451</v>
      </c>
      <c r="T970">
        <v>-131.93090983736761</v>
      </c>
      <c r="U970">
        <v>-856.6385188327954</v>
      </c>
      <c r="V970">
        <v>112.1639555067682</v>
      </c>
      <c r="W970">
        <v>1153.6636343907751</v>
      </c>
      <c r="X970">
        <v>656.18220834913234</v>
      </c>
      <c r="Y970">
        <v>227.49992530660629</v>
      </c>
      <c r="Z970">
        <v>0</v>
      </c>
      <c r="AA970">
        <v>0</v>
      </c>
      <c r="AB970">
        <v>0</v>
      </c>
    </row>
    <row r="971" spans="1:28" ht="13.5" x14ac:dyDescent="0.25">
      <c r="A971" s="148"/>
      <c r="B971" s="100">
        <v>469</v>
      </c>
      <c r="C971">
        <v>0</v>
      </c>
      <c r="D971">
        <v>2831.078771166241</v>
      </c>
      <c r="E971">
        <v>193.38276122127891</v>
      </c>
      <c r="F971">
        <v>66.262984643059099</v>
      </c>
      <c r="G971">
        <v>0</v>
      </c>
      <c r="H971">
        <v>133.18652897095919</v>
      </c>
      <c r="I971">
        <v>53.021454163134052</v>
      </c>
      <c r="J971">
        <v>-1284.7849612206251</v>
      </c>
      <c r="K971">
        <v>1340.3003537468951</v>
      </c>
      <c r="L971">
        <v>92.83780351452792</v>
      </c>
      <c r="M971">
        <v>45.507222070048677</v>
      </c>
      <c r="N971">
        <v>18.519180925294599</v>
      </c>
      <c r="O971">
        <v>-885.89575247974062</v>
      </c>
      <c r="P971">
        <v>1806.4248772127489</v>
      </c>
      <c r="Q971">
        <v>567.62739869219195</v>
      </c>
      <c r="R971">
        <v>114.4558744868723</v>
      </c>
      <c r="S971">
        <v>811.16208987041273</v>
      </c>
      <c r="T971">
        <v>-243.22796972736461</v>
      </c>
      <c r="U971">
        <v>-1438.6104828224629</v>
      </c>
      <c r="V971">
        <v>205.67079655097311</v>
      </c>
      <c r="W971">
        <v>1809.368008668755</v>
      </c>
      <c r="X971">
        <v>957.94408069205974</v>
      </c>
      <c r="Y971">
        <v>319.64285384610957</v>
      </c>
      <c r="Z971">
        <v>0</v>
      </c>
      <c r="AA971">
        <v>0</v>
      </c>
      <c r="AB971">
        <v>0</v>
      </c>
    </row>
    <row r="972" spans="1:28" ht="13.5" x14ac:dyDescent="0.25">
      <c r="A972" s="148"/>
      <c r="B972" s="100">
        <v>470</v>
      </c>
      <c r="C972">
        <v>0</v>
      </c>
      <c r="D972">
        <v>2639.8300787485</v>
      </c>
      <c r="E972">
        <v>198.14523826918</v>
      </c>
      <c r="F972">
        <v>-193.28935748210921</v>
      </c>
      <c r="G972">
        <v>0</v>
      </c>
      <c r="H972">
        <v>186.39135727385411</v>
      </c>
      <c r="I972">
        <v>56.721810273295723</v>
      </c>
      <c r="J972">
        <v>-1941.1038270950801</v>
      </c>
      <c r="K972">
        <v>2027.2909257576159</v>
      </c>
      <c r="L972">
        <v>94.767809457084439</v>
      </c>
      <c r="M972">
        <v>53.338409901897947</v>
      </c>
      <c r="N972">
        <v>25.422695152467771</v>
      </c>
      <c r="O972">
        <v>-1050.055272554489</v>
      </c>
      <c r="P972">
        <v>1999.065248191014</v>
      </c>
      <c r="Q972">
        <v>524.16449888748548</v>
      </c>
      <c r="R972">
        <v>127.3159630618258</v>
      </c>
      <c r="S972">
        <v>989.81701099862755</v>
      </c>
      <c r="T972">
        <v>-478.30133038561729</v>
      </c>
      <c r="U972">
        <v>-1419.0391024006919</v>
      </c>
      <c r="V972">
        <v>282.36955729704061</v>
      </c>
      <c r="W972">
        <v>2288.4835968613111</v>
      </c>
      <c r="X972">
        <v>1053.6486421993591</v>
      </c>
      <c r="Y972">
        <v>350.15762468880052</v>
      </c>
      <c r="Z972">
        <v>0</v>
      </c>
      <c r="AA972">
        <v>0</v>
      </c>
      <c r="AB972">
        <v>0</v>
      </c>
    </row>
    <row r="973" spans="1:28" ht="13.5" x14ac:dyDescent="0.25">
      <c r="A973" s="148"/>
      <c r="B973" s="100">
        <v>471</v>
      </c>
      <c r="C973">
        <v>0</v>
      </c>
      <c r="D973">
        <v>1738.3323024733099</v>
      </c>
      <c r="E973">
        <v>168.83345131624819</v>
      </c>
      <c r="F973">
        <v>-550.69412236951939</v>
      </c>
      <c r="G973">
        <v>0</v>
      </c>
      <c r="H973">
        <v>240.8307198767674</v>
      </c>
      <c r="I973">
        <v>85.83825858970286</v>
      </c>
      <c r="J973">
        <v>-3675.167142919393</v>
      </c>
      <c r="K973">
        <v>3577.9270159053799</v>
      </c>
      <c r="L973">
        <v>188.8140115209946</v>
      </c>
      <c r="M973">
        <v>81.713197867048748</v>
      </c>
      <c r="N973">
        <v>43.520279185433793</v>
      </c>
      <c r="O973">
        <v>-1278.617570534288</v>
      </c>
      <c r="P973">
        <v>2169.5363722821371</v>
      </c>
      <c r="Q973">
        <v>424.77628338594099</v>
      </c>
      <c r="R973">
        <v>121.892748542205</v>
      </c>
      <c r="S973">
        <v>1208.1297713773611</v>
      </c>
      <c r="T973">
        <v>-639.76389636564045</v>
      </c>
      <c r="U973">
        <v>-2127.8728452675691</v>
      </c>
      <c r="V973">
        <v>419.76541122252331</v>
      </c>
      <c r="W973">
        <v>3642.48716633704</v>
      </c>
      <c r="X973">
        <v>1169.411798139324</v>
      </c>
      <c r="Y973">
        <v>433.49594956007007</v>
      </c>
      <c r="Z973">
        <v>0</v>
      </c>
      <c r="AA973">
        <v>0</v>
      </c>
      <c r="AB973">
        <v>0</v>
      </c>
    </row>
    <row r="974" spans="1:28" ht="13.5" x14ac:dyDescent="0.25">
      <c r="A974" s="148"/>
      <c r="B974" s="100">
        <v>472</v>
      </c>
      <c r="C974">
        <v>0</v>
      </c>
      <c r="D974">
        <v>765.26115849118378</v>
      </c>
      <c r="E974">
        <v>96.603140308319141</v>
      </c>
      <c r="F974">
        <v>-250.11745081673419</v>
      </c>
      <c r="G974">
        <v>0</v>
      </c>
      <c r="H974">
        <v>116.5437276494644</v>
      </c>
      <c r="I974">
        <v>90.941216857181246</v>
      </c>
      <c r="J974">
        <v>-3284.653864718724</v>
      </c>
      <c r="K974">
        <v>3170.5779658991819</v>
      </c>
      <c r="L974">
        <v>211.83061801918581</v>
      </c>
      <c r="M974">
        <v>81.611575066594639</v>
      </c>
      <c r="N974">
        <v>48.08457997917268</v>
      </c>
      <c r="O974">
        <v>-960.63495662731111</v>
      </c>
      <c r="P974">
        <v>1317.6247153922409</v>
      </c>
      <c r="Q974">
        <v>200.94031132541929</v>
      </c>
      <c r="R974">
        <v>-69.408181615328203</v>
      </c>
      <c r="S974">
        <v>994.24969612766176</v>
      </c>
      <c r="T974">
        <v>-246.83862499608489</v>
      </c>
      <c r="U974">
        <v>-388.9427187268443</v>
      </c>
      <c r="V974">
        <v>249.35405171725361</v>
      </c>
      <c r="W974">
        <v>2122.550166060867</v>
      </c>
      <c r="X974">
        <v>895.83182328850364</v>
      </c>
      <c r="Y974">
        <v>335.53481505498962</v>
      </c>
      <c r="Z974">
        <v>0</v>
      </c>
      <c r="AA974">
        <v>0</v>
      </c>
      <c r="AB974">
        <v>0</v>
      </c>
    </row>
    <row r="975" spans="1:28" ht="13.5" x14ac:dyDescent="0.25">
      <c r="A975" s="148"/>
      <c r="B975" s="100">
        <v>473</v>
      </c>
      <c r="C975">
        <v>0</v>
      </c>
      <c r="D975">
        <v>405.30243027133878</v>
      </c>
      <c r="E975">
        <v>58.131212561243679</v>
      </c>
      <c r="F975">
        <v>0.38917478973871772</v>
      </c>
      <c r="G975">
        <v>0</v>
      </c>
      <c r="H975">
        <v>59.258788105895952</v>
      </c>
      <c r="I975">
        <v>93.222102801771541</v>
      </c>
      <c r="J975">
        <v>-2446.0194465861609</v>
      </c>
      <c r="K975">
        <v>2411.9065025900741</v>
      </c>
      <c r="L975">
        <v>138.5882674497912</v>
      </c>
      <c r="M975">
        <v>58.823949820601293</v>
      </c>
      <c r="N975">
        <v>36.372594825462997</v>
      </c>
      <c r="O975">
        <v>-718.85228818602081</v>
      </c>
      <c r="P975">
        <v>741.53356846898407</v>
      </c>
      <c r="Q975">
        <v>138.94932372131689</v>
      </c>
      <c r="R975">
        <v>-109.3259812562666</v>
      </c>
      <c r="S975">
        <v>770.62449924786381</v>
      </c>
      <c r="T975">
        <v>53.405727494228358</v>
      </c>
      <c r="U975">
        <v>479.96979592841262</v>
      </c>
      <c r="V975">
        <v>144.44633038415469</v>
      </c>
      <c r="W975">
        <v>1191.069201788396</v>
      </c>
      <c r="X975">
        <v>639.21189394503097</v>
      </c>
      <c r="Y975">
        <v>240.20466586414111</v>
      </c>
      <c r="Z975">
        <v>0</v>
      </c>
      <c r="AA975">
        <v>0</v>
      </c>
      <c r="AB975">
        <v>0</v>
      </c>
    </row>
    <row r="976" spans="1:28" ht="13.5" x14ac:dyDescent="0.25">
      <c r="A976" s="148"/>
      <c r="B976" s="100">
        <v>474</v>
      </c>
      <c r="C976">
        <v>0</v>
      </c>
      <c r="D976">
        <v>343.09070073683819</v>
      </c>
      <c r="E976">
        <v>37.033528365439807</v>
      </c>
      <c r="F976">
        <v>187.82966806704459</v>
      </c>
      <c r="G976">
        <v>0</v>
      </c>
      <c r="H976">
        <v>32.129335912111493</v>
      </c>
      <c r="I976">
        <v>98.740977289085151</v>
      </c>
      <c r="J976">
        <v>-1695.9233857964409</v>
      </c>
      <c r="K976">
        <v>1717.4970738678489</v>
      </c>
      <c r="L976">
        <v>81.81574858742961</v>
      </c>
      <c r="M976">
        <v>39.920817304952521</v>
      </c>
      <c r="N976">
        <v>23.86599740869455</v>
      </c>
      <c r="O976">
        <v>-547.10962030307337</v>
      </c>
      <c r="P976">
        <v>409.14220786520372</v>
      </c>
      <c r="Q976">
        <v>130.29497243247809</v>
      </c>
      <c r="R976">
        <v>-102.781807155419</v>
      </c>
      <c r="S976">
        <v>586.6890332046197</v>
      </c>
      <c r="T976">
        <v>229.11261249737711</v>
      </c>
      <c r="U976">
        <v>723.77700858275875</v>
      </c>
      <c r="V976">
        <v>86.316064200739234</v>
      </c>
      <c r="W976">
        <v>726.65106008204543</v>
      </c>
      <c r="X976">
        <v>454.71755541827048</v>
      </c>
      <c r="Y976">
        <v>175.77710699089471</v>
      </c>
      <c r="Z976">
        <v>0</v>
      </c>
      <c r="AA976">
        <v>0</v>
      </c>
      <c r="AB976">
        <v>0</v>
      </c>
    </row>
    <row r="977" spans="1:28" ht="13.5" x14ac:dyDescent="0.25">
      <c r="A977" s="148"/>
      <c r="B977" s="100">
        <v>475</v>
      </c>
      <c r="C977">
        <v>0</v>
      </c>
      <c r="D977">
        <v>342.18938869619251</v>
      </c>
      <c r="E977">
        <v>25.461727840914751</v>
      </c>
      <c r="F977">
        <v>323.28667390080591</v>
      </c>
      <c r="G977">
        <v>0</v>
      </c>
      <c r="H977">
        <v>17.714304947781979</v>
      </c>
      <c r="I977">
        <v>98.493585642990752</v>
      </c>
      <c r="J977">
        <v>-1243.293752369832</v>
      </c>
      <c r="K977">
        <v>1283.545363262743</v>
      </c>
      <c r="L977">
        <v>56.47011964401743</v>
      </c>
      <c r="M977">
        <v>31.918580473895481</v>
      </c>
      <c r="N977">
        <v>16.79441676247172</v>
      </c>
      <c r="O977">
        <v>-412.9833998617637</v>
      </c>
      <c r="P977">
        <v>238.35180002872269</v>
      </c>
      <c r="Q977">
        <v>123.44442441242219</v>
      </c>
      <c r="R977">
        <v>-90.772552959966902</v>
      </c>
      <c r="S977">
        <v>445.74991898017731</v>
      </c>
      <c r="T977">
        <v>283.27069290327842</v>
      </c>
      <c r="U977">
        <v>769.23151959052348</v>
      </c>
      <c r="V977">
        <v>53.06273709026086</v>
      </c>
      <c r="W977">
        <v>471.53010259335798</v>
      </c>
      <c r="X977">
        <v>328.76653602941673</v>
      </c>
      <c r="Y977">
        <v>132.26039248233411</v>
      </c>
      <c r="Z977">
        <v>0</v>
      </c>
      <c r="AA977">
        <v>0</v>
      </c>
      <c r="AB977">
        <v>0</v>
      </c>
    </row>
    <row r="978" spans="1:28" ht="13.5" x14ac:dyDescent="0.25">
      <c r="A978" s="148"/>
      <c r="B978" s="100">
        <v>476</v>
      </c>
      <c r="C978">
        <v>0</v>
      </c>
      <c r="D978">
        <v>202.0474743795794</v>
      </c>
      <c r="E978">
        <v>15.789575725152719</v>
      </c>
      <c r="F978">
        <v>444.3682243874789</v>
      </c>
      <c r="G978">
        <v>0</v>
      </c>
      <c r="H978">
        <v>8.4633555941714125</v>
      </c>
      <c r="I978">
        <v>96.683069506382836</v>
      </c>
      <c r="J978">
        <v>-840.0631488407081</v>
      </c>
      <c r="K978">
        <v>886.51417254620173</v>
      </c>
      <c r="L978">
        <v>36.666244239683117</v>
      </c>
      <c r="M978">
        <v>26.309768839450179</v>
      </c>
      <c r="N978">
        <v>10.93265920485965</v>
      </c>
      <c r="O978">
        <v>-280.12216836187082</v>
      </c>
      <c r="P978">
        <v>125.83303978581669</v>
      </c>
      <c r="Q978">
        <v>123.9775817150983</v>
      </c>
      <c r="R978">
        <v>-83.405877992935075</v>
      </c>
      <c r="S978">
        <v>320.56871439648091</v>
      </c>
      <c r="T978">
        <v>224.85416328859171</v>
      </c>
      <c r="U978">
        <v>709.79869200145129</v>
      </c>
      <c r="V978">
        <v>28.8026505391455</v>
      </c>
      <c r="W978">
        <v>277.55623270699482</v>
      </c>
      <c r="X978">
        <v>245.3861906622933</v>
      </c>
      <c r="Y978">
        <v>100.6043298692079</v>
      </c>
      <c r="Z978">
        <v>0</v>
      </c>
      <c r="AA978">
        <v>0</v>
      </c>
      <c r="AB978">
        <v>0</v>
      </c>
    </row>
    <row r="979" spans="1:28" ht="13.5" x14ac:dyDescent="0.25">
      <c r="A979" s="148"/>
      <c r="B979" s="100">
        <v>477</v>
      </c>
      <c r="C979">
        <v>0</v>
      </c>
      <c r="D979">
        <v>119.9802361227066</v>
      </c>
      <c r="E979">
        <v>7.932387174935208</v>
      </c>
      <c r="F979">
        <v>499.39574848269632</v>
      </c>
      <c r="G979">
        <v>0</v>
      </c>
      <c r="H979">
        <v>3.4996528012958592</v>
      </c>
      <c r="I979">
        <v>86.8940632587517</v>
      </c>
      <c r="J979">
        <v>-510.60249026875817</v>
      </c>
      <c r="K979">
        <v>555.52927472920737</v>
      </c>
      <c r="L979">
        <v>22.094198776293151</v>
      </c>
      <c r="M979">
        <v>22.500234018060269</v>
      </c>
      <c r="N979">
        <v>6.6369239283872004</v>
      </c>
      <c r="O979">
        <v>-183.95442979630479</v>
      </c>
      <c r="P979">
        <v>59.00430302867229</v>
      </c>
      <c r="Q979">
        <v>110.8205828888003</v>
      </c>
      <c r="R979">
        <v>-75.806636100656164</v>
      </c>
      <c r="S979">
        <v>227.26411646517181</v>
      </c>
      <c r="T979">
        <v>178.96224960303789</v>
      </c>
      <c r="U979">
        <v>571.46685738054703</v>
      </c>
      <c r="V979">
        <v>15.294299809527031</v>
      </c>
      <c r="W979">
        <v>177.44629068184571</v>
      </c>
      <c r="X979">
        <v>191.4507623934505</v>
      </c>
      <c r="Y979">
        <v>79.776460606026703</v>
      </c>
      <c r="Z979">
        <v>0</v>
      </c>
      <c r="AA979">
        <v>0</v>
      </c>
      <c r="AB979">
        <v>0</v>
      </c>
    </row>
    <row r="980" spans="1:28" ht="13.5" x14ac:dyDescent="0.25">
      <c r="A980" s="148"/>
      <c r="B980" s="100">
        <v>478</v>
      </c>
      <c r="C980">
        <v>0</v>
      </c>
      <c r="D980">
        <v>229.01066539647169</v>
      </c>
      <c r="E980">
        <v>11.31044257457558</v>
      </c>
      <c r="F980">
        <v>558.48132570787857</v>
      </c>
      <c r="G980">
        <v>0</v>
      </c>
      <c r="H980">
        <v>5.3396509815226683</v>
      </c>
      <c r="I980">
        <v>80.238565324648121</v>
      </c>
      <c r="J980">
        <v>-343.08215516364658</v>
      </c>
      <c r="K980">
        <v>383.09658670306851</v>
      </c>
      <c r="L980">
        <v>14.387224096922189</v>
      </c>
      <c r="M980">
        <v>21.8222470116092</v>
      </c>
      <c r="N980">
        <v>4.3237754032775824</v>
      </c>
      <c r="O980">
        <v>-127.6808330530948</v>
      </c>
      <c r="P980">
        <v>37.506058688820502</v>
      </c>
      <c r="Q980">
        <v>107.5094185943145</v>
      </c>
      <c r="R980">
        <v>-63.654270308049547</v>
      </c>
      <c r="S980">
        <v>161.29359250373079</v>
      </c>
      <c r="T980">
        <v>131.252668969448</v>
      </c>
      <c r="U980">
        <v>355.63166855022422</v>
      </c>
      <c r="V980">
        <v>10.44003414247781</v>
      </c>
      <c r="W980">
        <v>194.2614202977727</v>
      </c>
      <c r="X980">
        <v>178.1142787224932</v>
      </c>
      <c r="Y980">
        <v>78.928715728963908</v>
      </c>
      <c r="Z980">
        <v>0</v>
      </c>
      <c r="AA980">
        <v>0</v>
      </c>
      <c r="AB980">
        <v>0</v>
      </c>
    </row>
    <row r="981" spans="1:28" ht="13.5" x14ac:dyDescent="0.25">
      <c r="A981" s="148"/>
      <c r="B981" s="100">
        <v>479</v>
      </c>
      <c r="C981">
        <v>0</v>
      </c>
      <c r="D981">
        <v>703.72979464903119</v>
      </c>
      <c r="E981">
        <v>40.698734057279282</v>
      </c>
      <c r="F981">
        <v>310.202814652303</v>
      </c>
      <c r="G981">
        <v>0</v>
      </c>
      <c r="H981">
        <v>16.812346164991769</v>
      </c>
      <c r="I981">
        <v>70.903714955678069</v>
      </c>
      <c r="J981">
        <v>-355.33616629147951</v>
      </c>
      <c r="K981">
        <v>376.73980692481672</v>
      </c>
      <c r="L981">
        <v>30.93728207464337</v>
      </c>
      <c r="M981">
        <v>36.072635596943783</v>
      </c>
      <c r="N981">
        <v>9.1672581839863589</v>
      </c>
      <c r="O981">
        <v>-305.90654348983981</v>
      </c>
      <c r="P981">
        <v>801.05542075358221</v>
      </c>
      <c r="Q981">
        <v>167.81825155892651</v>
      </c>
      <c r="R981">
        <v>-167.87666737136931</v>
      </c>
      <c r="S981">
        <v>406.86337667316639</v>
      </c>
      <c r="T981">
        <v>-354.6722863293021</v>
      </c>
      <c r="U981">
        <v>-1626.4518245905001</v>
      </c>
      <c r="V981">
        <v>96.140462710678776</v>
      </c>
      <c r="W981">
        <v>1959.218714604541</v>
      </c>
      <c r="X981">
        <v>715.35893812537324</v>
      </c>
      <c r="Y981">
        <v>234.91706545246149</v>
      </c>
      <c r="Z981">
        <v>0</v>
      </c>
      <c r="AA981">
        <v>0</v>
      </c>
      <c r="AB981">
        <v>0</v>
      </c>
    </row>
    <row r="982" spans="1:28" ht="13.5" x14ac:dyDescent="0.25">
      <c r="A982" s="148"/>
      <c r="B982" s="100">
        <v>480</v>
      </c>
      <c r="C982">
        <v>0</v>
      </c>
      <c r="D982">
        <v>588.16165043890851</v>
      </c>
      <c r="E982">
        <v>36.002082883626493</v>
      </c>
      <c r="F982">
        <v>118.5424199775139</v>
      </c>
      <c r="G982">
        <v>0</v>
      </c>
      <c r="H982">
        <v>21.396396988350759</v>
      </c>
      <c r="I982">
        <v>68.590491909392938</v>
      </c>
      <c r="J982">
        <v>-510.23598536194493</v>
      </c>
      <c r="K982">
        <v>487.33685388548838</v>
      </c>
      <c r="L982">
        <v>56.993731172457927</v>
      </c>
      <c r="M982">
        <v>43.717000296157103</v>
      </c>
      <c r="N982">
        <v>15.80941859834714</v>
      </c>
      <c r="O982">
        <v>-414.12940474804691</v>
      </c>
      <c r="P982">
        <v>787.10935230132941</v>
      </c>
      <c r="Q982">
        <v>115.03218489941879</v>
      </c>
      <c r="R982">
        <v>-197.10643797257251</v>
      </c>
      <c r="S982">
        <v>557.46878102206483</v>
      </c>
      <c r="T982">
        <v>-566.09618672597662</v>
      </c>
      <c r="U982">
        <v>-2127.4791245541742</v>
      </c>
      <c r="V982">
        <v>180.8868045663497</v>
      </c>
      <c r="W982">
        <v>2595.8166131459038</v>
      </c>
      <c r="X982">
        <v>1050.8195609406921</v>
      </c>
      <c r="Y982">
        <v>318.34642562423852</v>
      </c>
      <c r="Z982">
        <v>0</v>
      </c>
      <c r="AA982">
        <v>0</v>
      </c>
      <c r="AB982">
        <v>0</v>
      </c>
    </row>
    <row r="983" spans="1:28" ht="13.5" x14ac:dyDescent="0.25">
      <c r="A983" s="148" t="s">
        <v>161</v>
      </c>
      <c r="B983" s="100">
        <v>1</v>
      </c>
      <c r="C983">
        <v>0</v>
      </c>
      <c r="D983">
        <v>1878.8550729850981</v>
      </c>
      <c r="E983">
        <v>95.793831122504713</v>
      </c>
      <c r="F983">
        <v>162.14082292431979</v>
      </c>
      <c r="G983">
        <v>0</v>
      </c>
      <c r="H983">
        <v>59.219524208077146</v>
      </c>
      <c r="I983">
        <v>-16.77085749345235</v>
      </c>
      <c r="J983">
        <v>-2103.9470540187872</v>
      </c>
      <c r="K983">
        <v>2804.810384154996</v>
      </c>
      <c r="L983">
        <v>143.78607319424029</v>
      </c>
      <c r="M983">
        <v>100.0706745454211</v>
      </c>
      <c r="N983">
        <v>50.374149413134248</v>
      </c>
      <c r="O983">
        <v>-665.26982208852769</v>
      </c>
      <c r="P983">
        <v>2279.6706341311319</v>
      </c>
      <c r="Q983">
        <v>319.38906992844892</v>
      </c>
      <c r="R983">
        <v>225.21561717287241</v>
      </c>
      <c r="S983">
        <v>976.20703026709668</v>
      </c>
      <c r="T983">
        <v>-210.8710600079894</v>
      </c>
      <c r="U983">
        <v>-1299.062135153054</v>
      </c>
      <c r="V983">
        <v>145.00199758127849</v>
      </c>
      <c r="W983">
        <v>1875.0222929539259</v>
      </c>
      <c r="X983">
        <v>858.85389950738181</v>
      </c>
      <c r="Y983">
        <v>313.75832434318619</v>
      </c>
      <c r="Z983">
        <v>0</v>
      </c>
      <c r="AA983">
        <v>0</v>
      </c>
      <c r="AB983">
        <v>0</v>
      </c>
    </row>
    <row r="984" spans="1:28" ht="13.5" x14ac:dyDescent="0.25">
      <c r="A984" s="148"/>
      <c r="B984" s="100">
        <v>2</v>
      </c>
      <c r="C984">
        <v>0</v>
      </c>
      <c r="D984">
        <v>1731.2726437746619</v>
      </c>
      <c r="E984">
        <v>125.26560528499949</v>
      </c>
      <c r="F984">
        <v>-427.34426825206452</v>
      </c>
      <c r="G984">
        <v>0</v>
      </c>
      <c r="H984">
        <v>82.399768157409781</v>
      </c>
      <c r="I984">
        <v>42.429670605056799</v>
      </c>
      <c r="J984">
        <v>-3007.9266214022009</v>
      </c>
      <c r="K984">
        <v>3569.7833483809281</v>
      </c>
      <c r="L984">
        <v>265.8369311818559</v>
      </c>
      <c r="M984">
        <v>131.48371730913291</v>
      </c>
      <c r="N984">
        <v>73.05732509172573</v>
      </c>
      <c r="O984">
        <v>-1013.733409839771</v>
      </c>
      <c r="P984">
        <v>2579.7374687911638</v>
      </c>
      <c r="Q984">
        <v>200.33288048511389</v>
      </c>
      <c r="R984">
        <v>348.00575830592828</v>
      </c>
      <c r="S984">
        <v>1504.439688225601</v>
      </c>
      <c r="T984">
        <v>-603.96366924101494</v>
      </c>
      <c r="U984">
        <v>-2776.0238494690639</v>
      </c>
      <c r="V984">
        <v>270.51768274951883</v>
      </c>
      <c r="W984">
        <v>3905.6055165692942</v>
      </c>
      <c r="X984">
        <v>1237.7222382132691</v>
      </c>
      <c r="Y984">
        <v>542.75077933841419</v>
      </c>
      <c r="Z984">
        <v>0</v>
      </c>
      <c r="AA984">
        <v>0</v>
      </c>
      <c r="AB984">
        <v>0</v>
      </c>
    </row>
    <row r="985" spans="1:28" ht="13.5" x14ac:dyDescent="0.25">
      <c r="A985" s="148"/>
      <c r="B985" s="100">
        <v>3</v>
      </c>
      <c r="C985">
        <v>0</v>
      </c>
      <c r="D985">
        <v>1640.575867346904</v>
      </c>
      <c r="E985">
        <v>86.940123181941843</v>
      </c>
      <c r="F985">
        <v>-163.6505580456178</v>
      </c>
      <c r="G985">
        <v>0</v>
      </c>
      <c r="H985">
        <v>51.622452826885002</v>
      </c>
      <c r="I985">
        <v>23.906365412353129</v>
      </c>
      <c r="J985">
        <v>-4031.3768134338111</v>
      </c>
      <c r="K985">
        <v>4676.9507531492609</v>
      </c>
      <c r="L985">
        <v>303.57584121885259</v>
      </c>
      <c r="M985">
        <v>169.88448365944001</v>
      </c>
      <c r="N985">
        <v>89.576527092925389</v>
      </c>
      <c r="O985">
        <v>-1180.6993258691689</v>
      </c>
      <c r="P985">
        <v>2436.766310619977</v>
      </c>
      <c r="Q985">
        <v>-4.3636155623999002</v>
      </c>
      <c r="R985">
        <v>-59.664392823684473</v>
      </c>
      <c r="S985">
        <v>1748.771055658181</v>
      </c>
      <c r="T985">
        <v>-774.66534162979042</v>
      </c>
      <c r="U985">
        <v>-3238.3064704688418</v>
      </c>
      <c r="V985">
        <v>296.63652502623052</v>
      </c>
      <c r="W985">
        <v>5338.7848364316378</v>
      </c>
      <c r="X985">
        <v>1414.1074704615969</v>
      </c>
      <c r="Y985">
        <v>625.61605461284068</v>
      </c>
      <c r="Z985">
        <v>0</v>
      </c>
      <c r="AA985">
        <v>0</v>
      </c>
      <c r="AB985">
        <v>0</v>
      </c>
    </row>
    <row r="986" spans="1:28" ht="13.5" x14ac:dyDescent="0.25">
      <c r="A986" s="148"/>
      <c r="B986" s="100">
        <v>4</v>
      </c>
      <c r="C986">
        <v>0</v>
      </c>
      <c r="D986">
        <v>764.99241476270345</v>
      </c>
      <c r="E986">
        <v>63.559103938721677</v>
      </c>
      <c r="F986">
        <v>-106.58654623972321</v>
      </c>
      <c r="G986">
        <v>0</v>
      </c>
      <c r="H986">
        <v>45.208857012551562</v>
      </c>
      <c r="I986">
        <v>28.56172350592033</v>
      </c>
      <c r="J986">
        <v>-2956.1486009255991</v>
      </c>
      <c r="K986">
        <v>3675.6210468165082</v>
      </c>
      <c r="L986">
        <v>246.66106988355881</v>
      </c>
      <c r="M986">
        <v>168.78135052196311</v>
      </c>
      <c r="N986">
        <v>74.484434265869979</v>
      </c>
      <c r="O986">
        <v>-1020.563567430961</v>
      </c>
      <c r="P986">
        <v>1386.660142811018</v>
      </c>
      <c r="Q986">
        <v>40.469288626319212</v>
      </c>
      <c r="R986">
        <v>-136.27652457274331</v>
      </c>
      <c r="S986">
        <v>1407.873586398583</v>
      </c>
      <c r="T986">
        <v>-341.83520073577068</v>
      </c>
      <c r="U986">
        <v>-796.96153567572674</v>
      </c>
      <c r="V986">
        <v>220.7896743274228</v>
      </c>
      <c r="W986">
        <v>3407.6783985927809</v>
      </c>
      <c r="X986">
        <v>1126.6614951095701</v>
      </c>
      <c r="Y986">
        <v>483.36163061393052</v>
      </c>
      <c r="Z986">
        <v>0</v>
      </c>
      <c r="AA986">
        <v>0</v>
      </c>
      <c r="AB986">
        <v>0</v>
      </c>
    </row>
    <row r="987" spans="1:28" ht="13.5" x14ac:dyDescent="0.25">
      <c r="A987" s="148"/>
      <c r="B987" s="100">
        <v>5</v>
      </c>
      <c r="C987">
        <v>0</v>
      </c>
      <c r="D987">
        <v>341.50306012587129</v>
      </c>
      <c r="E987">
        <v>44.183440291707747</v>
      </c>
      <c r="F987">
        <v>73.504935717607623</v>
      </c>
      <c r="G987">
        <v>0</v>
      </c>
      <c r="H987">
        <v>28.19234588131318</v>
      </c>
      <c r="I987">
        <v>3.2772348538073861</v>
      </c>
      <c r="J987">
        <v>-2049.3185058171739</v>
      </c>
      <c r="K987">
        <v>2936.1350282398962</v>
      </c>
      <c r="L987">
        <v>148.22048898790311</v>
      </c>
      <c r="M987">
        <v>115.0463066447863</v>
      </c>
      <c r="N987">
        <v>54.367053270798699</v>
      </c>
      <c r="O987">
        <v>-781.32243554951219</v>
      </c>
      <c r="P987">
        <v>778.73516576707539</v>
      </c>
      <c r="Q987">
        <v>69.623375510457208</v>
      </c>
      <c r="R987">
        <v>-125.5356016080848</v>
      </c>
      <c r="S987">
        <v>1086.46836216161</v>
      </c>
      <c r="T987">
        <v>182.54317560903201</v>
      </c>
      <c r="U987">
        <v>439.55247984175412</v>
      </c>
      <c r="V987">
        <v>138.6804062121673</v>
      </c>
      <c r="W987">
        <v>1965.549851500871</v>
      </c>
      <c r="X987">
        <v>828.12152853551947</v>
      </c>
      <c r="Y987">
        <v>337.94092031871719</v>
      </c>
      <c r="Z987">
        <v>0</v>
      </c>
      <c r="AA987">
        <v>0</v>
      </c>
      <c r="AB987">
        <v>0</v>
      </c>
    </row>
    <row r="988" spans="1:28" ht="13.5" x14ac:dyDescent="0.25">
      <c r="A988" s="148"/>
      <c r="B988" s="100">
        <v>6</v>
      </c>
      <c r="C988">
        <v>0</v>
      </c>
      <c r="D988">
        <v>405.4689705819228</v>
      </c>
      <c r="E988">
        <v>43.311707557514623</v>
      </c>
      <c r="F988">
        <v>262.09423826744751</v>
      </c>
      <c r="G988">
        <v>0</v>
      </c>
      <c r="H988">
        <v>18.013856835710591</v>
      </c>
      <c r="I988">
        <v>27.30919687731625</v>
      </c>
      <c r="J988">
        <v>-1505.501649238048</v>
      </c>
      <c r="K988">
        <v>2403.0267056720641</v>
      </c>
      <c r="L988">
        <v>95.357869143316393</v>
      </c>
      <c r="M988">
        <v>74.398701349849972</v>
      </c>
      <c r="N988">
        <v>36.9797466322687</v>
      </c>
      <c r="O988">
        <v>-585.19348943551267</v>
      </c>
      <c r="P988">
        <v>470.75850290022908</v>
      </c>
      <c r="Q988">
        <v>98.249687668876049</v>
      </c>
      <c r="R988">
        <v>-99.92773849177604</v>
      </c>
      <c r="S988">
        <v>813.81594475960003</v>
      </c>
      <c r="T988">
        <v>365.79831662319287</v>
      </c>
      <c r="U988">
        <v>940.49101702554935</v>
      </c>
      <c r="V988">
        <v>85.794595704798326</v>
      </c>
      <c r="W988">
        <v>1168.5156763087721</v>
      </c>
      <c r="X988">
        <v>588.7028216800386</v>
      </c>
      <c r="Y988">
        <v>241.4528609375275</v>
      </c>
      <c r="Z988">
        <v>0</v>
      </c>
      <c r="AA988">
        <v>0</v>
      </c>
      <c r="AB988">
        <v>0</v>
      </c>
    </row>
    <row r="989" spans="1:28" ht="13.5" x14ac:dyDescent="0.25">
      <c r="A989" s="148"/>
      <c r="B989" s="100">
        <v>7</v>
      </c>
      <c r="C989">
        <v>0</v>
      </c>
      <c r="D989">
        <v>420.92212503479777</v>
      </c>
      <c r="E989">
        <v>28.317034576115791</v>
      </c>
      <c r="F989">
        <v>436.05857129163093</v>
      </c>
      <c r="G989">
        <v>0</v>
      </c>
      <c r="H989">
        <v>10.26931754052179</v>
      </c>
      <c r="I989">
        <v>19.155302225102101</v>
      </c>
      <c r="J989">
        <v>-1152.335125488722</v>
      </c>
      <c r="K989">
        <v>2088.8653393986829</v>
      </c>
      <c r="L989">
        <v>73.257410762046021</v>
      </c>
      <c r="M989">
        <v>53.674501894185283</v>
      </c>
      <c r="N989">
        <v>26.264422824465651</v>
      </c>
      <c r="O989">
        <v>-389.85802248088839</v>
      </c>
      <c r="P989">
        <v>276.66809241808568</v>
      </c>
      <c r="Q989">
        <v>82.658854172766041</v>
      </c>
      <c r="R989">
        <v>-93.960189775052982</v>
      </c>
      <c r="S989">
        <v>606.14409742470741</v>
      </c>
      <c r="T989">
        <v>434.20673412155838</v>
      </c>
      <c r="U989">
        <v>1013.565194582955</v>
      </c>
      <c r="V989">
        <v>52.819550250064957</v>
      </c>
      <c r="W989">
        <v>732.07847071387266</v>
      </c>
      <c r="X989">
        <v>414.30987219607408</v>
      </c>
      <c r="Y989">
        <v>178.77600368705589</v>
      </c>
      <c r="Z989">
        <v>0</v>
      </c>
      <c r="AA989">
        <v>0</v>
      </c>
      <c r="AB989">
        <v>0</v>
      </c>
    </row>
    <row r="990" spans="1:28" ht="13.5" x14ac:dyDescent="0.25">
      <c r="A990" s="148"/>
      <c r="B990" s="100">
        <v>8</v>
      </c>
      <c r="C990">
        <v>0</v>
      </c>
      <c r="D990">
        <v>147.88582944875861</v>
      </c>
      <c r="E990">
        <v>15.394916985093699</v>
      </c>
      <c r="F990">
        <v>596.13572260866658</v>
      </c>
      <c r="G990">
        <v>0</v>
      </c>
      <c r="H990">
        <v>4.4685136063281607</v>
      </c>
      <c r="I990">
        <v>-2.1032184848741049</v>
      </c>
      <c r="J990">
        <v>-752.18772193133736</v>
      </c>
      <c r="K990">
        <v>1683.412627260733</v>
      </c>
      <c r="L990">
        <v>43.309801555178836</v>
      </c>
      <c r="M990">
        <v>38.884597326830857</v>
      </c>
      <c r="N990">
        <v>16.882298878200039</v>
      </c>
      <c r="O990">
        <v>-201.3235369956146</v>
      </c>
      <c r="P990">
        <v>138.91616546577339</v>
      </c>
      <c r="Q990">
        <v>61.779635974884968</v>
      </c>
      <c r="R990">
        <v>-102.19725168375621</v>
      </c>
      <c r="S990">
        <v>418.86187890094612</v>
      </c>
      <c r="T990">
        <v>395.09258323526711</v>
      </c>
      <c r="U990">
        <v>931.25488998625428</v>
      </c>
      <c r="V990">
        <v>26.777091879829431</v>
      </c>
      <c r="W990">
        <v>391.02337617207058</v>
      </c>
      <c r="X990">
        <v>292.27351731146319</v>
      </c>
      <c r="Y990">
        <v>133.90631754205461</v>
      </c>
      <c r="Z990">
        <v>0</v>
      </c>
      <c r="AA990">
        <v>0</v>
      </c>
      <c r="AB990">
        <v>0</v>
      </c>
    </row>
    <row r="991" spans="1:28" ht="13.5" x14ac:dyDescent="0.25">
      <c r="A991" s="148"/>
      <c r="B991" s="100">
        <v>9</v>
      </c>
      <c r="C991">
        <v>0</v>
      </c>
      <c r="D991">
        <v>261.45028480506647</v>
      </c>
      <c r="E991">
        <v>13.950149332879731</v>
      </c>
      <c r="F991">
        <v>683.02283597400674</v>
      </c>
      <c r="G991">
        <v>0</v>
      </c>
      <c r="H991">
        <v>1.8581177245755049</v>
      </c>
      <c r="I991">
        <v>-9.0239630509182689</v>
      </c>
      <c r="J991">
        <v>-466.90091933849061</v>
      </c>
      <c r="K991">
        <v>1323.7117782552029</v>
      </c>
      <c r="L991">
        <v>25.221826863375771</v>
      </c>
      <c r="M991">
        <v>30.447492475354661</v>
      </c>
      <c r="N991">
        <v>10.255887636780541</v>
      </c>
      <c r="O991">
        <v>-76.066413736101822</v>
      </c>
      <c r="P991">
        <v>68.00352829509788</v>
      </c>
      <c r="Q991">
        <v>85.235004164753263</v>
      </c>
      <c r="R991">
        <v>-89.798553888558445</v>
      </c>
      <c r="S991">
        <v>280.97718796865928</v>
      </c>
      <c r="T991">
        <v>279.09988823607841</v>
      </c>
      <c r="U991">
        <v>750.87323974936169</v>
      </c>
      <c r="V991">
        <v>13.217246124285509</v>
      </c>
      <c r="W991">
        <v>219.13271931636561</v>
      </c>
      <c r="X991">
        <v>215.75233195551471</v>
      </c>
      <c r="Y991">
        <v>104.5342121150949</v>
      </c>
      <c r="Z991">
        <v>0</v>
      </c>
      <c r="AA991">
        <v>0</v>
      </c>
      <c r="AB991">
        <v>0</v>
      </c>
    </row>
    <row r="992" spans="1:28" ht="13.5" x14ac:dyDescent="0.25">
      <c r="A992" s="148"/>
      <c r="B992" s="100">
        <v>10</v>
      </c>
      <c r="C992">
        <v>0</v>
      </c>
      <c r="D992">
        <v>306.99902037134831</v>
      </c>
      <c r="E992">
        <v>20.628913364096611</v>
      </c>
      <c r="F992">
        <v>716.13606875649157</v>
      </c>
      <c r="G992">
        <v>0</v>
      </c>
      <c r="H992">
        <v>4.0422112129012593</v>
      </c>
      <c r="I992">
        <v>-31.49721274731462</v>
      </c>
      <c r="J992">
        <v>-293.12326509931302</v>
      </c>
      <c r="K992">
        <v>1120.6526010993341</v>
      </c>
      <c r="L992">
        <v>15.824292137802329</v>
      </c>
      <c r="M992">
        <v>27.785204798488881</v>
      </c>
      <c r="N992">
        <v>6.5031789284666139</v>
      </c>
      <c r="O992">
        <v>-28.050870967060519</v>
      </c>
      <c r="P992">
        <v>39.141082878079402</v>
      </c>
      <c r="Q992">
        <v>95.068896257147799</v>
      </c>
      <c r="R992">
        <v>-79.119945191360586</v>
      </c>
      <c r="S992">
        <v>196.5837699557076</v>
      </c>
      <c r="T992">
        <v>230.1426941209983</v>
      </c>
      <c r="U992">
        <v>545.85050917126023</v>
      </c>
      <c r="V992">
        <v>7.7269057005535879</v>
      </c>
      <c r="W992">
        <v>162.14916997668669</v>
      </c>
      <c r="X992">
        <v>181.4814904603391</v>
      </c>
      <c r="Y992">
        <v>87.805098214019424</v>
      </c>
      <c r="Z992">
        <v>0</v>
      </c>
      <c r="AA992">
        <v>0</v>
      </c>
      <c r="AB992">
        <v>0</v>
      </c>
    </row>
    <row r="993" spans="1:28" ht="13.5" x14ac:dyDescent="0.25">
      <c r="A993" s="148"/>
      <c r="B993" s="100">
        <v>11</v>
      </c>
      <c r="C993">
        <v>0</v>
      </c>
      <c r="D993">
        <v>720.36566958042067</v>
      </c>
      <c r="E993">
        <v>37.989785847016563</v>
      </c>
      <c r="F993">
        <v>441.16089147680208</v>
      </c>
      <c r="G993">
        <v>0</v>
      </c>
      <c r="H993">
        <v>11.00123087564193</v>
      </c>
      <c r="I993">
        <v>-13.68056744545834</v>
      </c>
      <c r="J993">
        <v>-367.44553560736091</v>
      </c>
      <c r="K993">
        <v>1126.3153169136831</v>
      </c>
      <c r="L993">
        <v>29.060032157246869</v>
      </c>
      <c r="M993">
        <v>29.43497763410501</v>
      </c>
      <c r="N993">
        <v>4.2543975476971578</v>
      </c>
      <c r="O993">
        <v>-271.67553341507158</v>
      </c>
      <c r="P993">
        <v>445.01615883871398</v>
      </c>
      <c r="Q993">
        <v>352.26723438849967</v>
      </c>
      <c r="R993">
        <v>-110.98898587145381</v>
      </c>
      <c r="S993">
        <v>369.6891860186513</v>
      </c>
      <c r="T993">
        <v>103.9122917947625</v>
      </c>
      <c r="U993">
        <v>-70.506121963518126</v>
      </c>
      <c r="V993">
        <v>31.113628658381351</v>
      </c>
      <c r="W993">
        <v>585.96695077347943</v>
      </c>
      <c r="X993">
        <v>411.03007917895388</v>
      </c>
      <c r="Y993">
        <v>169.70880333031749</v>
      </c>
      <c r="Z993">
        <v>0</v>
      </c>
      <c r="AA993">
        <v>0</v>
      </c>
      <c r="AB993">
        <v>0</v>
      </c>
    </row>
    <row r="994" spans="1:28" ht="13.5" x14ac:dyDescent="0.25">
      <c r="A994" s="148"/>
      <c r="B994" s="100">
        <v>12</v>
      </c>
      <c r="C994">
        <v>0</v>
      </c>
      <c r="D994">
        <v>2299.1609998572148</v>
      </c>
      <c r="E994">
        <v>142.46174670161281</v>
      </c>
      <c r="F994">
        <v>591.27841121402935</v>
      </c>
      <c r="G994">
        <v>0</v>
      </c>
      <c r="H994">
        <v>61.576009808180338</v>
      </c>
      <c r="I994">
        <v>-9.9859240732487251</v>
      </c>
      <c r="J994">
        <v>-858.57831663065326</v>
      </c>
      <c r="K994">
        <v>1577.3800053247539</v>
      </c>
      <c r="L994">
        <v>97.787117658557861</v>
      </c>
      <c r="M994">
        <v>56.713546664011808</v>
      </c>
      <c r="N994">
        <v>16.611546729677968</v>
      </c>
      <c r="O994">
        <v>-505.80011475407849</v>
      </c>
      <c r="P994">
        <v>1209.0861223675261</v>
      </c>
      <c r="Q994">
        <v>559.47678014423514</v>
      </c>
      <c r="R994">
        <v>-47.504692817258842</v>
      </c>
      <c r="S994">
        <v>598.32765642246898</v>
      </c>
      <c r="T994">
        <v>-85.258694002245193</v>
      </c>
      <c r="U994">
        <v>-441.44593327523148</v>
      </c>
      <c r="V994">
        <v>55.756706544924683</v>
      </c>
      <c r="W994">
        <v>864.97597268795812</v>
      </c>
      <c r="X994">
        <v>735.81148824290256</v>
      </c>
      <c r="Y994">
        <v>210.9855008952641</v>
      </c>
      <c r="Z994">
        <v>0</v>
      </c>
      <c r="AA994">
        <v>0</v>
      </c>
      <c r="AB994">
        <v>0</v>
      </c>
    </row>
    <row r="995" spans="1:28" ht="13.5" x14ac:dyDescent="0.25">
      <c r="A995" s="148"/>
      <c r="B995" s="100">
        <v>13</v>
      </c>
      <c r="C995">
        <v>0</v>
      </c>
      <c r="D995">
        <v>2697.7563775225922</v>
      </c>
      <c r="E995">
        <v>169.62460615260889</v>
      </c>
      <c r="F995">
        <v>-236.81151806545591</v>
      </c>
      <c r="G995">
        <v>0</v>
      </c>
      <c r="H995">
        <v>93.008520456973244</v>
      </c>
      <c r="I995">
        <v>-4.2399581696031419E-2</v>
      </c>
      <c r="J995">
        <v>-1678.9953852883871</v>
      </c>
      <c r="K995">
        <v>2413.866591688789</v>
      </c>
      <c r="L995">
        <v>176.13183634051151</v>
      </c>
      <c r="M995">
        <v>72.047265146738809</v>
      </c>
      <c r="N995">
        <v>36.666244407711083</v>
      </c>
      <c r="O995">
        <v>-984.84379979839741</v>
      </c>
      <c r="P995">
        <v>2512.095292927464</v>
      </c>
      <c r="Q995">
        <v>625.8279540315782</v>
      </c>
      <c r="R995">
        <v>278.71307486956539</v>
      </c>
      <c r="S995">
        <v>1338.7835464654049</v>
      </c>
      <c r="T995">
        <v>-490.21038472344048</v>
      </c>
      <c r="U995">
        <v>-1563.9687350226191</v>
      </c>
      <c r="V995">
        <v>136.93187701494779</v>
      </c>
      <c r="W995">
        <v>2241.0846457687971</v>
      </c>
      <c r="X995">
        <v>1305.6776815659621</v>
      </c>
      <c r="Y995">
        <v>311.84360150522173</v>
      </c>
      <c r="Z995">
        <v>0</v>
      </c>
      <c r="AA995">
        <v>0</v>
      </c>
      <c r="AB995">
        <v>0</v>
      </c>
    </row>
    <row r="996" spans="1:28" ht="13.5" x14ac:dyDescent="0.25">
      <c r="A996" s="148"/>
      <c r="B996" s="100">
        <v>14</v>
      </c>
      <c r="C996">
        <v>0</v>
      </c>
      <c r="D996">
        <v>2116.4126204311769</v>
      </c>
      <c r="E996">
        <v>149.71086597996771</v>
      </c>
      <c r="F996">
        <v>-839.04076801346491</v>
      </c>
      <c r="G996">
        <v>0</v>
      </c>
      <c r="H996">
        <v>119.98315125722669</v>
      </c>
      <c r="I996">
        <v>29.520056931098679</v>
      </c>
      <c r="J996">
        <v>-2099.1340650568368</v>
      </c>
      <c r="K996">
        <v>2802.0829695783709</v>
      </c>
      <c r="L996">
        <v>200.34033241087829</v>
      </c>
      <c r="M996">
        <v>84.650930941169008</v>
      </c>
      <c r="N996">
        <v>48.552321047984563</v>
      </c>
      <c r="O996">
        <v>-1637.6455690902801</v>
      </c>
      <c r="P996">
        <v>3245.3115519160642</v>
      </c>
      <c r="Q996">
        <v>399.15566771243812</v>
      </c>
      <c r="R996">
        <v>291.54916300439157</v>
      </c>
      <c r="S996">
        <v>2181.7595118191571</v>
      </c>
      <c r="T996">
        <v>-1194.7540565387869</v>
      </c>
      <c r="U996">
        <v>-2380.0764663166178</v>
      </c>
      <c r="V996">
        <v>252.39889690414469</v>
      </c>
      <c r="W996">
        <v>4421.0790467569086</v>
      </c>
      <c r="X996">
        <v>1853.3383586206089</v>
      </c>
      <c r="Y996">
        <v>440.97971272717149</v>
      </c>
      <c r="Z996">
        <v>0</v>
      </c>
      <c r="AA996">
        <v>0</v>
      </c>
      <c r="AB996">
        <v>0</v>
      </c>
    </row>
    <row r="997" spans="1:28" ht="13.5" x14ac:dyDescent="0.25">
      <c r="A997" s="148"/>
      <c r="B997" s="100">
        <v>15</v>
      </c>
      <c r="C997">
        <v>0</v>
      </c>
      <c r="D997">
        <v>1731.9062059859721</v>
      </c>
      <c r="E997">
        <v>122.4068136091377</v>
      </c>
      <c r="F997">
        <v>-1696.793899861357</v>
      </c>
      <c r="G997">
        <v>0</v>
      </c>
      <c r="H997">
        <v>119.97944583469091</v>
      </c>
      <c r="I997">
        <v>8.3379974130350547</v>
      </c>
      <c r="J997">
        <v>-3800.259524058737</v>
      </c>
      <c r="K997">
        <v>4548.9979186508353</v>
      </c>
      <c r="L997">
        <v>271.19650368085621</v>
      </c>
      <c r="M997">
        <v>109.69849170161091</v>
      </c>
      <c r="N997">
        <v>58.346607221715423</v>
      </c>
      <c r="O997">
        <v>-2801.411392792379</v>
      </c>
      <c r="P997">
        <v>4080.5067386690862</v>
      </c>
      <c r="Q997">
        <v>129.02928635567241</v>
      </c>
      <c r="R997">
        <v>145.06573108249901</v>
      </c>
      <c r="S997">
        <v>2870.7779572353502</v>
      </c>
      <c r="T997">
        <v>-1567.7308858260981</v>
      </c>
      <c r="U997">
        <v>-5898.23015323646</v>
      </c>
      <c r="V997">
        <v>511.36907320103552</v>
      </c>
      <c r="W997">
        <v>11015.634909280039</v>
      </c>
      <c r="X997">
        <v>2242.3773673432629</v>
      </c>
      <c r="Y997">
        <v>1083.905455134586</v>
      </c>
      <c r="Z997">
        <v>0</v>
      </c>
      <c r="AA997">
        <v>0</v>
      </c>
      <c r="AB997">
        <v>0</v>
      </c>
    </row>
    <row r="998" spans="1:28" ht="13.5" x14ac:dyDescent="0.25">
      <c r="A998" s="148"/>
      <c r="B998" s="100">
        <v>16</v>
      </c>
      <c r="C998">
        <v>0</v>
      </c>
      <c r="D998">
        <v>609.67547548747098</v>
      </c>
      <c r="E998">
        <v>80.937547243796303</v>
      </c>
      <c r="F998">
        <v>-1379.08238954491</v>
      </c>
      <c r="G998">
        <v>0</v>
      </c>
      <c r="H998">
        <v>84.855346129929544</v>
      </c>
      <c r="I998">
        <v>1.7889621642534621</v>
      </c>
      <c r="J998">
        <v>-3300.9384262411049</v>
      </c>
      <c r="K998">
        <v>4146.233205444596</v>
      </c>
      <c r="L998">
        <v>239.81232132613519</v>
      </c>
      <c r="M998">
        <v>91.030516860220089</v>
      </c>
      <c r="N998">
        <v>50.320009365361059</v>
      </c>
      <c r="O998">
        <v>-2731.847736945409</v>
      </c>
      <c r="P998">
        <v>2508.9885181468221</v>
      </c>
      <c r="Q998">
        <v>376.45292759607952</v>
      </c>
      <c r="R998">
        <v>9.5424067903090872</v>
      </c>
      <c r="S998">
        <v>2452.8517059640581</v>
      </c>
      <c r="T998">
        <v>-821.98361267872497</v>
      </c>
      <c r="U998">
        <v>-1349.534788772487</v>
      </c>
      <c r="V998">
        <v>447.13903151416389</v>
      </c>
      <c r="W998">
        <v>7552.9347719784473</v>
      </c>
      <c r="X998">
        <v>1918.458754050894</v>
      </c>
      <c r="Y998">
        <v>897.92704324490228</v>
      </c>
      <c r="Z998">
        <v>0</v>
      </c>
      <c r="AA998">
        <v>0</v>
      </c>
      <c r="AB998">
        <v>0</v>
      </c>
    </row>
    <row r="999" spans="1:28" ht="13.5" x14ac:dyDescent="0.25">
      <c r="A999" s="148"/>
      <c r="B999" s="100">
        <v>17</v>
      </c>
      <c r="C999">
        <v>0</v>
      </c>
      <c r="D999">
        <v>380.57861356881949</v>
      </c>
      <c r="E999">
        <v>48.161414524387148</v>
      </c>
      <c r="F999">
        <v>-457.91338631992772</v>
      </c>
      <c r="G999">
        <v>0</v>
      </c>
      <c r="H999">
        <v>42.792000876327833</v>
      </c>
      <c r="I999">
        <v>-16.80645715920059</v>
      </c>
      <c r="J999">
        <v>-2407.4841236576281</v>
      </c>
      <c r="K999">
        <v>3369.0545570111121</v>
      </c>
      <c r="L999">
        <v>159.35856683875579</v>
      </c>
      <c r="M999">
        <v>67.312628104135342</v>
      </c>
      <c r="N999">
        <v>40.484992144393082</v>
      </c>
      <c r="O999">
        <v>-1867.672161914852</v>
      </c>
      <c r="P999">
        <v>1354.992898819678</v>
      </c>
      <c r="Q999">
        <v>221.7174765285381</v>
      </c>
      <c r="R999">
        <v>-165.24225720426969</v>
      </c>
      <c r="S999">
        <v>1808.1008658687199</v>
      </c>
      <c r="T999">
        <v>322.04557633970938</v>
      </c>
      <c r="U999">
        <v>1768.213915995244</v>
      </c>
      <c r="V999">
        <v>259.66372301337191</v>
      </c>
      <c r="W999">
        <v>3259.6922488030782</v>
      </c>
      <c r="X999">
        <v>1321.512324568962</v>
      </c>
      <c r="Y999">
        <v>567.12055138464848</v>
      </c>
      <c r="Z999">
        <v>0</v>
      </c>
      <c r="AA999">
        <v>0</v>
      </c>
      <c r="AB999">
        <v>0</v>
      </c>
    </row>
    <row r="1000" spans="1:28" ht="13.5" x14ac:dyDescent="0.25">
      <c r="A1000" s="148"/>
      <c r="B1000" s="100">
        <v>18</v>
      </c>
      <c r="C1000">
        <v>0</v>
      </c>
      <c r="D1000">
        <v>209.1336216627615</v>
      </c>
      <c r="E1000">
        <v>34.845227846790877</v>
      </c>
      <c r="F1000">
        <v>170.57871656862329</v>
      </c>
      <c r="G1000">
        <v>0</v>
      </c>
      <c r="H1000">
        <v>25.05140219654497</v>
      </c>
      <c r="I1000">
        <v>15.228402014007999</v>
      </c>
      <c r="J1000">
        <v>-1786.289404626187</v>
      </c>
      <c r="K1000">
        <v>2721.5470923052621</v>
      </c>
      <c r="L1000">
        <v>102.482380243531</v>
      </c>
      <c r="M1000">
        <v>48.551209100484137</v>
      </c>
      <c r="N1000">
        <v>28.499382362506999</v>
      </c>
      <c r="O1000">
        <v>-1277.119924017567</v>
      </c>
      <c r="P1000">
        <v>751.85284402669561</v>
      </c>
      <c r="Q1000">
        <v>313.81911327013222</v>
      </c>
      <c r="R1000">
        <v>-141.47995144276069</v>
      </c>
      <c r="S1000">
        <v>1310.6094181479459</v>
      </c>
      <c r="T1000">
        <v>712.44037008759915</v>
      </c>
      <c r="U1000">
        <v>2070.8333906908001</v>
      </c>
      <c r="V1000">
        <v>153.97330277503511</v>
      </c>
      <c r="W1000">
        <v>1712.2668188420189</v>
      </c>
      <c r="X1000">
        <v>886.31106273557145</v>
      </c>
      <c r="Y1000">
        <v>371.40998431441551</v>
      </c>
      <c r="Z1000">
        <v>0</v>
      </c>
      <c r="AA1000">
        <v>0</v>
      </c>
      <c r="AB1000">
        <v>0</v>
      </c>
    </row>
    <row r="1001" spans="1:28" ht="13.5" x14ac:dyDescent="0.25">
      <c r="A1001" s="148"/>
      <c r="B1001" s="100">
        <v>19</v>
      </c>
      <c r="C1001">
        <v>0</v>
      </c>
      <c r="D1001">
        <v>305.06444786378688</v>
      </c>
      <c r="E1001">
        <v>23.751573663597981</v>
      </c>
      <c r="F1001">
        <v>579.88307453068683</v>
      </c>
      <c r="G1001">
        <v>0</v>
      </c>
      <c r="H1001">
        <v>14.482295798360591</v>
      </c>
      <c r="I1001">
        <v>14.30215858325505</v>
      </c>
      <c r="J1001">
        <v>-1466.639774657722</v>
      </c>
      <c r="K1001">
        <v>2396.0703804151349</v>
      </c>
      <c r="L1001">
        <v>89.593670248711518</v>
      </c>
      <c r="M1001">
        <v>43.178424293876603</v>
      </c>
      <c r="N1001">
        <v>26.053529347899971</v>
      </c>
      <c r="O1001">
        <v>-808.21287057448262</v>
      </c>
      <c r="P1001">
        <v>452.39677244862582</v>
      </c>
      <c r="Q1001">
        <v>278.81409804449959</v>
      </c>
      <c r="R1001">
        <v>-126.48394350762091</v>
      </c>
      <c r="S1001">
        <v>971.15947033522127</v>
      </c>
      <c r="T1001">
        <v>800.03518451849959</v>
      </c>
      <c r="U1001">
        <v>1772.452548083922</v>
      </c>
      <c r="V1001">
        <v>93.56447456197003</v>
      </c>
      <c r="W1001">
        <v>1024.67930091989</v>
      </c>
      <c r="X1001">
        <v>605.21406147763082</v>
      </c>
      <c r="Y1001">
        <v>260.85193561692921</v>
      </c>
      <c r="Z1001">
        <v>0</v>
      </c>
      <c r="AA1001">
        <v>0</v>
      </c>
      <c r="AB1001">
        <v>0</v>
      </c>
    </row>
    <row r="1002" spans="1:28" ht="13.5" x14ac:dyDescent="0.25">
      <c r="A1002" s="148"/>
      <c r="B1002" s="100">
        <v>20</v>
      </c>
      <c r="C1002">
        <v>0</v>
      </c>
      <c r="D1002">
        <v>283.33932938081313</v>
      </c>
      <c r="E1002">
        <v>17.309941806607469</v>
      </c>
      <c r="F1002">
        <v>865.73509999621228</v>
      </c>
      <c r="G1002">
        <v>0</v>
      </c>
      <c r="H1002">
        <v>7.5135420214401503</v>
      </c>
      <c r="I1002">
        <v>10.30038693206825</v>
      </c>
      <c r="J1002">
        <v>-983.07363874362409</v>
      </c>
      <c r="K1002">
        <v>1927.810366960565</v>
      </c>
      <c r="L1002">
        <v>57.456917279252806</v>
      </c>
      <c r="M1002">
        <v>35.299925567142537</v>
      </c>
      <c r="N1002">
        <v>17.502285848043869</v>
      </c>
      <c r="O1002">
        <v>-416.11471400664999</v>
      </c>
      <c r="P1002">
        <v>242.47832078760959</v>
      </c>
      <c r="Q1002">
        <v>227.1638213613023</v>
      </c>
      <c r="R1002">
        <v>-129.63719812158479</v>
      </c>
      <c r="S1002">
        <v>692.2273180394734</v>
      </c>
      <c r="T1002">
        <v>559.22781577081923</v>
      </c>
      <c r="U1002">
        <v>1478.0744943309501</v>
      </c>
      <c r="V1002">
        <v>49.139597798452648</v>
      </c>
      <c r="W1002">
        <v>572.40704982756233</v>
      </c>
      <c r="X1002">
        <v>416.79030488613182</v>
      </c>
      <c r="Y1002">
        <v>186.74607530814001</v>
      </c>
      <c r="Z1002">
        <v>0</v>
      </c>
      <c r="AA1002">
        <v>0</v>
      </c>
      <c r="AB1002">
        <v>0</v>
      </c>
    </row>
    <row r="1003" spans="1:28" ht="13.5" x14ac:dyDescent="0.25">
      <c r="A1003" s="148"/>
      <c r="B1003" s="100">
        <v>21</v>
      </c>
      <c r="C1003">
        <v>0</v>
      </c>
      <c r="D1003">
        <v>179.35920754377909</v>
      </c>
      <c r="E1003">
        <v>9.5009105986375761</v>
      </c>
      <c r="F1003">
        <v>985.96637006445826</v>
      </c>
      <c r="G1003">
        <v>0</v>
      </c>
      <c r="H1003">
        <v>3.9244097146498911</v>
      </c>
      <c r="I1003">
        <v>-0.21567443861977151</v>
      </c>
      <c r="J1003">
        <v>-604.51099358787917</v>
      </c>
      <c r="K1003">
        <v>1487.2252726164961</v>
      </c>
      <c r="L1003">
        <v>32.695836016589887</v>
      </c>
      <c r="M1003">
        <v>29.145953630061069</v>
      </c>
      <c r="N1003">
        <v>11.50563542870203</v>
      </c>
      <c r="O1003">
        <v>-160.72640768292601</v>
      </c>
      <c r="P1003">
        <v>109.7576866223786</v>
      </c>
      <c r="Q1003">
        <v>186.65006735833549</v>
      </c>
      <c r="R1003">
        <v>-131.5931911257388</v>
      </c>
      <c r="S1003">
        <v>454.0158994482062</v>
      </c>
      <c r="T1003">
        <v>394.11289312805093</v>
      </c>
      <c r="U1003">
        <v>1132.2145150786071</v>
      </c>
      <c r="V1003">
        <v>24.427854196719011</v>
      </c>
      <c r="W1003">
        <v>323.09773262099878</v>
      </c>
      <c r="X1003">
        <v>291.66514273514809</v>
      </c>
      <c r="Y1003">
        <v>144.36567814137899</v>
      </c>
      <c r="Z1003">
        <v>0</v>
      </c>
      <c r="AA1003">
        <v>0</v>
      </c>
      <c r="AB1003">
        <v>0</v>
      </c>
    </row>
    <row r="1004" spans="1:28" ht="13.5" x14ac:dyDescent="0.25">
      <c r="A1004" s="148"/>
      <c r="B1004" s="100">
        <v>22</v>
      </c>
      <c r="C1004">
        <v>0</v>
      </c>
      <c r="D1004">
        <v>331.4355781605791</v>
      </c>
      <c r="E1004">
        <v>9.7099338941041058</v>
      </c>
      <c r="F1004">
        <v>971.33626195419129</v>
      </c>
      <c r="G1004">
        <v>0</v>
      </c>
      <c r="H1004">
        <v>3.0960915296985698</v>
      </c>
      <c r="I1004">
        <v>-13.54829973994322</v>
      </c>
      <c r="J1004">
        <v>-392.59831656368351</v>
      </c>
      <c r="K1004">
        <v>1260.054190647955</v>
      </c>
      <c r="L1004">
        <v>20.64666457991644</v>
      </c>
      <c r="M1004">
        <v>27.328262089049542</v>
      </c>
      <c r="N1004">
        <v>7.2475219376447511</v>
      </c>
      <c r="O1004">
        <v>-69.076228062368045</v>
      </c>
      <c r="P1004">
        <v>110.3703692582351</v>
      </c>
      <c r="Q1004">
        <v>162.4758193512539</v>
      </c>
      <c r="R1004">
        <v>-149.22178083994191</v>
      </c>
      <c r="S1004">
        <v>371.70159808050232</v>
      </c>
      <c r="T1004">
        <v>279.74524572648443</v>
      </c>
      <c r="U1004">
        <v>699.10983890794273</v>
      </c>
      <c r="V1004">
        <v>17.656218586228348</v>
      </c>
      <c r="W1004">
        <v>333.90003119495782</v>
      </c>
      <c r="X1004">
        <v>275.09289769286352</v>
      </c>
      <c r="Y1004">
        <v>144.0825867544979</v>
      </c>
      <c r="Z1004">
        <v>0</v>
      </c>
      <c r="AA1004">
        <v>0</v>
      </c>
      <c r="AB1004">
        <v>0</v>
      </c>
    </row>
    <row r="1005" spans="1:28" ht="13.5" x14ac:dyDescent="0.25">
      <c r="A1005" s="148"/>
      <c r="B1005" s="100">
        <v>23</v>
      </c>
      <c r="C1005">
        <v>0</v>
      </c>
      <c r="D1005">
        <v>685.84758339639939</v>
      </c>
      <c r="E1005">
        <v>41.132643113110291</v>
      </c>
      <c r="F1005">
        <v>698.47949362063764</v>
      </c>
      <c r="G1005">
        <v>0</v>
      </c>
      <c r="H1005">
        <v>30.25500186236377</v>
      </c>
      <c r="I1005">
        <v>5.0456533333758671</v>
      </c>
      <c r="J1005">
        <v>-706.98175536054805</v>
      </c>
      <c r="K1005">
        <v>1428.576147801072</v>
      </c>
      <c r="L1005">
        <v>68.488345378337868</v>
      </c>
      <c r="M1005">
        <v>48.304703874934951</v>
      </c>
      <c r="N1005">
        <v>13.803738397936421</v>
      </c>
      <c r="O1005">
        <v>-386.27899996419143</v>
      </c>
      <c r="P1005">
        <v>849.24971264983981</v>
      </c>
      <c r="Q1005">
        <v>431.57872602294788</v>
      </c>
      <c r="R1005">
        <v>-152.72195786664119</v>
      </c>
      <c r="S1005">
        <v>593.85746980011299</v>
      </c>
      <c r="T1005">
        <v>17.748696055994738</v>
      </c>
      <c r="U1005">
        <v>-359.06998687840542</v>
      </c>
      <c r="V1005">
        <v>39.129990506023439</v>
      </c>
      <c r="W1005">
        <v>1168.022413279389</v>
      </c>
      <c r="X1005">
        <v>521.98963429764092</v>
      </c>
      <c r="Y1005">
        <v>237.4394995893301</v>
      </c>
      <c r="Z1005">
        <v>0</v>
      </c>
      <c r="AA1005">
        <v>0</v>
      </c>
      <c r="AB1005">
        <v>0</v>
      </c>
    </row>
    <row r="1006" spans="1:28" ht="13.5" x14ac:dyDescent="0.25">
      <c r="A1006" s="148"/>
      <c r="B1006" s="100">
        <v>24</v>
      </c>
      <c r="C1006">
        <v>0</v>
      </c>
      <c r="D1006">
        <v>1567.5474704496251</v>
      </c>
      <c r="E1006">
        <v>64.39164650936398</v>
      </c>
      <c r="F1006">
        <v>252.74467918609301</v>
      </c>
      <c r="G1006">
        <v>0</v>
      </c>
      <c r="H1006">
        <v>46.230922452779637</v>
      </c>
      <c r="I1006">
        <v>17.840396649187941</v>
      </c>
      <c r="J1006">
        <v>-2144.4893156403741</v>
      </c>
      <c r="K1006">
        <v>2850.4869500868531</v>
      </c>
      <c r="L1006">
        <v>169.81832059025581</v>
      </c>
      <c r="M1006">
        <v>97.654866997192229</v>
      </c>
      <c r="N1006">
        <v>42.015966258325612</v>
      </c>
      <c r="O1006">
        <v>-664.90596609839849</v>
      </c>
      <c r="P1006">
        <v>2257.0172195183159</v>
      </c>
      <c r="Q1006">
        <v>307.47951748874198</v>
      </c>
      <c r="R1006">
        <v>-79.323154774855311</v>
      </c>
      <c r="S1006">
        <v>1085.736333847223</v>
      </c>
      <c r="T1006">
        <v>-325.89606269293091</v>
      </c>
      <c r="U1006">
        <v>-1458.296686230472</v>
      </c>
      <c r="V1006">
        <v>103.6355514096014</v>
      </c>
      <c r="W1006">
        <v>2263.457547828632</v>
      </c>
      <c r="X1006">
        <v>920.11432138281202</v>
      </c>
      <c r="Y1006">
        <v>363.47966675654141</v>
      </c>
      <c r="Z1006">
        <v>0</v>
      </c>
      <c r="AA1006">
        <v>0</v>
      </c>
      <c r="AB1006">
        <v>0</v>
      </c>
    </row>
    <row r="1007" spans="1:28" ht="13.5" x14ac:dyDescent="0.25">
      <c r="A1007" s="148"/>
      <c r="B1007" s="100">
        <v>25</v>
      </c>
      <c r="C1007">
        <v>0</v>
      </c>
      <c r="D1007">
        <v>6066.3655219449174</v>
      </c>
      <c r="E1007">
        <v>219.75151359377651</v>
      </c>
      <c r="F1007">
        <v>-192.6155542113047</v>
      </c>
      <c r="G1007">
        <v>0</v>
      </c>
      <c r="H1007">
        <v>135.80011208969171</v>
      </c>
      <c r="I1007">
        <v>-14.811576729142869</v>
      </c>
      <c r="J1007">
        <v>-4628.4240869092919</v>
      </c>
      <c r="K1007">
        <v>5399.2916105382219</v>
      </c>
      <c r="L1007">
        <v>334.00509020100708</v>
      </c>
      <c r="M1007">
        <v>145.89145050883531</v>
      </c>
      <c r="N1007">
        <v>72.588920878581149</v>
      </c>
      <c r="O1007">
        <v>-1949.755786586607</v>
      </c>
      <c r="P1007">
        <v>4875.8980661074993</v>
      </c>
      <c r="Q1007">
        <v>636.24773561698521</v>
      </c>
      <c r="R1007">
        <v>381.74535843803119</v>
      </c>
      <c r="S1007">
        <v>1806.4095717621001</v>
      </c>
      <c r="T1007">
        <v>-753.88333182727774</v>
      </c>
      <c r="U1007">
        <v>-1638.5787213722631</v>
      </c>
      <c r="V1007">
        <v>249.54091438209159</v>
      </c>
      <c r="W1007">
        <v>3526.0647734789882</v>
      </c>
      <c r="X1007">
        <v>1259.689388461057</v>
      </c>
      <c r="Y1007">
        <v>532.42915715012646</v>
      </c>
      <c r="Z1007">
        <v>0</v>
      </c>
      <c r="AA1007">
        <v>0</v>
      </c>
      <c r="AB1007">
        <v>0</v>
      </c>
    </row>
    <row r="1008" spans="1:28" ht="13.5" x14ac:dyDescent="0.25">
      <c r="A1008" s="148"/>
      <c r="B1008" s="100">
        <v>26</v>
      </c>
      <c r="C1008">
        <v>0</v>
      </c>
      <c r="D1008">
        <v>2958.5350772214219</v>
      </c>
      <c r="E1008">
        <v>154.40486109756279</v>
      </c>
      <c r="F1008">
        <v>-985.26290051732212</v>
      </c>
      <c r="G1008">
        <v>0</v>
      </c>
      <c r="H1008">
        <v>147.05637686842971</v>
      </c>
      <c r="I1008">
        <v>95.035334981610958</v>
      </c>
      <c r="J1008">
        <v>-4715.0603220019784</v>
      </c>
      <c r="K1008">
        <v>5371.6137657511263</v>
      </c>
      <c r="L1008">
        <v>377.32816417112662</v>
      </c>
      <c r="M1008">
        <v>183.63308833167781</v>
      </c>
      <c r="N1008">
        <v>82.725555723275036</v>
      </c>
      <c r="O1008">
        <v>-2499.702204592204</v>
      </c>
      <c r="P1008">
        <v>5343.1253145678247</v>
      </c>
      <c r="Q1008">
        <v>255.4740277192368</v>
      </c>
      <c r="R1008">
        <v>268.75246851383548</v>
      </c>
      <c r="S1008">
        <v>2505.967306828989</v>
      </c>
      <c r="T1008">
        <v>-1093.08459192904</v>
      </c>
      <c r="U1008">
        <v>-3248.2159524309</v>
      </c>
      <c r="V1008">
        <v>493.47604406532139</v>
      </c>
      <c r="W1008">
        <v>6700.2956038073162</v>
      </c>
      <c r="X1008">
        <v>1695.159538897115</v>
      </c>
      <c r="Y1008">
        <v>690.34821081451241</v>
      </c>
      <c r="Z1008">
        <v>0</v>
      </c>
      <c r="AA1008">
        <v>0</v>
      </c>
      <c r="AB1008">
        <v>0</v>
      </c>
    </row>
    <row r="1009" spans="1:28" ht="13.5" x14ac:dyDescent="0.25">
      <c r="A1009" s="148"/>
      <c r="B1009" s="100">
        <v>27</v>
      </c>
      <c r="C1009">
        <v>0</v>
      </c>
      <c r="D1009">
        <v>3089.1324763746561</v>
      </c>
      <c r="E1009">
        <v>148.1139448853929</v>
      </c>
      <c r="F1009">
        <v>-890.94295812801283</v>
      </c>
      <c r="G1009">
        <v>0</v>
      </c>
      <c r="H1009">
        <v>111.3943750967009</v>
      </c>
      <c r="I1009">
        <v>137.63541350771359</v>
      </c>
      <c r="J1009">
        <v>-5684.9062990785987</v>
      </c>
      <c r="K1009">
        <v>6449.3291061555956</v>
      </c>
      <c r="L1009">
        <v>427.54625865580658</v>
      </c>
      <c r="M1009">
        <v>223.37381447003739</v>
      </c>
      <c r="N1009">
        <v>95.037902023192558</v>
      </c>
      <c r="O1009">
        <v>-2631.4772313364278</v>
      </c>
      <c r="P1009">
        <v>5157.3147520874536</v>
      </c>
      <c r="Q1009">
        <v>20.332636609327889</v>
      </c>
      <c r="R1009">
        <v>-237.46529527960271</v>
      </c>
      <c r="S1009">
        <v>2860.4191307631322</v>
      </c>
      <c r="T1009">
        <v>-1187.9271861894299</v>
      </c>
      <c r="U1009">
        <v>-3297.7709724724991</v>
      </c>
      <c r="V1009">
        <v>446.86745610994069</v>
      </c>
      <c r="W1009">
        <v>8200.2191830829634</v>
      </c>
      <c r="X1009">
        <v>1929.0259469569619</v>
      </c>
      <c r="Y1009">
        <v>765.52517845736759</v>
      </c>
      <c r="Z1009">
        <v>0</v>
      </c>
      <c r="AA1009">
        <v>0</v>
      </c>
      <c r="AB1009">
        <v>0</v>
      </c>
    </row>
    <row r="1010" spans="1:28" ht="13.5" x14ac:dyDescent="0.25">
      <c r="A1010" s="148"/>
      <c r="B1010" s="100">
        <v>28</v>
      </c>
      <c r="C1010">
        <v>0</v>
      </c>
      <c r="D1010">
        <v>1614.1225590013089</v>
      </c>
      <c r="E1010">
        <v>98.378817085582554</v>
      </c>
      <c r="F1010">
        <v>-326.666174983573</v>
      </c>
      <c r="G1010">
        <v>0</v>
      </c>
      <c r="H1010">
        <v>75.574447475816356</v>
      </c>
      <c r="I1010">
        <v>142.65282969401619</v>
      </c>
      <c r="J1010">
        <v>-5016.7433948372418</v>
      </c>
      <c r="K1010">
        <v>5823.1774479009246</v>
      </c>
      <c r="L1010">
        <v>384.55057783938832</v>
      </c>
      <c r="M1010">
        <v>220.158631955592</v>
      </c>
      <c r="N1010">
        <v>90.888979827043684</v>
      </c>
      <c r="O1010">
        <v>-2224.8233751739431</v>
      </c>
      <c r="P1010">
        <v>3301.819555955386</v>
      </c>
      <c r="Q1010">
        <v>139.55714622966661</v>
      </c>
      <c r="R1010">
        <v>-217.8593940999458</v>
      </c>
      <c r="S1010">
        <v>2602.790919732834</v>
      </c>
      <c r="T1010">
        <v>-408.64180099253917</v>
      </c>
      <c r="U1010">
        <v>-152.52755677666761</v>
      </c>
      <c r="V1010">
        <v>304.24475734942189</v>
      </c>
      <c r="W1010">
        <v>5170.2888538301386</v>
      </c>
      <c r="X1010">
        <v>1632.575801672137</v>
      </c>
      <c r="Y1010">
        <v>601.5591333118557</v>
      </c>
      <c r="Z1010">
        <v>0</v>
      </c>
      <c r="AA1010">
        <v>0</v>
      </c>
      <c r="AB1010">
        <v>0</v>
      </c>
    </row>
    <row r="1011" spans="1:28" ht="13.5" x14ac:dyDescent="0.25">
      <c r="A1011" s="148"/>
      <c r="B1011" s="100">
        <v>29</v>
      </c>
      <c r="C1011">
        <v>0</v>
      </c>
      <c r="D1011">
        <v>864.17300544348836</v>
      </c>
      <c r="E1011">
        <v>62.916269009712607</v>
      </c>
      <c r="F1011">
        <v>362.46334919125178</v>
      </c>
      <c r="G1011">
        <v>0</v>
      </c>
      <c r="H1011">
        <v>40.588109525443443</v>
      </c>
      <c r="I1011">
        <v>82.227269806383674</v>
      </c>
      <c r="J1011">
        <v>-3638.4818104352089</v>
      </c>
      <c r="K1011">
        <v>4706.9718089871258</v>
      </c>
      <c r="L1011">
        <v>249.39534689380969</v>
      </c>
      <c r="M1011">
        <v>149.01734545357581</v>
      </c>
      <c r="N1011">
        <v>68.239416696185131</v>
      </c>
      <c r="O1011">
        <v>-1458.0552932204339</v>
      </c>
      <c r="P1011">
        <v>1853.462434830285</v>
      </c>
      <c r="Q1011">
        <v>174.22467863735349</v>
      </c>
      <c r="R1011">
        <v>-223.33499372479349</v>
      </c>
      <c r="S1011">
        <v>1961.9704199083601</v>
      </c>
      <c r="T1011">
        <v>194.07584216942001</v>
      </c>
      <c r="U1011">
        <v>1575.886851802743</v>
      </c>
      <c r="V1011">
        <v>179.72528983198961</v>
      </c>
      <c r="W1011">
        <v>2497.9754766163169</v>
      </c>
      <c r="X1011">
        <v>1151.3685081830299</v>
      </c>
      <c r="Y1011">
        <v>404.37342426424522</v>
      </c>
      <c r="Z1011">
        <v>0</v>
      </c>
      <c r="AA1011">
        <v>0</v>
      </c>
      <c r="AB1011">
        <v>0</v>
      </c>
    </row>
    <row r="1012" spans="1:28" ht="13.5" x14ac:dyDescent="0.25">
      <c r="A1012" s="148"/>
      <c r="B1012" s="100">
        <v>30</v>
      </c>
      <c r="C1012">
        <v>0</v>
      </c>
      <c r="D1012">
        <v>352.09481936886908</v>
      </c>
      <c r="E1012">
        <v>35.36093466518269</v>
      </c>
      <c r="F1012">
        <v>853.54547738315705</v>
      </c>
      <c r="G1012">
        <v>0</v>
      </c>
      <c r="H1012">
        <v>20.036160303401271</v>
      </c>
      <c r="I1012">
        <v>70.687954028549029</v>
      </c>
      <c r="J1012">
        <v>-2379.030601173547</v>
      </c>
      <c r="K1012">
        <v>3504.3932508577818</v>
      </c>
      <c r="L1012">
        <v>135.6907389164879</v>
      </c>
      <c r="M1012">
        <v>89.849292095046138</v>
      </c>
      <c r="N1012">
        <v>43.926667984691967</v>
      </c>
      <c r="O1012">
        <v>-826.58857749514846</v>
      </c>
      <c r="P1012">
        <v>962.86892860037142</v>
      </c>
      <c r="Q1012">
        <v>170.11734773197529</v>
      </c>
      <c r="R1012">
        <v>-209.04904138291431</v>
      </c>
      <c r="S1012">
        <v>1400.4696274670539</v>
      </c>
      <c r="T1012">
        <v>348.04310011652251</v>
      </c>
      <c r="U1012">
        <v>1794.2571172919049</v>
      </c>
      <c r="V1012">
        <v>104.6831257532603</v>
      </c>
      <c r="W1012">
        <v>1330.553269350658</v>
      </c>
      <c r="X1012">
        <v>778.16928048385876</v>
      </c>
      <c r="Y1012">
        <v>280.99571133145213</v>
      </c>
      <c r="Z1012">
        <v>0</v>
      </c>
      <c r="AA1012">
        <v>0</v>
      </c>
      <c r="AB1012">
        <v>0</v>
      </c>
    </row>
    <row r="1013" spans="1:28" ht="13.5" x14ac:dyDescent="0.25">
      <c r="A1013" s="148"/>
      <c r="B1013" s="100">
        <v>31</v>
      </c>
      <c r="C1013">
        <v>0</v>
      </c>
      <c r="D1013">
        <v>363.62016256133847</v>
      </c>
      <c r="E1013">
        <v>22.772441840675061</v>
      </c>
      <c r="F1013">
        <v>1064.016402760441</v>
      </c>
      <c r="G1013">
        <v>0</v>
      </c>
      <c r="H1013">
        <v>10.86005315693575</v>
      </c>
      <c r="I1013">
        <v>62.459297051997957</v>
      </c>
      <c r="J1013">
        <v>-1716.619203167706</v>
      </c>
      <c r="K1013">
        <v>2868.9100614507129</v>
      </c>
      <c r="L1013">
        <v>88.05687021205668</v>
      </c>
      <c r="M1013">
        <v>63.77270714709541</v>
      </c>
      <c r="N1013">
        <v>30.862093355105479</v>
      </c>
      <c r="O1013">
        <v>-439.57402726003062</v>
      </c>
      <c r="P1013">
        <v>547.59499566070281</v>
      </c>
      <c r="Q1013">
        <v>154.01658723075749</v>
      </c>
      <c r="R1013">
        <v>-194.61117099565291</v>
      </c>
      <c r="S1013">
        <v>1021.648926536537</v>
      </c>
      <c r="T1013">
        <v>441.03259904546888</v>
      </c>
      <c r="U1013">
        <v>1524.2745412737379</v>
      </c>
      <c r="V1013">
        <v>62.574319572892328</v>
      </c>
      <c r="W1013">
        <v>821.66168516753964</v>
      </c>
      <c r="X1013">
        <v>531.09132111925794</v>
      </c>
      <c r="Y1013">
        <v>206.26926286162441</v>
      </c>
      <c r="Z1013">
        <v>0</v>
      </c>
      <c r="AA1013">
        <v>0</v>
      </c>
      <c r="AB1013">
        <v>0</v>
      </c>
    </row>
    <row r="1014" spans="1:28" ht="13.5" x14ac:dyDescent="0.25">
      <c r="A1014" s="148"/>
      <c r="B1014" s="100">
        <v>32</v>
      </c>
      <c r="C1014">
        <v>0</v>
      </c>
      <c r="D1014">
        <v>250.1800691645922</v>
      </c>
      <c r="E1014">
        <v>12.92534097857637</v>
      </c>
      <c r="F1014">
        <v>1192.848366651001</v>
      </c>
      <c r="G1014">
        <v>0</v>
      </c>
      <c r="H1014">
        <v>4.7925240759173473</v>
      </c>
      <c r="I1014">
        <v>30.709904855747482</v>
      </c>
      <c r="J1014">
        <v>-1181.388630921507</v>
      </c>
      <c r="K1014">
        <v>2308.7796413615461</v>
      </c>
      <c r="L1014">
        <v>55.551635707427259</v>
      </c>
      <c r="M1014">
        <v>46.429736787796713</v>
      </c>
      <c r="N1014">
        <v>20.300458076061169</v>
      </c>
      <c r="O1014">
        <v>-162.1802873353472</v>
      </c>
      <c r="P1014">
        <v>284.59684446376269</v>
      </c>
      <c r="Q1014">
        <v>137.4368563201065</v>
      </c>
      <c r="R1014">
        <v>-174.29238530087761</v>
      </c>
      <c r="S1014">
        <v>709.10779773611898</v>
      </c>
      <c r="T1014">
        <v>373.30333623183009</v>
      </c>
      <c r="U1014">
        <v>1206.2676157862161</v>
      </c>
      <c r="V1014">
        <v>33.369367161994319</v>
      </c>
      <c r="W1014">
        <v>496.87878617973792</v>
      </c>
      <c r="X1014">
        <v>374.45356176211652</v>
      </c>
      <c r="Y1014">
        <v>155.8037679786726</v>
      </c>
      <c r="Z1014">
        <v>0</v>
      </c>
      <c r="AA1014">
        <v>0</v>
      </c>
      <c r="AB1014">
        <v>0</v>
      </c>
    </row>
    <row r="1015" spans="1:28" ht="13.5" x14ac:dyDescent="0.25">
      <c r="A1015" s="148"/>
      <c r="B1015" s="100">
        <v>33</v>
      </c>
      <c r="C1015">
        <v>0</v>
      </c>
      <c r="D1015">
        <v>210.69605034489589</v>
      </c>
      <c r="E1015">
        <v>6.7196544745184843</v>
      </c>
      <c r="F1015">
        <v>1222.17828053687</v>
      </c>
      <c r="G1015">
        <v>0</v>
      </c>
      <c r="H1015">
        <v>1.7441938010644129</v>
      </c>
      <c r="I1015">
        <v>7.17140280879903</v>
      </c>
      <c r="J1015">
        <v>-717.61581253408281</v>
      </c>
      <c r="K1015">
        <v>1764.066064890442</v>
      </c>
      <c r="L1015">
        <v>32.46108304946101</v>
      </c>
      <c r="M1015">
        <v>35.82778456726907</v>
      </c>
      <c r="N1015">
        <v>14.88302339832665</v>
      </c>
      <c r="O1015">
        <v>17.057481640250899</v>
      </c>
      <c r="P1015">
        <v>125.9816049121508</v>
      </c>
      <c r="Q1015">
        <v>114.73211172966531</v>
      </c>
      <c r="R1015">
        <v>-154.77330347745561</v>
      </c>
      <c r="S1015">
        <v>467.55887991662678</v>
      </c>
      <c r="T1015">
        <v>259.46683276870272</v>
      </c>
      <c r="U1015">
        <v>905.77081577953891</v>
      </c>
      <c r="V1015">
        <v>16.802835818569068</v>
      </c>
      <c r="W1015">
        <v>298.51853397653122</v>
      </c>
      <c r="X1015">
        <v>272.66334137192058</v>
      </c>
      <c r="Y1015">
        <v>123.2860047098122</v>
      </c>
      <c r="Z1015">
        <v>0</v>
      </c>
      <c r="AA1015">
        <v>0</v>
      </c>
      <c r="AB1015">
        <v>0</v>
      </c>
    </row>
    <row r="1016" spans="1:28" ht="13.5" x14ac:dyDescent="0.25">
      <c r="A1016" s="148"/>
      <c r="B1016" s="100">
        <v>34</v>
      </c>
      <c r="C1016">
        <v>0</v>
      </c>
      <c r="D1016">
        <v>204.21966885207351</v>
      </c>
      <c r="E1016">
        <v>4.1857626208570906</v>
      </c>
      <c r="F1016">
        <v>1172.90631035554</v>
      </c>
      <c r="G1016">
        <v>0</v>
      </c>
      <c r="H1016">
        <v>0.61794844620500089</v>
      </c>
      <c r="I1016">
        <v>-20.159136235971118</v>
      </c>
      <c r="J1016">
        <v>-535.67770997530397</v>
      </c>
      <c r="K1016">
        <v>1537.5018647471279</v>
      </c>
      <c r="L1016">
        <v>28.519659201036632</v>
      </c>
      <c r="M1016">
        <v>33.194540953290669</v>
      </c>
      <c r="N1016">
        <v>14.19330354210339</v>
      </c>
      <c r="O1016">
        <v>88.814917563194513</v>
      </c>
      <c r="P1016">
        <v>75.761322529501626</v>
      </c>
      <c r="Q1016">
        <v>88.249124303787312</v>
      </c>
      <c r="R1016">
        <v>-127.6987288617098</v>
      </c>
      <c r="S1016">
        <v>311.03962233662588</v>
      </c>
      <c r="T1016">
        <v>184.55980069054519</v>
      </c>
      <c r="U1016">
        <v>654.41423635523904</v>
      </c>
      <c r="V1016">
        <v>8.4436000881137936</v>
      </c>
      <c r="W1016">
        <v>220.38708959655159</v>
      </c>
      <c r="X1016">
        <v>216.16008864686279</v>
      </c>
      <c r="Y1016">
        <v>104.1500304528227</v>
      </c>
      <c r="Z1016">
        <v>0</v>
      </c>
      <c r="AA1016">
        <v>0</v>
      </c>
      <c r="AB1016">
        <v>0</v>
      </c>
    </row>
    <row r="1017" spans="1:28" ht="13.5" x14ac:dyDescent="0.25">
      <c r="A1017" s="148"/>
      <c r="B1017" s="100">
        <v>35</v>
      </c>
      <c r="C1017">
        <v>0</v>
      </c>
      <c r="D1017">
        <v>1361.899927705856</v>
      </c>
      <c r="E1017">
        <v>61.042868298173119</v>
      </c>
      <c r="F1017">
        <v>953.19394964661433</v>
      </c>
      <c r="G1017">
        <v>0</v>
      </c>
      <c r="H1017">
        <v>26.47310945453032</v>
      </c>
      <c r="I1017">
        <v>-0.30972158343320189</v>
      </c>
      <c r="J1017">
        <v>-615.34795050913772</v>
      </c>
      <c r="K1017">
        <v>1541.1120599796391</v>
      </c>
      <c r="L1017">
        <v>42.673814058449153</v>
      </c>
      <c r="M1017">
        <v>43.075425745073368</v>
      </c>
      <c r="N1017">
        <v>15.57705302169677</v>
      </c>
      <c r="O1017">
        <v>-245.75381396307509</v>
      </c>
      <c r="P1017">
        <v>604.58877432500003</v>
      </c>
      <c r="Q1017">
        <v>581.59203152932992</v>
      </c>
      <c r="R1017">
        <v>-107.77942021970409</v>
      </c>
      <c r="S1017">
        <v>471.39449979249702</v>
      </c>
      <c r="T1017">
        <v>54.94805748583326</v>
      </c>
      <c r="U1017">
        <v>-162.09616706429389</v>
      </c>
      <c r="V1017">
        <v>23.463346778814859</v>
      </c>
      <c r="W1017">
        <v>790.20727353259599</v>
      </c>
      <c r="X1017">
        <v>435.97695921190223</v>
      </c>
      <c r="Y1017">
        <v>161.54852478418789</v>
      </c>
      <c r="Z1017">
        <v>0</v>
      </c>
      <c r="AA1017">
        <v>0</v>
      </c>
      <c r="AB1017">
        <v>0</v>
      </c>
    </row>
    <row r="1018" spans="1:28" ht="13.5" x14ac:dyDescent="0.25">
      <c r="A1018" s="148"/>
      <c r="B1018" s="100">
        <v>36</v>
      </c>
      <c r="C1018">
        <v>0</v>
      </c>
      <c r="D1018">
        <v>5441.3425585479672</v>
      </c>
      <c r="E1018">
        <v>214.47829268479259</v>
      </c>
      <c r="F1018">
        <v>-529.0888292537511</v>
      </c>
      <c r="G1018">
        <v>0</v>
      </c>
      <c r="H1018">
        <v>154.08267169237601</v>
      </c>
      <c r="I1018">
        <v>93.502780970379945</v>
      </c>
      <c r="J1018">
        <v>-1254.8375379899651</v>
      </c>
      <c r="K1018">
        <v>2288.6558406410932</v>
      </c>
      <c r="L1018">
        <v>79.404309479757316</v>
      </c>
      <c r="M1018">
        <v>70.553486071377918</v>
      </c>
      <c r="N1018">
        <v>29.42703786834117</v>
      </c>
      <c r="O1018">
        <v>-3543.556112513972</v>
      </c>
      <c r="P1018">
        <v>2184.23603040637</v>
      </c>
      <c r="Q1018">
        <v>4755.4880433543594</v>
      </c>
      <c r="R1018">
        <v>1810.0987151700781</v>
      </c>
      <c r="S1018">
        <v>1275.7524345513959</v>
      </c>
      <c r="T1018">
        <v>-395.82819051771622</v>
      </c>
      <c r="U1018">
        <v>-1119.8915778234209</v>
      </c>
      <c r="V1018">
        <v>119.05419736174881</v>
      </c>
      <c r="W1018">
        <v>1921.1072425542291</v>
      </c>
      <c r="X1018">
        <v>1177.554913495188</v>
      </c>
      <c r="Y1018">
        <v>319.30247735505861</v>
      </c>
      <c r="Z1018">
        <v>0</v>
      </c>
      <c r="AA1018">
        <v>0</v>
      </c>
      <c r="AB1018">
        <v>0</v>
      </c>
    </row>
    <row r="1019" spans="1:28" ht="13.5" x14ac:dyDescent="0.25">
      <c r="A1019" s="148"/>
      <c r="B1019" s="100">
        <v>37</v>
      </c>
      <c r="C1019">
        <v>0</v>
      </c>
      <c r="D1019">
        <v>6161.2440504421538</v>
      </c>
      <c r="E1019">
        <v>217.18665832109099</v>
      </c>
      <c r="F1019">
        <v>-728.30450002588441</v>
      </c>
      <c r="G1019">
        <v>0</v>
      </c>
      <c r="H1019">
        <v>185.2607258643342</v>
      </c>
      <c r="I1019">
        <v>158.2850169441781</v>
      </c>
      <c r="J1019">
        <v>-3111.8927004527791</v>
      </c>
      <c r="K1019">
        <v>4215.8527311023727</v>
      </c>
      <c r="L1019">
        <v>174.44867917010589</v>
      </c>
      <c r="M1019">
        <v>100.2956851020184</v>
      </c>
      <c r="N1019">
        <v>47.160443387429623</v>
      </c>
      <c r="O1019">
        <v>-2628.4744363690879</v>
      </c>
      <c r="P1019">
        <v>2946.141389573871</v>
      </c>
      <c r="Q1019">
        <v>2464.5032222652721</v>
      </c>
      <c r="R1019">
        <v>1631.7101833941649</v>
      </c>
      <c r="S1019">
        <v>2041.67679106286</v>
      </c>
      <c r="T1019">
        <v>-597.46321366851635</v>
      </c>
      <c r="U1019">
        <v>-1911.265206017041</v>
      </c>
      <c r="V1019">
        <v>252.5255435071613</v>
      </c>
      <c r="W1019">
        <v>3043.7253607461689</v>
      </c>
      <c r="X1019">
        <v>1903.9267345484971</v>
      </c>
      <c r="Y1019">
        <v>399.63200681042758</v>
      </c>
      <c r="Z1019">
        <v>0</v>
      </c>
      <c r="AA1019">
        <v>0</v>
      </c>
      <c r="AB1019">
        <v>0</v>
      </c>
    </row>
    <row r="1020" spans="1:28" ht="13.5" x14ac:dyDescent="0.25">
      <c r="A1020" s="148"/>
      <c r="B1020" s="100">
        <v>38</v>
      </c>
      <c r="C1020">
        <v>0</v>
      </c>
      <c r="D1020">
        <v>8865.2934818426857</v>
      </c>
      <c r="E1020">
        <v>285.98665437931118</v>
      </c>
      <c r="F1020">
        <v>-1184.540755222899</v>
      </c>
      <c r="G1020">
        <v>0</v>
      </c>
      <c r="H1020">
        <v>394.70069197985401</v>
      </c>
      <c r="I1020">
        <v>625.19743973634445</v>
      </c>
      <c r="J1020">
        <v>-3878.193331582454</v>
      </c>
      <c r="K1020">
        <v>5159.7302352671741</v>
      </c>
      <c r="L1020">
        <v>198.95937794175791</v>
      </c>
      <c r="M1020">
        <v>89.19326306794342</v>
      </c>
      <c r="N1020">
        <v>49.101604860871639</v>
      </c>
      <c r="O1020">
        <v>-4221.8311752802729</v>
      </c>
      <c r="P1020">
        <v>3718.609739960471</v>
      </c>
      <c r="Q1020">
        <v>3549.1701710964549</v>
      </c>
      <c r="R1020">
        <v>1744.834272529903</v>
      </c>
      <c r="S1020">
        <v>2875.5656292894209</v>
      </c>
      <c r="T1020">
        <v>-1043.021157980819</v>
      </c>
      <c r="U1020">
        <v>-2532.2093455952859</v>
      </c>
      <c r="V1020">
        <v>555.70213601913485</v>
      </c>
      <c r="W1020">
        <v>5392.7284616573916</v>
      </c>
      <c r="X1020">
        <v>2160.7144200459802</v>
      </c>
      <c r="Y1020">
        <v>656.24528818869089</v>
      </c>
      <c r="Z1020">
        <v>0</v>
      </c>
      <c r="AA1020">
        <v>0</v>
      </c>
      <c r="AB1020">
        <v>0</v>
      </c>
    </row>
    <row r="1021" spans="1:28" ht="13.5" x14ac:dyDescent="0.25">
      <c r="A1021" s="148"/>
      <c r="B1021" s="100">
        <v>39</v>
      </c>
      <c r="C1021">
        <v>0</v>
      </c>
      <c r="D1021">
        <v>5017.2432407808083</v>
      </c>
      <c r="E1021">
        <v>213.31597365294289</v>
      </c>
      <c r="F1021">
        <v>-442.95661429114438</v>
      </c>
      <c r="G1021">
        <v>0</v>
      </c>
      <c r="H1021">
        <v>254.63849604512021</v>
      </c>
      <c r="I1021">
        <v>745.92822466309917</v>
      </c>
      <c r="J1021">
        <v>-4771.2485922637652</v>
      </c>
      <c r="K1021">
        <v>6094.0226348103897</v>
      </c>
      <c r="L1021">
        <v>302.75529556801951</v>
      </c>
      <c r="M1021">
        <v>152.6171333689359</v>
      </c>
      <c r="N1021">
        <v>69.318202348417785</v>
      </c>
      <c r="O1021">
        <v>-2458.6989039148471</v>
      </c>
      <c r="P1021">
        <v>3336.79013653426</v>
      </c>
      <c r="Q1021">
        <v>764.37616758465356</v>
      </c>
      <c r="R1021">
        <v>500.45450748310759</v>
      </c>
      <c r="S1021">
        <v>2929.9252591959362</v>
      </c>
      <c r="T1021">
        <v>-695.16242292450625</v>
      </c>
      <c r="U1021">
        <v>-2702.1660480745791</v>
      </c>
      <c r="V1021">
        <v>533.8738926995768</v>
      </c>
      <c r="W1021">
        <v>6818.3593205797761</v>
      </c>
      <c r="X1021">
        <v>2062.4420774780579</v>
      </c>
      <c r="Y1021">
        <v>745.20929149964661</v>
      </c>
      <c r="Z1021">
        <v>0</v>
      </c>
      <c r="AA1021">
        <v>0</v>
      </c>
      <c r="AB1021">
        <v>0</v>
      </c>
    </row>
    <row r="1022" spans="1:28" ht="13.5" x14ac:dyDescent="0.25">
      <c r="A1022" s="148"/>
      <c r="B1022" s="100">
        <v>40</v>
      </c>
      <c r="C1022">
        <v>0</v>
      </c>
      <c r="D1022">
        <v>2303.2786950749601</v>
      </c>
      <c r="E1022">
        <v>134.65907370415681</v>
      </c>
      <c r="F1022">
        <v>173.79177577366681</v>
      </c>
      <c r="G1022">
        <v>0</v>
      </c>
      <c r="H1022">
        <v>151.52618480489519</v>
      </c>
      <c r="I1022">
        <v>579.90610099549735</v>
      </c>
      <c r="J1022">
        <v>-3922.5872864970788</v>
      </c>
      <c r="K1022">
        <v>5199.7628795642049</v>
      </c>
      <c r="L1022">
        <v>250.25361562358239</v>
      </c>
      <c r="M1022">
        <v>138.54285040098259</v>
      </c>
      <c r="N1022">
        <v>64.211620408896806</v>
      </c>
      <c r="O1022">
        <v>-1803.74678377541</v>
      </c>
      <c r="P1022">
        <v>1887.979070044747</v>
      </c>
      <c r="Q1022">
        <v>751.12727027508754</v>
      </c>
      <c r="R1022">
        <v>80.323845977085057</v>
      </c>
      <c r="S1022">
        <v>2266.4741549816281</v>
      </c>
      <c r="T1022">
        <v>131.72967209855321</v>
      </c>
      <c r="U1022">
        <v>776.76686788656752</v>
      </c>
      <c r="V1022">
        <v>303.90543071442568</v>
      </c>
      <c r="W1022">
        <v>3084.5961075646342</v>
      </c>
      <c r="X1022">
        <v>1454.1137349477051</v>
      </c>
      <c r="Y1022">
        <v>500.43443905824307</v>
      </c>
      <c r="Z1022">
        <v>0</v>
      </c>
      <c r="AA1022">
        <v>0</v>
      </c>
      <c r="AB1022">
        <v>0</v>
      </c>
    </row>
    <row r="1023" spans="1:28" ht="13.5" x14ac:dyDescent="0.25">
      <c r="A1023" s="148"/>
      <c r="B1023" s="100">
        <v>41</v>
      </c>
      <c r="C1023">
        <v>0</v>
      </c>
      <c r="D1023">
        <v>1044.636445726956</v>
      </c>
      <c r="E1023">
        <v>82.665355482040695</v>
      </c>
      <c r="F1023">
        <v>813.63069489798818</v>
      </c>
      <c r="G1023">
        <v>0</v>
      </c>
      <c r="H1023">
        <v>78.278336572827783</v>
      </c>
      <c r="I1023">
        <v>356.78128934178812</v>
      </c>
      <c r="J1023">
        <v>-2665.3380992899388</v>
      </c>
      <c r="K1023">
        <v>4050.3846439510121</v>
      </c>
      <c r="L1023">
        <v>154.65218615081241</v>
      </c>
      <c r="M1023">
        <v>93.834001802801509</v>
      </c>
      <c r="N1023">
        <v>45.508223052233987</v>
      </c>
      <c r="O1023">
        <v>-1051.9198199265629</v>
      </c>
      <c r="P1023">
        <v>1042.6782494736919</v>
      </c>
      <c r="Q1023">
        <v>549.84786063807951</v>
      </c>
      <c r="R1023">
        <v>-76.133745471152224</v>
      </c>
      <c r="S1023">
        <v>1636.0048021771611</v>
      </c>
      <c r="T1023">
        <v>391.72642603615799</v>
      </c>
      <c r="U1023">
        <v>1591.4012295265859</v>
      </c>
      <c r="V1023">
        <v>170.46245926716281</v>
      </c>
      <c r="W1023">
        <v>1626.2758766043901</v>
      </c>
      <c r="X1023">
        <v>963.68494444357339</v>
      </c>
      <c r="Y1023">
        <v>337.24852397035568</v>
      </c>
      <c r="Z1023">
        <v>0</v>
      </c>
      <c r="AA1023">
        <v>0</v>
      </c>
      <c r="AB1023">
        <v>0</v>
      </c>
    </row>
    <row r="1024" spans="1:28" ht="13.5" x14ac:dyDescent="0.25">
      <c r="A1024" s="148"/>
      <c r="B1024" s="100">
        <v>42</v>
      </c>
      <c r="C1024">
        <v>0</v>
      </c>
      <c r="D1024">
        <v>586.11667951082472</v>
      </c>
      <c r="E1024">
        <v>51.634424393250107</v>
      </c>
      <c r="F1024">
        <v>1083.4270786814679</v>
      </c>
      <c r="G1024">
        <v>0</v>
      </c>
      <c r="H1024">
        <v>41.363221640845538</v>
      </c>
      <c r="I1024">
        <v>270.68883693445582</v>
      </c>
      <c r="J1024">
        <v>-1797.206489166922</v>
      </c>
      <c r="K1024">
        <v>3095.326719222835</v>
      </c>
      <c r="L1024">
        <v>90.486929409910317</v>
      </c>
      <c r="M1024">
        <v>61.605674738939072</v>
      </c>
      <c r="N1024">
        <v>29.72073302449958</v>
      </c>
      <c r="O1024">
        <v>-607.96711629954825</v>
      </c>
      <c r="P1024">
        <v>567.18544979839203</v>
      </c>
      <c r="Q1024">
        <v>455.3905300584247</v>
      </c>
      <c r="R1024">
        <v>-92.52854605351763</v>
      </c>
      <c r="S1024">
        <v>1162.027785867049</v>
      </c>
      <c r="T1024">
        <v>513.7988486310951</v>
      </c>
      <c r="U1024">
        <v>1641.0852952317259</v>
      </c>
      <c r="V1024">
        <v>98.885621241309181</v>
      </c>
      <c r="W1024">
        <v>958.21845292050784</v>
      </c>
      <c r="X1024">
        <v>639.2549835115426</v>
      </c>
      <c r="Y1024">
        <v>239.31990770935931</v>
      </c>
      <c r="Z1024">
        <v>0</v>
      </c>
      <c r="AA1024">
        <v>0</v>
      </c>
      <c r="AB1024">
        <v>0</v>
      </c>
    </row>
    <row r="1025" spans="1:28" ht="13.5" x14ac:dyDescent="0.25">
      <c r="A1025" s="148"/>
      <c r="B1025" s="100">
        <v>43</v>
      </c>
      <c r="C1025">
        <v>0</v>
      </c>
      <c r="D1025">
        <v>354.43542567435719</v>
      </c>
      <c r="E1025">
        <v>32.397658455580903</v>
      </c>
      <c r="F1025">
        <v>1181.2370402324721</v>
      </c>
      <c r="G1025">
        <v>0</v>
      </c>
      <c r="H1025">
        <v>20.969278776305661</v>
      </c>
      <c r="I1025">
        <v>181.31604141736219</v>
      </c>
      <c r="J1025">
        <v>-1294.3302732851889</v>
      </c>
      <c r="K1025">
        <v>2567.0607045332299</v>
      </c>
      <c r="L1025">
        <v>57.001491146276663</v>
      </c>
      <c r="M1025">
        <v>46.892950930618177</v>
      </c>
      <c r="N1025">
        <v>20.66979791106246</v>
      </c>
      <c r="O1025">
        <v>-304.37498880875143</v>
      </c>
      <c r="P1025">
        <v>315.23415612266899</v>
      </c>
      <c r="Q1025">
        <v>358.57113084054032</v>
      </c>
      <c r="R1025">
        <v>-103.8351741280965</v>
      </c>
      <c r="S1025">
        <v>822.07972160613781</v>
      </c>
      <c r="T1025">
        <v>547.07875669896066</v>
      </c>
      <c r="U1025">
        <v>1434.992932229703</v>
      </c>
      <c r="V1025">
        <v>56.214800400729921</v>
      </c>
      <c r="W1025">
        <v>565.0899626461935</v>
      </c>
      <c r="X1025">
        <v>438.62660866832528</v>
      </c>
      <c r="Y1025">
        <v>177.38879273721059</v>
      </c>
      <c r="Z1025">
        <v>0</v>
      </c>
      <c r="AA1025">
        <v>0</v>
      </c>
      <c r="AB1025">
        <v>0</v>
      </c>
    </row>
    <row r="1026" spans="1:28" ht="13.5" x14ac:dyDescent="0.25">
      <c r="A1026" s="148"/>
      <c r="B1026" s="100">
        <v>44</v>
      </c>
      <c r="C1026">
        <v>0</v>
      </c>
      <c r="D1026">
        <v>293.71112775856182</v>
      </c>
      <c r="E1026">
        <v>17.523304529365269</v>
      </c>
      <c r="F1026">
        <v>1227.7862084426811</v>
      </c>
      <c r="G1026">
        <v>0</v>
      </c>
      <c r="H1026">
        <v>8.8458710578112054</v>
      </c>
      <c r="I1026">
        <v>108.2637135124953</v>
      </c>
      <c r="J1026">
        <v>-853.84399542050164</v>
      </c>
      <c r="K1026">
        <v>2063.9286493316622</v>
      </c>
      <c r="L1026">
        <v>34.726605237934507</v>
      </c>
      <c r="M1026">
        <v>37.728447946486057</v>
      </c>
      <c r="N1026">
        <v>13.091566819059461</v>
      </c>
      <c r="O1026">
        <v>-74.748199124530402</v>
      </c>
      <c r="P1026">
        <v>157.1867775272751</v>
      </c>
      <c r="Q1026">
        <v>290.630790341384</v>
      </c>
      <c r="R1026">
        <v>-121.6375385975534</v>
      </c>
      <c r="S1026">
        <v>569.65517937939478</v>
      </c>
      <c r="T1026">
        <v>449.31931659093613</v>
      </c>
      <c r="U1026">
        <v>1136.870737020884</v>
      </c>
      <c r="V1026">
        <v>29.460478745981881</v>
      </c>
      <c r="W1026">
        <v>321.76363147066121</v>
      </c>
      <c r="X1026">
        <v>307.83254773559088</v>
      </c>
      <c r="Y1026">
        <v>132.56106990379749</v>
      </c>
      <c r="Z1026">
        <v>0</v>
      </c>
      <c r="AA1026">
        <v>0</v>
      </c>
      <c r="AB1026">
        <v>0</v>
      </c>
    </row>
    <row r="1027" spans="1:28" ht="13.5" x14ac:dyDescent="0.25">
      <c r="A1027" s="148"/>
      <c r="B1027" s="100">
        <v>45</v>
      </c>
      <c r="C1027">
        <v>0</v>
      </c>
      <c r="D1027">
        <v>236.43889234406419</v>
      </c>
      <c r="E1027">
        <v>8.7125811314487525</v>
      </c>
      <c r="F1027">
        <v>1190.832893347992</v>
      </c>
      <c r="G1027">
        <v>0</v>
      </c>
      <c r="H1027">
        <v>3.5282217481474598</v>
      </c>
      <c r="I1027">
        <v>57.310582962489207</v>
      </c>
      <c r="J1027">
        <v>-518.15839499979711</v>
      </c>
      <c r="K1027">
        <v>1612.600184843031</v>
      </c>
      <c r="L1027">
        <v>21.741531083366262</v>
      </c>
      <c r="M1027">
        <v>32.229808983399472</v>
      </c>
      <c r="N1027">
        <v>7.7809294158738256</v>
      </c>
      <c r="O1027">
        <v>53.778918614606937</v>
      </c>
      <c r="P1027">
        <v>72.746336370605803</v>
      </c>
      <c r="Q1027">
        <v>244.2435883260359</v>
      </c>
      <c r="R1027">
        <v>-118.8815804149551</v>
      </c>
      <c r="S1027">
        <v>383.37308051349538</v>
      </c>
      <c r="T1027">
        <v>297.55452077682281</v>
      </c>
      <c r="U1027">
        <v>821.48862352049946</v>
      </c>
      <c r="V1027">
        <v>16.376033547455691</v>
      </c>
      <c r="W1027">
        <v>260.72247746275008</v>
      </c>
      <c r="X1027">
        <v>227.59428262437669</v>
      </c>
      <c r="Y1027">
        <v>112.5272841613872</v>
      </c>
      <c r="Z1027">
        <v>0</v>
      </c>
      <c r="AA1027">
        <v>0</v>
      </c>
      <c r="AB1027">
        <v>0</v>
      </c>
    </row>
    <row r="1028" spans="1:28" ht="13.5" x14ac:dyDescent="0.25">
      <c r="A1028" s="148"/>
      <c r="B1028" s="100">
        <v>46</v>
      </c>
      <c r="C1028">
        <v>0</v>
      </c>
      <c r="D1028">
        <v>451.38805024887779</v>
      </c>
      <c r="E1028">
        <v>20.560657109263211</v>
      </c>
      <c r="F1028">
        <v>1052.1939032748519</v>
      </c>
      <c r="G1028">
        <v>0</v>
      </c>
      <c r="H1028">
        <v>11.50734442003318</v>
      </c>
      <c r="I1028">
        <v>13.8781197267233</v>
      </c>
      <c r="J1028">
        <v>-352.53638968668162</v>
      </c>
      <c r="K1028">
        <v>1408.6751757812369</v>
      </c>
      <c r="L1028">
        <v>15.47861219241017</v>
      </c>
      <c r="M1028">
        <v>30.967239527217512</v>
      </c>
      <c r="N1028">
        <v>4.7219808047383092</v>
      </c>
      <c r="O1028">
        <v>47.231736045016532</v>
      </c>
      <c r="P1028">
        <v>66.836720999139217</v>
      </c>
      <c r="Q1028">
        <v>233.4045967781951</v>
      </c>
      <c r="R1028">
        <v>-121.2832815087877</v>
      </c>
      <c r="S1028">
        <v>319.43027515924962</v>
      </c>
      <c r="T1028">
        <v>164.95284510153689</v>
      </c>
      <c r="U1028">
        <v>645.03745475167625</v>
      </c>
      <c r="V1028">
        <v>14.00200700161302</v>
      </c>
      <c r="W1028">
        <v>286.2148455605419</v>
      </c>
      <c r="X1028">
        <v>255.15865414052399</v>
      </c>
      <c r="Y1028">
        <v>113.3155781016463</v>
      </c>
      <c r="Z1028">
        <v>0</v>
      </c>
      <c r="AA1028">
        <v>0</v>
      </c>
      <c r="AB1028">
        <v>0</v>
      </c>
    </row>
    <row r="1029" spans="1:28" ht="13.5" x14ac:dyDescent="0.25">
      <c r="A1029" s="148"/>
      <c r="B1029" s="100">
        <v>47</v>
      </c>
      <c r="C1029">
        <v>0</v>
      </c>
      <c r="D1029">
        <v>687.44728560203794</v>
      </c>
      <c r="E1029">
        <v>24.894121248782891</v>
      </c>
      <c r="F1029">
        <v>749.83168585667136</v>
      </c>
      <c r="G1029">
        <v>0</v>
      </c>
      <c r="H1029">
        <v>13.77632060954771</v>
      </c>
      <c r="I1029">
        <v>26.38550169835548</v>
      </c>
      <c r="J1029">
        <v>-1083.863855084915</v>
      </c>
      <c r="K1029">
        <v>1860.89805935104</v>
      </c>
      <c r="L1029">
        <v>121.2282126281853</v>
      </c>
      <c r="M1029">
        <v>82.938057797352954</v>
      </c>
      <c r="N1029">
        <v>36.611722945223192</v>
      </c>
      <c r="O1029">
        <v>-211.35857778621681</v>
      </c>
      <c r="P1029">
        <v>725.07298765969017</v>
      </c>
      <c r="Q1029">
        <v>175.58684729928791</v>
      </c>
      <c r="R1029">
        <v>-173.26993028053451</v>
      </c>
      <c r="S1029">
        <v>457.8584070907491</v>
      </c>
      <c r="T1029">
        <v>79.292962110064309</v>
      </c>
      <c r="U1029">
        <v>-702.65157336281209</v>
      </c>
      <c r="V1029">
        <v>54.384712190311433</v>
      </c>
      <c r="W1029">
        <v>1446.8195585582421</v>
      </c>
      <c r="X1029">
        <v>584.16011534796337</v>
      </c>
      <c r="Y1029">
        <v>269.11913086029728</v>
      </c>
      <c r="Z1029">
        <v>0</v>
      </c>
      <c r="AA1029">
        <v>0</v>
      </c>
      <c r="AB1029">
        <v>0</v>
      </c>
    </row>
    <row r="1030" spans="1:28" ht="13.5" x14ac:dyDescent="0.25">
      <c r="A1030" s="148"/>
      <c r="B1030" s="100">
        <v>48</v>
      </c>
      <c r="C1030">
        <v>0</v>
      </c>
      <c r="D1030">
        <v>1492.0268456737649</v>
      </c>
      <c r="E1030">
        <v>64.256839433641645</v>
      </c>
      <c r="F1030">
        <v>212.55856677559501</v>
      </c>
      <c r="G1030">
        <v>0</v>
      </c>
      <c r="H1030">
        <v>35.562131330074763</v>
      </c>
      <c r="I1030">
        <v>-21.107637957879209</v>
      </c>
      <c r="J1030">
        <v>-2082.7882950099879</v>
      </c>
      <c r="K1030">
        <v>2933.425588866834</v>
      </c>
      <c r="L1030">
        <v>209.46822789358609</v>
      </c>
      <c r="M1030">
        <v>135.56611612504449</v>
      </c>
      <c r="N1030">
        <v>69.290267778699459</v>
      </c>
      <c r="O1030">
        <v>-819.18050533714359</v>
      </c>
      <c r="P1030">
        <v>1443.850349746989</v>
      </c>
      <c r="Q1030">
        <v>604.31916475715616</v>
      </c>
      <c r="R1030">
        <v>-10.4160847396405</v>
      </c>
      <c r="S1030">
        <v>751.88810791875324</v>
      </c>
      <c r="T1030">
        <v>-341.65097801559199</v>
      </c>
      <c r="U1030">
        <v>-1520.834998314464</v>
      </c>
      <c r="V1030">
        <v>154.53219208832371</v>
      </c>
      <c r="W1030">
        <v>2813.988539079397</v>
      </c>
      <c r="X1030">
        <v>955.34507024078562</v>
      </c>
      <c r="Y1030">
        <v>376.38104586439539</v>
      </c>
      <c r="Z1030">
        <v>0</v>
      </c>
      <c r="AA1030">
        <v>0</v>
      </c>
      <c r="AB1030">
        <v>0</v>
      </c>
    </row>
    <row r="1031" spans="1:28" ht="13.5" x14ac:dyDescent="0.25">
      <c r="A1031" s="148"/>
      <c r="B1031" s="100">
        <v>49</v>
      </c>
      <c r="C1031">
        <v>0</v>
      </c>
      <c r="D1031">
        <v>3144.7736238353568</v>
      </c>
      <c r="E1031">
        <v>166.80432624833841</v>
      </c>
      <c r="F1031">
        <v>-148.04541648712259</v>
      </c>
      <c r="G1031">
        <v>0</v>
      </c>
      <c r="H1031">
        <v>108.76171875353749</v>
      </c>
      <c r="I1031">
        <v>-27.969688622309601</v>
      </c>
      <c r="J1031">
        <v>-4400.0802471783063</v>
      </c>
      <c r="K1031">
        <v>5186.4425462518566</v>
      </c>
      <c r="L1031">
        <v>390.18082123293232</v>
      </c>
      <c r="M1031">
        <v>166.95918014860439</v>
      </c>
      <c r="N1031">
        <v>87.150674439955878</v>
      </c>
      <c r="O1031">
        <v>-1323.262996280713</v>
      </c>
      <c r="P1031">
        <v>3100.145421861891</v>
      </c>
      <c r="Q1031">
        <v>549.63772496033971</v>
      </c>
      <c r="R1031">
        <v>86.967571175491912</v>
      </c>
      <c r="S1031">
        <v>1202.5953146322579</v>
      </c>
      <c r="T1031">
        <v>-738.92767321336078</v>
      </c>
      <c r="U1031">
        <v>-2385.5058897244071</v>
      </c>
      <c r="V1031">
        <v>289.5044373317354</v>
      </c>
      <c r="W1031">
        <v>4473.7896659416328</v>
      </c>
      <c r="X1031">
        <v>1205.9982585070829</v>
      </c>
      <c r="Y1031">
        <v>528.56354085744374</v>
      </c>
      <c r="Z1031">
        <v>0</v>
      </c>
      <c r="AA1031">
        <v>0</v>
      </c>
      <c r="AB1031">
        <v>0</v>
      </c>
    </row>
    <row r="1032" spans="1:28" ht="13.5" x14ac:dyDescent="0.25">
      <c r="A1032" s="148"/>
      <c r="B1032" s="100">
        <v>50</v>
      </c>
      <c r="C1032">
        <v>0</v>
      </c>
      <c r="D1032">
        <v>2018.245274572791</v>
      </c>
      <c r="E1032">
        <v>119.62597059831469</v>
      </c>
      <c r="F1032">
        <v>-626.41302654263563</v>
      </c>
      <c r="G1032">
        <v>0</v>
      </c>
      <c r="H1032">
        <v>82.344097085879156</v>
      </c>
      <c r="I1032">
        <v>-24.664364406660749</v>
      </c>
      <c r="J1032">
        <v>-4174.7802340726867</v>
      </c>
      <c r="K1032">
        <v>5077.7486993493994</v>
      </c>
      <c r="L1032">
        <v>370.87688737072199</v>
      </c>
      <c r="M1032">
        <v>159.43423252243349</v>
      </c>
      <c r="N1032">
        <v>84.864641267909064</v>
      </c>
      <c r="O1032">
        <v>-1712.3182165890701</v>
      </c>
      <c r="P1032">
        <v>3773.38901688851</v>
      </c>
      <c r="Q1032">
        <v>384.09924621079341</v>
      </c>
      <c r="R1032">
        <v>206.85537220339231</v>
      </c>
      <c r="S1032">
        <v>1461.704295456354</v>
      </c>
      <c r="T1032">
        <v>-1002.778052762062</v>
      </c>
      <c r="U1032">
        <v>-2536.3860620162641</v>
      </c>
      <c r="V1032">
        <v>281.85991791614191</v>
      </c>
      <c r="W1032">
        <v>5657.4457986830566</v>
      </c>
      <c r="X1032">
        <v>1354.8172431121641</v>
      </c>
      <c r="Y1032">
        <v>548.79417409152575</v>
      </c>
      <c r="Z1032">
        <v>0</v>
      </c>
      <c r="AA1032">
        <v>0</v>
      </c>
      <c r="AB1032">
        <v>0</v>
      </c>
    </row>
    <row r="1033" spans="1:28" ht="13.5" x14ac:dyDescent="0.25">
      <c r="A1033" s="148"/>
      <c r="B1033" s="100">
        <v>51</v>
      </c>
      <c r="C1033">
        <v>0</v>
      </c>
      <c r="D1033">
        <v>955.01208134103126</v>
      </c>
      <c r="E1033">
        <v>67.89430132868533</v>
      </c>
      <c r="F1033">
        <v>-187.12907274539609</v>
      </c>
      <c r="G1033">
        <v>0</v>
      </c>
      <c r="H1033">
        <v>48.123949972675312</v>
      </c>
      <c r="I1033">
        <v>-48.757118532334971</v>
      </c>
      <c r="J1033">
        <v>-3681.6185517510021</v>
      </c>
      <c r="K1033">
        <v>4669.9490303043613</v>
      </c>
      <c r="L1033">
        <v>316.84142867674149</v>
      </c>
      <c r="M1033">
        <v>197.65526163417411</v>
      </c>
      <c r="N1033">
        <v>98.3280280312499</v>
      </c>
      <c r="O1033">
        <v>-1240.898214589726</v>
      </c>
      <c r="P1033">
        <v>2362.1431947138599</v>
      </c>
      <c r="Q1033">
        <v>144.69923590240981</v>
      </c>
      <c r="R1033">
        <v>-106.23238060691889</v>
      </c>
      <c r="S1033">
        <v>1301.4573061744741</v>
      </c>
      <c r="T1033">
        <v>-702.49762434382592</v>
      </c>
      <c r="U1033">
        <v>-1570.7527303144991</v>
      </c>
      <c r="V1033">
        <v>222.79379475149679</v>
      </c>
      <c r="W1033">
        <v>5043.149739483657</v>
      </c>
      <c r="X1033">
        <v>1130.4478270615271</v>
      </c>
      <c r="Y1033">
        <v>507.92188220845787</v>
      </c>
      <c r="Z1033">
        <v>0</v>
      </c>
      <c r="AA1033">
        <v>0</v>
      </c>
      <c r="AB1033">
        <v>0</v>
      </c>
    </row>
    <row r="1034" spans="1:28" ht="13.5" x14ac:dyDescent="0.25">
      <c r="A1034" s="148"/>
      <c r="B1034" s="100">
        <v>52</v>
      </c>
      <c r="C1034">
        <v>0</v>
      </c>
      <c r="D1034">
        <v>509.18245271437718</v>
      </c>
      <c r="E1034">
        <v>35.266531284594102</v>
      </c>
      <c r="F1034">
        <v>242.2555609898136</v>
      </c>
      <c r="G1034">
        <v>0</v>
      </c>
      <c r="H1034">
        <v>21.023297119606092</v>
      </c>
      <c r="I1034">
        <v>-18.33883479827978</v>
      </c>
      <c r="J1034">
        <v>-2338.2458513958832</v>
      </c>
      <c r="K1034">
        <v>3458.9872748035109</v>
      </c>
      <c r="L1034">
        <v>176.63161804921361</v>
      </c>
      <c r="M1034">
        <v>133.18960653292629</v>
      </c>
      <c r="N1034">
        <v>69.10695168899808</v>
      </c>
      <c r="O1034">
        <v>-803.96449013165602</v>
      </c>
      <c r="P1034">
        <v>1155.8746825214091</v>
      </c>
      <c r="Q1034">
        <v>144.69812778771851</v>
      </c>
      <c r="R1034">
        <v>-154.26531933905889</v>
      </c>
      <c r="S1034">
        <v>945.82247477798103</v>
      </c>
      <c r="T1034">
        <v>-67.607356398695629</v>
      </c>
      <c r="U1034">
        <v>693.73181860398063</v>
      </c>
      <c r="V1034">
        <v>125.9754591091842</v>
      </c>
      <c r="W1034">
        <v>2199.9832078454428</v>
      </c>
      <c r="X1034">
        <v>779.67130834992838</v>
      </c>
      <c r="Y1034">
        <v>340.90141944132739</v>
      </c>
      <c r="Z1034">
        <v>0</v>
      </c>
      <c r="AA1034">
        <v>0</v>
      </c>
      <c r="AB1034">
        <v>0</v>
      </c>
    </row>
    <row r="1035" spans="1:28" ht="13.5" x14ac:dyDescent="0.25">
      <c r="A1035" s="148"/>
      <c r="B1035" s="100">
        <v>53</v>
      </c>
      <c r="C1035">
        <v>0</v>
      </c>
      <c r="D1035">
        <v>366.19155981512722</v>
      </c>
      <c r="E1035">
        <v>23.149894893759399</v>
      </c>
      <c r="F1035">
        <v>510.61671471861149</v>
      </c>
      <c r="G1035">
        <v>0</v>
      </c>
      <c r="H1035">
        <v>11.678934881972509</v>
      </c>
      <c r="I1035">
        <v>-1.0734478317456251</v>
      </c>
      <c r="J1035">
        <v>-1661.0062556735729</v>
      </c>
      <c r="K1035">
        <v>2851.9431499126349</v>
      </c>
      <c r="L1035">
        <v>109.76705896807471</v>
      </c>
      <c r="M1035">
        <v>89.552216216547464</v>
      </c>
      <c r="N1035">
        <v>48.902106528713169</v>
      </c>
      <c r="O1035">
        <v>-524.68054269436379</v>
      </c>
      <c r="P1035">
        <v>641.50363330329117</v>
      </c>
      <c r="Q1035">
        <v>142.40477769674089</v>
      </c>
      <c r="R1035">
        <v>-130.14329907136499</v>
      </c>
      <c r="S1035">
        <v>693.92045867511456</v>
      </c>
      <c r="T1035">
        <v>249.70463473848031</v>
      </c>
      <c r="U1035">
        <v>1099.057924767156</v>
      </c>
      <c r="V1035">
        <v>75.290091908311666</v>
      </c>
      <c r="W1035">
        <v>1216.4010624945929</v>
      </c>
      <c r="X1035">
        <v>535.99382760174558</v>
      </c>
      <c r="Y1035">
        <v>240.35518450937721</v>
      </c>
      <c r="Z1035">
        <v>0</v>
      </c>
      <c r="AA1035">
        <v>0</v>
      </c>
      <c r="AB1035">
        <v>0</v>
      </c>
    </row>
    <row r="1036" spans="1:28" ht="13.5" x14ac:dyDescent="0.25">
      <c r="A1036" s="148"/>
      <c r="B1036" s="100">
        <v>54</v>
      </c>
      <c r="C1036">
        <v>0</v>
      </c>
      <c r="D1036">
        <v>239.6647654613021</v>
      </c>
      <c r="E1036">
        <v>17.384381258993429</v>
      </c>
      <c r="F1036">
        <v>675.01803935684029</v>
      </c>
      <c r="G1036">
        <v>0</v>
      </c>
      <c r="H1036">
        <v>6.7895947417405216</v>
      </c>
      <c r="I1036">
        <v>25.16883374420263</v>
      </c>
      <c r="J1036">
        <v>-1148.1022470433329</v>
      </c>
      <c r="K1036">
        <v>2296.3190394951548</v>
      </c>
      <c r="L1036">
        <v>66.469550542555339</v>
      </c>
      <c r="M1036">
        <v>60.236726384586383</v>
      </c>
      <c r="N1036">
        <v>31.920359487753569</v>
      </c>
      <c r="O1036">
        <v>-315.57888838734112</v>
      </c>
      <c r="P1036">
        <v>347.17432819747643</v>
      </c>
      <c r="Q1036">
        <v>154.32313304825081</v>
      </c>
      <c r="R1036">
        <v>-112.5602142506517</v>
      </c>
      <c r="S1036">
        <v>511.89368164462792</v>
      </c>
      <c r="T1036">
        <v>312.55035180156659</v>
      </c>
      <c r="U1036">
        <v>1100.826420563254</v>
      </c>
      <c r="V1036">
        <v>44.808547511618713</v>
      </c>
      <c r="W1036">
        <v>732.55730236379429</v>
      </c>
      <c r="X1036">
        <v>378.09423916345139</v>
      </c>
      <c r="Y1036">
        <v>176.94552716737789</v>
      </c>
      <c r="Z1036">
        <v>0</v>
      </c>
      <c r="AA1036">
        <v>0</v>
      </c>
      <c r="AB1036">
        <v>0</v>
      </c>
    </row>
    <row r="1037" spans="1:28" ht="13.5" x14ac:dyDescent="0.25">
      <c r="A1037" s="148"/>
      <c r="B1037" s="100">
        <v>55</v>
      </c>
      <c r="C1037">
        <v>0</v>
      </c>
      <c r="D1037">
        <v>296.88249745708799</v>
      </c>
      <c r="E1037">
        <v>11.80117118217464</v>
      </c>
      <c r="F1037">
        <v>743.39072464429319</v>
      </c>
      <c r="G1037">
        <v>0</v>
      </c>
      <c r="H1037">
        <v>3.715341535304217</v>
      </c>
      <c r="I1037">
        <v>33.226599474781317</v>
      </c>
      <c r="J1037">
        <v>-874.56910099494507</v>
      </c>
      <c r="K1037">
        <v>2022.6404152807179</v>
      </c>
      <c r="L1037">
        <v>53.014989263204441</v>
      </c>
      <c r="M1037">
        <v>49.398598803303138</v>
      </c>
      <c r="N1037">
        <v>23.66277551787902</v>
      </c>
      <c r="O1037">
        <v>-176.252423383371</v>
      </c>
      <c r="P1037">
        <v>204.96554414349939</v>
      </c>
      <c r="Q1037">
        <v>143.41514032411311</v>
      </c>
      <c r="R1037">
        <v>-94.142506289944095</v>
      </c>
      <c r="S1037">
        <v>384.1432121972889</v>
      </c>
      <c r="T1037">
        <v>339.83972797388901</v>
      </c>
      <c r="U1037">
        <v>961.59968663857899</v>
      </c>
      <c r="V1037">
        <v>26.915294131089059</v>
      </c>
      <c r="W1037">
        <v>476.10188980908811</v>
      </c>
      <c r="X1037">
        <v>274.92305053218303</v>
      </c>
      <c r="Y1037">
        <v>134.88587104859289</v>
      </c>
      <c r="Z1037">
        <v>0</v>
      </c>
      <c r="AA1037">
        <v>0</v>
      </c>
      <c r="AB1037">
        <v>0</v>
      </c>
    </row>
    <row r="1038" spans="1:28" ht="13.5" x14ac:dyDescent="0.25">
      <c r="A1038" s="148"/>
      <c r="B1038" s="100">
        <v>56</v>
      </c>
      <c r="C1038">
        <v>0</v>
      </c>
      <c r="D1038">
        <v>220.28305644230389</v>
      </c>
      <c r="E1038">
        <v>7.593072659928314</v>
      </c>
      <c r="F1038">
        <v>790.18917098558632</v>
      </c>
      <c r="G1038">
        <v>0</v>
      </c>
      <c r="H1038">
        <v>1.7358381973225341</v>
      </c>
      <c r="I1038">
        <v>18.8125615738054</v>
      </c>
      <c r="J1038">
        <v>-603.32203608450141</v>
      </c>
      <c r="K1038">
        <v>1723.072211052543</v>
      </c>
      <c r="L1038">
        <v>36.258611983135268</v>
      </c>
      <c r="M1038">
        <v>40.834379644332721</v>
      </c>
      <c r="N1038">
        <v>15.526499846838581</v>
      </c>
      <c r="O1038">
        <v>-57.461849668106417</v>
      </c>
      <c r="P1038">
        <v>109.05689240007</v>
      </c>
      <c r="Q1038">
        <v>139.6181835003151</v>
      </c>
      <c r="R1038">
        <v>-82.233181555896664</v>
      </c>
      <c r="S1038">
        <v>274.72166709004472</v>
      </c>
      <c r="T1038">
        <v>264.51942781582562</v>
      </c>
      <c r="U1038">
        <v>803.94454424476271</v>
      </c>
      <c r="V1038">
        <v>14.516303151254309</v>
      </c>
      <c r="W1038">
        <v>277.92676281389942</v>
      </c>
      <c r="X1038">
        <v>202.89865760058231</v>
      </c>
      <c r="Y1038">
        <v>105.13399411664039</v>
      </c>
      <c r="Z1038">
        <v>0</v>
      </c>
      <c r="AA1038">
        <v>0</v>
      </c>
      <c r="AB1038">
        <v>0</v>
      </c>
    </row>
    <row r="1039" spans="1:28" ht="13.5" x14ac:dyDescent="0.25">
      <c r="A1039" s="148"/>
      <c r="B1039" s="100">
        <v>57</v>
      </c>
      <c r="C1039">
        <v>0</v>
      </c>
      <c r="D1039">
        <v>155.66964104666201</v>
      </c>
      <c r="E1039">
        <v>3.7052775906749669</v>
      </c>
      <c r="F1039">
        <v>790.56953961891804</v>
      </c>
      <c r="G1039">
        <v>0</v>
      </c>
      <c r="H1039">
        <v>0.6834241175306337</v>
      </c>
      <c r="I1039">
        <v>8.0752184785476402</v>
      </c>
      <c r="J1039">
        <v>-370.73531493678502</v>
      </c>
      <c r="K1039">
        <v>1406.269468422747</v>
      </c>
      <c r="L1039">
        <v>21.649569049493842</v>
      </c>
      <c r="M1039">
        <v>34.566723317983467</v>
      </c>
      <c r="N1039">
        <v>9.2837227899005565</v>
      </c>
      <c r="O1039">
        <v>21.294511297957801</v>
      </c>
      <c r="P1039">
        <v>50.390316674259751</v>
      </c>
      <c r="Q1039">
        <v>118.1429491261742</v>
      </c>
      <c r="R1039">
        <v>-70.333200816423968</v>
      </c>
      <c r="S1039">
        <v>187.56754715426629</v>
      </c>
      <c r="T1039">
        <v>171.88271259301041</v>
      </c>
      <c r="U1039">
        <v>601.61863437476745</v>
      </c>
      <c r="V1039">
        <v>7.9090512561305379</v>
      </c>
      <c r="W1039">
        <v>193.47715860699671</v>
      </c>
      <c r="X1039">
        <v>167.90925383830589</v>
      </c>
      <c r="Y1039">
        <v>88.281602704512636</v>
      </c>
      <c r="Z1039">
        <v>0</v>
      </c>
      <c r="AA1039">
        <v>0</v>
      </c>
      <c r="AB1039">
        <v>0</v>
      </c>
    </row>
    <row r="1040" spans="1:28" ht="13.5" x14ac:dyDescent="0.25">
      <c r="A1040" s="148"/>
      <c r="B1040" s="100">
        <v>58</v>
      </c>
      <c r="C1040">
        <v>0</v>
      </c>
      <c r="D1040">
        <v>185.56396789714111</v>
      </c>
      <c r="E1040">
        <v>6.2782426091267522</v>
      </c>
      <c r="F1040">
        <v>739.04447192074599</v>
      </c>
      <c r="G1040">
        <v>0</v>
      </c>
      <c r="H1040">
        <v>2.0662431388284239</v>
      </c>
      <c r="I1040">
        <v>-30.54088509939152</v>
      </c>
      <c r="J1040">
        <v>-226.47694796758171</v>
      </c>
      <c r="K1040">
        <v>1225.643899414591</v>
      </c>
      <c r="L1040">
        <v>14.239585537870219</v>
      </c>
      <c r="M1040">
        <v>33.200555583375873</v>
      </c>
      <c r="N1040">
        <v>5.7639629623701536</v>
      </c>
      <c r="O1040">
        <v>23.039919264390392</v>
      </c>
      <c r="P1040">
        <v>30.506237382740469</v>
      </c>
      <c r="Q1040">
        <v>137.18411898032869</v>
      </c>
      <c r="R1040">
        <v>-49.495254639969097</v>
      </c>
      <c r="S1040">
        <v>133.11448865006179</v>
      </c>
      <c r="T1040">
        <v>103.7487891221914</v>
      </c>
      <c r="U1040">
        <v>354.04296509472238</v>
      </c>
      <c r="V1040">
        <v>6.6625039498238472</v>
      </c>
      <c r="W1040">
        <v>240.9226247756269</v>
      </c>
      <c r="X1040">
        <v>173.04484764681851</v>
      </c>
      <c r="Y1040">
        <v>92.346199325585587</v>
      </c>
      <c r="Z1040">
        <v>0</v>
      </c>
      <c r="AA1040">
        <v>0</v>
      </c>
      <c r="AB1040">
        <v>0</v>
      </c>
    </row>
    <row r="1041" spans="1:28" ht="13.5" x14ac:dyDescent="0.25">
      <c r="A1041" s="148"/>
      <c r="B1041" s="100">
        <v>59</v>
      </c>
      <c r="C1041">
        <v>0</v>
      </c>
      <c r="D1041">
        <v>945.94422285389101</v>
      </c>
      <c r="E1041">
        <v>37.420161174119649</v>
      </c>
      <c r="F1041">
        <v>585.1763200611465</v>
      </c>
      <c r="G1041">
        <v>0</v>
      </c>
      <c r="H1041">
        <v>13.789696606751169</v>
      </c>
      <c r="I1041">
        <v>2.039986589338469</v>
      </c>
      <c r="J1041">
        <v>-262.12861902497991</v>
      </c>
      <c r="K1041">
        <v>1144.729010009582</v>
      </c>
      <c r="L1041">
        <v>38.206412917225613</v>
      </c>
      <c r="M1041">
        <v>37.506259715912513</v>
      </c>
      <c r="N1041">
        <v>5.0877601273762014</v>
      </c>
      <c r="O1041">
        <v>-7.1645374250701934</v>
      </c>
      <c r="P1041">
        <v>340.13959896127858</v>
      </c>
      <c r="Q1041">
        <v>173.5690039371203</v>
      </c>
      <c r="R1041">
        <v>-43.67385209385057</v>
      </c>
      <c r="S1041">
        <v>195.53811702052201</v>
      </c>
      <c r="T1041">
        <v>88.587990364493635</v>
      </c>
      <c r="U1041">
        <v>-106.8542860894452</v>
      </c>
      <c r="V1041">
        <v>11.804217366996189</v>
      </c>
      <c r="W1041">
        <v>464.69499540209171</v>
      </c>
      <c r="X1041">
        <v>345.85110254114198</v>
      </c>
      <c r="Y1041">
        <v>137.40964311515819</v>
      </c>
      <c r="Z1041">
        <v>0</v>
      </c>
      <c r="AA1041">
        <v>0</v>
      </c>
      <c r="AB1041">
        <v>0</v>
      </c>
    </row>
    <row r="1042" spans="1:28" ht="13.5" x14ac:dyDescent="0.25">
      <c r="A1042" s="148"/>
      <c r="B1042" s="100">
        <v>60</v>
      </c>
      <c r="C1042">
        <v>0</v>
      </c>
      <c r="D1042">
        <v>2807.7843476692592</v>
      </c>
      <c r="E1042">
        <v>140.82920054717599</v>
      </c>
      <c r="F1042">
        <v>154.79407356985979</v>
      </c>
      <c r="G1042">
        <v>0</v>
      </c>
      <c r="H1042">
        <v>68.084989258178851</v>
      </c>
      <c r="I1042">
        <v>100.8834176746016</v>
      </c>
      <c r="J1042">
        <v>-660.20553752797196</v>
      </c>
      <c r="K1042">
        <v>1558.1431757292121</v>
      </c>
      <c r="L1042">
        <v>83.284027100789643</v>
      </c>
      <c r="M1042">
        <v>75.23736310242667</v>
      </c>
      <c r="N1042">
        <v>18.086400110175092</v>
      </c>
      <c r="O1042">
        <v>-654.65312536074089</v>
      </c>
      <c r="P1042">
        <v>1030.7473405343601</v>
      </c>
      <c r="Q1042">
        <v>884.66814188888156</v>
      </c>
      <c r="R1042">
        <v>345.27181401280529</v>
      </c>
      <c r="S1042">
        <v>458.02955626293652</v>
      </c>
      <c r="T1042">
        <v>-217.99029710539051</v>
      </c>
      <c r="U1042">
        <v>-1028.3752732896651</v>
      </c>
      <c r="V1042">
        <v>56.643212747074188</v>
      </c>
      <c r="W1042">
        <v>1427.658660409712</v>
      </c>
      <c r="X1042">
        <v>732.72136705484127</v>
      </c>
      <c r="Y1042">
        <v>262.96257494638797</v>
      </c>
      <c r="Z1042">
        <v>0</v>
      </c>
      <c r="AA1042">
        <v>0</v>
      </c>
      <c r="AB1042">
        <v>0</v>
      </c>
    </row>
    <row r="1043" spans="1:28" ht="13.5" x14ac:dyDescent="0.25">
      <c r="A1043" s="148"/>
      <c r="B1043" s="100">
        <v>61</v>
      </c>
      <c r="C1043">
        <v>0</v>
      </c>
      <c r="D1043">
        <v>4408.4506968587511</v>
      </c>
      <c r="E1043">
        <v>175.40092882591799</v>
      </c>
      <c r="F1043">
        <v>-160.47885543855409</v>
      </c>
      <c r="G1043">
        <v>0</v>
      </c>
      <c r="H1043">
        <v>114.71460245363789</v>
      </c>
      <c r="I1043">
        <v>213.47470487175431</v>
      </c>
      <c r="J1043">
        <v>-2095.835595879586</v>
      </c>
      <c r="K1043">
        <v>2931.9315473172401</v>
      </c>
      <c r="L1043">
        <v>203.46722161442619</v>
      </c>
      <c r="M1043">
        <v>101.5493510676894</v>
      </c>
      <c r="N1043">
        <v>35.332980170194723</v>
      </c>
      <c r="O1043">
        <v>-1222.7796898708759</v>
      </c>
      <c r="P1043">
        <v>2882.9720930094481</v>
      </c>
      <c r="Q1043">
        <v>747.94596393192592</v>
      </c>
      <c r="R1043">
        <v>794.01627172997951</v>
      </c>
      <c r="S1043">
        <v>929.78422253186227</v>
      </c>
      <c r="T1043">
        <v>-586.01107812443456</v>
      </c>
      <c r="U1043">
        <v>-1931.319238427737</v>
      </c>
      <c r="V1043">
        <v>167.6921119417209</v>
      </c>
      <c r="W1043">
        <v>2588.4103018637529</v>
      </c>
      <c r="X1043">
        <v>1179.299617928936</v>
      </c>
      <c r="Y1043">
        <v>433.13502920307519</v>
      </c>
      <c r="Z1043">
        <v>0</v>
      </c>
      <c r="AA1043">
        <v>0</v>
      </c>
      <c r="AB1043">
        <v>0</v>
      </c>
    </row>
    <row r="1044" spans="1:28" ht="13.5" x14ac:dyDescent="0.25">
      <c r="A1044" s="148"/>
      <c r="B1044" s="100">
        <v>62</v>
      </c>
      <c r="C1044">
        <v>0</v>
      </c>
      <c r="D1044">
        <v>2991.2794420340651</v>
      </c>
      <c r="E1044">
        <v>131.86725051463861</v>
      </c>
      <c r="F1044">
        <v>-237.96850321288281</v>
      </c>
      <c r="G1044">
        <v>0</v>
      </c>
      <c r="H1044">
        <v>106.7843607615166</v>
      </c>
      <c r="I1044">
        <v>236.41519895910031</v>
      </c>
      <c r="J1044">
        <v>-2991.6344159773048</v>
      </c>
      <c r="K1044">
        <v>3759.827848579414</v>
      </c>
      <c r="L1044">
        <v>263.07617868079387</v>
      </c>
      <c r="M1044">
        <v>120.18251578106781</v>
      </c>
      <c r="N1044">
        <v>44.234867591197983</v>
      </c>
      <c r="O1044">
        <v>-1323.7842930055949</v>
      </c>
      <c r="P1044">
        <v>3705.4064638292389</v>
      </c>
      <c r="Q1044">
        <v>301.41552277999841</v>
      </c>
      <c r="R1044">
        <v>352.58373994255379</v>
      </c>
      <c r="S1044">
        <v>1209.031447302669</v>
      </c>
      <c r="T1044">
        <v>-789.72753794477239</v>
      </c>
      <c r="U1044">
        <v>-2665.5661693202119</v>
      </c>
      <c r="V1044">
        <v>243.83950345019389</v>
      </c>
      <c r="W1044">
        <v>3910.6951122988421</v>
      </c>
      <c r="X1044">
        <v>1350.649792470153</v>
      </c>
      <c r="Y1044">
        <v>561.05167846958341</v>
      </c>
      <c r="Z1044">
        <v>0</v>
      </c>
      <c r="AA1044">
        <v>0</v>
      </c>
      <c r="AB1044">
        <v>0</v>
      </c>
    </row>
    <row r="1045" spans="1:28" ht="13.5" x14ac:dyDescent="0.25">
      <c r="A1045" s="148"/>
      <c r="B1045" s="100">
        <v>63</v>
      </c>
      <c r="C1045">
        <v>0</v>
      </c>
      <c r="D1045">
        <v>2455.7505939500838</v>
      </c>
      <c r="E1045">
        <v>99.910537701374494</v>
      </c>
      <c r="F1045">
        <v>88.559757789400464</v>
      </c>
      <c r="G1045">
        <v>0</v>
      </c>
      <c r="H1045">
        <v>62.992303115595931</v>
      </c>
      <c r="I1045">
        <v>256.58918828427358</v>
      </c>
      <c r="J1045">
        <v>-4683.0042640969396</v>
      </c>
      <c r="K1045">
        <v>5480.3816213517439</v>
      </c>
      <c r="L1045">
        <v>371.1555973968986</v>
      </c>
      <c r="M1045">
        <v>162.0866473767002</v>
      </c>
      <c r="N1045">
        <v>65.717140425504695</v>
      </c>
      <c r="O1045">
        <v>-1160.963535137307</v>
      </c>
      <c r="P1045">
        <v>3046.7288419564688</v>
      </c>
      <c r="Q1045">
        <v>89.101791807991503</v>
      </c>
      <c r="R1045">
        <v>-16.806979099626009</v>
      </c>
      <c r="S1045">
        <v>1199.23077340892</v>
      </c>
      <c r="T1045">
        <v>-576.92392296598109</v>
      </c>
      <c r="U1045">
        <v>-1773.222836746962</v>
      </c>
      <c r="V1045">
        <v>201.11914355113359</v>
      </c>
      <c r="W1045">
        <v>3635.562837617575</v>
      </c>
      <c r="X1045">
        <v>1193.898847664545</v>
      </c>
      <c r="Y1045">
        <v>499.08164713096778</v>
      </c>
      <c r="Z1045">
        <v>0</v>
      </c>
      <c r="AA1045">
        <v>0</v>
      </c>
      <c r="AB1045">
        <v>0</v>
      </c>
    </row>
    <row r="1046" spans="1:28" ht="13.5" x14ac:dyDescent="0.25">
      <c r="A1046" s="148"/>
      <c r="B1046" s="100">
        <v>64</v>
      </c>
      <c r="C1046">
        <v>0</v>
      </c>
      <c r="D1046">
        <v>1068.340861591865</v>
      </c>
      <c r="E1046">
        <v>57.36401450451644</v>
      </c>
      <c r="F1046">
        <v>341.60282922661372</v>
      </c>
      <c r="G1046">
        <v>0</v>
      </c>
      <c r="H1046">
        <v>29.918391003018911</v>
      </c>
      <c r="I1046">
        <v>177.51686015131989</v>
      </c>
      <c r="J1046">
        <v>-3388.1177081299838</v>
      </c>
      <c r="K1046">
        <v>4379.1396771053905</v>
      </c>
      <c r="L1046">
        <v>259.27265723248212</v>
      </c>
      <c r="M1046">
        <v>137.08051346178891</v>
      </c>
      <c r="N1046">
        <v>59.513528049900117</v>
      </c>
      <c r="O1046">
        <v>-797.99338845122475</v>
      </c>
      <c r="P1046">
        <v>1550.8381343386091</v>
      </c>
      <c r="Q1046">
        <v>57.772692948388787</v>
      </c>
      <c r="R1046">
        <v>-122.82658323825331</v>
      </c>
      <c r="S1046">
        <v>914.13202402947547</v>
      </c>
      <c r="T1046">
        <v>-227.37597367910391</v>
      </c>
      <c r="U1046">
        <v>-271.62791932147962</v>
      </c>
      <c r="V1046">
        <v>137.1855383717251</v>
      </c>
      <c r="W1046">
        <v>2289.646324993842</v>
      </c>
      <c r="X1046">
        <v>870.18867939085101</v>
      </c>
      <c r="Y1046">
        <v>379.64650768107111</v>
      </c>
      <c r="Z1046">
        <v>0</v>
      </c>
      <c r="AA1046">
        <v>0</v>
      </c>
      <c r="AB1046">
        <v>0</v>
      </c>
    </row>
    <row r="1047" spans="1:28" ht="13.5" x14ac:dyDescent="0.25">
      <c r="A1047" s="148"/>
      <c r="B1047" s="100">
        <v>65</v>
      </c>
      <c r="C1047">
        <v>0</v>
      </c>
      <c r="D1047">
        <v>539.45802246816584</v>
      </c>
      <c r="E1047">
        <v>35.611827077915819</v>
      </c>
      <c r="F1047">
        <v>483.7973422657733</v>
      </c>
      <c r="G1047">
        <v>0</v>
      </c>
      <c r="H1047">
        <v>15.353428651649599</v>
      </c>
      <c r="I1047">
        <v>128.84532408838621</v>
      </c>
      <c r="J1047">
        <v>-2338.0324676554028</v>
      </c>
      <c r="K1047">
        <v>3471.6358416687171</v>
      </c>
      <c r="L1047">
        <v>158.7277575245127</v>
      </c>
      <c r="M1047">
        <v>96.5708184806129</v>
      </c>
      <c r="N1047">
        <v>44.499717451022107</v>
      </c>
      <c r="O1047">
        <v>-575.80884174761377</v>
      </c>
      <c r="P1047">
        <v>870.43637842803992</v>
      </c>
      <c r="Q1047">
        <v>92.996968145842857</v>
      </c>
      <c r="R1047">
        <v>-125.1028554225385</v>
      </c>
      <c r="S1047">
        <v>696.32431544785595</v>
      </c>
      <c r="T1047">
        <v>85.432157794862633</v>
      </c>
      <c r="U1047">
        <v>590.39659828120693</v>
      </c>
      <c r="V1047">
        <v>84.875859630415448</v>
      </c>
      <c r="W1047">
        <v>1255.9669656636911</v>
      </c>
      <c r="X1047">
        <v>605.25515941525771</v>
      </c>
      <c r="Y1047">
        <v>265.40751155773762</v>
      </c>
      <c r="Z1047">
        <v>0</v>
      </c>
      <c r="AA1047">
        <v>0</v>
      </c>
      <c r="AB1047">
        <v>0</v>
      </c>
    </row>
    <row r="1048" spans="1:28" ht="13.5" x14ac:dyDescent="0.25">
      <c r="A1048" s="148"/>
      <c r="B1048" s="100">
        <v>66</v>
      </c>
      <c r="C1048">
        <v>0</v>
      </c>
      <c r="D1048">
        <v>407.17623534160111</v>
      </c>
      <c r="E1048">
        <v>23.035559909322711</v>
      </c>
      <c r="F1048">
        <v>596.33595709853034</v>
      </c>
      <c r="G1048">
        <v>0</v>
      </c>
      <c r="H1048">
        <v>8.0026252426522539</v>
      </c>
      <c r="I1048">
        <v>118.4255947552592</v>
      </c>
      <c r="J1048">
        <v>-1588.593993148203</v>
      </c>
      <c r="K1048">
        <v>2703.4753164032318</v>
      </c>
      <c r="L1048">
        <v>93.27449386875341</v>
      </c>
      <c r="M1048">
        <v>63.891599585786793</v>
      </c>
      <c r="N1048">
        <v>28.831462546126311</v>
      </c>
      <c r="O1048">
        <v>-392.47505424149722</v>
      </c>
      <c r="P1048">
        <v>469.7376371305503</v>
      </c>
      <c r="Q1048">
        <v>103.93487245679491</v>
      </c>
      <c r="R1048">
        <v>-109.3034423319617</v>
      </c>
      <c r="S1048">
        <v>513.61845781392333</v>
      </c>
      <c r="T1048">
        <v>227.83640050648231</v>
      </c>
      <c r="U1048">
        <v>788.16276628680794</v>
      </c>
      <c r="V1048">
        <v>51.450461139491047</v>
      </c>
      <c r="W1048">
        <v>757.63761648081231</v>
      </c>
      <c r="X1048">
        <v>431.05324397350529</v>
      </c>
      <c r="Y1048">
        <v>192.75421438226019</v>
      </c>
      <c r="Z1048">
        <v>0</v>
      </c>
      <c r="AA1048">
        <v>0</v>
      </c>
      <c r="AB1048">
        <v>0</v>
      </c>
    </row>
    <row r="1049" spans="1:28" ht="13.5" x14ac:dyDescent="0.25">
      <c r="A1049" s="148"/>
      <c r="B1049" s="100">
        <v>67</v>
      </c>
      <c r="C1049">
        <v>0</v>
      </c>
      <c r="D1049">
        <v>247.70018410047811</v>
      </c>
      <c r="E1049">
        <v>14.928176282050501</v>
      </c>
      <c r="F1049">
        <v>676.04331664500796</v>
      </c>
      <c r="G1049">
        <v>0</v>
      </c>
      <c r="H1049">
        <v>4.0881950422312574</v>
      </c>
      <c r="I1049">
        <v>78.203318450642882</v>
      </c>
      <c r="J1049">
        <v>-1126.7029816774741</v>
      </c>
      <c r="K1049">
        <v>2249.818709224382</v>
      </c>
      <c r="L1049">
        <v>59.303741309334853</v>
      </c>
      <c r="M1049">
        <v>49.853265090477748</v>
      </c>
      <c r="N1049">
        <v>20.152603986122021</v>
      </c>
      <c r="O1049">
        <v>-252.79361028569559</v>
      </c>
      <c r="P1049">
        <v>259.46958100940941</v>
      </c>
      <c r="Q1049">
        <v>95.514746999615909</v>
      </c>
      <c r="R1049">
        <v>-93.211389700995596</v>
      </c>
      <c r="S1049">
        <v>378.71196373824318</v>
      </c>
      <c r="T1049">
        <v>293.03485281533341</v>
      </c>
      <c r="U1049">
        <v>761.49193553866098</v>
      </c>
      <c r="V1049">
        <v>29.960405670472291</v>
      </c>
      <c r="W1049">
        <v>480.71835411750158</v>
      </c>
      <c r="X1049">
        <v>308.3616685123996</v>
      </c>
      <c r="Y1049">
        <v>145.3127831412294</v>
      </c>
      <c r="Z1049">
        <v>0</v>
      </c>
      <c r="AA1049">
        <v>0</v>
      </c>
      <c r="AB1049">
        <v>0</v>
      </c>
    </row>
    <row r="1050" spans="1:28" ht="13.5" x14ac:dyDescent="0.25">
      <c r="A1050" s="148"/>
      <c r="B1050" s="100">
        <v>68</v>
      </c>
      <c r="C1050">
        <v>0</v>
      </c>
      <c r="D1050">
        <v>202.84398088139011</v>
      </c>
      <c r="E1050">
        <v>8.5922365985098086</v>
      </c>
      <c r="F1050">
        <v>725.02407985678451</v>
      </c>
      <c r="G1050">
        <v>0</v>
      </c>
      <c r="H1050">
        <v>1.8753007027287001</v>
      </c>
      <c r="I1050">
        <v>51.370225931974801</v>
      </c>
      <c r="J1050">
        <v>-745.32037623261067</v>
      </c>
      <c r="K1050">
        <v>1825.022077964665</v>
      </c>
      <c r="L1050">
        <v>36.080622416838438</v>
      </c>
      <c r="M1050">
        <v>41.206727957532237</v>
      </c>
      <c r="N1050">
        <v>15.04378494564963</v>
      </c>
      <c r="O1050">
        <v>-136.77566841371839</v>
      </c>
      <c r="P1050">
        <v>131.16536193630591</v>
      </c>
      <c r="Q1050">
        <v>91.875566813091154</v>
      </c>
      <c r="R1050">
        <v>-83.205197582216982</v>
      </c>
      <c r="S1050">
        <v>268.8026202884339</v>
      </c>
      <c r="T1050">
        <v>251.87001136150911</v>
      </c>
      <c r="U1050">
        <v>682.45550648779704</v>
      </c>
      <c r="V1050">
        <v>16.0312731647006</v>
      </c>
      <c r="W1050">
        <v>276.77247289126018</v>
      </c>
      <c r="X1050">
        <v>230.89034988000259</v>
      </c>
      <c r="Y1050">
        <v>110.009421589211</v>
      </c>
      <c r="Z1050">
        <v>0</v>
      </c>
      <c r="AA1050">
        <v>0</v>
      </c>
      <c r="AB1050">
        <v>0</v>
      </c>
    </row>
    <row r="1051" spans="1:28" ht="13.5" x14ac:dyDescent="0.25">
      <c r="A1051" s="148"/>
      <c r="B1051" s="100">
        <v>69</v>
      </c>
      <c r="C1051">
        <v>0</v>
      </c>
      <c r="D1051">
        <v>269.78937668204122</v>
      </c>
      <c r="E1051">
        <v>8.7786224805994042</v>
      </c>
      <c r="F1051">
        <v>727.25061918016081</v>
      </c>
      <c r="G1051">
        <v>0</v>
      </c>
      <c r="H1051">
        <v>2.715713011138376</v>
      </c>
      <c r="I1051">
        <v>39.627845108279423</v>
      </c>
      <c r="J1051">
        <v>-467.97156662285028</v>
      </c>
      <c r="K1051">
        <v>1462.439410206596</v>
      </c>
      <c r="L1051">
        <v>22.239050361052008</v>
      </c>
      <c r="M1051">
        <v>35.394772264793758</v>
      </c>
      <c r="N1051">
        <v>10.236737948269919</v>
      </c>
      <c r="O1051">
        <v>-70.407597864131048</v>
      </c>
      <c r="P1051">
        <v>66.291753603762686</v>
      </c>
      <c r="Q1051">
        <v>107.2084311620531</v>
      </c>
      <c r="R1051">
        <v>-69.558717113350909</v>
      </c>
      <c r="S1051">
        <v>190.11791952196711</v>
      </c>
      <c r="T1051">
        <v>172.58496147543059</v>
      </c>
      <c r="U1051">
        <v>497.74945332229947</v>
      </c>
      <c r="V1051">
        <v>8.9856005722727161</v>
      </c>
      <c r="W1051">
        <v>218.44449061002209</v>
      </c>
      <c r="X1051">
        <v>200.97954256316419</v>
      </c>
      <c r="Y1051">
        <v>90.119380746855541</v>
      </c>
      <c r="Z1051">
        <v>0</v>
      </c>
      <c r="AA1051">
        <v>0</v>
      </c>
      <c r="AB1051">
        <v>0</v>
      </c>
    </row>
    <row r="1052" spans="1:28" ht="13.5" x14ac:dyDescent="0.25">
      <c r="A1052" s="148"/>
      <c r="B1052" s="100">
        <v>70</v>
      </c>
      <c r="C1052">
        <v>0</v>
      </c>
      <c r="D1052">
        <v>458.35160760396548</v>
      </c>
      <c r="E1052">
        <v>10.548834207661541</v>
      </c>
      <c r="F1052">
        <v>690.6447698954621</v>
      </c>
      <c r="G1052">
        <v>0</v>
      </c>
      <c r="H1052">
        <v>3.7396935526767221</v>
      </c>
      <c r="I1052">
        <v>14.0225329439952</v>
      </c>
      <c r="J1052">
        <v>-319.55980587771001</v>
      </c>
      <c r="K1052">
        <v>1286.876605457441</v>
      </c>
      <c r="L1052">
        <v>19.404693891311101</v>
      </c>
      <c r="M1052">
        <v>35.290518325475198</v>
      </c>
      <c r="N1052">
        <v>8.2412473906538875</v>
      </c>
      <c r="O1052">
        <v>-24.63387649925971</v>
      </c>
      <c r="P1052">
        <v>66.83240172835383</v>
      </c>
      <c r="Q1052">
        <v>115.1276912275337</v>
      </c>
      <c r="R1052">
        <v>-67.644574015233701</v>
      </c>
      <c r="S1052">
        <v>166.38915882702881</v>
      </c>
      <c r="T1052">
        <v>100.7059172423784</v>
      </c>
      <c r="U1052">
        <v>319.61655151049649</v>
      </c>
      <c r="V1052">
        <v>5.2728711906999211</v>
      </c>
      <c r="W1052">
        <v>175.85650712945099</v>
      </c>
      <c r="X1052">
        <v>237.47271093800259</v>
      </c>
      <c r="Y1052">
        <v>75.640416459932098</v>
      </c>
      <c r="Z1052">
        <v>0</v>
      </c>
      <c r="AA1052">
        <v>0</v>
      </c>
      <c r="AB1052">
        <v>0</v>
      </c>
    </row>
    <row r="1053" spans="1:28" ht="13.5" x14ac:dyDescent="0.25">
      <c r="A1053" s="148"/>
      <c r="B1053" s="100">
        <v>71</v>
      </c>
      <c r="C1053">
        <v>0</v>
      </c>
      <c r="D1053">
        <v>592.1588913306739</v>
      </c>
      <c r="E1053">
        <v>39.856148404926927</v>
      </c>
      <c r="F1053">
        <v>519.24199500101213</v>
      </c>
      <c r="G1053">
        <v>0</v>
      </c>
      <c r="H1053">
        <v>23.28710099516104</v>
      </c>
      <c r="I1053">
        <v>28.317151011841819</v>
      </c>
      <c r="J1053">
        <v>-383.75041831060008</v>
      </c>
      <c r="K1053">
        <v>1247.1066687210539</v>
      </c>
      <c r="L1053">
        <v>32.442761133271532</v>
      </c>
      <c r="M1053">
        <v>39.198443264556097</v>
      </c>
      <c r="N1053">
        <v>6.0989327128647766</v>
      </c>
      <c r="O1053">
        <v>-180.0792237153189</v>
      </c>
      <c r="P1053">
        <v>281.99532403847991</v>
      </c>
      <c r="Q1053">
        <v>232.1073185307682</v>
      </c>
      <c r="R1053">
        <v>-70.089160754313127</v>
      </c>
      <c r="S1053">
        <v>231.1385854984585</v>
      </c>
      <c r="T1053">
        <v>34.843973965870077</v>
      </c>
      <c r="U1053">
        <v>-83.354647769517555</v>
      </c>
      <c r="V1053">
        <v>19.306921544797941</v>
      </c>
      <c r="W1053">
        <v>399.91803254692951</v>
      </c>
      <c r="X1053">
        <v>395.2144667618706</v>
      </c>
      <c r="Y1053">
        <v>113.2790430449565</v>
      </c>
      <c r="Z1053">
        <v>0</v>
      </c>
      <c r="AA1053">
        <v>0</v>
      </c>
      <c r="AB1053">
        <v>0</v>
      </c>
    </row>
    <row r="1054" spans="1:28" ht="13.5" x14ac:dyDescent="0.25">
      <c r="A1054" s="148"/>
      <c r="B1054" s="100">
        <v>72</v>
      </c>
      <c r="C1054">
        <v>0</v>
      </c>
      <c r="D1054">
        <v>1381.3624350855901</v>
      </c>
      <c r="E1054">
        <v>58.312641108197013</v>
      </c>
      <c r="F1054">
        <v>481.23657162164</v>
      </c>
      <c r="G1054">
        <v>0</v>
      </c>
      <c r="H1054">
        <v>26.119386411413679</v>
      </c>
      <c r="I1054">
        <v>32.774102344030332</v>
      </c>
      <c r="J1054">
        <v>-1350.7377591860829</v>
      </c>
      <c r="K1054">
        <v>2145.0137620146879</v>
      </c>
      <c r="L1054">
        <v>127.89005762398931</v>
      </c>
      <c r="M1054">
        <v>99.299302405616558</v>
      </c>
      <c r="N1054">
        <v>40.1202181370952</v>
      </c>
      <c r="O1054">
        <v>-305.97744391292048</v>
      </c>
      <c r="P1054">
        <v>1051.3687968314839</v>
      </c>
      <c r="Q1054">
        <v>118.74160720828471</v>
      </c>
      <c r="R1054">
        <v>-101.1372570881872</v>
      </c>
      <c r="S1054">
        <v>430.64273745597012</v>
      </c>
      <c r="T1054">
        <v>-111.66310505172601</v>
      </c>
      <c r="U1054">
        <v>-642.8065932920681</v>
      </c>
      <c r="V1054">
        <v>45.449590129210677</v>
      </c>
      <c r="W1054">
        <v>861.95767682672113</v>
      </c>
      <c r="X1054">
        <v>677.6779543682635</v>
      </c>
      <c r="Y1054">
        <v>183.41759046411599</v>
      </c>
      <c r="Z1054">
        <v>0</v>
      </c>
      <c r="AA1054">
        <v>0</v>
      </c>
      <c r="AB1054">
        <v>0</v>
      </c>
    </row>
    <row r="1055" spans="1:28" ht="13.5" x14ac:dyDescent="0.25">
      <c r="A1055" s="148"/>
      <c r="B1055" s="100">
        <v>73</v>
      </c>
      <c r="C1055">
        <v>0</v>
      </c>
      <c r="D1055">
        <v>1902.022147204741</v>
      </c>
      <c r="E1055">
        <v>86.104560704764594</v>
      </c>
      <c r="F1055">
        <v>46.220239708422923</v>
      </c>
      <c r="G1055">
        <v>0</v>
      </c>
      <c r="H1055">
        <v>45.12070593495973</v>
      </c>
      <c r="I1055">
        <v>34.955644103157972</v>
      </c>
      <c r="J1055">
        <v>-2193.1496748777331</v>
      </c>
      <c r="K1055">
        <v>3083.5140291234811</v>
      </c>
      <c r="L1055">
        <v>158.8981816428641</v>
      </c>
      <c r="M1055">
        <v>84.08739569135561</v>
      </c>
      <c r="N1055">
        <v>46.800823986130617</v>
      </c>
      <c r="O1055">
        <v>-610.60988874656277</v>
      </c>
      <c r="P1055">
        <v>1772.0051992445151</v>
      </c>
      <c r="Q1055">
        <v>156.79554708494859</v>
      </c>
      <c r="R1055">
        <v>-29.10034741873676</v>
      </c>
      <c r="S1055">
        <v>798.67139384062148</v>
      </c>
      <c r="T1055">
        <v>-375.7479254506195</v>
      </c>
      <c r="U1055">
        <v>-1936.738730543743</v>
      </c>
      <c r="V1055">
        <v>175.7195033279144</v>
      </c>
      <c r="W1055">
        <v>2305.092217516315</v>
      </c>
      <c r="X1055">
        <v>1030.5290910329561</v>
      </c>
      <c r="Y1055">
        <v>381.54237757410323</v>
      </c>
      <c r="Z1055">
        <v>0</v>
      </c>
      <c r="AA1055">
        <v>0</v>
      </c>
      <c r="AB1055">
        <v>0</v>
      </c>
    </row>
    <row r="1056" spans="1:28" ht="13.5" x14ac:dyDescent="0.25">
      <c r="A1056" s="148"/>
      <c r="B1056" s="100">
        <v>74</v>
      </c>
      <c r="C1056">
        <v>0</v>
      </c>
      <c r="D1056">
        <v>3375.427443884118</v>
      </c>
      <c r="E1056">
        <v>223.1157269854406</v>
      </c>
      <c r="F1056">
        <v>-811.88957581972954</v>
      </c>
      <c r="G1056">
        <v>0</v>
      </c>
      <c r="H1056">
        <v>173.99716122550259</v>
      </c>
      <c r="I1056">
        <v>133.46418087220809</v>
      </c>
      <c r="J1056">
        <v>-2804.306136043248</v>
      </c>
      <c r="K1056">
        <v>3642.7278112177701</v>
      </c>
      <c r="L1056">
        <v>206.01265311964599</v>
      </c>
      <c r="M1056">
        <v>105.7764913162862</v>
      </c>
      <c r="N1056">
        <v>52.793066738546287</v>
      </c>
      <c r="O1056">
        <v>-1641.440280562693</v>
      </c>
      <c r="P1056">
        <v>3338.6675073990568</v>
      </c>
      <c r="Q1056">
        <v>643.42344070075433</v>
      </c>
      <c r="R1056">
        <v>417.40893819907842</v>
      </c>
      <c r="S1056">
        <v>1536.174451317042</v>
      </c>
      <c r="T1056">
        <v>-773.82583572289013</v>
      </c>
      <c r="U1056">
        <v>-2105.796174640609</v>
      </c>
      <c r="V1056">
        <v>292.0335793278017</v>
      </c>
      <c r="W1056">
        <v>3383.2733692234442</v>
      </c>
      <c r="X1056">
        <v>1410.1439089061021</v>
      </c>
      <c r="Y1056">
        <v>546.86681941266613</v>
      </c>
      <c r="Z1056">
        <v>0</v>
      </c>
      <c r="AA1056">
        <v>0</v>
      </c>
      <c r="AB1056">
        <v>0</v>
      </c>
    </row>
    <row r="1057" spans="1:28" ht="13.5" x14ac:dyDescent="0.25">
      <c r="A1057" s="148"/>
      <c r="B1057" s="100">
        <v>75</v>
      </c>
      <c r="C1057">
        <v>0</v>
      </c>
      <c r="D1057">
        <v>1887.091458092731</v>
      </c>
      <c r="E1057">
        <v>151.55286169739321</v>
      </c>
      <c r="F1057">
        <v>-841.60195414901773</v>
      </c>
      <c r="G1057">
        <v>0</v>
      </c>
      <c r="H1057">
        <v>111.3008159218751</v>
      </c>
      <c r="I1057">
        <v>98.263104266803111</v>
      </c>
      <c r="J1057">
        <v>-3044.0664323704741</v>
      </c>
      <c r="K1057">
        <v>4001.172220731291</v>
      </c>
      <c r="L1057">
        <v>202.76640879723001</v>
      </c>
      <c r="M1057">
        <v>133.14447573715779</v>
      </c>
      <c r="N1057">
        <v>68.544234257032628</v>
      </c>
      <c r="O1057">
        <v>-1682.8735610708729</v>
      </c>
      <c r="P1057">
        <v>2517.0964623351269</v>
      </c>
      <c r="Q1057">
        <v>208.6392078189601</v>
      </c>
      <c r="R1057">
        <v>64.598397251815413</v>
      </c>
      <c r="S1057">
        <v>1751.8164228591841</v>
      </c>
      <c r="T1057">
        <v>-687.10288491226402</v>
      </c>
      <c r="U1057">
        <v>-3117.5644426906019</v>
      </c>
      <c r="V1057">
        <v>415.34325626883111</v>
      </c>
      <c r="W1057">
        <v>5686.9408358478968</v>
      </c>
      <c r="X1057">
        <v>1503.952089940323</v>
      </c>
      <c r="Y1057">
        <v>713.03486203332477</v>
      </c>
      <c r="Z1057">
        <v>0</v>
      </c>
      <c r="AA1057">
        <v>0</v>
      </c>
      <c r="AB1057">
        <v>0</v>
      </c>
    </row>
    <row r="1058" spans="1:28" ht="13.5" x14ac:dyDescent="0.25">
      <c r="A1058" s="148"/>
      <c r="B1058" s="100">
        <v>76</v>
      </c>
      <c r="C1058">
        <v>0</v>
      </c>
      <c r="D1058">
        <v>1106.5268822105911</v>
      </c>
      <c r="E1058">
        <v>111.9776966255035</v>
      </c>
      <c r="F1058">
        <v>-769.92285340887247</v>
      </c>
      <c r="G1058">
        <v>0</v>
      </c>
      <c r="H1058">
        <v>72.381660717375951</v>
      </c>
      <c r="I1058">
        <v>111.1889671943313</v>
      </c>
      <c r="J1058">
        <v>-2100.9630950842979</v>
      </c>
      <c r="K1058">
        <v>3145.190435966017</v>
      </c>
      <c r="L1058">
        <v>136.03562733723419</v>
      </c>
      <c r="M1058">
        <v>108.00873665916021</v>
      </c>
      <c r="N1058">
        <v>49.825925339942607</v>
      </c>
      <c r="O1058">
        <v>-1563.0392080663139</v>
      </c>
      <c r="P1058">
        <v>1447.2170331929101</v>
      </c>
      <c r="Q1058">
        <v>76.974626391344827</v>
      </c>
      <c r="R1058">
        <v>-48.740117954627522</v>
      </c>
      <c r="S1058">
        <v>1514.566750294365</v>
      </c>
      <c r="T1058">
        <v>-502.78357594075618</v>
      </c>
      <c r="U1058">
        <v>-1929.1572328136081</v>
      </c>
      <c r="V1058">
        <v>346.16764465056502</v>
      </c>
      <c r="W1058">
        <v>5694.8556157561816</v>
      </c>
      <c r="X1058">
        <v>1220.3801825956909</v>
      </c>
      <c r="Y1058">
        <v>687.82820385946764</v>
      </c>
      <c r="Z1058">
        <v>0</v>
      </c>
      <c r="AA1058">
        <v>0</v>
      </c>
      <c r="AB1058">
        <v>0</v>
      </c>
    </row>
    <row r="1059" spans="1:28" ht="13.5" x14ac:dyDescent="0.25">
      <c r="A1059" s="148"/>
      <c r="B1059" s="100">
        <v>77</v>
      </c>
      <c r="C1059">
        <v>0</v>
      </c>
      <c r="D1059">
        <v>515.98170655825925</v>
      </c>
      <c r="E1059">
        <v>71.63908229742843</v>
      </c>
      <c r="F1059">
        <v>-358.70904271442578</v>
      </c>
      <c r="G1059">
        <v>0</v>
      </c>
      <c r="H1059">
        <v>40.042745681084703</v>
      </c>
      <c r="I1059">
        <v>84.703321545575818</v>
      </c>
      <c r="J1059">
        <v>-1574.300230849585</v>
      </c>
      <c r="K1059">
        <v>2653.9190023939418</v>
      </c>
      <c r="L1059">
        <v>92.914186735374784</v>
      </c>
      <c r="M1059">
        <v>78.740718987046549</v>
      </c>
      <c r="N1059">
        <v>35.973085599590043</v>
      </c>
      <c r="O1059">
        <v>-1228.8240628330279</v>
      </c>
      <c r="P1059">
        <v>839.71670266585295</v>
      </c>
      <c r="Q1059">
        <v>92.508115819475279</v>
      </c>
      <c r="R1059">
        <v>-131.3825396546799</v>
      </c>
      <c r="S1059">
        <v>1197.304207507606</v>
      </c>
      <c r="T1059">
        <v>185.4611464706868</v>
      </c>
      <c r="U1059">
        <v>722.23244989821978</v>
      </c>
      <c r="V1059">
        <v>203.2216226653043</v>
      </c>
      <c r="W1059">
        <v>2647.7343396712972</v>
      </c>
      <c r="X1059">
        <v>865.18832500875135</v>
      </c>
      <c r="Y1059">
        <v>458.30506968148279</v>
      </c>
      <c r="Z1059">
        <v>0</v>
      </c>
      <c r="AA1059">
        <v>0</v>
      </c>
      <c r="AB1059">
        <v>0</v>
      </c>
    </row>
    <row r="1060" spans="1:28" ht="13.5" x14ac:dyDescent="0.25">
      <c r="A1060" s="148"/>
      <c r="B1060" s="100">
        <v>78</v>
      </c>
      <c r="C1060">
        <v>0</v>
      </c>
      <c r="D1060">
        <v>455.53409353493322</v>
      </c>
      <c r="E1060">
        <v>49.823057011865423</v>
      </c>
      <c r="F1060">
        <v>-53.398956683931829</v>
      </c>
      <c r="G1060">
        <v>0</v>
      </c>
      <c r="H1060">
        <v>23.5898402592758</v>
      </c>
      <c r="I1060">
        <v>104.4652908545127</v>
      </c>
      <c r="J1060">
        <v>-1131.9376281712171</v>
      </c>
      <c r="K1060">
        <v>2166.7048058667178</v>
      </c>
      <c r="L1060">
        <v>63.303195945994503</v>
      </c>
      <c r="M1060">
        <v>58.284533509093812</v>
      </c>
      <c r="N1060">
        <v>24.749465196376441</v>
      </c>
      <c r="O1060">
        <v>-972.03314189463254</v>
      </c>
      <c r="P1060">
        <v>489.07671889645019</v>
      </c>
      <c r="Q1060">
        <v>122.3235871984225</v>
      </c>
      <c r="R1060">
        <v>-105.7675602740761</v>
      </c>
      <c r="S1060">
        <v>902.74722768057745</v>
      </c>
      <c r="T1060">
        <v>511.24509149367532</v>
      </c>
      <c r="U1060">
        <v>1351.5285187938091</v>
      </c>
      <c r="V1060">
        <v>126.17162590334171</v>
      </c>
      <c r="W1060">
        <v>1548.898530874244</v>
      </c>
      <c r="X1060">
        <v>607.71437949495885</v>
      </c>
      <c r="Y1060">
        <v>315.81206875299409</v>
      </c>
      <c r="Z1060">
        <v>0</v>
      </c>
      <c r="AA1060">
        <v>0</v>
      </c>
      <c r="AB1060">
        <v>0</v>
      </c>
    </row>
    <row r="1061" spans="1:28" ht="13.5" x14ac:dyDescent="0.25">
      <c r="A1061" s="148"/>
      <c r="B1061" s="100">
        <v>79</v>
      </c>
      <c r="C1061">
        <v>0</v>
      </c>
      <c r="D1061">
        <v>271.11757801475233</v>
      </c>
      <c r="E1061">
        <v>31.127405741940098</v>
      </c>
      <c r="F1061">
        <v>284.08078732167633</v>
      </c>
      <c r="G1061">
        <v>0</v>
      </c>
      <c r="H1061">
        <v>12.0875834110802</v>
      </c>
      <c r="I1061">
        <v>83.977777190048755</v>
      </c>
      <c r="J1061">
        <v>-831.981933919938</v>
      </c>
      <c r="K1061">
        <v>1874.3065573258491</v>
      </c>
      <c r="L1061">
        <v>41.83139558731024</v>
      </c>
      <c r="M1061">
        <v>47.036736271491378</v>
      </c>
      <c r="N1061">
        <v>17.201255870471559</v>
      </c>
      <c r="O1061">
        <v>-667.70569698157215</v>
      </c>
      <c r="P1061">
        <v>274.60041325018699</v>
      </c>
      <c r="Q1061">
        <v>129.88704089972819</v>
      </c>
      <c r="R1061">
        <v>-109.2482788080035</v>
      </c>
      <c r="S1061">
        <v>656.52289269184155</v>
      </c>
      <c r="T1061">
        <v>522.1727362129991</v>
      </c>
      <c r="U1061">
        <v>1380.3619630770961</v>
      </c>
      <c r="V1061">
        <v>74.403740329348764</v>
      </c>
      <c r="W1061">
        <v>915.47638604286135</v>
      </c>
      <c r="X1061">
        <v>434.13444384926828</v>
      </c>
      <c r="Y1061">
        <v>227.2077822849711</v>
      </c>
      <c r="Z1061">
        <v>0</v>
      </c>
      <c r="AA1061">
        <v>0</v>
      </c>
      <c r="AB1061">
        <v>0</v>
      </c>
    </row>
    <row r="1062" spans="1:28" ht="13.5" x14ac:dyDescent="0.25">
      <c r="A1062" s="148"/>
      <c r="B1062" s="100">
        <v>80</v>
      </c>
      <c r="C1062">
        <v>0</v>
      </c>
      <c r="D1062">
        <v>162.86681449676229</v>
      </c>
      <c r="E1062">
        <v>17.097196137369551</v>
      </c>
      <c r="F1062">
        <v>502.29367006719889</v>
      </c>
      <c r="G1062">
        <v>0</v>
      </c>
      <c r="H1062">
        <v>5.6218011571217499</v>
      </c>
      <c r="I1062">
        <v>59.651988981979677</v>
      </c>
      <c r="J1062">
        <v>-552.23250926579544</v>
      </c>
      <c r="K1062">
        <v>1547.8146567841591</v>
      </c>
      <c r="L1062">
        <v>25.919888192759348</v>
      </c>
      <c r="M1062">
        <v>39.471365340514602</v>
      </c>
      <c r="N1062">
        <v>11.07012636154594</v>
      </c>
      <c r="O1062">
        <v>-429.41254314912891</v>
      </c>
      <c r="P1062">
        <v>137.06178964828919</v>
      </c>
      <c r="Q1062">
        <v>126.05944163901491</v>
      </c>
      <c r="R1062">
        <v>-108.8400819823683</v>
      </c>
      <c r="S1062">
        <v>459.01227785182198</v>
      </c>
      <c r="T1062">
        <v>497.99445623622978</v>
      </c>
      <c r="U1062">
        <v>1060.560358832297</v>
      </c>
      <c r="V1062">
        <v>40.446807569523223</v>
      </c>
      <c r="W1062">
        <v>581.88842718900901</v>
      </c>
      <c r="X1062">
        <v>370.50758350673652</v>
      </c>
      <c r="Y1062">
        <v>176.8570879725969</v>
      </c>
      <c r="Z1062">
        <v>0</v>
      </c>
      <c r="AA1062">
        <v>0</v>
      </c>
      <c r="AB1062">
        <v>0</v>
      </c>
    </row>
    <row r="1063" spans="1:28" ht="13.5" x14ac:dyDescent="0.25">
      <c r="A1063" s="148"/>
      <c r="B1063" s="100">
        <v>81</v>
      </c>
      <c r="C1063">
        <v>0</v>
      </c>
      <c r="D1063">
        <v>131.82148210250671</v>
      </c>
      <c r="E1063">
        <v>8.723577980115591</v>
      </c>
      <c r="F1063">
        <v>626.54539559899695</v>
      </c>
      <c r="G1063">
        <v>0</v>
      </c>
      <c r="H1063">
        <v>2.496952496625803</v>
      </c>
      <c r="I1063">
        <v>43.073204502538488</v>
      </c>
      <c r="J1063">
        <v>-343.22478154804361</v>
      </c>
      <c r="K1063">
        <v>1249.0922927752431</v>
      </c>
      <c r="L1063">
        <v>15.681653672060239</v>
      </c>
      <c r="M1063">
        <v>34.398456925918687</v>
      </c>
      <c r="N1063">
        <v>6.670470168733277</v>
      </c>
      <c r="O1063">
        <v>-251.8015008863604</v>
      </c>
      <c r="P1063">
        <v>63.124582206700978</v>
      </c>
      <c r="Q1063">
        <v>116.2583030510373</v>
      </c>
      <c r="R1063">
        <v>-99.381587251830155</v>
      </c>
      <c r="S1063">
        <v>305.4647098579664</v>
      </c>
      <c r="T1063">
        <v>366.10003476813063</v>
      </c>
      <c r="U1063">
        <v>840.31941025011861</v>
      </c>
      <c r="V1063">
        <v>20.97020951255368</v>
      </c>
      <c r="W1063">
        <v>354.41863569485679</v>
      </c>
      <c r="X1063">
        <v>292.18286213944361</v>
      </c>
      <c r="Y1063">
        <v>139.96879754186801</v>
      </c>
      <c r="Z1063">
        <v>0</v>
      </c>
      <c r="AA1063">
        <v>0</v>
      </c>
      <c r="AB1063">
        <v>0</v>
      </c>
    </row>
    <row r="1064" spans="1:28" ht="13.5" x14ac:dyDescent="0.25">
      <c r="A1064" s="148"/>
      <c r="B1064" s="100">
        <v>82</v>
      </c>
      <c r="C1064">
        <v>0</v>
      </c>
      <c r="D1064">
        <v>169.50778698988009</v>
      </c>
      <c r="E1064">
        <v>5.2873317744995942</v>
      </c>
      <c r="F1064">
        <v>701.44261858451978</v>
      </c>
      <c r="G1064">
        <v>0</v>
      </c>
      <c r="H1064">
        <v>1.2043491658957759</v>
      </c>
      <c r="I1064">
        <v>19.750628860739429</v>
      </c>
      <c r="J1064">
        <v>-257.47122063765192</v>
      </c>
      <c r="K1064">
        <v>1115.343376944383</v>
      </c>
      <c r="L1064">
        <v>18.833079117760629</v>
      </c>
      <c r="M1064">
        <v>34.365143531033169</v>
      </c>
      <c r="N1064">
        <v>4.8378040616967493</v>
      </c>
      <c r="O1064">
        <v>-150.066883705224</v>
      </c>
      <c r="P1064">
        <v>53.65153066549626</v>
      </c>
      <c r="Q1064">
        <v>88.714835421989619</v>
      </c>
      <c r="R1064">
        <v>-83.439431178344222</v>
      </c>
      <c r="S1064">
        <v>207.3602212771691</v>
      </c>
      <c r="T1064">
        <v>259.90037097947862</v>
      </c>
      <c r="U1064">
        <v>583.67835523122358</v>
      </c>
      <c r="V1064">
        <v>13.62857181291708</v>
      </c>
      <c r="W1064">
        <v>289.46428172146602</v>
      </c>
      <c r="X1064">
        <v>249.56156681326709</v>
      </c>
      <c r="Y1064">
        <v>125.0892944275748</v>
      </c>
      <c r="Z1064">
        <v>0</v>
      </c>
      <c r="AA1064">
        <v>0</v>
      </c>
      <c r="AB1064">
        <v>0</v>
      </c>
    </row>
    <row r="1065" spans="1:28" ht="13.5" x14ac:dyDescent="0.25">
      <c r="A1065" s="148"/>
      <c r="B1065" s="100">
        <v>83</v>
      </c>
      <c r="C1065">
        <v>0</v>
      </c>
      <c r="D1065">
        <v>583.4109679300218</v>
      </c>
      <c r="E1065">
        <v>26.05987682145896</v>
      </c>
      <c r="F1065">
        <v>556.79227777708525</v>
      </c>
      <c r="G1065">
        <v>0</v>
      </c>
      <c r="H1065">
        <v>11.79953179010697</v>
      </c>
      <c r="I1065">
        <v>21.15332633819753</v>
      </c>
      <c r="J1065">
        <v>-443.91691075408272</v>
      </c>
      <c r="K1065">
        <v>1178.0200667750171</v>
      </c>
      <c r="L1065">
        <v>45.283657059878848</v>
      </c>
      <c r="M1065">
        <v>50.337553115118681</v>
      </c>
      <c r="N1065">
        <v>15.168055986181139</v>
      </c>
      <c r="O1065">
        <v>-300.87595387641318</v>
      </c>
      <c r="P1065">
        <v>486.52963671851859</v>
      </c>
      <c r="Q1065">
        <v>287.20641174809379</v>
      </c>
      <c r="R1065">
        <v>-91.273132128162914</v>
      </c>
      <c r="S1065">
        <v>215.25910231612821</v>
      </c>
      <c r="T1065">
        <v>139.26240132275959</v>
      </c>
      <c r="U1065">
        <v>145.2063197417767</v>
      </c>
      <c r="V1065">
        <v>14.05287400559715</v>
      </c>
      <c r="W1065">
        <v>485.53232780860179</v>
      </c>
      <c r="X1065">
        <v>315.23603279790581</v>
      </c>
      <c r="Y1065">
        <v>136.03912417303741</v>
      </c>
      <c r="Z1065">
        <v>0</v>
      </c>
      <c r="AA1065">
        <v>0</v>
      </c>
      <c r="AB1065">
        <v>0</v>
      </c>
    </row>
    <row r="1066" spans="1:28" ht="13.5" x14ac:dyDescent="0.25">
      <c r="A1066" s="148"/>
      <c r="B1066" s="100">
        <v>84</v>
      </c>
      <c r="C1066">
        <v>0</v>
      </c>
      <c r="D1066">
        <v>1943.325642205449</v>
      </c>
      <c r="E1066">
        <v>54.440043443139778</v>
      </c>
      <c r="F1066">
        <v>496.21017635079261</v>
      </c>
      <c r="G1066">
        <v>0</v>
      </c>
      <c r="H1066">
        <v>32.301364394845521</v>
      </c>
      <c r="I1066">
        <v>-4.9711993251661397</v>
      </c>
      <c r="J1066">
        <v>-1048.042375018231</v>
      </c>
      <c r="K1066">
        <v>1819.0494726181921</v>
      </c>
      <c r="L1066">
        <v>93.856596195162837</v>
      </c>
      <c r="M1066">
        <v>68.825323017305777</v>
      </c>
      <c r="N1066">
        <v>28.06818540884554</v>
      </c>
      <c r="O1066">
        <v>-622.57410998549494</v>
      </c>
      <c r="P1066">
        <v>1163.831768889826</v>
      </c>
      <c r="Q1066">
        <v>720.68525069976886</v>
      </c>
      <c r="R1066">
        <v>-33.281474285015747</v>
      </c>
      <c r="S1066">
        <v>358.60374943151402</v>
      </c>
      <c r="T1066">
        <v>-10.912574216908521</v>
      </c>
      <c r="U1066">
        <v>-134.9007208082935</v>
      </c>
      <c r="V1066">
        <v>36.588920071431261</v>
      </c>
      <c r="W1066">
        <v>734.13633299339813</v>
      </c>
      <c r="X1066">
        <v>504.48134718265209</v>
      </c>
      <c r="Y1066">
        <v>192.49484793661989</v>
      </c>
      <c r="Z1066">
        <v>0</v>
      </c>
      <c r="AA1066">
        <v>0</v>
      </c>
      <c r="AB1066">
        <v>0</v>
      </c>
    </row>
    <row r="1067" spans="1:28" ht="13.5" x14ac:dyDescent="0.25">
      <c r="A1067" s="148"/>
      <c r="B1067" s="100">
        <v>85</v>
      </c>
      <c r="C1067">
        <v>0</v>
      </c>
      <c r="D1067">
        <v>2612.5177784209482</v>
      </c>
      <c r="E1067">
        <v>163.41410275769351</v>
      </c>
      <c r="F1067">
        <v>-79.156692424131506</v>
      </c>
      <c r="G1067">
        <v>0</v>
      </c>
      <c r="H1067">
        <v>96.263263155460322</v>
      </c>
      <c r="I1067">
        <v>-3.661541804371836</v>
      </c>
      <c r="J1067">
        <v>-1870.9487012231559</v>
      </c>
      <c r="K1067">
        <v>2712.946740115211</v>
      </c>
      <c r="L1067">
        <v>142.43913351651051</v>
      </c>
      <c r="M1067">
        <v>68.052302022906829</v>
      </c>
      <c r="N1067">
        <v>32.780062035130619</v>
      </c>
      <c r="O1067">
        <v>-1122.392385256418</v>
      </c>
      <c r="P1067">
        <v>1983.9593734495529</v>
      </c>
      <c r="Q1067">
        <v>1003.598164921392</v>
      </c>
      <c r="R1067">
        <v>173.08828838136171</v>
      </c>
      <c r="S1067">
        <v>869.62510408703406</v>
      </c>
      <c r="T1067">
        <v>-310.56938877409789</v>
      </c>
      <c r="U1067">
        <v>-1331.8017317086201</v>
      </c>
      <c r="V1067">
        <v>196.01969646675869</v>
      </c>
      <c r="W1067">
        <v>2219.6623226869369</v>
      </c>
      <c r="X1067">
        <v>895.78695301625805</v>
      </c>
      <c r="Y1067">
        <v>360.79020892695809</v>
      </c>
      <c r="Z1067">
        <v>0</v>
      </c>
      <c r="AA1067">
        <v>0</v>
      </c>
      <c r="AB1067">
        <v>0</v>
      </c>
    </row>
    <row r="1068" spans="1:28" ht="13.5" x14ac:dyDescent="0.25">
      <c r="A1068" s="148"/>
      <c r="B1068" s="100">
        <v>86</v>
      </c>
      <c r="C1068">
        <v>0</v>
      </c>
      <c r="D1068">
        <v>2350.5052379264898</v>
      </c>
      <c r="E1068">
        <v>161.8797906876618</v>
      </c>
      <c r="F1068">
        <v>-554.62278589096513</v>
      </c>
      <c r="G1068">
        <v>0</v>
      </c>
      <c r="H1068">
        <v>134.78659860752239</v>
      </c>
      <c r="I1068">
        <v>53.57724478095065</v>
      </c>
      <c r="J1068">
        <v>-2249.6458277059319</v>
      </c>
      <c r="K1068">
        <v>3072.491695347564</v>
      </c>
      <c r="L1068">
        <v>139.17661585714791</v>
      </c>
      <c r="M1068">
        <v>66.494457395416504</v>
      </c>
      <c r="N1068">
        <v>35.383686643770268</v>
      </c>
      <c r="O1068">
        <v>-1668.64078465275</v>
      </c>
      <c r="P1068">
        <v>2609.7044606516279</v>
      </c>
      <c r="Q1068">
        <v>1091.1062082455489</v>
      </c>
      <c r="R1068">
        <v>202.03433130455261</v>
      </c>
      <c r="S1068">
        <v>1356.384215946556</v>
      </c>
      <c r="T1068">
        <v>-468.07540689146123</v>
      </c>
      <c r="U1068">
        <v>-1872.3958542552109</v>
      </c>
      <c r="V1068">
        <v>286.05358932312851</v>
      </c>
      <c r="W1068">
        <v>3235.055043630784</v>
      </c>
      <c r="X1068">
        <v>1226.2141244134741</v>
      </c>
      <c r="Y1068">
        <v>460.07657573745809</v>
      </c>
      <c r="Z1068">
        <v>0</v>
      </c>
      <c r="AA1068">
        <v>0</v>
      </c>
      <c r="AB1068">
        <v>0</v>
      </c>
    </row>
    <row r="1069" spans="1:28" ht="13.5" x14ac:dyDescent="0.25">
      <c r="A1069" s="148"/>
      <c r="B1069" s="100">
        <v>87</v>
      </c>
      <c r="C1069">
        <v>0</v>
      </c>
      <c r="D1069">
        <v>3628.4000995262941</v>
      </c>
      <c r="E1069">
        <v>195.99788613058419</v>
      </c>
      <c r="F1069">
        <v>-159.00945307547769</v>
      </c>
      <c r="G1069">
        <v>0</v>
      </c>
      <c r="H1069">
        <v>143.92033595633731</v>
      </c>
      <c r="I1069">
        <v>79.20976055554047</v>
      </c>
      <c r="J1069">
        <v>-3378.021324801417</v>
      </c>
      <c r="K1069">
        <v>4364.16241270298</v>
      </c>
      <c r="L1069">
        <v>166.38993600656471</v>
      </c>
      <c r="M1069">
        <v>90.822646974606997</v>
      </c>
      <c r="N1069">
        <v>46.823413584206129</v>
      </c>
      <c r="O1069">
        <v>-1806.992507761568</v>
      </c>
      <c r="P1069">
        <v>3079.9257295533148</v>
      </c>
      <c r="Q1069">
        <v>479.298258042616</v>
      </c>
      <c r="R1069">
        <v>-49.419922228901669</v>
      </c>
      <c r="S1069">
        <v>1660.237862342922</v>
      </c>
      <c r="T1069">
        <v>-848.1781955183551</v>
      </c>
      <c r="U1069">
        <v>-3905.5588951958111</v>
      </c>
      <c r="V1069">
        <v>366.41114235574793</v>
      </c>
      <c r="W1069">
        <v>6678.2629665197264</v>
      </c>
      <c r="X1069">
        <v>1358.619701774184</v>
      </c>
      <c r="Y1069">
        <v>647.89811729211931</v>
      </c>
      <c r="Z1069">
        <v>0</v>
      </c>
      <c r="AA1069">
        <v>0</v>
      </c>
      <c r="AB1069">
        <v>0</v>
      </c>
    </row>
    <row r="1070" spans="1:28" ht="13.5" x14ac:dyDescent="0.25">
      <c r="A1070" s="148"/>
      <c r="B1070" s="100">
        <v>88</v>
      </c>
      <c r="C1070">
        <v>0</v>
      </c>
      <c r="D1070">
        <v>1711.0633351851329</v>
      </c>
      <c r="E1070">
        <v>113.7553353415536</v>
      </c>
      <c r="F1070">
        <v>-244.60194811391739</v>
      </c>
      <c r="G1070">
        <v>0</v>
      </c>
      <c r="H1070">
        <v>80.540441771690737</v>
      </c>
      <c r="I1070">
        <v>124.6178518100287</v>
      </c>
      <c r="J1070">
        <v>-3395.4484537107851</v>
      </c>
      <c r="K1070">
        <v>4291.3330495553182</v>
      </c>
      <c r="L1070">
        <v>198.5922910633648</v>
      </c>
      <c r="M1070">
        <v>97.065292462292476</v>
      </c>
      <c r="N1070">
        <v>50.597203003533139</v>
      </c>
      <c r="O1070">
        <v>-1732.3573083370491</v>
      </c>
      <c r="P1070">
        <v>2103.5020723061862</v>
      </c>
      <c r="Q1070">
        <v>297.0328804526016</v>
      </c>
      <c r="R1070">
        <v>-110.79096305055209</v>
      </c>
      <c r="S1070">
        <v>1321.208406914162</v>
      </c>
      <c r="T1070">
        <v>-494.80543563264291</v>
      </c>
      <c r="U1070">
        <v>-1966.230523560012</v>
      </c>
      <c r="V1070">
        <v>374.90882675947859</v>
      </c>
      <c r="W1070">
        <v>5610.4819016851934</v>
      </c>
      <c r="X1070">
        <v>1144.7132698316341</v>
      </c>
      <c r="Y1070">
        <v>713.32895752300544</v>
      </c>
      <c r="Z1070">
        <v>0</v>
      </c>
      <c r="AA1070">
        <v>0</v>
      </c>
      <c r="AB1070">
        <v>0</v>
      </c>
    </row>
    <row r="1071" spans="1:28" ht="13.5" x14ac:dyDescent="0.25">
      <c r="A1071" s="148"/>
      <c r="B1071" s="100">
        <v>89</v>
      </c>
      <c r="C1071">
        <v>0</v>
      </c>
      <c r="D1071">
        <v>919.00556318804865</v>
      </c>
      <c r="E1071">
        <v>74.362051505004771</v>
      </c>
      <c r="F1071">
        <v>35.230413125822452</v>
      </c>
      <c r="G1071">
        <v>0</v>
      </c>
      <c r="H1071">
        <v>44.188550909676103</v>
      </c>
      <c r="I1071">
        <v>85.331924255513059</v>
      </c>
      <c r="J1071">
        <v>-2585.9055416031151</v>
      </c>
      <c r="K1071">
        <v>3594.9936851719699</v>
      </c>
      <c r="L1071">
        <v>150.21025702247599</v>
      </c>
      <c r="M1071">
        <v>78.970463439012335</v>
      </c>
      <c r="N1071">
        <v>45.141908232980072</v>
      </c>
      <c r="O1071">
        <v>-1345.7843591592009</v>
      </c>
      <c r="P1071">
        <v>1231.215305293777</v>
      </c>
      <c r="Q1071">
        <v>265.31225913956217</v>
      </c>
      <c r="R1071">
        <v>-136.92148033643161</v>
      </c>
      <c r="S1071">
        <v>1029.93717770324</v>
      </c>
      <c r="T1071">
        <v>147.0948862314535</v>
      </c>
      <c r="U1071">
        <v>634.64115937171118</v>
      </c>
      <c r="V1071">
        <v>228.75823796446531</v>
      </c>
      <c r="W1071">
        <v>2714.725385790885</v>
      </c>
      <c r="X1071">
        <v>842.60738002074993</v>
      </c>
      <c r="Y1071">
        <v>473.0709992690492</v>
      </c>
      <c r="Z1071">
        <v>0</v>
      </c>
      <c r="AA1071">
        <v>0</v>
      </c>
      <c r="AB1071">
        <v>0</v>
      </c>
    </row>
    <row r="1072" spans="1:28" ht="13.5" x14ac:dyDescent="0.25">
      <c r="A1072" s="148"/>
      <c r="B1072" s="100">
        <v>90</v>
      </c>
      <c r="C1072">
        <v>0</v>
      </c>
      <c r="D1072">
        <v>556.64672176765816</v>
      </c>
      <c r="E1072">
        <v>52.354771253305891</v>
      </c>
      <c r="F1072">
        <v>318.92616139282649</v>
      </c>
      <c r="G1072">
        <v>0</v>
      </c>
      <c r="H1072">
        <v>24.93864751346705</v>
      </c>
      <c r="I1072">
        <v>104.5377675362129</v>
      </c>
      <c r="J1072">
        <v>-1838.2346142995921</v>
      </c>
      <c r="K1072">
        <v>2843.0977538606221</v>
      </c>
      <c r="L1072">
        <v>96.497606979295369</v>
      </c>
      <c r="M1072">
        <v>58.336548089790178</v>
      </c>
      <c r="N1072">
        <v>33.579709968647911</v>
      </c>
      <c r="O1072">
        <v>-991.19092690367688</v>
      </c>
      <c r="P1072">
        <v>710.09121161863027</v>
      </c>
      <c r="Q1072">
        <v>248.2044776588418</v>
      </c>
      <c r="R1072">
        <v>-121.471660379295</v>
      </c>
      <c r="S1072">
        <v>770.13388770056042</v>
      </c>
      <c r="T1072">
        <v>453.85561316962321</v>
      </c>
      <c r="U1072">
        <v>1260.9876608749919</v>
      </c>
      <c r="V1072">
        <v>137.8017076003284</v>
      </c>
      <c r="W1072">
        <v>1519.864014850581</v>
      </c>
      <c r="X1072">
        <v>592.41308978790357</v>
      </c>
      <c r="Y1072">
        <v>322.9613052478656</v>
      </c>
      <c r="Z1072">
        <v>0</v>
      </c>
      <c r="AA1072">
        <v>0</v>
      </c>
      <c r="AB1072">
        <v>0</v>
      </c>
    </row>
    <row r="1073" spans="1:28" ht="13.5" x14ac:dyDescent="0.25">
      <c r="A1073" s="148"/>
      <c r="B1073" s="100">
        <v>91</v>
      </c>
      <c r="C1073">
        <v>0</v>
      </c>
      <c r="D1073">
        <v>412.28195642538498</v>
      </c>
      <c r="E1073">
        <v>34.119226413462108</v>
      </c>
      <c r="F1073">
        <v>538.99113232519312</v>
      </c>
      <c r="G1073">
        <v>0</v>
      </c>
      <c r="H1073">
        <v>13.841495734598549</v>
      </c>
      <c r="I1073">
        <v>107.329471181991</v>
      </c>
      <c r="J1073">
        <v>-1365.3421089670569</v>
      </c>
      <c r="K1073">
        <v>2390.240285565741</v>
      </c>
      <c r="L1073">
        <v>69.620537739950947</v>
      </c>
      <c r="M1073">
        <v>48.75035954568957</v>
      </c>
      <c r="N1073">
        <v>24.701884737063061</v>
      </c>
      <c r="O1073">
        <v>-693.14406498128892</v>
      </c>
      <c r="P1073">
        <v>412.67476784698169</v>
      </c>
      <c r="Q1073">
        <v>217.417139941268</v>
      </c>
      <c r="R1073">
        <v>-106.55865366060129</v>
      </c>
      <c r="S1073">
        <v>575.76034271040021</v>
      </c>
      <c r="T1073">
        <v>569.69294927393912</v>
      </c>
      <c r="U1073">
        <v>1251.12599810955</v>
      </c>
      <c r="V1073">
        <v>82.270178958462623</v>
      </c>
      <c r="W1073">
        <v>929.71823554057983</v>
      </c>
      <c r="X1073">
        <v>419.38615110266909</v>
      </c>
      <c r="Y1073">
        <v>230.0420575198782</v>
      </c>
      <c r="Z1073">
        <v>0</v>
      </c>
      <c r="AA1073">
        <v>0</v>
      </c>
      <c r="AB1073">
        <v>0</v>
      </c>
    </row>
    <row r="1074" spans="1:28" ht="13.5" x14ac:dyDescent="0.25">
      <c r="A1074" s="148"/>
      <c r="B1074" s="100">
        <v>92</v>
      </c>
      <c r="C1074">
        <v>0</v>
      </c>
      <c r="D1074">
        <v>251.48076101898189</v>
      </c>
      <c r="E1074">
        <v>23.738631314297471</v>
      </c>
      <c r="F1074">
        <v>704.08385105665366</v>
      </c>
      <c r="G1074">
        <v>0</v>
      </c>
      <c r="H1074">
        <v>7.1566989436487667</v>
      </c>
      <c r="I1074">
        <v>75.694699568551641</v>
      </c>
      <c r="J1074">
        <v>-954.87535434287747</v>
      </c>
      <c r="K1074">
        <v>1944.7567199062289</v>
      </c>
      <c r="L1074">
        <v>47.608401017409747</v>
      </c>
      <c r="M1074">
        <v>41.061131391813063</v>
      </c>
      <c r="N1074">
        <v>16.9286168755924</v>
      </c>
      <c r="O1074">
        <v>-434.50531853526348</v>
      </c>
      <c r="P1074">
        <v>223.09786642768751</v>
      </c>
      <c r="Q1074">
        <v>197.92572306532611</v>
      </c>
      <c r="R1074">
        <v>-102.0235866825803</v>
      </c>
      <c r="S1074">
        <v>412.52337209896871</v>
      </c>
      <c r="T1074">
        <v>457.03957360936153</v>
      </c>
      <c r="U1074">
        <v>1148.002707573168</v>
      </c>
      <c r="V1074">
        <v>42.391015994747107</v>
      </c>
      <c r="W1074">
        <v>516.66241722863776</v>
      </c>
      <c r="X1074">
        <v>300.15829027116132</v>
      </c>
      <c r="Y1074">
        <v>168.21419012905511</v>
      </c>
      <c r="Z1074">
        <v>0</v>
      </c>
      <c r="AA1074">
        <v>0</v>
      </c>
      <c r="AB1074">
        <v>0</v>
      </c>
    </row>
    <row r="1075" spans="1:28" ht="13.5" x14ac:dyDescent="0.25">
      <c r="A1075" s="148"/>
      <c r="B1075" s="100">
        <v>93</v>
      </c>
      <c r="C1075">
        <v>0</v>
      </c>
      <c r="D1075">
        <v>263.9978349383714</v>
      </c>
      <c r="E1075">
        <v>16.223338999586542</v>
      </c>
      <c r="F1075">
        <v>785.98809117950668</v>
      </c>
      <c r="G1075">
        <v>0</v>
      </c>
      <c r="H1075">
        <v>3.0211399237487861</v>
      </c>
      <c r="I1075">
        <v>51.795131478939417</v>
      </c>
      <c r="J1075">
        <v>-606.90311178975264</v>
      </c>
      <c r="K1075">
        <v>1523.0294014508161</v>
      </c>
      <c r="L1075">
        <v>28.058645591450851</v>
      </c>
      <c r="M1075">
        <v>35.151058916487379</v>
      </c>
      <c r="N1075">
        <v>13.08270479252595</v>
      </c>
      <c r="O1075">
        <v>-240.04561932097889</v>
      </c>
      <c r="P1075">
        <v>103.4800937617447</v>
      </c>
      <c r="Q1075">
        <v>174.23098796956899</v>
      </c>
      <c r="R1075">
        <v>-93.543905720768123</v>
      </c>
      <c r="S1075">
        <v>283.2829331812091</v>
      </c>
      <c r="T1075">
        <v>337.40990968737651</v>
      </c>
      <c r="U1075">
        <v>899.92032094571903</v>
      </c>
      <c r="V1075">
        <v>20.84488977786134</v>
      </c>
      <c r="W1075">
        <v>299.52229504483319</v>
      </c>
      <c r="X1075">
        <v>232.87323157818719</v>
      </c>
      <c r="Y1075">
        <v>131.48081504476539</v>
      </c>
      <c r="Z1075">
        <v>0</v>
      </c>
      <c r="AA1075">
        <v>0</v>
      </c>
      <c r="AB1075">
        <v>0</v>
      </c>
    </row>
    <row r="1076" spans="1:28" ht="13.5" x14ac:dyDescent="0.25">
      <c r="A1076" s="148"/>
      <c r="B1076" s="100">
        <v>94</v>
      </c>
      <c r="C1076">
        <v>0</v>
      </c>
      <c r="D1076">
        <v>351.41131653511093</v>
      </c>
      <c r="E1076">
        <v>17.05339380137352</v>
      </c>
      <c r="F1076">
        <v>726.34104752069607</v>
      </c>
      <c r="G1076">
        <v>0</v>
      </c>
      <c r="H1076">
        <v>6.4711356976830414</v>
      </c>
      <c r="I1076">
        <v>23.315622450689151</v>
      </c>
      <c r="J1076">
        <v>-450.98241200972137</v>
      </c>
      <c r="K1076">
        <v>1329.0489736304539</v>
      </c>
      <c r="L1076">
        <v>24.149101908029419</v>
      </c>
      <c r="M1076">
        <v>33.966124334942663</v>
      </c>
      <c r="N1076">
        <v>9.8246071767779686</v>
      </c>
      <c r="O1076">
        <v>-251.0241222191589</v>
      </c>
      <c r="P1076">
        <v>108.5800286538966</v>
      </c>
      <c r="Q1076">
        <v>273.2674913716055</v>
      </c>
      <c r="R1076">
        <v>-87.630899128041875</v>
      </c>
      <c r="S1076">
        <v>241.68865070353081</v>
      </c>
      <c r="T1076">
        <v>275.58462676026971</v>
      </c>
      <c r="U1076">
        <v>589.40482186367251</v>
      </c>
      <c r="V1076">
        <v>16.826784722061252</v>
      </c>
      <c r="W1076">
        <v>333.69563618573358</v>
      </c>
      <c r="X1076">
        <v>282.85782818078758</v>
      </c>
      <c r="Y1076">
        <v>123.7009024916256</v>
      </c>
      <c r="Z1076">
        <v>0</v>
      </c>
      <c r="AA1076">
        <v>0</v>
      </c>
      <c r="AB1076">
        <v>0</v>
      </c>
    </row>
    <row r="1077" spans="1:28" ht="13.5" x14ac:dyDescent="0.25">
      <c r="A1077" s="148"/>
      <c r="B1077" s="100">
        <v>95</v>
      </c>
      <c r="C1077">
        <v>0</v>
      </c>
      <c r="D1077">
        <v>516.33153368097919</v>
      </c>
      <c r="E1077">
        <v>28.75587585366597</v>
      </c>
      <c r="F1077">
        <v>514.81434580594805</v>
      </c>
      <c r="G1077">
        <v>0</v>
      </c>
      <c r="H1077">
        <v>13.44267051238044</v>
      </c>
      <c r="I1077">
        <v>39.233765817400808</v>
      </c>
      <c r="J1077">
        <v>-714.75605636204921</v>
      </c>
      <c r="K1077">
        <v>1447.266780956139</v>
      </c>
      <c r="L1077">
        <v>70.414172478988249</v>
      </c>
      <c r="M1077">
        <v>52.292226258361268</v>
      </c>
      <c r="N1077">
        <v>22.34769198969795</v>
      </c>
      <c r="O1077">
        <v>-383.72808485917398</v>
      </c>
      <c r="P1077">
        <v>327.14153036420032</v>
      </c>
      <c r="Q1077">
        <v>262.099034484821</v>
      </c>
      <c r="R1077">
        <v>-106.1943627664144</v>
      </c>
      <c r="S1077">
        <v>307.00955287720183</v>
      </c>
      <c r="T1077">
        <v>198.3318794012491</v>
      </c>
      <c r="U1077">
        <v>-170.31465201124621</v>
      </c>
      <c r="V1077">
        <v>49.696415280863768</v>
      </c>
      <c r="W1077">
        <v>1061.483645379971</v>
      </c>
      <c r="X1077">
        <v>452.27209503129382</v>
      </c>
      <c r="Y1077">
        <v>255.39296921123599</v>
      </c>
      <c r="Z1077">
        <v>0</v>
      </c>
      <c r="AA1077">
        <v>0</v>
      </c>
      <c r="AB1077">
        <v>0</v>
      </c>
    </row>
    <row r="1078" spans="1:28" ht="13.5" x14ac:dyDescent="0.25">
      <c r="A1078" s="148"/>
      <c r="B1078" s="100">
        <v>96</v>
      </c>
      <c r="C1078">
        <v>0</v>
      </c>
      <c r="D1078">
        <v>751.08637379360016</v>
      </c>
      <c r="E1078">
        <v>44.835763102402282</v>
      </c>
      <c r="F1078">
        <v>181.747873159291</v>
      </c>
      <c r="G1078">
        <v>0</v>
      </c>
      <c r="H1078">
        <v>31.438983988073069</v>
      </c>
      <c r="I1078">
        <v>28.37801912860607</v>
      </c>
      <c r="J1078">
        <v>-1477.97456559392</v>
      </c>
      <c r="K1078">
        <v>2100.4295236656212</v>
      </c>
      <c r="L1078">
        <v>150.20864443889741</v>
      </c>
      <c r="M1078">
        <v>113.411525922601</v>
      </c>
      <c r="N1078">
        <v>61.15279268229262</v>
      </c>
      <c r="O1078">
        <v>-618.80193255193717</v>
      </c>
      <c r="P1078">
        <v>1006.497209897789</v>
      </c>
      <c r="Q1078">
        <v>190.7413262522787</v>
      </c>
      <c r="R1078">
        <v>-101.7012845255131</v>
      </c>
      <c r="S1078">
        <v>598.34938446049068</v>
      </c>
      <c r="T1078">
        <v>-233.51480146484249</v>
      </c>
      <c r="U1078">
        <v>-1887.380655090077</v>
      </c>
      <c r="V1078">
        <v>152.5083100985976</v>
      </c>
      <c r="W1078">
        <v>2969.9602512359388</v>
      </c>
      <c r="X1078">
        <v>750.94796844796417</v>
      </c>
      <c r="Y1078">
        <v>665.28174575925846</v>
      </c>
      <c r="Z1078">
        <v>0</v>
      </c>
      <c r="AA1078">
        <v>0</v>
      </c>
      <c r="AB1078">
        <v>0</v>
      </c>
    </row>
    <row r="1079" spans="1:28" ht="13.5" x14ac:dyDescent="0.25">
      <c r="A1079" s="148"/>
      <c r="B1079" s="100">
        <v>97</v>
      </c>
      <c r="C1079">
        <v>0</v>
      </c>
      <c r="D1079">
        <v>1718.0581140137881</v>
      </c>
      <c r="E1079">
        <v>67.275644024677348</v>
      </c>
      <c r="F1079">
        <v>-294.0765631090253</v>
      </c>
      <c r="G1079">
        <v>0</v>
      </c>
      <c r="H1079">
        <v>42.76560918614895</v>
      </c>
      <c r="I1079">
        <v>-1.236422373338655</v>
      </c>
      <c r="J1079">
        <v>-2532.7121671247191</v>
      </c>
      <c r="K1079">
        <v>3208.4605419741861</v>
      </c>
      <c r="L1079">
        <v>207.72807972476241</v>
      </c>
      <c r="M1079">
        <v>116.3227017955661</v>
      </c>
      <c r="N1079">
        <v>63.803812666532913</v>
      </c>
      <c r="O1079">
        <v>-968.65792819368107</v>
      </c>
      <c r="P1079">
        <v>1811.95964733751</v>
      </c>
      <c r="Q1079">
        <v>22.24301069103376</v>
      </c>
      <c r="R1079">
        <v>-1.051839881965634</v>
      </c>
      <c r="S1079">
        <v>979.35773032823681</v>
      </c>
      <c r="T1079">
        <v>-595.58285998466727</v>
      </c>
      <c r="U1079">
        <v>-2274.90081863461</v>
      </c>
      <c r="V1079">
        <v>335.82907106497288</v>
      </c>
      <c r="W1079">
        <v>4300.8014546343366</v>
      </c>
      <c r="X1079">
        <v>1038.3116122300839</v>
      </c>
      <c r="Y1079">
        <v>927.60338050112807</v>
      </c>
      <c r="Z1079">
        <v>0</v>
      </c>
      <c r="AA1079">
        <v>0</v>
      </c>
      <c r="AB1079">
        <v>0</v>
      </c>
    </row>
    <row r="1080" spans="1:28" ht="13.5" x14ac:dyDescent="0.25">
      <c r="A1080" s="148"/>
      <c r="B1080" s="100">
        <v>98</v>
      </c>
      <c r="C1080">
        <v>0</v>
      </c>
      <c r="D1080">
        <v>2021.950759226454</v>
      </c>
      <c r="E1080">
        <v>103.58623740029751</v>
      </c>
      <c r="F1080">
        <v>-727.88222043715905</v>
      </c>
      <c r="G1080">
        <v>0</v>
      </c>
      <c r="H1080">
        <v>46.741624921627107</v>
      </c>
      <c r="I1080">
        <v>55.208396838167801</v>
      </c>
      <c r="J1080">
        <v>-3085.0661913986169</v>
      </c>
      <c r="K1080">
        <v>3653.980217210737</v>
      </c>
      <c r="L1080">
        <v>300.37542237033801</v>
      </c>
      <c r="M1080">
        <v>140.5498612686186</v>
      </c>
      <c r="N1080">
        <v>69.195996639329252</v>
      </c>
      <c r="O1080">
        <v>-1508.121615649316</v>
      </c>
      <c r="P1080">
        <v>2296.2029845494631</v>
      </c>
      <c r="Q1080">
        <v>156.36862012854999</v>
      </c>
      <c r="R1080">
        <v>28.887067238119929</v>
      </c>
      <c r="S1080">
        <v>1131.8555528334509</v>
      </c>
      <c r="T1080">
        <v>-749.14733265419181</v>
      </c>
      <c r="U1080">
        <v>-1937.056271039763</v>
      </c>
      <c r="V1080">
        <v>347.32671561844518</v>
      </c>
      <c r="W1080">
        <v>5268.0742721835868</v>
      </c>
      <c r="X1080">
        <v>1142.0179951823379</v>
      </c>
      <c r="Y1080">
        <v>908.63657481149858</v>
      </c>
      <c r="Z1080">
        <v>0</v>
      </c>
      <c r="AA1080">
        <v>0</v>
      </c>
      <c r="AB1080">
        <v>0</v>
      </c>
    </row>
    <row r="1081" spans="1:28" ht="13.5" x14ac:dyDescent="0.25">
      <c r="A1081" s="148"/>
      <c r="B1081" s="100">
        <v>99</v>
      </c>
      <c r="C1081">
        <v>0</v>
      </c>
      <c r="D1081">
        <v>1339.457674734494</v>
      </c>
      <c r="E1081">
        <v>69.875701620629187</v>
      </c>
      <c r="F1081">
        <v>-911.79756530777559</v>
      </c>
      <c r="G1081">
        <v>0</v>
      </c>
      <c r="H1081">
        <v>30.83844984882073</v>
      </c>
      <c r="I1081">
        <v>36.035929355491817</v>
      </c>
      <c r="J1081">
        <v>-3447.5540459260292</v>
      </c>
      <c r="K1081">
        <v>4081.9704152595868</v>
      </c>
      <c r="L1081">
        <v>359.01072928742059</v>
      </c>
      <c r="M1081">
        <v>180.6550904074513</v>
      </c>
      <c r="N1081">
        <v>78.715223626078554</v>
      </c>
      <c r="O1081">
        <v>-1682.4743208416739</v>
      </c>
      <c r="P1081">
        <v>2020.8547130148149</v>
      </c>
      <c r="Q1081">
        <v>-78.973399207144212</v>
      </c>
      <c r="R1081">
        <v>-104.27366015342361</v>
      </c>
      <c r="S1081">
        <v>1157.4795230574291</v>
      </c>
      <c r="T1081">
        <v>-507.02493812705143</v>
      </c>
      <c r="U1081">
        <v>-2365.742100926092</v>
      </c>
      <c r="V1081">
        <v>380.5855303291213</v>
      </c>
      <c r="W1081">
        <v>6900.0142574982019</v>
      </c>
      <c r="X1081">
        <v>1200.318702551835</v>
      </c>
      <c r="Y1081">
        <v>879.52929305189116</v>
      </c>
      <c r="Z1081">
        <v>0</v>
      </c>
      <c r="AA1081">
        <v>0</v>
      </c>
      <c r="AB1081">
        <v>0</v>
      </c>
    </row>
    <row r="1082" spans="1:28" ht="13.5" x14ac:dyDescent="0.25">
      <c r="A1082" s="148"/>
      <c r="B1082" s="100">
        <v>100</v>
      </c>
      <c r="C1082">
        <v>0</v>
      </c>
      <c r="D1082">
        <v>814.9796121329955</v>
      </c>
      <c r="E1082">
        <v>52.408381611997598</v>
      </c>
      <c r="F1082">
        <v>-551.04929335208362</v>
      </c>
      <c r="G1082">
        <v>0</v>
      </c>
      <c r="H1082">
        <v>21.103063157684151</v>
      </c>
      <c r="I1082">
        <v>40.981373766541992</v>
      </c>
      <c r="J1082">
        <v>-2849.7218511664869</v>
      </c>
      <c r="K1082">
        <v>3595.2790330433472</v>
      </c>
      <c r="L1082">
        <v>267.1407627402553</v>
      </c>
      <c r="M1082">
        <v>178.71310571821351</v>
      </c>
      <c r="N1082">
        <v>65.608311019861389</v>
      </c>
      <c r="O1082">
        <v>-1557.9925830733659</v>
      </c>
      <c r="P1082">
        <v>1339.5967708038791</v>
      </c>
      <c r="Q1082">
        <v>10.96994188874578</v>
      </c>
      <c r="R1082">
        <v>-146.26897841790051</v>
      </c>
      <c r="S1082">
        <v>926.49518258746275</v>
      </c>
      <c r="T1082">
        <v>34.413468946160719</v>
      </c>
      <c r="U1082">
        <v>123.2972632846604</v>
      </c>
      <c r="V1082">
        <v>298.25084349157379</v>
      </c>
      <c r="W1082">
        <v>4478.5578948869743</v>
      </c>
      <c r="X1082">
        <v>927.51429269065568</v>
      </c>
      <c r="Y1082">
        <v>669.17870235509872</v>
      </c>
      <c r="Z1082">
        <v>0</v>
      </c>
      <c r="AA1082">
        <v>0</v>
      </c>
      <c r="AB1082">
        <v>0</v>
      </c>
    </row>
    <row r="1083" spans="1:28" ht="13.5" x14ac:dyDescent="0.25">
      <c r="A1083" s="148"/>
      <c r="B1083" s="100">
        <v>101</v>
      </c>
      <c r="C1083">
        <v>0</v>
      </c>
      <c r="D1083">
        <v>360.93795121719268</v>
      </c>
      <c r="E1083">
        <v>32.468573706038043</v>
      </c>
      <c r="F1083">
        <v>-90.330109832797461</v>
      </c>
      <c r="G1083">
        <v>0</v>
      </c>
      <c r="H1083">
        <v>11.615737957861811</v>
      </c>
      <c r="I1083">
        <v>16.405480954977971</v>
      </c>
      <c r="J1083">
        <v>-2063.8306279611488</v>
      </c>
      <c r="K1083">
        <v>2979.6764271178431</v>
      </c>
      <c r="L1083">
        <v>168.98622720623919</v>
      </c>
      <c r="M1083">
        <v>125.4011677239121</v>
      </c>
      <c r="N1083">
        <v>50.809715341794487</v>
      </c>
      <c r="O1083">
        <v>-1153.1725748979929</v>
      </c>
      <c r="P1083">
        <v>764.59019858048555</v>
      </c>
      <c r="Q1083">
        <v>73.558574455120834</v>
      </c>
      <c r="R1083">
        <v>-137.02455694535061</v>
      </c>
      <c r="S1083">
        <v>714.29699652506054</v>
      </c>
      <c r="T1083">
        <v>578.14716344360022</v>
      </c>
      <c r="U1083">
        <v>1571.614101663333</v>
      </c>
      <c r="V1083">
        <v>172.86274931987609</v>
      </c>
      <c r="W1083">
        <v>2098.1299857699369</v>
      </c>
      <c r="X1083">
        <v>654.25528504053102</v>
      </c>
      <c r="Y1083">
        <v>434.88175308008653</v>
      </c>
      <c r="Z1083">
        <v>0</v>
      </c>
      <c r="AA1083">
        <v>0</v>
      </c>
      <c r="AB1083">
        <v>0</v>
      </c>
    </row>
    <row r="1084" spans="1:28" ht="13.5" x14ac:dyDescent="0.25">
      <c r="A1084" s="148"/>
      <c r="B1084" s="100">
        <v>102</v>
      </c>
      <c r="C1084">
        <v>0</v>
      </c>
      <c r="D1084">
        <v>340.87225900374318</v>
      </c>
      <c r="E1084">
        <v>20.629617419359459</v>
      </c>
      <c r="F1084">
        <v>292.1551532109961</v>
      </c>
      <c r="G1084">
        <v>0</v>
      </c>
      <c r="H1084">
        <v>6.1102557383857441</v>
      </c>
      <c r="I1084">
        <v>38.538806339473012</v>
      </c>
      <c r="J1084">
        <v>-1529.245982145681</v>
      </c>
      <c r="K1084">
        <v>2462.432558801961</v>
      </c>
      <c r="L1084">
        <v>113.8131382585797</v>
      </c>
      <c r="M1084">
        <v>83.322264525434306</v>
      </c>
      <c r="N1084">
        <v>35.439313328079614</v>
      </c>
      <c r="O1084">
        <v>-791.44164060052844</v>
      </c>
      <c r="P1084">
        <v>441.54794680806179</v>
      </c>
      <c r="Q1084">
        <v>107.764521164916</v>
      </c>
      <c r="R1084">
        <v>-114.3522222009874</v>
      </c>
      <c r="S1084">
        <v>528.73324498686191</v>
      </c>
      <c r="T1084">
        <v>650.05216028543509</v>
      </c>
      <c r="U1084">
        <v>1618.589105894036</v>
      </c>
      <c r="V1084">
        <v>102.54930662564109</v>
      </c>
      <c r="W1084">
        <v>1167.5375142104999</v>
      </c>
      <c r="X1084">
        <v>461.31307961910068</v>
      </c>
      <c r="Y1084">
        <v>300.27896129367508</v>
      </c>
      <c r="Z1084">
        <v>0</v>
      </c>
      <c r="AA1084">
        <v>0</v>
      </c>
      <c r="AB1084">
        <v>0</v>
      </c>
    </row>
    <row r="1085" spans="1:28" ht="13.5" x14ac:dyDescent="0.25">
      <c r="A1085" s="148"/>
      <c r="B1085" s="100">
        <v>103</v>
      </c>
      <c r="C1085">
        <v>0</v>
      </c>
      <c r="D1085">
        <v>187.4633871291453</v>
      </c>
      <c r="E1085">
        <v>12.63965880343218</v>
      </c>
      <c r="F1085">
        <v>529.49633358924621</v>
      </c>
      <c r="G1085">
        <v>0</v>
      </c>
      <c r="H1085">
        <v>3.1562446609137251</v>
      </c>
      <c r="I1085">
        <v>22.76245305658426</v>
      </c>
      <c r="J1085">
        <v>-1112.050358796517</v>
      </c>
      <c r="K1085">
        <v>2098.131993700807</v>
      </c>
      <c r="L1085">
        <v>78.154991615289703</v>
      </c>
      <c r="M1085">
        <v>61.637648365115552</v>
      </c>
      <c r="N1085">
        <v>25.01631507983986</v>
      </c>
      <c r="O1085">
        <v>-517.66703007934575</v>
      </c>
      <c r="P1085">
        <v>252.1864809834714</v>
      </c>
      <c r="Q1085">
        <v>91.139741759776371</v>
      </c>
      <c r="R1085">
        <v>-99.450528747502972</v>
      </c>
      <c r="S1085">
        <v>383.52946107680708</v>
      </c>
      <c r="T1085">
        <v>664.62398775564088</v>
      </c>
      <c r="U1085">
        <v>1384.7649614845329</v>
      </c>
      <c r="V1085">
        <v>59.327422339299638</v>
      </c>
      <c r="W1085">
        <v>690.42837249452168</v>
      </c>
      <c r="X1085">
        <v>331.08691292380252</v>
      </c>
      <c r="Y1085">
        <v>217.53098280153549</v>
      </c>
      <c r="Z1085">
        <v>0</v>
      </c>
      <c r="AA1085">
        <v>0</v>
      </c>
      <c r="AB1085">
        <v>0</v>
      </c>
    </row>
    <row r="1086" spans="1:28" ht="13.5" x14ac:dyDescent="0.25">
      <c r="A1086" s="148"/>
      <c r="B1086" s="100">
        <v>104</v>
      </c>
      <c r="C1086">
        <v>0</v>
      </c>
      <c r="D1086">
        <v>180.60261208440221</v>
      </c>
      <c r="E1086">
        <v>8.0092399698159404</v>
      </c>
      <c r="F1086">
        <v>688.7909426719134</v>
      </c>
      <c r="G1086">
        <v>0</v>
      </c>
      <c r="H1086">
        <v>1.3520934378782239</v>
      </c>
      <c r="I1086">
        <v>11.03042013666936</v>
      </c>
      <c r="J1086">
        <v>-728.45057309483423</v>
      </c>
      <c r="K1086">
        <v>1707.0486437154209</v>
      </c>
      <c r="L1086">
        <v>46.206319519680157</v>
      </c>
      <c r="M1086">
        <v>46.369444448071441</v>
      </c>
      <c r="N1086">
        <v>16.21363660732208</v>
      </c>
      <c r="O1086">
        <v>-300.98002035686841</v>
      </c>
      <c r="P1086">
        <v>125.93864793123549</v>
      </c>
      <c r="Q1086">
        <v>93.091946912717958</v>
      </c>
      <c r="R1086">
        <v>-87.571625643396743</v>
      </c>
      <c r="S1086">
        <v>265.85861177373192</v>
      </c>
      <c r="T1086">
        <v>532.16858872341959</v>
      </c>
      <c r="U1086">
        <v>1130.771894344035</v>
      </c>
      <c r="V1086">
        <v>30.128054937566791</v>
      </c>
      <c r="W1086">
        <v>374.7536754628473</v>
      </c>
      <c r="X1086">
        <v>238.6913496777932</v>
      </c>
      <c r="Y1086">
        <v>159.95547138537739</v>
      </c>
      <c r="Z1086">
        <v>0</v>
      </c>
      <c r="AA1086">
        <v>0</v>
      </c>
      <c r="AB1086">
        <v>0</v>
      </c>
    </row>
    <row r="1087" spans="1:28" ht="13.5" x14ac:dyDescent="0.25">
      <c r="A1087" s="148"/>
      <c r="B1087" s="100">
        <v>105</v>
      </c>
      <c r="C1087">
        <v>0</v>
      </c>
      <c r="D1087">
        <v>114.72085638462841</v>
      </c>
      <c r="E1087">
        <v>3.9419607018877261</v>
      </c>
      <c r="F1087">
        <v>764.86054332328422</v>
      </c>
      <c r="G1087">
        <v>0</v>
      </c>
      <c r="H1087">
        <v>0.51554357106479731</v>
      </c>
      <c r="I1087">
        <v>10.28115721411268</v>
      </c>
      <c r="J1087">
        <v>-440.89665074170853</v>
      </c>
      <c r="K1087">
        <v>1339.7245610715379</v>
      </c>
      <c r="L1087">
        <v>30.970697998648479</v>
      </c>
      <c r="M1087">
        <v>38.02200874264733</v>
      </c>
      <c r="N1087">
        <v>9.9986661940550814</v>
      </c>
      <c r="O1087">
        <v>-155.80317238730339</v>
      </c>
      <c r="P1087">
        <v>63.68986065748954</v>
      </c>
      <c r="Q1087">
        <v>88.829161736776314</v>
      </c>
      <c r="R1087">
        <v>-73.213308715401837</v>
      </c>
      <c r="S1087">
        <v>181.46513594980561</v>
      </c>
      <c r="T1087">
        <v>383.79438304690831</v>
      </c>
      <c r="U1087">
        <v>840.11715964119367</v>
      </c>
      <c r="V1087">
        <v>15.435134677071501</v>
      </c>
      <c r="W1087">
        <v>224.71092440802059</v>
      </c>
      <c r="X1087">
        <v>185.44497800222851</v>
      </c>
      <c r="Y1087">
        <v>121.0293481547031</v>
      </c>
      <c r="Z1087">
        <v>0</v>
      </c>
      <c r="AA1087">
        <v>0</v>
      </c>
      <c r="AB1087">
        <v>0</v>
      </c>
    </row>
    <row r="1088" spans="1:28" ht="13.5" x14ac:dyDescent="0.25">
      <c r="A1088" s="148"/>
      <c r="B1088" s="100">
        <v>106</v>
      </c>
      <c r="C1088">
        <v>0</v>
      </c>
      <c r="D1088">
        <v>194.2650405563368</v>
      </c>
      <c r="E1088">
        <v>5.9245476272644284</v>
      </c>
      <c r="F1088">
        <v>759.02552542436911</v>
      </c>
      <c r="G1088">
        <v>0</v>
      </c>
      <c r="H1088">
        <v>0.85890612174019776</v>
      </c>
      <c r="I1088">
        <v>-1.5795256741529331</v>
      </c>
      <c r="J1088">
        <v>-270.49514814224278</v>
      </c>
      <c r="K1088">
        <v>1147.28978109591</v>
      </c>
      <c r="L1088">
        <v>19.772537990542549</v>
      </c>
      <c r="M1088">
        <v>35.591524700368858</v>
      </c>
      <c r="N1088">
        <v>6.6343282120736786</v>
      </c>
      <c r="O1088">
        <v>-105.4270647545916</v>
      </c>
      <c r="P1088">
        <v>27.852642648247571</v>
      </c>
      <c r="Q1088">
        <v>109.56922091990781</v>
      </c>
      <c r="R1088">
        <v>-58.0534814963965</v>
      </c>
      <c r="S1088">
        <v>123.74061891519609</v>
      </c>
      <c r="T1088">
        <v>252.12930454243411</v>
      </c>
      <c r="U1088">
        <v>618.09477848080826</v>
      </c>
      <c r="V1088">
        <v>9.6942079549986495</v>
      </c>
      <c r="W1088">
        <v>199.60724356672461</v>
      </c>
      <c r="X1088">
        <v>149.85011340986401</v>
      </c>
      <c r="Y1088">
        <v>109.449870608849</v>
      </c>
      <c r="Z1088">
        <v>0</v>
      </c>
      <c r="AA1088">
        <v>0</v>
      </c>
      <c r="AB1088">
        <v>0</v>
      </c>
    </row>
    <row r="1089" spans="1:28" ht="13.5" x14ac:dyDescent="0.25">
      <c r="A1089" s="148"/>
      <c r="B1089" s="100">
        <v>107</v>
      </c>
      <c r="C1089">
        <v>0</v>
      </c>
      <c r="D1089">
        <v>1114.5689982914071</v>
      </c>
      <c r="E1089">
        <v>50.208455411905511</v>
      </c>
      <c r="F1089">
        <v>675.66852819542487</v>
      </c>
      <c r="G1089">
        <v>0</v>
      </c>
      <c r="H1089">
        <v>17.960581370414001</v>
      </c>
      <c r="I1089">
        <v>31.392864539590391</v>
      </c>
      <c r="J1089">
        <v>-537.24406254268524</v>
      </c>
      <c r="K1089">
        <v>1339.621148769668</v>
      </c>
      <c r="L1089">
        <v>66.788970831563802</v>
      </c>
      <c r="M1089">
        <v>48.096123034636193</v>
      </c>
      <c r="N1089">
        <v>9.6735137614224751</v>
      </c>
      <c r="O1089">
        <v>-269.16978044387469</v>
      </c>
      <c r="P1089">
        <v>573.76056443170808</v>
      </c>
      <c r="Q1089">
        <v>229.57605763552061</v>
      </c>
      <c r="R1089">
        <v>-54.082985429355944</v>
      </c>
      <c r="S1089">
        <v>233.9232087505583</v>
      </c>
      <c r="T1089">
        <v>17.001305862410391</v>
      </c>
      <c r="U1089">
        <v>-247.9204721831313</v>
      </c>
      <c r="V1089">
        <v>38.895393483237328</v>
      </c>
      <c r="W1089">
        <v>856.46669680859839</v>
      </c>
      <c r="X1089">
        <v>437.03806008650918</v>
      </c>
      <c r="Y1089">
        <v>199.3837857556959</v>
      </c>
      <c r="Z1089">
        <v>0</v>
      </c>
      <c r="AA1089">
        <v>0</v>
      </c>
      <c r="AB1089">
        <v>0</v>
      </c>
    </row>
    <row r="1090" spans="1:28" ht="13.5" x14ac:dyDescent="0.25">
      <c r="A1090" s="148"/>
      <c r="B1090" s="100">
        <v>108</v>
      </c>
      <c r="C1090">
        <v>0</v>
      </c>
      <c r="D1090">
        <v>3104.5134308981319</v>
      </c>
      <c r="E1090">
        <v>124.7133368864226</v>
      </c>
      <c r="F1090">
        <v>397.87062703033462</v>
      </c>
      <c r="G1090">
        <v>0</v>
      </c>
      <c r="H1090">
        <v>81.719341399346916</v>
      </c>
      <c r="I1090">
        <v>53.082360944200218</v>
      </c>
      <c r="J1090">
        <v>-1797.073018574192</v>
      </c>
      <c r="K1090">
        <v>2677.1061345940748</v>
      </c>
      <c r="L1090">
        <v>119.7766442397495</v>
      </c>
      <c r="M1090">
        <v>75.163843388829164</v>
      </c>
      <c r="N1090">
        <v>25.6094674279732</v>
      </c>
      <c r="O1090">
        <v>-784.82544090754618</v>
      </c>
      <c r="P1090">
        <v>2099.5635569709202</v>
      </c>
      <c r="Q1090">
        <v>543.53143622980042</v>
      </c>
      <c r="R1090">
        <v>135.39892938758501</v>
      </c>
      <c r="S1090">
        <v>758.3572985384701</v>
      </c>
      <c r="T1090">
        <v>-413.15365211653028</v>
      </c>
      <c r="U1090">
        <v>-1070.1258870379961</v>
      </c>
      <c r="V1090">
        <v>83.370495150877161</v>
      </c>
      <c r="W1090">
        <v>1636.2006156451521</v>
      </c>
      <c r="X1090">
        <v>1094.1283235207441</v>
      </c>
      <c r="Y1090">
        <v>310.02916419283258</v>
      </c>
      <c r="Z1090">
        <v>0</v>
      </c>
      <c r="AA1090">
        <v>0</v>
      </c>
      <c r="AB1090">
        <v>0</v>
      </c>
    </row>
    <row r="1091" spans="1:28" ht="13.5" x14ac:dyDescent="0.25">
      <c r="A1091" s="148"/>
      <c r="B1091" s="100">
        <v>109</v>
      </c>
      <c r="C1091">
        <v>0</v>
      </c>
      <c r="D1091">
        <v>4689.1404136011124</v>
      </c>
      <c r="E1091">
        <v>212.03171256121669</v>
      </c>
      <c r="F1091">
        <v>-49.66118018501038</v>
      </c>
      <c r="G1091">
        <v>0</v>
      </c>
      <c r="H1091">
        <v>151.54990807877181</v>
      </c>
      <c r="I1091">
        <v>36.71248120468249</v>
      </c>
      <c r="J1091">
        <v>-2956.2534401922808</v>
      </c>
      <c r="K1091">
        <v>4014.0363381673819</v>
      </c>
      <c r="L1091">
        <v>167.97494163092631</v>
      </c>
      <c r="M1091">
        <v>87.391303977063401</v>
      </c>
      <c r="N1091">
        <v>34.573936111478318</v>
      </c>
      <c r="O1091">
        <v>-1369.029323107683</v>
      </c>
      <c r="P1091">
        <v>3320.2124111915359</v>
      </c>
      <c r="Q1091">
        <v>502.64017495545801</v>
      </c>
      <c r="R1091">
        <v>279.63954944086458</v>
      </c>
      <c r="S1091">
        <v>1568.625185876462</v>
      </c>
      <c r="T1091">
        <v>-852.24828863682842</v>
      </c>
      <c r="U1091">
        <v>-1485.5029961936141</v>
      </c>
      <c r="V1091">
        <v>149.9538255395303</v>
      </c>
      <c r="W1091">
        <v>2471.3771731206461</v>
      </c>
      <c r="X1091">
        <v>1784.481837119582</v>
      </c>
      <c r="Y1091">
        <v>386.6703181202268</v>
      </c>
      <c r="Z1091">
        <v>0</v>
      </c>
      <c r="AA1091">
        <v>0</v>
      </c>
      <c r="AB1091">
        <v>0</v>
      </c>
    </row>
    <row r="1092" spans="1:28" ht="13.5" x14ac:dyDescent="0.25">
      <c r="A1092" s="148"/>
      <c r="B1092" s="100">
        <v>110</v>
      </c>
      <c r="C1092">
        <v>0</v>
      </c>
      <c r="D1092">
        <v>2259.466591659851</v>
      </c>
      <c r="E1092">
        <v>137.61582693283231</v>
      </c>
      <c r="F1092">
        <v>-871.58138307348145</v>
      </c>
      <c r="G1092">
        <v>0</v>
      </c>
      <c r="H1092">
        <v>129.37222018295731</v>
      </c>
      <c r="I1092">
        <v>83.693666703784857</v>
      </c>
      <c r="J1092">
        <v>-3226.6538124707199</v>
      </c>
      <c r="K1092">
        <v>4154.2972445477326</v>
      </c>
      <c r="L1092">
        <v>213.31730192020851</v>
      </c>
      <c r="M1092">
        <v>89.422649196598982</v>
      </c>
      <c r="N1092">
        <v>39.459504717981318</v>
      </c>
      <c r="O1092">
        <v>-1917.956780656812</v>
      </c>
      <c r="P1092">
        <v>3784.2573602325851</v>
      </c>
      <c r="Q1092">
        <v>166.12043638118581</v>
      </c>
      <c r="R1092">
        <v>125.7931892103875</v>
      </c>
      <c r="S1092">
        <v>2227.6634664566732</v>
      </c>
      <c r="T1092">
        <v>-960.57466515333545</v>
      </c>
      <c r="U1092">
        <v>-2525.8722129774901</v>
      </c>
      <c r="V1092">
        <v>393.70963518473968</v>
      </c>
      <c r="W1092">
        <v>4629.4968661515186</v>
      </c>
      <c r="X1092">
        <v>2202.8693252039861</v>
      </c>
      <c r="Y1092">
        <v>556.28317259993571</v>
      </c>
      <c r="Z1092">
        <v>0</v>
      </c>
      <c r="AA1092">
        <v>0</v>
      </c>
      <c r="AB1092">
        <v>0</v>
      </c>
    </row>
    <row r="1093" spans="1:28" ht="13.5" x14ac:dyDescent="0.25">
      <c r="A1093" s="148"/>
      <c r="B1093" s="100">
        <v>111</v>
      </c>
      <c r="C1093">
        <v>0</v>
      </c>
      <c r="D1093">
        <v>1275.5593164276891</v>
      </c>
      <c r="E1093">
        <v>115.720889999097</v>
      </c>
      <c r="F1093">
        <v>-1742.924936650596</v>
      </c>
      <c r="G1093">
        <v>0</v>
      </c>
      <c r="H1093">
        <v>141.0762857356203</v>
      </c>
      <c r="I1093">
        <v>65.714683059538402</v>
      </c>
      <c r="J1093">
        <v>-3101.1931318550091</v>
      </c>
      <c r="K1093">
        <v>4105.8100375932627</v>
      </c>
      <c r="L1093">
        <v>219.2130483480704</v>
      </c>
      <c r="M1093">
        <v>97.255315687988585</v>
      </c>
      <c r="N1093">
        <v>40.492189379855539</v>
      </c>
      <c r="O1093">
        <v>-3021.4948839607041</v>
      </c>
      <c r="P1093">
        <v>3563.32048074967</v>
      </c>
      <c r="Q1093">
        <v>335.28392495563088</v>
      </c>
      <c r="R1093">
        <v>293.75867107734848</v>
      </c>
      <c r="S1093">
        <v>2939.7722316625868</v>
      </c>
      <c r="T1093">
        <v>-1288.0699307729919</v>
      </c>
      <c r="U1093">
        <v>-3950.9813886156121</v>
      </c>
      <c r="V1093">
        <v>657.42397670089326</v>
      </c>
      <c r="W1093">
        <v>8677.8297212214293</v>
      </c>
      <c r="X1093">
        <v>2858.5301257903052</v>
      </c>
      <c r="Y1093">
        <v>809.39837680966866</v>
      </c>
      <c r="Z1093">
        <v>0</v>
      </c>
      <c r="AA1093">
        <v>0</v>
      </c>
      <c r="AB1093">
        <v>0</v>
      </c>
    </row>
    <row r="1094" spans="1:28" ht="13.5" x14ac:dyDescent="0.25">
      <c r="A1094" s="148"/>
      <c r="B1094" s="100">
        <v>112</v>
      </c>
      <c r="C1094">
        <v>0</v>
      </c>
      <c r="D1094">
        <v>860.05666568002198</v>
      </c>
      <c r="E1094">
        <v>87.433759599214042</v>
      </c>
      <c r="F1094">
        <v>-1013.597819477191</v>
      </c>
      <c r="G1094">
        <v>0</v>
      </c>
      <c r="H1094">
        <v>93.712835095445968</v>
      </c>
      <c r="I1094">
        <v>109.2728688410148</v>
      </c>
      <c r="J1094">
        <v>-3057.0744443650301</v>
      </c>
      <c r="K1094">
        <v>4026.73411756628</v>
      </c>
      <c r="L1094">
        <v>226.0215745372353</v>
      </c>
      <c r="M1094">
        <v>95.111782876399445</v>
      </c>
      <c r="N1094">
        <v>40.68040417023564</v>
      </c>
      <c r="O1094">
        <v>-2525.099902235243</v>
      </c>
      <c r="P1094">
        <v>2345.8918834556139</v>
      </c>
      <c r="Q1094">
        <v>388.43569938504788</v>
      </c>
      <c r="R1094">
        <v>-110.1966364646446</v>
      </c>
      <c r="S1094">
        <v>2404.5605702675361</v>
      </c>
      <c r="T1094">
        <v>-378.36844421340447</v>
      </c>
      <c r="U1094">
        <v>35.210506226618243</v>
      </c>
      <c r="V1094">
        <v>449.16381357116859</v>
      </c>
      <c r="W1094">
        <v>4911.8738868112532</v>
      </c>
      <c r="X1094">
        <v>2280.550618499145</v>
      </c>
      <c r="Y1094">
        <v>629.6379672746948</v>
      </c>
      <c r="Z1094">
        <v>0</v>
      </c>
      <c r="AA1094">
        <v>0</v>
      </c>
      <c r="AB1094">
        <v>0</v>
      </c>
    </row>
    <row r="1095" spans="1:28" ht="13.5" x14ac:dyDescent="0.25">
      <c r="A1095" s="148"/>
      <c r="B1095" s="100">
        <v>113</v>
      </c>
      <c r="C1095">
        <v>0</v>
      </c>
      <c r="D1095">
        <v>410.33803833200182</v>
      </c>
      <c r="E1095">
        <v>54.727310090293052</v>
      </c>
      <c r="F1095">
        <v>-80.453545968079197</v>
      </c>
      <c r="G1095">
        <v>0</v>
      </c>
      <c r="H1095">
        <v>50.143138932166039</v>
      </c>
      <c r="I1095">
        <v>63.560869189505411</v>
      </c>
      <c r="J1095">
        <v>-2249.2804088849639</v>
      </c>
      <c r="K1095">
        <v>3363.4934660983249</v>
      </c>
      <c r="L1095">
        <v>149.83887606792089</v>
      </c>
      <c r="M1095">
        <v>72.689863742314216</v>
      </c>
      <c r="N1095">
        <v>32.611494182594363</v>
      </c>
      <c r="O1095">
        <v>-1705.748127620451</v>
      </c>
      <c r="P1095">
        <v>1286.8278439070491</v>
      </c>
      <c r="Q1095">
        <v>314.24689361298618</v>
      </c>
      <c r="R1095">
        <v>-186.47037866691451</v>
      </c>
      <c r="S1095">
        <v>1776.930731197773</v>
      </c>
      <c r="T1095">
        <v>322.5370627906841</v>
      </c>
      <c r="U1095">
        <v>1706.991832732351</v>
      </c>
      <c r="V1095">
        <v>260.60425627799827</v>
      </c>
      <c r="W1095">
        <v>2327.909240131813</v>
      </c>
      <c r="X1095">
        <v>1515.01366709385</v>
      </c>
      <c r="Y1095">
        <v>416.77543483948108</v>
      </c>
      <c r="Z1095">
        <v>0</v>
      </c>
      <c r="AA1095">
        <v>0</v>
      </c>
      <c r="AB1095">
        <v>0</v>
      </c>
    </row>
    <row r="1096" spans="1:28" ht="13.5" x14ac:dyDescent="0.25">
      <c r="A1096" s="148"/>
      <c r="B1096" s="100">
        <v>114</v>
      </c>
      <c r="C1096">
        <v>0</v>
      </c>
      <c r="D1096">
        <v>341.5769891099917</v>
      </c>
      <c r="E1096">
        <v>33.793028742598302</v>
      </c>
      <c r="F1096">
        <v>457.89709058130848</v>
      </c>
      <c r="G1096">
        <v>0</v>
      </c>
      <c r="H1096">
        <v>25.817380081646089</v>
      </c>
      <c r="I1096">
        <v>75.187860903560932</v>
      </c>
      <c r="J1096">
        <v>-1547.4809651365499</v>
      </c>
      <c r="K1096">
        <v>2637.917173824982</v>
      </c>
      <c r="L1096">
        <v>90.621347727841197</v>
      </c>
      <c r="M1096">
        <v>52.765332186375979</v>
      </c>
      <c r="N1096">
        <v>21.558308446536451</v>
      </c>
      <c r="O1096">
        <v>-1097.9511278035179</v>
      </c>
      <c r="P1096">
        <v>685.64390086975777</v>
      </c>
      <c r="Q1096">
        <v>247.3412526985139</v>
      </c>
      <c r="R1096">
        <v>-181.93341512197591</v>
      </c>
      <c r="S1096">
        <v>1271.2890410209391</v>
      </c>
      <c r="T1096">
        <v>582.08989813815697</v>
      </c>
      <c r="U1096">
        <v>1857.0128138257569</v>
      </c>
      <c r="V1096">
        <v>148.5315938496615</v>
      </c>
      <c r="W1096">
        <v>1280.2710808339059</v>
      </c>
      <c r="X1096">
        <v>1000.533214732438</v>
      </c>
      <c r="Y1096">
        <v>286.08113600362918</v>
      </c>
      <c r="Z1096">
        <v>0</v>
      </c>
      <c r="AA1096">
        <v>0</v>
      </c>
      <c r="AB1096">
        <v>0</v>
      </c>
    </row>
    <row r="1097" spans="1:28" ht="13.5" x14ac:dyDescent="0.25">
      <c r="A1097" s="148"/>
      <c r="B1097" s="100">
        <v>115</v>
      </c>
      <c r="C1097">
        <v>0</v>
      </c>
      <c r="D1097">
        <v>288.39718398960298</v>
      </c>
      <c r="E1097">
        <v>21.4541819646712</v>
      </c>
      <c r="F1097">
        <v>754.44125494284435</v>
      </c>
      <c r="G1097">
        <v>0</v>
      </c>
      <c r="H1097">
        <v>13.15218891044236</v>
      </c>
      <c r="I1097">
        <v>64.61133751171883</v>
      </c>
      <c r="J1097">
        <v>-1131.537208775839</v>
      </c>
      <c r="K1097">
        <v>2217.677189152314</v>
      </c>
      <c r="L1097">
        <v>62.744289371397308</v>
      </c>
      <c r="M1097">
        <v>45.199056429974839</v>
      </c>
      <c r="N1097">
        <v>15.47096537486866</v>
      </c>
      <c r="O1097">
        <v>-689.02036783120548</v>
      </c>
      <c r="P1097">
        <v>385.46974809641517</v>
      </c>
      <c r="Q1097">
        <v>184.12092412656239</v>
      </c>
      <c r="R1097">
        <v>-166.96247388263791</v>
      </c>
      <c r="S1097">
        <v>907.24944231038842</v>
      </c>
      <c r="T1097">
        <v>596.44489729487987</v>
      </c>
      <c r="U1097">
        <v>1653.364650440838</v>
      </c>
      <c r="V1097">
        <v>88.155570517652407</v>
      </c>
      <c r="W1097">
        <v>809.32275299956052</v>
      </c>
      <c r="X1097">
        <v>672.12027765858352</v>
      </c>
      <c r="Y1097">
        <v>209.39452517576481</v>
      </c>
      <c r="Z1097">
        <v>0</v>
      </c>
      <c r="AA1097">
        <v>0</v>
      </c>
      <c r="AB1097">
        <v>0</v>
      </c>
    </row>
    <row r="1098" spans="1:28" ht="13.5" x14ac:dyDescent="0.25">
      <c r="A1098" s="148"/>
      <c r="B1098" s="100">
        <v>116</v>
      </c>
      <c r="C1098">
        <v>0</v>
      </c>
      <c r="D1098">
        <v>217.1488342339544</v>
      </c>
      <c r="E1098">
        <v>13.241561698523119</v>
      </c>
      <c r="F1098">
        <v>926.33940690082773</v>
      </c>
      <c r="G1098">
        <v>0</v>
      </c>
      <c r="H1098">
        <v>6.304089526782974</v>
      </c>
      <c r="I1098">
        <v>47.858973199879067</v>
      </c>
      <c r="J1098">
        <v>-778.96190610516669</v>
      </c>
      <c r="K1098">
        <v>1822.6308579963411</v>
      </c>
      <c r="L1098">
        <v>43.18111080011014</v>
      </c>
      <c r="M1098">
        <v>39.357226704979517</v>
      </c>
      <c r="N1098">
        <v>10.22414337645143</v>
      </c>
      <c r="O1098">
        <v>-383.22249791920058</v>
      </c>
      <c r="P1098">
        <v>202.70663177464519</v>
      </c>
      <c r="Q1098">
        <v>178.55396167570419</v>
      </c>
      <c r="R1098">
        <v>-143.13101213531499</v>
      </c>
      <c r="S1098">
        <v>638.65557974850049</v>
      </c>
      <c r="T1098">
        <v>456.19568361184201</v>
      </c>
      <c r="U1098">
        <v>1371.181627063487</v>
      </c>
      <c r="V1098">
        <v>47.341563581161239</v>
      </c>
      <c r="W1098">
        <v>482.11258030051653</v>
      </c>
      <c r="X1098">
        <v>459.60254868792049</v>
      </c>
      <c r="Y1098">
        <v>155.92403450793481</v>
      </c>
      <c r="Z1098">
        <v>0</v>
      </c>
      <c r="AA1098">
        <v>0</v>
      </c>
      <c r="AB1098">
        <v>0</v>
      </c>
    </row>
    <row r="1099" spans="1:28" ht="13.5" x14ac:dyDescent="0.25">
      <c r="A1099" s="148"/>
      <c r="B1099" s="100">
        <v>117</v>
      </c>
      <c r="C1099">
        <v>0</v>
      </c>
      <c r="D1099">
        <v>140.47278003856539</v>
      </c>
      <c r="E1099">
        <v>7.4033356946916768</v>
      </c>
      <c r="F1099">
        <v>994.42531642963331</v>
      </c>
      <c r="G1099">
        <v>0</v>
      </c>
      <c r="H1099">
        <v>2.7775841150323379</v>
      </c>
      <c r="I1099">
        <v>30.871876359872431</v>
      </c>
      <c r="J1099">
        <v>-493.13232281590331</v>
      </c>
      <c r="K1099">
        <v>1456.6384959385509</v>
      </c>
      <c r="L1099">
        <v>25.840270796279</v>
      </c>
      <c r="M1099">
        <v>34.399745371987187</v>
      </c>
      <c r="N1099">
        <v>6.1772145151879672</v>
      </c>
      <c r="O1099">
        <v>-197.66257903105</v>
      </c>
      <c r="P1099">
        <v>90.968912150212262</v>
      </c>
      <c r="Q1099">
        <v>170.10023813959421</v>
      </c>
      <c r="R1099">
        <v>-127.5119265350621</v>
      </c>
      <c r="S1099">
        <v>428.73297672029838</v>
      </c>
      <c r="T1099">
        <v>321.51671308348301</v>
      </c>
      <c r="U1099">
        <v>1021.864453368437</v>
      </c>
      <c r="V1099">
        <v>25.802534333011032</v>
      </c>
      <c r="W1099">
        <v>336.49690434824441</v>
      </c>
      <c r="X1099">
        <v>342.32386585945949</v>
      </c>
      <c r="Y1099">
        <v>134.22204527526631</v>
      </c>
      <c r="Z1099">
        <v>0</v>
      </c>
      <c r="AA1099">
        <v>0</v>
      </c>
      <c r="AB1099">
        <v>0</v>
      </c>
    </row>
    <row r="1100" spans="1:28" ht="13.5" x14ac:dyDescent="0.25">
      <c r="A1100" s="148"/>
      <c r="B1100" s="100">
        <v>118</v>
      </c>
      <c r="C1100">
        <v>0</v>
      </c>
      <c r="D1100">
        <v>278.07656754125668</v>
      </c>
      <c r="E1100">
        <v>25.31790957605385</v>
      </c>
      <c r="F1100">
        <v>843.73997759100484</v>
      </c>
      <c r="G1100">
        <v>0</v>
      </c>
      <c r="H1100">
        <v>14.7645941551476</v>
      </c>
      <c r="I1100">
        <v>1.9431312947319841</v>
      </c>
      <c r="J1100">
        <v>-323.89197533437908</v>
      </c>
      <c r="K1100">
        <v>1259.7608894904249</v>
      </c>
      <c r="L1100">
        <v>16.622332826771061</v>
      </c>
      <c r="M1100">
        <v>34.32738669464171</v>
      </c>
      <c r="N1100">
        <v>8.3796855053813335</v>
      </c>
      <c r="O1100">
        <v>-268.99014383207401</v>
      </c>
      <c r="P1100">
        <v>171.2436416486008</v>
      </c>
      <c r="Q1100">
        <v>308.5818690162705</v>
      </c>
      <c r="R1100">
        <v>-113.2903892881419</v>
      </c>
      <c r="S1100">
        <v>399.22279622600911</v>
      </c>
      <c r="T1100">
        <v>95.614057356030116</v>
      </c>
      <c r="U1100">
        <v>446.56755642264193</v>
      </c>
      <c r="V1100">
        <v>34.240497122089167</v>
      </c>
      <c r="W1100">
        <v>650.66979635996222</v>
      </c>
      <c r="X1100">
        <v>470.39558030959438</v>
      </c>
      <c r="Y1100">
        <v>177.55017897765831</v>
      </c>
      <c r="Z1100">
        <v>0</v>
      </c>
      <c r="AA1100">
        <v>0</v>
      </c>
      <c r="AB1100">
        <v>0</v>
      </c>
    </row>
    <row r="1101" spans="1:28" ht="13.5" x14ac:dyDescent="0.25">
      <c r="A1101" s="148"/>
      <c r="B1101" s="100">
        <v>119</v>
      </c>
      <c r="C1101">
        <v>0</v>
      </c>
      <c r="D1101">
        <v>730.93654201409299</v>
      </c>
      <c r="E1101">
        <v>33.291424068173313</v>
      </c>
      <c r="F1101">
        <v>809.19132413343414</v>
      </c>
      <c r="G1101">
        <v>0</v>
      </c>
      <c r="H1101">
        <v>14.05035954699467</v>
      </c>
      <c r="I1101">
        <v>9.745092178265395</v>
      </c>
      <c r="J1101">
        <v>-350.26297237733462</v>
      </c>
      <c r="K1101">
        <v>1170.3950710325339</v>
      </c>
      <c r="L1101">
        <v>21.879793944367702</v>
      </c>
      <c r="M1101">
        <v>37.143040844380707</v>
      </c>
      <c r="N1101">
        <v>10.92733403282031</v>
      </c>
      <c r="O1101">
        <v>-326.31432968359422</v>
      </c>
      <c r="P1101">
        <v>207.8286180296474</v>
      </c>
      <c r="Q1101">
        <v>294.28969400413962</v>
      </c>
      <c r="R1101">
        <v>-134.9887057183623</v>
      </c>
      <c r="S1101">
        <v>442.37651113569478</v>
      </c>
      <c r="T1101">
        <v>-11.5031247105444</v>
      </c>
      <c r="U1101">
        <v>-394.91737951059213</v>
      </c>
      <c r="V1101">
        <v>53.244703407753327</v>
      </c>
      <c r="W1101">
        <v>1367.203454013576</v>
      </c>
      <c r="X1101">
        <v>638.89859398563453</v>
      </c>
      <c r="Y1101">
        <v>250.12464311288849</v>
      </c>
      <c r="Z1101">
        <v>0</v>
      </c>
      <c r="AA1101">
        <v>0</v>
      </c>
      <c r="AB1101">
        <v>0</v>
      </c>
    </row>
    <row r="1102" spans="1:28" ht="13.5" x14ac:dyDescent="0.25">
      <c r="A1102" s="148"/>
      <c r="B1102" s="100">
        <v>120</v>
      </c>
      <c r="C1102">
        <v>0</v>
      </c>
      <c r="D1102">
        <v>8495.6756301347523</v>
      </c>
      <c r="E1102">
        <v>291.45181872782632</v>
      </c>
      <c r="F1102">
        <v>324.163353585599</v>
      </c>
      <c r="G1102">
        <v>0</v>
      </c>
      <c r="H1102">
        <v>146.4734414226283</v>
      </c>
      <c r="I1102">
        <v>230.8356677848883</v>
      </c>
      <c r="J1102">
        <v>-1216.054985360511</v>
      </c>
      <c r="K1102">
        <v>2222.362045975688</v>
      </c>
      <c r="L1102">
        <v>100.376612011543</v>
      </c>
      <c r="M1102">
        <v>69.72180703381845</v>
      </c>
      <c r="N1102">
        <v>23.798654352274031</v>
      </c>
      <c r="O1102">
        <v>-1320.6131190240881</v>
      </c>
      <c r="P1102">
        <v>1490.0246587373831</v>
      </c>
      <c r="Q1102">
        <v>1162.784579069561</v>
      </c>
      <c r="R1102">
        <v>695.61299062911007</v>
      </c>
      <c r="S1102">
        <v>1192.9754866508199</v>
      </c>
      <c r="T1102">
        <v>-738.9240524159859</v>
      </c>
      <c r="U1102">
        <v>-1317.1279956396691</v>
      </c>
      <c r="V1102">
        <v>160.9637404027423</v>
      </c>
      <c r="W1102">
        <v>3102.6192077896012</v>
      </c>
      <c r="X1102">
        <v>1273.3907420992909</v>
      </c>
      <c r="Y1102">
        <v>372.81483429999389</v>
      </c>
      <c r="Z1102">
        <v>0</v>
      </c>
      <c r="AA1102">
        <v>0</v>
      </c>
      <c r="AB1102">
        <v>0</v>
      </c>
    </row>
    <row r="1103" spans="1:28" ht="13.5" x14ac:dyDescent="0.25">
      <c r="A1103" s="148"/>
      <c r="B1103" s="100">
        <v>121</v>
      </c>
      <c r="C1103">
        <v>0</v>
      </c>
      <c r="D1103">
        <v>3948.813546851728</v>
      </c>
      <c r="E1103">
        <v>234.3205959554401</v>
      </c>
      <c r="F1103">
        <v>90.417169941580141</v>
      </c>
      <c r="G1103">
        <v>0</v>
      </c>
      <c r="H1103">
        <v>124.7914739371865</v>
      </c>
      <c r="I1103">
        <v>177.55717846939339</v>
      </c>
      <c r="J1103">
        <v>-2764.632339906454</v>
      </c>
      <c r="K1103">
        <v>3703.185094711946</v>
      </c>
      <c r="L1103">
        <v>191.35185021816801</v>
      </c>
      <c r="M1103">
        <v>105.2181463248168</v>
      </c>
      <c r="N1103">
        <v>42.828777517623408</v>
      </c>
      <c r="O1103">
        <v>-1425.64537824694</v>
      </c>
      <c r="P1103">
        <v>2322.431677519839</v>
      </c>
      <c r="Q1103">
        <v>350.2168760512991</v>
      </c>
      <c r="R1103">
        <v>398.18127108311359</v>
      </c>
      <c r="S1103">
        <v>1851.056249981146</v>
      </c>
      <c r="T1103">
        <v>-875.21717317392859</v>
      </c>
      <c r="U1103">
        <v>-1413.90095718058</v>
      </c>
      <c r="V1103">
        <v>248.58705352786259</v>
      </c>
      <c r="W1103">
        <v>3868.980477306779</v>
      </c>
      <c r="X1103">
        <v>1684.076947184393</v>
      </c>
      <c r="Y1103">
        <v>437.53387249820747</v>
      </c>
      <c r="Z1103">
        <v>0</v>
      </c>
      <c r="AA1103">
        <v>0</v>
      </c>
      <c r="AB1103">
        <v>0</v>
      </c>
    </row>
    <row r="1104" spans="1:28" ht="13.5" x14ac:dyDescent="0.25">
      <c r="A1104" s="148"/>
      <c r="B1104" s="100">
        <v>122</v>
      </c>
      <c r="C1104">
        <v>0</v>
      </c>
      <c r="D1104">
        <v>2481.096709287483</v>
      </c>
      <c r="E1104">
        <v>136.09705620514569</v>
      </c>
      <c r="F1104">
        <v>-123.96239883702761</v>
      </c>
      <c r="G1104">
        <v>0</v>
      </c>
      <c r="H1104">
        <v>84.538478784694462</v>
      </c>
      <c r="I1104">
        <v>214.17841202772141</v>
      </c>
      <c r="J1104">
        <v>-3285.8577261439509</v>
      </c>
      <c r="K1104">
        <v>4207.6208977162842</v>
      </c>
      <c r="L1104">
        <v>201.37095040311891</v>
      </c>
      <c r="M1104">
        <v>137.97052775152281</v>
      </c>
      <c r="N1104">
        <v>59.882932013618969</v>
      </c>
      <c r="O1104">
        <v>-1545.0579962781071</v>
      </c>
      <c r="P1104">
        <v>2137.8022354166942</v>
      </c>
      <c r="Q1104">
        <v>101.0214048285716</v>
      </c>
      <c r="R1104">
        <v>129.98085493076039</v>
      </c>
      <c r="S1104">
        <v>1887.5036655281781</v>
      </c>
      <c r="T1104">
        <v>-1141.62315043175</v>
      </c>
      <c r="U1104">
        <v>-2916.601693636328</v>
      </c>
      <c r="V1104">
        <v>383.2798875008553</v>
      </c>
      <c r="W1104">
        <v>6538.5369405979682</v>
      </c>
      <c r="X1104">
        <v>1650.763011702121</v>
      </c>
      <c r="Y1104">
        <v>617.2832374496287</v>
      </c>
      <c r="Z1104">
        <v>0</v>
      </c>
      <c r="AA1104">
        <v>0</v>
      </c>
      <c r="AB1104">
        <v>0</v>
      </c>
    </row>
    <row r="1105" spans="1:28" ht="13.5" x14ac:dyDescent="0.25">
      <c r="A1105" s="148"/>
      <c r="B1105" s="100">
        <v>123</v>
      </c>
      <c r="C1105">
        <v>0</v>
      </c>
      <c r="D1105">
        <v>1099.45292472969</v>
      </c>
      <c r="E1105">
        <v>84.754514768811148</v>
      </c>
      <c r="F1105">
        <v>56.517761405360943</v>
      </c>
      <c r="G1105">
        <v>0</v>
      </c>
      <c r="H1105">
        <v>43.552990198723258</v>
      </c>
      <c r="I1105">
        <v>131.83895410272751</v>
      </c>
      <c r="J1105">
        <v>-3106.1967371533979</v>
      </c>
      <c r="K1105">
        <v>4015.6650029765892</v>
      </c>
      <c r="L1105">
        <v>209.28522293632679</v>
      </c>
      <c r="M1105">
        <v>184.10570982739671</v>
      </c>
      <c r="N1105">
        <v>72.871460781983586</v>
      </c>
      <c r="O1105">
        <v>-1299.025530710823</v>
      </c>
      <c r="P1105">
        <v>1422.63158586136</v>
      </c>
      <c r="Q1105">
        <v>27.182187238007831</v>
      </c>
      <c r="R1105">
        <v>-143.45737073529901</v>
      </c>
      <c r="S1105">
        <v>1501.448575865893</v>
      </c>
      <c r="T1105">
        <v>-598.66023818309168</v>
      </c>
      <c r="U1105">
        <v>-477.44335629600391</v>
      </c>
      <c r="V1105">
        <v>269.24514929544529</v>
      </c>
      <c r="W1105">
        <v>4273.3292908353478</v>
      </c>
      <c r="X1105">
        <v>1333.568567095758</v>
      </c>
      <c r="Y1105">
        <v>508.3886869814109</v>
      </c>
      <c r="Z1105">
        <v>0</v>
      </c>
      <c r="AA1105">
        <v>0</v>
      </c>
      <c r="AB1105">
        <v>0</v>
      </c>
    </row>
    <row r="1106" spans="1:28" ht="13.5" x14ac:dyDescent="0.25">
      <c r="A1106" s="148"/>
      <c r="B1106" s="100">
        <v>124</v>
      </c>
      <c r="C1106">
        <v>0</v>
      </c>
      <c r="D1106">
        <v>823.88181052522577</v>
      </c>
      <c r="E1106">
        <v>56.200872636356777</v>
      </c>
      <c r="F1106">
        <v>289.89143151085949</v>
      </c>
      <c r="G1106">
        <v>0</v>
      </c>
      <c r="H1106">
        <v>28.631255030543979</v>
      </c>
      <c r="I1106">
        <v>138.659704963351</v>
      </c>
      <c r="J1106">
        <v>-2327.676033257771</v>
      </c>
      <c r="K1106">
        <v>3323.6079585616872</v>
      </c>
      <c r="L1106">
        <v>140.39737554772429</v>
      </c>
      <c r="M1106">
        <v>133.4250423016295</v>
      </c>
      <c r="N1106">
        <v>57.085006878519089</v>
      </c>
      <c r="O1106">
        <v>-1077.136641546575</v>
      </c>
      <c r="P1106">
        <v>867.95005985327225</v>
      </c>
      <c r="Q1106">
        <v>204.91792973349399</v>
      </c>
      <c r="R1106">
        <v>-142.56388036928249</v>
      </c>
      <c r="S1106">
        <v>1188.9699092478741</v>
      </c>
      <c r="T1106">
        <v>-101.4331661671558</v>
      </c>
      <c r="U1106">
        <v>611.70774330991208</v>
      </c>
      <c r="V1106">
        <v>165.74276927518861</v>
      </c>
      <c r="W1106">
        <v>2603.9628557444698</v>
      </c>
      <c r="X1106">
        <v>1033.553869559013</v>
      </c>
      <c r="Y1106">
        <v>369.03009146813179</v>
      </c>
      <c r="Z1106">
        <v>0</v>
      </c>
      <c r="AA1106">
        <v>0</v>
      </c>
      <c r="AB1106">
        <v>0</v>
      </c>
    </row>
    <row r="1107" spans="1:28" ht="13.5" x14ac:dyDescent="0.25">
      <c r="A1107" s="148"/>
      <c r="B1107" s="100">
        <v>125</v>
      </c>
      <c r="C1107">
        <v>0</v>
      </c>
      <c r="D1107">
        <v>381.89970723432361</v>
      </c>
      <c r="E1107">
        <v>33.226575737647643</v>
      </c>
      <c r="F1107">
        <v>576.07127284672151</v>
      </c>
      <c r="G1107">
        <v>0</v>
      </c>
      <c r="H1107">
        <v>13.829979976461489</v>
      </c>
      <c r="I1107">
        <v>95.303267242155016</v>
      </c>
      <c r="J1107">
        <v>-1616.4189525812051</v>
      </c>
      <c r="K1107">
        <v>2683.3616263243189</v>
      </c>
      <c r="L1107">
        <v>90.440651636492532</v>
      </c>
      <c r="M1107">
        <v>89.628085596007338</v>
      </c>
      <c r="N1107">
        <v>40.198145335757843</v>
      </c>
      <c r="O1107">
        <v>-701.8917694623824</v>
      </c>
      <c r="P1107">
        <v>465.33285030894137</v>
      </c>
      <c r="Q1107">
        <v>162.74975512333279</v>
      </c>
      <c r="R1107">
        <v>-164.25492688426351</v>
      </c>
      <c r="S1107">
        <v>873.19384071705815</v>
      </c>
      <c r="T1107">
        <v>122.03118291450031</v>
      </c>
      <c r="U1107">
        <v>1202.706753762475</v>
      </c>
      <c r="V1107">
        <v>94.524600521272802</v>
      </c>
      <c r="W1107">
        <v>1373.8876793805521</v>
      </c>
      <c r="X1107">
        <v>739.2525960785365</v>
      </c>
      <c r="Y1107">
        <v>258.32035987799782</v>
      </c>
      <c r="Z1107">
        <v>0</v>
      </c>
      <c r="AA1107">
        <v>0</v>
      </c>
      <c r="AB1107">
        <v>0</v>
      </c>
    </row>
    <row r="1108" spans="1:28" ht="13.5" x14ac:dyDescent="0.25">
      <c r="A1108" s="148"/>
      <c r="B1108" s="100">
        <v>126</v>
      </c>
      <c r="C1108">
        <v>0</v>
      </c>
      <c r="D1108">
        <v>321.97607826696549</v>
      </c>
      <c r="E1108">
        <v>22.860163518287489</v>
      </c>
      <c r="F1108">
        <v>702.08864874115216</v>
      </c>
      <c r="G1108">
        <v>0</v>
      </c>
      <c r="H1108">
        <v>7.5582180229683988</v>
      </c>
      <c r="I1108">
        <v>107.145308315138</v>
      </c>
      <c r="J1108">
        <v>-1127.7416761433749</v>
      </c>
      <c r="K1108">
        <v>2147.3809328049829</v>
      </c>
      <c r="L1108">
        <v>57.715807134409523</v>
      </c>
      <c r="M1108">
        <v>62.810212184342497</v>
      </c>
      <c r="N1108">
        <v>27.501501794851649</v>
      </c>
      <c r="O1108">
        <v>-483.18804582014718</v>
      </c>
      <c r="P1108">
        <v>264.34719637382341</v>
      </c>
      <c r="Q1108">
        <v>152.3706551473706</v>
      </c>
      <c r="R1108">
        <v>-126.09875139429251</v>
      </c>
      <c r="S1108">
        <v>638.16153895515208</v>
      </c>
      <c r="T1108">
        <v>282.04116284649632</v>
      </c>
      <c r="U1108">
        <v>1253.496440078588</v>
      </c>
      <c r="V1108">
        <v>56.691316158949817</v>
      </c>
      <c r="W1108">
        <v>800.34132236710491</v>
      </c>
      <c r="X1108">
        <v>516.82956544623391</v>
      </c>
      <c r="Y1108">
        <v>189.16613581844859</v>
      </c>
      <c r="Z1108">
        <v>0</v>
      </c>
      <c r="AA1108">
        <v>0</v>
      </c>
      <c r="AB1108">
        <v>0</v>
      </c>
    </row>
    <row r="1109" spans="1:28" ht="13.5" x14ac:dyDescent="0.25">
      <c r="A1109" s="148"/>
      <c r="B1109" s="100">
        <v>127</v>
      </c>
      <c r="C1109">
        <v>0</v>
      </c>
      <c r="D1109">
        <v>280.82650609749271</v>
      </c>
      <c r="E1109">
        <v>14.54369856842786</v>
      </c>
      <c r="F1109">
        <v>798.68974253522765</v>
      </c>
      <c r="G1109">
        <v>0</v>
      </c>
      <c r="H1109">
        <v>3.864789135088984</v>
      </c>
      <c r="I1109">
        <v>84.395494278341857</v>
      </c>
      <c r="J1109">
        <v>-818.76745674456856</v>
      </c>
      <c r="K1109">
        <v>1827.6528186151379</v>
      </c>
      <c r="L1109">
        <v>42.757629740669529</v>
      </c>
      <c r="M1109">
        <v>49.877614040387513</v>
      </c>
      <c r="N1109">
        <v>19.586683718626691</v>
      </c>
      <c r="O1109">
        <v>-294.06237611672299</v>
      </c>
      <c r="P1109">
        <v>151.6965761798744</v>
      </c>
      <c r="Q1109">
        <v>121.7945663712599</v>
      </c>
      <c r="R1109">
        <v>-116.24700976636601</v>
      </c>
      <c r="S1109">
        <v>463.50883666445202</v>
      </c>
      <c r="T1109">
        <v>330.84836852965827</v>
      </c>
      <c r="U1109">
        <v>1101.092869977698</v>
      </c>
      <c r="V1109">
        <v>32.115989126479619</v>
      </c>
      <c r="W1109">
        <v>481.37592576973083</v>
      </c>
      <c r="X1109">
        <v>363.12807681837398</v>
      </c>
      <c r="Y1109">
        <v>142.38018004836329</v>
      </c>
      <c r="Z1109">
        <v>0</v>
      </c>
      <c r="AA1109">
        <v>0</v>
      </c>
      <c r="AB1109">
        <v>0</v>
      </c>
    </row>
    <row r="1110" spans="1:28" ht="13.5" x14ac:dyDescent="0.25">
      <c r="A1110" s="148"/>
      <c r="B1110" s="100">
        <v>128</v>
      </c>
      <c r="C1110">
        <v>0</v>
      </c>
      <c r="D1110">
        <v>153.05086823693361</v>
      </c>
      <c r="E1110">
        <v>8.2535429833671454</v>
      </c>
      <c r="F1110">
        <v>851.98157806356176</v>
      </c>
      <c r="G1110">
        <v>0</v>
      </c>
      <c r="H1110">
        <v>1.762955458033866</v>
      </c>
      <c r="I1110">
        <v>59.112658878873837</v>
      </c>
      <c r="J1110">
        <v>-555.0272097119655</v>
      </c>
      <c r="K1110">
        <v>1515.455052925744</v>
      </c>
      <c r="L1110">
        <v>27.688304048438479</v>
      </c>
      <c r="M1110">
        <v>41.532143679878139</v>
      </c>
      <c r="N1110">
        <v>12.832017047094521</v>
      </c>
      <c r="O1110">
        <v>-145.937555698632</v>
      </c>
      <c r="P1110">
        <v>79.686265360073932</v>
      </c>
      <c r="Q1110">
        <v>114.89107708854949</v>
      </c>
      <c r="R1110">
        <v>-102.7308547062665</v>
      </c>
      <c r="S1110">
        <v>329.07003725512152</v>
      </c>
      <c r="T1110">
        <v>269.11323734569692</v>
      </c>
      <c r="U1110">
        <v>891.92543015207798</v>
      </c>
      <c r="V1110">
        <v>17.1017290222551</v>
      </c>
      <c r="W1110">
        <v>284.97607439172941</v>
      </c>
      <c r="X1110">
        <v>265.6004051547493</v>
      </c>
      <c r="Y1110">
        <v>107.6989350978359</v>
      </c>
      <c r="Z1110">
        <v>0</v>
      </c>
      <c r="AA1110">
        <v>0</v>
      </c>
      <c r="AB1110">
        <v>0</v>
      </c>
    </row>
    <row r="1111" spans="1:28" ht="13.5" x14ac:dyDescent="0.25">
      <c r="A1111" s="148"/>
      <c r="B1111" s="100">
        <v>129</v>
      </c>
      <c r="C1111">
        <v>0</v>
      </c>
      <c r="D1111">
        <v>141.0964008236142</v>
      </c>
      <c r="E1111">
        <v>4.382575232547441</v>
      </c>
      <c r="F1111">
        <v>846.76256083645876</v>
      </c>
      <c r="G1111">
        <v>0</v>
      </c>
      <c r="H1111">
        <v>1.542586952390911</v>
      </c>
      <c r="I1111">
        <v>36.955573129690947</v>
      </c>
      <c r="J1111">
        <v>-336.93357411564801</v>
      </c>
      <c r="K1111">
        <v>1217.4850856867879</v>
      </c>
      <c r="L1111">
        <v>16.888720940447531</v>
      </c>
      <c r="M1111">
        <v>35.655534401862297</v>
      </c>
      <c r="N1111">
        <v>7.7314841294979599</v>
      </c>
      <c r="O1111">
        <v>-46.318201593182273</v>
      </c>
      <c r="P1111">
        <v>38.671829478486742</v>
      </c>
      <c r="Q1111">
        <v>105.6605689536175</v>
      </c>
      <c r="R1111">
        <v>-86.520748877293812</v>
      </c>
      <c r="S1111">
        <v>221.4874257541336</v>
      </c>
      <c r="T1111">
        <v>170.23780896769651</v>
      </c>
      <c r="U1111">
        <v>633.42068536999648</v>
      </c>
      <c r="V1111">
        <v>9.0648667754627912</v>
      </c>
      <c r="W1111">
        <v>210.83742617017299</v>
      </c>
      <c r="X1111">
        <v>220.60522246083011</v>
      </c>
      <c r="Y1111">
        <v>84.06751019441873</v>
      </c>
      <c r="Z1111">
        <v>0</v>
      </c>
      <c r="AA1111">
        <v>0</v>
      </c>
      <c r="AB1111">
        <v>0</v>
      </c>
    </row>
    <row r="1112" spans="1:28" ht="13.5" x14ac:dyDescent="0.25">
      <c r="A1112" s="148"/>
      <c r="B1112" s="100">
        <v>130</v>
      </c>
      <c r="C1112">
        <v>0</v>
      </c>
      <c r="D1112">
        <v>302.49448874865038</v>
      </c>
      <c r="E1112">
        <v>12.244704280348429</v>
      </c>
      <c r="F1112">
        <v>828.14714658985645</v>
      </c>
      <c r="G1112">
        <v>0</v>
      </c>
      <c r="H1112">
        <v>2.7283605897870862</v>
      </c>
      <c r="I1112">
        <v>18.324848284654081</v>
      </c>
      <c r="J1112">
        <v>-255.4770733888972</v>
      </c>
      <c r="K1112">
        <v>1113.3552767937981</v>
      </c>
      <c r="L1112">
        <v>15.11746794767795</v>
      </c>
      <c r="M1112">
        <v>34.533410088491969</v>
      </c>
      <c r="N1112">
        <v>5.4650822259780716</v>
      </c>
      <c r="O1112">
        <v>-15.07798999902616</v>
      </c>
      <c r="P1112">
        <v>43.348152321724029</v>
      </c>
      <c r="Q1112">
        <v>96.169741943400595</v>
      </c>
      <c r="R1112">
        <v>-76.347032882009131</v>
      </c>
      <c r="S1112">
        <v>174.4438499393903</v>
      </c>
      <c r="T1112">
        <v>115.9873414220644</v>
      </c>
      <c r="U1112">
        <v>399.54991542545679</v>
      </c>
      <c r="V1112">
        <v>6.1261853173681011</v>
      </c>
      <c r="W1112">
        <v>208.74102154506809</v>
      </c>
      <c r="X1112">
        <v>228.17172035804879</v>
      </c>
      <c r="Y1112">
        <v>79.464957621497049</v>
      </c>
      <c r="Z1112">
        <v>0</v>
      </c>
      <c r="AA1112">
        <v>0</v>
      </c>
      <c r="AB1112">
        <v>0</v>
      </c>
    </row>
    <row r="1113" spans="1:28" ht="13.5" x14ac:dyDescent="0.25">
      <c r="A1113" s="148"/>
      <c r="B1113" s="100">
        <v>131</v>
      </c>
      <c r="C1113">
        <v>0</v>
      </c>
      <c r="D1113">
        <v>1498.976110993877</v>
      </c>
      <c r="E1113">
        <v>81.581054507200676</v>
      </c>
      <c r="F1113">
        <v>528.82833005481507</v>
      </c>
      <c r="G1113">
        <v>0</v>
      </c>
      <c r="H1113">
        <v>45.442130451575743</v>
      </c>
      <c r="I1113">
        <v>59.137239490414231</v>
      </c>
      <c r="J1113">
        <v>-561.80614791900064</v>
      </c>
      <c r="K1113">
        <v>1351.3419007425809</v>
      </c>
      <c r="L1113">
        <v>66.374248119167618</v>
      </c>
      <c r="M1113">
        <v>44.813558737221783</v>
      </c>
      <c r="N1113">
        <v>8.6025141729683767</v>
      </c>
      <c r="O1113">
        <v>-220.44471720094589</v>
      </c>
      <c r="P1113">
        <v>772.81682933519198</v>
      </c>
      <c r="Q1113">
        <v>283.42821089112232</v>
      </c>
      <c r="R1113">
        <v>-60.479428010624822</v>
      </c>
      <c r="S1113">
        <v>372.62773991273258</v>
      </c>
      <c r="T1113">
        <v>-78.091805136085895</v>
      </c>
      <c r="U1113">
        <v>-253.18035230929561</v>
      </c>
      <c r="V1113">
        <v>22.31581265178686</v>
      </c>
      <c r="W1113">
        <v>684.39164549431734</v>
      </c>
      <c r="X1113">
        <v>557.52916045410825</v>
      </c>
      <c r="Y1113">
        <v>134.8646865925673</v>
      </c>
      <c r="Z1113">
        <v>0</v>
      </c>
      <c r="AA1113">
        <v>0</v>
      </c>
      <c r="AB1113">
        <v>0</v>
      </c>
    </row>
    <row r="1114" spans="1:28" ht="13.5" x14ac:dyDescent="0.25">
      <c r="A1114" s="148"/>
      <c r="B1114" s="100">
        <v>132</v>
      </c>
      <c r="C1114">
        <v>0</v>
      </c>
      <c r="D1114">
        <v>2833.558167301645</v>
      </c>
      <c r="E1114">
        <v>131.57384026266979</v>
      </c>
      <c r="F1114">
        <v>542.3122295648127</v>
      </c>
      <c r="G1114">
        <v>0</v>
      </c>
      <c r="H1114">
        <v>69.59978142517248</v>
      </c>
      <c r="I1114">
        <v>37.390926467598547</v>
      </c>
      <c r="J1114">
        <v>-1862.770854757149</v>
      </c>
      <c r="K1114">
        <v>2757.1799615404188</v>
      </c>
      <c r="L1114">
        <v>149.67547358193781</v>
      </c>
      <c r="M1114">
        <v>84.783082148364002</v>
      </c>
      <c r="N1114">
        <v>44.284264348236277</v>
      </c>
      <c r="O1114">
        <v>-724.62750808590772</v>
      </c>
      <c r="P1114">
        <v>2006.787271894183</v>
      </c>
      <c r="Q1114">
        <v>383.88065132491562</v>
      </c>
      <c r="R1114">
        <v>85.921645786059116</v>
      </c>
      <c r="S1114">
        <v>742.00888844358496</v>
      </c>
      <c r="T1114">
        <v>-196.22758787409339</v>
      </c>
      <c r="U1114">
        <v>-1023.562511994937</v>
      </c>
      <c r="V1114">
        <v>73.673415954239005</v>
      </c>
      <c r="W1114">
        <v>1311.877377955215</v>
      </c>
      <c r="X1114">
        <v>1023.200842496703</v>
      </c>
      <c r="Y1114">
        <v>227.41864194960459</v>
      </c>
      <c r="Z1114">
        <v>0</v>
      </c>
      <c r="AA1114">
        <v>0</v>
      </c>
      <c r="AB1114">
        <v>0</v>
      </c>
    </row>
    <row r="1115" spans="1:28" ht="13.5" x14ac:dyDescent="0.25">
      <c r="A1115" s="148"/>
      <c r="B1115" s="100">
        <v>133</v>
      </c>
      <c r="C1115">
        <v>0</v>
      </c>
      <c r="D1115">
        <v>5234.0643473976279</v>
      </c>
      <c r="E1115">
        <v>206.95474990419621</v>
      </c>
      <c r="F1115">
        <v>-492.92649027643711</v>
      </c>
      <c r="G1115">
        <v>0</v>
      </c>
      <c r="H1115">
        <v>133.2925604754198</v>
      </c>
      <c r="I1115">
        <v>81.773424297897236</v>
      </c>
      <c r="J1115">
        <v>-3894.8652392953172</v>
      </c>
      <c r="K1115">
        <v>5055.7955629878306</v>
      </c>
      <c r="L1115">
        <v>283.78530354578152</v>
      </c>
      <c r="M1115">
        <v>87.860180412808504</v>
      </c>
      <c r="N1115">
        <v>48.226251544193723</v>
      </c>
      <c r="O1115">
        <v>-1863.1381126393819</v>
      </c>
      <c r="P1115">
        <v>4369.4947262692403</v>
      </c>
      <c r="Q1115">
        <v>728.3699225150076</v>
      </c>
      <c r="R1115">
        <v>523.10124997615185</v>
      </c>
      <c r="S1115">
        <v>1455.4145468316719</v>
      </c>
      <c r="T1115">
        <v>-641.34008667406624</v>
      </c>
      <c r="U1115">
        <v>-2926.948594970775</v>
      </c>
      <c r="V1115">
        <v>301.59280080017493</v>
      </c>
      <c r="W1115">
        <v>3949.257716406491</v>
      </c>
      <c r="X1115">
        <v>1567.425629895891</v>
      </c>
      <c r="Y1115">
        <v>422.544160564192</v>
      </c>
      <c r="Z1115">
        <v>0</v>
      </c>
      <c r="AA1115">
        <v>0</v>
      </c>
      <c r="AB1115">
        <v>0</v>
      </c>
    </row>
    <row r="1116" spans="1:28" ht="13.5" x14ac:dyDescent="0.25">
      <c r="A1116" s="148"/>
      <c r="B1116" s="100">
        <v>134</v>
      </c>
      <c r="C1116">
        <v>0</v>
      </c>
      <c r="D1116">
        <v>2283.0379063888249</v>
      </c>
      <c r="E1116">
        <v>152.07466284960631</v>
      </c>
      <c r="F1116">
        <v>-1010.909156673586</v>
      </c>
      <c r="G1116">
        <v>0</v>
      </c>
      <c r="H1116">
        <v>123.2928613459661</v>
      </c>
      <c r="I1116">
        <v>180.72361284039789</v>
      </c>
      <c r="J1116">
        <v>-4478.1309107298011</v>
      </c>
      <c r="K1116">
        <v>5361.9654490250587</v>
      </c>
      <c r="L1116">
        <v>406.44311936041697</v>
      </c>
      <c r="M1116">
        <v>115.01859199685219</v>
      </c>
      <c r="N1116">
        <v>57.697648619966422</v>
      </c>
      <c r="O1116">
        <v>-2104.7154351582471</v>
      </c>
      <c r="P1116">
        <v>5443.7341554142104</v>
      </c>
      <c r="Q1116">
        <v>190.20789874524829</v>
      </c>
      <c r="R1116">
        <v>469.67468681026958</v>
      </c>
      <c r="S1116">
        <v>1770.4427010354441</v>
      </c>
      <c r="T1116">
        <v>-768.0676454387899</v>
      </c>
      <c r="U1116">
        <v>-2718.4730516677332</v>
      </c>
      <c r="V1116">
        <v>381.44556221708319</v>
      </c>
      <c r="W1116">
        <v>4623.4373424358191</v>
      </c>
      <c r="X1116">
        <v>1876.855448743529</v>
      </c>
      <c r="Y1116">
        <v>509.62966917188362</v>
      </c>
      <c r="Z1116">
        <v>0</v>
      </c>
      <c r="AA1116">
        <v>0</v>
      </c>
      <c r="AB1116">
        <v>0</v>
      </c>
    </row>
    <row r="1117" spans="1:28" ht="13.5" x14ac:dyDescent="0.25">
      <c r="A1117" s="148"/>
      <c r="B1117" s="100">
        <v>135</v>
      </c>
      <c r="C1117">
        <v>0</v>
      </c>
      <c r="D1117">
        <v>982.03580567620338</v>
      </c>
      <c r="E1117">
        <v>96.344668770593287</v>
      </c>
      <c r="F1117">
        <v>-480.62165102477678</v>
      </c>
      <c r="G1117">
        <v>0</v>
      </c>
      <c r="H1117">
        <v>68.961530827294098</v>
      </c>
      <c r="I1117">
        <v>157.20889135681861</v>
      </c>
      <c r="J1117">
        <v>-4560.2594737467161</v>
      </c>
      <c r="K1117">
        <v>5375.2198520042493</v>
      </c>
      <c r="L1117">
        <v>459.9815204062599</v>
      </c>
      <c r="M1117">
        <v>167.11648478351091</v>
      </c>
      <c r="N1117">
        <v>66.16984750796577</v>
      </c>
      <c r="O1117">
        <v>-1675.9122290895759</v>
      </c>
      <c r="P1117">
        <v>3828.996622760219</v>
      </c>
      <c r="Q1117">
        <v>41.502008396474587</v>
      </c>
      <c r="R1117">
        <v>-13.908786814699621</v>
      </c>
      <c r="S1117">
        <v>1655.0437790037399</v>
      </c>
      <c r="T1117">
        <v>-305.98595564574231</v>
      </c>
      <c r="U1117">
        <v>-1237.9239371895251</v>
      </c>
      <c r="V1117">
        <v>283.05014141631409</v>
      </c>
      <c r="W1117">
        <v>3685.559158052874</v>
      </c>
      <c r="X1117">
        <v>1607.206919017553</v>
      </c>
      <c r="Y1117">
        <v>444.16947851984241</v>
      </c>
      <c r="Z1117">
        <v>0</v>
      </c>
      <c r="AA1117">
        <v>0</v>
      </c>
      <c r="AB1117">
        <v>0</v>
      </c>
    </row>
    <row r="1118" spans="1:28" ht="13.5" x14ac:dyDescent="0.25">
      <c r="A1118" s="148"/>
      <c r="B1118" s="100">
        <v>136</v>
      </c>
      <c r="C1118">
        <v>0</v>
      </c>
      <c r="D1118">
        <v>567.54501142775644</v>
      </c>
      <c r="E1118">
        <v>54.805540972654448</v>
      </c>
      <c r="F1118">
        <v>48.865643216092387</v>
      </c>
      <c r="G1118">
        <v>0</v>
      </c>
      <c r="H1118">
        <v>34.556726071508621</v>
      </c>
      <c r="I1118">
        <v>114.0356323340482</v>
      </c>
      <c r="J1118">
        <v>-3410.439484722865</v>
      </c>
      <c r="K1118">
        <v>4300.0203990709806</v>
      </c>
      <c r="L1118">
        <v>345.85335431541603</v>
      </c>
      <c r="M1118">
        <v>138.72212837757311</v>
      </c>
      <c r="N1118">
        <v>55.536316751294713</v>
      </c>
      <c r="O1118">
        <v>-1232.1331084840861</v>
      </c>
      <c r="P1118">
        <v>2129.0763114774531</v>
      </c>
      <c r="Q1118">
        <v>120.10466988477761</v>
      </c>
      <c r="R1118">
        <v>-118.784503981447</v>
      </c>
      <c r="S1118">
        <v>1266.5934144961041</v>
      </c>
      <c r="T1118">
        <v>-25.99774582047576</v>
      </c>
      <c r="U1118">
        <v>-188.70108763404909</v>
      </c>
      <c r="V1118">
        <v>196.73613484065001</v>
      </c>
      <c r="W1118">
        <v>2853.6483285604518</v>
      </c>
      <c r="X1118">
        <v>1152.374337397245</v>
      </c>
      <c r="Y1118">
        <v>350.68325949577229</v>
      </c>
      <c r="Z1118">
        <v>0</v>
      </c>
      <c r="AA1118">
        <v>0</v>
      </c>
      <c r="AB1118">
        <v>0</v>
      </c>
    </row>
    <row r="1119" spans="1:28" ht="13.5" x14ac:dyDescent="0.25">
      <c r="A1119" s="148"/>
      <c r="B1119" s="100">
        <v>137</v>
      </c>
      <c r="C1119">
        <v>0</v>
      </c>
      <c r="D1119">
        <v>514.73948926914727</v>
      </c>
      <c r="E1119">
        <v>42.151763406498418</v>
      </c>
      <c r="F1119">
        <v>416.93896855296771</v>
      </c>
      <c r="G1119">
        <v>0</v>
      </c>
      <c r="H1119">
        <v>20.713282758386221</v>
      </c>
      <c r="I1119">
        <v>86.31010792848474</v>
      </c>
      <c r="J1119">
        <v>-2399.384070472217</v>
      </c>
      <c r="K1119">
        <v>3446.1034368184619</v>
      </c>
      <c r="L1119">
        <v>210.74598789918741</v>
      </c>
      <c r="M1119">
        <v>96.203437694730653</v>
      </c>
      <c r="N1119">
        <v>40.125485697904793</v>
      </c>
      <c r="O1119">
        <v>-846.39576735424271</v>
      </c>
      <c r="P1119">
        <v>1195.5540015485969</v>
      </c>
      <c r="Q1119">
        <v>79.212647635839858</v>
      </c>
      <c r="R1119">
        <v>-146.62978244175321</v>
      </c>
      <c r="S1119">
        <v>948.97575947929113</v>
      </c>
      <c r="T1119">
        <v>262.1921935917785</v>
      </c>
      <c r="U1119">
        <v>912.63183072469883</v>
      </c>
      <c r="V1119">
        <v>118.3789166496706</v>
      </c>
      <c r="W1119">
        <v>1538.381810587756</v>
      </c>
      <c r="X1119">
        <v>803.83701214313226</v>
      </c>
      <c r="Y1119">
        <v>251.16136539896351</v>
      </c>
      <c r="Z1119">
        <v>0</v>
      </c>
      <c r="AA1119">
        <v>0</v>
      </c>
      <c r="AB1119">
        <v>0</v>
      </c>
    </row>
    <row r="1120" spans="1:28" ht="13.5" x14ac:dyDescent="0.25">
      <c r="A1120" s="148"/>
      <c r="B1120" s="100">
        <v>138</v>
      </c>
      <c r="C1120">
        <v>0</v>
      </c>
      <c r="D1120">
        <v>294.13288307453792</v>
      </c>
      <c r="E1120">
        <v>26.569223168910991</v>
      </c>
      <c r="F1120">
        <v>664.49733598304465</v>
      </c>
      <c r="G1120">
        <v>0</v>
      </c>
      <c r="H1120">
        <v>11.51348646284319</v>
      </c>
      <c r="I1120">
        <v>94.697519125334111</v>
      </c>
      <c r="J1120">
        <v>-1673.018574656815</v>
      </c>
      <c r="K1120">
        <v>2708.408565003866</v>
      </c>
      <c r="L1120">
        <v>124.6737655273609</v>
      </c>
      <c r="M1120">
        <v>66.920365095687515</v>
      </c>
      <c r="N1120">
        <v>27.008609844345369</v>
      </c>
      <c r="O1120">
        <v>-565.55969682353589</v>
      </c>
      <c r="P1120">
        <v>669.28881297544717</v>
      </c>
      <c r="Q1120">
        <v>100.0487092744047</v>
      </c>
      <c r="R1120">
        <v>-134.46460604567491</v>
      </c>
      <c r="S1120">
        <v>703.49076076166546</v>
      </c>
      <c r="T1120">
        <v>457.05975564514762</v>
      </c>
      <c r="U1120">
        <v>1050.246445559455</v>
      </c>
      <c r="V1120">
        <v>72.496345028364232</v>
      </c>
      <c r="W1120">
        <v>922.24380153495895</v>
      </c>
      <c r="X1120">
        <v>552.38570096518094</v>
      </c>
      <c r="Y1120">
        <v>184.41750014375901</v>
      </c>
      <c r="Z1120">
        <v>0</v>
      </c>
      <c r="AA1120">
        <v>0</v>
      </c>
      <c r="AB1120">
        <v>0</v>
      </c>
    </row>
    <row r="1121" spans="1:28" ht="13.5" x14ac:dyDescent="0.25">
      <c r="A1121" s="148"/>
      <c r="B1121" s="100">
        <v>139</v>
      </c>
      <c r="C1121">
        <v>0</v>
      </c>
      <c r="D1121">
        <v>332.19196010608312</v>
      </c>
      <c r="E1121">
        <v>16.770267676538069</v>
      </c>
      <c r="F1121">
        <v>832.59067337551551</v>
      </c>
      <c r="G1121">
        <v>0</v>
      </c>
      <c r="H1121">
        <v>6.0498598347088723</v>
      </c>
      <c r="I1121">
        <v>79.709701916208815</v>
      </c>
      <c r="J1121">
        <v>-1208.6288904702849</v>
      </c>
      <c r="K1121">
        <v>2261.385992535937</v>
      </c>
      <c r="L1121">
        <v>79.370566510032461</v>
      </c>
      <c r="M1121">
        <v>52.927358170777737</v>
      </c>
      <c r="N1121">
        <v>18.935341690556271</v>
      </c>
      <c r="O1121">
        <v>-345.93542685364719</v>
      </c>
      <c r="P1121">
        <v>371.41697596415122</v>
      </c>
      <c r="Q1121">
        <v>95.291789034056819</v>
      </c>
      <c r="R1121">
        <v>-116.9629232649163</v>
      </c>
      <c r="S1121">
        <v>514.74201734720668</v>
      </c>
      <c r="T1121">
        <v>438.46705250294781</v>
      </c>
      <c r="U1121">
        <v>1015.162451048445</v>
      </c>
      <c r="V1121">
        <v>43.541621209379308</v>
      </c>
      <c r="W1121">
        <v>564.723492782741</v>
      </c>
      <c r="X1121">
        <v>388.7161040010958</v>
      </c>
      <c r="Y1121">
        <v>139.19541241033971</v>
      </c>
      <c r="Z1121">
        <v>0</v>
      </c>
      <c r="AA1121">
        <v>0</v>
      </c>
      <c r="AB1121">
        <v>0</v>
      </c>
    </row>
    <row r="1122" spans="1:28" ht="13.5" x14ac:dyDescent="0.25">
      <c r="A1122" s="148"/>
      <c r="B1122" s="100">
        <v>140</v>
      </c>
      <c r="C1122">
        <v>0</v>
      </c>
      <c r="D1122">
        <v>153.2208044789372</v>
      </c>
      <c r="E1122">
        <v>9.2115187026304675</v>
      </c>
      <c r="F1122">
        <v>920.26805830129069</v>
      </c>
      <c r="G1122">
        <v>0</v>
      </c>
      <c r="H1122">
        <v>2.6593657746989621</v>
      </c>
      <c r="I1122">
        <v>48.938564515162618</v>
      </c>
      <c r="J1122">
        <v>-791.16527764942066</v>
      </c>
      <c r="K1122">
        <v>1816.3175590776359</v>
      </c>
      <c r="L1122">
        <v>46.438725549194771</v>
      </c>
      <c r="M1122">
        <v>42.669245288966273</v>
      </c>
      <c r="N1122">
        <v>12.109840090093471</v>
      </c>
      <c r="O1122">
        <v>-166.27759472656771</v>
      </c>
      <c r="P1122">
        <v>181.5253182201364</v>
      </c>
      <c r="Q1122">
        <v>91.812513914707324</v>
      </c>
      <c r="R1122">
        <v>-107.1312778039417</v>
      </c>
      <c r="S1122">
        <v>355.40461879971389</v>
      </c>
      <c r="T1122">
        <v>339.25224027059272</v>
      </c>
      <c r="U1122">
        <v>876.0562313285136</v>
      </c>
      <c r="V1122">
        <v>21.939570829310089</v>
      </c>
      <c r="W1122">
        <v>313.62886224227577</v>
      </c>
      <c r="X1122">
        <v>277.06721630867929</v>
      </c>
      <c r="Y1122">
        <v>105.5987329415005</v>
      </c>
      <c r="Z1122">
        <v>0</v>
      </c>
      <c r="AA1122">
        <v>0</v>
      </c>
      <c r="AB1122">
        <v>0</v>
      </c>
    </row>
    <row r="1123" spans="1:28" ht="13.5" x14ac:dyDescent="0.25">
      <c r="A1123" s="148"/>
      <c r="B1123" s="100">
        <v>141</v>
      </c>
      <c r="C1123">
        <v>0</v>
      </c>
      <c r="D1123">
        <v>119.90722404711001</v>
      </c>
      <c r="E1123">
        <v>5.1790694821067742</v>
      </c>
      <c r="F1123">
        <v>909.03526697114876</v>
      </c>
      <c r="G1123">
        <v>0</v>
      </c>
      <c r="H1123">
        <v>1.5450458985498421</v>
      </c>
      <c r="I1123">
        <v>32.432507915746562</v>
      </c>
      <c r="J1123">
        <v>-482.36033791175259</v>
      </c>
      <c r="K1123">
        <v>1418.7859722025889</v>
      </c>
      <c r="L1123">
        <v>27.586405514885289</v>
      </c>
      <c r="M1123">
        <v>36.379642206865853</v>
      </c>
      <c r="N1123">
        <v>7.3418868449251233</v>
      </c>
      <c r="O1123">
        <v>-61.678667019762543</v>
      </c>
      <c r="P1123">
        <v>83.404102051250504</v>
      </c>
      <c r="Q1123">
        <v>96.808603121774922</v>
      </c>
      <c r="R1123">
        <v>-90.192754012094326</v>
      </c>
      <c r="S1123">
        <v>243.33143895513331</v>
      </c>
      <c r="T1123">
        <v>250.3053565332618</v>
      </c>
      <c r="U1123">
        <v>602.70879890649053</v>
      </c>
      <c r="V1123">
        <v>12.542083510845821</v>
      </c>
      <c r="W1123">
        <v>258.36767322229542</v>
      </c>
      <c r="X1123">
        <v>220.85474502578731</v>
      </c>
      <c r="Y1123">
        <v>90.226496641745172</v>
      </c>
      <c r="Z1123">
        <v>0</v>
      </c>
      <c r="AA1123">
        <v>0</v>
      </c>
      <c r="AB1123">
        <v>0</v>
      </c>
    </row>
    <row r="1124" spans="1:28" ht="13.5" x14ac:dyDescent="0.25">
      <c r="A1124" s="148"/>
      <c r="B1124" s="100">
        <v>142</v>
      </c>
      <c r="C1124">
        <v>0</v>
      </c>
      <c r="D1124">
        <v>284.4637977209668</v>
      </c>
      <c r="E1124">
        <v>13.51624042925571</v>
      </c>
      <c r="F1124">
        <v>917.99328026725289</v>
      </c>
      <c r="G1124">
        <v>0</v>
      </c>
      <c r="H1124">
        <v>5.0036073084684167</v>
      </c>
      <c r="I1124">
        <v>9.9914289786897825</v>
      </c>
      <c r="J1124">
        <v>-343.722701449223</v>
      </c>
      <c r="K1124">
        <v>1242.055255324407</v>
      </c>
      <c r="L1124">
        <v>19.693621464929041</v>
      </c>
      <c r="M1124">
        <v>35.70235868900982</v>
      </c>
      <c r="N1124">
        <v>7.9747602069233006</v>
      </c>
      <c r="O1124">
        <v>-19.657255770936899</v>
      </c>
      <c r="P1124">
        <v>52.123209929873369</v>
      </c>
      <c r="Q1124">
        <v>111.95166064600831</v>
      </c>
      <c r="R1124">
        <v>-77.825299215061904</v>
      </c>
      <c r="S1124">
        <v>184.6849541961935</v>
      </c>
      <c r="T1124">
        <v>172.05925034815101</v>
      </c>
      <c r="U1124">
        <v>428.17899376384929</v>
      </c>
      <c r="V1124">
        <v>7.1490726312655593</v>
      </c>
      <c r="W1124">
        <v>208.0833371489669</v>
      </c>
      <c r="X1124">
        <v>209.2508961251088</v>
      </c>
      <c r="Y1124">
        <v>76.355375286761998</v>
      </c>
      <c r="Z1124">
        <v>0</v>
      </c>
      <c r="AA1124">
        <v>0</v>
      </c>
      <c r="AB1124">
        <v>0</v>
      </c>
    </row>
    <row r="1125" spans="1:28" ht="13.5" x14ac:dyDescent="0.25">
      <c r="A1125" s="148"/>
      <c r="B1125" s="100">
        <v>143</v>
      </c>
      <c r="C1125">
        <v>0</v>
      </c>
      <c r="D1125">
        <v>1307.410794984557</v>
      </c>
      <c r="E1125">
        <v>61.771236038837657</v>
      </c>
      <c r="F1125">
        <v>726.36537479411118</v>
      </c>
      <c r="G1125">
        <v>0</v>
      </c>
      <c r="H1125">
        <v>27.987724689502759</v>
      </c>
      <c r="I1125">
        <v>31.12263194096181</v>
      </c>
      <c r="J1125">
        <v>-511.97435154078238</v>
      </c>
      <c r="K1125">
        <v>1325.6180389279571</v>
      </c>
      <c r="L1125">
        <v>41.070496782858172</v>
      </c>
      <c r="M1125">
        <v>44.566048085563033</v>
      </c>
      <c r="N1125">
        <v>11.664176548362169</v>
      </c>
      <c r="O1125">
        <v>-155.67659469948009</v>
      </c>
      <c r="P1125">
        <v>428.2389022217962</v>
      </c>
      <c r="Q1125">
        <v>339.56604419415908</v>
      </c>
      <c r="R1125">
        <v>-70.090106951260509</v>
      </c>
      <c r="S1125">
        <v>316.0225542733055</v>
      </c>
      <c r="T1125">
        <v>80.479977986546714</v>
      </c>
      <c r="U1125">
        <v>-111.5975418362906</v>
      </c>
      <c r="V1125">
        <v>13.75880167564663</v>
      </c>
      <c r="W1125">
        <v>586.25496106820219</v>
      </c>
      <c r="X1125">
        <v>348.35121997734808</v>
      </c>
      <c r="Y1125">
        <v>118.2383393448311</v>
      </c>
      <c r="Z1125">
        <v>0</v>
      </c>
      <c r="AA1125">
        <v>0</v>
      </c>
      <c r="AB1125">
        <v>0</v>
      </c>
    </row>
    <row r="1126" spans="1:28" ht="13.5" x14ac:dyDescent="0.25">
      <c r="A1126" s="148"/>
      <c r="B1126" s="100">
        <v>144</v>
      </c>
      <c r="C1126">
        <v>0</v>
      </c>
      <c r="D1126">
        <v>1974.917228532257</v>
      </c>
      <c r="E1126">
        <v>105.26566606464471</v>
      </c>
      <c r="F1126">
        <v>733.08521941226672</v>
      </c>
      <c r="G1126">
        <v>0</v>
      </c>
      <c r="H1126">
        <v>38.841940736881178</v>
      </c>
      <c r="I1126">
        <v>51.51461986800507</v>
      </c>
      <c r="J1126">
        <v>-1242.041689376342</v>
      </c>
      <c r="K1126">
        <v>2022.7192147660089</v>
      </c>
      <c r="L1126">
        <v>110.4592512628606</v>
      </c>
      <c r="M1126">
        <v>72.991868544891716</v>
      </c>
      <c r="N1126">
        <v>26.714790247498719</v>
      </c>
      <c r="O1126">
        <v>-411.18073448657827</v>
      </c>
      <c r="P1126">
        <v>1232.143235213935</v>
      </c>
      <c r="Q1126">
        <v>387.51400094366159</v>
      </c>
      <c r="R1126">
        <v>46.018883357363848</v>
      </c>
      <c r="S1126">
        <v>599.00647135987447</v>
      </c>
      <c r="T1126">
        <v>-3.6162361991257508</v>
      </c>
      <c r="U1126">
        <v>-651.42568439639604</v>
      </c>
      <c r="V1126">
        <v>48.610765678450811</v>
      </c>
      <c r="W1126">
        <v>974.30697892227806</v>
      </c>
      <c r="X1126">
        <v>711.95640941792897</v>
      </c>
      <c r="Y1126">
        <v>169.94457479258929</v>
      </c>
      <c r="Z1126">
        <v>0</v>
      </c>
      <c r="AA1126">
        <v>0</v>
      </c>
      <c r="AB1126">
        <v>0</v>
      </c>
    </row>
    <row r="1127" spans="1:28" ht="13.5" x14ac:dyDescent="0.25">
      <c r="A1127" s="148"/>
      <c r="B1127" s="100">
        <v>145</v>
      </c>
      <c r="C1127">
        <v>0</v>
      </c>
      <c r="D1127">
        <v>2899.585131927141</v>
      </c>
      <c r="E1127">
        <v>199.26085902239461</v>
      </c>
      <c r="F1127">
        <v>-588.54355069845315</v>
      </c>
      <c r="G1127">
        <v>0</v>
      </c>
      <c r="H1127">
        <v>136.27815556894191</v>
      </c>
      <c r="I1127">
        <v>32.566716492639671</v>
      </c>
      <c r="J1127">
        <v>-2530.5874131833712</v>
      </c>
      <c r="K1127">
        <v>3441.2081474478391</v>
      </c>
      <c r="L1127">
        <v>172.0027434049569</v>
      </c>
      <c r="M1127">
        <v>78.330340610900691</v>
      </c>
      <c r="N1127">
        <v>39.948126914618989</v>
      </c>
      <c r="O1127">
        <v>-4353.3390203245581</v>
      </c>
      <c r="P1127">
        <v>2302.3383157161779</v>
      </c>
      <c r="Q1127">
        <v>5705.3090290140717</v>
      </c>
      <c r="R1127">
        <v>578.37837766191547</v>
      </c>
      <c r="S1127">
        <v>1109.115386533384</v>
      </c>
      <c r="T1127">
        <v>-231.7254858505128</v>
      </c>
      <c r="U1127">
        <v>-1205.214383435165</v>
      </c>
      <c r="V1127">
        <v>180.4629412556761</v>
      </c>
      <c r="W1127">
        <v>1868.8056498813489</v>
      </c>
      <c r="X1127">
        <v>1040.0494354123459</v>
      </c>
      <c r="Y1127">
        <v>277.18526730410588</v>
      </c>
      <c r="Z1127">
        <v>0</v>
      </c>
      <c r="AA1127">
        <v>0</v>
      </c>
      <c r="AB1127">
        <v>0</v>
      </c>
    </row>
    <row r="1128" spans="1:28" ht="13.5" x14ac:dyDescent="0.25">
      <c r="A1128" s="148"/>
      <c r="B1128" s="100">
        <v>146</v>
      </c>
      <c r="C1128">
        <v>0</v>
      </c>
      <c r="D1128">
        <v>2022.1282912380379</v>
      </c>
      <c r="E1128">
        <v>160.7448288289186</v>
      </c>
      <c r="F1128">
        <v>-325.46347425600379</v>
      </c>
      <c r="G1128">
        <v>0</v>
      </c>
      <c r="H1128">
        <v>139.665530180481</v>
      </c>
      <c r="I1128">
        <v>49.084945101667927</v>
      </c>
      <c r="J1128">
        <v>-3018.260631537883</v>
      </c>
      <c r="K1128">
        <v>3860.307114838813</v>
      </c>
      <c r="L1128">
        <v>202.54211849656929</v>
      </c>
      <c r="M1128">
        <v>85.73376530556942</v>
      </c>
      <c r="N1128">
        <v>42.984568426078553</v>
      </c>
      <c r="O1128">
        <v>-3073.868627477671</v>
      </c>
      <c r="P1128">
        <v>2453.5435469292238</v>
      </c>
      <c r="Q1128">
        <v>3633.337716883495</v>
      </c>
      <c r="R1128">
        <v>381.74847173151721</v>
      </c>
      <c r="S1128">
        <v>1298.835767726486</v>
      </c>
      <c r="T1128">
        <v>-236.45128795632851</v>
      </c>
      <c r="U1128">
        <v>-766.55463126820359</v>
      </c>
      <c r="V1128">
        <v>179.56434646507299</v>
      </c>
      <c r="W1128">
        <v>1772.994866038928</v>
      </c>
      <c r="X1128">
        <v>1069.5522029716451</v>
      </c>
      <c r="Y1128">
        <v>282.18752294642292</v>
      </c>
      <c r="Z1128">
        <v>0</v>
      </c>
      <c r="AA1128">
        <v>0</v>
      </c>
      <c r="AB1128">
        <v>0</v>
      </c>
    </row>
    <row r="1129" spans="1:28" ht="13.5" x14ac:dyDescent="0.25">
      <c r="A1129" s="148"/>
      <c r="B1129" s="100">
        <v>147</v>
      </c>
      <c r="C1129">
        <v>0</v>
      </c>
      <c r="D1129">
        <v>1464.5809938716891</v>
      </c>
      <c r="E1129">
        <v>127.62982282938751</v>
      </c>
      <c r="F1129">
        <v>-222.3717293347427</v>
      </c>
      <c r="G1129">
        <v>0</v>
      </c>
      <c r="H1129">
        <v>121.6657015388965</v>
      </c>
      <c r="I1129">
        <v>20.948833377982059</v>
      </c>
      <c r="J1129">
        <v>-3330.343563350651</v>
      </c>
      <c r="K1129">
        <v>4248.7220677049927</v>
      </c>
      <c r="L1129">
        <v>220.35695846331359</v>
      </c>
      <c r="M1129">
        <v>106.21291127598199</v>
      </c>
      <c r="N1129">
        <v>52.561581407355298</v>
      </c>
      <c r="O1129">
        <v>-1980.155706407626</v>
      </c>
      <c r="P1129">
        <v>2014.0518352028321</v>
      </c>
      <c r="Q1129">
        <v>1538.0900903349179</v>
      </c>
      <c r="R1129">
        <v>184.87747626604821</v>
      </c>
      <c r="S1129">
        <v>1458.6684907984179</v>
      </c>
      <c r="T1129">
        <v>95.105161772673455</v>
      </c>
      <c r="U1129">
        <v>-1169.831492698285</v>
      </c>
      <c r="V1129">
        <v>285.60068133665902</v>
      </c>
      <c r="W1129">
        <v>2777.551676482617</v>
      </c>
      <c r="X1129">
        <v>1147.229291441738</v>
      </c>
      <c r="Y1129">
        <v>323.70681463316032</v>
      </c>
      <c r="Z1129">
        <v>0</v>
      </c>
      <c r="AA1129">
        <v>0</v>
      </c>
      <c r="AB1129">
        <v>0</v>
      </c>
    </row>
    <row r="1130" spans="1:28" ht="13.5" x14ac:dyDescent="0.25">
      <c r="A1130" s="148"/>
      <c r="B1130" s="100">
        <v>148</v>
      </c>
      <c r="C1130">
        <v>0</v>
      </c>
      <c r="D1130">
        <v>743.62713717432689</v>
      </c>
      <c r="E1130">
        <v>89.129827890315511</v>
      </c>
      <c r="F1130">
        <v>-40.00064012326493</v>
      </c>
      <c r="G1130">
        <v>0</v>
      </c>
      <c r="H1130">
        <v>97.720438634284235</v>
      </c>
      <c r="I1130">
        <v>35.078861081610277</v>
      </c>
      <c r="J1130">
        <v>-2935.8941501867439</v>
      </c>
      <c r="K1130">
        <v>3868.3268049555882</v>
      </c>
      <c r="L1130">
        <v>201.70415271603011</v>
      </c>
      <c r="M1130">
        <v>89.260982803589968</v>
      </c>
      <c r="N1130">
        <v>41.251458682592698</v>
      </c>
      <c r="O1130">
        <v>-1712.9456033956801</v>
      </c>
      <c r="P1130">
        <v>1364.5067185406581</v>
      </c>
      <c r="Q1130">
        <v>1240.5323588805859</v>
      </c>
      <c r="R1130">
        <v>72.571554024028046</v>
      </c>
      <c r="S1130">
        <v>1321.824540989699</v>
      </c>
      <c r="T1130">
        <v>292.20060574357649</v>
      </c>
      <c r="U1130">
        <v>-358.01519195685711</v>
      </c>
      <c r="V1130">
        <v>267.0392586824824</v>
      </c>
      <c r="W1130">
        <v>2226.302161702145</v>
      </c>
      <c r="X1130">
        <v>978.67846681369576</v>
      </c>
      <c r="Y1130">
        <v>297.85508903543803</v>
      </c>
      <c r="Z1130">
        <v>0</v>
      </c>
      <c r="AA1130">
        <v>0</v>
      </c>
      <c r="AB1130">
        <v>0</v>
      </c>
    </row>
    <row r="1131" spans="1:28" ht="13.5" x14ac:dyDescent="0.25">
      <c r="A1131" s="148"/>
      <c r="B1131" s="100">
        <v>149</v>
      </c>
      <c r="C1131">
        <v>0</v>
      </c>
      <c r="D1131">
        <v>447.28384992872913</v>
      </c>
      <c r="E1131">
        <v>57.997262419467319</v>
      </c>
      <c r="F1131">
        <v>269.99057292327137</v>
      </c>
      <c r="G1131">
        <v>0</v>
      </c>
      <c r="H1131">
        <v>54.684247629065908</v>
      </c>
      <c r="I1131">
        <v>4.8485031276995869</v>
      </c>
      <c r="J1131">
        <v>-2318.9541150163218</v>
      </c>
      <c r="K1131">
        <v>3387.5888988258862</v>
      </c>
      <c r="L1131">
        <v>151.75895656462581</v>
      </c>
      <c r="M1131">
        <v>72.642759586202644</v>
      </c>
      <c r="N1131">
        <v>33.576113771441356</v>
      </c>
      <c r="O1131">
        <v>-1196.083871733307</v>
      </c>
      <c r="P1131">
        <v>826.58003663662771</v>
      </c>
      <c r="Q1131">
        <v>833.6951959481712</v>
      </c>
      <c r="R1131">
        <v>-41.876100583435353</v>
      </c>
      <c r="S1131">
        <v>1024.1351417555779</v>
      </c>
      <c r="T1131">
        <v>497.90243976816782</v>
      </c>
      <c r="U1131">
        <v>534.98226377217861</v>
      </c>
      <c r="V1131">
        <v>166.29322884298011</v>
      </c>
      <c r="W1131">
        <v>1252.752511096257</v>
      </c>
      <c r="X1131">
        <v>710.01310225125519</v>
      </c>
      <c r="Y1131">
        <v>216.15485169253679</v>
      </c>
      <c r="Z1131">
        <v>0</v>
      </c>
      <c r="AA1131">
        <v>0</v>
      </c>
      <c r="AB1131">
        <v>0</v>
      </c>
    </row>
    <row r="1132" spans="1:28" ht="13.5" x14ac:dyDescent="0.25">
      <c r="A1132" s="148"/>
      <c r="B1132" s="100">
        <v>150</v>
      </c>
      <c r="C1132">
        <v>0</v>
      </c>
      <c r="D1132">
        <v>303.37268802367629</v>
      </c>
      <c r="E1132">
        <v>34.754709550552072</v>
      </c>
      <c r="F1132">
        <v>469.3133492807392</v>
      </c>
      <c r="G1132">
        <v>0</v>
      </c>
      <c r="H1132">
        <v>28.952649917350531</v>
      </c>
      <c r="I1132">
        <v>31.44671131870496</v>
      </c>
      <c r="J1132">
        <v>-1586.197156045238</v>
      </c>
      <c r="K1132">
        <v>2658.1232420561992</v>
      </c>
      <c r="L1132">
        <v>95.232930716400958</v>
      </c>
      <c r="M1132">
        <v>53.822126150890163</v>
      </c>
      <c r="N1132">
        <v>22.305372184765119</v>
      </c>
      <c r="O1132">
        <v>-842.57399216238173</v>
      </c>
      <c r="P1132">
        <v>458.99527228446732</v>
      </c>
      <c r="Q1132">
        <v>600.67789276896337</v>
      </c>
      <c r="R1132">
        <v>-74.149409030187485</v>
      </c>
      <c r="S1132">
        <v>764.79416319762424</v>
      </c>
      <c r="T1132">
        <v>587.07411756608326</v>
      </c>
      <c r="U1132">
        <v>837.7947950862058</v>
      </c>
      <c r="V1132">
        <v>101.83187058402039</v>
      </c>
      <c r="W1132">
        <v>751.57200053155088</v>
      </c>
      <c r="X1132">
        <v>500.58833979380142</v>
      </c>
      <c r="Y1132">
        <v>160.11571712085569</v>
      </c>
      <c r="Z1132">
        <v>0</v>
      </c>
      <c r="AA1132">
        <v>0</v>
      </c>
      <c r="AB1132">
        <v>0</v>
      </c>
    </row>
    <row r="1133" spans="1:28" ht="13.5" x14ac:dyDescent="0.25">
      <c r="A1133" s="148"/>
      <c r="B1133" s="100">
        <v>151</v>
      </c>
      <c r="C1133">
        <v>0</v>
      </c>
      <c r="D1133">
        <v>233.4916830248462</v>
      </c>
      <c r="E1133">
        <v>21.8972420824457</v>
      </c>
      <c r="F1133">
        <v>610.05828557806581</v>
      </c>
      <c r="G1133">
        <v>0</v>
      </c>
      <c r="H1133">
        <v>14.96428270453978</v>
      </c>
      <c r="I1133">
        <v>30.445228783162971</v>
      </c>
      <c r="J1133">
        <v>-1146.0111513029819</v>
      </c>
      <c r="K1133">
        <v>2228.2598451631861</v>
      </c>
      <c r="L1133">
        <v>62.888990697374339</v>
      </c>
      <c r="M1133">
        <v>45.146856855116887</v>
      </c>
      <c r="N1133">
        <v>15.669192965441811</v>
      </c>
      <c r="O1133">
        <v>-583.58925979171727</v>
      </c>
      <c r="P1133">
        <v>260.36829233101861</v>
      </c>
      <c r="Q1133">
        <v>461.79378610136519</v>
      </c>
      <c r="R1133">
        <v>-83.82685102010862</v>
      </c>
      <c r="S1133">
        <v>563.59649432433866</v>
      </c>
      <c r="T1133">
        <v>608.86909632847096</v>
      </c>
      <c r="U1133">
        <v>852.21457474843601</v>
      </c>
      <c r="V1133">
        <v>61.139893808340567</v>
      </c>
      <c r="W1133">
        <v>454.33145608371581</v>
      </c>
      <c r="X1133">
        <v>359.44634957079103</v>
      </c>
      <c r="Y1133">
        <v>122.3686787909859</v>
      </c>
      <c r="Z1133">
        <v>0</v>
      </c>
      <c r="AA1133">
        <v>0</v>
      </c>
      <c r="AB1133">
        <v>0</v>
      </c>
    </row>
    <row r="1134" spans="1:28" ht="13.5" x14ac:dyDescent="0.25">
      <c r="A1134" s="148"/>
      <c r="B1134" s="100">
        <v>152</v>
      </c>
      <c r="C1134">
        <v>0</v>
      </c>
      <c r="D1134">
        <v>150.9326420546204</v>
      </c>
      <c r="E1134">
        <v>12.23709463595835</v>
      </c>
      <c r="F1134">
        <v>715.34109565771996</v>
      </c>
      <c r="G1134">
        <v>0</v>
      </c>
      <c r="H1134">
        <v>6.6541627901916254</v>
      </c>
      <c r="I1134">
        <v>21.821471791502059</v>
      </c>
      <c r="J1134">
        <v>-772.85979076078024</v>
      </c>
      <c r="K1134">
        <v>1816.7055124762451</v>
      </c>
      <c r="L1134">
        <v>39.913970448277396</v>
      </c>
      <c r="M1134">
        <v>38.644474671245653</v>
      </c>
      <c r="N1134">
        <v>10.03266721084419</v>
      </c>
      <c r="O1134">
        <v>-369.34262947508842</v>
      </c>
      <c r="P1134">
        <v>129.9758558931286</v>
      </c>
      <c r="Q1134">
        <v>354.67459355556372</v>
      </c>
      <c r="R1134">
        <v>-95.136742498614581</v>
      </c>
      <c r="S1134">
        <v>395.55274792058913</v>
      </c>
      <c r="T1134">
        <v>508.75255033811209</v>
      </c>
      <c r="U1134">
        <v>768.75775559027318</v>
      </c>
      <c r="V1134">
        <v>31.760868218599139</v>
      </c>
      <c r="W1134">
        <v>255.0678511360062</v>
      </c>
      <c r="X1134">
        <v>258.93161398959558</v>
      </c>
      <c r="Y1134">
        <v>92.389374368778334</v>
      </c>
      <c r="Z1134">
        <v>0</v>
      </c>
      <c r="AA1134">
        <v>0</v>
      </c>
      <c r="AB1134">
        <v>0</v>
      </c>
    </row>
    <row r="1135" spans="1:28" ht="13.5" x14ac:dyDescent="0.25">
      <c r="A1135" s="148"/>
      <c r="B1135" s="100">
        <v>153</v>
      </c>
      <c r="C1135">
        <v>0</v>
      </c>
      <c r="D1135">
        <v>144.02234757418</v>
      </c>
      <c r="E1135">
        <v>9.2897823730324074</v>
      </c>
      <c r="F1135">
        <v>750.13205400365291</v>
      </c>
      <c r="G1135">
        <v>0</v>
      </c>
      <c r="H1135">
        <v>4.1558856046960804</v>
      </c>
      <c r="I1135">
        <v>17.736694213679581</v>
      </c>
      <c r="J1135">
        <v>-472.04446768403568</v>
      </c>
      <c r="K1135">
        <v>1427.0603318110909</v>
      </c>
      <c r="L1135">
        <v>24.491883534063788</v>
      </c>
      <c r="M1135">
        <v>34.172956023127938</v>
      </c>
      <c r="N1135">
        <v>6.2645745316581483</v>
      </c>
      <c r="O1135">
        <v>-221.9916062276607</v>
      </c>
      <c r="P1135">
        <v>57.329260615085452</v>
      </c>
      <c r="Q1135">
        <v>295.28758593855792</v>
      </c>
      <c r="R1135">
        <v>-89.580279089575811</v>
      </c>
      <c r="S1135">
        <v>274.43896737301742</v>
      </c>
      <c r="T1135">
        <v>348.00065946766608</v>
      </c>
      <c r="U1135">
        <v>579.43283005008084</v>
      </c>
      <c r="V1135">
        <v>15.674813559854471</v>
      </c>
      <c r="W1135">
        <v>175.09860339559069</v>
      </c>
      <c r="X1135">
        <v>223.69743592346941</v>
      </c>
      <c r="Y1135">
        <v>74.058891928841703</v>
      </c>
      <c r="Z1135">
        <v>0</v>
      </c>
      <c r="AA1135">
        <v>0</v>
      </c>
      <c r="AB1135">
        <v>0</v>
      </c>
    </row>
    <row r="1136" spans="1:28" ht="13.5" x14ac:dyDescent="0.25">
      <c r="A1136" s="148"/>
      <c r="B1136" s="100">
        <v>154</v>
      </c>
      <c r="C1136">
        <v>0</v>
      </c>
      <c r="D1136">
        <v>384.41724581527887</v>
      </c>
      <c r="E1136">
        <v>12.3701740306232</v>
      </c>
      <c r="F1136">
        <v>729.01397417606631</v>
      </c>
      <c r="G1136">
        <v>0</v>
      </c>
      <c r="H1136">
        <v>13.25746415243146</v>
      </c>
      <c r="I1136">
        <v>40.65699471284961</v>
      </c>
      <c r="J1136">
        <v>-342.45625607149742</v>
      </c>
      <c r="K1136">
        <v>1260.1345673677019</v>
      </c>
      <c r="L1136">
        <v>17.881660450655289</v>
      </c>
      <c r="M1136">
        <v>33.721564491597782</v>
      </c>
      <c r="N1136">
        <v>4.2819052559189998</v>
      </c>
      <c r="O1136">
        <v>-156.75937123262631</v>
      </c>
      <c r="P1136">
        <v>110.8430398379318</v>
      </c>
      <c r="Q1136">
        <v>298.8342229857376</v>
      </c>
      <c r="R1136">
        <v>-85.468658196649699</v>
      </c>
      <c r="S1136">
        <v>234.44541918104699</v>
      </c>
      <c r="T1136">
        <v>221.14059859733689</v>
      </c>
      <c r="U1136">
        <v>311.58225241253018</v>
      </c>
      <c r="V1136">
        <v>11.962852851196629</v>
      </c>
      <c r="W1136">
        <v>240.01763789081829</v>
      </c>
      <c r="X1136">
        <v>257.28291399600471</v>
      </c>
      <c r="Y1136">
        <v>78.858283478916533</v>
      </c>
      <c r="Z1136">
        <v>0</v>
      </c>
      <c r="AA1136">
        <v>0</v>
      </c>
      <c r="AB1136">
        <v>0</v>
      </c>
    </row>
    <row r="1137" spans="1:28" ht="13.5" x14ac:dyDescent="0.25">
      <c r="A1137" s="148"/>
      <c r="B1137" s="100">
        <v>155</v>
      </c>
      <c r="C1137">
        <v>0</v>
      </c>
      <c r="D1137">
        <v>1183.712542249498</v>
      </c>
      <c r="E1137">
        <v>35.119050326287393</v>
      </c>
      <c r="F1137">
        <v>693.67434949801282</v>
      </c>
      <c r="G1137">
        <v>0</v>
      </c>
      <c r="H1137">
        <v>17.994628240280871</v>
      </c>
      <c r="I1137">
        <v>55.408195847446677</v>
      </c>
      <c r="J1137">
        <v>-570.44511002003514</v>
      </c>
      <c r="K1137">
        <v>1369.4130195973701</v>
      </c>
      <c r="L1137">
        <v>71.432525406709857</v>
      </c>
      <c r="M1137">
        <v>55.518631718540568</v>
      </c>
      <c r="N1137">
        <v>13.887339786049839</v>
      </c>
      <c r="O1137">
        <v>-208.14952500580509</v>
      </c>
      <c r="P1137">
        <v>416.35411456507819</v>
      </c>
      <c r="Q1137">
        <v>310.59759876605858</v>
      </c>
      <c r="R1137">
        <v>-74.089395016211256</v>
      </c>
      <c r="S1137">
        <v>213.0752628530534</v>
      </c>
      <c r="T1137">
        <v>113.9053357351476</v>
      </c>
      <c r="U1137">
        <v>-0.30484697099052482</v>
      </c>
      <c r="V1137">
        <v>18.491318750286428</v>
      </c>
      <c r="W1137">
        <v>397.94265821044638</v>
      </c>
      <c r="X1137">
        <v>285.44123118896169</v>
      </c>
      <c r="Y1137">
        <v>102.44872061176891</v>
      </c>
      <c r="Z1137">
        <v>0</v>
      </c>
      <c r="AA1137">
        <v>0</v>
      </c>
      <c r="AB1137">
        <v>0</v>
      </c>
    </row>
    <row r="1138" spans="1:28" ht="13.5" x14ac:dyDescent="0.25">
      <c r="A1138" s="148"/>
      <c r="B1138" s="100">
        <v>156</v>
      </c>
      <c r="C1138">
        <v>0</v>
      </c>
      <c r="D1138">
        <v>1116.80191255511</v>
      </c>
      <c r="E1138">
        <v>65.446522700848902</v>
      </c>
      <c r="F1138">
        <v>702.45338137946555</v>
      </c>
      <c r="G1138">
        <v>0</v>
      </c>
      <c r="H1138">
        <v>22.816465980367589</v>
      </c>
      <c r="I1138">
        <v>23.177395907677809</v>
      </c>
      <c r="J1138">
        <v>-1440.5746249135791</v>
      </c>
      <c r="K1138">
        <v>2179.974908624019</v>
      </c>
      <c r="L1138">
        <v>117.51476256992819</v>
      </c>
      <c r="M1138">
        <v>111.16679899986291</v>
      </c>
      <c r="N1138">
        <v>31.209301335932128</v>
      </c>
      <c r="O1138">
        <v>-359.34988837505261</v>
      </c>
      <c r="P1138">
        <v>1026.726918829381</v>
      </c>
      <c r="Q1138">
        <v>342.19790587254221</v>
      </c>
      <c r="R1138">
        <v>-92.470894028542375</v>
      </c>
      <c r="S1138">
        <v>312.018583810309</v>
      </c>
      <c r="T1138">
        <v>30.33073729676391</v>
      </c>
      <c r="U1138">
        <v>-248.72735685814479</v>
      </c>
      <c r="V1138">
        <v>42.890174445860033</v>
      </c>
      <c r="W1138">
        <v>606.9928817044522</v>
      </c>
      <c r="X1138">
        <v>388.42852840795149</v>
      </c>
      <c r="Y1138">
        <v>137.8466840239127</v>
      </c>
      <c r="Z1138">
        <v>0</v>
      </c>
      <c r="AA1138">
        <v>0</v>
      </c>
      <c r="AB1138">
        <v>0</v>
      </c>
    </row>
    <row r="1139" spans="1:28" ht="13.5" x14ac:dyDescent="0.25">
      <c r="A1139" s="148"/>
      <c r="B1139" s="100">
        <v>157</v>
      </c>
      <c r="C1139">
        <v>0</v>
      </c>
      <c r="D1139">
        <v>3159.234036591969</v>
      </c>
      <c r="E1139">
        <v>122.66214997588899</v>
      </c>
      <c r="F1139">
        <v>659.46720363139366</v>
      </c>
      <c r="G1139">
        <v>0</v>
      </c>
      <c r="H1139">
        <v>57.703163711663613</v>
      </c>
      <c r="I1139">
        <v>62.45578379295489</v>
      </c>
      <c r="J1139">
        <v>-2458.509208475773</v>
      </c>
      <c r="K1139">
        <v>3303.9459139678079</v>
      </c>
      <c r="L1139">
        <v>155.75851524702639</v>
      </c>
      <c r="M1139">
        <v>114.08051684863069</v>
      </c>
      <c r="N1139">
        <v>44.979818087944167</v>
      </c>
      <c r="O1139">
        <v>-548.47639026585375</v>
      </c>
      <c r="P1139">
        <v>1713.244283030893</v>
      </c>
      <c r="Q1139">
        <v>409.77003432514738</v>
      </c>
      <c r="R1139">
        <v>-62.59390277648356</v>
      </c>
      <c r="S1139">
        <v>516.43334725474824</v>
      </c>
      <c r="T1139">
        <v>-99.300665892982352</v>
      </c>
      <c r="U1139">
        <v>-760.03960401474296</v>
      </c>
      <c r="V1139">
        <v>87.473381270299967</v>
      </c>
      <c r="W1139">
        <v>1155.8220582965939</v>
      </c>
      <c r="X1139">
        <v>532.39088041372372</v>
      </c>
      <c r="Y1139">
        <v>216.83239278928551</v>
      </c>
      <c r="Z1139">
        <v>0</v>
      </c>
      <c r="AA1139">
        <v>0</v>
      </c>
      <c r="AB1139">
        <v>0</v>
      </c>
    </row>
    <row r="1140" spans="1:28" ht="13.5" x14ac:dyDescent="0.25">
      <c r="A1140" s="148"/>
      <c r="B1140" s="100">
        <v>158</v>
      </c>
      <c r="C1140">
        <v>0</v>
      </c>
      <c r="D1140">
        <v>1610.0021472738731</v>
      </c>
      <c r="E1140">
        <v>100.1037081047694</v>
      </c>
      <c r="F1140">
        <v>114.1692394290085</v>
      </c>
      <c r="G1140">
        <v>0</v>
      </c>
      <c r="H1140">
        <v>48.032005272200429</v>
      </c>
      <c r="I1140">
        <v>87.265007981210374</v>
      </c>
      <c r="J1140">
        <v>-2591.7470330418869</v>
      </c>
      <c r="K1140">
        <v>3421.374875919953</v>
      </c>
      <c r="L1140">
        <v>174.4203929790587</v>
      </c>
      <c r="M1140">
        <v>104.40870340642</v>
      </c>
      <c r="N1140">
        <v>49.672388917427263</v>
      </c>
      <c r="O1140">
        <v>-743.45686508679319</v>
      </c>
      <c r="P1140">
        <v>2423.366782453254</v>
      </c>
      <c r="Q1140">
        <v>231.24126263779431</v>
      </c>
      <c r="R1140">
        <v>-19.36218233441684</v>
      </c>
      <c r="S1140">
        <v>749.63864668633983</v>
      </c>
      <c r="T1140">
        <v>-251.52686833873031</v>
      </c>
      <c r="U1140">
        <v>-1507.4679938225761</v>
      </c>
      <c r="V1140">
        <v>141.383850938932</v>
      </c>
      <c r="W1140">
        <v>2187.7122281764969</v>
      </c>
      <c r="X1140">
        <v>653.79605875716447</v>
      </c>
      <c r="Y1140">
        <v>297.28247399860282</v>
      </c>
      <c r="Z1140">
        <v>0</v>
      </c>
      <c r="AA1140">
        <v>0</v>
      </c>
      <c r="AB1140">
        <v>0</v>
      </c>
    </row>
    <row r="1141" spans="1:28" ht="13.5" x14ac:dyDescent="0.25">
      <c r="A1141" s="148"/>
      <c r="B1141" s="100">
        <v>159</v>
      </c>
      <c r="C1141">
        <v>0</v>
      </c>
      <c r="D1141">
        <v>1341.191953474603</v>
      </c>
      <c r="E1141">
        <v>73.982625394738321</v>
      </c>
      <c r="F1141">
        <v>147.8322585584838</v>
      </c>
      <c r="G1141">
        <v>0</v>
      </c>
      <c r="H1141">
        <v>33.486402178564738</v>
      </c>
      <c r="I1141">
        <v>80.078707072399084</v>
      </c>
      <c r="J1141">
        <v>-3471.7950931790492</v>
      </c>
      <c r="K1141">
        <v>4304.667608487006</v>
      </c>
      <c r="L1141">
        <v>228.14479184683199</v>
      </c>
      <c r="M1141">
        <v>139.87890998780551</v>
      </c>
      <c r="N1141">
        <v>60.778290797361272</v>
      </c>
      <c r="O1141">
        <v>-742.890967418336</v>
      </c>
      <c r="P1141">
        <v>2237.5395815393722</v>
      </c>
      <c r="Q1141">
        <v>111.63280080797681</v>
      </c>
      <c r="R1141">
        <v>-106.3728443727134</v>
      </c>
      <c r="S1141">
        <v>786.64983500531366</v>
      </c>
      <c r="T1141">
        <v>-250.18244213198571</v>
      </c>
      <c r="U1141">
        <v>-1304.4662954803439</v>
      </c>
      <c r="V1141">
        <v>137.50795948058521</v>
      </c>
      <c r="W1141">
        <v>2278.3487191787681</v>
      </c>
      <c r="X1141">
        <v>663.36638523189231</v>
      </c>
      <c r="Y1141">
        <v>303.63023868952479</v>
      </c>
      <c r="Z1141">
        <v>0</v>
      </c>
      <c r="AA1141">
        <v>0</v>
      </c>
      <c r="AB1141">
        <v>0</v>
      </c>
    </row>
    <row r="1142" spans="1:28" ht="13.5" x14ac:dyDescent="0.25">
      <c r="A1142" s="148"/>
      <c r="B1142" s="100">
        <v>160</v>
      </c>
      <c r="C1142">
        <v>0</v>
      </c>
      <c r="D1142">
        <v>1032.4980333500321</v>
      </c>
      <c r="E1142">
        <v>52.860735188168178</v>
      </c>
      <c r="F1142">
        <v>385.6515442733953</v>
      </c>
      <c r="G1142">
        <v>0</v>
      </c>
      <c r="H1142">
        <v>19.140527526289979</v>
      </c>
      <c r="I1142">
        <v>82.827019057608368</v>
      </c>
      <c r="J1142">
        <v>-3161.9949672137732</v>
      </c>
      <c r="K1142">
        <v>4046.4603616660488</v>
      </c>
      <c r="L1142">
        <v>218.74389259867661</v>
      </c>
      <c r="M1142">
        <v>138.6038492203719</v>
      </c>
      <c r="N1142">
        <v>56.513240801398247</v>
      </c>
      <c r="O1142">
        <v>-631.31398018229447</v>
      </c>
      <c r="P1142">
        <v>1552.301502722619</v>
      </c>
      <c r="Q1142">
        <v>128.62447751603511</v>
      </c>
      <c r="R1142">
        <v>-121.32253671136959</v>
      </c>
      <c r="S1142">
        <v>702.01170758113233</v>
      </c>
      <c r="T1142">
        <v>-107.6828035045514</v>
      </c>
      <c r="U1142">
        <v>-447.09718190950679</v>
      </c>
      <c r="V1142">
        <v>95.483824556059091</v>
      </c>
      <c r="W1142">
        <v>1526.367485146051</v>
      </c>
      <c r="X1142">
        <v>556.39356510206107</v>
      </c>
      <c r="Y1142">
        <v>242.3290750079008</v>
      </c>
      <c r="Z1142">
        <v>0</v>
      </c>
      <c r="AA1142">
        <v>0</v>
      </c>
      <c r="AB1142">
        <v>0</v>
      </c>
    </row>
    <row r="1143" spans="1:28" ht="13.5" x14ac:dyDescent="0.25">
      <c r="A1143" s="148"/>
      <c r="B1143" s="100">
        <v>161</v>
      </c>
      <c r="C1143">
        <v>0</v>
      </c>
      <c r="D1143">
        <v>507.61433613877313</v>
      </c>
      <c r="E1143">
        <v>31.31811145004415</v>
      </c>
      <c r="F1143">
        <v>484.49528005192002</v>
      </c>
      <c r="G1143">
        <v>0</v>
      </c>
      <c r="H1143">
        <v>9.8215074103469799</v>
      </c>
      <c r="I1143">
        <v>63.559251702299662</v>
      </c>
      <c r="J1143">
        <v>-2112.400133401778</v>
      </c>
      <c r="K1143">
        <v>3187.0868528554979</v>
      </c>
      <c r="L1143">
        <v>127.5558770279312</v>
      </c>
      <c r="M1143">
        <v>90.085268937243114</v>
      </c>
      <c r="N1143">
        <v>39.594202182199233</v>
      </c>
      <c r="O1143">
        <v>-416.99912082101258</v>
      </c>
      <c r="P1143">
        <v>819.063102834446</v>
      </c>
      <c r="Q1143">
        <v>90.092592467451141</v>
      </c>
      <c r="R1143">
        <v>-121.9342197711336</v>
      </c>
      <c r="S1143">
        <v>544.58065704705859</v>
      </c>
      <c r="T1143">
        <v>50.562766957211807</v>
      </c>
      <c r="U1143">
        <v>155.0233624740149</v>
      </c>
      <c r="V1143">
        <v>58.602660003223058</v>
      </c>
      <c r="W1143">
        <v>886.30161370871656</v>
      </c>
      <c r="X1143">
        <v>417.38405859523778</v>
      </c>
      <c r="Y1143">
        <v>177.05075160629909</v>
      </c>
      <c r="Z1143">
        <v>0</v>
      </c>
      <c r="AA1143">
        <v>0</v>
      </c>
      <c r="AB1143">
        <v>0</v>
      </c>
    </row>
    <row r="1144" spans="1:28" ht="13.5" x14ac:dyDescent="0.25">
      <c r="A1144" s="148"/>
      <c r="B1144" s="100">
        <v>162</v>
      </c>
      <c r="C1144">
        <v>0</v>
      </c>
      <c r="D1144">
        <v>358.65949979145438</v>
      </c>
      <c r="E1144">
        <v>20.56002444839292</v>
      </c>
      <c r="F1144">
        <v>528.94934036847644</v>
      </c>
      <c r="G1144">
        <v>0</v>
      </c>
      <c r="H1144">
        <v>5.4048549450014134</v>
      </c>
      <c r="I1144">
        <v>90.192755208695417</v>
      </c>
      <c r="J1144">
        <v>-1484.39265397701</v>
      </c>
      <c r="K1144">
        <v>2522.2341170227669</v>
      </c>
      <c r="L1144">
        <v>79.883624159544652</v>
      </c>
      <c r="M1144">
        <v>63.105585850194572</v>
      </c>
      <c r="N1144">
        <v>26.56514007202404</v>
      </c>
      <c r="O1144">
        <v>-305.13466773543541</v>
      </c>
      <c r="P1144">
        <v>465.56914442023111</v>
      </c>
      <c r="Q1144">
        <v>90.123734518042738</v>
      </c>
      <c r="R1144">
        <v>-100.7268877736325</v>
      </c>
      <c r="S1144">
        <v>423.05656855353197</v>
      </c>
      <c r="T1144">
        <v>133.38764949470331</v>
      </c>
      <c r="U1144">
        <v>377.62580156874537</v>
      </c>
      <c r="V1144">
        <v>37.157929695200963</v>
      </c>
      <c r="W1144">
        <v>563.92661812656536</v>
      </c>
      <c r="X1144">
        <v>312.31077165559492</v>
      </c>
      <c r="Y1144">
        <v>133.33538329395549</v>
      </c>
      <c r="Z1144">
        <v>0</v>
      </c>
      <c r="AA1144">
        <v>0</v>
      </c>
      <c r="AB1144">
        <v>0</v>
      </c>
    </row>
    <row r="1145" spans="1:28" ht="13.5" x14ac:dyDescent="0.25">
      <c r="A1145" s="148"/>
      <c r="B1145" s="100">
        <v>163</v>
      </c>
      <c r="C1145">
        <v>0</v>
      </c>
      <c r="D1145">
        <v>280.47560838103618</v>
      </c>
      <c r="E1145">
        <v>13.451452225364131</v>
      </c>
      <c r="F1145">
        <v>572.99979260357873</v>
      </c>
      <c r="G1145">
        <v>0</v>
      </c>
      <c r="H1145">
        <v>2.8048887195372898</v>
      </c>
      <c r="I1145">
        <v>78.343695602683511</v>
      </c>
      <c r="J1145">
        <v>-1075.6650824821079</v>
      </c>
      <c r="K1145">
        <v>2123.7387569019329</v>
      </c>
      <c r="L1145">
        <v>53.284825850928698</v>
      </c>
      <c r="M1145">
        <v>50.162462503031179</v>
      </c>
      <c r="N1145">
        <v>18.99836609164414</v>
      </c>
      <c r="O1145">
        <v>-214.38083846323249</v>
      </c>
      <c r="P1145">
        <v>260.05715707098619</v>
      </c>
      <c r="Q1145">
        <v>84.205108138421565</v>
      </c>
      <c r="R1145">
        <v>-89.471758489390311</v>
      </c>
      <c r="S1145">
        <v>325.74941634097888</v>
      </c>
      <c r="T1145">
        <v>174.0414827952429</v>
      </c>
      <c r="U1145">
        <v>446.91018737358257</v>
      </c>
      <c r="V1145">
        <v>22.36318233328328</v>
      </c>
      <c r="W1145">
        <v>360.15359484318782</v>
      </c>
      <c r="X1145">
        <v>233.13612703452279</v>
      </c>
      <c r="Y1145">
        <v>102.84559447852</v>
      </c>
      <c r="Z1145">
        <v>0</v>
      </c>
      <c r="AA1145">
        <v>0</v>
      </c>
      <c r="AB1145">
        <v>0</v>
      </c>
    </row>
    <row r="1146" spans="1:28" ht="13.5" x14ac:dyDescent="0.25">
      <c r="A1146" s="148"/>
      <c r="B1146" s="100">
        <v>164</v>
      </c>
      <c r="C1146">
        <v>0</v>
      </c>
      <c r="D1146">
        <v>190.31233948900169</v>
      </c>
      <c r="E1146">
        <v>7.5148063309117967</v>
      </c>
      <c r="F1146">
        <v>599.6942298366148</v>
      </c>
      <c r="G1146">
        <v>0</v>
      </c>
      <c r="H1146">
        <v>1.307025646320338</v>
      </c>
      <c r="I1146">
        <v>50.302282169946693</v>
      </c>
      <c r="J1146">
        <v>-715.55710920050183</v>
      </c>
      <c r="K1146">
        <v>1725.054573366265</v>
      </c>
      <c r="L1146">
        <v>32.797089343904567</v>
      </c>
      <c r="M1146">
        <v>41.445402902774511</v>
      </c>
      <c r="N1146">
        <v>12.40599227570226</v>
      </c>
      <c r="O1146">
        <v>-135.2581258316018</v>
      </c>
      <c r="P1146">
        <v>130.81822206572059</v>
      </c>
      <c r="Q1146">
        <v>86.252566717348827</v>
      </c>
      <c r="R1146">
        <v>-74.734903273276103</v>
      </c>
      <c r="S1146">
        <v>233.90296611076519</v>
      </c>
      <c r="T1146">
        <v>150.98322492046299</v>
      </c>
      <c r="U1146">
        <v>444.84704166552177</v>
      </c>
      <c r="V1146">
        <v>12.0190534330762</v>
      </c>
      <c r="W1146">
        <v>207.00388835139719</v>
      </c>
      <c r="X1146">
        <v>176.37602453550741</v>
      </c>
      <c r="Y1146">
        <v>78.994113413138052</v>
      </c>
      <c r="Z1146">
        <v>0</v>
      </c>
      <c r="AA1146">
        <v>0</v>
      </c>
      <c r="AB1146">
        <v>0</v>
      </c>
    </row>
    <row r="1147" spans="1:28" ht="13.5" x14ac:dyDescent="0.25">
      <c r="A1147" s="148"/>
      <c r="B1147" s="100">
        <v>165</v>
      </c>
      <c r="C1147">
        <v>0</v>
      </c>
      <c r="D1147">
        <v>136.3579261786613</v>
      </c>
      <c r="E1147">
        <v>3.668347705180814</v>
      </c>
      <c r="F1147">
        <v>591.98143588482162</v>
      </c>
      <c r="G1147">
        <v>0</v>
      </c>
      <c r="H1147">
        <v>0.63129591581376876</v>
      </c>
      <c r="I1147">
        <v>31.20021457753478</v>
      </c>
      <c r="J1147">
        <v>-423.05775739880318</v>
      </c>
      <c r="K1147">
        <v>1347.2648219937189</v>
      </c>
      <c r="L1147">
        <v>18.947891586412801</v>
      </c>
      <c r="M1147">
        <v>35.294090578889403</v>
      </c>
      <c r="N1147">
        <v>7.2649464119166973</v>
      </c>
      <c r="O1147">
        <v>-87.218592821395987</v>
      </c>
      <c r="P1147">
        <v>57.597706006526479</v>
      </c>
      <c r="Q1147">
        <v>94.590524486170125</v>
      </c>
      <c r="R1147">
        <v>-65.344268436899995</v>
      </c>
      <c r="S1147">
        <v>164.93290101800201</v>
      </c>
      <c r="T1147">
        <v>110.9060879679337</v>
      </c>
      <c r="U1147">
        <v>321.58198073140392</v>
      </c>
      <c r="V1147">
        <v>6.7121425268161312</v>
      </c>
      <c r="W1147">
        <v>150.91045754865979</v>
      </c>
      <c r="X1147">
        <v>171.8125684316359</v>
      </c>
      <c r="Y1147">
        <v>64.840144539850982</v>
      </c>
      <c r="Z1147">
        <v>0</v>
      </c>
      <c r="AA1147">
        <v>0</v>
      </c>
      <c r="AB1147">
        <v>0</v>
      </c>
    </row>
    <row r="1148" spans="1:28" ht="13.5" x14ac:dyDescent="0.25">
      <c r="A1148" s="148"/>
      <c r="B1148" s="100">
        <v>166</v>
      </c>
      <c r="C1148">
        <v>0</v>
      </c>
      <c r="D1148">
        <v>329.11361790609772</v>
      </c>
      <c r="E1148">
        <v>16.39615961449045</v>
      </c>
      <c r="F1148">
        <v>566.46578756361544</v>
      </c>
      <c r="G1148">
        <v>0</v>
      </c>
      <c r="H1148">
        <v>6.3324882242249032</v>
      </c>
      <c r="I1148">
        <v>11.62385607724252</v>
      </c>
      <c r="J1148">
        <v>-262.03598079110373</v>
      </c>
      <c r="K1148">
        <v>1153.942995358196</v>
      </c>
      <c r="L1148">
        <v>13.54370237346288</v>
      </c>
      <c r="M1148">
        <v>34.251844803201323</v>
      </c>
      <c r="N1148">
        <v>4.562737302557589</v>
      </c>
      <c r="O1148">
        <v>-96.692241629531622</v>
      </c>
      <c r="P1148">
        <v>111.4298188404934</v>
      </c>
      <c r="Q1148">
        <v>114.33725690325529</v>
      </c>
      <c r="R1148">
        <v>-61.860747808117381</v>
      </c>
      <c r="S1148">
        <v>147.09817652550981</v>
      </c>
      <c r="T1148">
        <v>92.313215169827458</v>
      </c>
      <c r="U1148">
        <v>251.350139118333</v>
      </c>
      <c r="V1148">
        <v>7.5166143145736681</v>
      </c>
      <c r="W1148">
        <v>152.93941613475729</v>
      </c>
      <c r="X1148">
        <v>171.37337525783499</v>
      </c>
      <c r="Y1148">
        <v>62.588170560899862</v>
      </c>
      <c r="Z1148">
        <v>0</v>
      </c>
      <c r="AA1148">
        <v>0</v>
      </c>
      <c r="AB1148">
        <v>0</v>
      </c>
    </row>
    <row r="1149" spans="1:28" ht="13.5" x14ac:dyDescent="0.25">
      <c r="A1149" s="148"/>
      <c r="B1149" s="100">
        <v>167</v>
      </c>
      <c r="C1149">
        <v>0</v>
      </c>
      <c r="D1149">
        <v>1000.821792602932</v>
      </c>
      <c r="E1149">
        <v>71.976780233738765</v>
      </c>
      <c r="F1149">
        <v>359.25862638937519</v>
      </c>
      <c r="G1149">
        <v>0</v>
      </c>
      <c r="H1149">
        <v>35.039944405784162</v>
      </c>
      <c r="I1149">
        <v>48.789671384490021</v>
      </c>
      <c r="J1149">
        <v>-319.9398938170043</v>
      </c>
      <c r="K1149">
        <v>1137.039509387715</v>
      </c>
      <c r="L1149">
        <v>31.216235423361621</v>
      </c>
      <c r="M1149">
        <v>39.41690621426541</v>
      </c>
      <c r="N1149">
        <v>4.7545690046075304</v>
      </c>
      <c r="O1149">
        <v>-271.88431587373429</v>
      </c>
      <c r="P1149">
        <v>304.14026134585498</v>
      </c>
      <c r="Q1149">
        <v>362.41932946096227</v>
      </c>
      <c r="R1149">
        <v>-63.845908566786449</v>
      </c>
      <c r="S1149">
        <v>205.18331807592091</v>
      </c>
      <c r="T1149">
        <v>77.240019019724855</v>
      </c>
      <c r="U1149">
        <v>-233.95274500128849</v>
      </c>
      <c r="V1149">
        <v>21.82617417365929</v>
      </c>
      <c r="W1149">
        <v>465.78284354730192</v>
      </c>
      <c r="X1149">
        <v>350.3241760869837</v>
      </c>
      <c r="Y1149">
        <v>107.5255854805217</v>
      </c>
      <c r="Z1149">
        <v>0</v>
      </c>
      <c r="AA1149">
        <v>0</v>
      </c>
      <c r="AB1149">
        <v>0</v>
      </c>
    </row>
    <row r="1150" spans="1:28" ht="13.5" x14ac:dyDescent="0.25">
      <c r="A1150" s="148"/>
      <c r="B1150" s="100">
        <v>168</v>
      </c>
      <c r="C1150">
        <v>0</v>
      </c>
      <c r="D1150">
        <v>2415.356285755689</v>
      </c>
      <c r="E1150">
        <v>183.01236006667031</v>
      </c>
      <c r="F1150">
        <v>-959.01552183897638</v>
      </c>
      <c r="G1150">
        <v>0</v>
      </c>
      <c r="H1150">
        <v>134.54803742801991</v>
      </c>
      <c r="I1150">
        <v>103.88534271344921</v>
      </c>
      <c r="J1150">
        <v>-864.56212967943827</v>
      </c>
      <c r="K1150">
        <v>1669.113700212137</v>
      </c>
      <c r="L1150">
        <v>88.896685170937246</v>
      </c>
      <c r="M1150">
        <v>64.016082373960117</v>
      </c>
      <c r="N1150">
        <v>18.954022949507589</v>
      </c>
      <c r="O1150">
        <v>-5850.6514827609026</v>
      </c>
      <c r="P1150">
        <v>1064.717568805991</v>
      </c>
      <c r="Q1150">
        <v>8507.1331147929723</v>
      </c>
      <c r="R1150">
        <v>106.7402200841025</v>
      </c>
      <c r="S1150">
        <v>598.58995044674134</v>
      </c>
      <c r="T1150">
        <v>14.376899822866561</v>
      </c>
      <c r="U1150">
        <v>-530.97880500967312</v>
      </c>
      <c r="V1150">
        <v>75.478722963820729</v>
      </c>
      <c r="W1150">
        <v>854.42635492704608</v>
      </c>
      <c r="X1150">
        <v>718.95623898996348</v>
      </c>
      <c r="Y1150">
        <v>176.7633324227337</v>
      </c>
      <c r="Z1150">
        <v>0</v>
      </c>
      <c r="AA1150">
        <v>0</v>
      </c>
      <c r="AB1150">
        <v>0</v>
      </c>
    </row>
    <row r="1151" spans="1:28" ht="13.5" x14ac:dyDescent="0.25">
      <c r="A1151" s="148"/>
      <c r="B1151" s="100">
        <v>169</v>
      </c>
      <c r="C1151">
        <v>0</v>
      </c>
      <c r="D1151">
        <v>2491.8411492372979</v>
      </c>
      <c r="E1151">
        <v>199.32186886968989</v>
      </c>
      <c r="F1151">
        <v>-2212.005273234779</v>
      </c>
      <c r="G1151">
        <v>0</v>
      </c>
      <c r="H1151">
        <v>197.53123393508531</v>
      </c>
      <c r="I1151">
        <v>89.907467099141058</v>
      </c>
      <c r="J1151">
        <v>-2669.172954230819</v>
      </c>
      <c r="K1151">
        <v>3382.5085223362148</v>
      </c>
      <c r="L1151">
        <v>197.19720637388869</v>
      </c>
      <c r="M1151">
        <v>108.2747589285044</v>
      </c>
      <c r="N1151">
        <v>64.68765808926284</v>
      </c>
      <c r="O1151">
        <v>-9656.7130112701889</v>
      </c>
      <c r="P1151">
        <v>3025.1915878630512</v>
      </c>
      <c r="Q1151">
        <v>13562.92144021795</v>
      </c>
      <c r="R1151">
        <v>610.4356706288122</v>
      </c>
      <c r="S1151">
        <v>1126.7295757623531</v>
      </c>
      <c r="T1151">
        <v>87.118901150234251</v>
      </c>
      <c r="U1151">
        <v>-1243.610782938553</v>
      </c>
      <c r="V1151">
        <v>294.69075148670339</v>
      </c>
      <c r="W1151">
        <v>1823.8681204180191</v>
      </c>
      <c r="X1151">
        <v>1160.193872033399</v>
      </c>
      <c r="Y1151">
        <v>288.69545376189387</v>
      </c>
      <c r="Z1151">
        <v>0</v>
      </c>
      <c r="AA1151">
        <v>0</v>
      </c>
      <c r="AB1151">
        <v>0</v>
      </c>
    </row>
    <row r="1152" spans="1:28" ht="13.5" x14ac:dyDescent="0.25">
      <c r="A1152" s="148"/>
      <c r="B1152" s="100">
        <v>170</v>
      </c>
      <c r="C1152">
        <v>0</v>
      </c>
      <c r="D1152">
        <v>2701.8469813277952</v>
      </c>
      <c r="E1152">
        <v>243.27476712284351</v>
      </c>
      <c r="F1152">
        <v>-2910.7716702111161</v>
      </c>
      <c r="G1152">
        <v>0</v>
      </c>
      <c r="H1152">
        <v>408.15158064889482</v>
      </c>
      <c r="I1152">
        <v>106.345125683004</v>
      </c>
      <c r="J1152">
        <v>-3195.133488526068</v>
      </c>
      <c r="K1152">
        <v>4027.807233968269</v>
      </c>
      <c r="L1152">
        <v>191.83346578342599</v>
      </c>
      <c r="M1152">
        <v>89.204898328663759</v>
      </c>
      <c r="N1152">
        <v>55.706738216734188</v>
      </c>
      <c r="O1152">
        <v>-9888.0131869784527</v>
      </c>
      <c r="P1152">
        <v>4033.197622746713</v>
      </c>
      <c r="Q1152">
        <v>12743.0639792943</v>
      </c>
      <c r="R1152">
        <v>1430.426170461297</v>
      </c>
      <c r="S1152">
        <v>1743.684739180401</v>
      </c>
      <c r="T1152">
        <v>243.07691364423539</v>
      </c>
      <c r="U1152">
        <v>-428.21349668760149</v>
      </c>
      <c r="V1152">
        <v>428.74387507646838</v>
      </c>
      <c r="W1152">
        <v>2146.999911827972</v>
      </c>
      <c r="X1152">
        <v>1447.944684358079</v>
      </c>
      <c r="Y1152">
        <v>313.51985831932438</v>
      </c>
      <c r="Z1152">
        <v>0</v>
      </c>
      <c r="AA1152">
        <v>0</v>
      </c>
      <c r="AB1152">
        <v>0</v>
      </c>
    </row>
    <row r="1153" spans="1:28" ht="13.5" x14ac:dyDescent="0.25">
      <c r="A1153" s="148"/>
      <c r="B1153" s="100">
        <v>171</v>
      </c>
      <c r="C1153">
        <v>0</v>
      </c>
      <c r="D1153">
        <v>2783.2466534975028</v>
      </c>
      <c r="E1153">
        <v>202.8932606061276</v>
      </c>
      <c r="F1153">
        <v>-1293.1926631708079</v>
      </c>
      <c r="G1153">
        <v>0</v>
      </c>
      <c r="H1153">
        <v>340.34160518038368</v>
      </c>
      <c r="I1153">
        <v>78.322689262324502</v>
      </c>
      <c r="J1153">
        <v>-4804.6842332159749</v>
      </c>
      <c r="K1153">
        <v>5732.8558033512372</v>
      </c>
      <c r="L1153">
        <v>240.82939496943351</v>
      </c>
      <c r="M1153">
        <v>110.16537376825811</v>
      </c>
      <c r="N1153">
        <v>77.396060383417122</v>
      </c>
      <c r="O1153">
        <v>-4623.4386922418198</v>
      </c>
      <c r="P1153">
        <v>4337.0312976026034</v>
      </c>
      <c r="Q1153">
        <v>4163.9738566516244</v>
      </c>
      <c r="R1153">
        <v>1049.5076337029229</v>
      </c>
      <c r="S1153">
        <v>2086.2101022948559</v>
      </c>
      <c r="T1153">
        <v>743.99436943892124</v>
      </c>
      <c r="U1153">
        <v>-596.40708553746936</v>
      </c>
      <c r="V1153">
        <v>370.00232979823352</v>
      </c>
      <c r="W1153">
        <v>2893.4981329532338</v>
      </c>
      <c r="X1153">
        <v>1499.6309436792139</v>
      </c>
      <c r="Y1153">
        <v>334.2014286205889</v>
      </c>
      <c r="Z1153">
        <v>0</v>
      </c>
      <c r="AA1153">
        <v>0</v>
      </c>
      <c r="AB1153">
        <v>0</v>
      </c>
    </row>
    <row r="1154" spans="1:28" ht="13.5" x14ac:dyDescent="0.25">
      <c r="A1154" s="148"/>
      <c r="B1154" s="100">
        <v>172</v>
      </c>
      <c r="C1154">
        <v>0</v>
      </c>
      <c r="D1154">
        <v>1250.7497112635169</v>
      </c>
      <c r="E1154">
        <v>132.06389645476011</v>
      </c>
      <c r="F1154">
        <v>-279.23679362543947</v>
      </c>
      <c r="G1154">
        <v>0</v>
      </c>
      <c r="H1154">
        <v>193.34156941468791</v>
      </c>
      <c r="I1154">
        <v>101.1259791141852</v>
      </c>
      <c r="J1154">
        <v>-4362.3234976418662</v>
      </c>
      <c r="K1154">
        <v>5293.8053197216486</v>
      </c>
      <c r="L1154">
        <v>223.9449397311266</v>
      </c>
      <c r="M1154">
        <v>116.79570413674401</v>
      </c>
      <c r="N1154">
        <v>86.344516914576943</v>
      </c>
      <c r="O1154">
        <v>-3156.8998725266451</v>
      </c>
      <c r="P1154">
        <v>2630.8560534588619</v>
      </c>
      <c r="Q1154">
        <v>2572.2354116215879</v>
      </c>
      <c r="R1154">
        <v>451.52162221121631</v>
      </c>
      <c r="S1154">
        <v>1736.946499610573</v>
      </c>
      <c r="T1154">
        <v>867.28932357741724</v>
      </c>
      <c r="U1154">
        <v>-268.36821415206759</v>
      </c>
      <c r="V1154">
        <v>329.46371517254079</v>
      </c>
      <c r="W1154">
        <v>2917.5889280171432</v>
      </c>
      <c r="X1154">
        <v>1170.7683083831089</v>
      </c>
      <c r="Y1154">
        <v>339.10032420428939</v>
      </c>
      <c r="Z1154">
        <v>0</v>
      </c>
      <c r="AA1154">
        <v>0</v>
      </c>
      <c r="AB1154">
        <v>0</v>
      </c>
    </row>
    <row r="1155" spans="1:28" ht="13.5" x14ac:dyDescent="0.25">
      <c r="A1155" s="148"/>
      <c r="B1155" s="100">
        <v>173</v>
      </c>
      <c r="C1155">
        <v>0</v>
      </c>
      <c r="D1155">
        <v>688.86996368989185</v>
      </c>
      <c r="E1155">
        <v>91.918474683617305</v>
      </c>
      <c r="F1155">
        <v>351.00240790637599</v>
      </c>
      <c r="G1155">
        <v>0</v>
      </c>
      <c r="H1155">
        <v>112.189436854078</v>
      </c>
      <c r="I1155">
        <v>93.96714117465126</v>
      </c>
      <c r="J1155">
        <v>-3652.766388912366</v>
      </c>
      <c r="K1155">
        <v>4687.1646269715839</v>
      </c>
      <c r="L1155">
        <v>193.99966656439281</v>
      </c>
      <c r="M1155">
        <v>92.545978443772768</v>
      </c>
      <c r="N1155">
        <v>71.411245790774075</v>
      </c>
      <c r="O1155">
        <v>-2154.58586639536</v>
      </c>
      <c r="P1155">
        <v>1679.508551350528</v>
      </c>
      <c r="Q1155">
        <v>1741.7048899618919</v>
      </c>
      <c r="R1155">
        <v>168.22630296986179</v>
      </c>
      <c r="S1155">
        <v>1387.7313787271651</v>
      </c>
      <c r="T1155">
        <v>958.30308120005429</v>
      </c>
      <c r="U1155">
        <v>772.264666816508</v>
      </c>
      <c r="V1155">
        <v>207.69948873330489</v>
      </c>
      <c r="W1155">
        <v>1751.4624969522611</v>
      </c>
      <c r="X1155">
        <v>865.80858798985969</v>
      </c>
      <c r="Y1155">
        <v>251.2667660820394</v>
      </c>
      <c r="Z1155">
        <v>0</v>
      </c>
      <c r="AA1155">
        <v>0</v>
      </c>
      <c r="AB1155">
        <v>0</v>
      </c>
    </row>
    <row r="1156" spans="1:28" ht="13.5" x14ac:dyDescent="0.25">
      <c r="A1156" s="148"/>
      <c r="B1156" s="100">
        <v>174</v>
      </c>
      <c r="C1156">
        <v>0</v>
      </c>
      <c r="D1156">
        <v>349.96691577040468</v>
      </c>
      <c r="E1156">
        <v>53.870657329563322</v>
      </c>
      <c r="F1156">
        <v>753.78450197596703</v>
      </c>
      <c r="G1156">
        <v>0</v>
      </c>
      <c r="H1156">
        <v>56.831162818284341</v>
      </c>
      <c r="I1156">
        <v>103.3937470924768</v>
      </c>
      <c r="J1156">
        <v>-2508.6379096308478</v>
      </c>
      <c r="K1156">
        <v>3602.5311081433042</v>
      </c>
      <c r="L1156">
        <v>123.4776136369627</v>
      </c>
      <c r="M1156">
        <v>64.195090813614172</v>
      </c>
      <c r="N1156">
        <v>48.432889801397259</v>
      </c>
      <c r="O1156">
        <v>-1435.341615978132</v>
      </c>
      <c r="P1156">
        <v>933.20549325246338</v>
      </c>
      <c r="Q1156">
        <v>1236.029731662652</v>
      </c>
      <c r="R1156">
        <v>3.517718106277925</v>
      </c>
      <c r="S1156">
        <v>1032.849766510464</v>
      </c>
      <c r="T1156">
        <v>995.10475208628986</v>
      </c>
      <c r="U1156">
        <v>1148.377844928674</v>
      </c>
      <c r="V1156">
        <v>124.28657310096661</v>
      </c>
      <c r="W1156">
        <v>1007.72746606565</v>
      </c>
      <c r="X1156">
        <v>607.16672932486767</v>
      </c>
      <c r="Y1156">
        <v>184.59076039384561</v>
      </c>
      <c r="Z1156">
        <v>0</v>
      </c>
      <c r="AA1156">
        <v>0</v>
      </c>
      <c r="AB1156">
        <v>0</v>
      </c>
    </row>
    <row r="1157" spans="1:28" ht="13.5" x14ac:dyDescent="0.25">
      <c r="A1157" s="148"/>
      <c r="B1157" s="100">
        <v>175</v>
      </c>
      <c r="C1157">
        <v>0</v>
      </c>
      <c r="D1157">
        <v>358.16741403701781</v>
      </c>
      <c r="E1157">
        <v>35.528200249174063</v>
      </c>
      <c r="F1157">
        <v>939.39178090106088</v>
      </c>
      <c r="G1157">
        <v>0</v>
      </c>
      <c r="H1157">
        <v>32.447166438273747</v>
      </c>
      <c r="I1157">
        <v>96.045188490928467</v>
      </c>
      <c r="J1157">
        <v>-1971.2366431780449</v>
      </c>
      <c r="K1157">
        <v>3065.4703371598898</v>
      </c>
      <c r="L1157">
        <v>99.982415712345315</v>
      </c>
      <c r="M1157">
        <v>53.742597257829132</v>
      </c>
      <c r="N1157">
        <v>39.985791760652937</v>
      </c>
      <c r="O1157">
        <v>-970.757245547823</v>
      </c>
      <c r="P1157">
        <v>540.35671158718924</v>
      </c>
      <c r="Q1157">
        <v>941.4863745101411</v>
      </c>
      <c r="R1157">
        <v>-37.343503169147773</v>
      </c>
      <c r="S1157">
        <v>752.90277905350501</v>
      </c>
      <c r="T1157">
        <v>903.07518559758</v>
      </c>
      <c r="U1157">
        <v>1144.9347931067859</v>
      </c>
      <c r="V1157">
        <v>71.976256619232231</v>
      </c>
      <c r="W1157">
        <v>633.64014200854831</v>
      </c>
      <c r="X1157">
        <v>428.87361899440731</v>
      </c>
      <c r="Y1157">
        <v>138.5893141953006</v>
      </c>
      <c r="Z1157">
        <v>0</v>
      </c>
      <c r="AA1157">
        <v>0</v>
      </c>
      <c r="AB1157">
        <v>0</v>
      </c>
    </row>
    <row r="1158" spans="1:28" ht="13.5" x14ac:dyDescent="0.25">
      <c r="A1158" s="148"/>
      <c r="B1158" s="100">
        <v>176</v>
      </c>
      <c r="C1158">
        <v>0</v>
      </c>
      <c r="D1158">
        <v>141.27650368728149</v>
      </c>
      <c r="E1158">
        <v>20.428117615334362</v>
      </c>
      <c r="F1158">
        <v>1074.463196443156</v>
      </c>
      <c r="G1158">
        <v>0</v>
      </c>
      <c r="H1158">
        <v>14.05631720253399</v>
      </c>
      <c r="I1158">
        <v>48.729057528865717</v>
      </c>
      <c r="J1158">
        <v>-1294.036254158204</v>
      </c>
      <c r="K1158">
        <v>2402.327555023227</v>
      </c>
      <c r="L1158">
        <v>62.888375804348058</v>
      </c>
      <c r="M1158">
        <v>43.311016358453877</v>
      </c>
      <c r="N1158">
        <v>25.615739308039078</v>
      </c>
      <c r="O1158">
        <v>-603.68718099999069</v>
      </c>
      <c r="P1158">
        <v>263.79400934935489</v>
      </c>
      <c r="Q1158">
        <v>729.8927129144372</v>
      </c>
      <c r="R1158">
        <v>-75.37011068814104</v>
      </c>
      <c r="S1158">
        <v>518.49352948551439</v>
      </c>
      <c r="T1158">
        <v>698.91498492573351</v>
      </c>
      <c r="U1158">
        <v>1038.863245231918</v>
      </c>
      <c r="V1158">
        <v>38.07674880025597</v>
      </c>
      <c r="W1158">
        <v>353.36109548902522</v>
      </c>
      <c r="X1158">
        <v>304.8439319702681</v>
      </c>
      <c r="Y1158">
        <v>105.9592162182734</v>
      </c>
      <c r="Z1158">
        <v>0</v>
      </c>
      <c r="AA1158">
        <v>0</v>
      </c>
      <c r="AB1158">
        <v>0</v>
      </c>
    </row>
    <row r="1159" spans="1:28" ht="13.5" x14ac:dyDescent="0.25">
      <c r="A1159" s="148"/>
      <c r="B1159" s="100">
        <v>177</v>
      </c>
      <c r="C1159">
        <v>0</v>
      </c>
      <c r="D1159">
        <v>219.37233798986699</v>
      </c>
      <c r="E1159">
        <v>12.585449606402261</v>
      </c>
      <c r="F1159">
        <v>1101.659495156747</v>
      </c>
      <c r="G1159">
        <v>0</v>
      </c>
      <c r="H1159">
        <v>5.7576923184127846</v>
      </c>
      <c r="I1159">
        <v>32.48580219283167</v>
      </c>
      <c r="J1159">
        <v>-787.95311961635321</v>
      </c>
      <c r="K1159">
        <v>1818.0289162200361</v>
      </c>
      <c r="L1159">
        <v>34.98660805958972</v>
      </c>
      <c r="M1159">
        <v>36.281688899882909</v>
      </c>
      <c r="N1159">
        <v>16.422974868888272</v>
      </c>
      <c r="O1159">
        <v>-369.7935945258555</v>
      </c>
      <c r="P1159">
        <v>116.178404842045</v>
      </c>
      <c r="Q1159">
        <v>578.80467830613816</v>
      </c>
      <c r="R1159">
        <v>-88.715470708287285</v>
      </c>
      <c r="S1159">
        <v>351.07395686051672</v>
      </c>
      <c r="T1159">
        <v>515.34981681883573</v>
      </c>
      <c r="U1159">
        <v>799.05894609188692</v>
      </c>
      <c r="V1159">
        <v>24.296514454830319</v>
      </c>
      <c r="W1159">
        <v>262.32892527485501</v>
      </c>
      <c r="X1159">
        <v>221.08832248781761</v>
      </c>
      <c r="Y1159">
        <v>92.59795266281769</v>
      </c>
      <c r="Z1159">
        <v>0</v>
      </c>
      <c r="AA1159">
        <v>0</v>
      </c>
      <c r="AB1159">
        <v>0</v>
      </c>
    </row>
    <row r="1160" spans="1:28" ht="13.5" x14ac:dyDescent="0.25">
      <c r="A1160" s="148"/>
      <c r="B1160" s="100">
        <v>178</v>
      </c>
      <c r="C1160">
        <v>0</v>
      </c>
      <c r="D1160">
        <v>212.23078509510381</v>
      </c>
      <c r="E1160">
        <v>9.6889048114051803</v>
      </c>
      <c r="F1160">
        <v>1047.784353098853</v>
      </c>
      <c r="G1160">
        <v>0</v>
      </c>
      <c r="H1160">
        <v>2.7230125481064098</v>
      </c>
      <c r="I1160">
        <v>-4.8610783170870491</v>
      </c>
      <c r="J1160">
        <v>-496.06399139728433</v>
      </c>
      <c r="K1160">
        <v>1486.464304379404</v>
      </c>
      <c r="L1160">
        <v>22.635023134405071</v>
      </c>
      <c r="M1160">
        <v>37.423176473678573</v>
      </c>
      <c r="N1160">
        <v>16.1712600990871</v>
      </c>
      <c r="O1160">
        <v>-254.83650442393329</v>
      </c>
      <c r="P1160">
        <v>59.106859383972228</v>
      </c>
      <c r="Q1160">
        <v>466.14840024356789</v>
      </c>
      <c r="R1160">
        <v>-99.40612629362596</v>
      </c>
      <c r="S1160">
        <v>270.6936087326028</v>
      </c>
      <c r="T1160">
        <v>356.40907448622619</v>
      </c>
      <c r="U1160">
        <v>644.7678524925459</v>
      </c>
      <c r="V1160">
        <v>17.875767639228069</v>
      </c>
      <c r="W1160">
        <v>232.33739618590431</v>
      </c>
      <c r="X1160">
        <v>182.83563345861091</v>
      </c>
      <c r="Y1160">
        <v>89.866635469347727</v>
      </c>
      <c r="Z1160">
        <v>0</v>
      </c>
      <c r="AA1160">
        <v>0</v>
      </c>
      <c r="AB1160">
        <v>0</v>
      </c>
    </row>
    <row r="1161" spans="1:28" ht="13.5" x14ac:dyDescent="0.25">
      <c r="A1161" s="148"/>
      <c r="B1161" s="100">
        <v>179</v>
      </c>
      <c r="C1161">
        <v>0</v>
      </c>
      <c r="D1161">
        <v>823.47733074855205</v>
      </c>
      <c r="E1161">
        <v>60.856231424301548</v>
      </c>
      <c r="F1161">
        <v>770.07634977022008</v>
      </c>
      <c r="G1161">
        <v>0</v>
      </c>
      <c r="H1161">
        <v>32.578962064992631</v>
      </c>
      <c r="I1161">
        <v>-3.5341898522735851</v>
      </c>
      <c r="J1161">
        <v>-448.84708637138459</v>
      </c>
      <c r="K1161">
        <v>1351.5605803650669</v>
      </c>
      <c r="L1161">
        <v>32.779335301204483</v>
      </c>
      <c r="M1161">
        <v>40.718137395527648</v>
      </c>
      <c r="N1161">
        <v>17.01249544599051</v>
      </c>
      <c r="O1161">
        <v>-442.02071110492028</v>
      </c>
      <c r="P1161">
        <v>423.56227499666011</v>
      </c>
      <c r="Q1161">
        <v>771.42212534434657</v>
      </c>
      <c r="R1161">
        <v>-54.459613641791243</v>
      </c>
      <c r="S1161">
        <v>375.96979880483559</v>
      </c>
      <c r="T1161">
        <v>192.8896923791674</v>
      </c>
      <c r="U1161">
        <v>-140.321317847003</v>
      </c>
      <c r="V1161">
        <v>55.781649572893663</v>
      </c>
      <c r="W1161">
        <v>869.03637792952702</v>
      </c>
      <c r="X1161">
        <v>332.57301827744209</v>
      </c>
      <c r="Y1161">
        <v>186.8318964088036</v>
      </c>
      <c r="Z1161">
        <v>0</v>
      </c>
      <c r="AA1161">
        <v>0</v>
      </c>
      <c r="AB1161">
        <v>0</v>
      </c>
    </row>
    <row r="1162" spans="1:28" ht="13.5" x14ac:dyDescent="0.25">
      <c r="A1162" s="148"/>
      <c r="B1162" s="100">
        <v>180</v>
      </c>
      <c r="C1162">
        <v>0</v>
      </c>
      <c r="D1162">
        <v>2295.1510778506031</v>
      </c>
      <c r="E1162">
        <v>182.15150474893869</v>
      </c>
      <c r="F1162">
        <v>475.22799322007631</v>
      </c>
      <c r="G1162">
        <v>0</v>
      </c>
      <c r="H1162">
        <v>98.202668126153029</v>
      </c>
      <c r="I1162">
        <v>35.345558819622738</v>
      </c>
      <c r="J1162">
        <v>-1035.431847890957</v>
      </c>
      <c r="K1162">
        <v>1902.6204216373469</v>
      </c>
      <c r="L1162">
        <v>99.381927706378477</v>
      </c>
      <c r="M1162">
        <v>72.402825015218923</v>
      </c>
      <c r="N1162">
        <v>38.574258732791208</v>
      </c>
      <c r="O1162">
        <v>-1391.69400332127</v>
      </c>
      <c r="P1162">
        <v>1596.7685736495621</v>
      </c>
      <c r="Q1162">
        <v>1468.6500129382159</v>
      </c>
      <c r="R1162">
        <v>409.78345910629508</v>
      </c>
      <c r="S1162">
        <v>982.06644701355617</v>
      </c>
      <c r="T1162">
        <v>-280.8073206297604</v>
      </c>
      <c r="U1162">
        <v>-1381.555008262806</v>
      </c>
      <c r="V1162">
        <v>186.6675958215958</v>
      </c>
      <c r="W1162">
        <v>2357.5198697350811</v>
      </c>
      <c r="X1162">
        <v>821.29636778136091</v>
      </c>
      <c r="Y1162">
        <v>385.2169952972132</v>
      </c>
      <c r="Z1162">
        <v>0</v>
      </c>
      <c r="AA1162">
        <v>0</v>
      </c>
      <c r="AB1162">
        <v>0</v>
      </c>
    </row>
    <row r="1163" spans="1:28" ht="13.5" x14ac:dyDescent="0.25">
      <c r="A1163" s="148"/>
      <c r="B1163" s="100">
        <v>181</v>
      </c>
      <c r="C1163">
        <v>0</v>
      </c>
      <c r="D1163">
        <v>1999.526945412794</v>
      </c>
      <c r="E1163">
        <v>214.93082430107239</v>
      </c>
      <c r="F1163">
        <v>-667.0984749773379</v>
      </c>
      <c r="G1163">
        <v>0</v>
      </c>
      <c r="H1163">
        <v>132.31989802049529</v>
      </c>
      <c r="I1163">
        <v>44.889215454622672</v>
      </c>
      <c r="J1163">
        <v>-1808.814802213398</v>
      </c>
      <c r="K1163">
        <v>2645.0086976284501</v>
      </c>
      <c r="L1163">
        <v>135.61089789443821</v>
      </c>
      <c r="M1163">
        <v>94.586267395867822</v>
      </c>
      <c r="N1163">
        <v>55.000271786781049</v>
      </c>
      <c r="O1163">
        <v>-3757.5244058892949</v>
      </c>
      <c r="P1163">
        <v>2130.9791126512769</v>
      </c>
      <c r="Q1163">
        <v>4296.9368761100213</v>
      </c>
      <c r="R1163">
        <v>651.49513860240131</v>
      </c>
      <c r="S1163">
        <v>1762.554097533319</v>
      </c>
      <c r="T1163">
        <v>-718.5190850334252</v>
      </c>
      <c r="U1163">
        <v>-2615.1619226942548</v>
      </c>
      <c r="V1163">
        <v>385.52820802730389</v>
      </c>
      <c r="W1163">
        <v>4247.2919806164709</v>
      </c>
      <c r="X1163">
        <v>1315.7842451604531</v>
      </c>
      <c r="Y1163">
        <v>578.33578743125486</v>
      </c>
      <c r="Z1163">
        <v>0</v>
      </c>
      <c r="AA1163">
        <v>0</v>
      </c>
      <c r="AB1163">
        <v>0</v>
      </c>
    </row>
    <row r="1164" spans="1:28" ht="13.5" x14ac:dyDescent="0.25">
      <c r="A1164" s="148"/>
      <c r="B1164" s="100">
        <v>182</v>
      </c>
      <c r="C1164">
        <v>0</v>
      </c>
      <c r="D1164">
        <v>2005.1941974387171</v>
      </c>
      <c r="E1164">
        <v>229.03308769482041</v>
      </c>
      <c r="F1164">
        <v>-1058.495816772524</v>
      </c>
      <c r="G1164">
        <v>0</v>
      </c>
      <c r="H1164">
        <v>226.96677171349381</v>
      </c>
      <c r="I1164">
        <v>75.15985782819439</v>
      </c>
      <c r="J1164">
        <v>-2341.709914196274</v>
      </c>
      <c r="K1164">
        <v>3162.2081867286602</v>
      </c>
      <c r="L1164">
        <v>134.4723888939869</v>
      </c>
      <c r="M1164">
        <v>83.543072885176286</v>
      </c>
      <c r="N1164">
        <v>48.962891750992988</v>
      </c>
      <c r="O1164">
        <v>-4028.388618049526</v>
      </c>
      <c r="P1164">
        <v>2411.6319353627259</v>
      </c>
      <c r="Q1164">
        <v>3792.4601450943319</v>
      </c>
      <c r="R1164">
        <v>780.73586741606414</v>
      </c>
      <c r="S1164">
        <v>2527.8103232984899</v>
      </c>
      <c r="T1164">
        <v>-1033.386519639</v>
      </c>
      <c r="U1164">
        <v>-2357.6291437910681</v>
      </c>
      <c r="V1164">
        <v>544.52254017699204</v>
      </c>
      <c r="W1164">
        <v>5273.3356267201007</v>
      </c>
      <c r="X1164">
        <v>1497.799656627873</v>
      </c>
      <c r="Y1164">
        <v>851.7084488379686</v>
      </c>
      <c r="Z1164">
        <v>0</v>
      </c>
      <c r="AA1164">
        <v>0</v>
      </c>
      <c r="AB1164">
        <v>0</v>
      </c>
    </row>
    <row r="1165" spans="1:28" ht="13.5" x14ac:dyDescent="0.25">
      <c r="A1165" s="148"/>
      <c r="B1165" s="100">
        <v>183</v>
      </c>
      <c r="C1165">
        <v>0</v>
      </c>
      <c r="D1165">
        <v>1435.286213185587</v>
      </c>
      <c r="E1165">
        <v>161.08653557371389</v>
      </c>
      <c r="F1165">
        <v>-999.46653317130949</v>
      </c>
      <c r="G1165">
        <v>0</v>
      </c>
      <c r="H1165">
        <v>144.7856377549092</v>
      </c>
      <c r="I1165">
        <v>59.356189699054767</v>
      </c>
      <c r="J1165">
        <v>-3299.965543174786</v>
      </c>
      <c r="K1165">
        <v>4091.657401414066</v>
      </c>
      <c r="L1165">
        <v>207.51302610909369</v>
      </c>
      <c r="M1165">
        <v>122.37439043689341</v>
      </c>
      <c r="N1165">
        <v>60.483127407558179</v>
      </c>
      <c r="O1165">
        <v>-3174.495101081508</v>
      </c>
      <c r="P1165">
        <v>2568.769726669706</v>
      </c>
      <c r="Q1165">
        <v>1598.560591405849</v>
      </c>
      <c r="R1165">
        <v>122.5777922010907</v>
      </c>
      <c r="S1165">
        <v>2810.4470684588209</v>
      </c>
      <c r="T1165">
        <v>-689.2318379893768</v>
      </c>
      <c r="U1165">
        <v>-2505.616676802958</v>
      </c>
      <c r="V1165">
        <v>624.82440361244016</v>
      </c>
      <c r="W1165">
        <v>7092.7581659152802</v>
      </c>
      <c r="X1165">
        <v>1590.575203758174</v>
      </c>
      <c r="Y1165">
        <v>1075.8489020560951</v>
      </c>
      <c r="Z1165">
        <v>0</v>
      </c>
      <c r="AA1165">
        <v>0</v>
      </c>
      <c r="AB1165">
        <v>0</v>
      </c>
    </row>
    <row r="1166" spans="1:28" ht="13.5" x14ac:dyDescent="0.25">
      <c r="A1166" s="148"/>
      <c r="B1166" s="100">
        <v>184</v>
      </c>
      <c r="C1166">
        <v>0</v>
      </c>
      <c r="D1166">
        <v>647.49464130610795</v>
      </c>
      <c r="E1166">
        <v>96.137586436127023</v>
      </c>
      <c r="F1166">
        <v>-392.66892996414941</v>
      </c>
      <c r="G1166">
        <v>0</v>
      </c>
      <c r="H1166">
        <v>82.16292924260415</v>
      </c>
      <c r="I1166">
        <v>57.161127027921793</v>
      </c>
      <c r="J1166">
        <v>-3090.3926422746499</v>
      </c>
      <c r="K1166">
        <v>3947.1153830997232</v>
      </c>
      <c r="L1166">
        <v>204.10556590599569</v>
      </c>
      <c r="M1166">
        <v>116.6074499974804</v>
      </c>
      <c r="N1166">
        <v>57.750199701960121</v>
      </c>
      <c r="O1166">
        <v>-2453.8244920872571</v>
      </c>
      <c r="P1166">
        <v>1553.8149757602521</v>
      </c>
      <c r="Q1166">
        <v>1208.9294804661361</v>
      </c>
      <c r="R1166">
        <v>-162.55527377366931</v>
      </c>
      <c r="S1166">
        <v>2251.0777100207511</v>
      </c>
      <c r="T1166">
        <v>21.86691579216313</v>
      </c>
      <c r="U1166">
        <v>407.80627542267939</v>
      </c>
      <c r="V1166">
        <v>378.16772890206693</v>
      </c>
      <c r="W1166">
        <v>4165.5618424200802</v>
      </c>
      <c r="X1166">
        <v>1251.3345212678009</v>
      </c>
      <c r="Y1166">
        <v>728.76794131584859</v>
      </c>
      <c r="Z1166">
        <v>0</v>
      </c>
      <c r="AA1166">
        <v>0</v>
      </c>
      <c r="AB1166">
        <v>0</v>
      </c>
    </row>
    <row r="1167" spans="1:28" ht="13.5" x14ac:dyDescent="0.25">
      <c r="A1167" s="148"/>
      <c r="B1167" s="100">
        <v>185</v>
      </c>
      <c r="C1167">
        <v>0</v>
      </c>
      <c r="D1167">
        <v>446.47753465744699</v>
      </c>
      <c r="E1167">
        <v>58.1458251971764</v>
      </c>
      <c r="F1167">
        <v>205.49678488000151</v>
      </c>
      <c r="G1167">
        <v>0</v>
      </c>
      <c r="H1167">
        <v>42.531667134768767</v>
      </c>
      <c r="I1167">
        <v>26.1957462828309</v>
      </c>
      <c r="J1167">
        <v>-2108.5183200038591</v>
      </c>
      <c r="K1167">
        <v>3144.1183013820669</v>
      </c>
      <c r="L1167">
        <v>130.7076747399413</v>
      </c>
      <c r="M1167">
        <v>83.022063622202893</v>
      </c>
      <c r="N1167">
        <v>41.345591546225357</v>
      </c>
      <c r="O1167">
        <v>-1709.2333522893291</v>
      </c>
      <c r="P1167">
        <v>851.06497801290914</v>
      </c>
      <c r="Q1167">
        <v>887.82890494666935</v>
      </c>
      <c r="R1167">
        <v>-201.43124640428849</v>
      </c>
      <c r="S1167">
        <v>1650.595580749153</v>
      </c>
      <c r="T1167">
        <v>555.92886472797272</v>
      </c>
      <c r="U1167">
        <v>1646.540900411776</v>
      </c>
      <c r="V1167">
        <v>213.1131568843939</v>
      </c>
      <c r="W1167">
        <v>2137.7872442975281</v>
      </c>
      <c r="X1167">
        <v>864.49090075260767</v>
      </c>
      <c r="Y1167">
        <v>472.78000385635318</v>
      </c>
      <c r="Z1167">
        <v>0</v>
      </c>
      <c r="AA1167">
        <v>0</v>
      </c>
      <c r="AB1167">
        <v>0</v>
      </c>
    </row>
    <row r="1168" spans="1:28" ht="13.5" x14ac:dyDescent="0.25">
      <c r="A1168" s="148"/>
      <c r="B1168" s="100">
        <v>186</v>
      </c>
      <c r="C1168">
        <v>0</v>
      </c>
      <c r="D1168">
        <v>295.93584484889112</v>
      </c>
      <c r="E1168">
        <v>39.198305378381967</v>
      </c>
      <c r="F1168">
        <v>604.78361590330042</v>
      </c>
      <c r="G1168">
        <v>0</v>
      </c>
      <c r="H1168">
        <v>22.740008741811842</v>
      </c>
      <c r="I1168">
        <v>58.9478335576473</v>
      </c>
      <c r="J1168">
        <v>-1469.0673234238971</v>
      </c>
      <c r="K1168">
        <v>2475.2698025946688</v>
      </c>
      <c r="L1168">
        <v>81.284630783251743</v>
      </c>
      <c r="M1168">
        <v>60.755469954285623</v>
      </c>
      <c r="N1168">
        <v>29.709486763238271</v>
      </c>
      <c r="O1168">
        <v>-1153.048746790816</v>
      </c>
      <c r="P1168">
        <v>479.90621497956818</v>
      </c>
      <c r="Q1168">
        <v>677.55810406792443</v>
      </c>
      <c r="R1168">
        <v>-158.0792321827403</v>
      </c>
      <c r="S1168">
        <v>1177.8488268242229</v>
      </c>
      <c r="T1168">
        <v>707.97043053335346</v>
      </c>
      <c r="U1168">
        <v>1776.3299009127211</v>
      </c>
      <c r="V1168">
        <v>125.790679311377</v>
      </c>
      <c r="W1168">
        <v>1208.8522009534711</v>
      </c>
      <c r="X1168">
        <v>592.05785844954517</v>
      </c>
      <c r="Y1168">
        <v>322.0554240202099</v>
      </c>
      <c r="Z1168">
        <v>0</v>
      </c>
      <c r="AA1168">
        <v>0</v>
      </c>
      <c r="AB1168">
        <v>0</v>
      </c>
    </row>
    <row r="1169" spans="1:28" ht="13.5" x14ac:dyDescent="0.25">
      <c r="A1169" s="148"/>
      <c r="B1169" s="100">
        <v>187</v>
      </c>
      <c r="C1169">
        <v>0</v>
      </c>
      <c r="D1169">
        <v>170.9661700538345</v>
      </c>
      <c r="E1169">
        <v>23.793374017060881</v>
      </c>
      <c r="F1169">
        <v>899.18300084878683</v>
      </c>
      <c r="G1169">
        <v>0</v>
      </c>
      <c r="H1169">
        <v>11.39363893213574</v>
      </c>
      <c r="I1169">
        <v>49.078018055407028</v>
      </c>
      <c r="J1169">
        <v>-1046.583319362031</v>
      </c>
      <c r="K1169">
        <v>2074.076978098878</v>
      </c>
      <c r="L1169">
        <v>51.82410247844571</v>
      </c>
      <c r="M1169">
        <v>48.742222404490143</v>
      </c>
      <c r="N1169">
        <v>20.8253499046549</v>
      </c>
      <c r="O1169">
        <v>-743.03399263675692</v>
      </c>
      <c r="P1169">
        <v>262.83619029050521</v>
      </c>
      <c r="Q1169">
        <v>564.37501200395855</v>
      </c>
      <c r="R1169">
        <v>-136.36599587170011</v>
      </c>
      <c r="S1169">
        <v>823.082209245787</v>
      </c>
      <c r="T1169">
        <v>725.75444364458463</v>
      </c>
      <c r="U1169">
        <v>1533.865963738906</v>
      </c>
      <c r="V1169">
        <v>71.140943926046518</v>
      </c>
      <c r="W1169">
        <v>697.14639781061669</v>
      </c>
      <c r="X1169">
        <v>411.19295439804711</v>
      </c>
      <c r="Y1169">
        <v>230.11033652725729</v>
      </c>
      <c r="Z1169">
        <v>0</v>
      </c>
      <c r="AA1169">
        <v>0</v>
      </c>
      <c r="AB1169">
        <v>0</v>
      </c>
    </row>
    <row r="1170" spans="1:28" ht="13.5" x14ac:dyDescent="0.25">
      <c r="A1170" s="148"/>
      <c r="B1170" s="100">
        <v>188</v>
      </c>
      <c r="C1170">
        <v>0</v>
      </c>
      <c r="D1170">
        <v>196.11504615145441</v>
      </c>
      <c r="E1170">
        <v>14.61450713720399</v>
      </c>
      <c r="F1170">
        <v>1030.618840930643</v>
      </c>
      <c r="G1170">
        <v>0</v>
      </c>
      <c r="H1170">
        <v>5.4372474092660026</v>
      </c>
      <c r="I1170">
        <v>41.99594165028725</v>
      </c>
      <c r="J1170">
        <v>-716.38277333567817</v>
      </c>
      <c r="K1170">
        <v>1700.598807015017</v>
      </c>
      <c r="L1170">
        <v>33.683164605071788</v>
      </c>
      <c r="M1170">
        <v>41.563873329862027</v>
      </c>
      <c r="N1170">
        <v>17.02969785513444</v>
      </c>
      <c r="O1170">
        <v>-425.53975633209888</v>
      </c>
      <c r="P1170">
        <v>138.5140472732808</v>
      </c>
      <c r="Q1170">
        <v>458.601406153261</v>
      </c>
      <c r="R1170">
        <v>-127.029462083534</v>
      </c>
      <c r="S1170">
        <v>584.0139035399194</v>
      </c>
      <c r="T1170">
        <v>558.54323349079232</v>
      </c>
      <c r="U1170">
        <v>1234.0993134374351</v>
      </c>
      <c r="V1170">
        <v>38.049362337632928</v>
      </c>
      <c r="W1170">
        <v>402.07301321514501</v>
      </c>
      <c r="X1170">
        <v>292.22182805127039</v>
      </c>
      <c r="Y1170">
        <v>168.98733096378089</v>
      </c>
      <c r="Z1170">
        <v>0</v>
      </c>
      <c r="AA1170">
        <v>0</v>
      </c>
      <c r="AB1170">
        <v>0</v>
      </c>
    </row>
    <row r="1171" spans="1:28" ht="13.5" x14ac:dyDescent="0.25">
      <c r="A1171" s="148"/>
      <c r="B1171" s="100">
        <v>189</v>
      </c>
      <c r="C1171">
        <v>0</v>
      </c>
      <c r="D1171">
        <v>121.61708849621751</v>
      </c>
      <c r="E1171">
        <v>7.4542665275516642</v>
      </c>
      <c r="F1171">
        <v>1047.0828044134</v>
      </c>
      <c r="G1171">
        <v>0</v>
      </c>
      <c r="H1171">
        <v>2.5000904363345589</v>
      </c>
      <c r="I1171">
        <v>24.266198148781431</v>
      </c>
      <c r="J1171">
        <v>-446.63383206072109</v>
      </c>
      <c r="K1171">
        <v>1358.6214548204009</v>
      </c>
      <c r="L1171">
        <v>19.582291018411549</v>
      </c>
      <c r="M1171">
        <v>35.319983059882809</v>
      </c>
      <c r="N1171">
        <v>10.28137215295307</v>
      </c>
      <c r="O1171">
        <v>-214.84287096071191</v>
      </c>
      <c r="P1171">
        <v>61.088917645844518</v>
      </c>
      <c r="Q1171">
        <v>375.17381287737379</v>
      </c>
      <c r="R1171">
        <v>-119.7732390999431</v>
      </c>
      <c r="S1171">
        <v>391.11248622537448</v>
      </c>
      <c r="T1171">
        <v>395.08907135336767</v>
      </c>
      <c r="U1171">
        <v>941.19523537612508</v>
      </c>
      <c r="V1171">
        <v>19.373892370961311</v>
      </c>
      <c r="W1171">
        <v>235.71290025596721</v>
      </c>
      <c r="X1171">
        <v>217.14976465351091</v>
      </c>
      <c r="Y1171">
        <v>132.44455806499349</v>
      </c>
      <c r="Z1171">
        <v>0</v>
      </c>
      <c r="AA1171">
        <v>0</v>
      </c>
      <c r="AB1171">
        <v>0</v>
      </c>
    </row>
    <row r="1172" spans="1:28" ht="13.5" x14ac:dyDescent="0.25">
      <c r="A1172" s="148"/>
      <c r="B1172" s="100">
        <v>190</v>
      </c>
      <c r="C1172">
        <v>0</v>
      </c>
      <c r="D1172">
        <v>1123.8554681190451</v>
      </c>
      <c r="E1172">
        <v>21.996328144424851</v>
      </c>
      <c r="F1172">
        <v>1100.0164852181149</v>
      </c>
      <c r="G1172">
        <v>0</v>
      </c>
      <c r="H1172">
        <v>3.389556195848296</v>
      </c>
      <c r="I1172">
        <v>21.31623808687937</v>
      </c>
      <c r="J1172">
        <v>-303.49165068209248</v>
      </c>
      <c r="K1172">
        <v>1193.2502184247589</v>
      </c>
      <c r="L1172">
        <v>17.38961444847488</v>
      </c>
      <c r="M1172">
        <v>34.226352930885838</v>
      </c>
      <c r="N1172">
        <v>6.6255722273986404</v>
      </c>
      <c r="O1172">
        <v>-98.906252230666269</v>
      </c>
      <c r="P1172">
        <v>49.281903184231233</v>
      </c>
      <c r="Q1172">
        <v>314.00821238317599</v>
      </c>
      <c r="R1172">
        <v>-99.869903472068842</v>
      </c>
      <c r="S1172">
        <v>283.51431675782442</v>
      </c>
      <c r="T1172">
        <v>255.6999775514951</v>
      </c>
      <c r="U1172">
        <v>601.37020840604441</v>
      </c>
      <c r="V1172">
        <v>13.09140189219992</v>
      </c>
      <c r="W1172">
        <v>242.0456080150631</v>
      </c>
      <c r="X1172">
        <v>192.55000566970679</v>
      </c>
      <c r="Y1172">
        <v>129.7872783985182</v>
      </c>
      <c r="Z1172">
        <v>0</v>
      </c>
      <c r="AA1172">
        <v>0</v>
      </c>
      <c r="AB1172">
        <v>0</v>
      </c>
    </row>
    <row r="1173" spans="1:28" ht="13.5" x14ac:dyDescent="0.25">
      <c r="A1173" s="148"/>
      <c r="B1173" s="100">
        <v>191</v>
      </c>
      <c r="C1173">
        <v>0</v>
      </c>
      <c r="D1173">
        <v>1035.4005565408031</v>
      </c>
      <c r="E1173">
        <v>34.52792296013164</v>
      </c>
      <c r="F1173">
        <v>963.09881370001972</v>
      </c>
      <c r="G1173">
        <v>0</v>
      </c>
      <c r="H1173">
        <v>10.23695647339887</v>
      </c>
      <c r="I1173">
        <v>27.10136194152506</v>
      </c>
      <c r="J1173">
        <v>-314.4648852691621</v>
      </c>
      <c r="K1173">
        <v>1106.7641441589319</v>
      </c>
      <c r="L1173">
        <v>30.625754552353591</v>
      </c>
      <c r="M1173">
        <v>42.804770805598977</v>
      </c>
      <c r="N1173">
        <v>5.890830517420885</v>
      </c>
      <c r="O1173">
        <v>-103.34151352097361</v>
      </c>
      <c r="P1173">
        <v>244.69960006553791</v>
      </c>
      <c r="Q1173">
        <v>364.17310025232968</v>
      </c>
      <c r="R1173">
        <v>-83.781259761445114</v>
      </c>
      <c r="S1173">
        <v>269.5382044095868</v>
      </c>
      <c r="T1173">
        <v>151.42699989905449</v>
      </c>
      <c r="U1173">
        <v>136.8119115241324</v>
      </c>
      <c r="V1173">
        <v>15.312048805162931</v>
      </c>
      <c r="W1173">
        <v>445.45231407681189</v>
      </c>
      <c r="X1173">
        <v>222.261853577593</v>
      </c>
      <c r="Y1173">
        <v>167.54586594348169</v>
      </c>
      <c r="Z1173">
        <v>0</v>
      </c>
      <c r="AA1173">
        <v>0</v>
      </c>
      <c r="AB1173">
        <v>0</v>
      </c>
    </row>
    <row r="1174" spans="1:28" ht="13.5" x14ac:dyDescent="0.25">
      <c r="A1174" s="148"/>
      <c r="B1174" s="100">
        <v>192</v>
      </c>
      <c r="C1174">
        <v>0</v>
      </c>
      <c r="D1174">
        <v>2323.8569869336079</v>
      </c>
      <c r="E1174">
        <v>91.842414204548902</v>
      </c>
      <c r="F1174">
        <v>570.27243481034839</v>
      </c>
      <c r="G1174">
        <v>0</v>
      </c>
      <c r="H1174">
        <v>40.793843212085783</v>
      </c>
      <c r="I1174">
        <v>43.775260032756933</v>
      </c>
      <c r="J1174">
        <v>-858.98100939340588</v>
      </c>
      <c r="K1174">
        <v>1621.615840907363</v>
      </c>
      <c r="L1174">
        <v>87.917610058636356</v>
      </c>
      <c r="M1174">
        <v>70.076326284843674</v>
      </c>
      <c r="N1174">
        <v>20.52856100701376</v>
      </c>
      <c r="O1174">
        <v>-578.2995236941947</v>
      </c>
      <c r="P1174">
        <v>1151.6693582162559</v>
      </c>
      <c r="Q1174">
        <v>848.36485237103989</v>
      </c>
      <c r="R1174">
        <v>45.008447834990868</v>
      </c>
      <c r="S1174">
        <v>640.18362188646779</v>
      </c>
      <c r="T1174">
        <v>-227.3598071152837</v>
      </c>
      <c r="U1174">
        <v>-537.99783843922114</v>
      </c>
      <c r="V1174">
        <v>52.51824217578676</v>
      </c>
      <c r="W1174">
        <v>1210.751804527747</v>
      </c>
      <c r="X1174">
        <v>579.41969494330613</v>
      </c>
      <c r="Y1174">
        <v>263.27939200294162</v>
      </c>
      <c r="Z1174">
        <v>0</v>
      </c>
      <c r="AA1174">
        <v>0</v>
      </c>
      <c r="AB1174">
        <v>0</v>
      </c>
    </row>
    <row r="1175" spans="1:28" ht="13.5" x14ac:dyDescent="0.25">
      <c r="A1175" s="148"/>
      <c r="B1175" s="100">
        <v>193</v>
      </c>
      <c r="C1175">
        <v>0</v>
      </c>
      <c r="D1175">
        <v>1842.8921882487989</v>
      </c>
      <c r="E1175">
        <v>159.24059668820539</v>
      </c>
      <c r="F1175">
        <v>94.402038118367273</v>
      </c>
      <c r="G1175">
        <v>0</v>
      </c>
      <c r="H1175">
        <v>95.150608426842993</v>
      </c>
      <c r="I1175">
        <v>61.13233631018602</v>
      </c>
      <c r="J1175">
        <v>-2139.167486073969</v>
      </c>
      <c r="K1175">
        <v>2806.8029763666641</v>
      </c>
      <c r="L1175">
        <v>233.06908178772289</v>
      </c>
      <c r="M1175">
        <v>94.38088521557188</v>
      </c>
      <c r="N1175">
        <v>35.129796851521263</v>
      </c>
      <c r="O1175">
        <v>-1081.4202106713619</v>
      </c>
      <c r="P1175">
        <v>2098.6765145199329</v>
      </c>
      <c r="Q1175">
        <v>825.92359171320686</v>
      </c>
      <c r="R1175">
        <v>170.88013815895559</v>
      </c>
      <c r="S1175">
        <v>1175.6604753386141</v>
      </c>
      <c r="T1175">
        <v>-432.68566842236208</v>
      </c>
      <c r="U1175">
        <v>-1692.53471914805</v>
      </c>
      <c r="V1175">
        <v>221.60744679549191</v>
      </c>
      <c r="W1175">
        <v>2576.4570189505662</v>
      </c>
      <c r="X1175">
        <v>1012.82748624893</v>
      </c>
      <c r="Y1175">
        <v>462.1006413891339</v>
      </c>
      <c r="Z1175">
        <v>0</v>
      </c>
      <c r="AA1175">
        <v>0</v>
      </c>
      <c r="AB1175">
        <v>0</v>
      </c>
    </row>
    <row r="1176" spans="1:28" ht="13.5" x14ac:dyDescent="0.25">
      <c r="A1176" s="148"/>
      <c r="B1176" s="100">
        <v>194</v>
      </c>
      <c r="C1176">
        <v>0</v>
      </c>
      <c r="D1176">
        <v>2888.9712298017962</v>
      </c>
      <c r="E1176">
        <v>178.54299362974291</v>
      </c>
      <c r="F1176">
        <v>-237.190952537876</v>
      </c>
      <c r="G1176">
        <v>0</v>
      </c>
      <c r="H1176">
        <v>101.485502666117</v>
      </c>
      <c r="I1176">
        <v>93.262976363707821</v>
      </c>
      <c r="J1176">
        <v>-3362.064795512214</v>
      </c>
      <c r="K1176">
        <v>4007.7705629612169</v>
      </c>
      <c r="L1176">
        <v>353.06001662346603</v>
      </c>
      <c r="M1176">
        <v>99.709902065505204</v>
      </c>
      <c r="N1176">
        <v>41.827570265535833</v>
      </c>
      <c r="O1176">
        <v>-1656.021162291036</v>
      </c>
      <c r="P1176">
        <v>3367.8899787199548</v>
      </c>
      <c r="Q1176">
        <v>660.1967838505625</v>
      </c>
      <c r="R1176">
        <v>229.71238184382489</v>
      </c>
      <c r="S1176">
        <v>1644.309943800034</v>
      </c>
      <c r="T1176">
        <v>-767.65891248720391</v>
      </c>
      <c r="U1176">
        <v>-2426.7884823660561</v>
      </c>
      <c r="V1176">
        <v>402.61498527227928</v>
      </c>
      <c r="W1176">
        <v>4220.4301231126501</v>
      </c>
      <c r="X1176">
        <v>1316.544047911641</v>
      </c>
      <c r="Y1176">
        <v>625.30773384979057</v>
      </c>
      <c r="Z1176">
        <v>0</v>
      </c>
      <c r="AA1176">
        <v>0</v>
      </c>
      <c r="AB1176">
        <v>0</v>
      </c>
    </row>
    <row r="1177" spans="1:28" ht="13.5" x14ac:dyDescent="0.25">
      <c r="A1177" s="148"/>
      <c r="B1177" s="100">
        <v>195</v>
      </c>
      <c r="C1177">
        <v>0</v>
      </c>
      <c r="D1177">
        <v>3134.859921825815</v>
      </c>
      <c r="E1177">
        <v>190.3785717161166</v>
      </c>
      <c r="F1177">
        <v>-940.76740573314783</v>
      </c>
      <c r="G1177">
        <v>0</v>
      </c>
      <c r="H1177">
        <v>120.9732107181329</v>
      </c>
      <c r="I1177">
        <v>87.498693313895046</v>
      </c>
      <c r="J1177">
        <v>-4135.8615283930176</v>
      </c>
      <c r="K1177">
        <v>4909.5518161336468</v>
      </c>
      <c r="L1177">
        <v>444.80610224826199</v>
      </c>
      <c r="M1177">
        <v>124.3349824396292</v>
      </c>
      <c r="N1177">
        <v>55.442023016853383</v>
      </c>
      <c r="O1177">
        <v>-2547.420801443734</v>
      </c>
      <c r="P1177">
        <v>4180.3602269773446</v>
      </c>
      <c r="Q1177">
        <v>802.91044141790826</v>
      </c>
      <c r="R1177">
        <v>376.21671984755773</v>
      </c>
      <c r="S1177">
        <v>2272.9204117919639</v>
      </c>
      <c r="T1177">
        <v>-688.23608331080777</v>
      </c>
      <c r="U1177">
        <v>-2201.2020741903939</v>
      </c>
      <c r="V1177">
        <v>551.69290422768449</v>
      </c>
      <c r="W1177">
        <v>5589.3639909486546</v>
      </c>
      <c r="X1177">
        <v>1526.2474189244081</v>
      </c>
      <c r="Y1177">
        <v>751.17102685897498</v>
      </c>
      <c r="Z1177">
        <v>0</v>
      </c>
      <c r="AA1177">
        <v>0</v>
      </c>
      <c r="AB1177">
        <v>0</v>
      </c>
    </row>
    <row r="1178" spans="1:28" ht="13.5" x14ac:dyDescent="0.25">
      <c r="A1178" s="148"/>
      <c r="B1178" s="100">
        <v>196</v>
      </c>
      <c r="C1178">
        <v>0</v>
      </c>
      <c r="D1178">
        <v>1621.959947511768</v>
      </c>
      <c r="E1178">
        <v>119.1454324798062</v>
      </c>
      <c r="F1178">
        <v>-814.45255588408872</v>
      </c>
      <c r="G1178">
        <v>0</v>
      </c>
      <c r="H1178">
        <v>92.788714088029138</v>
      </c>
      <c r="I1178">
        <v>179.33080696914519</v>
      </c>
      <c r="J1178">
        <v>-4346.6987675651581</v>
      </c>
      <c r="K1178">
        <v>5177.2960372887264</v>
      </c>
      <c r="L1178">
        <v>406.1478988825113</v>
      </c>
      <c r="M1178">
        <v>132.97784656207969</v>
      </c>
      <c r="N1178">
        <v>54.8022175695043</v>
      </c>
      <c r="O1178">
        <v>-2388.3944102633</v>
      </c>
      <c r="P1178">
        <v>2732.7240309137401</v>
      </c>
      <c r="Q1178">
        <v>640.52370776635053</v>
      </c>
      <c r="R1178">
        <v>211.76213924615331</v>
      </c>
      <c r="S1178">
        <v>2389.697407506686</v>
      </c>
      <c r="T1178">
        <v>-642.39777208781288</v>
      </c>
      <c r="U1178">
        <v>-1845.173380399701</v>
      </c>
      <c r="V1178">
        <v>499.67777153910731</v>
      </c>
      <c r="W1178">
        <v>6430.7409753363881</v>
      </c>
      <c r="X1178">
        <v>1519.515826340757</v>
      </c>
      <c r="Y1178">
        <v>715.96819673748041</v>
      </c>
      <c r="Z1178">
        <v>0</v>
      </c>
      <c r="AA1178">
        <v>0</v>
      </c>
      <c r="AB1178">
        <v>0</v>
      </c>
    </row>
    <row r="1179" spans="1:28" ht="13.5" x14ac:dyDescent="0.25">
      <c r="A1179" s="148"/>
      <c r="B1179" s="100">
        <v>197</v>
      </c>
      <c r="C1179">
        <v>0</v>
      </c>
      <c r="D1179">
        <v>942.36221781434142</v>
      </c>
      <c r="E1179">
        <v>79.445149496830098</v>
      </c>
      <c r="F1179">
        <v>-209.19702307901031</v>
      </c>
      <c r="G1179">
        <v>0</v>
      </c>
      <c r="H1179">
        <v>56.170634610310188</v>
      </c>
      <c r="I1179">
        <v>120.2383653229972</v>
      </c>
      <c r="J1179">
        <v>-2985.6325571885632</v>
      </c>
      <c r="K1179">
        <v>4060.5111206068</v>
      </c>
      <c r="L1179">
        <v>270.46931528947181</v>
      </c>
      <c r="M1179">
        <v>101.1118122462204</v>
      </c>
      <c r="N1179">
        <v>48.498949645146133</v>
      </c>
      <c r="O1179">
        <v>-1806.064568866235</v>
      </c>
      <c r="P1179">
        <v>1600.0538197896651</v>
      </c>
      <c r="Q1179">
        <v>526.39342342872624</v>
      </c>
      <c r="R1179">
        <v>10.107225370532429</v>
      </c>
      <c r="S1179">
        <v>1903.959320591297</v>
      </c>
      <c r="T1179">
        <v>177.34646427941971</v>
      </c>
      <c r="U1179">
        <v>757.68321530883259</v>
      </c>
      <c r="V1179">
        <v>304.25045455815081</v>
      </c>
      <c r="W1179">
        <v>3226.945901049728</v>
      </c>
      <c r="X1179">
        <v>1362.4816690084981</v>
      </c>
      <c r="Y1179">
        <v>489.91930251604362</v>
      </c>
      <c r="Z1179">
        <v>0</v>
      </c>
      <c r="AA1179">
        <v>0</v>
      </c>
      <c r="AB1179">
        <v>0</v>
      </c>
    </row>
    <row r="1180" spans="1:28" ht="13.5" x14ac:dyDescent="0.25">
      <c r="A1180" s="148"/>
      <c r="B1180" s="100">
        <v>198</v>
      </c>
      <c r="C1180">
        <v>0</v>
      </c>
      <c r="D1180">
        <v>548.36934443689915</v>
      </c>
      <c r="E1180">
        <v>49.498083027418993</v>
      </c>
      <c r="F1180">
        <v>304.16904110693031</v>
      </c>
      <c r="G1180">
        <v>0</v>
      </c>
      <c r="H1180">
        <v>31.441050974496878</v>
      </c>
      <c r="I1180">
        <v>130.7608320643244</v>
      </c>
      <c r="J1180">
        <v>-2088.6269930293379</v>
      </c>
      <c r="K1180">
        <v>3189.8153418746142</v>
      </c>
      <c r="L1180">
        <v>161.59237207440259</v>
      </c>
      <c r="M1180">
        <v>69.657785861559319</v>
      </c>
      <c r="N1180">
        <v>34.580004957366498</v>
      </c>
      <c r="O1180">
        <v>-1251.740944618907</v>
      </c>
      <c r="P1180">
        <v>901.1022781953709</v>
      </c>
      <c r="Q1180">
        <v>435.5494505286988</v>
      </c>
      <c r="R1180">
        <v>-63.35542177872162</v>
      </c>
      <c r="S1180">
        <v>1406.6532392561051</v>
      </c>
      <c r="T1180">
        <v>512.56603266371803</v>
      </c>
      <c r="U1180">
        <v>1556.329630010925</v>
      </c>
      <c r="V1180">
        <v>183.04345290377989</v>
      </c>
      <c r="W1180">
        <v>1720.2547078525729</v>
      </c>
      <c r="X1180">
        <v>1042.672243160775</v>
      </c>
      <c r="Y1180">
        <v>334.64346096094772</v>
      </c>
      <c r="Z1180">
        <v>0</v>
      </c>
      <c r="AA1180">
        <v>0</v>
      </c>
      <c r="AB1180">
        <v>0</v>
      </c>
    </row>
    <row r="1181" spans="1:28" ht="13.5" x14ac:dyDescent="0.25">
      <c r="A1181" s="148"/>
      <c r="B1181" s="100">
        <v>199</v>
      </c>
      <c r="C1181">
        <v>0</v>
      </c>
      <c r="D1181">
        <v>302.56587134669098</v>
      </c>
      <c r="E1181">
        <v>30.389826397582119</v>
      </c>
      <c r="F1181">
        <v>646.66259100451953</v>
      </c>
      <c r="G1181">
        <v>0</v>
      </c>
      <c r="H1181">
        <v>16.117424737013579</v>
      </c>
      <c r="I1181">
        <v>102.206684307467</v>
      </c>
      <c r="J1181">
        <v>-1474.610882542371</v>
      </c>
      <c r="K1181">
        <v>2617.875217002585</v>
      </c>
      <c r="L1181">
        <v>96.462720295433712</v>
      </c>
      <c r="M1181">
        <v>53.237493892798028</v>
      </c>
      <c r="N1181">
        <v>24.112839986014691</v>
      </c>
      <c r="O1181">
        <v>-787.78911012300887</v>
      </c>
      <c r="P1181">
        <v>495.81586795060349</v>
      </c>
      <c r="Q1181">
        <v>360.73081458815801</v>
      </c>
      <c r="R1181">
        <v>-109.5784266299743</v>
      </c>
      <c r="S1181">
        <v>1011.998349970776</v>
      </c>
      <c r="T1181">
        <v>649.4949416526415</v>
      </c>
      <c r="U1181">
        <v>1598.312311958251</v>
      </c>
      <c r="V1181">
        <v>105.8380208170035</v>
      </c>
      <c r="W1181">
        <v>948.05408701931628</v>
      </c>
      <c r="X1181">
        <v>679.44546216015681</v>
      </c>
      <c r="Y1181">
        <v>238.94141320429799</v>
      </c>
      <c r="Z1181">
        <v>0</v>
      </c>
      <c r="AA1181">
        <v>0</v>
      </c>
      <c r="AB1181">
        <v>0</v>
      </c>
    </row>
    <row r="1182" spans="1:28" ht="13.5" x14ac:dyDescent="0.25">
      <c r="A1182" s="148"/>
      <c r="B1182" s="100">
        <v>200</v>
      </c>
      <c r="C1182">
        <v>0</v>
      </c>
      <c r="D1182">
        <v>216.2475008335887</v>
      </c>
      <c r="E1182">
        <v>16.653557567735021</v>
      </c>
      <c r="F1182">
        <v>866.82492266086138</v>
      </c>
      <c r="G1182">
        <v>0</v>
      </c>
      <c r="H1182">
        <v>7.1744328429029451</v>
      </c>
      <c r="I1182">
        <v>77.296881274247198</v>
      </c>
      <c r="J1182">
        <v>-991.63729836174139</v>
      </c>
      <c r="K1182">
        <v>2095.5945533990998</v>
      </c>
      <c r="L1182">
        <v>57.540804870571712</v>
      </c>
      <c r="M1182">
        <v>42.835721372174412</v>
      </c>
      <c r="N1182">
        <v>15.739212878677341</v>
      </c>
      <c r="O1182">
        <v>-434.99989593013021</v>
      </c>
      <c r="P1182">
        <v>246.1894074166625</v>
      </c>
      <c r="Q1182">
        <v>307.2511612360945</v>
      </c>
      <c r="R1182">
        <v>-132.51515418410861</v>
      </c>
      <c r="S1182">
        <v>704.40935278113704</v>
      </c>
      <c r="T1182">
        <v>543.40185718051453</v>
      </c>
      <c r="U1182">
        <v>1376.505121313354</v>
      </c>
      <c r="V1182">
        <v>55.836744016194707</v>
      </c>
      <c r="W1182">
        <v>527.35880083593838</v>
      </c>
      <c r="X1182">
        <v>472.07634281577731</v>
      </c>
      <c r="Y1182">
        <v>174.95679290054721</v>
      </c>
      <c r="Z1182">
        <v>0</v>
      </c>
      <c r="AA1182">
        <v>0</v>
      </c>
      <c r="AB1182">
        <v>0</v>
      </c>
    </row>
    <row r="1183" spans="1:28" ht="13.5" x14ac:dyDescent="0.25">
      <c r="A1183" s="148"/>
      <c r="B1183" s="100">
        <v>201</v>
      </c>
      <c r="C1183">
        <v>0</v>
      </c>
      <c r="D1183">
        <v>132.99895432781301</v>
      </c>
      <c r="E1183">
        <v>8.178452256510008</v>
      </c>
      <c r="F1183">
        <v>963.75115675751476</v>
      </c>
      <c r="G1183">
        <v>0</v>
      </c>
      <c r="H1183">
        <v>2.79765853115302</v>
      </c>
      <c r="I1183">
        <v>49.058990689166187</v>
      </c>
      <c r="J1183">
        <v>-599.27096548652435</v>
      </c>
      <c r="K1183">
        <v>1620.147483844798</v>
      </c>
      <c r="L1183">
        <v>32.753552490015963</v>
      </c>
      <c r="M1183">
        <v>35.920349587488388</v>
      </c>
      <c r="N1183">
        <v>9.431831000693979</v>
      </c>
      <c r="O1183">
        <v>-225.55313355800581</v>
      </c>
      <c r="P1183">
        <v>110.98969969392761</v>
      </c>
      <c r="Q1183">
        <v>269.6792479703231</v>
      </c>
      <c r="R1183">
        <v>-130.57516848458931</v>
      </c>
      <c r="S1183">
        <v>478.45584777437369</v>
      </c>
      <c r="T1183">
        <v>345.04934292813459</v>
      </c>
      <c r="U1183">
        <v>903.97831585572521</v>
      </c>
      <c r="V1183">
        <v>30.482485869011441</v>
      </c>
      <c r="W1183">
        <v>447.68794261028819</v>
      </c>
      <c r="X1183">
        <v>456.26378555547569</v>
      </c>
      <c r="Y1183">
        <v>140.36304196812901</v>
      </c>
      <c r="Z1183">
        <v>0</v>
      </c>
      <c r="AA1183">
        <v>0</v>
      </c>
      <c r="AB1183">
        <v>0</v>
      </c>
    </row>
    <row r="1184" spans="1:28" ht="13.5" x14ac:dyDescent="0.25">
      <c r="A1184" s="148"/>
      <c r="B1184" s="100">
        <v>202</v>
      </c>
      <c r="C1184">
        <v>0</v>
      </c>
      <c r="D1184">
        <v>385.07154638280639</v>
      </c>
      <c r="E1184">
        <v>14.233157004905619</v>
      </c>
      <c r="F1184">
        <v>898.28546888472147</v>
      </c>
      <c r="G1184">
        <v>0</v>
      </c>
      <c r="H1184">
        <v>5.7561208086754414</v>
      </c>
      <c r="I1184">
        <v>30.394457606142169</v>
      </c>
      <c r="J1184">
        <v>-432.27439818990661</v>
      </c>
      <c r="K1184">
        <v>1418.7387639619419</v>
      </c>
      <c r="L1184">
        <v>32.044548812382232</v>
      </c>
      <c r="M1184">
        <v>36.105866206211097</v>
      </c>
      <c r="N1184">
        <v>11.419568150996531</v>
      </c>
      <c r="O1184">
        <v>-128.58459309388539</v>
      </c>
      <c r="P1184">
        <v>137.91752226463689</v>
      </c>
      <c r="Q1184">
        <v>271.30640186561249</v>
      </c>
      <c r="R1184">
        <v>-118.5161055920632</v>
      </c>
      <c r="S1184">
        <v>357.74460183559739</v>
      </c>
      <c r="T1184">
        <v>224.35793567351081</v>
      </c>
      <c r="U1184">
        <v>480.51662229060503</v>
      </c>
      <c r="V1184">
        <v>22.513918987743871</v>
      </c>
      <c r="W1184">
        <v>511.75440467439881</v>
      </c>
      <c r="X1184">
        <v>464.09616287769728</v>
      </c>
      <c r="Y1184">
        <v>133.59345320248659</v>
      </c>
      <c r="Z1184">
        <v>0</v>
      </c>
      <c r="AA1184">
        <v>0</v>
      </c>
      <c r="AB1184">
        <v>0</v>
      </c>
    </row>
    <row r="1185" spans="1:28" ht="13.5" x14ac:dyDescent="0.25">
      <c r="A1185" s="148"/>
      <c r="B1185" s="100">
        <v>203</v>
      </c>
      <c r="C1185">
        <v>0</v>
      </c>
      <c r="D1185">
        <v>370.33059787762431</v>
      </c>
      <c r="E1185">
        <v>18.54344823673912</v>
      </c>
      <c r="F1185">
        <v>713.04701662597881</v>
      </c>
      <c r="G1185">
        <v>0</v>
      </c>
      <c r="H1185">
        <v>13.11887108531956</v>
      </c>
      <c r="I1185">
        <v>87.493824364618149</v>
      </c>
      <c r="J1185">
        <v>-303.33379209250728</v>
      </c>
      <c r="K1185">
        <v>1207.901262872462</v>
      </c>
      <c r="L1185">
        <v>21.455892571187341</v>
      </c>
      <c r="M1185">
        <v>34.10667144300929</v>
      </c>
      <c r="N1185">
        <v>8.9675766896310574</v>
      </c>
      <c r="O1185">
        <v>-185.1214947442395</v>
      </c>
      <c r="P1185">
        <v>232.9026138359373</v>
      </c>
      <c r="Q1185">
        <v>379.72302190279879</v>
      </c>
      <c r="R1185">
        <v>-158.27661781248909</v>
      </c>
      <c r="S1185">
        <v>443.13939975480901</v>
      </c>
      <c r="T1185">
        <v>142.58878246933801</v>
      </c>
      <c r="U1185">
        <v>250.00881962888459</v>
      </c>
      <c r="V1185">
        <v>26.331821474977911</v>
      </c>
      <c r="W1185">
        <v>643.86464440026884</v>
      </c>
      <c r="X1185">
        <v>538.79089823325285</v>
      </c>
      <c r="Y1185">
        <v>142.4916554863872</v>
      </c>
      <c r="Z1185">
        <v>0</v>
      </c>
      <c r="AA1185">
        <v>0</v>
      </c>
      <c r="AB1185">
        <v>0</v>
      </c>
    </row>
    <row r="1186" spans="1:28" ht="13.5" x14ac:dyDescent="0.25">
      <c r="A1186" s="148"/>
      <c r="B1186" s="100">
        <v>204</v>
      </c>
      <c r="C1186">
        <v>0</v>
      </c>
      <c r="D1186">
        <v>3023.6040531627832</v>
      </c>
      <c r="E1186">
        <v>96.110074082286559</v>
      </c>
      <c r="F1186">
        <v>612.33406820965774</v>
      </c>
      <c r="G1186">
        <v>0</v>
      </c>
      <c r="H1186">
        <v>56.743684476379343</v>
      </c>
      <c r="I1186">
        <v>114.25653519146</v>
      </c>
      <c r="J1186">
        <v>-736.81210815919235</v>
      </c>
      <c r="K1186">
        <v>1708.767778439902</v>
      </c>
      <c r="L1186">
        <v>66.865860159457966</v>
      </c>
      <c r="M1186">
        <v>53.867883749351783</v>
      </c>
      <c r="N1186">
        <v>15.93326993851668</v>
      </c>
      <c r="O1186">
        <v>-437.29434780994512</v>
      </c>
      <c r="P1186">
        <v>1244.209469649174</v>
      </c>
      <c r="Q1186">
        <v>486.05373040759099</v>
      </c>
      <c r="R1186">
        <v>-40.210768331779832</v>
      </c>
      <c r="S1186">
        <v>747.48680418101537</v>
      </c>
      <c r="T1186">
        <v>-11.382590459579429</v>
      </c>
      <c r="U1186">
        <v>-93.062491459401826</v>
      </c>
      <c r="V1186">
        <v>74.6572207007126</v>
      </c>
      <c r="W1186">
        <v>977.71427952213776</v>
      </c>
      <c r="X1186">
        <v>768.95080093151887</v>
      </c>
      <c r="Y1186">
        <v>190.65676821005189</v>
      </c>
      <c r="Z1186">
        <v>0</v>
      </c>
      <c r="AA1186">
        <v>0</v>
      </c>
      <c r="AB1186">
        <v>0</v>
      </c>
    </row>
    <row r="1187" spans="1:28" ht="13.5" x14ac:dyDescent="0.25">
      <c r="A1187" s="148"/>
      <c r="B1187" s="100">
        <v>205</v>
      </c>
      <c r="C1187">
        <v>0</v>
      </c>
      <c r="D1187">
        <v>2344.1777674066798</v>
      </c>
      <c r="E1187">
        <v>103.8923319186849</v>
      </c>
      <c r="F1187">
        <v>590.87706036647251</v>
      </c>
      <c r="G1187">
        <v>0</v>
      </c>
      <c r="H1187">
        <v>74.225210563107368</v>
      </c>
      <c r="I1187">
        <v>112.6794083463526</v>
      </c>
      <c r="J1187">
        <v>-2374.926153655063</v>
      </c>
      <c r="K1187">
        <v>3233.8014586985819</v>
      </c>
      <c r="L1187">
        <v>169.78614389252169</v>
      </c>
      <c r="M1187">
        <v>92.417521000689987</v>
      </c>
      <c r="N1187">
        <v>37.961517495305579</v>
      </c>
      <c r="O1187">
        <v>-905.93899154598512</v>
      </c>
      <c r="P1187">
        <v>2323.7738207909251</v>
      </c>
      <c r="Q1187">
        <v>501.54993091387132</v>
      </c>
      <c r="R1187">
        <v>-100.4909103782304</v>
      </c>
      <c r="S1187">
        <v>1146.4854854110911</v>
      </c>
      <c r="T1187">
        <v>-254.46724640606999</v>
      </c>
      <c r="U1187">
        <v>-997.89727652621832</v>
      </c>
      <c r="V1187">
        <v>163.0053988880334</v>
      </c>
      <c r="W1187">
        <v>2040.5173618510901</v>
      </c>
      <c r="X1187">
        <v>1086.4222012558921</v>
      </c>
      <c r="Y1187">
        <v>306.75531832109988</v>
      </c>
      <c r="Z1187">
        <v>0</v>
      </c>
      <c r="AA1187">
        <v>0</v>
      </c>
      <c r="AB1187">
        <v>0</v>
      </c>
    </row>
    <row r="1188" spans="1:28" ht="13.5" x14ac:dyDescent="0.25">
      <c r="A1188" s="148"/>
      <c r="B1188" s="100">
        <v>206</v>
      </c>
      <c r="C1188">
        <v>0</v>
      </c>
      <c r="D1188">
        <v>1734.1818950513741</v>
      </c>
      <c r="E1188">
        <v>144.7363205105529</v>
      </c>
      <c r="F1188">
        <v>-16.030619752172239</v>
      </c>
      <c r="G1188">
        <v>0</v>
      </c>
      <c r="H1188">
        <v>158.673600784797</v>
      </c>
      <c r="I1188">
        <v>147.0282446954061</v>
      </c>
      <c r="J1188">
        <v>-2346.476219424082</v>
      </c>
      <c r="K1188">
        <v>3243.5529263442968</v>
      </c>
      <c r="L1188">
        <v>137.24561196516319</v>
      </c>
      <c r="M1188">
        <v>88.562535820127707</v>
      </c>
      <c r="N1188">
        <v>43.183315899258851</v>
      </c>
      <c r="O1188">
        <v>-1618.4387396530849</v>
      </c>
      <c r="P1188">
        <v>2610.3555982323969</v>
      </c>
      <c r="Q1188">
        <v>775.80786094672521</v>
      </c>
      <c r="R1188">
        <v>52.868469360153092</v>
      </c>
      <c r="S1188">
        <v>1499.316482164877</v>
      </c>
      <c r="T1188">
        <v>17.27886993465199</v>
      </c>
      <c r="U1188">
        <v>-715.19713434044706</v>
      </c>
      <c r="V1188">
        <v>287.70501467971337</v>
      </c>
      <c r="W1188">
        <v>2465.6186992754692</v>
      </c>
      <c r="X1188">
        <v>1294.309140588809</v>
      </c>
      <c r="Y1188">
        <v>357.68651656053862</v>
      </c>
      <c r="Z1188">
        <v>0</v>
      </c>
      <c r="AA1188">
        <v>0</v>
      </c>
      <c r="AB1188">
        <v>0</v>
      </c>
    </row>
    <row r="1189" spans="1:28" ht="13.5" x14ac:dyDescent="0.25">
      <c r="A1189" s="148"/>
      <c r="B1189" s="100">
        <v>207</v>
      </c>
      <c r="C1189">
        <v>0</v>
      </c>
      <c r="D1189">
        <v>2315.716335610739</v>
      </c>
      <c r="E1189">
        <v>152.64780185462041</v>
      </c>
      <c r="F1189">
        <v>-107.5997142102278</v>
      </c>
      <c r="G1189">
        <v>0</v>
      </c>
      <c r="H1189">
        <v>188.22364425141879</v>
      </c>
      <c r="I1189">
        <v>152.19658806210151</v>
      </c>
      <c r="J1189">
        <v>-3030.4733505591098</v>
      </c>
      <c r="K1189">
        <v>4014.7714239114912</v>
      </c>
      <c r="L1189">
        <v>175.76441639628061</v>
      </c>
      <c r="M1189">
        <v>98.318431424824908</v>
      </c>
      <c r="N1189">
        <v>39.260124978878743</v>
      </c>
      <c r="O1189">
        <v>-2002.4586258703489</v>
      </c>
      <c r="P1189">
        <v>2578.7791680620221</v>
      </c>
      <c r="Q1189">
        <v>845.09108298353294</v>
      </c>
      <c r="R1189">
        <v>-28.790213994274609</v>
      </c>
      <c r="S1189">
        <v>1764.1348011414059</v>
      </c>
      <c r="T1189">
        <v>428.48329327117239</v>
      </c>
      <c r="U1189">
        <v>-404.06426194520549</v>
      </c>
      <c r="V1189">
        <v>396.51863055192058</v>
      </c>
      <c r="W1189">
        <v>2818.1753910078592</v>
      </c>
      <c r="X1189">
        <v>1407.643936596254</v>
      </c>
      <c r="Y1189">
        <v>391.67443671361548</v>
      </c>
      <c r="Z1189">
        <v>0</v>
      </c>
      <c r="AA1189">
        <v>0</v>
      </c>
      <c r="AB1189">
        <v>0</v>
      </c>
    </row>
    <row r="1190" spans="1:28" ht="13.5" x14ac:dyDescent="0.25">
      <c r="A1190" s="148"/>
      <c r="B1190" s="100">
        <v>208</v>
      </c>
      <c r="C1190">
        <v>0</v>
      </c>
      <c r="D1190">
        <v>783.84359243085601</v>
      </c>
      <c r="E1190">
        <v>80.722391876884387</v>
      </c>
      <c r="F1190">
        <v>204.27572774550569</v>
      </c>
      <c r="G1190">
        <v>0</v>
      </c>
      <c r="H1190">
        <v>102.05029611841741</v>
      </c>
      <c r="I1190">
        <v>115.142865108442</v>
      </c>
      <c r="J1190">
        <v>-2633.7841866651861</v>
      </c>
      <c r="K1190">
        <v>3614.9705937879471</v>
      </c>
      <c r="L1190">
        <v>146.55818100621701</v>
      </c>
      <c r="M1190">
        <v>98.394695387588271</v>
      </c>
      <c r="N1190">
        <v>40.838957251573582</v>
      </c>
      <c r="O1190">
        <v>-1402.822339934542</v>
      </c>
      <c r="P1190">
        <v>1447.191422084868</v>
      </c>
      <c r="Q1190">
        <v>448.88689984480612</v>
      </c>
      <c r="R1190">
        <v>-124.6555076634293</v>
      </c>
      <c r="S1190">
        <v>1374.5018419992809</v>
      </c>
      <c r="T1190">
        <v>577.6955498104644</v>
      </c>
      <c r="U1190">
        <v>-171.4578794548606</v>
      </c>
      <c r="V1190">
        <v>319.5279030845669</v>
      </c>
      <c r="W1190">
        <v>2705.4067487550142</v>
      </c>
      <c r="X1190">
        <v>1179.604524494393</v>
      </c>
      <c r="Y1190">
        <v>359.60233834240438</v>
      </c>
      <c r="Z1190">
        <v>0</v>
      </c>
      <c r="AA1190">
        <v>0</v>
      </c>
      <c r="AB1190">
        <v>0</v>
      </c>
    </row>
    <row r="1191" spans="1:28" ht="13.5" x14ac:dyDescent="0.25">
      <c r="A1191" s="148"/>
      <c r="B1191" s="100">
        <v>209</v>
      </c>
      <c r="C1191">
        <v>0</v>
      </c>
      <c r="D1191">
        <v>333.25179254346222</v>
      </c>
      <c r="E1191">
        <v>48.025482121923801</v>
      </c>
      <c r="F1191">
        <v>453.87146915130319</v>
      </c>
      <c r="G1191">
        <v>0</v>
      </c>
      <c r="H1191">
        <v>50.529037097668947</v>
      </c>
      <c r="I1191">
        <v>73.547600249992456</v>
      </c>
      <c r="J1191">
        <v>-2025.5861871908551</v>
      </c>
      <c r="K1191">
        <v>3061.3423287050518</v>
      </c>
      <c r="L1191">
        <v>100.359181455094</v>
      </c>
      <c r="M1191">
        <v>77.766481081196716</v>
      </c>
      <c r="N1191">
        <v>39.34766885208046</v>
      </c>
      <c r="O1191">
        <v>-968.34050267356724</v>
      </c>
      <c r="P1191">
        <v>791.49867048763178</v>
      </c>
      <c r="Q1191">
        <v>317.12034681583009</v>
      </c>
      <c r="R1191">
        <v>-144.00785293298259</v>
      </c>
      <c r="S1191">
        <v>1011.0197743557979</v>
      </c>
      <c r="T1191">
        <v>815.16308353630075</v>
      </c>
      <c r="U1191">
        <v>915.49468591489904</v>
      </c>
      <c r="V1191">
        <v>189.83404918063911</v>
      </c>
      <c r="W1191">
        <v>1377.176552281295</v>
      </c>
      <c r="X1191">
        <v>830.51680091130311</v>
      </c>
      <c r="Y1191">
        <v>254.74521625918069</v>
      </c>
      <c r="Z1191">
        <v>0</v>
      </c>
      <c r="AA1191">
        <v>0</v>
      </c>
      <c r="AB1191">
        <v>0</v>
      </c>
    </row>
    <row r="1192" spans="1:28" ht="13.5" x14ac:dyDescent="0.25">
      <c r="A1192" s="148"/>
      <c r="B1192" s="100">
        <v>210</v>
      </c>
      <c r="C1192">
        <v>0</v>
      </c>
      <c r="D1192">
        <v>252.78550278083731</v>
      </c>
      <c r="E1192">
        <v>28.151877078071252</v>
      </c>
      <c r="F1192">
        <v>644.14693814429302</v>
      </c>
      <c r="G1192">
        <v>0</v>
      </c>
      <c r="H1192">
        <v>25.366106080412059</v>
      </c>
      <c r="I1192">
        <v>79.233900221629938</v>
      </c>
      <c r="J1192">
        <v>-1354.6371415113631</v>
      </c>
      <c r="K1192">
        <v>2360.6415339716868</v>
      </c>
      <c r="L1192">
        <v>60.580609865523343</v>
      </c>
      <c r="M1192">
        <v>55.323175192034299</v>
      </c>
      <c r="N1192">
        <v>26.09853144326701</v>
      </c>
      <c r="O1192">
        <v>-638.78304435745758</v>
      </c>
      <c r="P1192">
        <v>421.92718643455248</v>
      </c>
      <c r="Q1192">
        <v>279.53403781242918</v>
      </c>
      <c r="R1192">
        <v>-131.26778882493139</v>
      </c>
      <c r="S1192">
        <v>731.90678713819784</v>
      </c>
      <c r="T1192">
        <v>760.11327432158441</v>
      </c>
      <c r="U1192">
        <v>1153.203385545226</v>
      </c>
      <c r="V1192">
        <v>113.212855046793</v>
      </c>
      <c r="W1192">
        <v>790.30196018297477</v>
      </c>
      <c r="X1192">
        <v>574.02958632028037</v>
      </c>
      <c r="Y1192">
        <v>184.30709353401679</v>
      </c>
      <c r="Z1192">
        <v>0</v>
      </c>
      <c r="AA1192">
        <v>0</v>
      </c>
      <c r="AB1192">
        <v>0</v>
      </c>
    </row>
    <row r="1193" spans="1:28" ht="13.5" x14ac:dyDescent="0.25">
      <c r="A1193" s="148"/>
      <c r="B1193" s="100">
        <v>211</v>
      </c>
      <c r="C1193">
        <v>0</v>
      </c>
      <c r="D1193">
        <v>219.8353558953668</v>
      </c>
      <c r="E1193">
        <v>18.341427520664499</v>
      </c>
      <c r="F1193">
        <v>760.89581568354561</v>
      </c>
      <c r="G1193">
        <v>0</v>
      </c>
      <c r="H1193">
        <v>13.19701513039635</v>
      </c>
      <c r="I1193">
        <v>81.63298977484169</v>
      </c>
      <c r="J1193">
        <v>-991.20235534646213</v>
      </c>
      <c r="K1193">
        <v>1983.8835918502921</v>
      </c>
      <c r="L1193">
        <v>42.642806328993203</v>
      </c>
      <c r="M1193">
        <v>46.084475088172027</v>
      </c>
      <c r="N1193">
        <v>18.55288692272218</v>
      </c>
      <c r="O1193">
        <v>-422.77122238157648</v>
      </c>
      <c r="P1193">
        <v>239.95698554520169</v>
      </c>
      <c r="Q1193">
        <v>222.70155882187331</v>
      </c>
      <c r="R1193">
        <v>-115.93424716374069</v>
      </c>
      <c r="S1193">
        <v>536.44576811188836</v>
      </c>
      <c r="T1193">
        <v>751.53801199976806</v>
      </c>
      <c r="U1193">
        <v>1100.5660017948171</v>
      </c>
      <c r="V1193">
        <v>66.804434174354114</v>
      </c>
      <c r="W1193">
        <v>483.86108738288777</v>
      </c>
      <c r="X1193">
        <v>400.53340647816168</v>
      </c>
      <c r="Y1193">
        <v>137.944160305362</v>
      </c>
      <c r="Z1193">
        <v>0</v>
      </c>
      <c r="AA1193">
        <v>0</v>
      </c>
      <c r="AB1193">
        <v>0</v>
      </c>
    </row>
    <row r="1194" spans="1:28" ht="13.5" x14ac:dyDescent="0.25">
      <c r="A1194" s="148"/>
      <c r="B1194" s="100">
        <v>212</v>
      </c>
      <c r="C1194">
        <v>0</v>
      </c>
      <c r="D1194">
        <v>200.2797284480921</v>
      </c>
      <c r="E1194">
        <v>11.343895372279791</v>
      </c>
      <c r="F1194">
        <v>833.40841111269083</v>
      </c>
      <c r="G1194">
        <v>0</v>
      </c>
      <c r="H1194">
        <v>6.5830583540361243</v>
      </c>
      <c r="I1194">
        <v>65.694872212885912</v>
      </c>
      <c r="J1194">
        <v>-677.27721820148781</v>
      </c>
      <c r="K1194">
        <v>1632.0933372867039</v>
      </c>
      <c r="L1194">
        <v>27.350137109423361</v>
      </c>
      <c r="M1194">
        <v>39.166712434485497</v>
      </c>
      <c r="N1194">
        <v>12.187018743280021</v>
      </c>
      <c r="O1194">
        <v>-246.35918353664741</v>
      </c>
      <c r="P1194">
        <v>122.08491766158249</v>
      </c>
      <c r="Q1194">
        <v>183.89922492523189</v>
      </c>
      <c r="R1194">
        <v>-99.229420093423641</v>
      </c>
      <c r="S1194">
        <v>381.51099674483697</v>
      </c>
      <c r="T1194">
        <v>617.71202006767589</v>
      </c>
      <c r="U1194">
        <v>943.15407178860573</v>
      </c>
      <c r="V1194">
        <v>35.710681897130563</v>
      </c>
      <c r="W1194">
        <v>285.17694477066289</v>
      </c>
      <c r="X1194">
        <v>296.60541907022321</v>
      </c>
      <c r="Y1194">
        <v>105.4970845125895</v>
      </c>
      <c r="Z1194">
        <v>0</v>
      </c>
      <c r="AA1194">
        <v>0</v>
      </c>
      <c r="AB1194">
        <v>0</v>
      </c>
    </row>
    <row r="1195" spans="1:28" ht="13.5" x14ac:dyDescent="0.25">
      <c r="A1195" s="148"/>
      <c r="B1195" s="100">
        <v>213</v>
      </c>
      <c r="C1195">
        <v>0</v>
      </c>
      <c r="D1195">
        <v>314.25937040420507</v>
      </c>
      <c r="E1195">
        <v>16.21122575369418</v>
      </c>
      <c r="F1195">
        <v>845.54751512176517</v>
      </c>
      <c r="G1195">
        <v>0</v>
      </c>
      <c r="H1195">
        <v>7.3800533519976934</v>
      </c>
      <c r="I1195">
        <v>49.430532821922718</v>
      </c>
      <c r="J1195">
        <v>-406.16876962654692</v>
      </c>
      <c r="K1195">
        <v>1284.0648147325039</v>
      </c>
      <c r="L1195">
        <v>16.689795878372429</v>
      </c>
      <c r="M1195">
        <v>33.937261377844528</v>
      </c>
      <c r="N1195">
        <v>7.4335099906513804</v>
      </c>
      <c r="O1195">
        <v>-137.04988102496961</v>
      </c>
      <c r="P1195">
        <v>59.670624281816373</v>
      </c>
      <c r="Q1195">
        <v>199.61245597829111</v>
      </c>
      <c r="R1195">
        <v>-86.798395471573372</v>
      </c>
      <c r="S1195">
        <v>258.68157315908149</v>
      </c>
      <c r="T1195">
        <v>440.46500695899522</v>
      </c>
      <c r="U1195">
        <v>644.36840922930867</v>
      </c>
      <c r="V1195">
        <v>21.64547821954416</v>
      </c>
      <c r="W1195">
        <v>246.15981915213661</v>
      </c>
      <c r="X1195">
        <v>249.55281119203769</v>
      </c>
      <c r="Y1195">
        <v>95.496117051297901</v>
      </c>
      <c r="Z1195">
        <v>0</v>
      </c>
      <c r="AA1195">
        <v>0</v>
      </c>
      <c r="AB1195">
        <v>0</v>
      </c>
    </row>
    <row r="1196" spans="1:28" ht="13.5" x14ac:dyDescent="0.25">
      <c r="A1196" s="148"/>
      <c r="B1196" s="100">
        <v>214</v>
      </c>
      <c r="C1196">
        <v>0</v>
      </c>
      <c r="D1196">
        <v>208.68270393421841</v>
      </c>
      <c r="E1196">
        <v>14.039472718494361</v>
      </c>
      <c r="F1196">
        <v>870.62414773309501</v>
      </c>
      <c r="G1196">
        <v>0</v>
      </c>
      <c r="H1196">
        <v>3.5256574986235272</v>
      </c>
      <c r="I1196">
        <v>21.55073422251564</v>
      </c>
      <c r="J1196">
        <v>-297.16947522630909</v>
      </c>
      <c r="K1196">
        <v>1127.6094177457919</v>
      </c>
      <c r="L1196">
        <v>15.94217527135417</v>
      </c>
      <c r="M1196">
        <v>33.487763964121193</v>
      </c>
      <c r="N1196">
        <v>6.5914926367675344</v>
      </c>
      <c r="O1196">
        <v>-72.805962890481851</v>
      </c>
      <c r="P1196">
        <v>44.99647098594599</v>
      </c>
      <c r="Q1196">
        <v>186.46932194001511</v>
      </c>
      <c r="R1196">
        <v>-80.056665068402452</v>
      </c>
      <c r="S1196">
        <v>189.44353201336909</v>
      </c>
      <c r="T1196">
        <v>315.97634998310491</v>
      </c>
      <c r="U1196">
        <v>415.71959086058979</v>
      </c>
      <c r="V1196">
        <v>12.4651629216591</v>
      </c>
      <c r="W1196">
        <v>210.57081504727131</v>
      </c>
      <c r="X1196">
        <v>236.39591075603161</v>
      </c>
      <c r="Y1196">
        <v>84.088607809307064</v>
      </c>
      <c r="Z1196">
        <v>0</v>
      </c>
      <c r="AA1196">
        <v>0</v>
      </c>
      <c r="AB1196">
        <v>0</v>
      </c>
    </row>
    <row r="1197" spans="1:28" ht="13.5" x14ac:dyDescent="0.25">
      <c r="A1197" s="148"/>
      <c r="B1197" s="100">
        <v>215</v>
      </c>
      <c r="C1197">
        <v>0</v>
      </c>
      <c r="D1197">
        <v>1109.307255860386</v>
      </c>
      <c r="E1197">
        <v>47.027149447170558</v>
      </c>
      <c r="F1197">
        <v>763.91466616215212</v>
      </c>
      <c r="G1197">
        <v>0</v>
      </c>
      <c r="H1197">
        <v>20.650802723925569</v>
      </c>
      <c r="I1197">
        <v>71.453858921937808</v>
      </c>
      <c r="J1197">
        <v>-432.16714911750159</v>
      </c>
      <c r="K1197">
        <v>1171.393330561192</v>
      </c>
      <c r="L1197">
        <v>46.786403088923819</v>
      </c>
      <c r="M1197">
        <v>50.544037455294593</v>
      </c>
      <c r="N1197">
        <v>10.616726911070151</v>
      </c>
      <c r="O1197">
        <v>-215.9198630154124</v>
      </c>
      <c r="P1197">
        <v>464.15255392188919</v>
      </c>
      <c r="Q1197">
        <v>376.30185473694701</v>
      </c>
      <c r="R1197">
        <v>-80.33547255587024</v>
      </c>
      <c r="S1197">
        <v>239.3792673701312</v>
      </c>
      <c r="T1197">
        <v>182.14092214674059</v>
      </c>
      <c r="U1197">
        <v>-0.38088782305726449</v>
      </c>
      <c r="V1197">
        <v>19.572706622637082</v>
      </c>
      <c r="W1197">
        <v>498.22923169924093</v>
      </c>
      <c r="X1197">
        <v>316.02859675782912</v>
      </c>
      <c r="Y1197">
        <v>118.680526453173</v>
      </c>
      <c r="Z1197">
        <v>0</v>
      </c>
      <c r="AA1197">
        <v>0</v>
      </c>
      <c r="AB1197">
        <v>0</v>
      </c>
    </row>
    <row r="1198" spans="1:28" ht="13.5" x14ac:dyDescent="0.25">
      <c r="A1198" s="148"/>
      <c r="B1198" s="100">
        <v>216</v>
      </c>
      <c r="C1198">
        <v>0</v>
      </c>
      <c r="D1198">
        <v>2462.2063929305859</v>
      </c>
      <c r="E1198">
        <v>120.8682693036792</v>
      </c>
      <c r="F1198">
        <v>-43.702421030474397</v>
      </c>
      <c r="G1198">
        <v>0</v>
      </c>
      <c r="H1198">
        <v>92.589162228762333</v>
      </c>
      <c r="I1198">
        <v>72.479725328150039</v>
      </c>
      <c r="J1198">
        <v>-1107.8252659391519</v>
      </c>
      <c r="K1198">
        <v>1872.7210725570881</v>
      </c>
      <c r="L1198">
        <v>110.8241988911745</v>
      </c>
      <c r="M1198">
        <v>73.390471545753471</v>
      </c>
      <c r="N1198">
        <v>28.857948821248161</v>
      </c>
      <c r="O1198">
        <v>-1892.1433148832259</v>
      </c>
      <c r="P1198">
        <v>1516.355100031436</v>
      </c>
      <c r="Q1198">
        <v>2503.3119047112959</v>
      </c>
      <c r="R1198">
        <v>138.6215889811098</v>
      </c>
      <c r="S1198">
        <v>794.61614134658362</v>
      </c>
      <c r="T1198">
        <v>34.592503790720912</v>
      </c>
      <c r="U1198">
        <v>-1009.396543156194</v>
      </c>
      <c r="V1198">
        <v>108.5872067810169</v>
      </c>
      <c r="W1198">
        <v>1567.2169861746399</v>
      </c>
      <c r="X1198">
        <v>730.89974058625421</v>
      </c>
      <c r="Y1198">
        <v>298.2256659180739</v>
      </c>
      <c r="Z1198">
        <v>0</v>
      </c>
      <c r="AA1198">
        <v>0</v>
      </c>
      <c r="AB1198">
        <v>0</v>
      </c>
    </row>
    <row r="1199" spans="1:28" ht="13.5" x14ac:dyDescent="0.25">
      <c r="A1199" s="148"/>
      <c r="B1199" s="100">
        <v>217</v>
      </c>
      <c r="C1199">
        <v>0</v>
      </c>
      <c r="D1199">
        <v>3158.4252519584679</v>
      </c>
      <c r="E1199">
        <v>207.58716037045161</v>
      </c>
      <c r="F1199">
        <v>-1534.3886788869461</v>
      </c>
      <c r="G1199">
        <v>0</v>
      </c>
      <c r="H1199">
        <v>220.90879317872711</v>
      </c>
      <c r="I1199">
        <v>55.059251177917758</v>
      </c>
      <c r="J1199">
        <v>-2499.8476393926221</v>
      </c>
      <c r="K1199">
        <v>3310.6227308109119</v>
      </c>
      <c r="L1199">
        <v>188.71371646033111</v>
      </c>
      <c r="M1199">
        <v>99.780074588567913</v>
      </c>
      <c r="N1199">
        <v>43.771196611226401</v>
      </c>
      <c r="O1199">
        <v>-7405.399646134556</v>
      </c>
      <c r="P1199">
        <v>3227.1409126945009</v>
      </c>
      <c r="Q1199">
        <v>9942.7622005765224</v>
      </c>
      <c r="R1199">
        <v>492.80914110558342</v>
      </c>
      <c r="S1199">
        <v>1784.046540185831</v>
      </c>
      <c r="T1199">
        <v>-196.80734688072201</v>
      </c>
      <c r="U1199">
        <v>-1684.935205214153</v>
      </c>
      <c r="V1199">
        <v>307.26606649028679</v>
      </c>
      <c r="W1199">
        <v>2763.0465755460518</v>
      </c>
      <c r="X1199">
        <v>1182.671007500928</v>
      </c>
      <c r="Y1199">
        <v>449.99029076515308</v>
      </c>
      <c r="Z1199">
        <v>0</v>
      </c>
      <c r="AA1199">
        <v>0</v>
      </c>
      <c r="AB1199">
        <v>0</v>
      </c>
    </row>
    <row r="1200" spans="1:28" ht="13.5" x14ac:dyDescent="0.25">
      <c r="A1200" s="148"/>
      <c r="B1200" s="100">
        <v>218</v>
      </c>
      <c r="C1200">
        <v>0</v>
      </c>
      <c r="D1200">
        <v>1816.434338902631</v>
      </c>
      <c r="E1200">
        <v>188.69919336608709</v>
      </c>
      <c r="F1200">
        <v>-2433.30762485482</v>
      </c>
      <c r="G1200">
        <v>0</v>
      </c>
      <c r="H1200">
        <v>283.30950061546758</v>
      </c>
      <c r="I1200">
        <v>65.577420041589448</v>
      </c>
      <c r="J1200">
        <v>-2818.0828771107049</v>
      </c>
      <c r="K1200">
        <v>3610.6798642532149</v>
      </c>
      <c r="L1200">
        <v>191.39606021498599</v>
      </c>
      <c r="M1200">
        <v>101.1793726483896</v>
      </c>
      <c r="N1200">
        <v>47.078367079617898</v>
      </c>
      <c r="O1200">
        <v>-8863.0801895054501</v>
      </c>
      <c r="P1200">
        <v>3925.9794143214949</v>
      </c>
      <c r="Q1200">
        <v>11103.29071514685</v>
      </c>
      <c r="R1200">
        <v>633.50966848453709</v>
      </c>
      <c r="S1200">
        <v>2559.3776867062288</v>
      </c>
      <c r="T1200">
        <v>-46.354335789020297</v>
      </c>
      <c r="U1200">
        <v>-1960.6478613267741</v>
      </c>
      <c r="V1200">
        <v>621.50019208080721</v>
      </c>
      <c r="W1200">
        <v>4040.5413224618201</v>
      </c>
      <c r="X1200">
        <v>1559.2630746745369</v>
      </c>
      <c r="Y1200">
        <v>576.4546141271411</v>
      </c>
      <c r="Z1200">
        <v>0</v>
      </c>
      <c r="AA1200">
        <v>0</v>
      </c>
      <c r="AB1200">
        <v>0</v>
      </c>
    </row>
    <row r="1201" spans="1:28" ht="13.5" x14ac:dyDescent="0.25">
      <c r="A1201" s="148"/>
      <c r="B1201" s="100">
        <v>219</v>
      </c>
      <c r="C1201">
        <v>0</v>
      </c>
      <c r="D1201">
        <v>2676.540422591102</v>
      </c>
      <c r="E1201">
        <v>186.6510659738168</v>
      </c>
      <c r="F1201">
        <v>-1735.49155691641</v>
      </c>
      <c r="G1201">
        <v>0</v>
      </c>
      <c r="H1201">
        <v>335.62281792001443</v>
      </c>
      <c r="I1201">
        <v>40.670569918678439</v>
      </c>
      <c r="J1201">
        <v>-5638.1610880052622</v>
      </c>
      <c r="K1201">
        <v>6463.3629382654954</v>
      </c>
      <c r="L1201">
        <v>339.93833677439102</v>
      </c>
      <c r="M1201">
        <v>154.04757409945151</v>
      </c>
      <c r="N1201">
        <v>78.024920028312792</v>
      </c>
      <c r="O1201">
        <v>-6078.9991850423794</v>
      </c>
      <c r="P1201">
        <v>5333.4562693479611</v>
      </c>
      <c r="Q1201">
        <v>5129.437247551009</v>
      </c>
      <c r="R1201">
        <v>578.21707194849387</v>
      </c>
      <c r="S1201">
        <v>3760.2738873153512</v>
      </c>
      <c r="T1201">
        <v>84.795679409428885</v>
      </c>
      <c r="U1201">
        <v>-2247.3055783545528</v>
      </c>
      <c r="V1201">
        <v>715.05596147116773</v>
      </c>
      <c r="W1201">
        <v>5976.722350070927</v>
      </c>
      <c r="X1201">
        <v>2095.3375632598081</v>
      </c>
      <c r="Y1201">
        <v>673.00996211907579</v>
      </c>
      <c r="Z1201">
        <v>0</v>
      </c>
      <c r="AA1201">
        <v>0</v>
      </c>
      <c r="AB1201">
        <v>0</v>
      </c>
    </row>
    <row r="1202" spans="1:28" ht="13.5" x14ac:dyDescent="0.25">
      <c r="A1202" s="148"/>
      <c r="B1202" s="100">
        <v>220</v>
      </c>
      <c r="C1202">
        <v>0</v>
      </c>
      <c r="D1202">
        <v>1287.972085050855</v>
      </c>
      <c r="E1202">
        <v>139.69541601815459</v>
      </c>
      <c r="F1202">
        <v>-1119.0952667665899</v>
      </c>
      <c r="G1202">
        <v>0</v>
      </c>
      <c r="H1202">
        <v>279.89102302532609</v>
      </c>
      <c r="I1202">
        <v>57.786287586122853</v>
      </c>
      <c r="J1202">
        <v>-4366.3818072271424</v>
      </c>
      <c r="K1202">
        <v>5336.588107040885</v>
      </c>
      <c r="L1202">
        <v>282.70296334265299</v>
      </c>
      <c r="M1202">
        <v>127.80691654740291</v>
      </c>
      <c r="N1202">
        <v>67.204082730880799</v>
      </c>
      <c r="O1202">
        <v>-4295.6235029600684</v>
      </c>
      <c r="P1202">
        <v>3467.7865573288018</v>
      </c>
      <c r="Q1202">
        <v>2750.9981056165961</v>
      </c>
      <c r="R1202">
        <v>306.80955651447039</v>
      </c>
      <c r="S1202">
        <v>3528.19851091278</v>
      </c>
      <c r="T1202">
        <v>-1.567918432347142</v>
      </c>
      <c r="U1202">
        <v>-1562.116161167201</v>
      </c>
      <c r="V1202">
        <v>746.58459487116284</v>
      </c>
      <c r="W1202">
        <v>6854.5837995593211</v>
      </c>
      <c r="X1202">
        <v>2074.7462719068708</v>
      </c>
      <c r="Y1202">
        <v>700.55792539280981</v>
      </c>
      <c r="Z1202">
        <v>0</v>
      </c>
      <c r="AA1202">
        <v>0</v>
      </c>
      <c r="AB1202">
        <v>0</v>
      </c>
    </row>
    <row r="1203" spans="1:28" ht="13.5" x14ac:dyDescent="0.25">
      <c r="A1203" s="148"/>
      <c r="B1203" s="100">
        <v>221</v>
      </c>
      <c r="C1203">
        <v>0</v>
      </c>
      <c r="D1203">
        <v>551.66107902412296</v>
      </c>
      <c r="E1203">
        <v>84.365694988237479</v>
      </c>
      <c r="F1203">
        <v>-31.675964137561099</v>
      </c>
      <c r="G1203">
        <v>0</v>
      </c>
      <c r="H1203">
        <v>140.14665916996489</v>
      </c>
      <c r="I1203">
        <v>34.247600807146</v>
      </c>
      <c r="J1203">
        <v>-2900.166001161605</v>
      </c>
      <c r="K1203">
        <v>4026.9867774813761</v>
      </c>
      <c r="L1203">
        <v>167.12004193565721</v>
      </c>
      <c r="M1203">
        <v>86.135890058905659</v>
      </c>
      <c r="N1203">
        <v>47.445885387610389</v>
      </c>
      <c r="O1203">
        <v>-2754.473755051044</v>
      </c>
      <c r="P1203">
        <v>1855.0426862796089</v>
      </c>
      <c r="Q1203">
        <v>1716.634237314955</v>
      </c>
      <c r="R1203">
        <v>-18.639077255927528</v>
      </c>
      <c r="S1203">
        <v>2644.5023426579428</v>
      </c>
      <c r="T1203">
        <v>790.94863616924249</v>
      </c>
      <c r="U1203">
        <v>1725.1647076752531</v>
      </c>
      <c r="V1203">
        <v>416.12030050539357</v>
      </c>
      <c r="W1203">
        <v>2924.7654873297338</v>
      </c>
      <c r="X1203">
        <v>1481.7753121881699</v>
      </c>
      <c r="Y1203">
        <v>467.02587877262152</v>
      </c>
      <c r="Z1203">
        <v>0</v>
      </c>
      <c r="AA1203">
        <v>0</v>
      </c>
      <c r="AB1203">
        <v>0</v>
      </c>
    </row>
    <row r="1204" spans="1:28" ht="13.5" x14ac:dyDescent="0.25">
      <c r="A1204" s="148"/>
      <c r="B1204" s="100">
        <v>222</v>
      </c>
      <c r="C1204">
        <v>0</v>
      </c>
      <c r="D1204">
        <v>404.35711450864619</v>
      </c>
      <c r="E1204">
        <v>53.562678727576113</v>
      </c>
      <c r="F1204">
        <v>666.31438326706666</v>
      </c>
      <c r="G1204">
        <v>0</v>
      </c>
      <c r="H1204">
        <v>74.379087110497835</v>
      </c>
      <c r="I1204">
        <v>76.303986610033689</v>
      </c>
      <c r="J1204">
        <v>-2110.3981063258639</v>
      </c>
      <c r="K1204">
        <v>3180.6983446888039</v>
      </c>
      <c r="L1204">
        <v>109.00147996677551</v>
      </c>
      <c r="M1204">
        <v>61.766802796635439</v>
      </c>
      <c r="N1204">
        <v>32.193323720550538</v>
      </c>
      <c r="O1204">
        <v>-1776.1108537529581</v>
      </c>
      <c r="P1204">
        <v>1016.0414124970461</v>
      </c>
      <c r="Q1204">
        <v>1219.847027546457</v>
      </c>
      <c r="R1204">
        <v>-89.650074275619318</v>
      </c>
      <c r="S1204">
        <v>1933.914010045514</v>
      </c>
      <c r="T1204">
        <v>1040.19407732015</v>
      </c>
      <c r="U1204">
        <v>2184.5500459032942</v>
      </c>
      <c r="V1204">
        <v>238.47108368333579</v>
      </c>
      <c r="W1204">
        <v>1563.9738446542499</v>
      </c>
      <c r="X1204">
        <v>994.34899401014991</v>
      </c>
      <c r="Y1204">
        <v>317.93044044320442</v>
      </c>
      <c r="Z1204">
        <v>0</v>
      </c>
      <c r="AA1204">
        <v>0</v>
      </c>
      <c r="AB1204">
        <v>0</v>
      </c>
    </row>
    <row r="1205" spans="1:28" ht="13.5" x14ac:dyDescent="0.25">
      <c r="A1205" s="148"/>
      <c r="B1205" s="100">
        <v>223</v>
      </c>
      <c r="C1205">
        <v>0</v>
      </c>
      <c r="D1205">
        <v>359.87286189509268</v>
      </c>
      <c r="E1205">
        <v>34.781677393369073</v>
      </c>
      <c r="F1205">
        <v>1051.08317659056</v>
      </c>
      <c r="G1205">
        <v>0</v>
      </c>
      <c r="H1205">
        <v>38.426378203126241</v>
      </c>
      <c r="I1205">
        <v>74.865959806582396</v>
      </c>
      <c r="J1205">
        <v>-1483.1507544179551</v>
      </c>
      <c r="K1205">
        <v>2576.820357991297</v>
      </c>
      <c r="L1205">
        <v>70.238281768934115</v>
      </c>
      <c r="M1205">
        <v>49.417233861725393</v>
      </c>
      <c r="N1205">
        <v>22.498518087527671</v>
      </c>
      <c r="O1205">
        <v>-1102.049427951041</v>
      </c>
      <c r="P1205">
        <v>564.05393650042015</v>
      </c>
      <c r="Q1205">
        <v>945.38265699088151</v>
      </c>
      <c r="R1205">
        <v>-116.0081743574642</v>
      </c>
      <c r="S1205">
        <v>1395.218055574408</v>
      </c>
      <c r="T1205">
        <v>1018.450896057331</v>
      </c>
      <c r="U1205">
        <v>1970.2070175970821</v>
      </c>
      <c r="V1205">
        <v>135.5266431415067</v>
      </c>
      <c r="W1205">
        <v>914.88164522418106</v>
      </c>
      <c r="X1205">
        <v>668.72613571739316</v>
      </c>
      <c r="Y1205">
        <v>229.11051121058551</v>
      </c>
      <c r="Z1205">
        <v>0</v>
      </c>
      <c r="AA1205">
        <v>0</v>
      </c>
      <c r="AB1205">
        <v>0</v>
      </c>
    </row>
    <row r="1206" spans="1:28" ht="13.5" x14ac:dyDescent="0.25">
      <c r="A1206" s="148"/>
      <c r="B1206" s="100">
        <v>224</v>
      </c>
      <c r="C1206">
        <v>0</v>
      </c>
      <c r="D1206">
        <v>134.43058165220191</v>
      </c>
      <c r="E1206">
        <v>18.043979256346251</v>
      </c>
      <c r="F1206">
        <v>1273.7075149018369</v>
      </c>
      <c r="G1206">
        <v>0</v>
      </c>
      <c r="H1206">
        <v>15.211509920861261</v>
      </c>
      <c r="I1206">
        <v>36.062579547941603</v>
      </c>
      <c r="J1206">
        <v>-959.20966814458984</v>
      </c>
      <c r="K1206">
        <v>2009.1162463981859</v>
      </c>
      <c r="L1206">
        <v>41.126685199304312</v>
      </c>
      <c r="M1206">
        <v>40.379133258643513</v>
      </c>
      <c r="N1206">
        <v>14.67809584287124</v>
      </c>
      <c r="O1206">
        <v>-550.42500257268875</v>
      </c>
      <c r="P1206">
        <v>270.00063324519328</v>
      </c>
      <c r="Q1206">
        <v>716.67784447478471</v>
      </c>
      <c r="R1206">
        <v>-177.94294179017061</v>
      </c>
      <c r="S1206">
        <v>919.23444417302744</v>
      </c>
      <c r="T1206">
        <v>781.27097301669937</v>
      </c>
      <c r="U1206">
        <v>1628.693286276909</v>
      </c>
      <c r="V1206">
        <v>67.161904564136492</v>
      </c>
      <c r="W1206">
        <v>463.79861785440443</v>
      </c>
      <c r="X1206">
        <v>450.38884980536352</v>
      </c>
      <c r="Y1206">
        <v>164.73634921205289</v>
      </c>
      <c r="Z1206">
        <v>0</v>
      </c>
      <c r="AA1206">
        <v>0</v>
      </c>
      <c r="AB1206">
        <v>0</v>
      </c>
    </row>
    <row r="1207" spans="1:28" ht="13.5" x14ac:dyDescent="0.25">
      <c r="A1207" s="148"/>
      <c r="B1207" s="100">
        <v>225</v>
      </c>
      <c r="C1207">
        <v>0</v>
      </c>
      <c r="D1207">
        <v>83.517016557378156</v>
      </c>
      <c r="E1207">
        <v>8.5783843919763658</v>
      </c>
      <c r="F1207">
        <v>1330.311714634724</v>
      </c>
      <c r="G1207">
        <v>0</v>
      </c>
      <c r="H1207">
        <v>5.5604992590057352</v>
      </c>
      <c r="I1207">
        <v>17.150424157979611</v>
      </c>
      <c r="J1207">
        <v>-573.09261399781849</v>
      </c>
      <c r="K1207">
        <v>1529.8624814256809</v>
      </c>
      <c r="L1207">
        <v>24.864954312542391</v>
      </c>
      <c r="M1207">
        <v>34.378238297536022</v>
      </c>
      <c r="N1207">
        <v>8.5624763746643158</v>
      </c>
      <c r="O1207">
        <v>-246.30180830229301</v>
      </c>
      <c r="P1207">
        <v>116.8000678191609</v>
      </c>
      <c r="Q1207">
        <v>568.74052508403747</v>
      </c>
      <c r="R1207">
        <v>-165.48323141558819</v>
      </c>
      <c r="S1207">
        <v>598.06095926698731</v>
      </c>
      <c r="T1207">
        <v>550.96827260160103</v>
      </c>
      <c r="U1207">
        <v>1240.1411606170921</v>
      </c>
      <c r="V1207">
        <v>32.079646681315857</v>
      </c>
      <c r="W1207">
        <v>248.6054723793126</v>
      </c>
      <c r="X1207">
        <v>332.17388117645743</v>
      </c>
      <c r="Y1207">
        <v>123.65575197989379</v>
      </c>
      <c r="Z1207">
        <v>0</v>
      </c>
      <c r="AA1207">
        <v>0</v>
      </c>
      <c r="AB1207">
        <v>0</v>
      </c>
    </row>
    <row r="1208" spans="1:28" ht="13.5" x14ac:dyDescent="0.25">
      <c r="A1208" s="148"/>
      <c r="B1208" s="100">
        <v>226</v>
      </c>
      <c r="C1208">
        <v>0</v>
      </c>
      <c r="D1208">
        <v>530.32059045889355</v>
      </c>
      <c r="E1208">
        <v>26.761112355373271</v>
      </c>
      <c r="F1208">
        <v>1201.1449830958979</v>
      </c>
      <c r="G1208">
        <v>0</v>
      </c>
      <c r="H1208">
        <v>12.806655079735981</v>
      </c>
      <c r="I1208">
        <v>-1.7449123641972619</v>
      </c>
      <c r="J1208">
        <v>-363.92476287713652</v>
      </c>
      <c r="K1208">
        <v>1293.3334743117889</v>
      </c>
      <c r="L1208">
        <v>23.59038173511955</v>
      </c>
      <c r="M1208">
        <v>33.816181536498448</v>
      </c>
      <c r="N1208">
        <v>6.1427626621460076</v>
      </c>
      <c r="O1208">
        <v>-222.23533617730749</v>
      </c>
      <c r="P1208">
        <v>149.5224217655441</v>
      </c>
      <c r="Q1208">
        <v>616.41239105149543</v>
      </c>
      <c r="R1208">
        <v>-134.0831344159684</v>
      </c>
      <c r="S1208">
        <v>444.69419443229242</v>
      </c>
      <c r="T1208">
        <v>385.8622997377297</v>
      </c>
      <c r="U1208">
        <v>868.69939578930553</v>
      </c>
      <c r="V1208">
        <v>24.488965364654</v>
      </c>
      <c r="W1208">
        <v>271.56133466364417</v>
      </c>
      <c r="X1208">
        <v>310.13745349280919</v>
      </c>
      <c r="Y1208">
        <v>130.56962360277839</v>
      </c>
      <c r="Z1208">
        <v>0</v>
      </c>
      <c r="AA1208">
        <v>0</v>
      </c>
      <c r="AB1208">
        <v>0</v>
      </c>
    </row>
    <row r="1209" spans="1:28" ht="13.5" x14ac:dyDescent="0.25">
      <c r="A1209" s="148"/>
      <c r="B1209" s="100">
        <v>227</v>
      </c>
      <c r="C1209">
        <v>0</v>
      </c>
      <c r="D1209">
        <v>627.08878170363914</v>
      </c>
      <c r="E1209">
        <v>34.055466901385167</v>
      </c>
      <c r="F1209">
        <v>986.59614648330989</v>
      </c>
      <c r="G1209">
        <v>0</v>
      </c>
      <c r="H1209">
        <v>15.845883165010081</v>
      </c>
      <c r="I1209">
        <v>68.912113698343092</v>
      </c>
      <c r="J1209">
        <v>-603.91966586149852</v>
      </c>
      <c r="K1209">
        <v>1369.217245941785</v>
      </c>
      <c r="L1209">
        <v>70.911140322980231</v>
      </c>
      <c r="M1209">
        <v>56.473190772816771</v>
      </c>
      <c r="N1209">
        <v>14.600333665898811</v>
      </c>
      <c r="O1209">
        <v>-399.4249314984454</v>
      </c>
      <c r="P1209">
        <v>435.16827244883513</v>
      </c>
      <c r="Q1209">
        <v>679.19095420307167</v>
      </c>
      <c r="R1209">
        <v>-156.28277060164601</v>
      </c>
      <c r="S1209">
        <v>520.57346537603541</v>
      </c>
      <c r="T1209">
        <v>104.9761691396634</v>
      </c>
      <c r="U1209">
        <v>106.9771604441539</v>
      </c>
      <c r="V1209">
        <v>53.81501333969328</v>
      </c>
      <c r="W1209">
        <v>895.6550272536</v>
      </c>
      <c r="X1209">
        <v>538.96308409802725</v>
      </c>
      <c r="Y1209">
        <v>199.5341035421724</v>
      </c>
      <c r="Z1209">
        <v>0</v>
      </c>
      <c r="AA1209">
        <v>0</v>
      </c>
      <c r="AB1209">
        <v>0</v>
      </c>
    </row>
    <row r="1210" spans="1:28" ht="13.5" x14ac:dyDescent="0.25">
      <c r="A1210" s="148"/>
      <c r="B1210" s="100">
        <v>228</v>
      </c>
      <c r="C1210">
        <v>0</v>
      </c>
      <c r="D1210">
        <v>3573.2501099943638</v>
      </c>
      <c r="E1210">
        <v>144.4077180072542</v>
      </c>
      <c r="F1210">
        <v>632.00223992976862</v>
      </c>
      <c r="G1210">
        <v>0</v>
      </c>
      <c r="H1210">
        <v>46.32526552514129</v>
      </c>
      <c r="I1210">
        <v>128.04638999542911</v>
      </c>
      <c r="J1210">
        <v>-2254.7380170182469</v>
      </c>
      <c r="K1210">
        <v>3084.8160745439268</v>
      </c>
      <c r="L1210">
        <v>153.5492133573299</v>
      </c>
      <c r="M1210">
        <v>88.34720945967797</v>
      </c>
      <c r="N1210">
        <v>34.477021328884717</v>
      </c>
      <c r="O1210">
        <v>-1015.416459285878</v>
      </c>
      <c r="P1210">
        <v>2053.9872184924002</v>
      </c>
      <c r="Q1210">
        <v>1076.7965630334711</v>
      </c>
      <c r="R1210">
        <v>266.64848430796388</v>
      </c>
      <c r="S1210">
        <v>936.21968222998555</v>
      </c>
      <c r="T1210">
        <v>-224.1769465577199</v>
      </c>
      <c r="U1210">
        <v>-1057.965588157813</v>
      </c>
      <c r="V1210">
        <v>137.91025161049919</v>
      </c>
      <c r="W1210">
        <v>2101.6061727054889</v>
      </c>
      <c r="X1210">
        <v>1070.393484290347</v>
      </c>
      <c r="Y1210">
        <v>293.36424941888362</v>
      </c>
      <c r="Z1210">
        <v>0</v>
      </c>
      <c r="AA1210">
        <v>0</v>
      </c>
      <c r="AB1210">
        <v>0</v>
      </c>
    </row>
    <row r="1211" spans="1:28" ht="13.5" x14ac:dyDescent="0.25">
      <c r="A1211" s="148"/>
      <c r="B1211" s="100">
        <v>229</v>
      </c>
      <c r="C1211">
        <v>0</v>
      </c>
      <c r="D1211">
        <v>2549.4400100504622</v>
      </c>
      <c r="E1211">
        <v>123.23835453240549</v>
      </c>
      <c r="F1211">
        <v>219.65269062774499</v>
      </c>
      <c r="G1211">
        <v>0</v>
      </c>
      <c r="H1211">
        <v>48.330299020523412</v>
      </c>
      <c r="I1211">
        <v>151.21570689230111</v>
      </c>
      <c r="J1211">
        <v>-2975.7119033368708</v>
      </c>
      <c r="K1211">
        <v>3821.9104800550758</v>
      </c>
      <c r="L1211">
        <v>189.2492997138848</v>
      </c>
      <c r="M1211">
        <v>106.64987484246819</v>
      </c>
      <c r="N1211">
        <v>57.854209514527263</v>
      </c>
      <c r="O1211">
        <v>-1148.8572507317369</v>
      </c>
      <c r="P1211">
        <v>2024.8862175011</v>
      </c>
      <c r="Q1211">
        <v>805.8302127200418</v>
      </c>
      <c r="R1211">
        <v>136.95677104481729</v>
      </c>
      <c r="S1211">
        <v>1257.716978099897</v>
      </c>
      <c r="T1211">
        <v>-311.3368887376987</v>
      </c>
      <c r="U1211">
        <v>-1454.754337185248</v>
      </c>
      <c r="V1211">
        <v>284.04655222935992</v>
      </c>
      <c r="W1211">
        <v>2771.4401093615279</v>
      </c>
      <c r="X1211">
        <v>1462.499930769422</v>
      </c>
      <c r="Y1211">
        <v>359.72544520228018</v>
      </c>
      <c r="Z1211">
        <v>0</v>
      </c>
      <c r="AA1211">
        <v>0</v>
      </c>
      <c r="AB1211">
        <v>0</v>
      </c>
    </row>
    <row r="1212" spans="1:28" ht="13.5" x14ac:dyDescent="0.25">
      <c r="A1212" s="148"/>
      <c r="B1212" s="100">
        <v>230</v>
      </c>
      <c r="C1212">
        <v>0</v>
      </c>
      <c r="D1212">
        <v>2457.298433393245</v>
      </c>
      <c r="E1212">
        <v>128.42534886740651</v>
      </c>
      <c r="F1212">
        <v>3.534496077682888</v>
      </c>
      <c r="G1212">
        <v>0</v>
      </c>
      <c r="H1212">
        <v>61.316177455499599</v>
      </c>
      <c r="I1212">
        <v>239.19633984615169</v>
      </c>
      <c r="J1212">
        <v>-3979.322279588137</v>
      </c>
      <c r="K1212">
        <v>4664.4949443324531</v>
      </c>
      <c r="L1212">
        <v>307.23737034128459</v>
      </c>
      <c r="M1212">
        <v>159.66607958731831</v>
      </c>
      <c r="N1212">
        <v>79.577233831650346</v>
      </c>
      <c r="O1212">
        <v>-1312.9483901056749</v>
      </c>
      <c r="P1212">
        <v>2680.816047471852</v>
      </c>
      <c r="Q1212">
        <v>479.79036627148031</v>
      </c>
      <c r="R1212">
        <v>98.847184651958742</v>
      </c>
      <c r="S1212">
        <v>1364.5014078048489</v>
      </c>
      <c r="T1212">
        <v>-611.40538589037396</v>
      </c>
      <c r="U1212">
        <v>-2006.6481743849611</v>
      </c>
      <c r="V1212">
        <v>339.86895923884981</v>
      </c>
      <c r="W1212">
        <v>4199.85255987246</v>
      </c>
      <c r="X1212">
        <v>1609.5150151568801</v>
      </c>
      <c r="Y1212">
        <v>420.30392325004129</v>
      </c>
      <c r="Z1212">
        <v>0</v>
      </c>
      <c r="AA1212">
        <v>0</v>
      </c>
      <c r="AB1212">
        <v>0</v>
      </c>
    </row>
    <row r="1213" spans="1:28" ht="13.5" x14ac:dyDescent="0.25">
      <c r="A1213" s="148"/>
      <c r="B1213" s="100">
        <v>231</v>
      </c>
      <c r="C1213">
        <v>0</v>
      </c>
      <c r="D1213">
        <v>2425.6804120217571</v>
      </c>
      <c r="E1213">
        <v>111.9894988298326</v>
      </c>
      <c r="F1213">
        <v>-88.904033423175861</v>
      </c>
      <c r="G1213">
        <v>0</v>
      </c>
      <c r="H1213">
        <v>53.735980449905952</v>
      </c>
      <c r="I1213">
        <v>206.1876246315264</v>
      </c>
      <c r="J1213">
        <v>-5364.8035750055333</v>
      </c>
      <c r="K1213">
        <v>6015.1067603592192</v>
      </c>
      <c r="L1213">
        <v>485.17653662438693</v>
      </c>
      <c r="M1213">
        <v>246.52359621495779</v>
      </c>
      <c r="N1213">
        <v>95.538468003754573</v>
      </c>
      <c r="O1213">
        <v>-1504.6288875723819</v>
      </c>
      <c r="P1213">
        <v>2540.554023430906</v>
      </c>
      <c r="Q1213">
        <v>270.60190347247772</v>
      </c>
      <c r="R1213">
        <v>-62.494523894741633</v>
      </c>
      <c r="S1213">
        <v>1590.9003615649831</v>
      </c>
      <c r="T1213">
        <v>-704.22089538953151</v>
      </c>
      <c r="U1213">
        <v>-2439.2566426739249</v>
      </c>
      <c r="V1213">
        <v>392.17784347879478</v>
      </c>
      <c r="W1213">
        <v>5843.6361092440347</v>
      </c>
      <c r="X1213">
        <v>1636.7050766387979</v>
      </c>
      <c r="Y1213">
        <v>489.22309217850432</v>
      </c>
      <c r="Z1213">
        <v>0</v>
      </c>
      <c r="AA1213">
        <v>0</v>
      </c>
      <c r="AB1213">
        <v>0</v>
      </c>
    </row>
    <row r="1214" spans="1:28" ht="13.5" x14ac:dyDescent="0.25">
      <c r="A1214" s="148"/>
      <c r="B1214" s="100">
        <v>232</v>
      </c>
      <c r="C1214">
        <v>0</v>
      </c>
      <c r="D1214">
        <v>781.88979735694193</v>
      </c>
      <c r="E1214">
        <v>64.402895092625855</v>
      </c>
      <c r="F1214">
        <v>230.8056032564773</v>
      </c>
      <c r="G1214">
        <v>0</v>
      </c>
      <c r="H1214">
        <v>28.578062439983629</v>
      </c>
      <c r="I1214">
        <v>129.64666869685769</v>
      </c>
      <c r="J1214">
        <v>-4217.8074533415183</v>
      </c>
      <c r="K1214">
        <v>4957.6301964489821</v>
      </c>
      <c r="L1214">
        <v>406.28815991696638</v>
      </c>
      <c r="M1214">
        <v>246.31351547497721</v>
      </c>
      <c r="N1214">
        <v>99.881201235283768</v>
      </c>
      <c r="O1214">
        <v>-1087.196230620335</v>
      </c>
      <c r="P1214">
        <v>1518.4824657146321</v>
      </c>
      <c r="Q1214">
        <v>212.9407539438225</v>
      </c>
      <c r="R1214">
        <v>-162.8468237539166</v>
      </c>
      <c r="S1214">
        <v>1235.619258161312</v>
      </c>
      <c r="T1214">
        <v>-57.809232355991298</v>
      </c>
      <c r="U1214">
        <v>542.14479125341404</v>
      </c>
      <c r="V1214">
        <v>218.63040666399559</v>
      </c>
      <c r="W1214">
        <v>2529.1138345342952</v>
      </c>
      <c r="X1214">
        <v>1174.4325716960809</v>
      </c>
      <c r="Y1214">
        <v>338.27315519774652</v>
      </c>
      <c r="Z1214">
        <v>0</v>
      </c>
      <c r="AA1214">
        <v>0</v>
      </c>
      <c r="AB1214">
        <v>0</v>
      </c>
    </row>
    <row r="1215" spans="1:28" ht="13.5" x14ac:dyDescent="0.25">
      <c r="A1215" s="148"/>
      <c r="B1215" s="100">
        <v>233</v>
      </c>
      <c r="C1215">
        <v>0</v>
      </c>
      <c r="D1215">
        <v>379.19316126364902</v>
      </c>
      <c r="E1215">
        <v>39.590529413554847</v>
      </c>
      <c r="F1215">
        <v>523.55484320800406</v>
      </c>
      <c r="G1215">
        <v>0</v>
      </c>
      <c r="H1215">
        <v>15.122443913601311</v>
      </c>
      <c r="I1215">
        <v>74.791354878069797</v>
      </c>
      <c r="J1215">
        <v>-2867.3821450353798</v>
      </c>
      <c r="K1215">
        <v>3849.6972299373269</v>
      </c>
      <c r="L1215">
        <v>242.4451645679035</v>
      </c>
      <c r="M1215">
        <v>171.04113942945531</v>
      </c>
      <c r="N1215">
        <v>81.636852219134525</v>
      </c>
      <c r="O1215">
        <v>-733.11747801757792</v>
      </c>
      <c r="P1215">
        <v>841.12914136510722</v>
      </c>
      <c r="Q1215">
        <v>230.93612668044759</v>
      </c>
      <c r="R1215">
        <v>-162.3096077963846</v>
      </c>
      <c r="S1215">
        <v>917.58375081275608</v>
      </c>
      <c r="T1215">
        <v>345.18101611427352</v>
      </c>
      <c r="U1215">
        <v>1176.378908076485</v>
      </c>
      <c r="V1215">
        <v>128.27654883131979</v>
      </c>
      <c r="W1215">
        <v>1329.824320156838</v>
      </c>
      <c r="X1215">
        <v>799.72778321465137</v>
      </c>
      <c r="Y1215">
        <v>236.3593430779722</v>
      </c>
      <c r="Z1215">
        <v>0</v>
      </c>
      <c r="AA1215">
        <v>0</v>
      </c>
      <c r="AB1215">
        <v>0</v>
      </c>
    </row>
    <row r="1216" spans="1:28" ht="13.5" x14ac:dyDescent="0.25">
      <c r="A1216" s="148"/>
      <c r="B1216" s="100">
        <v>234</v>
      </c>
      <c r="C1216">
        <v>0</v>
      </c>
      <c r="D1216">
        <v>429.20704804731122</v>
      </c>
      <c r="E1216">
        <v>25.68992521932422</v>
      </c>
      <c r="F1216">
        <v>705.68582756931119</v>
      </c>
      <c r="G1216">
        <v>0</v>
      </c>
      <c r="H1216">
        <v>8.3040262065091035</v>
      </c>
      <c r="I1216">
        <v>98.277921979508847</v>
      </c>
      <c r="J1216">
        <v>-1977.677065033065</v>
      </c>
      <c r="K1216">
        <v>3015.0293377879962</v>
      </c>
      <c r="L1216">
        <v>146.31105771654211</v>
      </c>
      <c r="M1216">
        <v>110.29116212001971</v>
      </c>
      <c r="N1216">
        <v>55.35655647336803</v>
      </c>
      <c r="O1216">
        <v>-475.82844667032901</v>
      </c>
      <c r="P1216">
        <v>475.14370840192248</v>
      </c>
      <c r="Q1216">
        <v>228.15210712193129</v>
      </c>
      <c r="R1216">
        <v>-130.41271949552629</v>
      </c>
      <c r="S1216">
        <v>686.22978271577279</v>
      </c>
      <c r="T1216">
        <v>432.79994789249889</v>
      </c>
      <c r="U1216">
        <v>1236.8992557470431</v>
      </c>
      <c r="V1216">
        <v>76.646674866302618</v>
      </c>
      <c r="W1216">
        <v>800.05339993973041</v>
      </c>
      <c r="X1216">
        <v>546.24569541458993</v>
      </c>
      <c r="Y1216">
        <v>173.03775116322899</v>
      </c>
      <c r="Z1216">
        <v>0</v>
      </c>
      <c r="AA1216">
        <v>0</v>
      </c>
      <c r="AB1216">
        <v>0</v>
      </c>
    </row>
    <row r="1217" spans="1:28" ht="13.5" x14ac:dyDescent="0.25">
      <c r="A1217" s="148"/>
      <c r="B1217" s="100">
        <v>235</v>
      </c>
      <c r="C1217">
        <v>0</v>
      </c>
      <c r="D1217">
        <v>403.58073551187948</v>
      </c>
      <c r="E1217">
        <v>17.270181101633231</v>
      </c>
      <c r="F1217">
        <v>830.33440594450622</v>
      </c>
      <c r="G1217">
        <v>0</v>
      </c>
      <c r="H1217">
        <v>4.7650651845390897</v>
      </c>
      <c r="I1217">
        <v>94.490700401277763</v>
      </c>
      <c r="J1217">
        <v>-1484.4205511308221</v>
      </c>
      <c r="K1217">
        <v>2584.587671281402</v>
      </c>
      <c r="L1217">
        <v>98.116640823459676</v>
      </c>
      <c r="M1217">
        <v>76.476066788476786</v>
      </c>
      <c r="N1217">
        <v>38.953934589634542</v>
      </c>
      <c r="O1217">
        <v>-274.92249268431812</v>
      </c>
      <c r="P1217">
        <v>266.53685174386482</v>
      </c>
      <c r="Q1217">
        <v>207.9821614925736</v>
      </c>
      <c r="R1217">
        <v>-103.5194392048563</v>
      </c>
      <c r="S1217">
        <v>492.70756809524659</v>
      </c>
      <c r="T1217">
        <v>417.20416746226778</v>
      </c>
      <c r="U1217">
        <v>1103.539176600003</v>
      </c>
      <c r="V1217">
        <v>45.449117627297461</v>
      </c>
      <c r="W1217">
        <v>501.2169745165138</v>
      </c>
      <c r="X1217">
        <v>383.90071488980863</v>
      </c>
      <c r="Y1217">
        <v>130.60463722980401</v>
      </c>
      <c r="Z1217">
        <v>0</v>
      </c>
      <c r="AA1217">
        <v>0</v>
      </c>
      <c r="AB1217">
        <v>0</v>
      </c>
    </row>
    <row r="1218" spans="1:28" ht="13.5" x14ac:dyDescent="0.25">
      <c r="A1218" s="148"/>
      <c r="B1218" s="100">
        <v>236</v>
      </c>
      <c r="C1218">
        <v>0</v>
      </c>
      <c r="D1218">
        <v>225.24022279483819</v>
      </c>
      <c r="E1218">
        <v>9.5247415640574715</v>
      </c>
      <c r="F1218">
        <v>885.61639177801044</v>
      </c>
      <c r="G1218">
        <v>0</v>
      </c>
      <c r="H1218">
        <v>2.128208678235139</v>
      </c>
      <c r="I1218">
        <v>61.632399512247282</v>
      </c>
      <c r="J1218">
        <v>-983.43379766697922</v>
      </c>
      <c r="K1218">
        <v>2087.408752525097</v>
      </c>
      <c r="L1218">
        <v>57.429324853777437</v>
      </c>
      <c r="M1218">
        <v>54.428685510430263</v>
      </c>
      <c r="N1218">
        <v>24.950231745633801</v>
      </c>
      <c r="O1218">
        <v>-125.18362908989</v>
      </c>
      <c r="P1218">
        <v>130.22496332853009</v>
      </c>
      <c r="Q1218">
        <v>182.93286297797729</v>
      </c>
      <c r="R1218">
        <v>-96.039019533733835</v>
      </c>
      <c r="S1218">
        <v>347.04570705162121</v>
      </c>
      <c r="T1218">
        <v>383.91942700216651</v>
      </c>
      <c r="U1218">
        <v>905.80950103571968</v>
      </c>
      <c r="V1218">
        <v>25.08545203121859</v>
      </c>
      <c r="W1218">
        <v>291.73751581308051</v>
      </c>
      <c r="X1218">
        <v>276.42856981962223</v>
      </c>
      <c r="Y1218">
        <v>101.3018164005056</v>
      </c>
      <c r="Z1218">
        <v>0</v>
      </c>
      <c r="AA1218">
        <v>0</v>
      </c>
      <c r="AB1218">
        <v>0</v>
      </c>
    </row>
    <row r="1219" spans="1:28" ht="13.5" x14ac:dyDescent="0.25">
      <c r="A1219" s="148"/>
      <c r="B1219" s="100">
        <v>237</v>
      </c>
      <c r="C1219">
        <v>0</v>
      </c>
      <c r="D1219">
        <v>212.98781323913141</v>
      </c>
      <c r="E1219">
        <v>5.0423087980012014</v>
      </c>
      <c r="F1219">
        <v>890.5509868746351</v>
      </c>
      <c r="G1219">
        <v>0</v>
      </c>
      <c r="H1219">
        <v>0.82820275017767631</v>
      </c>
      <c r="I1219">
        <v>44.65829038381662</v>
      </c>
      <c r="J1219">
        <v>-586.84124965011847</v>
      </c>
      <c r="K1219">
        <v>1616.5333043384351</v>
      </c>
      <c r="L1219">
        <v>32.818937023740993</v>
      </c>
      <c r="M1219">
        <v>41.727665702602593</v>
      </c>
      <c r="N1219">
        <v>14.88219053465729</v>
      </c>
      <c r="O1219">
        <v>-18.034682733512909</v>
      </c>
      <c r="P1219">
        <v>57.364287602482918</v>
      </c>
      <c r="Q1219">
        <v>150.287193081434</v>
      </c>
      <c r="R1219">
        <v>-78.580718035532328</v>
      </c>
      <c r="S1219">
        <v>231.64893645935439</v>
      </c>
      <c r="T1219">
        <v>266.00090871560502</v>
      </c>
      <c r="U1219">
        <v>672.94079592904563</v>
      </c>
      <c r="V1219">
        <v>14.03597839364817</v>
      </c>
      <c r="W1219">
        <v>204.86007691878049</v>
      </c>
      <c r="X1219">
        <v>202.47232674924209</v>
      </c>
      <c r="Y1219">
        <v>86.775945305673361</v>
      </c>
      <c r="Z1219">
        <v>0</v>
      </c>
      <c r="AA1219">
        <v>0</v>
      </c>
      <c r="AB1219">
        <v>0</v>
      </c>
    </row>
    <row r="1220" spans="1:28" ht="13.5" x14ac:dyDescent="0.25">
      <c r="A1220" s="148"/>
      <c r="B1220" s="100">
        <v>238</v>
      </c>
      <c r="C1220">
        <v>0</v>
      </c>
      <c r="D1220">
        <v>457.7753746213416</v>
      </c>
      <c r="E1220">
        <v>16.54471974617466</v>
      </c>
      <c r="F1220">
        <v>855.02809362290986</v>
      </c>
      <c r="G1220">
        <v>0</v>
      </c>
      <c r="H1220">
        <v>6.2407012653434899</v>
      </c>
      <c r="I1220">
        <v>8.4494514288073788</v>
      </c>
      <c r="J1220">
        <v>-416.83609158317807</v>
      </c>
      <c r="K1220">
        <v>1415.1742403934941</v>
      </c>
      <c r="L1220">
        <v>25.562175209973759</v>
      </c>
      <c r="M1220">
        <v>38.095045434837779</v>
      </c>
      <c r="N1220">
        <v>9.3553449776289686</v>
      </c>
      <c r="O1220">
        <v>-94.561174560086329</v>
      </c>
      <c r="P1220">
        <v>94.379979432751796</v>
      </c>
      <c r="Q1220">
        <v>253.9527375490525</v>
      </c>
      <c r="R1220">
        <v>-65.284325405384664</v>
      </c>
      <c r="S1220">
        <v>189.42896981380389</v>
      </c>
      <c r="T1220">
        <v>159.27426319120201</v>
      </c>
      <c r="U1220">
        <v>456.29571686221391</v>
      </c>
      <c r="V1220">
        <v>12.088861092852349</v>
      </c>
      <c r="W1220">
        <v>252.80702743830369</v>
      </c>
      <c r="X1220">
        <v>246.58364588971381</v>
      </c>
      <c r="Y1220">
        <v>86.315722365307181</v>
      </c>
      <c r="Z1220">
        <v>0</v>
      </c>
      <c r="AA1220">
        <v>0</v>
      </c>
      <c r="AB1220">
        <v>0</v>
      </c>
    </row>
    <row r="1221" spans="1:28" ht="13.5" x14ac:dyDescent="0.25">
      <c r="A1221" s="148"/>
      <c r="B1221" s="100">
        <v>239</v>
      </c>
      <c r="C1221">
        <v>0</v>
      </c>
      <c r="D1221">
        <v>1103.188668906824</v>
      </c>
      <c r="E1221">
        <v>38.231461434079293</v>
      </c>
      <c r="F1221">
        <v>602.22188911183184</v>
      </c>
      <c r="G1221">
        <v>0</v>
      </c>
      <c r="H1221">
        <v>25.892477879796111</v>
      </c>
      <c r="I1221">
        <v>51.663459142288268</v>
      </c>
      <c r="J1221">
        <v>-735.48773789547113</v>
      </c>
      <c r="K1221">
        <v>1616.907693743573</v>
      </c>
      <c r="L1221">
        <v>64.41642442279155</v>
      </c>
      <c r="M1221">
        <v>62.29179946897581</v>
      </c>
      <c r="N1221">
        <v>23.35039607201719</v>
      </c>
      <c r="O1221">
        <v>-327.25917194560088</v>
      </c>
      <c r="P1221">
        <v>626.56340699993393</v>
      </c>
      <c r="Q1221">
        <v>444.46990796459431</v>
      </c>
      <c r="R1221">
        <v>-66.233324345327446</v>
      </c>
      <c r="S1221">
        <v>372.62866103656057</v>
      </c>
      <c r="T1221">
        <v>-27.35120079457829</v>
      </c>
      <c r="U1221">
        <v>-744.8888469745325</v>
      </c>
      <c r="V1221">
        <v>45.220911567572742</v>
      </c>
      <c r="W1221">
        <v>1250.914614937275</v>
      </c>
      <c r="X1221">
        <v>584.65728118014658</v>
      </c>
      <c r="Y1221">
        <v>222.80027979217539</v>
      </c>
      <c r="Z1221">
        <v>0</v>
      </c>
      <c r="AA1221">
        <v>0</v>
      </c>
      <c r="AB1221">
        <v>0</v>
      </c>
    </row>
    <row r="1222" spans="1:28" ht="13.5" x14ac:dyDescent="0.25">
      <c r="A1222" s="148"/>
      <c r="B1222" s="100">
        <v>240</v>
      </c>
      <c r="C1222">
        <v>0</v>
      </c>
      <c r="D1222">
        <v>2102.950415636386</v>
      </c>
      <c r="E1222">
        <v>89.642748815593791</v>
      </c>
      <c r="F1222">
        <v>-49.49876330285224</v>
      </c>
      <c r="G1222">
        <v>0</v>
      </c>
      <c r="H1222">
        <v>82.367747132770177</v>
      </c>
      <c r="I1222">
        <v>169.36350567908309</v>
      </c>
      <c r="J1222">
        <v>-1479.599705515189</v>
      </c>
      <c r="K1222">
        <v>2389.1876563311712</v>
      </c>
      <c r="L1222">
        <v>118.8412436172284</v>
      </c>
      <c r="M1222">
        <v>101.0309527122991</v>
      </c>
      <c r="N1222">
        <v>52.715332441486908</v>
      </c>
      <c r="O1222">
        <v>-1050.152945724263</v>
      </c>
      <c r="P1222">
        <v>1602.89113673713</v>
      </c>
      <c r="Q1222">
        <v>906.28362648211601</v>
      </c>
      <c r="R1222">
        <v>491.20247781801697</v>
      </c>
      <c r="S1222">
        <v>845.50221702316696</v>
      </c>
      <c r="T1222">
        <v>-468.28289908891179</v>
      </c>
      <c r="U1222">
        <v>-1701.540864881373</v>
      </c>
      <c r="V1222">
        <v>106.91145097108669</v>
      </c>
      <c r="W1222">
        <v>2427.950853015217</v>
      </c>
      <c r="X1222">
        <v>1152.8693463286129</v>
      </c>
      <c r="Y1222">
        <v>341.28423529602071</v>
      </c>
      <c r="Z1222">
        <v>0</v>
      </c>
      <c r="AA1222">
        <v>0</v>
      </c>
      <c r="AB1222">
        <v>0</v>
      </c>
    </row>
    <row r="1223" spans="1:28" ht="13.5" x14ac:dyDescent="0.25">
      <c r="A1223" s="148"/>
      <c r="B1223" s="100">
        <v>241</v>
      </c>
      <c r="C1223">
        <v>0</v>
      </c>
      <c r="D1223">
        <v>1839.765352455089</v>
      </c>
      <c r="E1223">
        <v>108.8749035627644</v>
      </c>
      <c r="F1223">
        <v>-157.55801540472291</v>
      </c>
      <c r="G1223">
        <v>0</v>
      </c>
      <c r="H1223">
        <v>86.83577273210507</v>
      </c>
      <c r="I1223">
        <v>141.87370771899759</v>
      </c>
      <c r="J1223">
        <v>-2743.5737711149891</v>
      </c>
      <c r="K1223">
        <v>3499.243019567682</v>
      </c>
      <c r="L1223">
        <v>211.22292356351389</v>
      </c>
      <c r="M1223">
        <v>154.7423945281266</v>
      </c>
      <c r="N1223">
        <v>101.98593923025319</v>
      </c>
      <c r="O1223">
        <v>-1163.507309630739</v>
      </c>
      <c r="P1223">
        <v>2304.3159263171651</v>
      </c>
      <c r="Q1223">
        <v>628.19579957533142</v>
      </c>
      <c r="R1223">
        <v>501.52563229847652</v>
      </c>
      <c r="S1223">
        <v>1051.6106542150619</v>
      </c>
      <c r="T1223">
        <v>-579.57064607184384</v>
      </c>
      <c r="U1223">
        <v>-1406.696899058923</v>
      </c>
      <c r="V1223">
        <v>129.99995438161261</v>
      </c>
      <c r="W1223">
        <v>2723.001742557889</v>
      </c>
      <c r="X1223">
        <v>1213.125992237593</v>
      </c>
      <c r="Y1223">
        <v>366.91976232363868</v>
      </c>
      <c r="Z1223">
        <v>0</v>
      </c>
      <c r="AA1223">
        <v>0</v>
      </c>
      <c r="AB1223">
        <v>0</v>
      </c>
    </row>
    <row r="1224" spans="1:28" ht="13.5" x14ac:dyDescent="0.25">
      <c r="A1224" s="148"/>
      <c r="B1224" s="100">
        <v>242</v>
      </c>
      <c r="C1224">
        <v>0</v>
      </c>
      <c r="D1224">
        <v>1436.429232655873</v>
      </c>
      <c r="E1224">
        <v>103.05859317968179</v>
      </c>
      <c r="F1224">
        <v>-562.39985798005273</v>
      </c>
      <c r="G1224">
        <v>0</v>
      </c>
      <c r="H1224">
        <v>86.233821002831519</v>
      </c>
      <c r="I1224">
        <v>105.5265915246889</v>
      </c>
      <c r="J1224">
        <v>-2368.5452609305789</v>
      </c>
      <c r="K1224">
        <v>3234.9847355194202</v>
      </c>
      <c r="L1224">
        <v>181.20937656525859</v>
      </c>
      <c r="M1224">
        <v>133.7268738681706</v>
      </c>
      <c r="N1224">
        <v>74.256352957140919</v>
      </c>
      <c r="O1224">
        <v>-1551.7602680033381</v>
      </c>
      <c r="P1224">
        <v>2675.4502840626142</v>
      </c>
      <c r="Q1224">
        <v>610.25883202640034</v>
      </c>
      <c r="R1224">
        <v>467.38811259727589</v>
      </c>
      <c r="S1224">
        <v>1192.149580042701</v>
      </c>
      <c r="T1224">
        <v>-364.38501058801012</v>
      </c>
      <c r="U1224">
        <v>-1246.136800615162</v>
      </c>
      <c r="V1224">
        <v>348.06904725842088</v>
      </c>
      <c r="W1224">
        <v>3215.1056919407902</v>
      </c>
      <c r="X1224">
        <v>1255.438964929067</v>
      </c>
      <c r="Y1224">
        <v>387.52844585448429</v>
      </c>
      <c r="Z1224">
        <v>0</v>
      </c>
      <c r="AA1224">
        <v>0</v>
      </c>
      <c r="AB1224">
        <v>0</v>
      </c>
    </row>
    <row r="1225" spans="1:28" ht="13.5" x14ac:dyDescent="0.25">
      <c r="A1225" s="148"/>
      <c r="B1225" s="100">
        <v>243</v>
      </c>
      <c r="C1225">
        <v>0</v>
      </c>
      <c r="D1225">
        <v>1826.0983503501191</v>
      </c>
      <c r="E1225">
        <v>82.033563367635637</v>
      </c>
      <c r="F1225">
        <v>-556.37132724377534</v>
      </c>
      <c r="G1225">
        <v>0</v>
      </c>
      <c r="H1225">
        <v>86.759778929175127</v>
      </c>
      <c r="I1225">
        <v>121.35850378959501</v>
      </c>
      <c r="J1225">
        <v>-4003.793253031296</v>
      </c>
      <c r="K1225">
        <v>4852.2123993272671</v>
      </c>
      <c r="L1225">
        <v>258.2081477033596</v>
      </c>
      <c r="M1225">
        <v>217.4797292055394</v>
      </c>
      <c r="N1225">
        <v>100.8524958243035</v>
      </c>
      <c r="O1225">
        <v>-1583.9271483216271</v>
      </c>
      <c r="P1225">
        <v>2875.5318121221699</v>
      </c>
      <c r="Q1225">
        <v>353.96877318851881</v>
      </c>
      <c r="R1225">
        <v>243.2427610398947</v>
      </c>
      <c r="S1225">
        <v>1323.112894951782</v>
      </c>
      <c r="T1225">
        <v>-129.6959337402777</v>
      </c>
      <c r="U1225">
        <v>-1275.1490323523899</v>
      </c>
      <c r="V1225">
        <v>396.9206512174203</v>
      </c>
      <c r="W1225">
        <v>3736.9127225891461</v>
      </c>
      <c r="X1225">
        <v>1245.471042097508</v>
      </c>
      <c r="Y1225">
        <v>404.20669323885829</v>
      </c>
      <c r="Z1225">
        <v>0</v>
      </c>
      <c r="AA1225">
        <v>0</v>
      </c>
      <c r="AB1225">
        <v>0</v>
      </c>
    </row>
    <row r="1226" spans="1:28" ht="13.5" x14ac:dyDescent="0.25">
      <c r="A1226" s="148"/>
      <c r="B1226" s="100">
        <v>244</v>
      </c>
      <c r="C1226">
        <v>0</v>
      </c>
      <c r="D1226">
        <v>881.97094839374586</v>
      </c>
      <c r="E1226">
        <v>63.562643792847012</v>
      </c>
      <c r="F1226">
        <v>-142.01614983899159</v>
      </c>
      <c r="G1226">
        <v>0</v>
      </c>
      <c r="H1226">
        <v>58.772743691824061</v>
      </c>
      <c r="I1226">
        <v>95.757267290437312</v>
      </c>
      <c r="J1226">
        <v>-4254.8493855348006</v>
      </c>
      <c r="K1226">
        <v>5148.1782329606049</v>
      </c>
      <c r="L1226">
        <v>267.71959156947401</v>
      </c>
      <c r="M1226">
        <v>201.50276342267139</v>
      </c>
      <c r="N1226">
        <v>94.410220582256585</v>
      </c>
      <c r="O1226">
        <v>-1307.6007272963591</v>
      </c>
      <c r="P1226">
        <v>2214.2873193147311</v>
      </c>
      <c r="Q1226">
        <v>308.85889717292503</v>
      </c>
      <c r="R1226">
        <v>-33.191784702143423</v>
      </c>
      <c r="S1226">
        <v>1197.0181078816379</v>
      </c>
      <c r="T1226">
        <v>140.66223192556481</v>
      </c>
      <c r="U1226">
        <v>-76.062854652111128</v>
      </c>
      <c r="V1226">
        <v>246.05954309828249</v>
      </c>
      <c r="W1226">
        <v>2469.0477190722982</v>
      </c>
      <c r="X1226">
        <v>1090.817949985762</v>
      </c>
      <c r="Y1226">
        <v>296.89570966264432</v>
      </c>
      <c r="Z1226">
        <v>0</v>
      </c>
      <c r="AA1226">
        <v>0</v>
      </c>
      <c r="AB1226">
        <v>0</v>
      </c>
    </row>
    <row r="1227" spans="1:28" ht="13.5" x14ac:dyDescent="0.25">
      <c r="A1227" s="148"/>
      <c r="B1227" s="100">
        <v>245</v>
      </c>
      <c r="C1227">
        <v>0</v>
      </c>
      <c r="D1227">
        <v>436.94846714647252</v>
      </c>
      <c r="E1227">
        <v>37.714796967430779</v>
      </c>
      <c r="F1227">
        <v>310.76632217098449</v>
      </c>
      <c r="G1227">
        <v>0</v>
      </c>
      <c r="H1227">
        <v>30.466467054578711</v>
      </c>
      <c r="I1227">
        <v>32.50060115610836</v>
      </c>
      <c r="J1227">
        <v>-2874.0020506638539</v>
      </c>
      <c r="K1227">
        <v>4004.0104766644331</v>
      </c>
      <c r="L1227">
        <v>184.11682373352789</v>
      </c>
      <c r="M1227">
        <v>147.3639305412693</v>
      </c>
      <c r="N1227">
        <v>70.252329609879581</v>
      </c>
      <c r="O1227">
        <v>-855.56294782292935</v>
      </c>
      <c r="P1227">
        <v>1187.5095149402</v>
      </c>
      <c r="Q1227">
        <v>229.04214471681331</v>
      </c>
      <c r="R1227">
        <v>-91.727104185710687</v>
      </c>
      <c r="S1227">
        <v>888.06310992233352</v>
      </c>
      <c r="T1227">
        <v>393.27672303415648</v>
      </c>
      <c r="U1227">
        <v>853.97915848937237</v>
      </c>
      <c r="V1227">
        <v>142.8714356533238</v>
      </c>
      <c r="W1227">
        <v>1266.3723106466171</v>
      </c>
      <c r="X1227">
        <v>765.52394421957445</v>
      </c>
      <c r="Y1227">
        <v>211.0146378893391</v>
      </c>
      <c r="Z1227">
        <v>0</v>
      </c>
      <c r="AA1227">
        <v>0</v>
      </c>
      <c r="AB1227">
        <v>0</v>
      </c>
    </row>
    <row r="1228" spans="1:28" ht="13.5" x14ac:dyDescent="0.25">
      <c r="A1228" s="148"/>
      <c r="B1228" s="100">
        <v>246</v>
      </c>
      <c r="C1228">
        <v>0</v>
      </c>
      <c r="D1228">
        <v>322.03058443287227</v>
      </c>
      <c r="E1228">
        <v>22.439289211747951</v>
      </c>
      <c r="F1228">
        <v>538.68276421434985</v>
      </c>
      <c r="G1228">
        <v>0</v>
      </c>
      <c r="H1228">
        <v>16.11392939727186</v>
      </c>
      <c r="I1228">
        <v>61.206898106830067</v>
      </c>
      <c r="J1228">
        <v>-1903.3392041591201</v>
      </c>
      <c r="K1228">
        <v>3065.2959786804799</v>
      </c>
      <c r="L1228">
        <v>107.0268415437519</v>
      </c>
      <c r="M1228">
        <v>91.771364450414296</v>
      </c>
      <c r="N1228">
        <v>45.696495970570219</v>
      </c>
      <c r="O1228">
        <v>-565.2636379419755</v>
      </c>
      <c r="P1228">
        <v>645.90968476837634</v>
      </c>
      <c r="Q1228">
        <v>199.41443618076531</v>
      </c>
      <c r="R1228">
        <v>-96.253035603821786</v>
      </c>
      <c r="S1228">
        <v>664.16786018785854</v>
      </c>
      <c r="T1228">
        <v>493.23134820664558</v>
      </c>
      <c r="U1228">
        <v>996.1403138729861</v>
      </c>
      <c r="V1228">
        <v>86.591129582245884</v>
      </c>
      <c r="W1228">
        <v>759.15856910864272</v>
      </c>
      <c r="X1228">
        <v>532.26999835490039</v>
      </c>
      <c r="Y1228">
        <v>156.91675868249121</v>
      </c>
      <c r="Z1228">
        <v>0</v>
      </c>
      <c r="AA1228">
        <v>0</v>
      </c>
      <c r="AB1228">
        <v>0</v>
      </c>
    </row>
    <row r="1229" spans="1:28" ht="13.5" x14ac:dyDescent="0.25">
      <c r="A1229" s="148"/>
      <c r="B1229" s="100">
        <v>247</v>
      </c>
      <c r="C1229">
        <v>0</v>
      </c>
      <c r="D1229">
        <v>240.36100911867061</v>
      </c>
      <c r="E1229">
        <v>15.47782481851568</v>
      </c>
      <c r="F1229">
        <v>692.40605339059584</v>
      </c>
      <c r="G1229">
        <v>0</v>
      </c>
      <c r="H1229">
        <v>9.0439205973482739</v>
      </c>
      <c r="I1229">
        <v>62.949758045567023</v>
      </c>
      <c r="J1229">
        <v>-1358.371245854092</v>
      </c>
      <c r="K1229">
        <v>2543.7461977351709</v>
      </c>
      <c r="L1229">
        <v>69.549609821636352</v>
      </c>
      <c r="M1229">
        <v>68.082063049449658</v>
      </c>
      <c r="N1229">
        <v>32.328940921224422</v>
      </c>
      <c r="O1229">
        <v>-363.49163631175628</v>
      </c>
      <c r="P1229">
        <v>364.49521685272128</v>
      </c>
      <c r="Q1229">
        <v>181.54888106418639</v>
      </c>
      <c r="R1229">
        <v>-87.724761147722916</v>
      </c>
      <c r="S1229">
        <v>492.5374153478279</v>
      </c>
      <c r="T1229">
        <v>503.75643672584152</v>
      </c>
      <c r="U1229">
        <v>926.7196092562308</v>
      </c>
      <c r="V1229">
        <v>51.822296188510023</v>
      </c>
      <c r="W1229">
        <v>485.89782318890792</v>
      </c>
      <c r="X1229">
        <v>384.35541948643112</v>
      </c>
      <c r="Y1229">
        <v>120.75824307193869</v>
      </c>
      <c r="Z1229">
        <v>0</v>
      </c>
      <c r="AA1229">
        <v>0</v>
      </c>
      <c r="AB1229">
        <v>0</v>
      </c>
    </row>
    <row r="1230" spans="1:28" ht="13.5" x14ac:dyDescent="0.25">
      <c r="A1230" s="148"/>
      <c r="B1230" s="100">
        <v>248</v>
      </c>
      <c r="C1230">
        <v>0</v>
      </c>
      <c r="D1230">
        <v>212.03130340150619</v>
      </c>
      <c r="E1230">
        <v>10.127001501824839</v>
      </c>
      <c r="F1230">
        <v>769.83486629633762</v>
      </c>
      <c r="G1230">
        <v>0</v>
      </c>
      <c r="H1230">
        <v>4.3056145998205846</v>
      </c>
      <c r="I1230">
        <v>51.900311744178907</v>
      </c>
      <c r="J1230">
        <v>-934.63168545179178</v>
      </c>
      <c r="K1230">
        <v>2089.4493163440002</v>
      </c>
      <c r="L1230">
        <v>43.454757256829637</v>
      </c>
      <c r="M1230">
        <v>52.339402048459633</v>
      </c>
      <c r="N1230">
        <v>21.34352336937069</v>
      </c>
      <c r="O1230">
        <v>-197.4787715871216</v>
      </c>
      <c r="P1230">
        <v>187.3117885284675</v>
      </c>
      <c r="Q1230">
        <v>170.8141100062933</v>
      </c>
      <c r="R1230">
        <v>-86.066708152663239</v>
      </c>
      <c r="S1230">
        <v>356.19092123588081</v>
      </c>
      <c r="T1230">
        <v>407.48870754804312</v>
      </c>
      <c r="U1230">
        <v>790.02725893507045</v>
      </c>
      <c r="V1230">
        <v>27.74884933911531</v>
      </c>
      <c r="W1230">
        <v>294.16793263293329</v>
      </c>
      <c r="X1230">
        <v>279.23445027868348</v>
      </c>
      <c r="Y1230">
        <v>94.433956648552311</v>
      </c>
      <c r="Z1230">
        <v>0</v>
      </c>
      <c r="AA1230">
        <v>0</v>
      </c>
      <c r="AB1230">
        <v>0</v>
      </c>
    </row>
    <row r="1231" spans="1:28" ht="13.5" x14ac:dyDescent="0.25">
      <c r="A1231" s="148"/>
      <c r="B1231" s="100">
        <v>249</v>
      </c>
      <c r="C1231">
        <v>0</v>
      </c>
      <c r="D1231">
        <v>245.56805564473689</v>
      </c>
      <c r="E1231">
        <v>15.34252768736364</v>
      </c>
      <c r="F1231">
        <v>802.92661194273091</v>
      </c>
      <c r="G1231">
        <v>0</v>
      </c>
      <c r="H1231">
        <v>4.3550936965285274</v>
      </c>
      <c r="I1231">
        <v>31.79034438492636</v>
      </c>
      <c r="J1231">
        <v>-584.68832390054672</v>
      </c>
      <c r="K1231">
        <v>1661.7577652316641</v>
      </c>
      <c r="L1231">
        <v>25.92111740880399</v>
      </c>
      <c r="M1231">
        <v>41.979407054634791</v>
      </c>
      <c r="N1231">
        <v>13.04683893807627</v>
      </c>
      <c r="O1231">
        <v>-93.831204638521967</v>
      </c>
      <c r="P1231">
        <v>86.519721970432499</v>
      </c>
      <c r="Q1231">
        <v>162.44381013566041</v>
      </c>
      <c r="R1231">
        <v>-79.906646873422972</v>
      </c>
      <c r="S1231">
        <v>243.21693855037341</v>
      </c>
      <c r="T1231">
        <v>288.4974653861218</v>
      </c>
      <c r="U1231">
        <v>587.66896539861921</v>
      </c>
      <c r="V1231">
        <v>14.546540251465739</v>
      </c>
      <c r="W1231">
        <v>190.69392806743721</v>
      </c>
      <c r="X1231">
        <v>239.29261993465789</v>
      </c>
      <c r="Y1231">
        <v>78.942955408916433</v>
      </c>
      <c r="Z1231">
        <v>0</v>
      </c>
      <c r="AA1231">
        <v>0</v>
      </c>
      <c r="AB1231">
        <v>0</v>
      </c>
    </row>
    <row r="1232" spans="1:28" ht="13.5" x14ac:dyDescent="0.25">
      <c r="A1232" s="148"/>
      <c r="B1232" s="100">
        <v>250</v>
      </c>
      <c r="C1232">
        <v>0</v>
      </c>
      <c r="D1232">
        <v>257.02424520911927</v>
      </c>
      <c r="E1232">
        <v>22.04541638003446</v>
      </c>
      <c r="F1232">
        <v>739.5434534934509</v>
      </c>
      <c r="G1232">
        <v>0</v>
      </c>
      <c r="H1232">
        <v>8.834126426664076</v>
      </c>
      <c r="I1232">
        <v>4.1418841894028446</v>
      </c>
      <c r="J1232">
        <v>-422.33107859890578</v>
      </c>
      <c r="K1232">
        <v>1468.148129507874</v>
      </c>
      <c r="L1232">
        <v>24.646989168782738</v>
      </c>
      <c r="M1232">
        <v>39.581746473396549</v>
      </c>
      <c r="N1232">
        <v>8.4629111849854972</v>
      </c>
      <c r="O1232">
        <v>-84.944349018657249</v>
      </c>
      <c r="P1232">
        <v>143.53234571392181</v>
      </c>
      <c r="Q1232">
        <v>201.32157578235299</v>
      </c>
      <c r="R1232">
        <v>-76.862088803069327</v>
      </c>
      <c r="S1232">
        <v>208.45319770071771</v>
      </c>
      <c r="T1232">
        <v>150.271146083796</v>
      </c>
      <c r="U1232">
        <v>317.73260180387632</v>
      </c>
      <c r="V1232">
        <v>12.249677214720631</v>
      </c>
      <c r="W1232">
        <v>253.27349096116259</v>
      </c>
      <c r="X1232">
        <v>300.31250013090482</v>
      </c>
      <c r="Y1232">
        <v>87.579775940317475</v>
      </c>
      <c r="Z1232">
        <v>0</v>
      </c>
      <c r="AA1232">
        <v>0</v>
      </c>
      <c r="AB1232">
        <v>0</v>
      </c>
    </row>
    <row r="1233" spans="1:28" ht="13.5" x14ac:dyDescent="0.25">
      <c r="A1233" s="148"/>
      <c r="B1233" s="100">
        <v>251</v>
      </c>
      <c r="C1233">
        <v>0</v>
      </c>
      <c r="D1233">
        <v>268.9523994596907</v>
      </c>
      <c r="E1233">
        <v>37.834065941806649</v>
      </c>
      <c r="F1233">
        <v>447.76879086372651</v>
      </c>
      <c r="G1233">
        <v>0</v>
      </c>
      <c r="H1233">
        <v>19.97931161288146</v>
      </c>
      <c r="I1233">
        <v>-1.867478357037498</v>
      </c>
      <c r="J1233">
        <v>-390.16466865620453</v>
      </c>
      <c r="K1233">
        <v>1327.540153144593</v>
      </c>
      <c r="L1233">
        <v>26.000451039871098</v>
      </c>
      <c r="M1233">
        <v>41.924994278985181</v>
      </c>
      <c r="N1233">
        <v>8.5477810564481675</v>
      </c>
      <c r="O1233">
        <v>-276.14176092762659</v>
      </c>
      <c r="P1233">
        <v>316.54033025634197</v>
      </c>
      <c r="Q1233">
        <v>463.45061829506432</v>
      </c>
      <c r="R1233">
        <v>-52.868520363172621</v>
      </c>
      <c r="S1233">
        <v>238.94472237293081</v>
      </c>
      <c r="T1233">
        <v>73.003470440511364</v>
      </c>
      <c r="U1233">
        <v>-487.0020284790296</v>
      </c>
      <c r="V1233">
        <v>35.078612082002152</v>
      </c>
      <c r="W1233">
        <v>954.77301750842798</v>
      </c>
      <c r="X1233">
        <v>457.40110617650657</v>
      </c>
      <c r="Y1233">
        <v>148.53582100993941</v>
      </c>
      <c r="Z1233">
        <v>0</v>
      </c>
      <c r="AA1233">
        <v>0</v>
      </c>
      <c r="AB1233">
        <v>0</v>
      </c>
    </row>
    <row r="1234" spans="1:28" ht="13.5" x14ac:dyDescent="0.25">
      <c r="A1234" s="148"/>
      <c r="B1234" s="100">
        <v>252</v>
      </c>
      <c r="C1234">
        <v>0</v>
      </c>
      <c r="D1234">
        <v>2768.132140671803</v>
      </c>
      <c r="E1234">
        <v>130.56729720256271</v>
      </c>
      <c r="F1234">
        <v>491.92680784657159</v>
      </c>
      <c r="G1234">
        <v>0</v>
      </c>
      <c r="H1234">
        <v>78.849320332973932</v>
      </c>
      <c r="I1234">
        <v>113.8999062228236</v>
      </c>
      <c r="J1234">
        <v>-1904.4292281676189</v>
      </c>
      <c r="K1234">
        <v>3023.9154892129241</v>
      </c>
      <c r="L1234">
        <v>169.73420248246151</v>
      </c>
      <c r="M1234">
        <v>66.206823599558618</v>
      </c>
      <c r="N1234">
        <v>20.832146196662851</v>
      </c>
      <c r="O1234">
        <v>-627.47090986983721</v>
      </c>
      <c r="P1234">
        <v>1539.962034712893</v>
      </c>
      <c r="Q1234">
        <v>638.78468323704988</v>
      </c>
      <c r="R1234">
        <v>50.100358044833001</v>
      </c>
      <c r="S1234">
        <v>555.10549051930684</v>
      </c>
      <c r="T1234">
        <v>-103.9296487847423</v>
      </c>
      <c r="U1234">
        <v>-820.22766034235678</v>
      </c>
      <c r="V1234">
        <v>85.807306361938572</v>
      </c>
      <c r="W1234">
        <v>1335.6605346592739</v>
      </c>
      <c r="X1234">
        <v>795.97396732035668</v>
      </c>
      <c r="Y1234">
        <v>195.20554900089169</v>
      </c>
      <c r="Z1234">
        <v>0</v>
      </c>
      <c r="AA1234">
        <v>0</v>
      </c>
      <c r="AB1234">
        <v>0</v>
      </c>
    </row>
    <row r="1235" spans="1:28" ht="13.5" x14ac:dyDescent="0.25">
      <c r="A1235" s="148"/>
      <c r="B1235" s="100">
        <v>253</v>
      </c>
      <c r="C1235">
        <v>0</v>
      </c>
      <c r="D1235">
        <v>2361.077334529532</v>
      </c>
      <c r="E1235">
        <v>199.65217384191371</v>
      </c>
      <c r="F1235">
        <v>-404.51696307748989</v>
      </c>
      <c r="G1235">
        <v>0</v>
      </c>
      <c r="H1235">
        <v>147.9481471635934</v>
      </c>
      <c r="I1235">
        <v>92.499630925369502</v>
      </c>
      <c r="J1235">
        <v>-2583.3397701722079</v>
      </c>
      <c r="K1235">
        <v>3842.275871565012</v>
      </c>
      <c r="L1235">
        <v>184.52462388867809</v>
      </c>
      <c r="M1235">
        <v>72.964598625913752</v>
      </c>
      <c r="N1235">
        <v>42.199071795088862</v>
      </c>
      <c r="O1235">
        <v>-2173.3009495751198</v>
      </c>
      <c r="P1235">
        <v>2247.3727175478471</v>
      </c>
      <c r="Q1235">
        <v>2432.4096425261282</v>
      </c>
      <c r="R1235">
        <v>471.12058827756869</v>
      </c>
      <c r="S1235">
        <v>1104.3669704306999</v>
      </c>
      <c r="T1235">
        <v>-431.04086903246889</v>
      </c>
      <c r="U1235">
        <v>-1644.587335878633</v>
      </c>
      <c r="V1235">
        <v>231.32992171882671</v>
      </c>
      <c r="W1235">
        <v>2545.5911862463772</v>
      </c>
      <c r="X1235">
        <v>1156.0665645054239</v>
      </c>
      <c r="Y1235">
        <v>322.02349643601531</v>
      </c>
      <c r="Z1235">
        <v>0</v>
      </c>
      <c r="AA1235">
        <v>0</v>
      </c>
      <c r="AB1235">
        <v>0</v>
      </c>
    </row>
    <row r="1236" spans="1:28" ht="13.5" x14ac:dyDescent="0.25">
      <c r="A1236" s="148"/>
      <c r="B1236" s="100">
        <v>254</v>
      </c>
      <c r="C1236">
        <v>0</v>
      </c>
      <c r="D1236">
        <v>2887.4383976412651</v>
      </c>
      <c r="E1236">
        <v>342.61132313068299</v>
      </c>
      <c r="F1236">
        <v>-2596.1002362048489</v>
      </c>
      <c r="G1236">
        <v>0</v>
      </c>
      <c r="H1236">
        <v>472.96376929412929</v>
      </c>
      <c r="I1236">
        <v>224.3635251186831</v>
      </c>
      <c r="J1236">
        <v>-3791.288278894147</v>
      </c>
      <c r="K1236">
        <v>4792.223123982064</v>
      </c>
      <c r="L1236">
        <v>306.61955820625462</v>
      </c>
      <c r="M1236">
        <v>86.982743913110454</v>
      </c>
      <c r="N1236">
        <v>56.612334579540118</v>
      </c>
      <c r="O1236">
        <v>-8045.0283371668274</v>
      </c>
      <c r="P1236">
        <v>3464.0025733648758</v>
      </c>
      <c r="Q1236">
        <v>10195.300683844231</v>
      </c>
      <c r="R1236">
        <v>1165.8535953279079</v>
      </c>
      <c r="S1236">
        <v>1830.7955640038831</v>
      </c>
      <c r="T1236">
        <v>-496.27308887315081</v>
      </c>
      <c r="U1236">
        <v>-1149.314666672728</v>
      </c>
      <c r="V1236">
        <v>384.29802480270399</v>
      </c>
      <c r="W1236">
        <v>3172.0543638355571</v>
      </c>
      <c r="X1236">
        <v>1482.17855756423</v>
      </c>
      <c r="Y1236">
        <v>396.11441319611532</v>
      </c>
      <c r="Z1236">
        <v>0</v>
      </c>
      <c r="AA1236">
        <v>0</v>
      </c>
      <c r="AB1236">
        <v>0</v>
      </c>
    </row>
    <row r="1237" spans="1:28" ht="13.5" x14ac:dyDescent="0.25">
      <c r="A1237" s="148"/>
      <c r="B1237" s="100">
        <v>255</v>
      </c>
      <c r="C1237">
        <v>0</v>
      </c>
      <c r="D1237">
        <v>1636.8489580592579</v>
      </c>
      <c r="E1237">
        <v>280.75147216475148</v>
      </c>
      <c r="F1237">
        <v>-1112.9230978709511</v>
      </c>
      <c r="G1237">
        <v>0</v>
      </c>
      <c r="H1237">
        <v>408.76845734144382</v>
      </c>
      <c r="I1237">
        <v>172.70112043614651</v>
      </c>
      <c r="J1237">
        <v>-3934.756580472103</v>
      </c>
      <c r="K1237">
        <v>5142.3920996369216</v>
      </c>
      <c r="L1237">
        <v>271.51023647414343</v>
      </c>
      <c r="M1237">
        <v>97.220368885101422</v>
      </c>
      <c r="N1237">
        <v>55.967930245531242</v>
      </c>
      <c r="O1237">
        <v>-3125.8893980878438</v>
      </c>
      <c r="P1237">
        <v>2869.4467502408938</v>
      </c>
      <c r="Q1237">
        <v>2485.311888278226</v>
      </c>
      <c r="R1237">
        <v>420.89708964427018</v>
      </c>
      <c r="S1237">
        <v>2101.2906304699818</v>
      </c>
      <c r="T1237">
        <v>-387.09833990082922</v>
      </c>
      <c r="U1237">
        <v>-2113.0866636704968</v>
      </c>
      <c r="V1237">
        <v>495.60774028305963</v>
      </c>
      <c r="W1237">
        <v>5178.1008974242532</v>
      </c>
      <c r="X1237">
        <v>1659.080534313202</v>
      </c>
      <c r="Y1237">
        <v>458.76377687801829</v>
      </c>
      <c r="Z1237">
        <v>0</v>
      </c>
      <c r="AA1237">
        <v>0</v>
      </c>
      <c r="AB1237">
        <v>0</v>
      </c>
    </row>
    <row r="1238" spans="1:28" ht="13.5" x14ac:dyDescent="0.25">
      <c r="A1238" s="148"/>
      <c r="B1238" s="100">
        <v>256</v>
      </c>
      <c r="C1238">
        <v>0</v>
      </c>
      <c r="D1238">
        <v>820.33122059468587</v>
      </c>
      <c r="E1238">
        <v>198.67920287723331</v>
      </c>
      <c r="F1238">
        <v>-461.29527997156401</v>
      </c>
      <c r="G1238">
        <v>0</v>
      </c>
      <c r="H1238">
        <v>244.60243147114829</v>
      </c>
      <c r="I1238">
        <v>184.22582010852261</v>
      </c>
      <c r="J1238">
        <v>-2864.7689158913199</v>
      </c>
      <c r="K1238">
        <v>4110.5194778815367</v>
      </c>
      <c r="L1238">
        <v>180.32241681031471</v>
      </c>
      <c r="M1238">
        <v>85.713790528524783</v>
      </c>
      <c r="N1238">
        <v>45.874072913154052</v>
      </c>
      <c r="O1238">
        <v>-2207.6839051713978</v>
      </c>
      <c r="P1238">
        <v>1766.1411433779731</v>
      </c>
      <c r="Q1238">
        <v>1681.731567835192</v>
      </c>
      <c r="R1238">
        <v>141.5356014688962</v>
      </c>
      <c r="S1238">
        <v>1728.867645190265</v>
      </c>
      <c r="T1238">
        <v>153.2456634052414</v>
      </c>
      <c r="U1238">
        <v>503.11267487223989</v>
      </c>
      <c r="V1238">
        <v>298.43587843387081</v>
      </c>
      <c r="W1238">
        <v>2635.12393153638</v>
      </c>
      <c r="X1238">
        <v>1216.9207919680759</v>
      </c>
      <c r="Y1238">
        <v>343.69619799557108</v>
      </c>
      <c r="Z1238">
        <v>0</v>
      </c>
      <c r="AA1238">
        <v>0</v>
      </c>
      <c r="AB1238">
        <v>0</v>
      </c>
    </row>
    <row r="1239" spans="1:28" ht="13.5" x14ac:dyDescent="0.25">
      <c r="A1239" s="148"/>
      <c r="B1239" s="100">
        <v>257</v>
      </c>
      <c r="C1239">
        <v>0</v>
      </c>
      <c r="D1239">
        <v>522.07535066008768</v>
      </c>
      <c r="E1239">
        <v>124.1755066825669</v>
      </c>
      <c r="F1239">
        <v>122.7600806365672</v>
      </c>
      <c r="G1239">
        <v>0</v>
      </c>
      <c r="H1239">
        <v>129.30157229297319</v>
      </c>
      <c r="I1239">
        <v>128.48604495006819</v>
      </c>
      <c r="J1239">
        <v>-2081.3754072313131</v>
      </c>
      <c r="K1239">
        <v>3366.6094222306779</v>
      </c>
      <c r="L1239">
        <v>122.18467075631899</v>
      </c>
      <c r="M1239">
        <v>68.909880870377393</v>
      </c>
      <c r="N1239">
        <v>34.482333333642813</v>
      </c>
      <c r="O1239">
        <v>-1486.7502333906129</v>
      </c>
      <c r="P1239">
        <v>994.21095758940282</v>
      </c>
      <c r="Q1239">
        <v>1157.1591450640401</v>
      </c>
      <c r="R1239">
        <v>9.9045447159712694</v>
      </c>
      <c r="S1239">
        <v>1286.4636262746201</v>
      </c>
      <c r="T1239">
        <v>559.32629283991264</v>
      </c>
      <c r="U1239">
        <v>1258.2195963884731</v>
      </c>
      <c r="V1239">
        <v>177.8604000656494</v>
      </c>
      <c r="W1239">
        <v>1427.234723792759</v>
      </c>
      <c r="X1239">
        <v>863.4057064668026</v>
      </c>
      <c r="Y1239">
        <v>243.06990644013439</v>
      </c>
      <c r="Z1239">
        <v>0</v>
      </c>
      <c r="AA1239">
        <v>0</v>
      </c>
      <c r="AB1239">
        <v>0</v>
      </c>
    </row>
    <row r="1240" spans="1:28" ht="13.5" x14ac:dyDescent="0.25">
      <c r="A1240" s="148"/>
      <c r="B1240" s="100">
        <v>258</v>
      </c>
      <c r="C1240">
        <v>0</v>
      </c>
      <c r="D1240">
        <v>265.54250701752238</v>
      </c>
      <c r="E1240">
        <v>72.838015338108889</v>
      </c>
      <c r="F1240">
        <v>552.21952595219045</v>
      </c>
      <c r="G1240">
        <v>0</v>
      </c>
      <c r="H1240">
        <v>64.820898244048863</v>
      </c>
      <c r="I1240">
        <v>123.2933102142815</v>
      </c>
      <c r="J1240">
        <v>-1407.451070471687</v>
      </c>
      <c r="K1240">
        <v>2625.2184991358672</v>
      </c>
      <c r="L1240">
        <v>73.422734622756749</v>
      </c>
      <c r="M1240">
        <v>51.726868723245254</v>
      </c>
      <c r="N1240">
        <v>22.662040554676839</v>
      </c>
      <c r="O1240">
        <v>-979.33314780749333</v>
      </c>
      <c r="P1240">
        <v>523.02979945024583</v>
      </c>
      <c r="Q1240">
        <v>839.58065494050015</v>
      </c>
      <c r="R1240">
        <v>-56.176604940741747</v>
      </c>
      <c r="S1240">
        <v>942.8973707240541</v>
      </c>
      <c r="T1240">
        <v>651.10323447498513</v>
      </c>
      <c r="U1240">
        <v>1375.05043297572</v>
      </c>
      <c r="V1240">
        <v>105.74159516092629</v>
      </c>
      <c r="W1240">
        <v>836.82722991277001</v>
      </c>
      <c r="X1240">
        <v>591.35403181197364</v>
      </c>
      <c r="Y1240">
        <v>177.95180174299259</v>
      </c>
      <c r="Z1240">
        <v>0</v>
      </c>
      <c r="AA1240">
        <v>0</v>
      </c>
      <c r="AB1240">
        <v>0</v>
      </c>
    </row>
    <row r="1241" spans="1:28" ht="13.5" x14ac:dyDescent="0.25">
      <c r="A1241" s="148"/>
      <c r="B1241" s="100">
        <v>259</v>
      </c>
      <c r="C1241">
        <v>0</v>
      </c>
      <c r="D1241">
        <v>242.43076461204049</v>
      </c>
      <c r="E1241">
        <v>45.009243395413087</v>
      </c>
      <c r="F1241">
        <v>810.01862313715264</v>
      </c>
      <c r="G1241">
        <v>0</v>
      </c>
      <c r="H1241">
        <v>32.606365695022177</v>
      </c>
      <c r="I1241">
        <v>103.72792564793301</v>
      </c>
      <c r="J1241">
        <v>-983.76403521867996</v>
      </c>
      <c r="K1241">
        <v>2183.16744107866</v>
      </c>
      <c r="L1241">
        <v>46.78690299456678</v>
      </c>
      <c r="M1241">
        <v>44.575059406214912</v>
      </c>
      <c r="N1241">
        <v>15.607884993022431</v>
      </c>
      <c r="O1241">
        <v>-615.96117888607841</v>
      </c>
      <c r="P1241">
        <v>285.04948523346479</v>
      </c>
      <c r="Q1241">
        <v>641.6619875556953</v>
      </c>
      <c r="R1241">
        <v>-95.402130345364981</v>
      </c>
      <c r="S1241">
        <v>690.29181771419928</v>
      </c>
      <c r="T1241">
        <v>613.8643945231438</v>
      </c>
      <c r="U1241">
        <v>1221.35366588548</v>
      </c>
      <c r="V1241">
        <v>62.732413366500161</v>
      </c>
      <c r="W1241">
        <v>512.29313815857336</v>
      </c>
      <c r="X1241">
        <v>413.55262838943599</v>
      </c>
      <c r="Y1241">
        <v>134.4341987615845</v>
      </c>
      <c r="Z1241">
        <v>0</v>
      </c>
      <c r="AA1241">
        <v>0</v>
      </c>
      <c r="AB1241">
        <v>0</v>
      </c>
    </row>
    <row r="1242" spans="1:28" ht="13.5" x14ac:dyDescent="0.25">
      <c r="A1242" s="148"/>
      <c r="B1242" s="100">
        <v>260</v>
      </c>
      <c r="C1242">
        <v>0</v>
      </c>
      <c r="D1242">
        <v>182.66390938968561</v>
      </c>
      <c r="E1242">
        <v>24.947840505565871</v>
      </c>
      <c r="F1242">
        <v>955.5813699030482</v>
      </c>
      <c r="G1242">
        <v>0</v>
      </c>
      <c r="H1242">
        <v>14.06608271048991</v>
      </c>
      <c r="I1242">
        <v>74.789116159446166</v>
      </c>
      <c r="J1242">
        <v>-659.75121583349937</v>
      </c>
      <c r="K1242">
        <v>1792.6527905802291</v>
      </c>
      <c r="L1242">
        <v>29.686039472765628</v>
      </c>
      <c r="M1242">
        <v>39.610714253327913</v>
      </c>
      <c r="N1242">
        <v>10.28792614836372</v>
      </c>
      <c r="O1242">
        <v>-341.47465619743019</v>
      </c>
      <c r="P1242">
        <v>141.3268673639576</v>
      </c>
      <c r="Q1242">
        <v>489.67170002840379</v>
      </c>
      <c r="R1242">
        <v>-99.218429456685215</v>
      </c>
      <c r="S1242">
        <v>470.39517250007322</v>
      </c>
      <c r="T1242">
        <v>446.39575612599202</v>
      </c>
      <c r="U1242">
        <v>1033.909575057759</v>
      </c>
      <c r="V1242">
        <v>32.057842977658112</v>
      </c>
      <c r="W1242">
        <v>281.65043297392651</v>
      </c>
      <c r="X1242">
        <v>292.06758802986468</v>
      </c>
      <c r="Y1242">
        <v>101.5213261496384</v>
      </c>
      <c r="Z1242">
        <v>0</v>
      </c>
      <c r="AA1242">
        <v>0</v>
      </c>
      <c r="AB1242">
        <v>0</v>
      </c>
    </row>
    <row r="1243" spans="1:28" ht="13.5" x14ac:dyDescent="0.25">
      <c r="A1243" s="148"/>
      <c r="B1243" s="100">
        <v>261</v>
      </c>
      <c r="C1243">
        <v>0</v>
      </c>
      <c r="D1243">
        <v>190.57361360483861</v>
      </c>
      <c r="E1243">
        <v>13.35073502557435</v>
      </c>
      <c r="F1243">
        <v>966.89798355271068</v>
      </c>
      <c r="G1243">
        <v>0</v>
      </c>
      <c r="H1243">
        <v>6.5320687772423351</v>
      </c>
      <c r="I1243">
        <v>61.549992394814353</v>
      </c>
      <c r="J1243">
        <v>-402.28706255283169</v>
      </c>
      <c r="K1243">
        <v>1436.256653979008</v>
      </c>
      <c r="L1243">
        <v>19.233698683977941</v>
      </c>
      <c r="M1243">
        <v>35.765208081923433</v>
      </c>
      <c r="N1243">
        <v>6.2142881323716352</v>
      </c>
      <c r="O1243">
        <v>-175.68559093606149</v>
      </c>
      <c r="P1243">
        <v>63.081023487559143</v>
      </c>
      <c r="Q1243">
        <v>403.48181420119789</v>
      </c>
      <c r="R1243">
        <v>-93.329663804778534</v>
      </c>
      <c r="S1243">
        <v>312.08751270542092</v>
      </c>
      <c r="T1243">
        <v>337.50127973945177</v>
      </c>
      <c r="U1243">
        <v>798.6053411811946</v>
      </c>
      <c r="V1243">
        <v>15.892736257055571</v>
      </c>
      <c r="W1243">
        <v>156.84188638752991</v>
      </c>
      <c r="X1243">
        <v>209.19979314224619</v>
      </c>
      <c r="Y1243">
        <v>79.515257006788744</v>
      </c>
      <c r="Z1243">
        <v>0</v>
      </c>
      <c r="AA1243">
        <v>0</v>
      </c>
      <c r="AB1243">
        <v>0</v>
      </c>
    </row>
    <row r="1244" spans="1:28" ht="13.5" x14ac:dyDescent="0.25">
      <c r="A1244" s="148"/>
      <c r="B1244" s="100">
        <v>262</v>
      </c>
      <c r="C1244">
        <v>0</v>
      </c>
      <c r="D1244">
        <v>389.89896213918882</v>
      </c>
      <c r="E1244">
        <v>26.607305170170001</v>
      </c>
      <c r="F1244">
        <v>974.70581151976353</v>
      </c>
      <c r="G1244">
        <v>0</v>
      </c>
      <c r="H1244">
        <v>10.16286427545224</v>
      </c>
      <c r="I1244">
        <v>31.366017806787109</v>
      </c>
      <c r="J1244">
        <v>-302.7218292349603</v>
      </c>
      <c r="K1244">
        <v>1304.5906314285439</v>
      </c>
      <c r="L1244">
        <v>15.741861374435659</v>
      </c>
      <c r="M1244">
        <v>35.597558851024473</v>
      </c>
      <c r="N1244">
        <v>4.1882471924126099</v>
      </c>
      <c r="O1244">
        <v>-103.52521807400809</v>
      </c>
      <c r="P1244">
        <v>78.10762435553184</v>
      </c>
      <c r="Q1244">
        <v>377.86487024010307</v>
      </c>
      <c r="R1244">
        <v>-75.444608348171755</v>
      </c>
      <c r="S1244">
        <v>219.48539946136091</v>
      </c>
      <c r="T1244">
        <v>255.8666662576737</v>
      </c>
      <c r="U1244">
        <v>529.69886628862366</v>
      </c>
      <c r="V1244">
        <v>10.005610382024759</v>
      </c>
      <c r="W1244">
        <v>160.3942809762562</v>
      </c>
      <c r="X1244">
        <v>181.98076221551511</v>
      </c>
      <c r="Y1244">
        <v>81.804212983826318</v>
      </c>
      <c r="Z1244">
        <v>0</v>
      </c>
      <c r="AA1244">
        <v>0</v>
      </c>
      <c r="AB1244">
        <v>0</v>
      </c>
    </row>
    <row r="1245" spans="1:28" ht="13.5" x14ac:dyDescent="0.25">
      <c r="A1245" s="148"/>
      <c r="B1245" s="100">
        <v>263</v>
      </c>
      <c r="C1245">
        <v>0</v>
      </c>
      <c r="D1245">
        <v>490.04814966135649</v>
      </c>
      <c r="E1245">
        <v>44.814787852571683</v>
      </c>
      <c r="F1245">
        <v>758.27345959479499</v>
      </c>
      <c r="G1245">
        <v>0</v>
      </c>
      <c r="H1245">
        <v>22.029970273422869</v>
      </c>
      <c r="I1245">
        <v>20.93623566539247</v>
      </c>
      <c r="J1245">
        <v>-381.40130543514317</v>
      </c>
      <c r="K1245">
        <v>1268.750807527601</v>
      </c>
      <c r="L1245">
        <v>33.345120726495658</v>
      </c>
      <c r="M1245">
        <v>38.191296162922448</v>
      </c>
      <c r="N1245">
        <v>6.2788389969298661</v>
      </c>
      <c r="O1245">
        <v>-269.17028983487899</v>
      </c>
      <c r="P1245">
        <v>362.56536285311432</v>
      </c>
      <c r="Q1245">
        <v>582.39795516374875</v>
      </c>
      <c r="R1245">
        <v>-65.350989343714332</v>
      </c>
      <c r="S1245">
        <v>239.61430500501521</v>
      </c>
      <c r="T1245">
        <v>171.72219658083051</v>
      </c>
      <c r="U1245">
        <v>126.0752194406475</v>
      </c>
      <c r="V1245">
        <v>17.556948717390821</v>
      </c>
      <c r="W1245">
        <v>397.99795503510279</v>
      </c>
      <c r="X1245">
        <v>286.84433342695269</v>
      </c>
      <c r="Y1245">
        <v>120.22669271096581</v>
      </c>
      <c r="Z1245">
        <v>0</v>
      </c>
      <c r="AA1245">
        <v>0</v>
      </c>
      <c r="AB1245">
        <v>0</v>
      </c>
    </row>
    <row r="1246" spans="1:28" ht="13.5" x14ac:dyDescent="0.25">
      <c r="A1246" s="148"/>
      <c r="B1246" s="100">
        <v>264</v>
      </c>
      <c r="C1246">
        <v>0</v>
      </c>
      <c r="D1246">
        <v>2039.977123978304</v>
      </c>
      <c r="E1246">
        <v>69.629687146678037</v>
      </c>
      <c r="F1246">
        <v>803.29548724603183</v>
      </c>
      <c r="G1246">
        <v>0</v>
      </c>
      <c r="H1246">
        <v>29.82686292959831</v>
      </c>
      <c r="I1246">
        <v>165.86813137365951</v>
      </c>
      <c r="J1246">
        <v>-1072.547368202665</v>
      </c>
      <c r="K1246">
        <v>1921.7082464601319</v>
      </c>
      <c r="L1246">
        <v>108.9615064885063</v>
      </c>
      <c r="M1246">
        <v>67.115266252682602</v>
      </c>
      <c r="N1246">
        <v>16.96332716568395</v>
      </c>
      <c r="O1246">
        <v>-266.45603585272602</v>
      </c>
      <c r="P1246">
        <v>660.22002575122622</v>
      </c>
      <c r="Q1246">
        <v>438.76551001996222</v>
      </c>
      <c r="R1246">
        <v>-53.317101215577509</v>
      </c>
      <c r="S1246">
        <v>302.05902399409928</v>
      </c>
      <c r="T1246">
        <v>91.067388875475899</v>
      </c>
      <c r="U1246">
        <v>-249.65191934015249</v>
      </c>
      <c r="V1246">
        <v>40.37190140963942</v>
      </c>
      <c r="W1246">
        <v>667.74020244341</v>
      </c>
      <c r="X1246">
        <v>397.44974933886601</v>
      </c>
      <c r="Y1246">
        <v>175.2256638137205</v>
      </c>
      <c r="Z1246">
        <v>0</v>
      </c>
      <c r="AA1246">
        <v>0</v>
      </c>
      <c r="AB1246">
        <v>0</v>
      </c>
    </row>
    <row r="1247" spans="1:28" ht="13.5" x14ac:dyDescent="0.25">
      <c r="A1247" s="148"/>
      <c r="B1247" s="100">
        <v>265</v>
      </c>
      <c r="C1247">
        <v>0</v>
      </c>
      <c r="D1247">
        <v>2996.9234897459842</v>
      </c>
      <c r="E1247">
        <v>134.53459293163999</v>
      </c>
      <c r="F1247">
        <v>502.26880689863083</v>
      </c>
      <c r="G1247">
        <v>0</v>
      </c>
      <c r="H1247">
        <v>74.608857526012073</v>
      </c>
      <c r="I1247">
        <v>229.37978800909701</v>
      </c>
      <c r="J1247">
        <v>-2655.4773726177691</v>
      </c>
      <c r="K1247">
        <v>3509.637528416125</v>
      </c>
      <c r="L1247">
        <v>170.1235419353778</v>
      </c>
      <c r="M1247">
        <v>88.573762130755014</v>
      </c>
      <c r="N1247">
        <v>32.83454387671722</v>
      </c>
      <c r="O1247">
        <v>-650.74741928917138</v>
      </c>
      <c r="P1247">
        <v>2093.3071361504799</v>
      </c>
      <c r="Q1247">
        <v>565.13658040197924</v>
      </c>
      <c r="R1247">
        <v>72.857477184472486</v>
      </c>
      <c r="S1247">
        <v>666.2385651185283</v>
      </c>
      <c r="T1247">
        <v>-127.57356515364221</v>
      </c>
      <c r="U1247">
        <v>-1063.3125515298691</v>
      </c>
      <c r="V1247">
        <v>109.576403174836</v>
      </c>
      <c r="W1247">
        <v>1482.283555952703</v>
      </c>
      <c r="X1247">
        <v>709.8689723362495</v>
      </c>
      <c r="Y1247">
        <v>252.83494122310759</v>
      </c>
      <c r="Z1247">
        <v>0</v>
      </c>
      <c r="AA1247">
        <v>0</v>
      </c>
      <c r="AB1247">
        <v>0</v>
      </c>
    </row>
    <row r="1248" spans="1:28" ht="13.5" x14ac:dyDescent="0.25">
      <c r="A1248" s="148"/>
      <c r="B1248" s="100">
        <v>266</v>
      </c>
      <c r="C1248">
        <v>0</v>
      </c>
      <c r="D1248">
        <v>3412.7451790692262</v>
      </c>
      <c r="E1248">
        <v>162.52268974109629</v>
      </c>
      <c r="F1248">
        <v>154.63261462415539</v>
      </c>
      <c r="G1248">
        <v>0</v>
      </c>
      <c r="H1248">
        <v>99.965665596880086</v>
      </c>
      <c r="I1248">
        <v>285.24200221675619</v>
      </c>
      <c r="J1248">
        <v>-3546.3761302071362</v>
      </c>
      <c r="K1248">
        <v>4429.5740583148736</v>
      </c>
      <c r="L1248">
        <v>202.671805248233</v>
      </c>
      <c r="M1248">
        <v>101.1063422037588</v>
      </c>
      <c r="N1248">
        <v>39.426511766494592</v>
      </c>
      <c r="O1248">
        <v>-951.18639705638816</v>
      </c>
      <c r="P1248">
        <v>3508.443261840212</v>
      </c>
      <c r="Q1248">
        <v>322.73122827779639</v>
      </c>
      <c r="R1248">
        <v>144.65355403290599</v>
      </c>
      <c r="S1248">
        <v>1031.96127771069</v>
      </c>
      <c r="T1248">
        <v>-345.36729639876239</v>
      </c>
      <c r="U1248">
        <v>-2068.3625712199619</v>
      </c>
      <c r="V1248">
        <v>171.31867287003271</v>
      </c>
      <c r="W1248">
        <v>2567.8083432909389</v>
      </c>
      <c r="X1248">
        <v>979.02035792364359</v>
      </c>
      <c r="Y1248">
        <v>372.32232250663083</v>
      </c>
      <c r="Z1248">
        <v>0</v>
      </c>
      <c r="AA1248">
        <v>0</v>
      </c>
      <c r="AB1248">
        <v>0</v>
      </c>
    </row>
    <row r="1249" spans="1:28" ht="13.5" x14ac:dyDescent="0.25">
      <c r="A1249" s="148"/>
      <c r="B1249" s="100">
        <v>267</v>
      </c>
      <c r="C1249">
        <v>0</v>
      </c>
      <c r="D1249">
        <v>1441.9352760438869</v>
      </c>
      <c r="E1249">
        <v>101.7056268474301</v>
      </c>
      <c r="F1249">
        <v>342.03597408568658</v>
      </c>
      <c r="G1249">
        <v>0</v>
      </c>
      <c r="H1249">
        <v>62.617460905673752</v>
      </c>
      <c r="I1249">
        <v>220.8276967210966</v>
      </c>
      <c r="J1249">
        <v>-3959.8379157206032</v>
      </c>
      <c r="K1249">
        <v>4891.4927576509936</v>
      </c>
      <c r="L1249">
        <v>218.8901779345625</v>
      </c>
      <c r="M1249">
        <v>113.4906169529694</v>
      </c>
      <c r="N1249">
        <v>55.149024186609402</v>
      </c>
      <c r="O1249">
        <v>-720.60067648485347</v>
      </c>
      <c r="P1249">
        <v>2381.038124890953</v>
      </c>
      <c r="Q1249">
        <v>161.34538196958849</v>
      </c>
      <c r="R1249">
        <v>-81.114624820700556</v>
      </c>
      <c r="S1249">
        <v>988.62577740885843</v>
      </c>
      <c r="T1249">
        <v>-245.20801964328831</v>
      </c>
      <c r="U1249">
        <v>-1464.868135814663</v>
      </c>
      <c r="V1249">
        <v>148.89274796313521</v>
      </c>
      <c r="W1249">
        <v>2290.5263943253258</v>
      </c>
      <c r="X1249">
        <v>921.64287092134953</v>
      </c>
      <c r="Y1249">
        <v>327.904648168368</v>
      </c>
      <c r="Z1249">
        <v>0</v>
      </c>
      <c r="AA1249">
        <v>0</v>
      </c>
      <c r="AB1249">
        <v>0</v>
      </c>
    </row>
    <row r="1250" spans="1:28" ht="13.5" x14ac:dyDescent="0.25">
      <c r="A1250" s="148"/>
      <c r="B1250" s="100">
        <v>268</v>
      </c>
      <c r="C1250">
        <v>0</v>
      </c>
      <c r="D1250">
        <v>1058.840431524651</v>
      </c>
      <c r="E1250">
        <v>74.063618090239785</v>
      </c>
      <c r="F1250">
        <v>509.71717445623381</v>
      </c>
      <c r="G1250">
        <v>0</v>
      </c>
      <c r="H1250">
        <v>34.58735117574647</v>
      </c>
      <c r="I1250">
        <v>187.3809834556746</v>
      </c>
      <c r="J1250">
        <v>-3688.3597461753111</v>
      </c>
      <c r="K1250">
        <v>4668.9222386459696</v>
      </c>
      <c r="L1250">
        <v>202.43364086370659</v>
      </c>
      <c r="M1250">
        <v>92.209871440716981</v>
      </c>
      <c r="N1250">
        <v>46.596404534653203</v>
      </c>
      <c r="O1250">
        <v>-639.3847965274781</v>
      </c>
      <c r="P1250">
        <v>1596.1305798623921</v>
      </c>
      <c r="Q1250">
        <v>171.99494996415569</v>
      </c>
      <c r="R1250">
        <v>-153.79504047374371</v>
      </c>
      <c r="S1250">
        <v>856.18991148201519</v>
      </c>
      <c r="T1250">
        <v>-96.572902373697616</v>
      </c>
      <c r="U1250">
        <v>-959.77131380587798</v>
      </c>
      <c r="V1250">
        <v>116.6343981600951</v>
      </c>
      <c r="W1250">
        <v>1963.5209151475331</v>
      </c>
      <c r="X1250">
        <v>806.42272055955709</v>
      </c>
      <c r="Y1250">
        <v>281.87871804733192</v>
      </c>
      <c r="Z1250">
        <v>0</v>
      </c>
      <c r="AA1250">
        <v>0</v>
      </c>
      <c r="AB1250">
        <v>0</v>
      </c>
    </row>
    <row r="1251" spans="1:28" ht="13.5" x14ac:dyDescent="0.25">
      <c r="A1251" s="148"/>
      <c r="B1251" s="100">
        <v>269</v>
      </c>
      <c r="C1251">
        <v>0</v>
      </c>
      <c r="D1251">
        <v>594.13789595172375</v>
      </c>
      <c r="E1251">
        <v>48.174170516497142</v>
      </c>
      <c r="F1251">
        <v>596.63260627708269</v>
      </c>
      <c r="G1251">
        <v>0</v>
      </c>
      <c r="H1251">
        <v>20.003006634820132</v>
      </c>
      <c r="I1251">
        <v>102.2995603783211</v>
      </c>
      <c r="J1251">
        <v>-2974.5465028536628</v>
      </c>
      <c r="K1251">
        <v>4082.4538455453321</v>
      </c>
      <c r="L1251">
        <v>167.29086869892609</v>
      </c>
      <c r="M1251">
        <v>79.503457262687391</v>
      </c>
      <c r="N1251">
        <v>44.86504616485108</v>
      </c>
      <c r="O1251">
        <v>-455.00891259606487</v>
      </c>
      <c r="P1251">
        <v>968.61073026591953</v>
      </c>
      <c r="Q1251">
        <v>132.30828375841071</v>
      </c>
      <c r="R1251">
        <v>-148.28092924129791</v>
      </c>
      <c r="S1251">
        <v>673.30514112250955</v>
      </c>
      <c r="T1251">
        <v>81.553253990006851</v>
      </c>
      <c r="U1251">
        <v>-20.369355482371699</v>
      </c>
      <c r="V1251">
        <v>73.47744439047375</v>
      </c>
      <c r="W1251">
        <v>1074.584335155603</v>
      </c>
      <c r="X1251">
        <v>598.74939217811823</v>
      </c>
      <c r="Y1251">
        <v>202.6967576278102</v>
      </c>
      <c r="Z1251">
        <v>0</v>
      </c>
      <c r="AA1251">
        <v>0</v>
      </c>
      <c r="AB1251">
        <v>0</v>
      </c>
    </row>
    <row r="1252" spans="1:28" ht="13.5" x14ac:dyDescent="0.25">
      <c r="A1252" s="148"/>
      <c r="B1252" s="100">
        <v>270</v>
      </c>
      <c r="C1252">
        <v>0</v>
      </c>
      <c r="D1252">
        <v>320.97233693322778</v>
      </c>
      <c r="E1252">
        <v>28.51180881168445</v>
      </c>
      <c r="F1252">
        <v>639.56209962892535</v>
      </c>
      <c r="G1252">
        <v>0</v>
      </c>
      <c r="H1252">
        <v>10.453175278244281</v>
      </c>
      <c r="I1252">
        <v>84.229915002719054</v>
      </c>
      <c r="J1252">
        <v>-1994.777871501602</v>
      </c>
      <c r="K1252">
        <v>3122.512359611304</v>
      </c>
      <c r="L1252">
        <v>103.0140762157563</v>
      </c>
      <c r="M1252">
        <v>58.316559791037683</v>
      </c>
      <c r="N1252">
        <v>30.640360010166312</v>
      </c>
      <c r="O1252">
        <v>-307.88845418850769</v>
      </c>
      <c r="P1252">
        <v>531.46743416969252</v>
      </c>
      <c r="Q1252">
        <v>123.8851166557681</v>
      </c>
      <c r="R1252">
        <v>-130.34973712637671</v>
      </c>
      <c r="S1252">
        <v>513.33316671106741</v>
      </c>
      <c r="T1252">
        <v>169.58255584240709</v>
      </c>
      <c r="U1252">
        <v>342.5111485654561</v>
      </c>
      <c r="V1252">
        <v>45.58887550872965</v>
      </c>
      <c r="W1252">
        <v>641.45248521197323</v>
      </c>
      <c r="X1252">
        <v>427.7399633215507</v>
      </c>
      <c r="Y1252">
        <v>150.0139422951238</v>
      </c>
      <c r="Z1252">
        <v>0</v>
      </c>
      <c r="AA1252">
        <v>0</v>
      </c>
      <c r="AB1252">
        <v>0</v>
      </c>
    </row>
    <row r="1253" spans="1:28" ht="13.5" x14ac:dyDescent="0.25">
      <c r="A1253" s="148"/>
      <c r="B1253" s="100">
        <v>271</v>
      </c>
      <c r="C1253">
        <v>0</v>
      </c>
      <c r="D1253">
        <v>398.60982926679031</v>
      </c>
      <c r="E1253">
        <v>19.309855787689191</v>
      </c>
      <c r="F1253">
        <v>679.43037395600368</v>
      </c>
      <c r="G1253">
        <v>0</v>
      </c>
      <c r="H1253">
        <v>6.9221244230064762</v>
      </c>
      <c r="I1253">
        <v>53.472777819639759</v>
      </c>
      <c r="J1253">
        <v>-1429.342083442835</v>
      </c>
      <c r="K1253">
        <v>2578.8283745414042</v>
      </c>
      <c r="L1253">
        <v>70.123608189952336</v>
      </c>
      <c r="M1253">
        <v>48.924593400310847</v>
      </c>
      <c r="N1253">
        <v>22.853269118917812</v>
      </c>
      <c r="O1253">
        <v>-209.70015607838289</v>
      </c>
      <c r="P1253">
        <v>302.8760973658845</v>
      </c>
      <c r="Q1253">
        <v>111.2113428601172</v>
      </c>
      <c r="R1253">
        <v>-101.969524503695</v>
      </c>
      <c r="S1253">
        <v>379.73323954324633</v>
      </c>
      <c r="T1253">
        <v>221.52729158378861</v>
      </c>
      <c r="U1253">
        <v>453.69806140923868</v>
      </c>
      <c r="V1253">
        <v>28.24528205618914</v>
      </c>
      <c r="W1253">
        <v>412.34281467251623</v>
      </c>
      <c r="X1253">
        <v>309.13447649318312</v>
      </c>
      <c r="Y1253">
        <v>114.37611057250361</v>
      </c>
      <c r="Z1253">
        <v>0</v>
      </c>
      <c r="AA1253">
        <v>0</v>
      </c>
      <c r="AB1253">
        <v>0</v>
      </c>
    </row>
    <row r="1254" spans="1:28" ht="13.5" x14ac:dyDescent="0.25">
      <c r="A1254" s="148"/>
      <c r="B1254" s="100">
        <v>272</v>
      </c>
      <c r="C1254">
        <v>0</v>
      </c>
      <c r="D1254">
        <v>302.53231429328531</v>
      </c>
      <c r="E1254">
        <v>11.458001210605691</v>
      </c>
      <c r="F1254">
        <v>708.92237699392672</v>
      </c>
      <c r="G1254">
        <v>0</v>
      </c>
      <c r="H1254">
        <v>3.1739721407592629</v>
      </c>
      <c r="I1254">
        <v>44.836730971712768</v>
      </c>
      <c r="J1254">
        <v>-992.31874674747542</v>
      </c>
      <c r="K1254">
        <v>2111.0779740203088</v>
      </c>
      <c r="L1254">
        <v>44.371479472519333</v>
      </c>
      <c r="M1254">
        <v>41.777382784129642</v>
      </c>
      <c r="N1254">
        <v>15.331475458962471</v>
      </c>
      <c r="O1254">
        <v>-116.7047127561116</v>
      </c>
      <c r="P1254">
        <v>155.03892085627331</v>
      </c>
      <c r="Q1254">
        <v>115.904904251895</v>
      </c>
      <c r="R1254">
        <v>-87.511555351093875</v>
      </c>
      <c r="S1254">
        <v>271.22636501390372</v>
      </c>
      <c r="T1254">
        <v>180.82772015739619</v>
      </c>
      <c r="U1254">
        <v>464.88890509422538</v>
      </c>
      <c r="V1254">
        <v>15.21724705148997</v>
      </c>
      <c r="W1254">
        <v>241.1216736381547</v>
      </c>
      <c r="X1254">
        <v>227.59533974739529</v>
      </c>
      <c r="Y1254">
        <v>87.933910664827948</v>
      </c>
      <c r="Z1254">
        <v>0</v>
      </c>
      <c r="AA1254">
        <v>0</v>
      </c>
      <c r="AB1254">
        <v>0</v>
      </c>
    </row>
    <row r="1255" spans="1:28" ht="13.5" x14ac:dyDescent="0.25">
      <c r="A1255" s="148"/>
      <c r="B1255" s="100">
        <v>273</v>
      </c>
      <c r="C1255">
        <v>0</v>
      </c>
      <c r="D1255">
        <v>266.31770837830408</v>
      </c>
      <c r="E1255">
        <v>6.8080740153559391</v>
      </c>
      <c r="F1255">
        <v>683.49143366612134</v>
      </c>
      <c r="G1255">
        <v>0</v>
      </c>
      <c r="H1255">
        <v>1.4500102195819911</v>
      </c>
      <c r="I1255">
        <v>53.800435716245602</v>
      </c>
      <c r="J1255">
        <v>-627.28812522955536</v>
      </c>
      <c r="K1255">
        <v>1665.28522259687</v>
      </c>
      <c r="L1255">
        <v>25.689588343098031</v>
      </c>
      <c r="M1255">
        <v>36.402261003299401</v>
      </c>
      <c r="N1255">
        <v>11.08897627118689</v>
      </c>
      <c r="O1255">
        <v>-74.128182627739989</v>
      </c>
      <c r="P1255">
        <v>71.101709148791485</v>
      </c>
      <c r="Q1255">
        <v>115.6585710045549</v>
      </c>
      <c r="R1255">
        <v>-76.655460959852107</v>
      </c>
      <c r="S1255">
        <v>202.49564863178639</v>
      </c>
      <c r="T1255">
        <v>125.8200511213154</v>
      </c>
      <c r="U1255">
        <v>393.14913845278062</v>
      </c>
      <c r="V1255">
        <v>10.515560336219581</v>
      </c>
      <c r="W1255">
        <v>165.02869984667731</v>
      </c>
      <c r="X1255">
        <v>211.39292126038009</v>
      </c>
      <c r="Y1255">
        <v>74.850520829303861</v>
      </c>
      <c r="Z1255">
        <v>0</v>
      </c>
      <c r="AA1255">
        <v>0</v>
      </c>
      <c r="AB1255">
        <v>0</v>
      </c>
    </row>
    <row r="1256" spans="1:28" ht="13.5" x14ac:dyDescent="0.25">
      <c r="A1256" s="148"/>
      <c r="B1256" s="100">
        <v>274</v>
      </c>
      <c r="C1256">
        <v>0</v>
      </c>
      <c r="D1256">
        <v>1094.617585234088</v>
      </c>
      <c r="E1256">
        <v>31.53101378344693</v>
      </c>
      <c r="F1256">
        <v>610.03111348869561</v>
      </c>
      <c r="G1256">
        <v>0</v>
      </c>
      <c r="H1256">
        <v>13.102549375391559</v>
      </c>
      <c r="I1256">
        <v>83.539662608775416</v>
      </c>
      <c r="J1256">
        <v>-538.56625775610655</v>
      </c>
      <c r="K1256">
        <v>1553.466088338296</v>
      </c>
      <c r="L1256">
        <v>27.94194891152274</v>
      </c>
      <c r="M1256">
        <v>46.609399116827447</v>
      </c>
      <c r="N1256">
        <v>23.1714273399581</v>
      </c>
      <c r="O1256">
        <v>-150.02152662141609</v>
      </c>
      <c r="P1256">
        <v>152.88184221287989</v>
      </c>
      <c r="Q1256">
        <v>278.89930899386701</v>
      </c>
      <c r="R1256">
        <v>-70.866107661483227</v>
      </c>
      <c r="S1256">
        <v>202.8053815889829</v>
      </c>
      <c r="T1256">
        <v>43.094506949834447</v>
      </c>
      <c r="U1256">
        <v>160.13795489280361</v>
      </c>
      <c r="V1256">
        <v>8.2465929345519804</v>
      </c>
      <c r="W1256">
        <v>241.42339961143011</v>
      </c>
      <c r="X1256">
        <v>380.49378254437471</v>
      </c>
      <c r="Y1256">
        <v>72.761621352319167</v>
      </c>
      <c r="Z1256">
        <v>0</v>
      </c>
      <c r="AA1256">
        <v>0</v>
      </c>
      <c r="AB1256">
        <v>0</v>
      </c>
    </row>
    <row r="1257" spans="1:28" ht="13.5" x14ac:dyDescent="0.25">
      <c r="A1257" s="148"/>
      <c r="B1257" s="100">
        <v>275</v>
      </c>
      <c r="C1257">
        <v>0</v>
      </c>
      <c r="D1257">
        <v>586.87344581601792</v>
      </c>
      <c r="E1257">
        <v>23.93031450070648</v>
      </c>
      <c r="F1257">
        <v>326.59484793219258</v>
      </c>
      <c r="G1257">
        <v>0</v>
      </c>
      <c r="H1257">
        <v>13.74062352297722</v>
      </c>
      <c r="I1257">
        <v>72.996717384626891</v>
      </c>
      <c r="J1257">
        <v>-778.40698471261544</v>
      </c>
      <c r="K1257">
        <v>1661.2189153353211</v>
      </c>
      <c r="L1257">
        <v>73.338503087257351</v>
      </c>
      <c r="M1257">
        <v>69.122083302042455</v>
      </c>
      <c r="N1257">
        <v>27.74572512546607</v>
      </c>
      <c r="O1257">
        <v>-277.31458193171261</v>
      </c>
      <c r="P1257">
        <v>641.31779465670775</v>
      </c>
      <c r="Q1257">
        <v>248.87931662437811</v>
      </c>
      <c r="R1257">
        <v>-118.0942187705848</v>
      </c>
      <c r="S1257">
        <v>362.93155228809769</v>
      </c>
      <c r="T1257">
        <v>-79.625810871302519</v>
      </c>
      <c r="U1257">
        <v>-971.79476683668963</v>
      </c>
      <c r="V1257">
        <v>54.116173979506371</v>
      </c>
      <c r="W1257">
        <v>1145.6163025641381</v>
      </c>
      <c r="X1257">
        <v>670.86587194672813</v>
      </c>
      <c r="Y1257">
        <v>219.28924856924459</v>
      </c>
      <c r="Z1257">
        <v>0</v>
      </c>
      <c r="AA1257">
        <v>0</v>
      </c>
      <c r="AB1257">
        <v>0</v>
      </c>
    </row>
    <row r="1258" spans="1:28" ht="13.5" x14ac:dyDescent="0.25">
      <c r="A1258" s="148"/>
      <c r="B1258" s="100">
        <v>276</v>
      </c>
      <c r="C1258">
        <v>0</v>
      </c>
      <c r="D1258">
        <v>1290.6166417285219</v>
      </c>
      <c r="E1258">
        <v>53.420400242373873</v>
      </c>
      <c r="F1258">
        <v>243.25783010796431</v>
      </c>
      <c r="G1258">
        <v>0</v>
      </c>
      <c r="H1258">
        <v>41.571211025830337</v>
      </c>
      <c r="I1258">
        <v>56.441640111101378</v>
      </c>
      <c r="J1258">
        <v>-1675.7511308484929</v>
      </c>
      <c r="K1258">
        <v>2637.0169289459859</v>
      </c>
      <c r="L1258">
        <v>111.445280031577</v>
      </c>
      <c r="M1258">
        <v>76.660600076851651</v>
      </c>
      <c r="N1258">
        <v>31.35996397498948</v>
      </c>
      <c r="O1258">
        <v>-330.85478661593379</v>
      </c>
      <c r="P1258">
        <v>1248.4893622706611</v>
      </c>
      <c r="Q1258">
        <v>142.21618357674859</v>
      </c>
      <c r="R1258">
        <v>-145.5917550047632</v>
      </c>
      <c r="S1258">
        <v>524.02180271009854</v>
      </c>
      <c r="T1258">
        <v>-264.41087661865072</v>
      </c>
      <c r="U1258">
        <v>-1303.742427788723</v>
      </c>
      <c r="V1258">
        <v>93.845361645931689</v>
      </c>
      <c r="W1258">
        <v>1612.617306132548</v>
      </c>
      <c r="X1258">
        <v>848.27933058069198</v>
      </c>
      <c r="Y1258">
        <v>271.89819459685151</v>
      </c>
      <c r="Z1258">
        <v>0</v>
      </c>
      <c r="AA1258">
        <v>0</v>
      </c>
      <c r="AB1258">
        <v>0</v>
      </c>
    </row>
    <row r="1259" spans="1:28" ht="13.5" x14ac:dyDescent="0.25">
      <c r="A1259" s="148"/>
      <c r="B1259" s="100">
        <v>277</v>
      </c>
      <c r="C1259">
        <v>0</v>
      </c>
      <c r="D1259">
        <v>1379.9714135854081</v>
      </c>
      <c r="E1259">
        <v>68.488015833836272</v>
      </c>
      <c r="F1259">
        <v>-234.92275864399829</v>
      </c>
      <c r="G1259">
        <v>0</v>
      </c>
      <c r="H1259">
        <v>56.683534149871072</v>
      </c>
      <c r="I1259">
        <v>36.75383489503929</v>
      </c>
      <c r="J1259">
        <v>-2656.193137792161</v>
      </c>
      <c r="K1259">
        <v>3621.9382213535582</v>
      </c>
      <c r="L1259">
        <v>152.0228792254299</v>
      </c>
      <c r="M1259">
        <v>100.2275849353961</v>
      </c>
      <c r="N1259">
        <v>52.441158220158563</v>
      </c>
      <c r="O1259">
        <v>-763.79279439350194</v>
      </c>
      <c r="P1259">
        <v>2445.3048070844502</v>
      </c>
      <c r="Q1259">
        <v>157.5710694741733</v>
      </c>
      <c r="R1259">
        <v>-22.430042952087771</v>
      </c>
      <c r="S1259">
        <v>866.97658829585737</v>
      </c>
      <c r="T1259">
        <v>-514.29983835187636</v>
      </c>
      <c r="U1259">
        <v>-1969.1322552178781</v>
      </c>
      <c r="V1259">
        <v>162.21716395625279</v>
      </c>
      <c r="W1259">
        <v>2816.8203274929278</v>
      </c>
      <c r="X1259">
        <v>1026.468617069783</v>
      </c>
      <c r="Y1259">
        <v>310.8276537836681</v>
      </c>
      <c r="Z1259">
        <v>0</v>
      </c>
      <c r="AA1259">
        <v>0</v>
      </c>
      <c r="AB1259">
        <v>0</v>
      </c>
    </row>
    <row r="1260" spans="1:28" ht="13.5" x14ac:dyDescent="0.25">
      <c r="A1260" s="148"/>
      <c r="B1260" s="100">
        <v>278</v>
      </c>
      <c r="C1260">
        <v>0</v>
      </c>
      <c r="D1260">
        <v>1749.849838619512</v>
      </c>
      <c r="E1260">
        <v>84.862023616211218</v>
      </c>
      <c r="F1260">
        <v>-338.31761063588419</v>
      </c>
      <c r="G1260">
        <v>0</v>
      </c>
      <c r="H1260">
        <v>56.612679885139713</v>
      </c>
      <c r="I1260">
        <v>109.3669471967778</v>
      </c>
      <c r="J1260">
        <v>-2589.7819444665711</v>
      </c>
      <c r="K1260">
        <v>3518.1965954872239</v>
      </c>
      <c r="L1260">
        <v>163.84172783905731</v>
      </c>
      <c r="M1260">
        <v>103.45751474089781</v>
      </c>
      <c r="N1260">
        <v>53.093445613432031</v>
      </c>
      <c r="O1260">
        <v>-995.70535035214834</v>
      </c>
      <c r="P1260">
        <v>2766.826876082202</v>
      </c>
      <c r="Q1260">
        <v>117.7763677551857</v>
      </c>
      <c r="R1260">
        <v>-89.132036078569513</v>
      </c>
      <c r="S1260">
        <v>979.26528062807017</v>
      </c>
      <c r="T1260">
        <v>-480.34261120848993</v>
      </c>
      <c r="U1260">
        <v>-1316.910165076067</v>
      </c>
      <c r="V1260">
        <v>173.85796175874751</v>
      </c>
      <c r="W1260">
        <v>2600.1378140131169</v>
      </c>
      <c r="X1260">
        <v>956.54682641801821</v>
      </c>
      <c r="Y1260">
        <v>289.27994674871297</v>
      </c>
      <c r="Z1260">
        <v>0</v>
      </c>
      <c r="AA1260">
        <v>0</v>
      </c>
      <c r="AB1260">
        <v>0</v>
      </c>
    </row>
    <row r="1261" spans="1:28" ht="13.5" x14ac:dyDescent="0.25">
      <c r="A1261" s="148"/>
      <c r="B1261" s="100">
        <v>279</v>
      </c>
      <c r="C1261">
        <v>0</v>
      </c>
      <c r="D1261">
        <v>1138.9209369838291</v>
      </c>
      <c r="E1261">
        <v>63.884467645058479</v>
      </c>
      <c r="F1261">
        <v>-13.118971479827451</v>
      </c>
      <c r="G1261">
        <v>0</v>
      </c>
      <c r="H1261">
        <v>40.684380417629868</v>
      </c>
      <c r="I1261">
        <v>71.337366568496236</v>
      </c>
      <c r="J1261">
        <v>-2730.917368300205</v>
      </c>
      <c r="K1261">
        <v>3700.0528707190929</v>
      </c>
      <c r="L1261">
        <v>183.9704192933375</v>
      </c>
      <c r="M1261">
        <v>117.9949858729578</v>
      </c>
      <c r="N1261">
        <v>55.598260779248733</v>
      </c>
      <c r="O1261">
        <v>-881.18280374075675</v>
      </c>
      <c r="P1261">
        <v>1810.0136259486051</v>
      </c>
      <c r="Q1261">
        <v>108.0148749503924</v>
      </c>
      <c r="R1261">
        <v>-137.43168800491699</v>
      </c>
      <c r="S1261">
        <v>992.6545030893484</v>
      </c>
      <c r="T1261">
        <v>-283.61276298546591</v>
      </c>
      <c r="U1261">
        <v>-940.01804351059445</v>
      </c>
      <c r="V1261">
        <v>145.3371101327983</v>
      </c>
      <c r="W1261">
        <v>2461.7897759027951</v>
      </c>
      <c r="X1261">
        <v>913.95010778842413</v>
      </c>
      <c r="Y1261">
        <v>254.15854976009459</v>
      </c>
      <c r="Z1261">
        <v>0</v>
      </c>
      <c r="AA1261">
        <v>0</v>
      </c>
      <c r="AB1261">
        <v>0</v>
      </c>
    </row>
    <row r="1262" spans="1:28" ht="13.5" x14ac:dyDescent="0.25">
      <c r="A1262" s="148"/>
      <c r="B1262" s="100">
        <v>280</v>
      </c>
      <c r="C1262">
        <v>0</v>
      </c>
      <c r="D1262">
        <v>406.29061138575031</v>
      </c>
      <c r="E1262">
        <v>34.302115228084674</v>
      </c>
      <c r="F1262">
        <v>25.50080397669171</v>
      </c>
      <c r="G1262">
        <v>0</v>
      </c>
      <c r="H1262">
        <v>22.548577234029459</v>
      </c>
      <c r="I1262">
        <v>59.237439818505891</v>
      </c>
      <c r="J1262">
        <v>-2218.6943558065359</v>
      </c>
      <c r="K1262">
        <v>3162.074260145931</v>
      </c>
      <c r="L1262">
        <v>155.3326278372501</v>
      </c>
      <c r="M1262">
        <v>101.19649276999129</v>
      </c>
      <c r="N1262">
        <v>54.384502226022377</v>
      </c>
      <c r="O1262">
        <v>-822.98399654826517</v>
      </c>
      <c r="P1262">
        <v>1139.5240718989651</v>
      </c>
      <c r="Q1262">
        <v>183.2375652773853</v>
      </c>
      <c r="R1262">
        <v>-164.26011770107729</v>
      </c>
      <c r="S1262">
        <v>853.98164800662437</v>
      </c>
      <c r="T1262">
        <v>-143.47181001414489</v>
      </c>
      <c r="U1262">
        <v>-413.77790657173267</v>
      </c>
      <c r="V1262">
        <v>122.8614809149889</v>
      </c>
      <c r="W1262">
        <v>2081.3198576444411</v>
      </c>
      <c r="X1262">
        <v>735.80460100984033</v>
      </c>
      <c r="Y1262">
        <v>231.2175564359365</v>
      </c>
      <c r="Z1262">
        <v>0</v>
      </c>
      <c r="AA1262">
        <v>0</v>
      </c>
      <c r="AB1262">
        <v>0</v>
      </c>
    </row>
    <row r="1263" spans="1:28" ht="13.5" x14ac:dyDescent="0.25">
      <c r="A1263" s="148"/>
      <c r="B1263" s="100">
        <v>281</v>
      </c>
      <c r="C1263">
        <v>0</v>
      </c>
      <c r="D1263">
        <v>256.0883687067244</v>
      </c>
      <c r="E1263">
        <v>21.590296514422668</v>
      </c>
      <c r="F1263">
        <v>181.18047951085421</v>
      </c>
      <c r="G1263">
        <v>0</v>
      </c>
      <c r="H1263">
        <v>12.282382339594539</v>
      </c>
      <c r="I1263">
        <v>32.779473920315013</v>
      </c>
      <c r="J1263">
        <v>-1645.3104917885889</v>
      </c>
      <c r="K1263">
        <v>2689.6926460033892</v>
      </c>
      <c r="L1263">
        <v>102.4619037744844</v>
      </c>
      <c r="M1263">
        <v>74.08894099995446</v>
      </c>
      <c r="N1263">
        <v>41.255364494347063</v>
      </c>
      <c r="O1263">
        <v>-621.60184283305762</v>
      </c>
      <c r="P1263">
        <v>624.92380331684944</v>
      </c>
      <c r="Q1263">
        <v>127.8588763316916</v>
      </c>
      <c r="R1263">
        <v>-153.43960165319621</v>
      </c>
      <c r="S1263">
        <v>664.33998167244999</v>
      </c>
      <c r="T1263">
        <v>94.403756266332493</v>
      </c>
      <c r="U1263">
        <v>381.79286728771189</v>
      </c>
      <c r="V1263">
        <v>78.35105875565884</v>
      </c>
      <c r="W1263">
        <v>1190.552843803275</v>
      </c>
      <c r="X1263">
        <v>543.40701747397077</v>
      </c>
      <c r="Y1263">
        <v>171.94005513907831</v>
      </c>
      <c r="Z1263">
        <v>0</v>
      </c>
      <c r="AA1263">
        <v>0</v>
      </c>
      <c r="AB1263">
        <v>0</v>
      </c>
    </row>
    <row r="1264" spans="1:28" ht="13.5" x14ac:dyDescent="0.25">
      <c r="A1264" s="148"/>
      <c r="B1264" s="100">
        <v>282</v>
      </c>
      <c r="C1264">
        <v>0</v>
      </c>
      <c r="D1264">
        <v>150.36464232796379</v>
      </c>
      <c r="E1264">
        <v>18.03534942635557</v>
      </c>
      <c r="F1264">
        <v>299.9856466514716</v>
      </c>
      <c r="G1264">
        <v>0</v>
      </c>
      <c r="H1264">
        <v>7.0790871811534526</v>
      </c>
      <c r="I1264">
        <v>54.499704318879367</v>
      </c>
      <c r="J1264">
        <v>-1187.7776293212689</v>
      </c>
      <c r="K1264">
        <v>2197.9975977488039</v>
      </c>
      <c r="L1264">
        <v>68.385542032668269</v>
      </c>
      <c r="M1264">
        <v>54.3226923465445</v>
      </c>
      <c r="N1264">
        <v>27.620583965868171</v>
      </c>
      <c r="O1264">
        <v>-463.73834636481342</v>
      </c>
      <c r="P1264">
        <v>345.23564413684772</v>
      </c>
      <c r="Q1264">
        <v>108.0857152567378</v>
      </c>
      <c r="R1264">
        <v>-122.7644917337515</v>
      </c>
      <c r="S1264">
        <v>494.2011204435849</v>
      </c>
      <c r="T1264">
        <v>197.60229838213809</v>
      </c>
      <c r="U1264">
        <v>684.58282982404853</v>
      </c>
      <c r="V1264">
        <v>48.434724961399453</v>
      </c>
      <c r="W1264">
        <v>696.76653838896152</v>
      </c>
      <c r="X1264">
        <v>390.22037647143321</v>
      </c>
      <c r="Y1264">
        <v>129.97459765153539</v>
      </c>
      <c r="Z1264">
        <v>0</v>
      </c>
      <c r="AA1264">
        <v>0</v>
      </c>
      <c r="AB1264">
        <v>0</v>
      </c>
    </row>
    <row r="1265" spans="1:28" ht="13.5" x14ac:dyDescent="0.25">
      <c r="A1265" s="148"/>
      <c r="B1265" s="100">
        <v>283</v>
      </c>
      <c r="C1265">
        <v>0</v>
      </c>
      <c r="D1265">
        <v>317.98979127098801</v>
      </c>
      <c r="E1265">
        <v>15.898580914383301</v>
      </c>
      <c r="F1265">
        <v>422.23034425882338</v>
      </c>
      <c r="G1265">
        <v>0</v>
      </c>
      <c r="H1265">
        <v>4.2294124746164208</v>
      </c>
      <c r="I1265">
        <v>57.257513365560953</v>
      </c>
      <c r="J1265">
        <v>-957.52159572186179</v>
      </c>
      <c r="K1265">
        <v>1975.788175303974</v>
      </c>
      <c r="L1265">
        <v>54.223361299239492</v>
      </c>
      <c r="M1265">
        <v>46.679712945050987</v>
      </c>
      <c r="N1265">
        <v>19.558685968260331</v>
      </c>
      <c r="O1265">
        <v>-336.62210562202222</v>
      </c>
      <c r="P1265">
        <v>196.85959965540991</v>
      </c>
      <c r="Q1265">
        <v>114.3825323930168</v>
      </c>
      <c r="R1265">
        <v>-102.3463565594944</v>
      </c>
      <c r="S1265">
        <v>368.02315727633322</v>
      </c>
      <c r="T1265">
        <v>224.4518696814032</v>
      </c>
      <c r="U1265">
        <v>693.74729263927384</v>
      </c>
      <c r="V1265">
        <v>28.86032391464655</v>
      </c>
      <c r="W1265">
        <v>435.0258763448486</v>
      </c>
      <c r="X1265">
        <v>284.78412404617347</v>
      </c>
      <c r="Y1265">
        <v>100.4095855031803</v>
      </c>
      <c r="Z1265">
        <v>0</v>
      </c>
      <c r="AA1265">
        <v>0</v>
      </c>
      <c r="AB1265">
        <v>0</v>
      </c>
    </row>
    <row r="1266" spans="1:28" ht="13.5" x14ac:dyDescent="0.25">
      <c r="A1266" s="148"/>
      <c r="B1266" s="100">
        <v>284</v>
      </c>
      <c r="C1266">
        <v>0</v>
      </c>
      <c r="D1266">
        <v>212.55329989001299</v>
      </c>
      <c r="E1266">
        <v>10.409019121394961</v>
      </c>
      <c r="F1266">
        <v>499.841421234069</v>
      </c>
      <c r="G1266">
        <v>0</v>
      </c>
      <c r="H1266">
        <v>2.033186931801009</v>
      </c>
      <c r="I1266">
        <v>43.24525243684252</v>
      </c>
      <c r="J1266">
        <v>-654.96115016213867</v>
      </c>
      <c r="K1266">
        <v>1657.5472152107841</v>
      </c>
      <c r="L1266">
        <v>36.854116196408953</v>
      </c>
      <c r="M1266">
        <v>40.405062921767467</v>
      </c>
      <c r="N1266">
        <v>12.93505848400669</v>
      </c>
      <c r="O1266">
        <v>-221.58107099289799</v>
      </c>
      <c r="P1266">
        <v>101.87382095100391</v>
      </c>
      <c r="Q1266">
        <v>82.366318840405029</v>
      </c>
      <c r="R1266">
        <v>-85.524285737455244</v>
      </c>
      <c r="S1266">
        <v>261.61353124169511</v>
      </c>
      <c r="T1266">
        <v>234.12125257670249</v>
      </c>
      <c r="U1266">
        <v>620.43460554657304</v>
      </c>
      <c r="V1266">
        <v>15.704588534330769</v>
      </c>
      <c r="W1266">
        <v>250.3594468912151</v>
      </c>
      <c r="X1266">
        <v>208.47091402729529</v>
      </c>
      <c r="Y1266">
        <v>77.416676480519939</v>
      </c>
      <c r="Z1266">
        <v>0</v>
      </c>
      <c r="AA1266">
        <v>0</v>
      </c>
      <c r="AB1266">
        <v>0</v>
      </c>
    </row>
    <row r="1267" spans="1:28" ht="13.5" x14ac:dyDescent="0.25">
      <c r="A1267" s="148"/>
      <c r="B1267" s="100">
        <v>285</v>
      </c>
      <c r="C1267">
        <v>0</v>
      </c>
      <c r="D1267">
        <v>103.4160069220827</v>
      </c>
      <c r="E1267">
        <v>4.8414499055109648</v>
      </c>
      <c r="F1267">
        <v>532.072522287428</v>
      </c>
      <c r="G1267">
        <v>0</v>
      </c>
      <c r="H1267">
        <v>0.76847620871379108</v>
      </c>
      <c r="I1267">
        <v>22.550879175606038</v>
      </c>
      <c r="J1267">
        <v>-392.88565689488502</v>
      </c>
      <c r="K1267">
        <v>1319.7882761282599</v>
      </c>
      <c r="L1267">
        <v>20.47126805389664</v>
      </c>
      <c r="M1267">
        <v>35.144172772453089</v>
      </c>
      <c r="N1267">
        <v>7.7100023588613764</v>
      </c>
      <c r="O1267">
        <v>-136.77337565031101</v>
      </c>
      <c r="P1267">
        <v>43.6607706751333</v>
      </c>
      <c r="Q1267">
        <v>82.469282720388037</v>
      </c>
      <c r="R1267">
        <v>-71.550302345759349</v>
      </c>
      <c r="S1267">
        <v>178.43815212087921</v>
      </c>
      <c r="T1267">
        <v>177.8699011507978</v>
      </c>
      <c r="U1267">
        <v>499.09066285376889</v>
      </c>
      <c r="V1267">
        <v>8.4896536079998892</v>
      </c>
      <c r="W1267">
        <v>145.73321093023111</v>
      </c>
      <c r="X1267">
        <v>161.17196840591791</v>
      </c>
      <c r="Y1267">
        <v>63.556755808929637</v>
      </c>
      <c r="Z1267">
        <v>0</v>
      </c>
      <c r="AA1267">
        <v>0</v>
      </c>
      <c r="AB1267">
        <v>0</v>
      </c>
    </row>
    <row r="1268" spans="1:28" ht="13.5" x14ac:dyDescent="0.25">
      <c r="A1268" s="148"/>
      <c r="B1268" s="100">
        <v>286</v>
      </c>
      <c r="C1268">
        <v>0</v>
      </c>
      <c r="D1268">
        <v>340.02011058716357</v>
      </c>
      <c r="E1268">
        <v>14.018946114284249</v>
      </c>
      <c r="F1268">
        <v>494.90522975199502</v>
      </c>
      <c r="G1268">
        <v>0</v>
      </c>
      <c r="H1268">
        <v>4.1111832640447483</v>
      </c>
      <c r="I1268">
        <v>7.5453644271232179</v>
      </c>
      <c r="J1268">
        <v>-280.65270637841093</v>
      </c>
      <c r="K1268">
        <v>1180.6534794535751</v>
      </c>
      <c r="L1268">
        <v>14.221850060044391</v>
      </c>
      <c r="M1268">
        <v>34.49811044895273</v>
      </c>
      <c r="N1268">
        <v>5.9368667563874116</v>
      </c>
      <c r="O1268">
        <v>-148.86330404401019</v>
      </c>
      <c r="P1268">
        <v>35.415399924224673</v>
      </c>
      <c r="Q1268">
        <v>148.86296714666199</v>
      </c>
      <c r="R1268">
        <v>-69.616406448480205</v>
      </c>
      <c r="S1268">
        <v>158.34383716152129</v>
      </c>
      <c r="T1268">
        <v>110.85773662146219</v>
      </c>
      <c r="U1268">
        <v>309.73192021164152</v>
      </c>
      <c r="V1268">
        <v>10.42790373788317</v>
      </c>
      <c r="W1268">
        <v>183.29178071311091</v>
      </c>
      <c r="X1268">
        <v>200.44849947872581</v>
      </c>
      <c r="Y1268">
        <v>70.700902211617688</v>
      </c>
      <c r="Z1268">
        <v>0</v>
      </c>
      <c r="AA1268">
        <v>0</v>
      </c>
      <c r="AB1268">
        <v>0</v>
      </c>
    </row>
    <row r="1269" spans="1:28" ht="13.5" x14ac:dyDescent="0.25">
      <c r="A1269" s="148"/>
      <c r="B1269" s="100">
        <v>287</v>
      </c>
      <c r="C1269">
        <v>0</v>
      </c>
      <c r="D1269">
        <v>495.85761734434658</v>
      </c>
      <c r="E1269">
        <v>30.575127765574319</v>
      </c>
      <c r="F1269">
        <v>366.08636007488212</v>
      </c>
      <c r="G1269">
        <v>0</v>
      </c>
      <c r="H1269">
        <v>10.931854485745649</v>
      </c>
      <c r="I1269">
        <v>8.7628201079033943</v>
      </c>
      <c r="J1269">
        <v>-258.41523593681057</v>
      </c>
      <c r="K1269">
        <v>1037.5474110235921</v>
      </c>
      <c r="L1269">
        <v>19.093068018281969</v>
      </c>
      <c r="M1269">
        <v>42.450120484050053</v>
      </c>
      <c r="N1269">
        <v>13.429089777547921</v>
      </c>
      <c r="O1269">
        <v>-240.25331132860401</v>
      </c>
      <c r="P1269">
        <v>172.22288631541289</v>
      </c>
      <c r="Q1269">
        <v>241.41639849835551</v>
      </c>
      <c r="R1269">
        <v>-151.24976249340301</v>
      </c>
      <c r="S1269">
        <v>315.77050787540497</v>
      </c>
      <c r="T1269">
        <v>97.135729800358035</v>
      </c>
      <c r="U1269">
        <v>-119.0975747874065</v>
      </c>
      <c r="V1269">
        <v>27.858491701960229</v>
      </c>
      <c r="W1269">
        <v>413.79396676977899</v>
      </c>
      <c r="X1269">
        <v>371.96650114074919</v>
      </c>
      <c r="Y1269">
        <v>104.5800471018534</v>
      </c>
      <c r="Z1269">
        <v>0</v>
      </c>
      <c r="AA1269">
        <v>0</v>
      </c>
      <c r="AB1269">
        <v>0</v>
      </c>
    </row>
    <row r="1270" spans="1:28" ht="13.5" x14ac:dyDescent="0.25">
      <c r="A1270" s="148"/>
      <c r="B1270" s="100">
        <v>288</v>
      </c>
      <c r="C1270">
        <v>0</v>
      </c>
      <c r="D1270">
        <v>2009.059145680495</v>
      </c>
      <c r="E1270">
        <v>90.166606518237742</v>
      </c>
      <c r="F1270">
        <v>67.678195450693238</v>
      </c>
      <c r="G1270">
        <v>0</v>
      </c>
      <c r="H1270">
        <v>39.308271340348291</v>
      </c>
      <c r="I1270">
        <v>37.702395322745247</v>
      </c>
      <c r="J1270">
        <v>-1042.7039421727529</v>
      </c>
      <c r="K1270">
        <v>1751.5207289143391</v>
      </c>
      <c r="L1270">
        <v>97.680639938685772</v>
      </c>
      <c r="M1270">
        <v>100.4647282001546</v>
      </c>
      <c r="N1270">
        <v>50.283290041666348</v>
      </c>
      <c r="O1270">
        <v>-610.87603006832251</v>
      </c>
      <c r="P1270">
        <v>1108.033590526243</v>
      </c>
      <c r="Q1270">
        <v>340.76896495648748</v>
      </c>
      <c r="R1270">
        <v>-167.31742257034409</v>
      </c>
      <c r="S1270">
        <v>693.07300527090126</v>
      </c>
      <c r="T1270">
        <v>-25.144367532265729</v>
      </c>
      <c r="U1270">
        <v>-510.29359481446568</v>
      </c>
      <c r="V1270">
        <v>84.749284877110739</v>
      </c>
      <c r="W1270">
        <v>880.69004684809067</v>
      </c>
      <c r="X1270">
        <v>679.92273075850835</v>
      </c>
      <c r="Y1270">
        <v>193.8492945255922</v>
      </c>
      <c r="Z1270">
        <v>0</v>
      </c>
      <c r="AA1270">
        <v>0</v>
      </c>
      <c r="AB1270">
        <v>0</v>
      </c>
    </row>
    <row r="1271" spans="1:28" ht="13.5" x14ac:dyDescent="0.25">
      <c r="A1271" s="148"/>
      <c r="B1271" s="100">
        <v>289</v>
      </c>
      <c r="C1271">
        <v>0</v>
      </c>
      <c r="D1271">
        <v>1457.0697856376919</v>
      </c>
      <c r="E1271">
        <v>74.218564626475924</v>
      </c>
      <c r="F1271">
        <v>-96.340774511263135</v>
      </c>
      <c r="G1271">
        <v>0</v>
      </c>
      <c r="H1271">
        <v>44.652091563135947</v>
      </c>
      <c r="I1271">
        <v>65.725221599780753</v>
      </c>
      <c r="J1271">
        <v>-2076.1890589139789</v>
      </c>
      <c r="K1271">
        <v>2774.6719616736009</v>
      </c>
      <c r="L1271">
        <v>135.36474973600409</v>
      </c>
      <c r="M1271">
        <v>126.1305192543384</v>
      </c>
      <c r="N1271">
        <v>75.947606514906496</v>
      </c>
      <c r="O1271">
        <v>-806.4706333516192</v>
      </c>
      <c r="P1271">
        <v>1878.682868396214</v>
      </c>
      <c r="Q1271">
        <v>136.55337856897239</v>
      </c>
      <c r="R1271">
        <v>-237.5635468651416</v>
      </c>
      <c r="S1271">
        <v>1024.949277932757</v>
      </c>
      <c r="T1271">
        <v>-359.48755775481158</v>
      </c>
      <c r="U1271">
        <v>-2171.972357120836</v>
      </c>
      <c r="V1271">
        <v>201.39713394244961</v>
      </c>
      <c r="W1271">
        <v>2667.2238274574352</v>
      </c>
      <c r="X1271">
        <v>973.86672878827699</v>
      </c>
      <c r="Y1271">
        <v>380.99497250137409</v>
      </c>
      <c r="Z1271">
        <v>0</v>
      </c>
      <c r="AA1271">
        <v>0</v>
      </c>
      <c r="AB1271">
        <v>0</v>
      </c>
    </row>
    <row r="1272" spans="1:28" ht="13.5" x14ac:dyDescent="0.25">
      <c r="A1272" s="148"/>
      <c r="B1272" s="100">
        <v>290</v>
      </c>
      <c r="C1272">
        <v>0</v>
      </c>
      <c r="D1272">
        <v>2425.8904944548699</v>
      </c>
      <c r="E1272">
        <v>95.296840240331036</v>
      </c>
      <c r="F1272">
        <v>-123.0574179599234</v>
      </c>
      <c r="G1272">
        <v>0</v>
      </c>
      <c r="H1272">
        <v>56.739088637074261</v>
      </c>
      <c r="I1272">
        <v>134.2460930336799</v>
      </c>
      <c r="J1272">
        <v>-2854.809977898612</v>
      </c>
      <c r="K1272">
        <v>3592.1811326584511</v>
      </c>
      <c r="L1272">
        <v>157.49269351977989</v>
      </c>
      <c r="M1272">
        <v>134.6436191417134</v>
      </c>
      <c r="N1272">
        <v>68.944725884526633</v>
      </c>
      <c r="O1272">
        <v>-1095.1461328704329</v>
      </c>
      <c r="P1272">
        <v>2523.0372527240488</v>
      </c>
      <c r="Q1272">
        <v>76.192257657038681</v>
      </c>
      <c r="R1272">
        <v>-187.44209459421751</v>
      </c>
      <c r="S1272">
        <v>1357.349533790984</v>
      </c>
      <c r="T1272">
        <v>-520.76001685922074</v>
      </c>
      <c r="U1272">
        <v>-2168.1333756684862</v>
      </c>
      <c r="V1272">
        <v>281.05776016053989</v>
      </c>
      <c r="W1272">
        <v>3120.4143022925191</v>
      </c>
      <c r="X1272">
        <v>1117.5195185706059</v>
      </c>
      <c r="Y1272">
        <v>501.3072087449284</v>
      </c>
      <c r="Z1272">
        <v>0</v>
      </c>
      <c r="AA1272">
        <v>0</v>
      </c>
      <c r="AB1272">
        <v>0</v>
      </c>
    </row>
    <row r="1273" spans="1:28" ht="13.5" x14ac:dyDescent="0.25">
      <c r="A1273" s="148"/>
      <c r="B1273" s="100">
        <v>291</v>
      </c>
      <c r="C1273">
        <v>0</v>
      </c>
      <c r="D1273">
        <v>2308.9469310713098</v>
      </c>
      <c r="E1273">
        <v>86.901041377740171</v>
      </c>
      <c r="F1273">
        <v>-93.575213078912384</v>
      </c>
      <c r="G1273">
        <v>0</v>
      </c>
      <c r="H1273">
        <v>55.291404820406427</v>
      </c>
      <c r="I1273">
        <v>138.09987473874139</v>
      </c>
      <c r="J1273">
        <v>-3403.632335809918</v>
      </c>
      <c r="K1273">
        <v>4271.5726138215414</v>
      </c>
      <c r="L1273">
        <v>193.375756885877</v>
      </c>
      <c r="M1273">
        <v>160.71601910866451</v>
      </c>
      <c r="N1273">
        <v>69.743487230558017</v>
      </c>
      <c r="O1273">
        <v>-1267.7981869892819</v>
      </c>
      <c r="P1273">
        <v>2196.5542778890631</v>
      </c>
      <c r="Q1273">
        <v>99.503282058364221</v>
      </c>
      <c r="R1273">
        <v>-134.5983521662383</v>
      </c>
      <c r="S1273">
        <v>1446.344771512747</v>
      </c>
      <c r="T1273">
        <v>-264.87295178548038</v>
      </c>
      <c r="U1273">
        <v>-1281.6873817484491</v>
      </c>
      <c r="V1273">
        <v>241.18388730557999</v>
      </c>
      <c r="W1273">
        <v>2806.687747255472</v>
      </c>
      <c r="X1273">
        <v>1090.936591960681</v>
      </c>
      <c r="Y1273">
        <v>421.04241576919839</v>
      </c>
      <c r="Z1273">
        <v>0</v>
      </c>
      <c r="AA1273">
        <v>0</v>
      </c>
      <c r="AB1273">
        <v>0</v>
      </c>
    </row>
    <row r="1274" spans="1:28" ht="13.5" x14ac:dyDescent="0.25">
      <c r="A1274" s="148"/>
      <c r="B1274" s="100">
        <v>292</v>
      </c>
      <c r="C1274">
        <v>0</v>
      </c>
      <c r="D1274">
        <v>972.07882769564822</v>
      </c>
      <c r="E1274">
        <v>50.182060912666998</v>
      </c>
      <c r="F1274">
        <v>8.7747901375032598</v>
      </c>
      <c r="G1274">
        <v>0</v>
      </c>
      <c r="H1274">
        <v>31.534032413519981</v>
      </c>
      <c r="I1274">
        <v>122.5490786101379</v>
      </c>
      <c r="J1274">
        <v>-2500.1333971910299</v>
      </c>
      <c r="K1274">
        <v>3471.4159604316192</v>
      </c>
      <c r="L1274">
        <v>120.5073573232918</v>
      </c>
      <c r="M1274">
        <v>121.41975038643039</v>
      </c>
      <c r="N1274">
        <v>50.416941004305833</v>
      </c>
      <c r="O1274">
        <v>-1007.567539772935</v>
      </c>
      <c r="P1274">
        <v>1213.5843618117949</v>
      </c>
      <c r="Q1274">
        <v>134.4733372764199</v>
      </c>
      <c r="R1274">
        <v>-143.61142222020021</v>
      </c>
      <c r="S1274">
        <v>1128.5002352097119</v>
      </c>
      <c r="T1274">
        <v>84.375612645710589</v>
      </c>
      <c r="U1274">
        <v>109.6583834741482</v>
      </c>
      <c r="V1274">
        <v>154.9046745423959</v>
      </c>
      <c r="W1274">
        <v>1505.3306836968859</v>
      </c>
      <c r="X1274">
        <v>816.22709631566954</v>
      </c>
      <c r="Y1274">
        <v>308.98717683334689</v>
      </c>
      <c r="Z1274">
        <v>0</v>
      </c>
      <c r="AA1274">
        <v>0</v>
      </c>
      <c r="AB1274">
        <v>0</v>
      </c>
    </row>
    <row r="1275" spans="1:28" ht="13.5" x14ac:dyDescent="0.25">
      <c r="A1275" s="148"/>
      <c r="B1275" s="100">
        <v>293</v>
      </c>
      <c r="C1275">
        <v>0</v>
      </c>
      <c r="D1275">
        <v>511.10760095253818</v>
      </c>
      <c r="E1275">
        <v>32.444401201036086</v>
      </c>
      <c r="F1275">
        <v>186.92334106167851</v>
      </c>
      <c r="G1275">
        <v>0</v>
      </c>
      <c r="H1275">
        <v>18.879798908994822</v>
      </c>
      <c r="I1275">
        <v>114.4763688616551</v>
      </c>
      <c r="J1275">
        <v>-1790.3033911331011</v>
      </c>
      <c r="K1275">
        <v>2811.4625482863612</v>
      </c>
      <c r="L1275">
        <v>80.099608229915233</v>
      </c>
      <c r="M1275">
        <v>85.807949306642044</v>
      </c>
      <c r="N1275">
        <v>36.319241739606909</v>
      </c>
      <c r="O1275">
        <v>-737.1691590780847</v>
      </c>
      <c r="P1275">
        <v>676.17612216970156</v>
      </c>
      <c r="Q1275">
        <v>94.876992756816435</v>
      </c>
      <c r="R1275">
        <v>-135.31237042193891</v>
      </c>
      <c r="S1275">
        <v>839.66536085220309</v>
      </c>
      <c r="T1275">
        <v>287.73229928832279</v>
      </c>
      <c r="U1275">
        <v>663.00793727746577</v>
      </c>
      <c r="V1275">
        <v>91.293833292922059</v>
      </c>
      <c r="W1275">
        <v>868.29238629664553</v>
      </c>
      <c r="X1275">
        <v>575.13719896446617</v>
      </c>
      <c r="Y1275">
        <v>218.9231171182802</v>
      </c>
      <c r="Z1275">
        <v>0</v>
      </c>
      <c r="AA1275">
        <v>0</v>
      </c>
      <c r="AB1275">
        <v>0</v>
      </c>
    </row>
    <row r="1276" spans="1:28" ht="13.5" x14ac:dyDescent="0.25">
      <c r="A1276" s="148"/>
      <c r="B1276" s="100">
        <v>294</v>
      </c>
      <c r="C1276">
        <v>0</v>
      </c>
      <c r="D1276">
        <v>288.47114812101972</v>
      </c>
      <c r="E1276">
        <v>20.22425177788126</v>
      </c>
      <c r="F1276">
        <v>315.97643649105157</v>
      </c>
      <c r="G1276">
        <v>0</v>
      </c>
      <c r="H1276">
        <v>10.516665459643081</v>
      </c>
      <c r="I1276">
        <v>130.10521908158401</v>
      </c>
      <c r="J1276">
        <v>-1302.5079853589641</v>
      </c>
      <c r="K1276">
        <v>2259.73436546623</v>
      </c>
      <c r="L1276">
        <v>56.662137748034112</v>
      </c>
      <c r="M1276">
        <v>63.480844046014703</v>
      </c>
      <c r="N1276">
        <v>25.10951519759519</v>
      </c>
      <c r="O1276">
        <v>-550.88270718910644</v>
      </c>
      <c r="P1276">
        <v>387.13382350027268</v>
      </c>
      <c r="Q1276">
        <v>101.97320426772011</v>
      </c>
      <c r="R1276">
        <v>-115.617764711487</v>
      </c>
      <c r="S1276">
        <v>617.76611006779353</v>
      </c>
      <c r="T1276">
        <v>389.13214169541021</v>
      </c>
      <c r="U1276">
        <v>741.50074152445745</v>
      </c>
      <c r="V1276">
        <v>56.49765625055749</v>
      </c>
      <c r="W1276">
        <v>549.38515150785111</v>
      </c>
      <c r="X1276">
        <v>411.03137689429548</v>
      </c>
      <c r="Y1276">
        <v>162.24998981644171</v>
      </c>
      <c r="Z1276">
        <v>0</v>
      </c>
      <c r="AA1276">
        <v>0</v>
      </c>
      <c r="AB1276">
        <v>0</v>
      </c>
    </row>
    <row r="1277" spans="1:28" ht="13.5" x14ac:dyDescent="0.25">
      <c r="A1277" s="148"/>
      <c r="B1277" s="100">
        <v>295</v>
      </c>
      <c r="C1277">
        <v>0</v>
      </c>
      <c r="D1277">
        <v>218.07527300002079</v>
      </c>
      <c r="E1277">
        <v>14.103271617141189</v>
      </c>
      <c r="F1277">
        <v>424.25839803129469</v>
      </c>
      <c r="G1277">
        <v>0</v>
      </c>
      <c r="H1277">
        <v>5.9082541465726921</v>
      </c>
      <c r="I1277">
        <v>109.2295623380212</v>
      </c>
      <c r="J1277">
        <v>-1004.006684846951</v>
      </c>
      <c r="K1277">
        <v>1948.196094410936</v>
      </c>
      <c r="L1277">
        <v>41.475864730306839</v>
      </c>
      <c r="M1277">
        <v>52.512224258809248</v>
      </c>
      <c r="N1277">
        <v>18.774408865513969</v>
      </c>
      <c r="O1277">
        <v>-403.56893809130042</v>
      </c>
      <c r="P1277">
        <v>222.82148276025211</v>
      </c>
      <c r="Q1277">
        <v>99.233737087254895</v>
      </c>
      <c r="R1277">
        <v>-93.362279331451248</v>
      </c>
      <c r="S1277">
        <v>444.61855100492471</v>
      </c>
      <c r="T1277">
        <v>406.91816314817561</v>
      </c>
      <c r="U1277">
        <v>710.46033950133005</v>
      </c>
      <c r="V1277">
        <v>33.569925357323861</v>
      </c>
      <c r="W1277">
        <v>351.42516651613238</v>
      </c>
      <c r="X1277">
        <v>295.24531706530632</v>
      </c>
      <c r="Y1277">
        <v>122.76753512271409</v>
      </c>
      <c r="Z1277">
        <v>0</v>
      </c>
      <c r="AA1277">
        <v>0</v>
      </c>
      <c r="AB1277">
        <v>0</v>
      </c>
    </row>
    <row r="1278" spans="1:28" ht="13.5" x14ac:dyDescent="0.25">
      <c r="A1278" s="148"/>
      <c r="B1278" s="100">
        <v>296</v>
      </c>
      <c r="C1278">
        <v>0</v>
      </c>
      <c r="D1278">
        <v>149.17307036774861</v>
      </c>
      <c r="E1278">
        <v>8.5100963792892035</v>
      </c>
      <c r="F1278">
        <v>515.17594117637873</v>
      </c>
      <c r="G1278">
        <v>0</v>
      </c>
      <c r="H1278">
        <v>2.731089275763257</v>
      </c>
      <c r="I1278">
        <v>86.231282815901295</v>
      </c>
      <c r="J1278">
        <v>-677.34789727413295</v>
      </c>
      <c r="K1278">
        <v>1587.015284872426</v>
      </c>
      <c r="L1278">
        <v>25.454388016023628</v>
      </c>
      <c r="M1278">
        <v>43.319774456909222</v>
      </c>
      <c r="N1278">
        <v>12.352006570223891</v>
      </c>
      <c r="O1278">
        <v>-260.47859272925712</v>
      </c>
      <c r="P1278">
        <v>112.3894571560956</v>
      </c>
      <c r="Q1278">
        <v>83.913279685587895</v>
      </c>
      <c r="R1278">
        <v>-85.773194614839696</v>
      </c>
      <c r="S1278">
        <v>306.76930574868322</v>
      </c>
      <c r="T1278">
        <v>317.88526281126911</v>
      </c>
      <c r="U1278">
        <v>639.37350578306655</v>
      </c>
      <c r="V1278">
        <v>17.70914738865984</v>
      </c>
      <c r="W1278">
        <v>199.1356142775555</v>
      </c>
      <c r="X1278">
        <v>216.46256584329711</v>
      </c>
      <c r="Y1278">
        <v>93.260545977067835</v>
      </c>
      <c r="Z1278">
        <v>0</v>
      </c>
      <c r="AA1278">
        <v>0</v>
      </c>
      <c r="AB1278">
        <v>0</v>
      </c>
    </row>
    <row r="1279" spans="1:28" ht="13.5" x14ac:dyDescent="0.25">
      <c r="A1279" s="148"/>
      <c r="B1279" s="100">
        <v>297</v>
      </c>
      <c r="C1279">
        <v>0</v>
      </c>
      <c r="D1279">
        <v>108.4082945830821</v>
      </c>
      <c r="E1279">
        <v>7.194605447488831</v>
      </c>
      <c r="F1279">
        <v>549.19538527467694</v>
      </c>
      <c r="G1279">
        <v>0</v>
      </c>
      <c r="H1279">
        <v>1.6471262292165461</v>
      </c>
      <c r="I1279">
        <v>64.692034697572012</v>
      </c>
      <c r="J1279">
        <v>-397.89990490214069</v>
      </c>
      <c r="K1279">
        <v>1228.675129069285</v>
      </c>
      <c r="L1279">
        <v>14.87714336934941</v>
      </c>
      <c r="M1279">
        <v>36.589720869800082</v>
      </c>
      <c r="N1279">
        <v>7.2410139085032252</v>
      </c>
      <c r="O1279">
        <v>-178.53654214516649</v>
      </c>
      <c r="P1279">
        <v>47.307181708057762</v>
      </c>
      <c r="Q1279">
        <v>108.2486344047602</v>
      </c>
      <c r="R1279">
        <v>-74.718351901679142</v>
      </c>
      <c r="S1279">
        <v>206.58344224461561</v>
      </c>
      <c r="T1279">
        <v>223.71353711613111</v>
      </c>
      <c r="U1279">
        <v>506.79004382072111</v>
      </c>
      <c r="V1279">
        <v>8.8483607439080121</v>
      </c>
      <c r="W1279">
        <v>119.2337343814395</v>
      </c>
      <c r="X1279">
        <v>174.10819490445689</v>
      </c>
      <c r="Y1279">
        <v>73.662505972950555</v>
      </c>
      <c r="Z1279">
        <v>0</v>
      </c>
      <c r="AA1279">
        <v>0</v>
      </c>
      <c r="AB1279">
        <v>0</v>
      </c>
    </row>
    <row r="1280" spans="1:28" ht="13.5" x14ac:dyDescent="0.25">
      <c r="A1280" s="148"/>
      <c r="B1280" s="100">
        <v>298</v>
      </c>
      <c r="C1280">
        <v>0</v>
      </c>
      <c r="D1280">
        <v>383.43678889074982</v>
      </c>
      <c r="E1280">
        <v>7.8090707353930036</v>
      </c>
      <c r="F1280">
        <v>542.89014404659224</v>
      </c>
      <c r="G1280">
        <v>0</v>
      </c>
      <c r="H1280">
        <v>2.78737723408456</v>
      </c>
      <c r="I1280">
        <v>53.554563184404287</v>
      </c>
      <c r="J1280">
        <v>-270.21996940279871</v>
      </c>
      <c r="K1280">
        <v>1049.330371313222</v>
      </c>
      <c r="L1280">
        <v>21.985517296908871</v>
      </c>
      <c r="M1280">
        <v>36.645039403094337</v>
      </c>
      <c r="N1280">
        <v>4.881860510316864</v>
      </c>
      <c r="O1280">
        <v>-167.54405695693549</v>
      </c>
      <c r="P1280">
        <v>38.304509146676807</v>
      </c>
      <c r="Q1280">
        <v>144.27074757033071</v>
      </c>
      <c r="R1280">
        <v>-69.144092420662531</v>
      </c>
      <c r="S1280">
        <v>161.01672362495549</v>
      </c>
      <c r="T1280">
        <v>132.49403277545301</v>
      </c>
      <c r="U1280">
        <v>307.87167981500221</v>
      </c>
      <c r="V1280">
        <v>9.5633139338334257</v>
      </c>
      <c r="W1280">
        <v>199.5157044500682</v>
      </c>
      <c r="X1280">
        <v>186.12230246717101</v>
      </c>
      <c r="Y1280">
        <v>80.297741930947879</v>
      </c>
      <c r="Z1280">
        <v>0</v>
      </c>
      <c r="AA1280">
        <v>0</v>
      </c>
      <c r="AB1280">
        <v>0</v>
      </c>
    </row>
    <row r="1281" spans="1:28" ht="13.5" x14ac:dyDescent="0.25">
      <c r="A1281" s="148"/>
      <c r="B1281" s="100">
        <v>299</v>
      </c>
      <c r="C1281">
        <v>0</v>
      </c>
      <c r="D1281">
        <v>998.56779231911787</v>
      </c>
      <c r="E1281">
        <v>37.553964284124909</v>
      </c>
      <c r="F1281">
        <v>429.43923841340978</v>
      </c>
      <c r="G1281">
        <v>0</v>
      </c>
      <c r="H1281">
        <v>16.833408344866271</v>
      </c>
      <c r="I1281">
        <v>94.534138650324735</v>
      </c>
      <c r="J1281">
        <v>-569.5822115757943</v>
      </c>
      <c r="K1281">
        <v>1240.6368255046571</v>
      </c>
      <c r="L1281">
        <v>53.588157465950196</v>
      </c>
      <c r="M1281">
        <v>50.757642680445507</v>
      </c>
      <c r="N1281">
        <v>11.273755723679891</v>
      </c>
      <c r="O1281">
        <v>-354.6813587034228</v>
      </c>
      <c r="P1281">
        <v>463.31412269542841</v>
      </c>
      <c r="Q1281">
        <v>314.42001067532402</v>
      </c>
      <c r="R1281">
        <v>-72.296321291872346</v>
      </c>
      <c r="S1281">
        <v>213.78356237402471</v>
      </c>
      <c r="T1281">
        <v>31.203168921165339</v>
      </c>
      <c r="U1281">
        <v>-265.17022186034842</v>
      </c>
      <c r="V1281">
        <v>27.31996350411897</v>
      </c>
      <c r="W1281">
        <v>620.40487246645262</v>
      </c>
      <c r="X1281">
        <v>387.34122254665198</v>
      </c>
      <c r="Y1281">
        <v>149.5503623677844</v>
      </c>
      <c r="Z1281">
        <v>0</v>
      </c>
      <c r="AA1281">
        <v>0</v>
      </c>
      <c r="AB1281">
        <v>0</v>
      </c>
    </row>
    <row r="1282" spans="1:28" ht="13.5" x14ac:dyDescent="0.25">
      <c r="A1282" s="148"/>
      <c r="B1282" s="100">
        <v>300</v>
      </c>
      <c r="C1282">
        <v>0</v>
      </c>
      <c r="D1282">
        <v>2341.573424396654</v>
      </c>
      <c r="E1282">
        <v>116.8661731166233</v>
      </c>
      <c r="F1282">
        <v>296.72146073666499</v>
      </c>
      <c r="G1282">
        <v>0</v>
      </c>
      <c r="H1282">
        <v>58.061235775342688</v>
      </c>
      <c r="I1282">
        <v>87.955278700938379</v>
      </c>
      <c r="J1282">
        <v>-1587.481784586987</v>
      </c>
      <c r="K1282">
        <v>2244.6671274960049</v>
      </c>
      <c r="L1282">
        <v>149.04119833961701</v>
      </c>
      <c r="M1282">
        <v>104.856260699003</v>
      </c>
      <c r="N1282">
        <v>40.269984089167018</v>
      </c>
      <c r="O1282">
        <v>-792.90644479099183</v>
      </c>
      <c r="P1282">
        <v>2023.9467429481369</v>
      </c>
      <c r="Q1282">
        <v>540.23827087467203</v>
      </c>
      <c r="R1282">
        <v>-87.346849094974459</v>
      </c>
      <c r="S1282">
        <v>559.28520214650109</v>
      </c>
      <c r="T1282">
        <v>-208.5349519205738</v>
      </c>
      <c r="U1282">
        <v>-1061.3187690470129</v>
      </c>
      <c r="V1282">
        <v>78.75257728905234</v>
      </c>
      <c r="W1282">
        <v>1361.0173404729901</v>
      </c>
      <c r="X1282">
        <v>744.4447684297254</v>
      </c>
      <c r="Y1282">
        <v>227.90478783957889</v>
      </c>
      <c r="Z1282">
        <v>0</v>
      </c>
      <c r="AA1282">
        <v>0</v>
      </c>
      <c r="AB1282">
        <v>0</v>
      </c>
    </row>
    <row r="1283" spans="1:28" ht="13.5" x14ac:dyDescent="0.25">
      <c r="A1283" s="148"/>
      <c r="B1283" s="100">
        <v>301</v>
      </c>
      <c r="C1283">
        <v>0</v>
      </c>
      <c r="D1283">
        <v>2537.0430232863109</v>
      </c>
      <c r="E1283">
        <v>239.53194929105589</v>
      </c>
      <c r="F1283">
        <v>-645.68246471655402</v>
      </c>
      <c r="G1283">
        <v>0</v>
      </c>
      <c r="H1283">
        <v>151.53084130800119</v>
      </c>
      <c r="I1283">
        <v>85.940155018675341</v>
      </c>
      <c r="J1283">
        <v>-2375.3570861240091</v>
      </c>
      <c r="K1283">
        <v>3197.6608719904939</v>
      </c>
      <c r="L1283">
        <v>160.43660794567819</v>
      </c>
      <c r="M1283">
        <v>103.3006752465342</v>
      </c>
      <c r="N1283">
        <v>47.090002166477987</v>
      </c>
      <c r="O1283">
        <v>-3015.504326501979</v>
      </c>
      <c r="P1283">
        <v>3644.129868485395</v>
      </c>
      <c r="Q1283">
        <v>3185.7659417085488</v>
      </c>
      <c r="R1283">
        <v>134.79562184760599</v>
      </c>
      <c r="S1283">
        <v>985.50659620077806</v>
      </c>
      <c r="T1283">
        <v>-397.36263710282901</v>
      </c>
      <c r="U1283">
        <v>-1516.757609712668</v>
      </c>
      <c r="V1283">
        <v>161.43655480661101</v>
      </c>
      <c r="W1283">
        <v>2087.8596274695619</v>
      </c>
      <c r="X1283">
        <v>1109.860408545997</v>
      </c>
      <c r="Y1283">
        <v>290.6185072184204</v>
      </c>
      <c r="Z1283">
        <v>0</v>
      </c>
      <c r="AA1283">
        <v>0</v>
      </c>
      <c r="AB1283">
        <v>0</v>
      </c>
    </row>
    <row r="1284" spans="1:28" ht="13.5" x14ac:dyDescent="0.25">
      <c r="A1284" s="148"/>
      <c r="B1284" s="100">
        <v>302</v>
      </c>
      <c r="C1284">
        <v>0</v>
      </c>
      <c r="D1284">
        <v>2281.7154209964442</v>
      </c>
      <c r="E1284">
        <v>216.43466781900989</v>
      </c>
      <c r="F1284">
        <v>-857.18330036293719</v>
      </c>
      <c r="G1284">
        <v>0</v>
      </c>
      <c r="H1284">
        <v>181.8587893518677</v>
      </c>
      <c r="I1284">
        <v>159.47385082009691</v>
      </c>
      <c r="J1284">
        <v>-2887.434258123918</v>
      </c>
      <c r="K1284">
        <v>3671.0493484517619</v>
      </c>
      <c r="L1284">
        <v>206.21115643084261</v>
      </c>
      <c r="M1284">
        <v>116.2408771024368</v>
      </c>
      <c r="N1284">
        <v>47.478956432796522</v>
      </c>
      <c r="O1284">
        <v>-2255.7401676551349</v>
      </c>
      <c r="P1284">
        <v>4111.1747795951987</v>
      </c>
      <c r="Q1284">
        <v>1489.2730403687599</v>
      </c>
      <c r="R1284">
        <v>354.83082410248971</v>
      </c>
      <c r="S1284">
        <v>1333.139996707378</v>
      </c>
      <c r="T1284">
        <v>-576.13249940328433</v>
      </c>
      <c r="U1284">
        <v>-2103.1536309708808</v>
      </c>
      <c r="V1284">
        <v>224.24740624101119</v>
      </c>
      <c r="W1284">
        <v>3331.5326881839678</v>
      </c>
      <c r="X1284">
        <v>1309.2780156800691</v>
      </c>
      <c r="Y1284">
        <v>351.42363282270622</v>
      </c>
      <c r="Z1284">
        <v>0</v>
      </c>
      <c r="AA1284">
        <v>0</v>
      </c>
      <c r="AB1284">
        <v>0</v>
      </c>
    </row>
    <row r="1285" spans="1:28" ht="13.5" x14ac:dyDescent="0.25">
      <c r="A1285" s="148"/>
      <c r="B1285" s="100">
        <v>303</v>
      </c>
      <c r="C1285">
        <v>0</v>
      </c>
      <c r="D1285">
        <v>2671.988349732545</v>
      </c>
      <c r="E1285">
        <v>201.0921980931096</v>
      </c>
      <c r="F1285">
        <v>-60.672964934302399</v>
      </c>
      <c r="G1285">
        <v>0</v>
      </c>
      <c r="H1285">
        <v>214.41070752742991</v>
      </c>
      <c r="I1285">
        <v>119.82336513146041</v>
      </c>
      <c r="J1285">
        <v>-3609.6709661439781</v>
      </c>
      <c r="K1285">
        <v>4561.4232229834533</v>
      </c>
      <c r="L1285">
        <v>223.99433806894271</v>
      </c>
      <c r="M1285">
        <v>119.3080339840666</v>
      </c>
      <c r="N1285">
        <v>50.736910363972449</v>
      </c>
      <c r="O1285">
        <v>-1855.6906629266621</v>
      </c>
      <c r="P1285">
        <v>3735.384585166767</v>
      </c>
      <c r="Q1285">
        <v>775.32548973445273</v>
      </c>
      <c r="R1285">
        <v>120.8774235301134</v>
      </c>
      <c r="S1285">
        <v>1474.94044329843</v>
      </c>
      <c r="T1285">
        <v>-474.01098560432268</v>
      </c>
      <c r="U1285">
        <v>-1463.3373025680039</v>
      </c>
      <c r="V1285">
        <v>207.42522575319001</v>
      </c>
      <c r="W1285">
        <v>3215.8314667599388</v>
      </c>
      <c r="X1285">
        <v>1267.1712879013501</v>
      </c>
      <c r="Y1285">
        <v>370.53299281463052</v>
      </c>
      <c r="Z1285">
        <v>0</v>
      </c>
      <c r="AA1285">
        <v>0</v>
      </c>
      <c r="AB1285">
        <v>0</v>
      </c>
    </row>
    <row r="1286" spans="1:28" ht="13.5" x14ac:dyDescent="0.25">
      <c r="A1286" s="148"/>
      <c r="B1286" s="100">
        <v>304</v>
      </c>
      <c r="C1286">
        <v>0</v>
      </c>
      <c r="D1286">
        <v>1538.3222500333429</v>
      </c>
      <c r="E1286">
        <v>112.35872941490101</v>
      </c>
      <c r="F1286">
        <v>285.35736183108469</v>
      </c>
      <c r="G1286">
        <v>0</v>
      </c>
      <c r="H1286">
        <v>101.3832854177014</v>
      </c>
      <c r="I1286">
        <v>146.74045767448709</v>
      </c>
      <c r="J1286">
        <v>-2847.6649681348681</v>
      </c>
      <c r="K1286">
        <v>3816.0187551860431</v>
      </c>
      <c r="L1286">
        <v>194.85902739222939</v>
      </c>
      <c r="M1286">
        <v>105.0724621227117</v>
      </c>
      <c r="N1286">
        <v>42.563791350136093</v>
      </c>
      <c r="O1286">
        <v>-1268.2645965812289</v>
      </c>
      <c r="P1286">
        <v>2178.9105955552559</v>
      </c>
      <c r="Q1286">
        <v>455.68456603099321</v>
      </c>
      <c r="R1286">
        <v>-79.867370152853709</v>
      </c>
      <c r="S1286">
        <v>1214.484251949264</v>
      </c>
      <c r="T1286">
        <v>-147.3844410053166</v>
      </c>
      <c r="U1286">
        <v>-200.49611106674871</v>
      </c>
      <c r="V1286">
        <v>145.0951831197788</v>
      </c>
      <c r="W1286">
        <v>2063.1674408512281</v>
      </c>
      <c r="X1286">
        <v>1010.254065106196</v>
      </c>
      <c r="Y1286">
        <v>292.34405736170589</v>
      </c>
      <c r="Z1286">
        <v>0</v>
      </c>
      <c r="AA1286">
        <v>0</v>
      </c>
      <c r="AB1286">
        <v>0</v>
      </c>
    </row>
    <row r="1287" spans="1:28" ht="13.5" x14ac:dyDescent="0.25">
      <c r="A1287" s="148"/>
      <c r="B1287" s="100">
        <v>305</v>
      </c>
      <c r="C1287">
        <v>0</v>
      </c>
      <c r="D1287">
        <v>701.29729328447866</v>
      </c>
      <c r="E1287">
        <v>69.281299096715983</v>
      </c>
      <c r="F1287">
        <v>529.60498463306158</v>
      </c>
      <c r="G1287">
        <v>0</v>
      </c>
      <c r="H1287">
        <v>53.43707597535478</v>
      </c>
      <c r="I1287">
        <v>117.36435168793101</v>
      </c>
      <c r="J1287">
        <v>-2014.7329970353589</v>
      </c>
      <c r="K1287">
        <v>3033.519287412118</v>
      </c>
      <c r="L1287">
        <v>131.1367091561273</v>
      </c>
      <c r="M1287">
        <v>77.68783247824156</v>
      </c>
      <c r="N1287">
        <v>31.164277731691019</v>
      </c>
      <c r="O1287">
        <v>-884.02235399603251</v>
      </c>
      <c r="P1287">
        <v>1236.339306117198</v>
      </c>
      <c r="Q1287">
        <v>333.52898691681548</v>
      </c>
      <c r="R1287">
        <v>-119.615865182826</v>
      </c>
      <c r="S1287">
        <v>941.14335871382252</v>
      </c>
      <c r="T1287">
        <v>143.20031462317769</v>
      </c>
      <c r="U1287">
        <v>481.55548088472869</v>
      </c>
      <c r="V1287">
        <v>89.314257336203639</v>
      </c>
      <c r="W1287">
        <v>1225.352667462143</v>
      </c>
      <c r="X1287">
        <v>728.55739465180375</v>
      </c>
      <c r="Y1287">
        <v>214.7795152079506</v>
      </c>
      <c r="Z1287">
        <v>0</v>
      </c>
      <c r="AA1287">
        <v>0</v>
      </c>
      <c r="AB1287">
        <v>0</v>
      </c>
    </row>
    <row r="1288" spans="1:28" ht="13.5" x14ac:dyDescent="0.25">
      <c r="A1288" s="148"/>
      <c r="B1288" s="100">
        <v>306</v>
      </c>
      <c r="C1288">
        <v>0</v>
      </c>
      <c r="D1288">
        <v>373.43719909717129</v>
      </c>
      <c r="E1288">
        <v>40.930637821888823</v>
      </c>
      <c r="F1288">
        <v>692.76038860091739</v>
      </c>
      <c r="G1288">
        <v>0</v>
      </c>
      <c r="H1288">
        <v>27.984807178417451</v>
      </c>
      <c r="I1288">
        <v>125.8531652528809</v>
      </c>
      <c r="J1288">
        <v>-1382.76188288872</v>
      </c>
      <c r="K1288">
        <v>2348.6102096628251</v>
      </c>
      <c r="L1288">
        <v>79.196539227198016</v>
      </c>
      <c r="M1288">
        <v>55.994481192676432</v>
      </c>
      <c r="N1288">
        <v>20.771925162944171</v>
      </c>
      <c r="O1288">
        <v>-604.16860415023029</v>
      </c>
      <c r="P1288">
        <v>664.90079843197054</v>
      </c>
      <c r="Q1288">
        <v>272.04279710994427</v>
      </c>
      <c r="R1288">
        <v>-110.6792366841167</v>
      </c>
      <c r="S1288">
        <v>688.87284363840479</v>
      </c>
      <c r="T1288">
        <v>246.30092391326841</v>
      </c>
      <c r="U1288">
        <v>779.53521930461648</v>
      </c>
      <c r="V1288">
        <v>54.383969505968743</v>
      </c>
      <c r="W1288">
        <v>713.06843792011944</v>
      </c>
      <c r="X1288">
        <v>508.7060473091783</v>
      </c>
      <c r="Y1288">
        <v>158.22357456115139</v>
      </c>
      <c r="Z1288">
        <v>0</v>
      </c>
      <c r="AA1288">
        <v>0</v>
      </c>
      <c r="AB1288">
        <v>0</v>
      </c>
    </row>
    <row r="1289" spans="1:28" ht="13.5" x14ac:dyDescent="0.25">
      <c r="A1289" s="148"/>
      <c r="B1289" s="100">
        <v>307</v>
      </c>
      <c r="C1289">
        <v>0</v>
      </c>
      <c r="D1289">
        <v>260.31529698278968</v>
      </c>
      <c r="E1289">
        <v>25.709460873587251</v>
      </c>
      <c r="F1289">
        <v>780.17956971324247</v>
      </c>
      <c r="G1289">
        <v>0</v>
      </c>
      <c r="H1289">
        <v>15.311804520166589</v>
      </c>
      <c r="I1289">
        <v>104.30079999428089</v>
      </c>
      <c r="J1289">
        <v>-1018.19116187293</v>
      </c>
      <c r="K1289">
        <v>1963.37854520676</v>
      </c>
      <c r="L1289">
        <v>53.712732818627877</v>
      </c>
      <c r="M1289">
        <v>46.924854185525547</v>
      </c>
      <c r="N1289">
        <v>14.97031348812107</v>
      </c>
      <c r="O1289">
        <v>-406.96506023742268</v>
      </c>
      <c r="P1289">
        <v>364.08847194525072</v>
      </c>
      <c r="Q1289">
        <v>232.97109722008011</v>
      </c>
      <c r="R1289">
        <v>-100.1051272148942</v>
      </c>
      <c r="S1289">
        <v>498.11522115189717</v>
      </c>
      <c r="T1289">
        <v>285.02103564065777</v>
      </c>
      <c r="U1289">
        <v>793.78157111191183</v>
      </c>
      <c r="V1289">
        <v>32.535435274485728</v>
      </c>
      <c r="W1289">
        <v>435.8515169807348</v>
      </c>
      <c r="X1289">
        <v>359.72270104583112</v>
      </c>
      <c r="Y1289">
        <v>119.9748222348012</v>
      </c>
      <c r="Z1289">
        <v>0</v>
      </c>
      <c r="AA1289">
        <v>0</v>
      </c>
      <c r="AB1289">
        <v>0</v>
      </c>
    </row>
    <row r="1290" spans="1:28" ht="13.5" x14ac:dyDescent="0.25">
      <c r="A1290" s="148"/>
      <c r="B1290" s="100">
        <v>308</v>
      </c>
      <c r="C1290">
        <v>0</v>
      </c>
      <c r="D1290">
        <v>224.70847892345591</v>
      </c>
      <c r="E1290">
        <v>15.365832087149711</v>
      </c>
      <c r="F1290">
        <v>813.22651189313842</v>
      </c>
      <c r="G1290">
        <v>0</v>
      </c>
      <c r="H1290">
        <v>6.941731345092057</v>
      </c>
      <c r="I1290">
        <v>89.824129037202738</v>
      </c>
      <c r="J1290">
        <v>-705.62397193905349</v>
      </c>
      <c r="K1290">
        <v>1605.1353773059579</v>
      </c>
      <c r="L1290">
        <v>34.19289131163579</v>
      </c>
      <c r="M1290">
        <v>40.501053350135578</v>
      </c>
      <c r="N1290">
        <v>10.18758112620362</v>
      </c>
      <c r="O1290">
        <v>-252.31576336726971</v>
      </c>
      <c r="P1290">
        <v>186.0811583873562</v>
      </c>
      <c r="Q1290">
        <v>187.45716742965331</v>
      </c>
      <c r="R1290">
        <v>-86.658736147232275</v>
      </c>
      <c r="S1290">
        <v>348.68115858751059</v>
      </c>
      <c r="T1290">
        <v>256.31594667329142</v>
      </c>
      <c r="U1290">
        <v>714.91200524950773</v>
      </c>
      <c r="V1290">
        <v>17.52830350261198</v>
      </c>
      <c r="W1290">
        <v>257.45074702439553</v>
      </c>
      <c r="X1290">
        <v>260.13225046190962</v>
      </c>
      <c r="Y1290">
        <v>91.58411359720516</v>
      </c>
      <c r="Z1290">
        <v>0</v>
      </c>
      <c r="AA1290">
        <v>0</v>
      </c>
      <c r="AB1290">
        <v>0</v>
      </c>
    </row>
    <row r="1291" spans="1:28" ht="13.5" x14ac:dyDescent="0.25">
      <c r="A1291" s="148"/>
      <c r="B1291" s="100">
        <v>309</v>
      </c>
      <c r="C1291">
        <v>0</v>
      </c>
      <c r="D1291">
        <v>200.750700676354</v>
      </c>
      <c r="E1291">
        <v>9.4831293257139837</v>
      </c>
      <c r="F1291">
        <v>814.2613021349141</v>
      </c>
      <c r="G1291">
        <v>0</v>
      </c>
      <c r="H1291">
        <v>2.8232683671737071</v>
      </c>
      <c r="I1291">
        <v>73.73808781609398</v>
      </c>
      <c r="J1291">
        <v>-429.80542145746938</v>
      </c>
      <c r="K1291">
        <v>1250.4431655906981</v>
      </c>
      <c r="L1291">
        <v>21.352331661148501</v>
      </c>
      <c r="M1291">
        <v>35.731104989003967</v>
      </c>
      <c r="N1291">
        <v>6.6149559496719483</v>
      </c>
      <c r="O1291">
        <v>-147.93810919872229</v>
      </c>
      <c r="P1291">
        <v>82.844445909649409</v>
      </c>
      <c r="Q1291">
        <v>181.20997002250579</v>
      </c>
      <c r="R1291">
        <v>-78.84124605973534</v>
      </c>
      <c r="S1291">
        <v>238.60686797118271</v>
      </c>
      <c r="T1291">
        <v>181.97887508938771</v>
      </c>
      <c r="U1291">
        <v>534.14512180149245</v>
      </c>
      <c r="V1291">
        <v>9.0245582813061294</v>
      </c>
      <c r="W1291">
        <v>176.2243070589887</v>
      </c>
      <c r="X1291">
        <v>211.83578697178481</v>
      </c>
      <c r="Y1291">
        <v>74.241622884973026</v>
      </c>
      <c r="Z1291">
        <v>0</v>
      </c>
      <c r="AA1291">
        <v>0</v>
      </c>
      <c r="AB1291">
        <v>0</v>
      </c>
    </row>
    <row r="1292" spans="1:28" ht="13.5" x14ac:dyDescent="0.25">
      <c r="A1292" s="148"/>
      <c r="B1292" s="100">
        <v>310</v>
      </c>
      <c r="C1292">
        <v>0</v>
      </c>
      <c r="D1292">
        <v>624.1860730706594</v>
      </c>
      <c r="E1292">
        <v>20.13532215222256</v>
      </c>
      <c r="F1292">
        <v>761.3147941499949</v>
      </c>
      <c r="G1292">
        <v>0</v>
      </c>
      <c r="H1292">
        <v>4.3461230608590604</v>
      </c>
      <c r="I1292">
        <v>74.416588455028887</v>
      </c>
      <c r="J1292">
        <v>-256.24620017790312</v>
      </c>
      <c r="K1292">
        <v>1062.788689670203</v>
      </c>
      <c r="L1292">
        <v>19.571207190684351</v>
      </c>
      <c r="M1292">
        <v>35.782964411296703</v>
      </c>
      <c r="N1292">
        <v>4.8713855039921734</v>
      </c>
      <c r="O1292">
        <v>-103.08069618804571</v>
      </c>
      <c r="P1292">
        <v>70.466656982774538</v>
      </c>
      <c r="Q1292">
        <v>170.56459650909071</v>
      </c>
      <c r="R1292">
        <v>-67.089504991243629</v>
      </c>
      <c r="S1292">
        <v>185.77603216943001</v>
      </c>
      <c r="T1292">
        <v>136.13116298458689</v>
      </c>
      <c r="U1292">
        <v>300.34526503542259</v>
      </c>
      <c r="V1292">
        <v>8.6359393310351464</v>
      </c>
      <c r="W1292">
        <v>197.95395993103699</v>
      </c>
      <c r="X1292">
        <v>240.42671815592561</v>
      </c>
      <c r="Y1292">
        <v>81.817472338229592</v>
      </c>
      <c r="Z1292">
        <v>0</v>
      </c>
      <c r="AA1292">
        <v>0</v>
      </c>
      <c r="AB1292">
        <v>0</v>
      </c>
    </row>
    <row r="1293" spans="1:28" ht="13.5" x14ac:dyDescent="0.25">
      <c r="A1293" s="148"/>
      <c r="B1293" s="100">
        <v>311</v>
      </c>
      <c r="C1293">
        <v>0</v>
      </c>
      <c r="D1293">
        <v>1615.6615411718151</v>
      </c>
      <c r="E1293">
        <v>48.27800827169964</v>
      </c>
      <c r="F1293">
        <v>812.66941443464111</v>
      </c>
      <c r="G1293">
        <v>0</v>
      </c>
      <c r="H1293">
        <v>17.381302242902869</v>
      </c>
      <c r="I1293">
        <v>96.569421980912125</v>
      </c>
      <c r="J1293">
        <v>-1043.041028106868</v>
      </c>
      <c r="K1293">
        <v>1633.8965361152109</v>
      </c>
      <c r="L1293">
        <v>147.42788286875211</v>
      </c>
      <c r="M1293">
        <v>85.581447471466504</v>
      </c>
      <c r="N1293">
        <v>28.103264277884652</v>
      </c>
      <c r="O1293">
        <v>-223.98827740015619</v>
      </c>
      <c r="P1293">
        <v>701.63639859505167</v>
      </c>
      <c r="Q1293">
        <v>185.61635362361599</v>
      </c>
      <c r="R1293">
        <v>-62.839996139570502</v>
      </c>
      <c r="S1293">
        <v>193.3260593598917</v>
      </c>
      <c r="T1293">
        <v>63.460850347028547</v>
      </c>
      <c r="U1293">
        <v>-10.172163866914159</v>
      </c>
      <c r="V1293">
        <v>13.23275912734535</v>
      </c>
      <c r="W1293">
        <v>350.5468213714812</v>
      </c>
      <c r="X1293">
        <v>296.69951082635612</v>
      </c>
      <c r="Y1293">
        <v>106.45387317429881</v>
      </c>
      <c r="Z1293">
        <v>0</v>
      </c>
      <c r="AA1293">
        <v>0</v>
      </c>
      <c r="AB1293">
        <v>0</v>
      </c>
    </row>
    <row r="1294" spans="1:28" ht="13.5" x14ac:dyDescent="0.25">
      <c r="A1294" s="148"/>
      <c r="B1294" s="100">
        <v>312</v>
      </c>
      <c r="C1294">
        <v>0</v>
      </c>
      <c r="D1294">
        <v>3991.5430397350669</v>
      </c>
      <c r="E1294">
        <v>157.51246308488311</v>
      </c>
      <c r="F1294">
        <v>589.869511859657</v>
      </c>
      <c r="G1294">
        <v>0</v>
      </c>
      <c r="H1294">
        <v>79.472593792174123</v>
      </c>
      <c r="I1294">
        <v>87.659451438921224</v>
      </c>
      <c r="J1294">
        <v>-2110.713934445133</v>
      </c>
      <c r="K1294">
        <v>2951.2211988480121</v>
      </c>
      <c r="L1294">
        <v>189.9448510009646</v>
      </c>
      <c r="M1294">
        <v>104.1312425446098</v>
      </c>
      <c r="N1294">
        <v>34.995701778682758</v>
      </c>
      <c r="O1294">
        <v>-784.96565249609148</v>
      </c>
      <c r="P1294">
        <v>1669.100896434345</v>
      </c>
      <c r="Q1294">
        <v>833.01502049823932</v>
      </c>
      <c r="R1294">
        <v>12.11682769831077</v>
      </c>
      <c r="S1294">
        <v>448.25436395416222</v>
      </c>
      <c r="T1294">
        <v>-4.5417951142316042</v>
      </c>
      <c r="U1294">
        <v>-353.36305690016798</v>
      </c>
      <c r="V1294">
        <v>31.95200790172203</v>
      </c>
      <c r="W1294">
        <v>651.62876598576167</v>
      </c>
      <c r="X1294">
        <v>561.19789814343403</v>
      </c>
      <c r="Y1294">
        <v>133.67351773562069</v>
      </c>
      <c r="Z1294">
        <v>0</v>
      </c>
      <c r="AA1294">
        <v>0</v>
      </c>
      <c r="AB1294">
        <v>0</v>
      </c>
    </row>
    <row r="1295" spans="1:28" ht="13.5" x14ac:dyDescent="0.25">
      <c r="A1295" s="148"/>
      <c r="B1295" s="100">
        <v>313</v>
      </c>
      <c r="C1295">
        <v>0</v>
      </c>
      <c r="D1295">
        <v>5907.8657841706927</v>
      </c>
      <c r="E1295">
        <v>246.94700795051469</v>
      </c>
      <c r="F1295">
        <v>-18.877554169521321</v>
      </c>
      <c r="G1295">
        <v>0</v>
      </c>
      <c r="H1295">
        <v>170.71548751505051</v>
      </c>
      <c r="I1295">
        <v>159.0775667786038</v>
      </c>
      <c r="J1295">
        <v>-4440.0754887296735</v>
      </c>
      <c r="K1295">
        <v>5235.1607318829556</v>
      </c>
      <c r="L1295">
        <v>346.42031180604528</v>
      </c>
      <c r="M1295">
        <v>148.37172848669539</v>
      </c>
      <c r="N1295">
        <v>69.034105664330355</v>
      </c>
      <c r="O1295">
        <v>-1433.4052409469141</v>
      </c>
      <c r="P1295">
        <v>3572.2713076644518</v>
      </c>
      <c r="Q1295">
        <v>998.11278971351226</v>
      </c>
      <c r="R1295">
        <v>158.10241894244959</v>
      </c>
      <c r="S1295">
        <v>902.08027649659755</v>
      </c>
      <c r="T1295">
        <v>-187.7115278211509</v>
      </c>
      <c r="U1295">
        <v>-1126.676955019077</v>
      </c>
      <c r="V1295">
        <v>83.204190437903264</v>
      </c>
      <c r="W1295">
        <v>1460.395864056349</v>
      </c>
      <c r="X1295">
        <v>983.27299505815279</v>
      </c>
      <c r="Y1295">
        <v>201.2376460470777</v>
      </c>
      <c r="Z1295">
        <v>0</v>
      </c>
      <c r="AA1295">
        <v>0</v>
      </c>
      <c r="AB1295">
        <v>0</v>
      </c>
    </row>
    <row r="1296" spans="1:28" ht="13.5" x14ac:dyDescent="0.25">
      <c r="A1296" s="148"/>
      <c r="B1296" s="100">
        <v>314</v>
      </c>
      <c r="C1296">
        <v>0</v>
      </c>
      <c r="D1296">
        <v>3272.07435954931</v>
      </c>
      <c r="E1296">
        <v>198.5152064458243</v>
      </c>
      <c r="F1296">
        <v>-302.53773760106742</v>
      </c>
      <c r="G1296">
        <v>0</v>
      </c>
      <c r="H1296">
        <v>183.16287664557029</v>
      </c>
      <c r="I1296">
        <v>227.80744607089079</v>
      </c>
      <c r="J1296">
        <v>-4152.5376040715</v>
      </c>
      <c r="K1296">
        <v>4974.0042579723977</v>
      </c>
      <c r="L1296">
        <v>339.14785533871111</v>
      </c>
      <c r="M1296">
        <v>140.97009894131619</v>
      </c>
      <c r="N1296">
        <v>58.242184049170788</v>
      </c>
      <c r="O1296">
        <v>-1377.857474575676</v>
      </c>
      <c r="P1296">
        <v>3952.2607285628092</v>
      </c>
      <c r="Q1296">
        <v>416.27600999439528</v>
      </c>
      <c r="R1296">
        <v>211.64490797184251</v>
      </c>
      <c r="S1296">
        <v>1223.4387637911559</v>
      </c>
      <c r="T1296">
        <v>-435.13551176097741</v>
      </c>
      <c r="U1296">
        <v>-1433.2530554354571</v>
      </c>
      <c r="V1296">
        <v>189.03567420798441</v>
      </c>
      <c r="W1296">
        <v>2126.7728643278319</v>
      </c>
      <c r="X1296">
        <v>1249.7251162561031</v>
      </c>
      <c r="Y1296">
        <v>288.15782391278691</v>
      </c>
      <c r="Z1296">
        <v>0</v>
      </c>
      <c r="AA1296">
        <v>0</v>
      </c>
      <c r="AB1296">
        <v>0</v>
      </c>
    </row>
    <row r="1297" spans="1:28" ht="13.5" x14ac:dyDescent="0.25">
      <c r="A1297" s="148"/>
      <c r="B1297" s="100">
        <v>315</v>
      </c>
      <c r="C1297">
        <v>0</v>
      </c>
      <c r="D1297">
        <v>1945.2578785384819</v>
      </c>
      <c r="E1297">
        <v>129.70987177988849</v>
      </c>
      <c r="F1297">
        <v>-256.70428090600132</v>
      </c>
      <c r="G1297">
        <v>0</v>
      </c>
      <c r="H1297">
        <v>134.4173955570819</v>
      </c>
      <c r="I1297">
        <v>245.4176718293152</v>
      </c>
      <c r="J1297">
        <v>-5048.7799678061338</v>
      </c>
      <c r="K1297">
        <v>5767.9168108087824</v>
      </c>
      <c r="L1297">
        <v>451.94201135455882</v>
      </c>
      <c r="M1297">
        <v>180.15859121812639</v>
      </c>
      <c r="N1297">
        <v>66.326405851900603</v>
      </c>
      <c r="O1297">
        <v>-1377.4914090749301</v>
      </c>
      <c r="P1297">
        <v>3367.4319991723578</v>
      </c>
      <c r="Q1297">
        <v>171.89556010131631</v>
      </c>
      <c r="R1297">
        <v>67.862032444757006</v>
      </c>
      <c r="S1297">
        <v>1426.429959552125</v>
      </c>
      <c r="T1297">
        <v>-538.7689191044592</v>
      </c>
      <c r="U1297">
        <v>-2787.6319568517079</v>
      </c>
      <c r="V1297">
        <v>312.29454017855829</v>
      </c>
      <c r="W1297">
        <v>4213.2729851048252</v>
      </c>
      <c r="X1297">
        <v>1324.401354166512</v>
      </c>
      <c r="Y1297">
        <v>439.39735212700788</v>
      </c>
      <c r="Z1297">
        <v>0</v>
      </c>
      <c r="AA1297">
        <v>0</v>
      </c>
      <c r="AB1297">
        <v>0</v>
      </c>
    </row>
    <row r="1298" spans="1:28" ht="13.5" x14ac:dyDescent="0.25">
      <c r="A1298" s="148"/>
      <c r="B1298" s="100">
        <v>316</v>
      </c>
      <c r="C1298">
        <v>0</v>
      </c>
      <c r="D1298">
        <v>1195.323916431485</v>
      </c>
      <c r="E1298">
        <v>97.274675522111096</v>
      </c>
      <c r="F1298">
        <v>-299.58000339272712</v>
      </c>
      <c r="G1298">
        <v>0</v>
      </c>
      <c r="H1298">
        <v>120.2372103706352</v>
      </c>
      <c r="I1298">
        <v>250.15642489512271</v>
      </c>
      <c r="J1298">
        <v>-3946.7835797820148</v>
      </c>
      <c r="K1298">
        <v>4856.8370066459802</v>
      </c>
      <c r="L1298">
        <v>341.71483386309387</v>
      </c>
      <c r="M1298">
        <v>140.87385074039059</v>
      </c>
      <c r="N1298">
        <v>50.105494000929717</v>
      </c>
      <c r="O1298">
        <v>-1464.802944755284</v>
      </c>
      <c r="P1298">
        <v>2197.0315985858888</v>
      </c>
      <c r="Q1298">
        <v>640.42674089256889</v>
      </c>
      <c r="R1298">
        <v>82.896600042084856</v>
      </c>
      <c r="S1298">
        <v>1485.9286589017249</v>
      </c>
      <c r="T1298">
        <v>-273.26851056024731</v>
      </c>
      <c r="U1298">
        <v>-803.94507223844084</v>
      </c>
      <c r="V1298">
        <v>220.6504021679481</v>
      </c>
      <c r="W1298">
        <v>2722.027132898836</v>
      </c>
      <c r="X1298">
        <v>1201.5815915275621</v>
      </c>
      <c r="Y1298">
        <v>346.20343251650439</v>
      </c>
      <c r="Z1298">
        <v>0</v>
      </c>
      <c r="AA1298">
        <v>0</v>
      </c>
      <c r="AB1298">
        <v>0</v>
      </c>
    </row>
    <row r="1299" spans="1:28" ht="13.5" x14ac:dyDescent="0.25">
      <c r="A1299" s="148"/>
      <c r="B1299" s="100">
        <v>317</v>
      </c>
      <c r="C1299">
        <v>0</v>
      </c>
      <c r="D1299">
        <v>593.2755471583132</v>
      </c>
      <c r="E1299">
        <v>58.636542194425388</v>
      </c>
      <c r="F1299">
        <v>106.90709770326789</v>
      </c>
      <c r="G1299">
        <v>0</v>
      </c>
      <c r="H1299">
        <v>62.156069070754029</v>
      </c>
      <c r="I1299">
        <v>166.30839275622631</v>
      </c>
      <c r="J1299">
        <v>-2688.9653234860289</v>
      </c>
      <c r="K1299">
        <v>3763.651508759554</v>
      </c>
      <c r="L1299">
        <v>200.21865305379899</v>
      </c>
      <c r="M1299">
        <v>101.0085536436124</v>
      </c>
      <c r="N1299">
        <v>38.670317425023427</v>
      </c>
      <c r="O1299">
        <v>-994.06857007731833</v>
      </c>
      <c r="P1299">
        <v>1206.1393014905141</v>
      </c>
      <c r="Q1299">
        <v>381.80784520616447</v>
      </c>
      <c r="R1299">
        <v>-64.57788755494721</v>
      </c>
      <c r="S1299">
        <v>1173.9877461357239</v>
      </c>
      <c r="T1299">
        <v>100.52552823655419</v>
      </c>
      <c r="U1299">
        <v>468.58718841018481</v>
      </c>
      <c r="V1299">
        <v>138.52450237890019</v>
      </c>
      <c r="W1299">
        <v>1463.9497675937171</v>
      </c>
      <c r="X1299">
        <v>876.27935362163294</v>
      </c>
      <c r="Y1299">
        <v>245.714599461196</v>
      </c>
      <c r="Z1299">
        <v>0</v>
      </c>
      <c r="AA1299">
        <v>0</v>
      </c>
      <c r="AB1299">
        <v>0</v>
      </c>
    </row>
    <row r="1300" spans="1:28" ht="13.5" x14ac:dyDescent="0.25">
      <c r="A1300" s="148"/>
      <c r="B1300" s="100">
        <v>318</v>
      </c>
      <c r="C1300">
        <v>0</v>
      </c>
      <c r="D1300">
        <v>425.32067203017778</v>
      </c>
      <c r="E1300">
        <v>35.641060409272256</v>
      </c>
      <c r="F1300">
        <v>386.17002276876019</v>
      </c>
      <c r="G1300">
        <v>0</v>
      </c>
      <c r="H1300">
        <v>32.40565741225619</v>
      </c>
      <c r="I1300">
        <v>155.7395881646689</v>
      </c>
      <c r="J1300">
        <v>-1892.490548399833</v>
      </c>
      <c r="K1300">
        <v>2940.3792939711579</v>
      </c>
      <c r="L1300">
        <v>123.62801740188409</v>
      </c>
      <c r="M1300">
        <v>70.861843694746653</v>
      </c>
      <c r="N1300">
        <v>28.12844243631433</v>
      </c>
      <c r="O1300">
        <v>-695.02812594499164</v>
      </c>
      <c r="P1300">
        <v>666.03455720437319</v>
      </c>
      <c r="Q1300">
        <v>283.04192773863628</v>
      </c>
      <c r="R1300">
        <v>-91.107921032654303</v>
      </c>
      <c r="S1300">
        <v>894.49034227481809</v>
      </c>
      <c r="T1300">
        <v>282.48902388665459</v>
      </c>
      <c r="U1300">
        <v>845.73595149443872</v>
      </c>
      <c r="V1300">
        <v>85.227155762304548</v>
      </c>
      <c r="W1300">
        <v>872.71442188632136</v>
      </c>
      <c r="X1300">
        <v>616.99968375352353</v>
      </c>
      <c r="Y1300">
        <v>179.28027243797291</v>
      </c>
      <c r="Z1300">
        <v>0</v>
      </c>
      <c r="AA1300">
        <v>0</v>
      </c>
      <c r="AB1300">
        <v>0</v>
      </c>
    </row>
    <row r="1301" spans="1:28" ht="13.5" x14ac:dyDescent="0.25">
      <c r="A1301" s="148"/>
      <c r="B1301" s="100">
        <v>319</v>
      </c>
      <c r="C1301">
        <v>0</v>
      </c>
      <c r="D1301">
        <v>393.32548677651721</v>
      </c>
      <c r="E1301">
        <v>22.660685727581619</v>
      </c>
      <c r="F1301">
        <v>578.58029101212196</v>
      </c>
      <c r="G1301">
        <v>0</v>
      </c>
      <c r="H1301">
        <v>16.577142928727991</v>
      </c>
      <c r="I1301">
        <v>122.353118159283</v>
      </c>
      <c r="J1301">
        <v>-1323.739552127945</v>
      </c>
      <c r="K1301">
        <v>2402.642278358494</v>
      </c>
      <c r="L1301">
        <v>73.533907558316358</v>
      </c>
      <c r="M1301">
        <v>54.278740660602359</v>
      </c>
      <c r="N1301">
        <v>19.392227406243769</v>
      </c>
      <c r="O1301">
        <v>-465.51225521315843</v>
      </c>
      <c r="P1301">
        <v>363.02749561819292</v>
      </c>
      <c r="Q1301">
        <v>216.08894597369039</v>
      </c>
      <c r="R1301">
        <v>-103.48345051918101</v>
      </c>
      <c r="S1301">
        <v>646.85408169579966</v>
      </c>
      <c r="T1301">
        <v>387.6015098477551</v>
      </c>
      <c r="U1301">
        <v>894.14309502539641</v>
      </c>
      <c r="V1301">
        <v>51.449236289770283</v>
      </c>
      <c r="W1301">
        <v>527.22631012264969</v>
      </c>
      <c r="X1301">
        <v>432.59213284069</v>
      </c>
      <c r="Y1301">
        <v>134.58330760230729</v>
      </c>
      <c r="Z1301">
        <v>0</v>
      </c>
      <c r="AA1301">
        <v>0</v>
      </c>
      <c r="AB1301">
        <v>0</v>
      </c>
    </row>
    <row r="1302" spans="1:28" ht="13.5" x14ac:dyDescent="0.25">
      <c r="A1302" s="148"/>
      <c r="B1302" s="100">
        <v>320</v>
      </c>
      <c r="C1302">
        <v>0</v>
      </c>
      <c r="D1302">
        <v>234.51067193933159</v>
      </c>
      <c r="E1302">
        <v>12.17295323189145</v>
      </c>
      <c r="F1302">
        <v>710.60552405133512</v>
      </c>
      <c r="G1302">
        <v>0</v>
      </c>
      <c r="H1302">
        <v>7.0024847520937223</v>
      </c>
      <c r="I1302">
        <v>84.037033735362456</v>
      </c>
      <c r="J1302">
        <v>-855.01040214851992</v>
      </c>
      <c r="K1302">
        <v>1887.757857710516</v>
      </c>
      <c r="L1302">
        <v>43.79309414200074</v>
      </c>
      <c r="M1302">
        <v>44.2877711071542</v>
      </c>
      <c r="N1302">
        <v>13.870446309439121</v>
      </c>
      <c r="O1302">
        <v>-279.88059987950601</v>
      </c>
      <c r="P1302">
        <v>177.23231151505911</v>
      </c>
      <c r="Q1302">
        <v>186.63256671999829</v>
      </c>
      <c r="R1302">
        <v>-106.6687386402763</v>
      </c>
      <c r="S1302">
        <v>447.07931497974351</v>
      </c>
      <c r="T1302">
        <v>330.00722920218158</v>
      </c>
      <c r="U1302">
        <v>808.72200455538837</v>
      </c>
      <c r="V1302">
        <v>27.150425076312679</v>
      </c>
      <c r="W1302">
        <v>298.82522127094489</v>
      </c>
      <c r="X1302">
        <v>307.88073806874991</v>
      </c>
      <c r="Y1302">
        <v>101.3967456318772</v>
      </c>
      <c r="Z1302">
        <v>0</v>
      </c>
      <c r="AA1302">
        <v>0</v>
      </c>
      <c r="AB1302">
        <v>0</v>
      </c>
    </row>
    <row r="1303" spans="1:28" ht="13.5" x14ac:dyDescent="0.25">
      <c r="A1303" s="148"/>
      <c r="B1303" s="100">
        <v>321</v>
      </c>
      <c r="C1303">
        <v>0</v>
      </c>
      <c r="D1303">
        <v>236.12781570000061</v>
      </c>
      <c r="E1303">
        <v>6.8367546747465919</v>
      </c>
      <c r="F1303">
        <v>750.56374113129164</v>
      </c>
      <c r="G1303">
        <v>0</v>
      </c>
      <c r="H1303">
        <v>2.8979515427740119</v>
      </c>
      <c r="I1303">
        <v>60.592252325850843</v>
      </c>
      <c r="J1303">
        <v>-522.34872184768017</v>
      </c>
      <c r="K1303">
        <v>1468.998689997796</v>
      </c>
      <c r="L1303">
        <v>26.495261208061269</v>
      </c>
      <c r="M1303">
        <v>37.815327305578059</v>
      </c>
      <c r="N1303">
        <v>8.4159721623972548</v>
      </c>
      <c r="O1303">
        <v>-170.1717772228769</v>
      </c>
      <c r="P1303">
        <v>80.399647886859157</v>
      </c>
      <c r="Q1303">
        <v>166.71771738775621</v>
      </c>
      <c r="R1303">
        <v>-99.604083515921474</v>
      </c>
      <c r="S1303">
        <v>309.14078668478561</v>
      </c>
      <c r="T1303">
        <v>240.57832377180421</v>
      </c>
      <c r="U1303">
        <v>461.81391163473018</v>
      </c>
      <c r="V1303">
        <v>27.263838449085021</v>
      </c>
      <c r="W1303">
        <v>370.09089186297899</v>
      </c>
      <c r="X1303">
        <v>236.76686508274511</v>
      </c>
      <c r="Y1303">
        <v>103.2820288642118</v>
      </c>
      <c r="Z1303">
        <v>0</v>
      </c>
      <c r="AA1303">
        <v>0</v>
      </c>
      <c r="AB1303">
        <v>0</v>
      </c>
    </row>
    <row r="1304" spans="1:28" ht="13.5" x14ac:dyDescent="0.25">
      <c r="A1304" s="148"/>
      <c r="B1304" s="100">
        <v>322</v>
      </c>
      <c r="C1304">
        <v>0</v>
      </c>
      <c r="D1304">
        <v>1055.0449721097989</v>
      </c>
      <c r="E1304">
        <v>35.788068094343558</v>
      </c>
      <c r="F1304">
        <v>632.910127640773</v>
      </c>
      <c r="G1304">
        <v>0</v>
      </c>
      <c r="H1304">
        <v>17.478517127683091</v>
      </c>
      <c r="I1304">
        <v>73.788641107424951</v>
      </c>
      <c r="J1304">
        <v>-375.61957758918481</v>
      </c>
      <c r="K1304">
        <v>1308.3227530241099</v>
      </c>
      <c r="L1304">
        <v>25.91605719154937</v>
      </c>
      <c r="M1304">
        <v>38.807531768142603</v>
      </c>
      <c r="N1304">
        <v>7.9021649019587104</v>
      </c>
      <c r="O1304">
        <v>-188.00308100785699</v>
      </c>
      <c r="P1304">
        <v>175.51861014207731</v>
      </c>
      <c r="Q1304">
        <v>187.4818232268822</v>
      </c>
      <c r="R1304">
        <v>-56.149950514628159</v>
      </c>
      <c r="S1304">
        <v>299.18665716885482</v>
      </c>
      <c r="T1304">
        <v>81.1252474411815</v>
      </c>
      <c r="U1304">
        <v>21.70910185554499</v>
      </c>
      <c r="V1304">
        <v>39.819622883508003</v>
      </c>
      <c r="W1304">
        <v>663.78518178173181</v>
      </c>
      <c r="X1304">
        <v>461.48997088425449</v>
      </c>
      <c r="Y1304">
        <v>142.516567727905</v>
      </c>
      <c r="Z1304">
        <v>0</v>
      </c>
      <c r="AA1304">
        <v>0</v>
      </c>
      <c r="AB1304">
        <v>0</v>
      </c>
    </row>
    <row r="1305" spans="1:28" ht="13.5" x14ac:dyDescent="0.25">
      <c r="A1305" s="148"/>
      <c r="B1305" s="100">
        <v>323</v>
      </c>
      <c r="C1305">
        <v>0</v>
      </c>
      <c r="D1305">
        <v>943.455951446786</v>
      </c>
      <c r="E1305">
        <v>43.85931446689311</v>
      </c>
      <c r="F1305">
        <v>480.31274579064848</v>
      </c>
      <c r="G1305">
        <v>0</v>
      </c>
      <c r="H1305">
        <v>16.649551063794931</v>
      </c>
      <c r="I1305">
        <v>90.005636297841079</v>
      </c>
      <c r="J1305">
        <v>-464.19460104418278</v>
      </c>
      <c r="K1305">
        <v>1276.043862044103</v>
      </c>
      <c r="L1305">
        <v>62.30279476889784</v>
      </c>
      <c r="M1305">
        <v>54.851440001067807</v>
      </c>
      <c r="N1305">
        <v>8.7034900686131493</v>
      </c>
      <c r="O1305">
        <v>-329.52895264262321</v>
      </c>
      <c r="P1305">
        <v>371.03343581529867</v>
      </c>
      <c r="Q1305">
        <v>175.36332287573211</v>
      </c>
      <c r="R1305">
        <v>-96.783471470468101</v>
      </c>
      <c r="S1305">
        <v>374.28825440828638</v>
      </c>
      <c r="T1305">
        <v>-109.2134801705013</v>
      </c>
      <c r="U1305">
        <v>-1370.762349822063</v>
      </c>
      <c r="V1305">
        <v>97.255701846332485</v>
      </c>
      <c r="W1305">
        <v>2015.252300119048</v>
      </c>
      <c r="X1305">
        <v>708.94626395898331</v>
      </c>
      <c r="Y1305">
        <v>266.44909745403447</v>
      </c>
      <c r="Z1305">
        <v>0</v>
      </c>
      <c r="AA1305">
        <v>0</v>
      </c>
      <c r="AB1305">
        <v>0</v>
      </c>
    </row>
    <row r="1306" spans="1:28" ht="13.5" x14ac:dyDescent="0.25">
      <c r="A1306" s="148"/>
      <c r="B1306" s="100">
        <v>324</v>
      </c>
      <c r="C1306">
        <v>0</v>
      </c>
      <c r="D1306">
        <v>2335.849669827569</v>
      </c>
      <c r="E1306">
        <v>101.3104056361806</v>
      </c>
      <c r="F1306">
        <v>185.723487272548</v>
      </c>
      <c r="G1306">
        <v>0</v>
      </c>
      <c r="H1306">
        <v>55.316600119974872</v>
      </c>
      <c r="I1306">
        <v>114.2960544654045</v>
      </c>
      <c r="J1306">
        <v>-1453.117606697587</v>
      </c>
      <c r="K1306">
        <v>2214.7672429678419</v>
      </c>
      <c r="L1306">
        <v>134.81042516746089</v>
      </c>
      <c r="M1306">
        <v>103.0913504356876</v>
      </c>
      <c r="N1306">
        <v>50.328181498360927</v>
      </c>
      <c r="O1306">
        <v>-781.97602491404677</v>
      </c>
      <c r="P1306">
        <v>1537.410427567097</v>
      </c>
      <c r="Q1306">
        <v>427.27549027885198</v>
      </c>
      <c r="R1306">
        <v>127.51279664376879</v>
      </c>
      <c r="S1306">
        <v>576.11961211411085</v>
      </c>
      <c r="T1306">
        <v>-433.45615223985209</v>
      </c>
      <c r="U1306">
        <v>-1581.072872957981</v>
      </c>
      <c r="V1306">
        <v>147.74977623749331</v>
      </c>
      <c r="W1306">
        <v>2685.0459752446809</v>
      </c>
      <c r="X1306">
        <v>905.00830046774308</v>
      </c>
      <c r="Y1306">
        <v>308.26097913681548</v>
      </c>
      <c r="Z1306">
        <v>0</v>
      </c>
      <c r="AA1306">
        <v>0</v>
      </c>
      <c r="AB1306">
        <v>0</v>
      </c>
    </row>
    <row r="1307" spans="1:28" ht="13.5" x14ac:dyDescent="0.25">
      <c r="A1307" s="148"/>
      <c r="B1307" s="100">
        <v>325</v>
      </c>
      <c r="C1307">
        <v>0</v>
      </c>
      <c r="D1307">
        <v>3285.885399213953</v>
      </c>
      <c r="E1307">
        <v>161.70239094930889</v>
      </c>
      <c r="F1307">
        <v>11.23162694481562</v>
      </c>
      <c r="G1307">
        <v>0</v>
      </c>
      <c r="H1307">
        <v>81.706135126500513</v>
      </c>
      <c r="I1307">
        <v>119.56999859657689</v>
      </c>
      <c r="J1307">
        <v>-2846.902070074299</v>
      </c>
      <c r="K1307">
        <v>3704.50491827211</v>
      </c>
      <c r="L1307">
        <v>202.14146521617451</v>
      </c>
      <c r="M1307">
        <v>110.9151616691631</v>
      </c>
      <c r="N1307">
        <v>51.338112367110178</v>
      </c>
      <c r="O1307">
        <v>-1029.1378190397741</v>
      </c>
      <c r="P1307">
        <v>2704.681706577152</v>
      </c>
      <c r="Q1307">
        <v>260.83278498267367</v>
      </c>
      <c r="R1307">
        <v>95.333090885884189</v>
      </c>
      <c r="S1307">
        <v>910.83273745248391</v>
      </c>
      <c r="T1307">
        <v>-783.48896670190425</v>
      </c>
      <c r="U1307">
        <v>-2037.9083314855909</v>
      </c>
      <c r="V1307">
        <v>220.18842997872281</v>
      </c>
      <c r="W1307">
        <v>3691.8327444215611</v>
      </c>
      <c r="X1307">
        <v>1138.804475622381</v>
      </c>
      <c r="Y1307">
        <v>396.37555302766589</v>
      </c>
      <c r="Z1307">
        <v>0</v>
      </c>
      <c r="AA1307">
        <v>0</v>
      </c>
      <c r="AB1307">
        <v>0</v>
      </c>
    </row>
    <row r="1308" spans="1:28" ht="13.5" x14ac:dyDescent="0.25">
      <c r="A1308" s="148"/>
      <c r="B1308" s="100">
        <v>326</v>
      </c>
      <c r="C1308">
        <v>0</v>
      </c>
      <c r="D1308">
        <v>1332.5262462546541</v>
      </c>
      <c r="E1308">
        <v>88.215800506619573</v>
      </c>
      <c r="F1308">
        <v>-249.80686874540521</v>
      </c>
      <c r="G1308">
        <v>0</v>
      </c>
      <c r="H1308">
        <v>48.120757874601019</v>
      </c>
      <c r="I1308">
        <v>103.6209484084129</v>
      </c>
      <c r="J1308">
        <v>-2981.618234137447</v>
      </c>
      <c r="K1308">
        <v>3786.5273417293438</v>
      </c>
      <c r="L1308">
        <v>194.5478212946002</v>
      </c>
      <c r="M1308">
        <v>122.1813968534949</v>
      </c>
      <c r="N1308">
        <v>62.883409383669829</v>
      </c>
      <c r="O1308">
        <v>-1201.299838846709</v>
      </c>
      <c r="P1308">
        <v>2307.4772414017598</v>
      </c>
      <c r="Q1308">
        <v>10.90166739932101</v>
      </c>
      <c r="R1308">
        <v>-66.568476230491683</v>
      </c>
      <c r="S1308">
        <v>1037.767566887916</v>
      </c>
      <c r="T1308">
        <v>-1059.13256248893</v>
      </c>
      <c r="U1308">
        <v>-2685.3240555217949</v>
      </c>
      <c r="V1308">
        <v>300.18627152466979</v>
      </c>
      <c r="W1308">
        <v>5447.1228165663051</v>
      </c>
      <c r="X1308">
        <v>1235.0440079312509</v>
      </c>
      <c r="Y1308">
        <v>470.91202399891358</v>
      </c>
      <c r="Z1308">
        <v>0</v>
      </c>
      <c r="AA1308">
        <v>0</v>
      </c>
      <c r="AB1308">
        <v>0</v>
      </c>
    </row>
    <row r="1309" spans="1:28" ht="13.5" x14ac:dyDescent="0.25">
      <c r="A1309" s="148"/>
      <c r="B1309" s="100">
        <v>327</v>
      </c>
      <c r="C1309">
        <v>0</v>
      </c>
      <c r="D1309">
        <v>993.12827320762881</v>
      </c>
      <c r="E1309">
        <v>66.54965273369551</v>
      </c>
      <c r="F1309">
        <v>-215.52644297511051</v>
      </c>
      <c r="G1309">
        <v>0</v>
      </c>
      <c r="H1309">
        <v>38.155410963896102</v>
      </c>
      <c r="I1309">
        <v>57.986352753351873</v>
      </c>
      <c r="J1309">
        <v>-3312.5277739090611</v>
      </c>
      <c r="K1309">
        <v>4212.3328290116679</v>
      </c>
      <c r="L1309">
        <v>187.1999527984336</v>
      </c>
      <c r="M1309">
        <v>135.37786640558451</v>
      </c>
      <c r="N1309">
        <v>62.277266749675462</v>
      </c>
      <c r="O1309">
        <v>-1212.1195209071971</v>
      </c>
      <c r="P1309">
        <v>1722.1674890862821</v>
      </c>
      <c r="Q1309">
        <v>-60.20493397350765</v>
      </c>
      <c r="R1309">
        <v>-159.78733451998869</v>
      </c>
      <c r="S1309">
        <v>984.37791917834352</v>
      </c>
      <c r="T1309">
        <v>-668.44871261751177</v>
      </c>
      <c r="U1309">
        <v>-1008.065215852479</v>
      </c>
      <c r="V1309">
        <v>249.6710170794976</v>
      </c>
      <c r="W1309">
        <v>4284.7520277149033</v>
      </c>
      <c r="X1309">
        <v>1081.700333624565</v>
      </c>
      <c r="Y1309">
        <v>409.5706825644188</v>
      </c>
      <c r="Z1309">
        <v>0</v>
      </c>
      <c r="AA1309">
        <v>0</v>
      </c>
      <c r="AB1309">
        <v>0</v>
      </c>
    </row>
    <row r="1310" spans="1:28" ht="13.5" x14ac:dyDescent="0.25">
      <c r="A1310" s="148"/>
      <c r="B1310" s="100">
        <v>328</v>
      </c>
      <c r="C1310">
        <v>0</v>
      </c>
      <c r="D1310">
        <v>421.8624614407745</v>
      </c>
      <c r="E1310">
        <v>34.922402503421132</v>
      </c>
      <c r="F1310">
        <v>112.9378670581355</v>
      </c>
      <c r="G1310">
        <v>0</v>
      </c>
      <c r="H1310">
        <v>16.858302028499679</v>
      </c>
      <c r="I1310">
        <v>50.141194297079437</v>
      </c>
      <c r="J1310">
        <v>-2275.847523178285</v>
      </c>
      <c r="K1310">
        <v>3243.3575391055069</v>
      </c>
      <c r="L1310">
        <v>114.1730950922405</v>
      </c>
      <c r="M1310">
        <v>99.442062866753474</v>
      </c>
      <c r="N1310">
        <v>50.763771013152663</v>
      </c>
      <c r="O1310">
        <v>-896.15536759027054</v>
      </c>
      <c r="P1310">
        <v>903.18406541406762</v>
      </c>
      <c r="Q1310">
        <v>3.808497619208993</v>
      </c>
      <c r="R1310">
        <v>-175.85072961782291</v>
      </c>
      <c r="S1310">
        <v>738.81439802184423</v>
      </c>
      <c r="T1310">
        <v>-52.205854229486249</v>
      </c>
      <c r="U1310">
        <v>752.54636123393948</v>
      </c>
      <c r="V1310">
        <v>139.66710629228021</v>
      </c>
      <c r="W1310">
        <v>1921.8946921193051</v>
      </c>
      <c r="X1310">
        <v>763.49111257169739</v>
      </c>
      <c r="Y1310">
        <v>284.15659702929378</v>
      </c>
      <c r="Z1310">
        <v>0</v>
      </c>
      <c r="AA1310">
        <v>0</v>
      </c>
      <c r="AB1310">
        <v>0</v>
      </c>
    </row>
    <row r="1311" spans="1:28" ht="13.5" x14ac:dyDescent="0.25">
      <c r="A1311" s="148"/>
      <c r="B1311" s="100">
        <v>329</v>
      </c>
      <c r="C1311">
        <v>0</v>
      </c>
      <c r="D1311">
        <v>331.4634668918402</v>
      </c>
      <c r="E1311">
        <v>25.687583778872401</v>
      </c>
      <c r="F1311">
        <v>321.45563779182021</v>
      </c>
      <c r="G1311">
        <v>0</v>
      </c>
      <c r="H1311">
        <v>8.5779861846116372</v>
      </c>
      <c r="I1311">
        <v>39.1698747336618</v>
      </c>
      <c r="J1311">
        <v>-1589.6969652528589</v>
      </c>
      <c r="K1311">
        <v>2593.165423699741</v>
      </c>
      <c r="L1311">
        <v>74.641989319795954</v>
      </c>
      <c r="M1311">
        <v>73.104715661331852</v>
      </c>
      <c r="N1311">
        <v>37.171029496316947</v>
      </c>
      <c r="O1311">
        <v>-659.73615490321254</v>
      </c>
      <c r="P1311">
        <v>493.59474727366222</v>
      </c>
      <c r="Q1311">
        <v>53.168764902939976</v>
      </c>
      <c r="R1311">
        <v>-140.40112612850459</v>
      </c>
      <c r="S1311">
        <v>552.04256433295927</v>
      </c>
      <c r="T1311">
        <v>213.489204907703</v>
      </c>
      <c r="U1311">
        <v>1131.593831937653</v>
      </c>
      <c r="V1311">
        <v>80.692371433886862</v>
      </c>
      <c r="W1311">
        <v>1043.8265817668239</v>
      </c>
      <c r="X1311">
        <v>534.34529887596159</v>
      </c>
      <c r="Y1311">
        <v>201.3596923982758</v>
      </c>
      <c r="Z1311">
        <v>0</v>
      </c>
      <c r="AA1311">
        <v>0</v>
      </c>
      <c r="AB1311">
        <v>0</v>
      </c>
    </row>
    <row r="1312" spans="1:28" ht="13.5" x14ac:dyDescent="0.25">
      <c r="A1312" s="148"/>
      <c r="B1312" s="100">
        <v>330</v>
      </c>
      <c r="C1312">
        <v>0</v>
      </c>
      <c r="D1312">
        <v>371.30874409109902</v>
      </c>
      <c r="E1312">
        <v>17.67119641608522</v>
      </c>
      <c r="F1312">
        <v>473.40075702532567</v>
      </c>
      <c r="G1312">
        <v>0</v>
      </c>
      <c r="H1312">
        <v>4.4129574994774847</v>
      </c>
      <c r="I1312">
        <v>59.990715738687413</v>
      </c>
      <c r="J1312">
        <v>-1076.992123980719</v>
      </c>
      <c r="K1312">
        <v>2038.1824506416881</v>
      </c>
      <c r="L1312">
        <v>44.58943877727495</v>
      </c>
      <c r="M1312">
        <v>53.595326069500587</v>
      </c>
      <c r="N1312">
        <v>24.075305321547809</v>
      </c>
      <c r="O1312">
        <v>-471.17317320931721</v>
      </c>
      <c r="P1312">
        <v>266.47067437750451</v>
      </c>
      <c r="Q1312">
        <v>77.738955693461776</v>
      </c>
      <c r="R1312">
        <v>-109.0627760899113</v>
      </c>
      <c r="S1312">
        <v>407.29905478737112</v>
      </c>
      <c r="T1312">
        <v>324.393987773562</v>
      </c>
      <c r="U1312">
        <v>1090.674908465666</v>
      </c>
      <c r="V1312">
        <v>47.059075797012611</v>
      </c>
      <c r="W1312">
        <v>612.47108430713479</v>
      </c>
      <c r="X1312">
        <v>377.35797670568218</v>
      </c>
      <c r="Y1312">
        <v>148.9804148919448</v>
      </c>
      <c r="Z1312">
        <v>0</v>
      </c>
      <c r="AA1312">
        <v>0</v>
      </c>
      <c r="AB1312">
        <v>0</v>
      </c>
    </row>
    <row r="1313" spans="1:28" ht="13.5" x14ac:dyDescent="0.25">
      <c r="A1313" s="148"/>
      <c r="B1313" s="100">
        <v>331</v>
      </c>
      <c r="C1313">
        <v>0</v>
      </c>
      <c r="D1313">
        <v>211.1599000006299</v>
      </c>
      <c r="E1313">
        <v>10.68441420717186</v>
      </c>
      <c r="F1313">
        <v>572.93377429162456</v>
      </c>
      <c r="G1313">
        <v>0</v>
      </c>
      <c r="H1313">
        <v>2.2849866008825339</v>
      </c>
      <c r="I1313">
        <v>48.826881854579597</v>
      </c>
      <c r="J1313">
        <v>-744.82497788581509</v>
      </c>
      <c r="K1313">
        <v>1691.993221919882</v>
      </c>
      <c r="L1313">
        <v>28.905752619466419</v>
      </c>
      <c r="M1313">
        <v>45.317757062922567</v>
      </c>
      <c r="N1313">
        <v>16.322074127294169</v>
      </c>
      <c r="O1313">
        <v>-315.29367025071269</v>
      </c>
      <c r="P1313">
        <v>142.48859974308661</v>
      </c>
      <c r="Q1313">
        <v>81.737423514532566</v>
      </c>
      <c r="R1313">
        <v>-88.931987461674225</v>
      </c>
      <c r="S1313">
        <v>298.62824358036482</v>
      </c>
      <c r="T1313">
        <v>323.23647982688271</v>
      </c>
      <c r="U1313">
        <v>951.18662761796031</v>
      </c>
      <c r="V1313">
        <v>27.01563633850721</v>
      </c>
      <c r="W1313">
        <v>369.73094066928178</v>
      </c>
      <c r="X1313">
        <v>271.06433569638551</v>
      </c>
      <c r="Y1313">
        <v>113.3771630975496</v>
      </c>
      <c r="Z1313">
        <v>0</v>
      </c>
      <c r="AA1313">
        <v>0</v>
      </c>
      <c r="AB1313">
        <v>0</v>
      </c>
    </row>
    <row r="1314" spans="1:28" ht="13.5" x14ac:dyDescent="0.25">
      <c r="A1314" s="148"/>
      <c r="B1314" s="100">
        <v>332</v>
      </c>
      <c r="C1314">
        <v>0</v>
      </c>
      <c r="D1314">
        <v>166.61737177195161</v>
      </c>
      <c r="E1314">
        <v>6.31202657797194</v>
      </c>
      <c r="F1314">
        <v>631.47497066844176</v>
      </c>
      <c r="G1314">
        <v>0</v>
      </c>
      <c r="H1314">
        <v>1.0775935832021699</v>
      </c>
      <c r="I1314">
        <v>41.158915331593107</v>
      </c>
      <c r="J1314">
        <v>-507.73384531147951</v>
      </c>
      <c r="K1314">
        <v>1400.266107841356</v>
      </c>
      <c r="L1314">
        <v>19.474176812501259</v>
      </c>
      <c r="M1314">
        <v>40.2331091852013</v>
      </c>
      <c r="N1314">
        <v>11.27044853408807</v>
      </c>
      <c r="O1314">
        <v>-196.36311326366561</v>
      </c>
      <c r="P1314">
        <v>75.27039272584571</v>
      </c>
      <c r="Q1314">
        <v>86.631031767079321</v>
      </c>
      <c r="R1314">
        <v>-75.300992348764538</v>
      </c>
      <c r="S1314">
        <v>216.01605742818171</v>
      </c>
      <c r="T1314">
        <v>264.10960655356888</v>
      </c>
      <c r="U1314">
        <v>771.15427717603075</v>
      </c>
      <c r="V1314">
        <v>14.15130774550649</v>
      </c>
      <c r="W1314">
        <v>220.06865407682449</v>
      </c>
      <c r="X1314">
        <v>203.95910204982391</v>
      </c>
      <c r="Y1314">
        <v>87.483740417756152</v>
      </c>
      <c r="Z1314">
        <v>0</v>
      </c>
      <c r="AA1314">
        <v>0</v>
      </c>
      <c r="AB1314">
        <v>0</v>
      </c>
    </row>
    <row r="1315" spans="1:28" ht="13.5" x14ac:dyDescent="0.25">
      <c r="A1315" s="148"/>
      <c r="B1315" s="100">
        <v>333</v>
      </c>
      <c r="C1315">
        <v>0</v>
      </c>
      <c r="D1315">
        <v>130.25865579261611</v>
      </c>
      <c r="E1315">
        <v>4.102784885202464</v>
      </c>
      <c r="F1315">
        <v>652.80579074124444</v>
      </c>
      <c r="G1315">
        <v>0</v>
      </c>
      <c r="H1315">
        <v>0.70567690718834952</v>
      </c>
      <c r="I1315">
        <v>28.361110061822391</v>
      </c>
      <c r="J1315">
        <v>-309.01086391832553</v>
      </c>
      <c r="K1315">
        <v>1125.94410019312</v>
      </c>
      <c r="L1315">
        <v>12.131395120240679</v>
      </c>
      <c r="M1315">
        <v>35.937628758607758</v>
      </c>
      <c r="N1315">
        <v>6.7172346070534674</v>
      </c>
      <c r="O1315">
        <v>-108.3621856510256</v>
      </c>
      <c r="P1315">
        <v>34.077660622691013</v>
      </c>
      <c r="Q1315">
        <v>81.062115357465927</v>
      </c>
      <c r="R1315">
        <v>-59.708046455865258</v>
      </c>
      <c r="S1315">
        <v>148.21701897029851</v>
      </c>
      <c r="T1315">
        <v>166.07551112257349</v>
      </c>
      <c r="U1315">
        <v>563.82409319408021</v>
      </c>
      <c r="V1315">
        <v>7.4839152331099967</v>
      </c>
      <c r="W1315">
        <v>155.84510974747991</v>
      </c>
      <c r="X1315">
        <v>181.17088593402829</v>
      </c>
      <c r="Y1315">
        <v>75.220065792699344</v>
      </c>
      <c r="Z1315">
        <v>0</v>
      </c>
      <c r="AA1315">
        <v>0</v>
      </c>
      <c r="AB1315">
        <v>0</v>
      </c>
    </row>
    <row r="1316" spans="1:28" ht="13.5" x14ac:dyDescent="0.25">
      <c r="A1316" s="148"/>
      <c r="B1316" s="100">
        <v>334</v>
      </c>
      <c r="C1316">
        <v>0</v>
      </c>
      <c r="D1316">
        <v>529.22154318892945</v>
      </c>
      <c r="E1316">
        <v>15.38663261488411</v>
      </c>
      <c r="F1316">
        <v>677.29431843869952</v>
      </c>
      <c r="G1316">
        <v>0</v>
      </c>
      <c r="H1316">
        <v>2.3022260911276158</v>
      </c>
      <c r="I1316">
        <v>10.381653969536959</v>
      </c>
      <c r="J1316">
        <v>-241.02899293351291</v>
      </c>
      <c r="K1316">
        <v>1024.8687148958941</v>
      </c>
      <c r="L1316">
        <v>13.787320701929531</v>
      </c>
      <c r="M1316">
        <v>36.274953359722097</v>
      </c>
      <c r="N1316">
        <v>5.4815911907065464</v>
      </c>
      <c r="O1316">
        <v>-103.036964537662</v>
      </c>
      <c r="P1316">
        <v>38.019696587042553</v>
      </c>
      <c r="Q1316">
        <v>114.0422833381422</v>
      </c>
      <c r="R1316">
        <v>-53.456538914411823</v>
      </c>
      <c r="S1316">
        <v>122.33600052864119</v>
      </c>
      <c r="T1316">
        <v>105.9903499242189</v>
      </c>
      <c r="U1316">
        <v>309.44936599732529</v>
      </c>
      <c r="V1316">
        <v>6.7664649872554001</v>
      </c>
      <c r="W1316">
        <v>205.16985902911071</v>
      </c>
      <c r="X1316">
        <v>202.2334815261554</v>
      </c>
      <c r="Y1316">
        <v>80.631416046491452</v>
      </c>
      <c r="Z1316">
        <v>0</v>
      </c>
      <c r="AA1316">
        <v>0</v>
      </c>
      <c r="AB1316">
        <v>0</v>
      </c>
    </row>
    <row r="1317" spans="1:28" ht="13.5" x14ac:dyDescent="0.25">
      <c r="A1317" s="148"/>
      <c r="B1317" s="100">
        <v>335</v>
      </c>
      <c r="C1317">
        <v>0</v>
      </c>
      <c r="D1317">
        <v>655.73553916295623</v>
      </c>
      <c r="E1317">
        <v>17.564202928276298</v>
      </c>
      <c r="F1317">
        <v>594.29631541358867</v>
      </c>
      <c r="G1317">
        <v>0</v>
      </c>
      <c r="H1317">
        <v>4.9783403391942294</v>
      </c>
      <c r="I1317">
        <v>4.6379552902811838</v>
      </c>
      <c r="J1317">
        <v>-189.7210109158049</v>
      </c>
      <c r="K1317">
        <v>923.53913852589994</v>
      </c>
      <c r="L1317">
        <v>12.24224462178786</v>
      </c>
      <c r="M1317">
        <v>36.968341862165701</v>
      </c>
      <c r="N1317">
        <v>4.6558606619419489</v>
      </c>
      <c r="O1317">
        <v>-221.00962999709489</v>
      </c>
      <c r="P1317">
        <v>202.05040538997349</v>
      </c>
      <c r="Q1317">
        <v>286.15386497269412</v>
      </c>
      <c r="R1317">
        <v>-53.431091843187218</v>
      </c>
      <c r="S1317">
        <v>124.2689276799472</v>
      </c>
      <c r="T1317">
        <v>75.308998214001804</v>
      </c>
      <c r="U1317">
        <v>-55.30245838235976</v>
      </c>
      <c r="V1317">
        <v>11.843329930687689</v>
      </c>
      <c r="W1317">
        <v>375.32091534834149</v>
      </c>
      <c r="X1317">
        <v>299.04836173591468</v>
      </c>
      <c r="Y1317">
        <v>101.0472967792318</v>
      </c>
      <c r="Z1317">
        <v>0</v>
      </c>
      <c r="AA1317">
        <v>0</v>
      </c>
      <c r="AB1317">
        <v>0</v>
      </c>
    </row>
    <row r="1318" spans="1:28" ht="13.5" x14ac:dyDescent="0.25">
      <c r="A1318" s="148"/>
      <c r="B1318" s="100">
        <v>336</v>
      </c>
      <c r="C1318">
        <v>0</v>
      </c>
      <c r="D1318">
        <v>1966.4233852560751</v>
      </c>
      <c r="E1318">
        <v>115.69691832921001</v>
      </c>
      <c r="F1318">
        <v>144.5668948868761</v>
      </c>
      <c r="G1318">
        <v>0</v>
      </c>
      <c r="H1318">
        <v>55.911117795699397</v>
      </c>
      <c r="I1318">
        <v>14.080394283639979</v>
      </c>
      <c r="J1318">
        <v>-592.4986641507403</v>
      </c>
      <c r="K1318">
        <v>1291.214592498965</v>
      </c>
      <c r="L1318">
        <v>59.432814801082877</v>
      </c>
      <c r="M1318">
        <v>61.302549126564458</v>
      </c>
      <c r="N1318">
        <v>15.208873401111569</v>
      </c>
      <c r="O1318">
        <v>-954.39898011939113</v>
      </c>
      <c r="P1318">
        <v>808.53152783165933</v>
      </c>
      <c r="Q1318">
        <v>1216.8254124878761</v>
      </c>
      <c r="R1318">
        <v>-56.666670288774412</v>
      </c>
      <c r="S1318">
        <v>350.27977464910902</v>
      </c>
      <c r="T1318">
        <v>-124.70584082934811</v>
      </c>
      <c r="U1318">
        <v>-427.19014687740008</v>
      </c>
      <c r="V1318">
        <v>45.537741650081919</v>
      </c>
      <c r="W1318">
        <v>841.57299037676501</v>
      </c>
      <c r="X1318">
        <v>614.78935105064613</v>
      </c>
      <c r="Y1318">
        <v>175.83911115289371</v>
      </c>
      <c r="Z1318">
        <v>0</v>
      </c>
      <c r="AA1318">
        <v>0</v>
      </c>
      <c r="AB1318">
        <v>0</v>
      </c>
    </row>
    <row r="1319" spans="1:28" ht="13.5" x14ac:dyDescent="0.25">
      <c r="A1319" s="148"/>
      <c r="B1319" s="100">
        <v>337</v>
      </c>
      <c r="C1319">
        <v>0</v>
      </c>
      <c r="D1319">
        <v>2621.572512041334</v>
      </c>
      <c r="E1319">
        <v>173.95479041643279</v>
      </c>
      <c r="F1319">
        <v>-20.839518593814319</v>
      </c>
      <c r="G1319">
        <v>0</v>
      </c>
      <c r="H1319">
        <v>107.48852861034651</v>
      </c>
      <c r="I1319">
        <v>31.622273671024459</v>
      </c>
      <c r="J1319">
        <v>-1794.3088109347079</v>
      </c>
      <c r="K1319">
        <v>2402.135580819684</v>
      </c>
      <c r="L1319">
        <v>147.49814450945831</v>
      </c>
      <c r="M1319">
        <v>109.5368012393307</v>
      </c>
      <c r="N1319">
        <v>34.246817978288682</v>
      </c>
      <c r="O1319">
        <v>-1056.556541017831</v>
      </c>
      <c r="P1319">
        <v>2084.6276773194481</v>
      </c>
      <c r="Q1319">
        <v>778.31241311979784</v>
      </c>
      <c r="R1319">
        <v>-68.060530334853638</v>
      </c>
      <c r="S1319">
        <v>715.53438146431085</v>
      </c>
      <c r="T1319">
        <v>-602.67947099040884</v>
      </c>
      <c r="U1319">
        <v>-2886.608228795079</v>
      </c>
      <c r="V1319">
        <v>191.2084080429336</v>
      </c>
      <c r="W1319">
        <v>3207.2246441171519</v>
      </c>
      <c r="X1319">
        <v>997.34179730235383</v>
      </c>
      <c r="Y1319">
        <v>754.71082260228661</v>
      </c>
      <c r="Z1319">
        <v>0</v>
      </c>
      <c r="AA1319">
        <v>0</v>
      </c>
      <c r="AB1319">
        <v>0</v>
      </c>
    </row>
    <row r="1320" spans="1:28" ht="13.5" x14ac:dyDescent="0.25">
      <c r="A1320" s="148"/>
      <c r="B1320" s="100">
        <v>338</v>
      </c>
      <c r="C1320">
        <v>0</v>
      </c>
      <c r="D1320">
        <v>2225.8156763769148</v>
      </c>
      <c r="E1320">
        <v>165.08474175579289</v>
      </c>
      <c r="F1320">
        <v>-589.89450372375268</v>
      </c>
      <c r="G1320">
        <v>0</v>
      </c>
      <c r="H1320">
        <v>143.01569514818291</v>
      </c>
      <c r="I1320">
        <v>76.862583875866676</v>
      </c>
      <c r="J1320">
        <v>-2453.904479341898</v>
      </c>
      <c r="K1320">
        <v>3104.0613447608971</v>
      </c>
      <c r="L1320">
        <v>166.33292243444461</v>
      </c>
      <c r="M1320">
        <v>115.9234202346389</v>
      </c>
      <c r="N1320">
        <v>44.08555477537719</v>
      </c>
      <c r="O1320">
        <v>-1713.9342793959829</v>
      </c>
      <c r="P1320">
        <v>3300.783301372202</v>
      </c>
      <c r="Q1320">
        <v>836.59756512720332</v>
      </c>
      <c r="R1320">
        <v>-43.957348671803857</v>
      </c>
      <c r="S1320">
        <v>1049.8325587183031</v>
      </c>
      <c r="T1320">
        <v>-839.05174236769972</v>
      </c>
      <c r="U1320">
        <v>-1909.297647169554</v>
      </c>
      <c r="V1320">
        <v>198.45872090738899</v>
      </c>
      <c r="W1320">
        <v>3218.2806400588779</v>
      </c>
      <c r="X1320">
        <v>1197.169864343577</v>
      </c>
      <c r="Y1320">
        <v>709.52545072387045</v>
      </c>
      <c r="Z1320">
        <v>0</v>
      </c>
      <c r="AA1320">
        <v>0</v>
      </c>
      <c r="AB1320">
        <v>0</v>
      </c>
    </row>
    <row r="1321" spans="1:28" ht="13.5" x14ac:dyDescent="0.25">
      <c r="A1321" s="148"/>
      <c r="B1321" s="100">
        <v>339</v>
      </c>
      <c r="C1321">
        <v>0</v>
      </c>
      <c r="D1321">
        <v>2545.6599872584579</v>
      </c>
      <c r="E1321">
        <v>174.10712130522259</v>
      </c>
      <c r="F1321">
        <v>-504.99808136075347</v>
      </c>
      <c r="G1321">
        <v>0</v>
      </c>
      <c r="H1321">
        <v>167.6019175396512</v>
      </c>
      <c r="I1321">
        <v>76.003840190575829</v>
      </c>
      <c r="J1321">
        <v>-2797.2527323032518</v>
      </c>
      <c r="K1321">
        <v>3493.9797450040851</v>
      </c>
      <c r="L1321">
        <v>194.1328736939704</v>
      </c>
      <c r="M1321">
        <v>158.17722900913699</v>
      </c>
      <c r="N1321">
        <v>52.98431021815464</v>
      </c>
      <c r="O1321">
        <v>-2030.3384508005561</v>
      </c>
      <c r="P1321">
        <v>3774.4091189794849</v>
      </c>
      <c r="Q1321">
        <v>653.86972536941494</v>
      </c>
      <c r="R1321">
        <v>-99.765678702153309</v>
      </c>
      <c r="S1321">
        <v>1298.8897065415049</v>
      </c>
      <c r="T1321">
        <v>-693.69815496569345</v>
      </c>
      <c r="U1321">
        <v>-1943.7267464801041</v>
      </c>
      <c r="V1321">
        <v>254.1630582485798</v>
      </c>
      <c r="W1321">
        <v>4015.0768662677119</v>
      </c>
      <c r="X1321">
        <v>1418.1425416839329</v>
      </c>
      <c r="Y1321">
        <v>652.70105664408618</v>
      </c>
      <c r="Z1321">
        <v>0</v>
      </c>
      <c r="AA1321">
        <v>0</v>
      </c>
      <c r="AB1321">
        <v>0</v>
      </c>
    </row>
    <row r="1322" spans="1:28" ht="13.5" x14ac:dyDescent="0.25">
      <c r="A1322" s="148"/>
      <c r="B1322" s="100">
        <v>340</v>
      </c>
      <c r="C1322">
        <v>0</v>
      </c>
      <c r="D1322">
        <v>1015.472685838069</v>
      </c>
      <c r="E1322">
        <v>102.1833001151733</v>
      </c>
      <c r="F1322">
        <v>-266.721149755228</v>
      </c>
      <c r="G1322">
        <v>0</v>
      </c>
      <c r="H1322">
        <v>101.3273452000048</v>
      </c>
      <c r="I1322">
        <v>97.133645683036548</v>
      </c>
      <c r="J1322">
        <v>-2076.2454292194789</v>
      </c>
      <c r="K1322">
        <v>2835.213482368581</v>
      </c>
      <c r="L1322">
        <v>145.74598781071259</v>
      </c>
      <c r="M1322">
        <v>114.78012188807909</v>
      </c>
      <c r="N1322">
        <v>37.281157911042072</v>
      </c>
      <c r="O1322">
        <v>-1575.606549772989</v>
      </c>
      <c r="P1322">
        <v>2017.4792174057341</v>
      </c>
      <c r="Q1322">
        <v>463.56272622533828</v>
      </c>
      <c r="R1322">
        <v>-131.88186810632061</v>
      </c>
      <c r="S1322">
        <v>1049.2461624442381</v>
      </c>
      <c r="T1322">
        <v>-246.81456364184211</v>
      </c>
      <c r="U1322">
        <v>-386.61971981708763</v>
      </c>
      <c r="V1322">
        <v>197.35338878083101</v>
      </c>
      <c r="W1322">
        <v>2964.5232904894651</v>
      </c>
      <c r="X1322">
        <v>1067.3363110607529</v>
      </c>
      <c r="Y1322">
        <v>487.59665281843189</v>
      </c>
      <c r="Z1322">
        <v>0</v>
      </c>
      <c r="AA1322">
        <v>0</v>
      </c>
      <c r="AB1322">
        <v>0</v>
      </c>
    </row>
    <row r="1323" spans="1:28" ht="13.5" x14ac:dyDescent="0.25">
      <c r="A1323" s="148"/>
      <c r="B1323" s="100">
        <v>341</v>
      </c>
      <c r="C1323">
        <v>0</v>
      </c>
      <c r="D1323">
        <v>659.36796035632051</v>
      </c>
      <c r="E1323">
        <v>66.660310476136885</v>
      </c>
      <c r="F1323">
        <v>59.964674992424079</v>
      </c>
      <c r="G1323">
        <v>0</v>
      </c>
      <c r="H1323">
        <v>54.793123695098451</v>
      </c>
      <c r="I1323">
        <v>99.33518777390168</v>
      </c>
      <c r="J1323">
        <v>-1569.8451976913191</v>
      </c>
      <c r="K1323">
        <v>2388.4137747062782</v>
      </c>
      <c r="L1323">
        <v>102.0383096092303</v>
      </c>
      <c r="M1323">
        <v>83.513969141041017</v>
      </c>
      <c r="N1323">
        <v>26.97800324734629</v>
      </c>
      <c r="O1323">
        <v>-1156.3891032590659</v>
      </c>
      <c r="P1323">
        <v>1119.9650200918029</v>
      </c>
      <c r="Q1323">
        <v>336.11821947881799</v>
      </c>
      <c r="R1323">
        <v>-131.48242353733551</v>
      </c>
      <c r="S1323">
        <v>816.33241396963422</v>
      </c>
      <c r="T1323">
        <v>234.16769579208861</v>
      </c>
      <c r="U1323">
        <v>751.33214923742753</v>
      </c>
      <c r="V1323">
        <v>124.4158663389711</v>
      </c>
      <c r="W1323">
        <v>1559.533343997809</v>
      </c>
      <c r="X1323">
        <v>765.47103346363224</v>
      </c>
      <c r="Y1323">
        <v>332.45945209235788</v>
      </c>
      <c r="Z1323">
        <v>0</v>
      </c>
      <c r="AA1323">
        <v>0</v>
      </c>
      <c r="AB1323">
        <v>0</v>
      </c>
    </row>
    <row r="1324" spans="1:28" ht="13.5" x14ac:dyDescent="0.25">
      <c r="A1324" s="148"/>
      <c r="B1324" s="100">
        <v>342</v>
      </c>
      <c r="C1324">
        <v>0</v>
      </c>
      <c r="D1324">
        <v>513.22620054226491</v>
      </c>
      <c r="E1324">
        <v>41.581662668662197</v>
      </c>
      <c r="F1324">
        <v>309.83581145950211</v>
      </c>
      <c r="G1324">
        <v>0</v>
      </c>
      <c r="H1324">
        <v>30.17722265320349</v>
      </c>
      <c r="I1324">
        <v>128.12702073386231</v>
      </c>
      <c r="J1324">
        <v>-1061.143333158635</v>
      </c>
      <c r="K1324">
        <v>1871.116769718509</v>
      </c>
      <c r="L1324">
        <v>62.029648735650142</v>
      </c>
      <c r="M1324">
        <v>59.756753704544018</v>
      </c>
      <c r="N1324">
        <v>17.858437374211331</v>
      </c>
      <c r="O1324">
        <v>-828.54950533081228</v>
      </c>
      <c r="P1324">
        <v>604.28465495396858</v>
      </c>
      <c r="Q1324">
        <v>317.45058362874761</v>
      </c>
      <c r="R1324">
        <v>-117.7947586318417</v>
      </c>
      <c r="S1324">
        <v>613.11272637826085</v>
      </c>
      <c r="T1324">
        <v>316.14737776791532</v>
      </c>
      <c r="U1324">
        <v>1015.445375613279</v>
      </c>
      <c r="V1324">
        <v>75.051286269636165</v>
      </c>
      <c r="W1324">
        <v>926.22343771133762</v>
      </c>
      <c r="X1324">
        <v>535.38657586989132</v>
      </c>
      <c r="Y1324">
        <v>234.17108357226991</v>
      </c>
      <c r="Z1324">
        <v>0</v>
      </c>
      <c r="AA1324">
        <v>0</v>
      </c>
      <c r="AB1324">
        <v>0</v>
      </c>
    </row>
    <row r="1325" spans="1:28" ht="13.5" x14ac:dyDescent="0.25">
      <c r="A1325" s="148"/>
      <c r="B1325" s="100">
        <v>343</v>
      </c>
      <c r="C1325">
        <v>0</v>
      </c>
      <c r="D1325">
        <v>512.05435711659266</v>
      </c>
      <c r="E1325">
        <v>30.607783014324401</v>
      </c>
      <c r="F1325">
        <v>493.96389265285279</v>
      </c>
      <c r="G1325">
        <v>0</v>
      </c>
      <c r="H1325">
        <v>15.487556868771451</v>
      </c>
      <c r="I1325">
        <v>125.9035840793663</v>
      </c>
      <c r="J1325">
        <v>-756.56976775439944</v>
      </c>
      <c r="K1325">
        <v>1561.3661613006909</v>
      </c>
      <c r="L1325">
        <v>38.500337520704811</v>
      </c>
      <c r="M1325">
        <v>48.823251125821997</v>
      </c>
      <c r="N1325">
        <v>12.56282927024751</v>
      </c>
      <c r="O1325">
        <v>-575.24868032433506</v>
      </c>
      <c r="P1325">
        <v>329.61181366141659</v>
      </c>
      <c r="Q1325">
        <v>235.4253248804994</v>
      </c>
      <c r="R1325">
        <v>-99.632634473104702</v>
      </c>
      <c r="S1325">
        <v>444.55670494286511</v>
      </c>
      <c r="T1325">
        <v>385.92969349478062</v>
      </c>
      <c r="U1325">
        <v>1017.376722020113</v>
      </c>
      <c r="V1325">
        <v>42.880492987747751</v>
      </c>
      <c r="W1325">
        <v>555.648430139673</v>
      </c>
      <c r="X1325">
        <v>378.30561603883899</v>
      </c>
      <c r="Y1325">
        <v>171.29952346026391</v>
      </c>
      <c r="Z1325">
        <v>0</v>
      </c>
      <c r="AA1325">
        <v>0</v>
      </c>
      <c r="AB1325">
        <v>0</v>
      </c>
    </row>
    <row r="1326" spans="1:28" ht="13.5" x14ac:dyDescent="0.25">
      <c r="A1326" s="148"/>
      <c r="B1326" s="100">
        <v>344</v>
      </c>
      <c r="C1326">
        <v>0</v>
      </c>
      <c r="D1326">
        <v>253.8522913241859</v>
      </c>
      <c r="E1326">
        <v>17.063303364854779</v>
      </c>
      <c r="F1326">
        <v>602.92656197756423</v>
      </c>
      <c r="G1326">
        <v>0</v>
      </c>
      <c r="H1326">
        <v>6.688248813456207</v>
      </c>
      <c r="I1326">
        <v>105.5139723438509</v>
      </c>
      <c r="J1326">
        <v>-510.50895567660888</v>
      </c>
      <c r="K1326">
        <v>1268.134332919499</v>
      </c>
      <c r="L1326">
        <v>24.77789435559583</v>
      </c>
      <c r="M1326">
        <v>41.797503160565093</v>
      </c>
      <c r="N1326">
        <v>8.2040355154216673</v>
      </c>
      <c r="O1326">
        <v>-375.8657733249961</v>
      </c>
      <c r="P1326">
        <v>165.77614973212869</v>
      </c>
      <c r="Q1326">
        <v>198.80262766972899</v>
      </c>
      <c r="R1326">
        <v>-88.037148251552139</v>
      </c>
      <c r="S1326">
        <v>311.11889756838673</v>
      </c>
      <c r="T1326">
        <v>354.63626659636839</v>
      </c>
      <c r="U1326">
        <v>855.40015514248785</v>
      </c>
      <c r="V1326">
        <v>23.10401208770941</v>
      </c>
      <c r="W1326">
        <v>334.74684432322488</v>
      </c>
      <c r="X1326">
        <v>269.69332959835049</v>
      </c>
      <c r="Y1326">
        <v>131.19496975405971</v>
      </c>
      <c r="Z1326">
        <v>0</v>
      </c>
      <c r="AA1326">
        <v>0</v>
      </c>
      <c r="AB1326">
        <v>0</v>
      </c>
    </row>
    <row r="1327" spans="1:28" ht="13.5" x14ac:dyDescent="0.25">
      <c r="A1327" s="148"/>
      <c r="B1327" s="100">
        <v>345</v>
      </c>
      <c r="C1327">
        <v>0</v>
      </c>
      <c r="D1327">
        <v>232.922042413009</v>
      </c>
      <c r="E1327">
        <v>8.5721678020046213</v>
      </c>
      <c r="F1327">
        <v>658.01094894061293</v>
      </c>
      <c r="G1327">
        <v>0</v>
      </c>
      <c r="H1327">
        <v>2.4425691696169172</v>
      </c>
      <c r="I1327">
        <v>82.986335225350331</v>
      </c>
      <c r="J1327">
        <v>-311.00865419929278</v>
      </c>
      <c r="K1327">
        <v>998.75608110539793</v>
      </c>
      <c r="L1327">
        <v>17.587816050252339</v>
      </c>
      <c r="M1327">
        <v>36.43197129344982</v>
      </c>
      <c r="N1327">
        <v>4.9310715439107007</v>
      </c>
      <c r="O1327">
        <v>-232.023205760217</v>
      </c>
      <c r="P1327">
        <v>72.513589712237064</v>
      </c>
      <c r="Q1327">
        <v>176.0918738953649</v>
      </c>
      <c r="R1327">
        <v>-78.146869277417522</v>
      </c>
      <c r="S1327">
        <v>215.53210339164539</v>
      </c>
      <c r="T1327">
        <v>248.06198053170991</v>
      </c>
      <c r="U1327">
        <v>645.65399777509595</v>
      </c>
      <c r="V1327">
        <v>13.006026095105639</v>
      </c>
      <c r="W1327">
        <v>236.31954699245</v>
      </c>
      <c r="X1327">
        <v>198.8737659565019</v>
      </c>
      <c r="Y1327">
        <v>106.8945610269201</v>
      </c>
      <c r="Z1327">
        <v>0</v>
      </c>
      <c r="AA1327">
        <v>0</v>
      </c>
      <c r="AB1327">
        <v>0</v>
      </c>
    </row>
    <row r="1328" spans="1:28" ht="13.5" x14ac:dyDescent="0.25">
      <c r="A1328" s="148"/>
      <c r="B1328" s="100">
        <v>346</v>
      </c>
      <c r="C1328">
        <v>0</v>
      </c>
      <c r="D1328">
        <v>1073.232263742625</v>
      </c>
      <c r="E1328">
        <v>30.74009089619652</v>
      </c>
      <c r="F1328">
        <v>727.26586169990719</v>
      </c>
      <c r="G1328">
        <v>0</v>
      </c>
      <c r="H1328">
        <v>9.2169985414147497</v>
      </c>
      <c r="I1328">
        <v>71.11660197112792</v>
      </c>
      <c r="J1328">
        <v>-246.24632517391979</v>
      </c>
      <c r="K1328">
        <v>934.39123744628853</v>
      </c>
      <c r="L1328">
        <v>23.40617338774523</v>
      </c>
      <c r="M1328">
        <v>36.609956116368679</v>
      </c>
      <c r="N1328">
        <v>3.981101959583687</v>
      </c>
      <c r="O1328">
        <v>-220.59204394968421</v>
      </c>
      <c r="P1328">
        <v>115.9037785160389</v>
      </c>
      <c r="Q1328">
        <v>212.04012716328731</v>
      </c>
      <c r="R1328">
        <v>-71.312469307773739</v>
      </c>
      <c r="S1328">
        <v>178.13183629991161</v>
      </c>
      <c r="T1328">
        <v>153.9577740773519</v>
      </c>
      <c r="U1328">
        <v>437.489210243304</v>
      </c>
      <c r="V1328">
        <v>9.1088497220674771</v>
      </c>
      <c r="W1328">
        <v>231.94900390440449</v>
      </c>
      <c r="X1328">
        <v>244.30387309719029</v>
      </c>
      <c r="Y1328">
        <v>98.834038912495515</v>
      </c>
      <c r="Z1328">
        <v>0</v>
      </c>
      <c r="AA1328">
        <v>0</v>
      </c>
      <c r="AB1328">
        <v>0</v>
      </c>
    </row>
    <row r="1329" spans="1:28" ht="13.5" x14ac:dyDescent="0.25">
      <c r="A1329" s="148"/>
      <c r="B1329" s="100">
        <v>347</v>
      </c>
      <c r="C1329">
        <v>0</v>
      </c>
      <c r="D1329">
        <v>730.4167980150321</v>
      </c>
      <c r="E1329">
        <v>35.089305125363609</v>
      </c>
      <c r="F1329">
        <v>583.56129482945016</v>
      </c>
      <c r="G1329">
        <v>0</v>
      </c>
      <c r="H1329">
        <v>15.575790280108791</v>
      </c>
      <c r="I1329">
        <v>84.4927635487727</v>
      </c>
      <c r="J1329">
        <v>-371.20855007093269</v>
      </c>
      <c r="K1329">
        <v>940.92354941246424</v>
      </c>
      <c r="L1329">
        <v>29.321321813249511</v>
      </c>
      <c r="M1329">
        <v>58.998956450046869</v>
      </c>
      <c r="N1329">
        <v>11.900024271711031</v>
      </c>
      <c r="O1329">
        <v>-279.93440668307858</v>
      </c>
      <c r="P1329">
        <v>250.0412585513896</v>
      </c>
      <c r="Q1329">
        <v>254.68169130845669</v>
      </c>
      <c r="R1329">
        <v>-81.828177966791216</v>
      </c>
      <c r="S1329">
        <v>198.5835254940647</v>
      </c>
      <c r="T1329">
        <v>49.739533078945897</v>
      </c>
      <c r="U1329">
        <v>14.34298940208055</v>
      </c>
      <c r="V1329">
        <v>13.6005979642188</v>
      </c>
      <c r="W1329">
        <v>506.07013182827188</v>
      </c>
      <c r="X1329">
        <v>336.37444452581792</v>
      </c>
      <c r="Y1329">
        <v>136.41970110233049</v>
      </c>
      <c r="Z1329">
        <v>0</v>
      </c>
      <c r="AA1329">
        <v>0</v>
      </c>
      <c r="AB1329">
        <v>0</v>
      </c>
    </row>
    <row r="1330" spans="1:28" ht="13.5" x14ac:dyDescent="0.25">
      <c r="A1330" s="148"/>
      <c r="B1330" s="100">
        <v>348</v>
      </c>
      <c r="C1330">
        <v>0</v>
      </c>
      <c r="D1330">
        <v>1546.872809774191</v>
      </c>
      <c r="E1330">
        <v>72.424673667831271</v>
      </c>
      <c r="F1330">
        <v>262.63190752885521</v>
      </c>
      <c r="G1330">
        <v>0</v>
      </c>
      <c r="H1330">
        <v>52.851744682756802</v>
      </c>
      <c r="I1330">
        <v>110.5382434378396</v>
      </c>
      <c r="J1330">
        <v>-787.23554682223062</v>
      </c>
      <c r="K1330">
        <v>1367.6136639794699</v>
      </c>
      <c r="L1330">
        <v>71.205598192070639</v>
      </c>
      <c r="M1330">
        <v>75.95966347952232</v>
      </c>
      <c r="N1330">
        <v>24.054598035012098</v>
      </c>
      <c r="O1330">
        <v>-425.35117982257088</v>
      </c>
      <c r="P1330">
        <v>825.28716797153061</v>
      </c>
      <c r="Q1330">
        <v>313.14709041779378</v>
      </c>
      <c r="R1330">
        <v>-45.698562120215847</v>
      </c>
      <c r="S1330">
        <v>324.66726194042371</v>
      </c>
      <c r="T1330">
        <v>-55.153099794344371</v>
      </c>
      <c r="U1330">
        <v>-604.45744828102579</v>
      </c>
      <c r="V1330">
        <v>84.009282026750824</v>
      </c>
      <c r="W1330">
        <v>1091.750110389868</v>
      </c>
      <c r="X1330">
        <v>533.83396012544608</v>
      </c>
      <c r="Y1330">
        <v>242.00254100220579</v>
      </c>
      <c r="Z1330">
        <v>0</v>
      </c>
      <c r="AA1330">
        <v>0</v>
      </c>
      <c r="AB1330">
        <v>0</v>
      </c>
    </row>
    <row r="1331" spans="1:28" ht="13.5" x14ac:dyDescent="0.25">
      <c r="A1331" s="148"/>
      <c r="B1331" s="100">
        <v>349</v>
      </c>
      <c r="C1331">
        <v>0</v>
      </c>
      <c r="D1331">
        <v>3081.2080934621272</v>
      </c>
      <c r="E1331">
        <v>129.18046966538881</v>
      </c>
      <c r="F1331">
        <v>-266.22342791268511</v>
      </c>
      <c r="G1331">
        <v>0</v>
      </c>
      <c r="H1331">
        <v>124.3626056451315</v>
      </c>
      <c r="I1331">
        <v>98.993412762609182</v>
      </c>
      <c r="J1331">
        <v>-3382.9919485113141</v>
      </c>
      <c r="K1331">
        <v>3928.1694476488219</v>
      </c>
      <c r="L1331">
        <v>181.75873532857801</v>
      </c>
      <c r="M1331">
        <v>127.3149990538144</v>
      </c>
      <c r="N1331">
        <v>45.663636342932463</v>
      </c>
      <c r="O1331">
        <v>-1097.7338041771841</v>
      </c>
      <c r="P1331">
        <v>3405.834911062118</v>
      </c>
      <c r="Q1331">
        <v>224.02620909424559</v>
      </c>
      <c r="R1331">
        <v>328.49459229361878</v>
      </c>
      <c r="S1331">
        <v>746.31136892174936</v>
      </c>
      <c r="T1331">
        <v>-86.71159778403262</v>
      </c>
      <c r="U1331">
        <v>-1778.5070721820821</v>
      </c>
      <c r="V1331">
        <v>293.49278174713419</v>
      </c>
      <c r="W1331">
        <v>2429.1762601434421</v>
      </c>
      <c r="X1331">
        <v>1026.0910269128831</v>
      </c>
      <c r="Y1331">
        <v>422.34390929154802</v>
      </c>
      <c r="Z1331">
        <v>0</v>
      </c>
      <c r="AA1331">
        <v>0</v>
      </c>
      <c r="AB1331">
        <v>0</v>
      </c>
    </row>
    <row r="1332" spans="1:28" ht="13.5" x14ac:dyDescent="0.25">
      <c r="A1332" s="148"/>
      <c r="B1332" s="100">
        <v>350</v>
      </c>
      <c r="C1332">
        <v>0</v>
      </c>
      <c r="D1332">
        <v>4822.6199543337443</v>
      </c>
      <c r="E1332">
        <v>236.2112044361634</v>
      </c>
      <c r="F1332">
        <v>-1760.820030392038</v>
      </c>
      <c r="G1332">
        <v>0</v>
      </c>
      <c r="H1332">
        <v>413.7383194023829</v>
      </c>
      <c r="I1332">
        <v>202.9235128230257</v>
      </c>
      <c r="J1332">
        <v>-4121.8248305252864</v>
      </c>
      <c r="K1332">
        <v>4849.9665289225977</v>
      </c>
      <c r="L1332">
        <v>229.67299522291489</v>
      </c>
      <c r="M1332">
        <v>124.5731820274532</v>
      </c>
      <c r="N1332">
        <v>42.836987073885624</v>
      </c>
      <c r="O1332">
        <v>-1326.730303649601</v>
      </c>
      <c r="P1332">
        <v>5174.7089827822774</v>
      </c>
      <c r="Q1332">
        <v>338.82803225330508</v>
      </c>
      <c r="R1332">
        <v>1389.003639981418</v>
      </c>
      <c r="S1332">
        <v>1363.338888399677</v>
      </c>
      <c r="T1332">
        <v>-291.73408920578692</v>
      </c>
      <c r="U1332">
        <v>-1878.990735447808</v>
      </c>
      <c r="V1332">
        <v>572.62520283468552</v>
      </c>
      <c r="W1332">
        <v>3740.3544829010202</v>
      </c>
      <c r="X1332">
        <v>1346.175573293755</v>
      </c>
      <c r="Y1332">
        <v>583.03148455054475</v>
      </c>
      <c r="Z1332">
        <v>0</v>
      </c>
      <c r="AA1332">
        <v>0</v>
      </c>
      <c r="AB1332">
        <v>0</v>
      </c>
    </row>
    <row r="1333" spans="1:28" ht="13.5" x14ac:dyDescent="0.25">
      <c r="A1333" s="148"/>
      <c r="B1333" s="100">
        <v>351</v>
      </c>
      <c r="C1333">
        <v>0</v>
      </c>
      <c r="D1333">
        <v>4179.0706878514229</v>
      </c>
      <c r="E1333">
        <v>180.83968624398619</v>
      </c>
      <c r="F1333">
        <v>-690.03320840010929</v>
      </c>
      <c r="G1333">
        <v>0</v>
      </c>
      <c r="H1333">
        <v>285.70314297214162</v>
      </c>
      <c r="I1333">
        <v>257.63402149199942</v>
      </c>
      <c r="J1333">
        <v>-6734.6016431729631</v>
      </c>
      <c r="K1333">
        <v>7494.1769516413651</v>
      </c>
      <c r="L1333">
        <v>330.37841743810492</v>
      </c>
      <c r="M1333">
        <v>157.91056824252621</v>
      </c>
      <c r="N1333">
        <v>65.297340155468817</v>
      </c>
      <c r="O1333">
        <v>-2284.3303479641709</v>
      </c>
      <c r="P1333">
        <v>5348.0264441525251</v>
      </c>
      <c r="Q1333">
        <v>128.84622774694529</v>
      </c>
      <c r="R1333">
        <v>601.96157944192146</v>
      </c>
      <c r="S1333">
        <v>1702.418899563329</v>
      </c>
      <c r="T1333">
        <v>-100.1023583162951</v>
      </c>
      <c r="U1333">
        <v>-2411.16640067751</v>
      </c>
      <c r="V1333">
        <v>582.39281115313474</v>
      </c>
      <c r="W1333">
        <v>5368.9368834733186</v>
      </c>
      <c r="X1333">
        <v>1414.607449059085</v>
      </c>
      <c r="Y1333">
        <v>691.69800430492444</v>
      </c>
      <c r="Z1333">
        <v>0</v>
      </c>
      <c r="AA1333">
        <v>0</v>
      </c>
      <c r="AB1333">
        <v>0</v>
      </c>
    </row>
    <row r="1334" spans="1:28" ht="13.5" x14ac:dyDescent="0.25">
      <c r="A1334" s="148"/>
      <c r="B1334" s="100">
        <v>352</v>
      </c>
      <c r="C1334">
        <v>0</v>
      </c>
      <c r="D1334">
        <v>1472.505043164894</v>
      </c>
      <c r="E1334">
        <v>102.86817361880961</v>
      </c>
      <c r="F1334">
        <v>-277.18776109693317</v>
      </c>
      <c r="G1334">
        <v>0</v>
      </c>
      <c r="H1334">
        <v>142.8238835105368</v>
      </c>
      <c r="I1334">
        <v>212.91936562461819</v>
      </c>
      <c r="J1334">
        <v>-5136.7169783280233</v>
      </c>
      <c r="K1334">
        <v>5912.8631347251949</v>
      </c>
      <c r="L1334">
        <v>324.83888471964991</v>
      </c>
      <c r="M1334">
        <v>155.70313586606369</v>
      </c>
      <c r="N1334">
        <v>61.107226230755153</v>
      </c>
      <c r="O1334">
        <v>-1878.9774564485849</v>
      </c>
      <c r="P1334">
        <v>3191.5467163402991</v>
      </c>
      <c r="Q1334">
        <v>145.7930316380243</v>
      </c>
      <c r="R1334">
        <v>189.77998215107371</v>
      </c>
      <c r="S1334">
        <v>1406.1392069926819</v>
      </c>
      <c r="T1334">
        <v>196.85701049671479</v>
      </c>
      <c r="U1334">
        <v>-988.56165316317129</v>
      </c>
      <c r="V1334">
        <v>453.64905878039337</v>
      </c>
      <c r="W1334">
        <v>4606.623969109226</v>
      </c>
      <c r="X1334">
        <v>1131.990796850542</v>
      </c>
      <c r="Y1334">
        <v>611.52323136702898</v>
      </c>
      <c r="Z1334">
        <v>0</v>
      </c>
      <c r="AA1334">
        <v>0</v>
      </c>
      <c r="AB1334">
        <v>0</v>
      </c>
    </row>
    <row r="1335" spans="1:28" ht="13.5" x14ac:dyDescent="0.25">
      <c r="A1335" s="148"/>
      <c r="B1335" s="100">
        <v>353</v>
      </c>
      <c r="C1335">
        <v>0</v>
      </c>
      <c r="D1335">
        <v>736.60010453314226</v>
      </c>
      <c r="E1335">
        <v>62.480284214090098</v>
      </c>
      <c r="F1335">
        <v>253.93776845769659</v>
      </c>
      <c r="G1335">
        <v>0</v>
      </c>
      <c r="H1335">
        <v>70.019688043731776</v>
      </c>
      <c r="I1335">
        <v>147.7883921481293</v>
      </c>
      <c r="J1335">
        <v>-3727.313027998925</v>
      </c>
      <c r="K1335">
        <v>4622.0114025637686</v>
      </c>
      <c r="L1335">
        <v>222.1204801328289</v>
      </c>
      <c r="M1335">
        <v>122.33133739571851</v>
      </c>
      <c r="N1335">
        <v>49.24411503367805</v>
      </c>
      <c r="O1335">
        <v>-1298.817498127499</v>
      </c>
      <c r="P1335">
        <v>1786.343135467223</v>
      </c>
      <c r="Q1335">
        <v>125.90852697126959</v>
      </c>
      <c r="R1335">
        <v>5.3342555857564093</v>
      </c>
      <c r="S1335">
        <v>1051.0800334507139</v>
      </c>
      <c r="T1335">
        <v>654.61796363406756</v>
      </c>
      <c r="U1335">
        <v>1082.9970399121239</v>
      </c>
      <c r="V1335">
        <v>259.89008429706411</v>
      </c>
      <c r="W1335">
        <v>2159.6862891006981</v>
      </c>
      <c r="X1335">
        <v>796.96933989046033</v>
      </c>
      <c r="Y1335">
        <v>407.5286488719737</v>
      </c>
      <c r="Z1335">
        <v>0</v>
      </c>
      <c r="AA1335">
        <v>0</v>
      </c>
      <c r="AB1335">
        <v>0</v>
      </c>
    </row>
    <row r="1336" spans="1:28" ht="13.5" x14ac:dyDescent="0.25">
      <c r="A1336" s="148"/>
      <c r="B1336" s="100">
        <v>354</v>
      </c>
      <c r="C1336">
        <v>0</v>
      </c>
      <c r="D1336">
        <v>372.48109391107658</v>
      </c>
      <c r="E1336">
        <v>37.302843642282383</v>
      </c>
      <c r="F1336">
        <v>605.38930603939207</v>
      </c>
      <c r="G1336">
        <v>0</v>
      </c>
      <c r="H1336">
        <v>36.537354915129107</v>
      </c>
      <c r="I1336">
        <v>142.84510248466839</v>
      </c>
      <c r="J1336">
        <v>-2557.1179555362401</v>
      </c>
      <c r="K1336">
        <v>3468.8244380552378</v>
      </c>
      <c r="L1336">
        <v>132.4822025226708</v>
      </c>
      <c r="M1336">
        <v>81.394371645542861</v>
      </c>
      <c r="N1336">
        <v>33.106980550658577</v>
      </c>
      <c r="O1336">
        <v>-864.62970515772031</v>
      </c>
      <c r="P1336">
        <v>962.73283217905544</v>
      </c>
      <c r="Q1336">
        <v>132.40780337783869</v>
      </c>
      <c r="R1336">
        <v>-42.626944523480347</v>
      </c>
      <c r="S1336">
        <v>767.73668979233958</v>
      </c>
      <c r="T1336">
        <v>821.33842859799097</v>
      </c>
      <c r="U1336">
        <v>1437.2139900790551</v>
      </c>
      <c r="V1336">
        <v>152.18096469914491</v>
      </c>
      <c r="W1336">
        <v>1190.077186596513</v>
      </c>
      <c r="X1336">
        <v>552.0349207772681</v>
      </c>
      <c r="Y1336">
        <v>281.24076836652091</v>
      </c>
      <c r="Z1336">
        <v>0</v>
      </c>
      <c r="AA1336">
        <v>0</v>
      </c>
      <c r="AB1336">
        <v>0</v>
      </c>
    </row>
    <row r="1337" spans="1:28" ht="13.5" x14ac:dyDescent="0.25">
      <c r="A1337" s="148"/>
      <c r="B1337" s="100">
        <v>355</v>
      </c>
      <c r="C1337">
        <v>0</v>
      </c>
      <c r="D1337">
        <v>285.37079005798392</v>
      </c>
      <c r="E1337">
        <v>22.785636833855321</v>
      </c>
      <c r="F1337">
        <v>823.34477150858766</v>
      </c>
      <c r="G1337">
        <v>0</v>
      </c>
      <c r="H1337">
        <v>18.356227590193519</v>
      </c>
      <c r="I1337">
        <v>111.2005470037891</v>
      </c>
      <c r="J1337">
        <v>-1820.007910175867</v>
      </c>
      <c r="K1337">
        <v>2766.6790431811642</v>
      </c>
      <c r="L1337">
        <v>82.639783397685406</v>
      </c>
      <c r="M1337">
        <v>61.497577827343669</v>
      </c>
      <c r="N1337">
        <v>23.982569499760469</v>
      </c>
      <c r="O1337">
        <v>-544.88948555715342</v>
      </c>
      <c r="P1337">
        <v>531.85289401066996</v>
      </c>
      <c r="Q1337">
        <v>122.92746500766999</v>
      </c>
      <c r="R1337">
        <v>-78.78059748518308</v>
      </c>
      <c r="S1337">
        <v>567.80045417038025</v>
      </c>
      <c r="T1337">
        <v>792.71149729997796</v>
      </c>
      <c r="U1337">
        <v>1361.8694412264549</v>
      </c>
      <c r="V1337">
        <v>90.092791927713293</v>
      </c>
      <c r="W1337">
        <v>715.2900451534166</v>
      </c>
      <c r="X1337">
        <v>390.8190946169874</v>
      </c>
      <c r="Y1337">
        <v>202.25393026864691</v>
      </c>
      <c r="Z1337">
        <v>0</v>
      </c>
      <c r="AA1337">
        <v>0</v>
      </c>
      <c r="AB1337">
        <v>0</v>
      </c>
    </row>
    <row r="1338" spans="1:28" ht="13.5" x14ac:dyDescent="0.25">
      <c r="A1338" s="148"/>
      <c r="B1338" s="100">
        <v>356</v>
      </c>
      <c r="C1338">
        <v>0</v>
      </c>
      <c r="D1338">
        <v>260.24564406633681</v>
      </c>
      <c r="E1338">
        <v>14.412026069561771</v>
      </c>
      <c r="F1338">
        <v>952.02726197716129</v>
      </c>
      <c r="G1338">
        <v>0</v>
      </c>
      <c r="H1338">
        <v>8.7257007494163012</v>
      </c>
      <c r="I1338">
        <v>86.611072611095778</v>
      </c>
      <c r="J1338">
        <v>-1237.0130389320641</v>
      </c>
      <c r="K1338">
        <v>2161.9537713164191</v>
      </c>
      <c r="L1338">
        <v>49.19615893069772</v>
      </c>
      <c r="M1338">
        <v>48.360793042161241</v>
      </c>
      <c r="N1338">
        <v>15.65980327838253</v>
      </c>
      <c r="O1338">
        <v>-286.63142894789922</v>
      </c>
      <c r="P1338">
        <v>268.46675008311638</v>
      </c>
      <c r="Q1338">
        <v>121.9269980813369</v>
      </c>
      <c r="R1338">
        <v>-81.807700841571886</v>
      </c>
      <c r="S1338">
        <v>395.81510130054448</v>
      </c>
      <c r="T1338">
        <v>635.16925833877235</v>
      </c>
      <c r="U1338">
        <v>1132.071687950134</v>
      </c>
      <c r="V1338">
        <v>46.109137743430352</v>
      </c>
      <c r="W1338">
        <v>386.05222254203898</v>
      </c>
      <c r="X1338">
        <v>276.68101257259673</v>
      </c>
      <c r="Y1338">
        <v>147.6432011379375</v>
      </c>
      <c r="Z1338">
        <v>0</v>
      </c>
      <c r="AA1338">
        <v>0</v>
      </c>
      <c r="AB1338">
        <v>0</v>
      </c>
    </row>
    <row r="1339" spans="1:28" ht="13.5" x14ac:dyDescent="0.25">
      <c r="A1339" s="148"/>
      <c r="B1339" s="100">
        <v>357</v>
      </c>
      <c r="C1339">
        <v>0</v>
      </c>
      <c r="D1339">
        <v>220.2203431576618</v>
      </c>
      <c r="E1339">
        <v>7.5123048845397129</v>
      </c>
      <c r="F1339">
        <v>1000.459347911541</v>
      </c>
      <c r="G1339">
        <v>0</v>
      </c>
      <c r="H1339">
        <v>3.5910541301247032</v>
      </c>
      <c r="I1339">
        <v>68.758679157893994</v>
      </c>
      <c r="J1339">
        <v>-759.38479476090629</v>
      </c>
      <c r="K1339">
        <v>1615.698947633703</v>
      </c>
      <c r="L1339">
        <v>27.93627145178997</v>
      </c>
      <c r="M1339">
        <v>40.009902645551307</v>
      </c>
      <c r="N1339">
        <v>9.6636508194892627</v>
      </c>
      <c r="O1339">
        <v>-118.5553024017991</v>
      </c>
      <c r="P1339">
        <v>117.78096275422141</v>
      </c>
      <c r="Q1339">
        <v>118.7861728671387</v>
      </c>
      <c r="R1339">
        <v>-80.943017550495625</v>
      </c>
      <c r="S1339">
        <v>265.796403503259</v>
      </c>
      <c r="T1339">
        <v>447.88976605423431</v>
      </c>
      <c r="U1339">
        <v>856.25432828465864</v>
      </c>
      <c r="V1339">
        <v>23.23101408015992</v>
      </c>
      <c r="W1339">
        <v>230.0315611093971</v>
      </c>
      <c r="X1339">
        <v>211.59683667285111</v>
      </c>
      <c r="Y1339">
        <v>114.2944811604964</v>
      </c>
      <c r="Z1339">
        <v>0</v>
      </c>
      <c r="AA1339">
        <v>0</v>
      </c>
      <c r="AB1339">
        <v>0</v>
      </c>
    </row>
    <row r="1340" spans="1:28" ht="13.5" x14ac:dyDescent="0.25">
      <c r="A1340" s="148"/>
      <c r="B1340" s="100">
        <v>358</v>
      </c>
      <c r="C1340">
        <v>0</v>
      </c>
      <c r="D1340">
        <v>698.40048510657471</v>
      </c>
      <c r="E1340">
        <v>21.011364557526871</v>
      </c>
      <c r="F1340">
        <v>1002.151471732202</v>
      </c>
      <c r="G1340">
        <v>0</v>
      </c>
      <c r="H1340">
        <v>8.0649514207622897</v>
      </c>
      <c r="I1340">
        <v>56.273691815959182</v>
      </c>
      <c r="J1340">
        <v>-466.60153277680911</v>
      </c>
      <c r="K1340">
        <v>1304.37784550737</v>
      </c>
      <c r="L1340">
        <v>18.079628632728859</v>
      </c>
      <c r="M1340">
        <v>37.760001979219567</v>
      </c>
      <c r="N1340">
        <v>6.4669747739938774</v>
      </c>
      <c r="O1340">
        <v>-88.487113025060353</v>
      </c>
      <c r="P1340">
        <v>56.005192815339733</v>
      </c>
      <c r="Q1340">
        <v>165.30729004692421</v>
      </c>
      <c r="R1340">
        <v>-68.200645796794731</v>
      </c>
      <c r="S1340">
        <v>188.5422676395734</v>
      </c>
      <c r="T1340">
        <v>281.56561546150579</v>
      </c>
      <c r="U1340">
        <v>546.28017721138144</v>
      </c>
      <c r="V1340">
        <v>17.037668942374651</v>
      </c>
      <c r="W1340">
        <v>275.67330741698783</v>
      </c>
      <c r="X1340">
        <v>211.32297135531249</v>
      </c>
      <c r="Y1340">
        <v>110.53654688814321</v>
      </c>
      <c r="Z1340">
        <v>0</v>
      </c>
      <c r="AA1340">
        <v>0</v>
      </c>
      <c r="AB1340">
        <v>0</v>
      </c>
    </row>
    <row r="1341" spans="1:28" ht="13.5" x14ac:dyDescent="0.25">
      <c r="A1341" s="148"/>
      <c r="B1341" s="100">
        <v>359</v>
      </c>
      <c r="C1341">
        <v>0</v>
      </c>
      <c r="D1341">
        <v>841.95081100152356</v>
      </c>
      <c r="E1341">
        <v>33.261911850377857</v>
      </c>
      <c r="F1341">
        <v>911.27903287119852</v>
      </c>
      <c r="G1341">
        <v>0</v>
      </c>
      <c r="H1341">
        <v>11.49379188426806</v>
      </c>
      <c r="I1341">
        <v>92.71346848494386</v>
      </c>
      <c r="J1341">
        <v>-764.08969153572093</v>
      </c>
      <c r="K1341">
        <v>1465.344817596372</v>
      </c>
      <c r="L1341">
        <v>84.964996499796143</v>
      </c>
      <c r="M1341">
        <v>57.555032817466859</v>
      </c>
      <c r="N1341">
        <v>14.13423539914136</v>
      </c>
      <c r="O1341">
        <v>-270.82258680922541</v>
      </c>
      <c r="P1341">
        <v>525.4013245668699</v>
      </c>
      <c r="Q1341">
        <v>352.42067788093277</v>
      </c>
      <c r="R1341">
        <v>-78.976321907869874</v>
      </c>
      <c r="S1341">
        <v>217.99784866825331</v>
      </c>
      <c r="T1341">
        <v>147.74130205667939</v>
      </c>
      <c r="U1341">
        <v>240.5230068451605</v>
      </c>
      <c r="V1341">
        <v>18.727644827514361</v>
      </c>
      <c r="W1341">
        <v>382.28065218396563</v>
      </c>
      <c r="X1341">
        <v>271.79436865899231</v>
      </c>
      <c r="Y1341">
        <v>119.2840794861297</v>
      </c>
      <c r="Z1341">
        <v>0</v>
      </c>
      <c r="AA1341">
        <v>0</v>
      </c>
      <c r="AB1341">
        <v>0</v>
      </c>
    </row>
    <row r="1342" spans="1:28" ht="13.5" x14ac:dyDescent="0.25">
      <c r="A1342" s="148"/>
      <c r="B1342" s="100">
        <v>360</v>
      </c>
      <c r="C1342">
        <v>0</v>
      </c>
      <c r="D1342">
        <v>2252.4002669928932</v>
      </c>
      <c r="E1342">
        <v>117.9748181034638</v>
      </c>
      <c r="F1342">
        <v>975.35421747573355</v>
      </c>
      <c r="G1342">
        <v>0</v>
      </c>
      <c r="H1342">
        <v>39.463790912110618</v>
      </c>
      <c r="I1342">
        <v>114.339201034973</v>
      </c>
      <c r="J1342">
        <v>-2046.497696458214</v>
      </c>
      <c r="K1342">
        <v>2795.9193800019511</v>
      </c>
      <c r="L1342">
        <v>147.79709220058521</v>
      </c>
      <c r="M1342">
        <v>84.02650817872167</v>
      </c>
      <c r="N1342">
        <v>29.42797578847766</v>
      </c>
      <c r="O1342">
        <v>-365.55163114354582</v>
      </c>
      <c r="P1342">
        <v>1655.7862301675959</v>
      </c>
      <c r="Q1342">
        <v>319.90782841607478</v>
      </c>
      <c r="R1342">
        <v>-71.097698311902889</v>
      </c>
      <c r="S1342">
        <v>357.72241684033281</v>
      </c>
      <c r="T1342">
        <v>-37.249087856245978</v>
      </c>
      <c r="U1342">
        <v>-310.85804334425887</v>
      </c>
      <c r="V1342">
        <v>41.511141970670721</v>
      </c>
      <c r="W1342">
        <v>805.98960138520908</v>
      </c>
      <c r="X1342">
        <v>491.46729658027311</v>
      </c>
      <c r="Y1342">
        <v>175.72955283860011</v>
      </c>
      <c r="Z1342">
        <v>0</v>
      </c>
      <c r="AA1342">
        <v>0</v>
      </c>
      <c r="AB1342">
        <v>0</v>
      </c>
    </row>
    <row r="1343" spans="1:28" ht="13.5" x14ac:dyDescent="0.25">
      <c r="A1343" s="148"/>
      <c r="B1343" s="100">
        <v>361</v>
      </c>
      <c r="C1343">
        <v>0</v>
      </c>
      <c r="D1343">
        <v>6728.1792689123849</v>
      </c>
      <c r="E1343">
        <v>267.76073562189009</v>
      </c>
      <c r="F1343">
        <v>758.33429915609304</v>
      </c>
      <c r="G1343">
        <v>0</v>
      </c>
      <c r="H1343">
        <v>131.01577205655519</v>
      </c>
      <c r="I1343">
        <v>144.39976603153329</v>
      </c>
      <c r="J1343">
        <v>-3616.084747341743</v>
      </c>
      <c r="K1343">
        <v>4536.6551366010062</v>
      </c>
      <c r="L1343">
        <v>192.59721153587691</v>
      </c>
      <c r="M1343">
        <v>84.022063028269329</v>
      </c>
      <c r="N1343">
        <v>34.681088476578807</v>
      </c>
      <c r="O1343">
        <v>-1295.5831090406041</v>
      </c>
      <c r="P1343">
        <v>3036.5648650298372</v>
      </c>
      <c r="Q1343">
        <v>893.78221593128501</v>
      </c>
      <c r="R1343">
        <v>349.80620565362261</v>
      </c>
      <c r="S1343">
        <v>867.34292687190305</v>
      </c>
      <c r="T1343">
        <v>-369.36394859382972</v>
      </c>
      <c r="U1343">
        <v>-1470.7269510300489</v>
      </c>
      <c r="V1343">
        <v>187.3904949471891</v>
      </c>
      <c r="W1343">
        <v>2303.8036581685851</v>
      </c>
      <c r="X1343">
        <v>854.8927214676329</v>
      </c>
      <c r="Y1343">
        <v>335.57106890374831</v>
      </c>
      <c r="Z1343">
        <v>0</v>
      </c>
      <c r="AA1343">
        <v>0</v>
      </c>
      <c r="AB1343">
        <v>0</v>
      </c>
    </row>
    <row r="1344" spans="1:28" ht="13.5" x14ac:dyDescent="0.25">
      <c r="A1344" s="148"/>
      <c r="B1344" s="100">
        <v>362</v>
      </c>
      <c r="C1344">
        <v>0</v>
      </c>
      <c r="D1344">
        <v>3139.9770916661</v>
      </c>
      <c r="E1344">
        <v>238.56547918395111</v>
      </c>
      <c r="F1344">
        <v>-6.6564285848889986</v>
      </c>
      <c r="G1344">
        <v>0</v>
      </c>
      <c r="H1344">
        <v>180.88057406430639</v>
      </c>
      <c r="I1344">
        <v>164.43922247691691</v>
      </c>
      <c r="J1344">
        <v>-3446.0486337848301</v>
      </c>
      <c r="K1344">
        <v>4282.7521034458623</v>
      </c>
      <c r="L1344">
        <v>222.84992592406479</v>
      </c>
      <c r="M1344">
        <v>87.058210210325441</v>
      </c>
      <c r="N1344">
        <v>40.741832240770307</v>
      </c>
      <c r="O1344">
        <v>-1479.4266101089111</v>
      </c>
      <c r="P1344">
        <v>3502.2606820452029</v>
      </c>
      <c r="Q1344">
        <v>662.19969300899038</v>
      </c>
      <c r="R1344">
        <v>583.69450441608251</v>
      </c>
      <c r="S1344">
        <v>1187.125688640547</v>
      </c>
      <c r="T1344">
        <v>-559.70891518101553</v>
      </c>
      <c r="U1344">
        <v>-1517.5064674740711</v>
      </c>
      <c r="V1344">
        <v>244.52058141619199</v>
      </c>
      <c r="W1344">
        <v>2847.3169743138319</v>
      </c>
      <c r="X1344">
        <v>1124.8294999538659</v>
      </c>
      <c r="Y1344">
        <v>372.82466054210931</v>
      </c>
      <c r="Z1344">
        <v>0</v>
      </c>
      <c r="AA1344">
        <v>0</v>
      </c>
      <c r="AB1344">
        <v>0</v>
      </c>
    </row>
    <row r="1345" spans="1:28" ht="13.5" x14ac:dyDescent="0.25">
      <c r="A1345" s="148"/>
      <c r="B1345" s="100">
        <v>363</v>
      </c>
      <c r="C1345">
        <v>0</v>
      </c>
      <c r="D1345">
        <v>1379.1513732914741</v>
      </c>
      <c r="E1345">
        <v>149.5979253292108</v>
      </c>
      <c r="F1345">
        <v>202.57087679200049</v>
      </c>
      <c r="G1345">
        <v>0</v>
      </c>
      <c r="H1345">
        <v>114.2758729432469</v>
      </c>
      <c r="I1345">
        <v>100.0656998985728</v>
      </c>
      <c r="J1345">
        <v>-3060.6987863471099</v>
      </c>
      <c r="K1345">
        <v>3995.829702888263</v>
      </c>
      <c r="L1345">
        <v>177.61362414101779</v>
      </c>
      <c r="M1345">
        <v>83.896346389853022</v>
      </c>
      <c r="N1345">
        <v>41.41283741681719</v>
      </c>
      <c r="O1345">
        <v>-984.76256239257145</v>
      </c>
      <c r="P1345">
        <v>2243.9863892572112</v>
      </c>
      <c r="Q1345">
        <v>225.16099090227229</v>
      </c>
      <c r="R1345">
        <v>134.63360794349299</v>
      </c>
      <c r="S1345">
        <v>1184.8689549356429</v>
      </c>
      <c r="T1345">
        <v>-227.5681233436899</v>
      </c>
      <c r="U1345">
        <v>-922.52116188910486</v>
      </c>
      <c r="V1345">
        <v>228.98092567133301</v>
      </c>
      <c r="W1345">
        <v>2513.871277938345</v>
      </c>
      <c r="X1345">
        <v>1135.972791758986</v>
      </c>
      <c r="Y1345">
        <v>353.11924942461951</v>
      </c>
      <c r="Z1345">
        <v>0</v>
      </c>
      <c r="AA1345">
        <v>0</v>
      </c>
      <c r="AB1345">
        <v>0</v>
      </c>
    </row>
    <row r="1346" spans="1:28" ht="13.5" x14ac:dyDescent="0.25">
      <c r="A1346" s="148"/>
      <c r="B1346" s="100">
        <v>364</v>
      </c>
      <c r="C1346">
        <v>0</v>
      </c>
      <c r="D1346">
        <v>1058.942267817079</v>
      </c>
      <c r="E1346">
        <v>101.61677620238601</v>
      </c>
      <c r="F1346">
        <v>340.92272269606661</v>
      </c>
      <c r="G1346">
        <v>0</v>
      </c>
      <c r="H1346">
        <v>73.774864768843869</v>
      </c>
      <c r="I1346">
        <v>100.3789403547692</v>
      </c>
      <c r="J1346">
        <v>-2372.002069190884</v>
      </c>
      <c r="K1346">
        <v>3301.121164628245</v>
      </c>
      <c r="L1346">
        <v>126.8487467281053</v>
      </c>
      <c r="M1346">
        <v>71.858762384608184</v>
      </c>
      <c r="N1346">
        <v>35.795245488785959</v>
      </c>
      <c r="O1346">
        <v>-886.9375336354824</v>
      </c>
      <c r="P1346">
        <v>1271.243504030266</v>
      </c>
      <c r="Q1346">
        <v>259.30210480927639</v>
      </c>
      <c r="R1346">
        <v>1.9854620789199089</v>
      </c>
      <c r="S1346">
        <v>1070.3971602937229</v>
      </c>
      <c r="T1346">
        <v>-126.7261518879736</v>
      </c>
      <c r="U1346">
        <v>-610.95363842713959</v>
      </c>
      <c r="V1346">
        <v>197.00817490746871</v>
      </c>
      <c r="W1346">
        <v>2528.9144938376139</v>
      </c>
      <c r="X1346">
        <v>1087.320381719853</v>
      </c>
      <c r="Y1346">
        <v>321.47285136457242</v>
      </c>
      <c r="Z1346">
        <v>0</v>
      </c>
      <c r="AA1346">
        <v>0</v>
      </c>
      <c r="AB1346">
        <v>0</v>
      </c>
    </row>
    <row r="1347" spans="1:28" ht="13.5" x14ac:dyDescent="0.25">
      <c r="A1347" s="148"/>
      <c r="B1347" s="100">
        <v>365</v>
      </c>
      <c r="C1347">
        <v>0</v>
      </c>
      <c r="D1347">
        <v>579.64407885156743</v>
      </c>
      <c r="E1347">
        <v>63.700758300560643</v>
      </c>
      <c r="F1347">
        <v>509.84722924646672</v>
      </c>
      <c r="G1347">
        <v>0</v>
      </c>
      <c r="H1347">
        <v>39.832190847760607</v>
      </c>
      <c r="I1347">
        <v>90.167425304063499</v>
      </c>
      <c r="J1347">
        <v>-1941.581352578685</v>
      </c>
      <c r="K1347">
        <v>2888.4732382814318</v>
      </c>
      <c r="L1347">
        <v>115.4228734648397</v>
      </c>
      <c r="M1347">
        <v>64.394866562321013</v>
      </c>
      <c r="N1347">
        <v>28.472648678605321</v>
      </c>
      <c r="O1347">
        <v>-659.78082792650821</v>
      </c>
      <c r="P1347">
        <v>774.85221201938407</v>
      </c>
      <c r="Q1347">
        <v>168.54245565731529</v>
      </c>
      <c r="R1347">
        <v>-68.944611862831721</v>
      </c>
      <c r="S1347">
        <v>852.98099878099765</v>
      </c>
      <c r="T1347">
        <v>193.87443720396411</v>
      </c>
      <c r="U1347">
        <v>382.67413611363241</v>
      </c>
      <c r="V1347">
        <v>122.3497856312157</v>
      </c>
      <c r="W1347">
        <v>1424.7117030247971</v>
      </c>
      <c r="X1347">
        <v>815.31358738198651</v>
      </c>
      <c r="Y1347">
        <v>234.19010374758969</v>
      </c>
      <c r="Z1347">
        <v>0</v>
      </c>
      <c r="AA1347">
        <v>0</v>
      </c>
      <c r="AB1347">
        <v>0</v>
      </c>
    </row>
    <row r="1348" spans="1:28" ht="13.5" x14ac:dyDescent="0.25">
      <c r="A1348" s="148"/>
      <c r="B1348" s="100">
        <v>366</v>
      </c>
      <c r="C1348">
        <v>0</v>
      </c>
      <c r="D1348">
        <v>378.21637538411102</v>
      </c>
      <c r="E1348">
        <v>38.656666766133171</v>
      </c>
      <c r="F1348">
        <v>637.29037258401786</v>
      </c>
      <c r="G1348">
        <v>0</v>
      </c>
      <c r="H1348">
        <v>20.634486981204539</v>
      </c>
      <c r="I1348">
        <v>96.445209533087791</v>
      </c>
      <c r="J1348">
        <v>-1310.269841246856</v>
      </c>
      <c r="K1348">
        <v>2253.593067194965</v>
      </c>
      <c r="L1348">
        <v>67.89012533890255</v>
      </c>
      <c r="M1348">
        <v>48.928915196030843</v>
      </c>
      <c r="N1348">
        <v>18.557897477559919</v>
      </c>
      <c r="O1348">
        <v>-459.88951638711711</v>
      </c>
      <c r="P1348">
        <v>417.58246872539621</v>
      </c>
      <c r="Q1348">
        <v>143.57197616598299</v>
      </c>
      <c r="R1348">
        <v>-96.000530412458488</v>
      </c>
      <c r="S1348">
        <v>638.34669770931532</v>
      </c>
      <c r="T1348">
        <v>312.62756728456822</v>
      </c>
      <c r="U1348">
        <v>772.71567504302402</v>
      </c>
      <c r="V1348">
        <v>74.212798468107266</v>
      </c>
      <c r="W1348">
        <v>825.71969837755205</v>
      </c>
      <c r="X1348">
        <v>577.97906222186657</v>
      </c>
      <c r="Y1348">
        <v>171.3822129468241</v>
      </c>
      <c r="Z1348">
        <v>0</v>
      </c>
      <c r="AA1348">
        <v>0</v>
      </c>
      <c r="AB1348">
        <v>0</v>
      </c>
    </row>
    <row r="1349" spans="1:28" ht="13.5" x14ac:dyDescent="0.25">
      <c r="A1349" s="148"/>
      <c r="B1349" s="100">
        <v>367</v>
      </c>
      <c r="C1349">
        <v>0</v>
      </c>
      <c r="D1349">
        <v>274.91801679653241</v>
      </c>
      <c r="E1349">
        <v>23.235096411924779</v>
      </c>
      <c r="F1349">
        <v>758.84522179798387</v>
      </c>
      <c r="G1349">
        <v>0</v>
      </c>
      <c r="H1349">
        <v>10.26701518770582</v>
      </c>
      <c r="I1349">
        <v>80.345451011009345</v>
      </c>
      <c r="J1349">
        <v>-914.50187548993972</v>
      </c>
      <c r="K1349">
        <v>1849.0195191820869</v>
      </c>
      <c r="L1349">
        <v>43.655795013456007</v>
      </c>
      <c r="M1349">
        <v>42.846088503253803</v>
      </c>
      <c r="N1349">
        <v>13.27200127008458</v>
      </c>
      <c r="O1349">
        <v>-299.70932204232031</v>
      </c>
      <c r="P1349">
        <v>222.32281672623549</v>
      </c>
      <c r="Q1349">
        <v>122.5280395565992</v>
      </c>
      <c r="R1349">
        <v>-95.761870525427412</v>
      </c>
      <c r="S1349">
        <v>463.02501996624841</v>
      </c>
      <c r="T1349">
        <v>349.22830388449978</v>
      </c>
      <c r="U1349">
        <v>835.6780042184896</v>
      </c>
      <c r="V1349">
        <v>42.502323741291697</v>
      </c>
      <c r="W1349">
        <v>493.59069722385021</v>
      </c>
      <c r="X1349">
        <v>407.3640730101522</v>
      </c>
      <c r="Y1349">
        <v>128.8219207736187</v>
      </c>
      <c r="Z1349">
        <v>0</v>
      </c>
      <c r="AA1349">
        <v>0</v>
      </c>
      <c r="AB1349">
        <v>0</v>
      </c>
    </row>
    <row r="1350" spans="1:28" ht="13.5" x14ac:dyDescent="0.25">
      <c r="A1350" s="148"/>
      <c r="B1350" s="100">
        <v>368</v>
      </c>
      <c r="C1350">
        <v>0</v>
      </c>
      <c r="D1350">
        <v>247.75651790148049</v>
      </c>
      <c r="E1350">
        <v>13.890741390757769</v>
      </c>
      <c r="F1350">
        <v>812.28689469012579</v>
      </c>
      <c r="G1350">
        <v>0</v>
      </c>
      <c r="H1350">
        <v>4.9740374417908537</v>
      </c>
      <c r="I1350">
        <v>71.172539487050358</v>
      </c>
      <c r="J1350">
        <v>-615.32296835323484</v>
      </c>
      <c r="K1350">
        <v>1500.101628928026</v>
      </c>
      <c r="L1350">
        <v>30.571397236904719</v>
      </c>
      <c r="M1350">
        <v>38.63188126289954</v>
      </c>
      <c r="N1350">
        <v>8.8035310477926618</v>
      </c>
      <c r="O1350">
        <v>-180.22518640656881</v>
      </c>
      <c r="P1350">
        <v>115.180076730397</v>
      </c>
      <c r="Q1350">
        <v>113.4345429720163</v>
      </c>
      <c r="R1350">
        <v>-83.168655779507247</v>
      </c>
      <c r="S1350">
        <v>320.09838733775888</v>
      </c>
      <c r="T1350">
        <v>301.94242820701271</v>
      </c>
      <c r="U1350">
        <v>796.26374629194856</v>
      </c>
      <c r="V1350">
        <v>21.9279991137476</v>
      </c>
      <c r="W1350">
        <v>283.06107522911378</v>
      </c>
      <c r="X1350">
        <v>289.93186441274742</v>
      </c>
      <c r="Y1350">
        <v>98.168593528815208</v>
      </c>
      <c r="Z1350">
        <v>0</v>
      </c>
      <c r="AA1350">
        <v>0</v>
      </c>
      <c r="AB1350">
        <v>0</v>
      </c>
    </row>
    <row r="1351" spans="1:28" ht="13.5" x14ac:dyDescent="0.25">
      <c r="A1351" s="148"/>
      <c r="B1351" s="100">
        <v>369</v>
      </c>
      <c r="C1351">
        <v>0</v>
      </c>
      <c r="D1351">
        <v>248.53707301972281</v>
      </c>
      <c r="E1351">
        <v>7.6113140700553936</v>
      </c>
      <c r="F1351">
        <v>815.09439778684327</v>
      </c>
      <c r="G1351">
        <v>0</v>
      </c>
      <c r="H1351">
        <v>1.9766672315409639</v>
      </c>
      <c r="I1351">
        <v>54.499115025615538</v>
      </c>
      <c r="J1351">
        <v>-372.28079281187291</v>
      </c>
      <c r="K1351">
        <v>1178.595001252007</v>
      </c>
      <c r="L1351">
        <v>18.136442620151939</v>
      </c>
      <c r="M1351">
        <v>34.974732404859218</v>
      </c>
      <c r="N1351">
        <v>6.3643505092943347</v>
      </c>
      <c r="O1351">
        <v>-87.064390448019822</v>
      </c>
      <c r="P1351">
        <v>52.972734764558673</v>
      </c>
      <c r="Q1351">
        <v>107.4859999598625</v>
      </c>
      <c r="R1351">
        <v>-74.293216797569329</v>
      </c>
      <c r="S1351">
        <v>217.7599597575867</v>
      </c>
      <c r="T1351">
        <v>221.52113138981741</v>
      </c>
      <c r="U1351">
        <v>603.46294813522104</v>
      </c>
      <c r="V1351">
        <v>11.595590991259151</v>
      </c>
      <c r="W1351">
        <v>204.00827945011801</v>
      </c>
      <c r="X1351">
        <v>219.0393350363446</v>
      </c>
      <c r="Y1351">
        <v>84.396099917008712</v>
      </c>
      <c r="Z1351">
        <v>0</v>
      </c>
      <c r="AA1351">
        <v>0</v>
      </c>
      <c r="AB1351">
        <v>0</v>
      </c>
    </row>
    <row r="1352" spans="1:28" ht="13.5" x14ac:dyDescent="0.25">
      <c r="A1352" s="148"/>
      <c r="B1352" s="100">
        <v>370</v>
      </c>
      <c r="C1352">
        <v>0</v>
      </c>
      <c r="D1352">
        <v>237.93584790392629</v>
      </c>
      <c r="E1352">
        <v>4.5938374106985016</v>
      </c>
      <c r="F1352">
        <v>763.54245486235527</v>
      </c>
      <c r="G1352">
        <v>0</v>
      </c>
      <c r="H1352">
        <v>1.225093562210027</v>
      </c>
      <c r="I1352">
        <v>22.498887676223259</v>
      </c>
      <c r="J1352">
        <v>-225.20866091843391</v>
      </c>
      <c r="K1352">
        <v>985.46733047530995</v>
      </c>
      <c r="L1352">
        <v>14.60308835125176</v>
      </c>
      <c r="M1352">
        <v>34.950319975166359</v>
      </c>
      <c r="N1352">
        <v>3.9607123449323809</v>
      </c>
      <c r="O1352">
        <v>-33.847128014676628</v>
      </c>
      <c r="P1352">
        <v>32.395079268209813</v>
      </c>
      <c r="Q1352">
        <v>105.52533717869851</v>
      </c>
      <c r="R1352">
        <v>-68.697140208989168</v>
      </c>
      <c r="S1352">
        <v>172.02828560734159</v>
      </c>
      <c r="T1352">
        <v>139.84665337870709</v>
      </c>
      <c r="U1352">
        <v>334.31015944862253</v>
      </c>
      <c r="V1352">
        <v>10.748207442444359</v>
      </c>
      <c r="W1352">
        <v>234.81446155588691</v>
      </c>
      <c r="X1352">
        <v>250.99934920696941</v>
      </c>
      <c r="Y1352">
        <v>92.472921773413688</v>
      </c>
      <c r="Z1352">
        <v>0</v>
      </c>
      <c r="AA1352">
        <v>0</v>
      </c>
      <c r="AB1352">
        <v>0</v>
      </c>
    </row>
    <row r="1353" spans="1:28" ht="13.5" x14ac:dyDescent="0.25">
      <c r="A1353" s="148"/>
      <c r="B1353" s="100">
        <v>371</v>
      </c>
      <c r="C1353">
        <v>0</v>
      </c>
      <c r="D1353">
        <v>747.78586256913513</v>
      </c>
      <c r="E1353">
        <v>40.200242316903193</v>
      </c>
      <c r="F1353">
        <v>752.10915514527164</v>
      </c>
      <c r="G1353">
        <v>0</v>
      </c>
      <c r="H1353">
        <v>18.714094074854199</v>
      </c>
      <c r="I1353">
        <v>33.882948973409043</v>
      </c>
      <c r="J1353">
        <v>-274.46314606304742</v>
      </c>
      <c r="K1353">
        <v>942.74967941235377</v>
      </c>
      <c r="L1353">
        <v>18.758284327715071</v>
      </c>
      <c r="M1353">
        <v>34.765622350246389</v>
      </c>
      <c r="N1353">
        <v>4.3506286348360517</v>
      </c>
      <c r="O1353">
        <v>-26.944860196657149</v>
      </c>
      <c r="P1353">
        <v>197.70436206880791</v>
      </c>
      <c r="Q1353">
        <v>130.57990082295049</v>
      </c>
      <c r="R1353">
        <v>-68.62136191139524</v>
      </c>
      <c r="S1353">
        <v>178.4005692466643</v>
      </c>
      <c r="T1353">
        <v>75.973019099578096</v>
      </c>
      <c r="U1353">
        <v>-125.9294444699387</v>
      </c>
      <c r="V1353">
        <v>22.06404666194388</v>
      </c>
      <c r="W1353">
        <v>554.42004141611869</v>
      </c>
      <c r="X1353">
        <v>298.02502644640941</v>
      </c>
      <c r="Y1353">
        <v>136.6463663657405</v>
      </c>
      <c r="Z1353">
        <v>0</v>
      </c>
      <c r="AA1353">
        <v>0</v>
      </c>
      <c r="AB1353">
        <v>0</v>
      </c>
    </row>
    <row r="1354" spans="1:28" ht="13.5" x14ac:dyDescent="0.25">
      <c r="A1354" s="148"/>
      <c r="B1354" s="100">
        <v>372</v>
      </c>
      <c r="C1354">
        <v>0</v>
      </c>
      <c r="D1354">
        <v>737.9953771469377</v>
      </c>
      <c r="E1354">
        <v>74.184225338490123</v>
      </c>
      <c r="F1354">
        <v>365.93056236077882</v>
      </c>
      <c r="G1354">
        <v>0</v>
      </c>
      <c r="H1354">
        <v>43.044499960124078</v>
      </c>
      <c r="I1354">
        <v>24.644561706068771</v>
      </c>
      <c r="J1354">
        <v>-555.90444754760006</v>
      </c>
      <c r="K1354">
        <v>1166.635252770893</v>
      </c>
      <c r="L1354">
        <v>60.700354460306102</v>
      </c>
      <c r="M1354">
        <v>45.352878370969393</v>
      </c>
      <c r="N1354">
        <v>8.8956251693055428</v>
      </c>
      <c r="O1354">
        <v>-242.8615440569929</v>
      </c>
      <c r="P1354">
        <v>713.43667952072974</v>
      </c>
      <c r="Q1354">
        <v>391.58350641757579</v>
      </c>
      <c r="R1354">
        <v>-8.4818952076284404</v>
      </c>
      <c r="S1354">
        <v>327.04924316706899</v>
      </c>
      <c r="T1354">
        <v>-87.962285193006437</v>
      </c>
      <c r="U1354">
        <v>-839.3881138704437</v>
      </c>
      <c r="V1354">
        <v>57.720405308763631</v>
      </c>
      <c r="W1354">
        <v>1179.818386467731</v>
      </c>
      <c r="X1354">
        <v>549.85693377408336</v>
      </c>
      <c r="Y1354">
        <v>218.24166365611899</v>
      </c>
      <c r="Z1354">
        <v>0</v>
      </c>
      <c r="AA1354">
        <v>0</v>
      </c>
      <c r="AB1354">
        <v>0</v>
      </c>
    </row>
    <row r="1355" spans="1:28" ht="13.5" x14ac:dyDescent="0.25">
      <c r="A1355" s="148"/>
      <c r="B1355" s="100">
        <v>373</v>
      </c>
      <c r="C1355">
        <v>0</v>
      </c>
      <c r="D1355">
        <v>2103.1298756120782</v>
      </c>
      <c r="E1355">
        <v>96.712439071534689</v>
      </c>
      <c r="F1355">
        <v>1.3229294196307819</v>
      </c>
      <c r="G1355">
        <v>0</v>
      </c>
      <c r="H1355">
        <v>65.82035449169004</v>
      </c>
      <c r="I1355">
        <v>36.977888200133521</v>
      </c>
      <c r="J1355">
        <v>-2427.305519473156</v>
      </c>
      <c r="K1355">
        <v>2919.2930326898409</v>
      </c>
      <c r="L1355">
        <v>179.83318212580551</v>
      </c>
      <c r="M1355">
        <v>85.168760044598415</v>
      </c>
      <c r="N1355">
        <v>45.775272849611397</v>
      </c>
      <c r="O1355">
        <v>-807.71970982679704</v>
      </c>
      <c r="P1355">
        <v>1916.420371783091</v>
      </c>
      <c r="Q1355">
        <v>373.88374935841063</v>
      </c>
      <c r="R1355">
        <v>67.108499511942114</v>
      </c>
      <c r="S1355">
        <v>843.25187206695102</v>
      </c>
      <c r="T1355">
        <v>-762.8081031580241</v>
      </c>
      <c r="U1355">
        <v>-3655.240761291253</v>
      </c>
      <c r="V1355">
        <v>257.1005756324663</v>
      </c>
      <c r="W1355">
        <v>4297.0610096653772</v>
      </c>
      <c r="X1355">
        <v>1161.4870921778299</v>
      </c>
      <c r="Y1355">
        <v>621.390671124047</v>
      </c>
      <c r="Z1355">
        <v>0</v>
      </c>
      <c r="AA1355">
        <v>0</v>
      </c>
      <c r="AB1355">
        <v>0</v>
      </c>
    </row>
    <row r="1356" spans="1:28" ht="13.5" x14ac:dyDescent="0.25">
      <c r="A1356" s="148"/>
      <c r="B1356" s="100">
        <v>374</v>
      </c>
      <c r="C1356">
        <v>0</v>
      </c>
      <c r="D1356">
        <v>2451.423080216171</v>
      </c>
      <c r="E1356">
        <v>135.53886561944151</v>
      </c>
      <c r="F1356">
        <v>-321.89747206056018</v>
      </c>
      <c r="G1356">
        <v>0</v>
      </c>
      <c r="H1356">
        <v>82.112022567907417</v>
      </c>
      <c r="I1356">
        <v>72.003389897029933</v>
      </c>
      <c r="J1356">
        <v>-2766.5518935502701</v>
      </c>
      <c r="K1356">
        <v>3389.0051356384911</v>
      </c>
      <c r="L1356">
        <v>159.0627409543871</v>
      </c>
      <c r="M1356">
        <v>86.871946609380657</v>
      </c>
      <c r="N1356">
        <v>42.432699843005551</v>
      </c>
      <c r="O1356">
        <v>-1190.2070926242691</v>
      </c>
      <c r="P1356">
        <v>2042.748503670882</v>
      </c>
      <c r="Q1356">
        <v>185.2688310098429</v>
      </c>
      <c r="R1356">
        <v>53.098207603594801</v>
      </c>
      <c r="S1356">
        <v>1199.3758662174721</v>
      </c>
      <c r="T1356">
        <v>-1122.560920041014</v>
      </c>
      <c r="U1356">
        <v>-3145.5583317496648</v>
      </c>
      <c r="V1356">
        <v>379.87385735877473</v>
      </c>
      <c r="W1356">
        <v>5085.8375411677398</v>
      </c>
      <c r="X1356">
        <v>1370.2822198084889</v>
      </c>
      <c r="Y1356">
        <v>740.1828113707511</v>
      </c>
      <c r="Z1356">
        <v>0</v>
      </c>
      <c r="AA1356">
        <v>0</v>
      </c>
      <c r="AB1356">
        <v>0</v>
      </c>
    </row>
    <row r="1357" spans="1:28" ht="13.5" x14ac:dyDescent="0.25">
      <c r="A1357" s="148"/>
      <c r="B1357" s="100">
        <v>375</v>
      </c>
      <c r="C1357">
        <v>0</v>
      </c>
      <c r="D1357">
        <v>1878.2321454715091</v>
      </c>
      <c r="E1357">
        <v>100.6191980506851</v>
      </c>
      <c r="F1357">
        <v>-632.91764486250304</v>
      </c>
      <c r="G1357">
        <v>0</v>
      </c>
      <c r="H1357">
        <v>72.399384727308302</v>
      </c>
      <c r="I1357">
        <v>106.24681358435591</v>
      </c>
      <c r="J1357">
        <v>-3963.4207834684662</v>
      </c>
      <c r="K1357">
        <v>4573.6924010235844</v>
      </c>
      <c r="L1357">
        <v>228.67923246477571</v>
      </c>
      <c r="M1357">
        <v>125.10013066079701</v>
      </c>
      <c r="N1357">
        <v>54.292391303482873</v>
      </c>
      <c r="O1357">
        <v>-1571.602088895117</v>
      </c>
      <c r="P1357">
        <v>1736.824747666911</v>
      </c>
      <c r="Q1357">
        <v>198.83208492149609</v>
      </c>
      <c r="R1357">
        <v>-36.425755842799838</v>
      </c>
      <c r="S1357">
        <v>1338.8278263058919</v>
      </c>
      <c r="T1357">
        <v>-964.67405061877253</v>
      </c>
      <c r="U1357">
        <v>-2462.0855899427938</v>
      </c>
      <c r="V1357">
        <v>411.45467785413678</v>
      </c>
      <c r="W1357">
        <v>5842.2834170450969</v>
      </c>
      <c r="X1357">
        <v>1272.256887470352</v>
      </c>
      <c r="Y1357">
        <v>795.86203201240778</v>
      </c>
      <c r="Z1357">
        <v>0</v>
      </c>
      <c r="AA1357">
        <v>0</v>
      </c>
      <c r="AB1357">
        <v>0</v>
      </c>
    </row>
    <row r="1358" spans="1:28" ht="13.5" x14ac:dyDescent="0.25">
      <c r="A1358" s="148"/>
      <c r="B1358" s="100">
        <v>376</v>
      </c>
      <c r="C1358">
        <v>0</v>
      </c>
      <c r="D1358">
        <v>1014.37181117788</v>
      </c>
      <c r="E1358">
        <v>58.5280757598197</v>
      </c>
      <c r="F1358">
        <v>-275.33474910485529</v>
      </c>
      <c r="G1358">
        <v>0</v>
      </c>
      <c r="H1358">
        <v>35.447933028310359</v>
      </c>
      <c r="I1358">
        <v>90.951604195020991</v>
      </c>
      <c r="J1358">
        <v>-3239.7881702942991</v>
      </c>
      <c r="K1358">
        <v>3973.2848011437468</v>
      </c>
      <c r="L1358">
        <v>176.63731554026089</v>
      </c>
      <c r="M1358">
        <v>114.46571779306861</v>
      </c>
      <c r="N1358">
        <v>53.341305695486803</v>
      </c>
      <c r="O1358">
        <v>-1239.738210075355</v>
      </c>
      <c r="P1358">
        <v>1164.2392537821891</v>
      </c>
      <c r="Q1358">
        <v>120.59271534991881</v>
      </c>
      <c r="R1358">
        <v>-154.38168515809619</v>
      </c>
      <c r="S1358">
        <v>1102.111887964523</v>
      </c>
      <c r="T1358">
        <v>-193.3538169582007</v>
      </c>
      <c r="U1358">
        <v>456.02060749711291</v>
      </c>
      <c r="V1358">
        <v>233.22619968348371</v>
      </c>
      <c r="W1358">
        <v>2629.0273781505089</v>
      </c>
      <c r="X1358">
        <v>918.5333923649896</v>
      </c>
      <c r="Y1358">
        <v>518.97050532340211</v>
      </c>
      <c r="Z1358">
        <v>0</v>
      </c>
      <c r="AA1358">
        <v>0</v>
      </c>
      <c r="AB1358">
        <v>0</v>
      </c>
    </row>
    <row r="1359" spans="1:28" ht="13.5" x14ac:dyDescent="0.25">
      <c r="A1359" s="148"/>
      <c r="B1359" s="100">
        <v>377</v>
      </c>
      <c r="C1359">
        <v>0</v>
      </c>
      <c r="D1359">
        <v>429.07853378988148</v>
      </c>
      <c r="E1359">
        <v>35.06390747409678</v>
      </c>
      <c r="F1359">
        <v>44.218474604615039</v>
      </c>
      <c r="G1359">
        <v>0</v>
      </c>
      <c r="H1359">
        <v>18.281979922698131</v>
      </c>
      <c r="I1359">
        <v>73.46045369911576</v>
      </c>
      <c r="J1359">
        <v>-2288.2121385852352</v>
      </c>
      <c r="K1359">
        <v>3106.3564432796511</v>
      </c>
      <c r="L1359">
        <v>122.89967631728911</v>
      </c>
      <c r="M1359">
        <v>85.237107479029646</v>
      </c>
      <c r="N1359">
        <v>41.251351872835819</v>
      </c>
      <c r="O1359">
        <v>-939.97029720290539</v>
      </c>
      <c r="P1359">
        <v>683.99421004763406</v>
      </c>
      <c r="Q1359">
        <v>119.4917362304968</v>
      </c>
      <c r="R1359">
        <v>-151.84023372562959</v>
      </c>
      <c r="S1359">
        <v>834.52478447451745</v>
      </c>
      <c r="T1359">
        <v>281.72784084300469</v>
      </c>
      <c r="U1359">
        <v>1214.8809666495829</v>
      </c>
      <c r="V1359">
        <v>132.88923690220591</v>
      </c>
      <c r="W1359">
        <v>1368.1725310692041</v>
      </c>
      <c r="X1359">
        <v>647.0665613644544</v>
      </c>
      <c r="Y1359">
        <v>340.10238142517039</v>
      </c>
      <c r="Z1359">
        <v>0</v>
      </c>
      <c r="AA1359">
        <v>0</v>
      </c>
      <c r="AB1359">
        <v>0</v>
      </c>
    </row>
    <row r="1360" spans="1:28" ht="13.5" x14ac:dyDescent="0.25">
      <c r="A1360" s="148"/>
      <c r="B1360" s="100">
        <v>378</v>
      </c>
      <c r="C1360">
        <v>0</v>
      </c>
      <c r="D1360">
        <v>230.78220136932259</v>
      </c>
      <c r="E1360">
        <v>20.75621948954117</v>
      </c>
      <c r="F1360">
        <v>299.37178076071268</v>
      </c>
      <c r="G1360">
        <v>0</v>
      </c>
      <c r="H1360">
        <v>9.24824878245661</v>
      </c>
      <c r="I1360">
        <v>86.284445478461521</v>
      </c>
      <c r="J1360">
        <v>-1527.673506453531</v>
      </c>
      <c r="K1360">
        <v>2338.4196798624748</v>
      </c>
      <c r="L1360">
        <v>69.685741788851118</v>
      </c>
      <c r="M1360">
        <v>58.630205174104042</v>
      </c>
      <c r="N1360">
        <v>26.696845778591001</v>
      </c>
      <c r="O1360">
        <v>-677.35329023154736</v>
      </c>
      <c r="P1360">
        <v>362.13884020506498</v>
      </c>
      <c r="Q1360">
        <v>129.77662984344349</v>
      </c>
      <c r="R1360">
        <v>-132.14256067544039</v>
      </c>
      <c r="S1360">
        <v>614.57624122569393</v>
      </c>
      <c r="T1360">
        <v>399.8928350597912</v>
      </c>
      <c r="U1360">
        <v>1340.846663497829</v>
      </c>
      <c r="V1360">
        <v>76.030225653011811</v>
      </c>
      <c r="W1360">
        <v>768.41767632548363</v>
      </c>
      <c r="X1360">
        <v>448.30827089927891</v>
      </c>
      <c r="Y1360">
        <v>237.1449184906744</v>
      </c>
      <c r="Z1360">
        <v>0</v>
      </c>
      <c r="AA1360">
        <v>0</v>
      </c>
      <c r="AB1360">
        <v>0</v>
      </c>
    </row>
    <row r="1361" spans="1:28" ht="13.5" x14ac:dyDescent="0.25">
      <c r="A1361" s="148"/>
      <c r="B1361" s="100">
        <v>379</v>
      </c>
      <c r="C1361">
        <v>0</v>
      </c>
      <c r="D1361">
        <v>202.70980964873479</v>
      </c>
      <c r="E1361">
        <v>13.125045775373939</v>
      </c>
      <c r="F1361">
        <v>478.67899314545957</v>
      </c>
      <c r="G1361">
        <v>0</v>
      </c>
      <c r="H1361">
        <v>4.7754629891629161</v>
      </c>
      <c r="I1361">
        <v>82.15211231814817</v>
      </c>
      <c r="J1361">
        <v>-1236.464216582131</v>
      </c>
      <c r="K1361">
        <v>2028.564995027808</v>
      </c>
      <c r="L1361">
        <v>64.585571710473005</v>
      </c>
      <c r="M1361">
        <v>48.9722670814743</v>
      </c>
      <c r="N1361">
        <v>19.396121014535769</v>
      </c>
      <c r="O1361">
        <v>-467.81655730784308</v>
      </c>
      <c r="P1361">
        <v>208.509743770596</v>
      </c>
      <c r="Q1361">
        <v>115.4450253143095</v>
      </c>
      <c r="R1361">
        <v>-115.9392919863315</v>
      </c>
      <c r="S1361">
        <v>456.07129840114339</v>
      </c>
      <c r="T1361">
        <v>420.08706214632781</v>
      </c>
      <c r="U1361">
        <v>1162.3292895833069</v>
      </c>
      <c r="V1361">
        <v>44.354629521798543</v>
      </c>
      <c r="W1361">
        <v>475.42327951299501</v>
      </c>
      <c r="X1361">
        <v>317.28745165932668</v>
      </c>
      <c r="Y1361">
        <v>174.03618448737441</v>
      </c>
      <c r="Z1361">
        <v>0</v>
      </c>
      <c r="AA1361">
        <v>0</v>
      </c>
      <c r="AB1361">
        <v>0</v>
      </c>
    </row>
    <row r="1362" spans="1:28" ht="13.5" x14ac:dyDescent="0.25">
      <c r="A1362" s="148"/>
      <c r="B1362" s="100">
        <v>380</v>
      </c>
      <c r="C1362">
        <v>0</v>
      </c>
      <c r="D1362">
        <v>187.70807766098821</v>
      </c>
      <c r="E1362">
        <v>7.4395461429544802</v>
      </c>
      <c r="F1362">
        <v>613.7772762307809</v>
      </c>
      <c r="G1362">
        <v>0</v>
      </c>
      <c r="H1362">
        <v>2.083704333571986</v>
      </c>
      <c r="I1362">
        <v>59.950088398943649</v>
      </c>
      <c r="J1362">
        <v>-842.78935227512954</v>
      </c>
      <c r="K1362">
        <v>1655.607997418449</v>
      </c>
      <c r="L1362">
        <v>39.229869726436</v>
      </c>
      <c r="M1362">
        <v>40.934344486569373</v>
      </c>
      <c r="N1362">
        <v>12.742971476516461</v>
      </c>
      <c r="O1362">
        <v>-294.06997453083301</v>
      </c>
      <c r="P1362">
        <v>104.3818249571603</v>
      </c>
      <c r="Q1362">
        <v>114.6502670789246</v>
      </c>
      <c r="R1362">
        <v>-100.8615422897102</v>
      </c>
      <c r="S1362">
        <v>319.53152712461429</v>
      </c>
      <c r="T1362">
        <v>365.01918239032813</v>
      </c>
      <c r="U1362">
        <v>933.17752864415741</v>
      </c>
      <c r="V1362">
        <v>22.50226556686685</v>
      </c>
      <c r="W1362">
        <v>265.6467474621511</v>
      </c>
      <c r="X1362">
        <v>230.4104393221595</v>
      </c>
      <c r="Y1362">
        <v>130.91514576308529</v>
      </c>
      <c r="Z1362">
        <v>0</v>
      </c>
      <c r="AA1362">
        <v>0</v>
      </c>
      <c r="AB1362">
        <v>0</v>
      </c>
    </row>
    <row r="1363" spans="1:28" ht="13.5" x14ac:dyDescent="0.25">
      <c r="A1363" s="148"/>
      <c r="B1363" s="100">
        <v>381</v>
      </c>
      <c r="C1363">
        <v>0</v>
      </c>
      <c r="D1363">
        <v>153.2251105978971</v>
      </c>
      <c r="E1363">
        <v>5.3992378983273266</v>
      </c>
      <c r="F1363">
        <v>673.78557785148655</v>
      </c>
      <c r="G1363">
        <v>0</v>
      </c>
      <c r="H1363">
        <v>1.9069145329584449</v>
      </c>
      <c r="I1363">
        <v>49.750710607676183</v>
      </c>
      <c r="J1363">
        <v>-506.85862399420188</v>
      </c>
      <c r="K1363">
        <v>1252.946632117922</v>
      </c>
      <c r="L1363">
        <v>23.529819679465799</v>
      </c>
      <c r="M1363">
        <v>35.481819646810948</v>
      </c>
      <c r="N1363">
        <v>7.9430402469781392</v>
      </c>
      <c r="O1363">
        <v>-167.03845609409791</v>
      </c>
      <c r="P1363">
        <v>49.181729116881343</v>
      </c>
      <c r="Q1363">
        <v>98.959297366543979</v>
      </c>
      <c r="R1363">
        <v>-84.239744820380849</v>
      </c>
      <c r="S1363">
        <v>219.930001205503</v>
      </c>
      <c r="T1363">
        <v>238.8478660544088</v>
      </c>
      <c r="U1363">
        <v>674.90577076629074</v>
      </c>
      <c r="V1363">
        <v>12.62125885560004</v>
      </c>
      <c r="W1363">
        <v>198.0452436346859</v>
      </c>
      <c r="X1363">
        <v>180.16436551862611</v>
      </c>
      <c r="Y1363">
        <v>109.6856831240014</v>
      </c>
      <c r="Z1363">
        <v>0</v>
      </c>
      <c r="AA1363">
        <v>0</v>
      </c>
      <c r="AB1363">
        <v>0</v>
      </c>
    </row>
    <row r="1364" spans="1:28" ht="13.5" x14ac:dyDescent="0.25">
      <c r="A1364" s="148"/>
      <c r="B1364" s="100">
        <v>382</v>
      </c>
      <c r="C1364">
        <v>0</v>
      </c>
      <c r="D1364">
        <v>354.33247070214162</v>
      </c>
      <c r="E1364">
        <v>7.1011483755891911</v>
      </c>
      <c r="F1364">
        <v>659.94127058291383</v>
      </c>
      <c r="G1364">
        <v>0</v>
      </c>
      <c r="H1364">
        <v>2.572812667485755</v>
      </c>
      <c r="I1364">
        <v>24.503925722652529</v>
      </c>
      <c r="J1364">
        <v>-345.35249226484001</v>
      </c>
      <c r="K1364">
        <v>1054.081290378195</v>
      </c>
      <c r="L1364">
        <v>17.425640534665401</v>
      </c>
      <c r="M1364">
        <v>34.934407736298077</v>
      </c>
      <c r="N1364">
        <v>5.1139061776615389</v>
      </c>
      <c r="O1364">
        <v>-126.3414091946543</v>
      </c>
      <c r="P1364">
        <v>85.443681029392707</v>
      </c>
      <c r="Q1364">
        <v>125.3304644280429</v>
      </c>
      <c r="R1364">
        <v>-91.1592701352684</v>
      </c>
      <c r="S1364">
        <v>210.6020805929995</v>
      </c>
      <c r="T1364">
        <v>161.51642319071951</v>
      </c>
      <c r="U1364">
        <v>280.04611825373138</v>
      </c>
      <c r="V1364">
        <v>13.93185019631416</v>
      </c>
      <c r="W1364">
        <v>299.05382629008682</v>
      </c>
      <c r="X1364">
        <v>247.79545843528271</v>
      </c>
      <c r="Y1364">
        <v>123.5010512296914</v>
      </c>
      <c r="Z1364">
        <v>0</v>
      </c>
      <c r="AA1364">
        <v>0</v>
      </c>
      <c r="AB1364">
        <v>0</v>
      </c>
    </row>
    <row r="1365" spans="1:28" ht="13.5" x14ac:dyDescent="0.25">
      <c r="A1365" s="148"/>
      <c r="B1365" s="100">
        <v>383</v>
      </c>
      <c r="C1365">
        <v>0</v>
      </c>
      <c r="D1365">
        <v>822.33633949787372</v>
      </c>
      <c r="E1365">
        <v>35.536523709853633</v>
      </c>
      <c r="F1365">
        <v>551.9200782139726</v>
      </c>
      <c r="G1365">
        <v>0</v>
      </c>
      <c r="H1365">
        <v>13.3171472594052</v>
      </c>
      <c r="I1365">
        <v>41.698909575111202</v>
      </c>
      <c r="J1365">
        <v>-464.63682919859991</v>
      </c>
      <c r="K1365">
        <v>1088.614316075757</v>
      </c>
      <c r="L1365">
        <v>47.393178272531848</v>
      </c>
      <c r="M1365">
        <v>50.952797751545233</v>
      </c>
      <c r="N1365">
        <v>6.7550733150098381</v>
      </c>
      <c r="O1365">
        <v>-237.65917346785801</v>
      </c>
      <c r="P1365">
        <v>482.34736266680397</v>
      </c>
      <c r="Q1365">
        <v>195.93537157350329</v>
      </c>
      <c r="R1365">
        <v>-69.342879320962879</v>
      </c>
      <c r="S1365">
        <v>280.00593397165648</v>
      </c>
      <c r="T1365">
        <v>41.672502375074153</v>
      </c>
      <c r="U1365">
        <v>-398.81636560050202</v>
      </c>
      <c r="V1365">
        <v>26.919834190709668</v>
      </c>
      <c r="W1365">
        <v>819.96463734360145</v>
      </c>
      <c r="X1365">
        <v>414.71877830023141</v>
      </c>
      <c r="Y1365">
        <v>197.66997821360891</v>
      </c>
      <c r="Z1365">
        <v>0</v>
      </c>
      <c r="AA1365">
        <v>0</v>
      </c>
      <c r="AB1365">
        <v>0</v>
      </c>
    </row>
    <row r="1366" spans="1:28" ht="13.5" x14ac:dyDescent="0.25">
      <c r="A1366" s="148"/>
      <c r="B1366" s="100">
        <v>384</v>
      </c>
      <c r="C1366">
        <v>0</v>
      </c>
      <c r="D1366">
        <v>1327.495953069294</v>
      </c>
      <c r="E1366">
        <v>69.430326910701524</v>
      </c>
      <c r="F1366">
        <v>460.30606161079601</v>
      </c>
      <c r="G1366">
        <v>0</v>
      </c>
      <c r="H1366">
        <v>30.563468017135829</v>
      </c>
      <c r="I1366">
        <v>46.379688156169209</v>
      </c>
      <c r="J1366">
        <v>-1097.793547614888</v>
      </c>
      <c r="K1366">
        <v>1681.2869908041459</v>
      </c>
      <c r="L1366">
        <v>78.99753830816509</v>
      </c>
      <c r="M1366">
        <v>68.773859581504226</v>
      </c>
      <c r="N1366">
        <v>22.198070315207669</v>
      </c>
      <c r="O1366">
        <v>-590.47192896474689</v>
      </c>
      <c r="P1366">
        <v>1025.76455295049</v>
      </c>
      <c r="Q1366">
        <v>251.57050130594641</v>
      </c>
      <c r="R1366">
        <v>-58.391679685492932</v>
      </c>
      <c r="S1366">
        <v>461.9965855680955</v>
      </c>
      <c r="T1366">
        <v>-258.16498639394831</v>
      </c>
      <c r="U1366">
        <v>-1389.009752835015</v>
      </c>
      <c r="V1366">
        <v>115.98165417147381</v>
      </c>
      <c r="W1366">
        <v>2082.6621008490129</v>
      </c>
      <c r="X1366">
        <v>687.0564223798508</v>
      </c>
      <c r="Y1366">
        <v>373.17797951644548</v>
      </c>
      <c r="Z1366">
        <v>0</v>
      </c>
      <c r="AA1366">
        <v>0</v>
      </c>
      <c r="AB1366">
        <v>0</v>
      </c>
    </row>
    <row r="1367" spans="1:28" ht="13.5" x14ac:dyDescent="0.25">
      <c r="A1367" s="148"/>
      <c r="B1367" s="100">
        <v>385</v>
      </c>
      <c r="C1367">
        <v>0</v>
      </c>
      <c r="D1367">
        <v>1327.863247968834</v>
      </c>
      <c r="E1367">
        <v>89.986647570150694</v>
      </c>
      <c r="F1367">
        <v>183.75641621863221</v>
      </c>
      <c r="G1367">
        <v>0</v>
      </c>
      <c r="H1367">
        <v>41.984555347027637</v>
      </c>
      <c r="I1367">
        <v>37.279050411561677</v>
      </c>
      <c r="J1367">
        <v>-1855.7493248551921</v>
      </c>
      <c r="K1367">
        <v>2386.2078270971861</v>
      </c>
      <c r="L1367">
        <v>150.3018930390472</v>
      </c>
      <c r="M1367">
        <v>91.019790255475129</v>
      </c>
      <c r="N1367">
        <v>42.17095121414053</v>
      </c>
      <c r="O1367">
        <v>-745.16168657610388</v>
      </c>
      <c r="P1367">
        <v>1445.4162034456519</v>
      </c>
      <c r="Q1367">
        <v>253.80519055232961</v>
      </c>
      <c r="R1367">
        <v>-89.21560001175385</v>
      </c>
      <c r="S1367">
        <v>605.60776012072995</v>
      </c>
      <c r="T1367">
        <v>-289.75748107423061</v>
      </c>
      <c r="U1367">
        <v>-1286.752842791328</v>
      </c>
      <c r="V1367">
        <v>146.77543854938011</v>
      </c>
      <c r="W1367">
        <v>2196.1474824211368</v>
      </c>
      <c r="X1367">
        <v>839.65911956345531</v>
      </c>
      <c r="Y1367">
        <v>411.6480118915382</v>
      </c>
      <c r="Z1367">
        <v>0</v>
      </c>
      <c r="AA1367">
        <v>0</v>
      </c>
      <c r="AB1367">
        <v>0</v>
      </c>
    </row>
    <row r="1368" spans="1:28" ht="13.5" x14ac:dyDescent="0.25">
      <c r="A1368" s="148"/>
      <c r="B1368" s="100">
        <v>386</v>
      </c>
      <c r="C1368">
        <v>0</v>
      </c>
      <c r="D1368">
        <v>680.24175019909535</v>
      </c>
      <c r="E1368">
        <v>48.780824839328282</v>
      </c>
      <c r="F1368">
        <v>49.557412347230638</v>
      </c>
      <c r="G1368">
        <v>0</v>
      </c>
      <c r="H1368">
        <v>20.96385993565309</v>
      </c>
      <c r="I1368">
        <v>54.480809464719187</v>
      </c>
      <c r="J1368">
        <v>-1636.038353492258</v>
      </c>
      <c r="K1368">
        <v>2188.5233939914601</v>
      </c>
      <c r="L1368">
        <v>105.32372480962221</v>
      </c>
      <c r="M1368">
        <v>74.612979593395409</v>
      </c>
      <c r="N1368">
        <v>37.47312542776416</v>
      </c>
      <c r="O1368">
        <v>-600.43986886939865</v>
      </c>
      <c r="P1368">
        <v>1042.3140381625699</v>
      </c>
      <c r="Q1368">
        <v>6.0486900398464059</v>
      </c>
      <c r="R1368">
        <v>-159.2111017334928</v>
      </c>
      <c r="S1368">
        <v>617.54706615725399</v>
      </c>
      <c r="T1368">
        <v>-335.98091869267643</v>
      </c>
      <c r="U1368">
        <v>-1232.764348419943</v>
      </c>
      <c r="V1368">
        <v>158.1247958355747</v>
      </c>
      <c r="W1368">
        <v>2400.41340064732</v>
      </c>
      <c r="X1368">
        <v>856.66886846227408</v>
      </c>
      <c r="Y1368">
        <v>408.83167714757798</v>
      </c>
      <c r="Z1368">
        <v>0</v>
      </c>
      <c r="AA1368">
        <v>0</v>
      </c>
      <c r="AB1368">
        <v>0</v>
      </c>
    </row>
    <row r="1369" spans="1:28" ht="13.5" x14ac:dyDescent="0.25">
      <c r="A1369" s="148"/>
      <c r="B1369" s="100">
        <v>387</v>
      </c>
      <c r="C1369">
        <v>0</v>
      </c>
      <c r="D1369">
        <v>1149.1329946933599</v>
      </c>
      <c r="E1369">
        <v>60.743454770099568</v>
      </c>
      <c r="F1369">
        <v>45.251184376102628</v>
      </c>
      <c r="G1369">
        <v>0</v>
      </c>
      <c r="H1369">
        <v>33.645704288450048</v>
      </c>
      <c r="I1369">
        <v>33.03353304762993</v>
      </c>
      <c r="J1369">
        <v>-2148.655171841956</v>
      </c>
      <c r="K1369">
        <v>2756.1610967365132</v>
      </c>
      <c r="L1369">
        <v>127.4429637806867</v>
      </c>
      <c r="M1369">
        <v>82.603520581550086</v>
      </c>
      <c r="N1369">
        <v>40.499738277570522</v>
      </c>
      <c r="O1369">
        <v>-746.74341318362303</v>
      </c>
      <c r="P1369">
        <v>1253.294051607098</v>
      </c>
      <c r="Q1369">
        <v>37.029759981578991</v>
      </c>
      <c r="R1369">
        <v>-146.83176306010421</v>
      </c>
      <c r="S1369">
        <v>687.4115850398108</v>
      </c>
      <c r="T1369">
        <v>-24.972746922072929</v>
      </c>
      <c r="U1369">
        <v>-488.93371219039233</v>
      </c>
      <c r="V1369">
        <v>155.71916331634881</v>
      </c>
      <c r="W1369">
        <v>1767.4408006295971</v>
      </c>
      <c r="X1369">
        <v>883.5469206647723</v>
      </c>
      <c r="Y1369">
        <v>346.03310647378811</v>
      </c>
      <c r="Z1369">
        <v>0</v>
      </c>
      <c r="AA1369">
        <v>0</v>
      </c>
      <c r="AB1369">
        <v>0</v>
      </c>
    </row>
    <row r="1370" spans="1:28" ht="13.5" x14ac:dyDescent="0.25">
      <c r="A1370" s="148"/>
      <c r="B1370" s="100">
        <v>388</v>
      </c>
      <c r="C1370">
        <v>0</v>
      </c>
      <c r="D1370">
        <v>557.62373505434289</v>
      </c>
      <c r="E1370">
        <v>39.068737886883703</v>
      </c>
      <c r="F1370">
        <v>85.62601425191724</v>
      </c>
      <c r="G1370">
        <v>0</v>
      </c>
      <c r="H1370">
        <v>24.340233362362671</v>
      </c>
      <c r="I1370">
        <v>31.860161852521401</v>
      </c>
      <c r="J1370">
        <v>-1606.9847860487321</v>
      </c>
      <c r="K1370">
        <v>2266.7502495623662</v>
      </c>
      <c r="L1370">
        <v>80.495432855677393</v>
      </c>
      <c r="M1370">
        <v>65.629840533886579</v>
      </c>
      <c r="N1370">
        <v>31.998169061840152</v>
      </c>
      <c r="O1370">
        <v>-617.44613297234991</v>
      </c>
      <c r="P1370">
        <v>741.9875179824478</v>
      </c>
      <c r="Q1370">
        <v>34.689630676903107</v>
      </c>
      <c r="R1370">
        <v>-133.08703063045439</v>
      </c>
      <c r="S1370">
        <v>570.01649925135621</v>
      </c>
      <c r="T1370">
        <v>84.757729675131941</v>
      </c>
      <c r="U1370">
        <v>-231.7633061050083</v>
      </c>
      <c r="V1370">
        <v>105.9486654070862</v>
      </c>
      <c r="W1370">
        <v>1574.0148805882341</v>
      </c>
      <c r="X1370">
        <v>709.00434038123637</v>
      </c>
      <c r="Y1370">
        <v>275.78783763110158</v>
      </c>
      <c r="Z1370">
        <v>0</v>
      </c>
      <c r="AA1370">
        <v>0</v>
      </c>
      <c r="AB1370">
        <v>0</v>
      </c>
    </row>
    <row r="1371" spans="1:28" ht="13.5" x14ac:dyDescent="0.25">
      <c r="A1371" s="148"/>
      <c r="B1371" s="100">
        <v>389</v>
      </c>
      <c r="C1371">
        <v>0</v>
      </c>
      <c r="D1371">
        <v>260.5234196277197</v>
      </c>
      <c r="E1371">
        <v>23.95750771709795</v>
      </c>
      <c r="F1371">
        <v>196.3058752821789</v>
      </c>
      <c r="G1371">
        <v>0</v>
      </c>
      <c r="H1371">
        <v>12.96476098154112</v>
      </c>
      <c r="I1371">
        <v>36.17011628388002</v>
      </c>
      <c r="J1371">
        <v>-1303.1518004598399</v>
      </c>
      <c r="K1371">
        <v>1964.514099875847</v>
      </c>
      <c r="L1371">
        <v>59.661672094060272</v>
      </c>
      <c r="M1371">
        <v>54.844345525707752</v>
      </c>
      <c r="N1371">
        <v>27.615537905867889</v>
      </c>
      <c r="O1371">
        <v>-478.59658704635922</v>
      </c>
      <c r="P1371">
        <v>429.4692055757568</v>
      </c>
      <c r="Q1371">
        <v>29.89483668616003</v>
      </c>
      <c r="R1371">
        <v>-118.79333298078841</v>
      </c>
      <c r="S1371">
        <v>449.9083483456921</v>
      </c>
      <c r="T1371">
        <v>186.3719339279555</v>
      </c>
      <c r="U1371">
        <v>316.93464217627343</v>
      </c>
      <c r="V1371">
        <v>64.354868685161392</v>
      </c>
      <c r="W1371">
        <v>947.31639068246534</v>
      </c>
      <c r="X1371">
        <v>529.76427179032407</v>
      </c>
      <c r="Y1371">
        <v>203.2904981021241</v>
      </c>
      <c r="Z1371">
        <v>0</v>
      </c>
      <c r="AA1371">
        <v>0</v>
      </c>
      <c r="AB1371">
        <v>0</v>
      </c>
    </row>
    <row r="1372" spans="1:28" ht="13.5" x14ac:dyDescent="0.25">
      <c r="A1372" s="148"/>
      <c r="B1372" s="100">
        <v>390</v>
      </c>
      <c r="C1372">
        <v>0</v>
      </c>
      <c r="D1372">
        <v>378.54199921769168</v>
      </c>
      <c r="E1372">
        <v>16.89774028636192</v>
      </c>
      <c r="F1372">
        <v>295.32109987431932</v>
      </c>
      <c r="G1372">
        <v>0</v>
      </c>
      <c r="H1372">
        <v>6.9501487745687376</v>
      </c>
      <c r="I1372">
        <v>55.581951170432149</v>
      </c>
      <c r="J1372">
        <v>-952.80125609150787</v>
      </c>
      <c r="K1372">
        <v>1620.6555691490039</v>
      </c>
      <c r="L1372">
        <v>40.632196034244238</v>
      </c>
      <c r="M1372">
        <v>44.130356480845158</v>
      </c>
      <c r="N1372">
        <v>20.82643694688722</v>
      </c>
      <c r="O1372">
        <v>-370.5325246213838</v>
      </c>
      <c r="P1372">
        <v>240.29236324610119</v>
      </c>
      <c r="Q1372">
        <v>39.257972686836638</v>
      </c>
      <c r="R1372">
        <v>-98.722239897444553</v>
      </c>
      <c r="S1372">
        <v>346.1464084015002</v>
      </c>
      <c r="T1372">
        <v>259.15383151194561</v>
      </c>
      <c r="U1372">
        <v>515.45810872852917</v>
      </c>
      <c r="V1372">
        <v>38.840986149876123</v>
      </c>
      <c r="W1372">
        <v>579.20786263424839</v>
      </c>
      <c r="X1372">
        <v>384.29236510126782</v>
      </c>
      <c r="Y1372">
        <v>151.25100951244599</v>
      </c>
      <c r="Z1372">
        <v>0</v>
      </c>
      <c r="AA1372">
        <v>0</v>
      </c>
      <c r="AB1372">
        <v>0</v>
      </c>
    </row>
    <row r="1373" spans="1:28" ht="13.5" x14ac:dyDescent="0.25">
      <c r="A1373" s="148"/>
      <c r="B1373" s="100">
        <v>391</v>
      </c>
      <c r="C1373">
        <v>0</v>
      </c>
      <c r="D1373">
        <v>267.82816588845338</v>
      </c>
      <c r="E1373">
        <v>11.792089072538371</v>
      </c>
      <c r="F1373">
        <v>369.35695749427418</v>
      </c>
      <c r="G1373">
        <v>0</v>
      </c>
      <c r="H1373">
        <v>3.8004935654480212</v>
      </c>
      <c r="I1373">
        <v>57.946188097666322</v>
      </c>
      <c r="J1373">
        <v>-711.42792436171396</v>
      </c>
      <c r="K1373">
        <v>1369.707854625776</v>
      </c>
      <c r="L1373">
        <v>34.900378822589282</v>
      </c>
      <c r="M1373">
        <v>39.178043437246863</v>
      </c>
      <c r="N1373">
        <v>14.59931012610012</v>
      </c>
      <c r="O1373">
        <v>-277.73046108473892</v>
      </c>
      <c r="P1373">
        <v>140.42254521995369</v>
      </c>
      <c r="Q1373">
        <v>41.257471108738628</v>
      </c>
      <c r="R1373">
        <v>-80.721383205370017</v>
      </c>
      <c r="S1373">
        <v>261.66261748809421</v>
      </c>
      <c r="T1373">
        <v>269.68509307110497</v>
      </c>
      <c r="U1373">
        <v>556.79832061771208</v>
      </c>
      <c r="V1373">
        <v>22.968097227141541</v>
      </c>
      <c r="W1373">
        <v>367.73906837613993</v>
      </c>
      <c r="X1373">
        <v>281.52914914140803</v>
      </c>
      <c r="Y1373">
        <v>115.4924362777964</v>
      </c>
      <c r="Z1373">
        <v>0</v>
      </c>
      <c r="AA1373">
        <v>0</v>
      </c>
      <c r="AB1373">
        <v>0</v>
      </c>
    </row>
    <row r="1374" spans="1:28" ht="13.5" x14ac:dyDescent="0.25">
      <c r="A1374" s="148"/>
      <c r="B1374" s="100">
        <v>392</v>
      </c>
      <c r="C1374">
        <v>0</v>
      </c>
      <c r="D1374">
        <v>143.38512715203089</v>
      </c>
      <c r="E1374">
        <v>6.777847498662612</v>
      </c>
      <c r="F1374">
        <v>421.40323545599222</v>
      </c>
      <c r="G1374">
        <v>0</v>
      </c>
      <c r="H1374">
        <v>1.72581165634822</v>
      </c>
      <c r="I1374">
        <v>53.527219830077343</v>
      </c>
      <c r="J1374">
        <v>-480.93766166388639</v>
      </c>
      <c r="K1374">
        <v>1112.0825294499909</v>
      </c>
      <c r="L1374">
        <v>21.957379993195389</v>
      </c>
      <c r="M1374">
        <v>35.548205579056848</v>
      </c>
      <c r="N1374">
        <v>9.5638384152370826</v>
      </c>
      <c r="O1374">
        <v>-192.0164158708528</v>
      </c>
      <c r="P1374">
        <v>73.130113943524933</v>
      </c>
      <c r="Q1374">
        <v>48.184634567795229</v>
      </c>
      <c r="R1374">
        <v>-66.164108679062153</v>
      </c>
      <c r="S1374">
        <v>187.91721992081631</v>
      </c>
      <c r="T1374">
        <v>243.74821431639381</v>
      </c>
      <c r="U1374">
        <v>514.1334446928696</v>
      </c>
      <c r="V1374">
        <v>12.04932827076469</v>
      </c>
      <c r="W1374">
        <v>209.86029247800161</v>
      </c>
      <c r="X1374">
        <v>206.9392584584694</v>
      </c>
      <c r="Y1374">
        <v>88.59730130804266</v>
      </c>
      <c r="Z1374">
        <v>0</v>
      </c>
      <c r="AA1374">
        <v>0</v>
      </c>
      <c r="AB1374">
        <v>0</v>
      </c>
    </row>
    <row r="1375" spans="1:28" ht="13.5" x14ac:dyDescent="0.25">
      <c r="A1375" s="148"/>
      <c r="B1375" s="100">
        <v>393</v>
      </c>
      <c r="C1375">
        <v>0</v>
      </c>
      <c r="D1375">
        <v>79.370670540235324</v>
      </c>
      <c r="E1375">
        <v>3.1914482816124909</v>
      </c>
      <c r="F1375">
        <v>455.58351688272052</v>
      </c>
      <c r="G1375">
        <v>0</v>
      </c>
      <c r="H1375">
        <v>0.63593404264740028</v>
      </c>
      <c r="I1375">
        <v>39.705640010049017</v>
      </c>
      <c r="J1375">
        <v>-287.05998511565662</v>
      </c>
      <c r="K1375">
        <v>862.33814651635419</v>
      </c>
      <c r="L1375">
        <v>12.21860444013274</v>
      </c>
      <c r="M1375">
        <v>32.158266017410249</v>
      </c>
      <c r="N1375">
        <v>5.5742142972025057</v>
      </c>
      <c r="O1375">
        <v>-119.8311610450103</v>
      </c>
      <c r="P1375">
        <v>31.247318418008501</v>
      </c>
      <c r="Q1375">
        <v>50.776971418516382</v>
      </c>
      <c r="R1375">
        <v>-54.055442084710833</v>
      </c>
      <c r="S1375">
        <v>129.50581843906329</v>
      </c>
      <c r="T1375">
        <v>162.5499314100239</v>
      </c>
      <c r="U1375">
        <v>419.67451146980011</v>
      </c>
      <c r="V1375">
        <v>6.1868678898441472</v>
      </c>
      <c r="W1375">
        <v>127.08571611349321</v>
      </c>
      <c r="X1375">
        <v>164.57155578572781</v>
      </c>
      <c r="Y1375">
        <v>70.805680343374021</v>
      </c>
      <c r="Z1375">
        <v>0</v>
      </c>
      <c r="AA1375">
        <v>0</v>
      </c>
      <c r="AB1375">
        <v>0</v>
      </c>
    </row>
    <row r="1376" spans="1:28" ht="13.5" x14ac:dyDescent="0.25">
      <c r="A1376" s="148"/>
      <c r="B1376" s="100">
        <v>394</v>
      </c>
      <c r="C1376">
        <v>0</v>
      </c>
      <c r="D1376">
        <v>239.28426200713119</v>
      </c>
      <c r="E1376">
        <v>8.5930495352589986</v>
      </c>
      <c r="F1376">
        <v>461.55452439498902</v>
      </c>
      <c r="G1376">
        <v>0</v>
      </c>
      <c r="H1376">
        <v>0.33417183884946577</v>
      </c>
      <c r="I1376">
        <v>22.843295469964691</v>
      </c>
      <c r="J1376">
        <v>-175.6943734023308</v>
      </c>
      <c r="K1376">
        <v>722.74725518314403</v>
      </c>
      <c r="L1376">
        <v>8.2778189997388161</v>
      </c>
      <c r="M1376">
        <v>32.119255625848169</v>
      </c>
      <c r="N1376">
        <v>3.5052843781276621</v>
      </c>
      <c r="O1376">
        <v>-114.8744054844112</v>
      </c>
      <c r="P1376">
        <v>17.249705555401668</v>
      </c>
      <c r="Q1376">
        <v>83.637956477593661</v>
      </c>
      <c r="R1376">
        <v>-49.946736903125107</v>
      </c>
      <c r="S1376">
        <v>105.3199705316261</v>
      </c>
      <c r="T1376">
        <v>102.6370929688369</v>
      </c>
      <c r="U1376">
        <v>197.32499615303081</v>
      </c>
      <c r="V1376">
        <v>5.2576527359534326</v>
      </c>
      <c r="W1376">
        <v>177.24776110813559</v>
      </c>
      <c r="X1376">
        <v>214.17638510809729</v>
      </c>
      <c r="Y1376">
        <v>71.09028614997564</v>
      </c>
      <c r="Z1376">
        <v>0</v>
      </c>
      <c r="AA1376">
        <v>0</v>
      </c>
      <c r="AB1376">
        <v>0</v>
      </c>
    </row>
    <row r="1377" spans="1:28" ht="13.5" x14ac:dyDescent="0.25">
      <c r="A1377" s="148"/>
      <c r="B1377" s="100">
        <v>395</v>
      </c>
      <c r="C1377">
        <v>0</v>
      </c>
      <c r="D1377">
        <v>839.38902342748906</v>
      </c>
      <c r="E1377">
        <v>30.99667766797878</v>
      </c>
      <c r="F1377">
        <v>397.16959480692458</v>
      </c>
      <c r="G1377">
        <v>0</v>
      </c>
      <c r="H1377">
        <v>11.09037759690424</v>
      </c>
      <c r="I1377">
        <v>30.981888666233541</v>
      </c>
      <c r="J1377">
        <v>-371.65073783852029</v>
      </c>
      <c r="K1377">
        <v>828.721136886669</v>
      </c>
      <c r="L1377">
        <v>25.073042963665731</v>
      </c>
      <c r="M1377">
        <v>51.786925769052353</v>
      </c>
      <c r="N1377">
        <v>16.402272229989489</v>
      </c>
      <c r="O1377">
        <v>-266.94602136528027</v>
      </c>
      <c r="P1377">
        <v>403.65731081053912</v>
      </c>
      <c r="Q1377">
        <v>243.94315941761721</v>
      </c>
      <c r="R1377">
        <v>-58.696510193640037</v>
      </c>
      <c r="S1377">
        <v>162.27821491500501</v>
      </c>
      <c r="T1377">
        <v>4.5670536406305473E-2</v>
      </c>
      <c r="U1377">
        <v>-312.47165354389148</v>
      </c>
      <c r="V1377">
        <v>18.10912258431863</v>
      </c>
      <c r="W1377">
        <v>552.94024692510084</v>
      </c>
      <c r="X1377">
        <v>369.98438840607361</v>
      </c>
      <c r="Y1377">
        <v>127.683829516895</v>
      </c>
      <c r="Z1377">
        <v>0</v>
      </c>
      <c r="AA1377">
        <v>0</v>
      </c>
      <c r="AB1377">
        <v>0</v>
      </c>
    </row>
    <row r="1378" spans="1:28" ht="13.5" x14ac:dyDescent="0.25">
      <c r="A1378" s="148"/>
      <c r="B1378" s="100">
        <v>396</v>
      </c>
      <c r="C1378">
        <v>0</v>
      </c>
      <c r="D1378">
        <v>1492.8012813714411</v>
      </c>
      <c r="E1378">
        <v>93.55492938444408</v>
      </c>
      <c r="F1378">
        <v>112.9985853379148</v>
      </c>
      <c r="G1378">
        <v>0</v>
      </c>
      <c r="H1378">
        <v>50.296099987224622</v>
      </c>
      <c r="I1378">
        <v>25.288701262613358</v>
      </c>
      <c r="J1378">
        <v>-864.53973335089768</v>
      </c>
      <c r="K1378">
        <v>1296.8879780584521</v>
      </c>
      <c r="L1378">
        <v>63.042292511915363</v>
      </c>
      <c r="M1378">
        <v>59.272853170271077</v>
      </c>
      <c r="N1378">
        <v>22.584973229551149</v>
      </c>
      <c r="O1378">
        <v>-771.21316035725749</v>
      </c>
      <c r="P1378">
        <v>1309.405866307982</v>
      </c>
      <c r="Q1378">
        <v>770.1486020824683</v>
      </c>
      <c r="R1378">
        <v>37.280039661203944</v>
      </c>
      <c r="S1378">
        <v>481.26943950658432</v>
      </c>
      <c r="T1378">
        <v>-155.37377685436161</v>
      </c>
      <c r="U1378">
        <v>-850.52183823171572</v>
      </c>
      <c r="V1378">
        <v>39.588776494646503</v>
      </c>
      <c r="W1378">
        <v>960.22498877231942</v>
      </c>
      <c r="X1378">
        <v>734.22127317712727</v>
      </c>
      <c r="Y1378">
        <v>179.13864963307509</v>
      </c>
      <c r="Z1378">
        <v>0</v>
      </c>
      <c r="AA1378">
        <v>0</v>
      </c>
      <c r="AB1378">
        <v>0</v>
      </c>
    </row>
    <row r="1379" spans="1:28" ht="13.5" x14ac:dyDescent="0.25">
      <c r="A1379" s="148"/>
      <c r="B1379" s="100">
        <v>397</v>
      </c>
      <c r="C1379">
        <v>0</v>
      </c>
      <c r="D1379">
        <v>2951.819905440439</v>
      </c>
      <c r="E1379">
        <v>136.2692725415647</v>
      </c>
      <c r="F1379">
        <v>-178.6515416839502</v>
      </c>
      <c r="G1379">
        <v>0</v>
      </c>
      <c r="H1379">
        <v>62.559652002275151</v>
      </c>
      <c r="I1379">
        <v>42.716612822529562</v>
      </c>
      <c r="J1379">
        <v>-2115.204545022274</v>
      </c>
      <c r="K1379">
        <v>2584.1609973997711</v>
      </c>
      <c r="L1379">
        <v>155.78153085902159</v>
      </c>
      <c r="M1379">
        <v>86.376717042474397</v>
      </c>
      <c r="N1379">
        <v>40.846835149168243</v>
      </c>
      <c r="O1379">
        <v>-1105.6361394316791</v>
      </c>
      <c r="P1379">
        <v>2594.842429939657</v>
      </c>
      <c r="Q1379">
        <v>499.24476301517029</v>
      </c>
      <c r="R1379">
        <v>92.665194875119141</v>
      </c>
      <c r="S1379">
        <v>1023.712685984423</v>
      </c>
      <c r="T1379">
        <v>-559.143275192185</v>
      </c>
      <c r="U1379">
        <v>-1920.3128908728049</v>
      </c>
      <c r="V1379">
        <v>210.68610501632469</v>
      </c>
      <c r="W1379">
        <v>2384.130349326922</v>
      </c>
      <c r="X1379">
        <v>1156.268602028189</v>
      </c>
      <c r="Y1379">
        <v>351.29477056536501</v>
      </c>
      <c r="Z1379">
        <v>0</v>
      </c>
      <c r="AA1379">
        <v>0</v>
      </c>
      <c r="AB1379">
        <v>0</v>
      </c>
    </row>
    <row r="1380" spans="1:28" ht="13.5" x14ac:dyDescent="0.25">
      <c r="A1380" s="148"/>
      <c r="B1380" s="100">
        <v>398</v>
      </c>
      <c r="C1380">
        <v>0</v>
      </c>
      <c r="D1380">
        <v>2660.0549023961039</v>
      </c>
      <c r="E1380">
        <v>192.57899505062861</v>
      </c>
      <c r="F1380">
        <v>-954.21162427221498</v>
      </c>
      <c r="G1380">
        <v>0</v>
      </c>
      <c r="H1380">
        <v>121.071830823713</v>
      </c>
      <c r="I1380">
        <v>77.599461048865692</v>
      </c>
      <c r="J1380">
        <v>-2885.1676851396328</v>
      </c>
      <c r="K1380">
        <v>3337.567732782979</v>
      </c>
      <c r="L1380">
        <v>169.87027401354231</v>
      </c>
      <c r="M1380">
        <v>92.68006960717382</v>
      </c>
      <c r="N1380">
        <v>50.005024832276483</v>
      </c>
      <c r="O1380">
        <v>-1926.1885631784301</v>
      </c>
      <c r="P1380">
        <v>3829.591423988189</v>
      </c>
      <c r="Q1380">
        <v>496.52630829601321</v>
      </c>
      <c r="R1380">
        <v>371.07761103083999</v>
      </c>
      <c r="S1380">
        <v>1697.2771364689991</v>
      </c>
      <c r="T1380">
        <v>-944.92737167156383</v>
      </c>
      <c r="U1380">
        <v>-2550.908594462398</v>
      </c>
      <c r="V1380">
        <v>445.61758737104208</v>
      </c>
      <c r="W1380">
        <v>3842.5379288144641</v>
      </c>
      <c r="X1380">
        <v>1612.137963994717</v>
      </c>
      <c r="Y1380">
        <v>521.45719817788017</v>
      </c>
      <c r="Z1380">
        <v>0</v>
      </c>
      <c r="AA1380">
        <v>0</v>
      </c>
      <c r="AB1380">
        <v>0</v>
      </c>
    </row>
    <row r="1381" spans="1:28" ht="13.5" x14ac:dyDescent="0.25">
      <c r="A1381" s="148"/>
      <c r="B1381" s="100">
        <v>399</v>
      </c>
      <c r="C1381">
        <v>0</v>
      </c>
      <c r="D1381">
        <v>1072.056778552605</v>
      </c>
      <c r="E1381">
        <v>138.1034261002402</v>
      </c>
      <c r="F1381">
        <v>-1150.590581894834</v>
      </c>
      <c r="G1381">
        <v>0</v>
      </c>
      <c r="H1381">
        <v>91.443843478732418</v>
      </c>
      <c r="I1381">
        <v>55.607794088098103</v>
      </c>
      <c r="J1381">
        <v>-3492.5621373167101</v>
      </c>
      <c r="K1381">
        <v>3920.9401267620651</v>
      </c>
      <c r="L1381">
        <v>172.84469086282559</v>
      </c>
      <c r="M1381">
        <v>145.66838225869861</v>
      </c>
      <c r="N1381">
        <v>70.407291369785383</v>
      </c>
      <c r="O1381">
        <v>-1964.968705374569</v>
      </c>
      <c r="P1381">
        <v>3312.2385943185332</v>
      </c>
      <c r="Q1381">
        <v>183.96282044423509</v>
      </c>
      <c r="R1381">
        <v>19.21165421735213</v>
      </c>
      <c r="S1381">
        <v>2000.267550691615</v>
      </c>
      <c r="T1381">
        <v>-1095.7697919601439</v>
      </c>
      <c r="U1381">
        <v>-3060.378094836849</v>
      </c>
      <c r="V1381">
        <v>464.81850997693732</v>
      </c>
      <c r="W1381">
        <v>5705.1788340582734</v>
      </c>
      <c r="X1381">
        <v>1761.347038582767</v>
      </c>
      <c r="Y1381">
        <v>615.35438588270961</v>
      </c>
      <c r="Z1381">
        <v>0</v>
      </c>
      <c r="AA1381">
        <v>0</v>
      </c>
      <c r="AB1381">
        <v>0</v>
      </c>
    </row>
    <row r="1382" spans="1:28" ht="13.5" x14ac:dyDescent="0.25">
      <c r="A1382" s="148"/>
      <c r="B1382" s="100">
        <v>400</v>
      </c>
      <c r="C1382">
        <v>0</v>
      </c>
      <c r="D1382">
        <v>729.91509293702893</v>
      </c>
      <c r="E1382">
        <v>90.39041073734586</v>
      </c>
      <c r="F1382">
        <v>-765.24209599526239</v>
      </c>
      <c r="G1382">
        <v>0</v>
      </c>
      <c r="H1382">
        <v>69.314542759283626</v>
      </c>
      <c r="I1382">
        <v>45.955585907703266</v>
      </c>
      <c r="J1382">
        <v>-2944.931544995738</v>
      </c>
      <c r="K1382">
        <v>3522.1677874839779</v>
      </c>
      <c r="L1382">
        <v>106.90275322737411</v>
      </c>
      <c r="M1382">
        <v>110.2781950682416</v>
      </c>
      <c r="N1382">
        <v>59.548365861679983</v>
      </c>
      <c r="O1382">
        <v>-1701.76078945019</v>
      </c>
      <c r="P1382">
        <v>2015.3070731866239</v>
      </c>
      <c r="Q1382">
        <v>177.41498900624171</v>
      </c>
      <c r="R1382">
        <v>-130.82590791444201</v>
      </c>
      <c r="S1382">
        <v>1666.255573233517</v>
      </c>
      <c r="T1382">
        <v>-463.67803309399193</v>
      </c>
      <c r="U1382">
        <v>-792.90261475345324</v>
      </c>
      <c r="V1382">
        <v>366.60997714084078</v>
      </c>
      <c r="W1382">
        <v>3890.9864894567659</v>
      </c>
      <c r="X1382">
        <v>1392.920548007701</v>
      </c>
      <c r="Y1382">
        <v>502.38026442885251</v>
      </c>
      <c r="Z1382">
        <v>0</v>
      </c>
      <c r="AA1382">
        <v>0</v>
      </c>
      <c r="AB1382">
        <v>0</v>
      </c>
    </row>
    <row r="1383" spans="1:28" ht="13.5" x14ac:dyDescent="0.25">
      <c r="A1383" s="148"/>
      <c r="B1383" s="100">
        <v>401</v>
      </c>
      <c r="C1383">
        <v>0</v>
      </c>
      <c r="D1383">
        <v>318.00019206084738</v>
      </c>
      <c r="E1383">
        <v>52.631404443504188</v>
      </c>
      <c r="F1383">
        <v>-250.21919051839271</v>
      </c>
      <c r="G1383">
        <v>0</v>
      </c>
      <c r="H1383">
        <v>35.730203044167538</v>
      </c>
      <c r="I1383">
        <v>40.678214989184198</v>
      </c>
      <c r="J1383">
        <v>-2101.8571506186672</v>
      </c>
      <c r="K1383">
        <v>2755.3564498285618</v>
      </c>
      <c r="L1383">
        <v>69.832601552537852</v>
      </c>
      <c r="M1383">
        <v>79.605120185980709</v>
      </c>
      <c r="N1383">
        <v>47.027244428238568</v>
      </c>
      <c r="O1383">
        <v>-1247.6018959573621</v>
      </c>
      <c r="P1383">
        <v>1090.2970344247781</v>
      </c>
      <c r="Q1383">
        <v>142.02283717730731</v>
      </c>
      <c r="R1383">
        <v>-175.15566625679301</v>
      </c>
      <c r="S1383">
        <v>1238.808150270949</v>
      </c>
      <c r="T1383">
        <v>104.7958148111265</v>
      </c>
      <c r="U1383">
        <v>902.36778103320785</v>
      </c>
      <c r="V1383">
        <v>213.46729167358731</v>
      </c>
      <c r="W1383">
        <v>1898.3971706714101</v>
      </c>
      <c r="X1383">
        <v>950.87252665024664</v>
      </c>
      <c r="Y1383">
        <v>340.7284694719076</v>
      </c>
      <c r="Z1383">
        <v>0</v>
      </c>
      <c r="AA1383">
        <v>0</v>
      </c>
      <c r="AB1383">
        <v>0</v>
      </c>
    </row>
    <row r="1384" spans="1:28" ht="13.5" x14ac:dyDescent="0.25">
      <c r="A1384" s="148"/>
      <c r="B1384" s="100">
        <v>402</v>
      </c>
      <c r="C1384">
        <v>0</v>
      </c>
      <c r="D1384">
        <v>294.80739689020271</v>
      </c>
      <c r="E1384">
        <v>32.581674099233588</v>
      </c>
      <c r="F1384">
        <v>87.73762764863659</v>
      </c>
      <c r="G1384">
        <v>0</v>
      </c>
      <c r="H1384">
        <v>19.170112136402551</v>
      </c>
      <c r="I1384">
        <v>69.82625272898099</v>
      </c>
      <c r="J1384">
        <v>-1475.871350486362</v>
      </c>
      <c r="K1384">
        <v>2128.0324274235059</v>
      </c>
      <c r="L1384">
        <v>44.776200943814402</v>
      </c>
      <c r="M1384">
        <v>56.734445338336528</v>
      </c>
      <c r="N1384">
        <v>31.242276354389141</v>
      </c>
      <c r="O1384">
        <v>-924.76937630876</v>
      </c>
      <c r="P1384">
        <v>604.13515030270332</v>
      </c>
      <c r="Q1384">
        <v>149.23340049272019</v>
      </c>
      <c r="R1384">
        <v>-143.69122093451679</v>
      </c>
      <c r="S1384">
        <v>906.49346624533109</v>
      </c>
      <c r="T1384">
        <v>352.49498142894942</v>
      </c>
      <c r="U1384">
        <v>1252.5160595373061</v>
      </c>
      <c r="V1384">
        <v>129.9773428145362</v>
      </c>
      <c r="W1384">
        <v>1110.2331389806011</v>
      </c>
      <c r="X1384">
        <v>641.48881248271402</v>
      </c>
      <c r="Y1384">
        <v>240.49912694615111</v>
      </c>
      <c r="Z1384">
        <v>0</v>
      </c>
      <c r="AA1384">
        <v>0</v>
      </c>
      <c r="AB1384">
        <v>0</v>
      </c>
    </row>
    <row r="1385" spans="1:28" ht="13.5" x14ac:dyDescent="0.25">
      <c r="A1385" s="148"/>
      <c r="B1385" s="100">
        <v>403</v>
      </c>
      <c r="C1385">
        <v>0</v>
      </c>
      <c r="D1385">
        <v>317.30746873472123</v>
      </c>
      <c r="E1385">
        <v>22.164945623701339</v>
      </c>
      <c r="F1385">
        <v>329.72771284475363</v>
      </c>
      <c r="G1385">
        <v>0</v>
      </c>
      <c r="H1385">
        <v>11.274447146877041</v>
      </c>
      <c r="I1385">
        <v>79.294571882271498</v>
      </c>
      <c r="J1385">
        <v>-1063.598951205827</v>
      </c>
      <c r="K1385">
        <v>1712.2450867160419</v>
      </c>
      <c r="L1385">
        <v>32.776571217673521</v>
      </c>
      <c r="M1385">
        <v>46.732953756136588</v>
      </c>
      <c r="N1385">
        <v>21.924294831420038</v>
      </c>
      <c r="O1385">
        <v>-734.64240884221863</v>
      </c>
      <c r="P1385">
        <v>343.45893221007287</v>
      </c>
      <c r="Q1385">
        <v>272.98333691367498</v>
      </c>
      <c r="R1385">
        <v>-114.1513014733119</v>
      </c>
      <c r="S1385">
        <v>652.85700590437443</v>
      </c>
      <c r="T1385">
        <v>449.80605395337119</v>
      </c>
      <c r="U1385">
        <v>1184.2555815515509</v>
      </c>
      <c r="V1385">
        <v>76.53986099062088</v>
      </c>
      <c r="W1385">
        <v>674.03565834947017</v>
      </c>
      <c r="X1385">
        <v>452.14135711856733</v>
      </c>
      <c r="Y1385">
        <v>175.43128242634421</v>
      </c>
      <c r="Z1385">
        <v>0</v>
      </c>
      <c r="AA1385">
        <v>0</v>
      </c>
      <c r="AB1385">
        <v>0</v>
      </c>
    </row>
    <row r="1386" spans="1:28" ht="13.5" x14ac:dyDescent="0.25">
      <c r="A1386" s="148"/>
      <c r="B1386" s="100">
        <v>404</v>
      </c>
      <c r="C1386">
        <v>0</v>
      </c>
      <c r="D1386">
        <v>204.09372345988231</v>
      </c>
      <c r="E1386">
        <v>13.2711788899104</v>
      </c>
      <c r="F1386">
        <v>548.1117247722691</v>
      </c>
      <c r="G1386">
        <v>0</v>
      </c>
      <c r="H1386">
        <v>5.3428454344668834</v>
      </c>
      <c r="I1386">
        <v>67.785466287730287</v>
      </c>
      <c r="J1386">
        <v>-739.31814205058504</v>
      </c>
      <c r="K1386">
        <v>1359.534047052721</v>
      </c>
      <c r="L1386">
        <v>21.348716333665049</v>
      </c>
      <c r="M1386">
        <v>39.188528505385356</v>
      </c>
      <c r="N1386">
        <v>14.147673099520061</v>
      </c>
      <c r="O1386">
        <v>-449.39608148227308</v>
      </c>
      <c r="P1386">
        <v>178.05002222031061</v>
      </c>
      <c r="Q1386">
        <v>203.00163041916309</v>
      </c>
      <c r="R1386">
        <v>-111.8031060861279</v>
      </c>
      <c r="S1386">
        <v>453.93864714287321</v>
      </c>
      <c r="T1386">
        <v>333.52106693612149</v>
      </c>
      <c r="U1386">
        <v>1031.5032499919239</v>
      </c>
      <c r="V1386">
        <v>39.734828073745682</v>
      </c>
      <c r="W1386">
        <v>382.04602936595171</v>
      </c>
      <c r="X1386">
        <v>326.11412869978761</v>
      </c>
      <c r="Y1386">
        <v>131.7176690807205</v>
      </c>
      <c r="Z1386">
        <v>0</v>
      </c>
      <c r="AA1386">
        <v>0</v>
      </c>
      <c r="AB1386">
        <v>0</v>
      </c>
    </row>
    <row r="1387" spans="1:28" ht="13.5" x14ac:dyDescent="0.25">
      <c r="A1387" s="148"/>
      <c r="B1387" s="100">
        <v>405</v>
      </c>
      <c r="C1387">
        <v>0</v>
      </c>
      <c r="D1387">
        <v>111.7357409219903</v>
      </c>
      <c r="E1387">
        <v>6.8545490619806762</v>
      </c>
      <c r="F1387">
        <v>634.49390479980252</v>
      </c>
      <c r="G1387">
        <v>0</v>
      </c>
      <c r="H1387">
        <v>2.4399482356485231</v>
      </c>
      <c r="I1387">
        <v>53.533006950393087</v>
      </c>
      <c r="J1387">
        <v>-446.1853672124638</v>
      </c>
      <c r="K1387">
        <v>1017.512422591092</v>
      </c>
      <c r="L1387">
        <v>12.32249178690217</v>
      </c>
      <c r="M1387">
        <v>33.72269139303792</v>
      </c>
      <c r="N1387">
        <v>8.4716388136292426</v>
      </c>
      <c r="O1387">
        <v>-270.06658492028299</v>
      </c>
      <c r="P1387">
        <v>89.482595868920981</v>
      </c>
      <c r="Q1387">
        <v>162.7086921795742</v>
      </c>
      <c r="R1387">
        <v>-99.972216448184355</v>
      </c>
      <c r="S1387">
        <v>313.56330608416317</v>
      </c>
      <c r="T1387">
        <v>227.17242089677481</v>
      </c>
      <c r="U1387">
        <v>717.47436003012956</v>
      </c>
      <c r="V1387">
        <v>21.286035267809272</v>
      </c>
      <c r="W1387">
        <v>318.11476896018848</v>
      </c>
      <c r="X1387">
        <v>274.19276561435782</v>
      </c>
      <c r="Y1387">
        <v>109.4701398417121</v>
      </c>
      <c r="Z1387">
        <v>0</v>
      </c>
      <c r="AA1387">
        <v>0</v>
      </c>
      <c r="AB1387">
        <v>0</v>
      </c>
    </row>
    <row r="1388" spans="1:28" ht="13.5" x14ac:dyDescent="0.25">
      <c r="A1388" s="148"/>
      <c r="B1388" s="100">
        <v>406</v>
      </c>
      <c r="C1388">
        <v>0</v>
      </c>
      <c r="D1388">
        <v>263.73907295561639</v>
      </c>
      <c r="E1388">
        <v>10.66715994870011</v>
      </c>
      <c r="F1388">
        <v>641.18451455238801</v>
      </c>
      <c r="G1388">
        <v>0</v>
      </c>
      <c r="H1388">
        <v>2.6574384588050441</v>
      </c>
      <c r="I1388">
        <v>37.558433450918642</v>
      </c>
      <c r="J1388">
        <v>-292.53566562795038</v>
      </c>
      <c r="K1388">
        <v>842.18711298428525</v>
      </c>
      <c r="L1388">
        <v>8.2455868248568258</v>
      </c>
      <c r="M1388">
        <v>32.854692030423273</v>
      </c>
      <c r="N1388">
        <v>6.3051677331672948</v>
      </c>
      <c r="O1388">
        <v>-162.4797398566084</v>
      </c>
      <c r="P1388">
        <v>52.212420606710182</v>
      </c>
      <c r="Q1388">
        <v>108.4015743059886</v>
      </c>
      <c r="R1388">
        <v>-83.827809551334639</v>
      </c>
      <c r="S1388">
        <v>234.342334265982</v>
      </c>
      <c r="T1388">
        <v>195.20062333295141</v>
      </c>
      <c r="U1388">
        <v>528.25213602165843</v>
      </c>
      <c r="V1388">
        <v>14.64880353847879</v>
      </c>
      <c r="W1388">
        <v>251.5383688156214</v>
      </c>
      <c r="X1388">
        <v>229.64866877465531</v>
      </c>
      <c r="Y1388">
        <v>103.76303378087751</v>
      </c>
      <c r="Z1388">
        <v>0</v>
      </c>
      <c r="AA1388">
        <v>0</v>
      </c>
      <c r="AB1388">
        <v>0</v>
      </c>
    </row>
    <row r="1389" spans="1:28" ht="13.5" x14ac:dyDescent="0.25">
      <c r="A1389" s="148"/>
      <c r="B1389" s="100">
        <v>407</v>
      </c>
      <c r="C1389">
        <v>0</v>
      </c>
      <c r="D1389">
        <v>1215.6777005121371</v>
      </c>
      <c r="E1389">
        <v>63.181022964179327</v>
      </c>
      <c r="F1389">
        <v>478.46945165296302</v>
      </c>
      <c r="G1389">
        <v>0</v>
      </c>
      <c r="H1389">
        <v>34.244861250204274</v>
      </c>
      <c r="I1389">
        <v>57.205512089441982</v>
      </c>
      <c r="J1389">
        <v>-383.79651927403791</v>
      </c>
      <c r="K1389">
        <v>879.88750703408562</v>
      </c>
      <c r="L1389">
        <v>25.796617724423101</v>
      </c>
      <c r="M1389">
        <v>35.243459028037968</v>
      </c>
      <c r="N1389">
        <v>6.8741614463961884</v>
      </c>
      <c r="O1389">
        <v>-437.10971434884277</v>
      </c>
      <c r="P1389">
        <v>505.84496382859191</v>
      </c>
      <c r="Q1389">
        <v>524.91077395090451</v>
      </c>
      <c r="R1389">
        <v>-66.683473961207085</v>
      </c>
      <c r="S1389">
        <v>298.64643304087002</v>
      </c>
      <c r="T1389">
        <v>26.851054151702328</v>
      </c>
      <c r="U1389">
        <v>-244.3236883583015</v>
      </c>
      <c r="V1389">
        <v>38.459059123986471</v>
      </c>
      <c r="W1389">
        <v>981.64407554584955</v>
      </c>
      <c r="X1389">
        <v>355.20332957150492</v>
      </c>
      <c r="Y1389">
        <v>174.43209486506919</v>
      </c>
      <c r="Z1389">
        <v>0</v>
      </c>
      <c r="AA1389">
        <v>0</v>
      </c>
      <c r="AB1389">
        <v>0</v>
      </c>
    </row>
    <row r="1390" spans="1:28" ht="13.5" x14ac:dyDescent="0.25">
      <c r="A1390" s="148"/>
      <c r="B1390" s="100">
        <v>408</v>
      </c>
      <c r="C1390">
        <v>0</v>
      </c>
      <c r="D1390">
        <v>1233.0329279168079</v>
      </c>
      <c r="E1390">
        <v>75.933423305680918</v>
      </c>
      <c r="F1390">
        <v>289.49346281622178</v>
      </c>
      <c r="G1390">
        <v>0</v>
      </c>
      <c r="H1390">
        <v>41.659134081483593</v>
      </c>
      <c r="I1390">
        <v>51.402995589404782</v>
      </c>
      <c r="J1390">
        <v>-684.99930287811947</v>
      </c>
      <c r="K1390">
        <v>1189.8552959887861</v>
      </c>
      <c r="L1390">
        <v>52.417185695473769</v>
      </c>
      <c r="M1390">
        <v>45.013630135564199</v>
      </c>
      <c r="N1390">
        <v>9.0537347534614732</v>
      </c>
      <c r="O1390">
        <v>-627.45008197806965</v>
      </c>
      <c r="P1390">
        <v>885.80473685479183</v>
      </c>
      <c r="Q1390">
        <v>596.55754366485507</v>
      </c>
      <c r="R1390">
        <v>-16.965015326618978</v>
      </c>
      <c r="S1390">
        <v>471.33868379348678</v>
      </c>
      <c r="T1390">
        <v>-188.51526173308909</v>
      </c>
      <c r="U1390">
        <v>-801.1658262683859</v>
      </c>
      <c r="V1390">
        <v>75.031203802733671</v>
      </c>
      <c r="W1390">
        <v>1636.7289385128649</v>
      </c>
      <c r="X1390">
        <v>627.48413326958485</v>
      </c>
      <c r="Y1390">
        <v>249.84025298362249</v>
      </c>
      <c r="Z1390">
        <v>0</v>
      </c>
      <c r="AA1390">
        <v>0</v>
      </c>
      <c r="AB1390">
        <v>0</v>
      </c>
    </row>
    <row r="1391" spans="1:28" ht="13.5" x14ac:dyDescent="0.25">
      <c r="A1391" s="148"/>
      <c r="B1391" s="100">
        <v>409</v>
      </c>
      <c r="C1391">
        <v>0</v>
      </c>
      <c r="D1391">
        <v>2158.7622370438598</v>
      </c>
      <c r="E1391">
        <v>134.79726960542359</v>
      </c>
      <c r="F1391">
        <v>-367.47075268640953</v>
      </c>
      <c r="G1391">
        <v>0</v>
      </c>
      <c r="H1391">
        <v>79.086279693420494</v>
      </c>
      <c r="I1391">
        <v>63.148057802264248</v>
      </c>
      <c r="J1391">
        <v>-2135.0440890768241</v>
      </c>
      <c r="K1391">
        <v>2506.572917320736</v>
      </c>
      <c r="L1391">
        <v>169.9065663782898</v>
      </c>
      <c r="M1391">
        <v>90.004131635824479</v>
      </c>
      <c r="N1391">
        <v>50.798987709355067</v>
      </c>
      <c r="O1391">
        <v>-1139.196650498953</v>
      </c>
      <c r="P1391">
        <v>2248.2877621312732</v>
      </c>
      <c r="Q1391">
        <v>508.27918127362358</v>
      </c>
      <c r="R1391">
        <v>55.890995762938587</v>
      </c>
      <c r="S1391">
        <v>913.26971891406436</v>
      </c>
      <c r="T1391">
        <v>-275.96501131115059</v>
      </c>
      <c r="U1391">
        <v>-1406.1012296820279</v>
      </c>
      <c r="V1391">
        <v>258.31743237372592</v>
      </c>
      <c r="W1391">
        <v>2701.843799170797</v>
      </c>
      <c r="X1391">
        <v>1090.740354830484</v>
      </c>
      <c r="Y1391">
        <v>377.78518413060482</v>
      </c>
      <c r="Z1391">
        <v>0</v>
      </c>
      <c r="AA1391">
        <v>0</v>
      </c>
      <c r="AB1391">
        <v>0</v>
      </c>
    </row>
    <row r="1392" spans="1:28" ht="13.5" x14ac:dyDescent="0.25">
      <c r="A1392" s="148"/>
      <c r="B1392" s="100">
        <v>410</v>
      </c>
      <c r="C1392">
        <v>0</v>
      </c>
      <c r="D1392">
        <v>1352.6367806667929</v>
      </c>
      <c r="E1392">
        <v>114.3281649567862</v>
      </c>
      <c r="F1392">
        <v>-976.12046186274074</v>
      </c>
      <c r="G1392">
        <v>0</v>
      </c>
      <c r="H1392">
        <v>81.986912275070381</v>
      </c>
      <c r="I1392">
        <v>74.337121495227848</v>
      </c>
      <c r="J1392">
        <v>-2585.317808021091</v>
      </c>
      <c r="K1392">
        <v>2853.9405879810752</v>
      </c>
      <c r="L1392">
        <v>242.63785431760641</v>
      </c>
      <c r="M1392">
        <v>124.4101518224785</v>
      </c>
      <c r="N1392">
        <v>73.051717585793952</v>
      </c>
      <c r="O1392">
        <v>-1629.626007957459</v>
      </c>
      <c r="P1392">
        <v>3047.1011804455411</v>
      </c>
      <c r="Q1392">
        <v>269.21960439436862</v>
      </c>
      <c r="R1392">
        <v>55.834797045552023</v>
      </c>
      <c r="S1392">
        <v>1331.3373902804401</v>
      </c>
      <c r="T1392">
        <v>-660.43812057219293</v>
      </c>
      <c r="U1392">
        <v>-2626.517241304573</v>
      </c>
      <c r="V1392">
        <v>395.52538403999222</v>
      </c>
      <c r="W1392">
        <v>4954.5008499987371</v>
      </c>
      <c r="X1392">
        <v>1419.676395130389</v>
      </c>
      <c r="Y1392">
        <v>500.48115088188831</v>
      </c>
      <c r="Z1392">
        <v>0</v>
      </c>
      <c r="AA1392">
        <v>0</v>
      </c>
      <c r="AB1392">
        <v>0</v>
      </c>
    </row>
    <row r="1393" spans="1:28" ht="13.5" x14ac:dyDescent="0.25">
      <c r="A1393" s="148"/>
      <c r="B1393" s="100">
        <v>411</v>
      </c>
      <c r="C1393">
        <v>0</v>
      </c>
      <c r="D1393">
        <v>1008.818005842298</v>
      </c>
      <c r="E1393">
        <v>70.141007785384957</v>
      </c>
      <c r="F1393">
        <v>-520.41148322037589</v>
      </c>
      <c r="G1393">
        <v>0</v>
      </c>
      <c r="H1393">
        <v>44.20350624211207</v>
      </c>
      <c r="I1393">
        <v>76.831179958226016</v>
      </c>
      <c r="J1393">
        <v>-2811.1946403636039</v>
      </c>
      <c r="K1393">
        <v>3150.2980047941828</v>
      </c>
      <c r="L1393">
        <v>224.99557299533859</v>
      </c>
      <c r="M1393">
        <v>132.09392538261599</v>
      </c>
      <c r="N1393">
        <v>101.11631687416509</v>
      </c>
      <c r="O1393">
        <v>-1257.636159884323</v>
      </c>
      <c r="P1393">
        <v>1895.1463243177211</v>
      </c>
      <c r="Q1393">
        <v>88.792684261658906</v>
      </c>
      <c r="R1393">
        <v>-137.96856736871649</v>
      </c>
      <c r="S1393">
        <v>1200.728585892909</v>
      </c>
      <c r="T1393">
        <v>-180.40885063743829</v>
      </c>
      <c r="U1393">
        <v>-578.0661613615066</v>
      </c>
      <c r="V1393">
        <v>280.13340728498639</v>
      </c>
      <c r="W1393">
        <v>3053.8178041531519</v>
      </c>
      <c r="X1393">
        <v>1141.0799569484061</v>
      </c>
      <c r="Y1393">
        <v>447.46580257671798</v>
      </c>
      <c r="Z1393">
        <v>0</v>
      </c>
      <c r="AA1393">
        <v>0</v>
      </c>
      <c r="AB1393">
        <v>0</v>
      </c>
    </row>
    <row r="1394" spans="1:28" ht="13.5" x14ac:dyDescent="0.25">
      <c r="A1394" s="148"/>
      <c r="B1394" s="100">
        <v>412</v>
      </c>
      <c r="C1394">
        <v>0</v>
      </c>
      <c r="D1394">
        <v>563.81742269284223</v>
      </c>
      <c r="E1394">
        <v>42.814505776271659</v>
      </c>
      <c r="F1394">
        <v>-140.28499731806099</v>
      </c>
      <c r="G1394">
        <v>0</v>
      </c>
      <c r="H1394">
        <v>24.346794097965478</v>
      </c>
      <c r="I1394">
        <v>86.822185200123613</v>
      </c>
      <c r="J1394">
        <v>-2260.7664650344332</v>
      </c>
      <c r="K1394">
        <v>2746.3298496194752</v>
      </c>
      <c r="L1394">
        <v>148.6744908644111</v>
      </c>
      <c r="M1394">
        <v>99.542263299723018</v>
      </c>
      <c r="N1394">
        <v>76.297007530553671</v>
      </c>
      <c r="O1394">
        <v>-922.67902193597729</v>
      </c>
      <c r="P1394">
        <v>1064.8001364875679</v>
      </c>
      <c r="Q1394">
        <v>71.39813816548849</v>
      </c>
      <c r="R1394">
        <v>-175.3927941251163</v>
      </c>
      <c r="S1394">
        <v>950.94989595343043</v>
      </c>
      <c r="T1394">
        <v>199.5186296334291</v>
      </c>
      <c r="U1394">
        <v>436.14044705139082</v>
      </c>
      <c r="V1394">
        <v>170.0280815057539</v>
      </c>
      <c r="W1394">
        <v>1766.3854959186231</v>
      </c>
      <c r="X1394">
        <v>838.48833099665171</v>
      </c>
      <c r="Y1394">
        <v>357.18730632031992</v>
      </c>
      <c r="Z1394">
        <v>0</v>
      </c>
      <c r="AA1394">
        <v>0</v>
      </c>
      <c r="AB1394">
        <v>0</v>
      </c>
    </row>
    <row r="1395" spans="1:28" ht="13.5" x14ac:dyDescent="0.25">
      <c r="A1395" s="148"/>
      <c r="B1395" s="100">
        <v>413</v>
      </c>
      <c r="C1395">
        <v>0</v>
      </c>
      <c r="D1395">
        <v>294.12144097392371</v>
      </c>
      <c r="E1395">
        <v>25.679511299403782</v>
      </c>
      <c r="F1395">
        <v>155.33549466308801</v>
      </c>
      <c r="G1395">
        <v>0</v>
      </c>
      <c r="H1395">
        <v>12.49102229563351</v>
      </c>
      <c r="I1395">
        <v>75.676187560229778</v>
      </c>
      <c r="J1395">
        <v>-1602.143636991392</v>
      </c>
      <c r="K1395">
        <v>2153.166525911995</v>
      </c>
      <c r="L1395">
        <v>94.659884898694017</v>
      </c>
      <c r="M1395">
        <v>74.242182845729019</v>
      </c>
      <c r="N1395">
        <v>57.602840087379491</v>
      </c>
      <c r="O1395">
        <v>-676.83151120443381</v>
      </c>
      <c r="P1395">
        <v>596.21221848620553</v>
      </c>
      <c r="Q1395">
        <v>93.606277225351732</v>
      </c>
      <c r="R1395">
        <v>-156.98582413640119</v>
      </c>
      <c r="S1395">
        <v>729.0429774870488</v>
      </c>
      <c r="T1395">
        <v>351.18420436046932</v>
      </c>
      <c r="U1395">
        <v>884.18660232282991</v>
      </c>
      <c r="V1395">
        <v>99.180625897647971</v>
      </c>
      <c r="W1395">
        <v>1015.5811079608289</v>
      </c>
      <c r="X1395">
        <v>590.57132147034338</v>
      </c>
      <c r="Y1395">
        <v>248.5826580992011</v>
      </c>
      <c r="Z1395">
        <v>0</v>
      </c>
      <c r="AA1395">
        <v>0</v>
      </c>
      <c r="AB1395">
        <v>0</v>
      </c>
    </row>
    <row r="1396" spans="1:28" ht="13.5" x14ac:dyDescent="0.25">
      <c r="A1396" s="148"/>
      <c r="B1396" s="100">
        <v>414</v>
      </c>
      <c r="C1396">
        <v>0</v>
      </c>
      <c r="D1396">
        <v>194.38412042116849</v>
      </c>
      <c r="E1396">
        <v>15.353017420518521</v>
      </c>
      <c r="F1396">
        <v>349.8658129563637</v>
      </c>
      <c r="G1396">
        <v>0</v>
      </c>
      <c r="H1396">
        <v>6.5028323144407789</v>
      </c>
      <c r="I1396">
        <v>92.929180962212172</v>
      </c>
      <c r="J1396">
        <v>-1115.5490151480719</v>
      </c>
      <c r="K1396">
        <v>1665.356791578188</v>
      </c>
      <c r="L1396">
        <v>55.220639332036377</v>
      </c>
      <c r="M1396">
        <v>52.709211590459788</v>
      </c>
      <c r="N1396">
        <v>38.297438456110072</v>
      </c>
      <c r="O1396">
        <v>-491.53633773972712</v>
      </c>
      <c r="P1396">
        <v>324.6204043012882</v>
      </c>
      <c r="Q1396">
        <v>90.592419176768544</v>
      </c>
      <c r="R1396">
        <v>-125.79528616661089</v>
      </c>
      <c r="S1396">
        <v>541.64872688476078</v>
      </c>
      <c r="T1396">
        <v>421.12727606861239</v>
      </c>
      <c r="U1396">
        <v>954.31820829224193</v>
      </c>
      <c r="V1396">
        <v>59.679076239822209</v>
      </c>
      <c r="W1396">
        <v>620.5310206632339</v>
      </c>
      <c r="X1396">
        <v>416.41738739443639</v>
      </c>
      <c r="Y1396">
        <v>180.8324952811339</v>
      </c>
      <c r="Z1396">
        <v>0</v>
      </c>
      <c r="AA1396">
        <v>0</v>
      </c>
      <c r="AB1396">
        <v>0</v>
      </c>
    </row>
    <row r="1397" spans="1:28" ht="13.5" x14ac:dyDescent="0.25">
      <c r="A1397" s="148"/>
      <c r="B1397" s="100">
        <v>415</v>
      </c>
      <c r="C1397">
        <v>0</v>
      </c>
      <c r="D1397">
        <v>165.07381654686381</v>
      </c>
      <c r="E1397">
        <v>9.7092354539657695</v>
      </c>
      <c r="F1397">
        <v>494.36081223407882</v>
      </c>
      <c r="G1397">
        <v>0</v>
      </c>
      <c r="H1397">
        <v>3.442746278180179</v>
      </c>
      <c r="I1397">
        <v>94.518586732082781</v>
      </c>
      <c r="J1397">
        <v>-822.40700845700621</v>
      </c>
      <c r="K1397">
        <v>1370.7907632620111</v>
      </c>
      <c r="L1397">
        <v>39.201675725893068</v>
      </c>
      <c r="M1397">
        <v>44.359127069007897</v>
      </c>
      <c r="N1397">
        <v>27.303749620078289</v>
      </c>
      <c r="O1397">
        <v>-342.56181668361342</v>
      </c>
      <c r="P1397">
        <v>187.22886961876259</v>
      </c>
      <c r="Q1397">
        <v>91.231075329821579</v>
      </c>
      <c r="R1397">
        <v>-105.2229818354421</v>
      </c>
      <c r="S1397">
        <v>397.17949574416951</v>
      </c>
      <c r="T1397">
        <v>412.05308099777858</v>
      </c>
      <c r="U1397">
        <v>868.97217967876009</v>
      </c>
      <c r="V1397">
        <v>35.357825795853323</v>
      </c>
      <c r="W1397">
        <v>396.03923693518868</v>
      </c>
      <c r="X1397">
        <v>299.45215186835668</v>
      </c>
      <c r="Y1397">
        <v>137.1530829848864</v>
      </c>
      <c r="Z1397">
        <v>0</v>
      </c>
      <c r="AA1397">
        <v>0</v>
      </c>
      <c r="AB1397">
        <v>0</v>
      </c>
    </row>
    <row r="1398" spans="1:28" ht="13.5" x14ac:dyDescent="0.25">
      <c r="A1398" s="148"/>
      <c r="B1398" s="100">
        <v>416</v>
      </c>
      <c r="C1398">
        <v>0</v>
      </c>
      <c r="D1398">
        <v>121.39053735150949</v>
      </c>
      <c r="E1398">
        <v>5.9173231666276722</v>
      </c>
      <c r="F1398">
        <v>583.68036556260699</v>
      </c>
      <c r="G1398">
        <v>0</v>
      </c>
      <c r="H1398">
        <v>1.6699030773383901</v>
      </c>
      <c r="I1398">
        <v>84.934435530291239</v>
      </c>
      <c r="J1398">
        <v>-581.34944356414871</v>
      </c>
      <c r="K1398">
        <v>1112.5155835867999</v>
      </c>
      <c r="L1398">
        <v>25.323850003576851</v>
      </c>
      <c r="M1398">
        <v>38.025924772173823</v>
      </c>
      <c r="N1398">
        <v>18.04749866277006</v>
      </c>
      <c r="O1398">
        <v>-212.06255248275079</v>
      </c>
      <c r="P1398">
        <v>98.823292000134131</v>
      </c>
      <c r="Q1398">
        <v>94.861114141594726</v>
      </c>
      <c r="R1398">
        <v>-88.908645419650725</v>
      </c>
      <c r="S1398">
        <v>276.24798852995582</v>
      </c>
      <c r="T1398">
        <v>335.99008487118158</v>
      </c>
      <c r="U1398">
        <v>731.43296270682958</v>
      </c>
      <c r="V1398">
        <v>18.498507727945281</v>
      </c>
      <c r="W1398">
        <v>229.71314920934671</v>
      </c>
      <c r="X1398">
        <v>217.96144033233509</v>
      </c>
      <c r="Y1398">
        <v>103.6865184642612</v>
      </c>
      <c r="Z1398">
        <v>0</v>
      </c>
      <c r="AA1398">
        <v>0</v>
      </c>
      <c r="AB1398">
        <v>0</v>
      </c>
    </row>
    <row r="1399" spans="1:28" ht="13.5" x14ac:dyDescent="0.25">
      <c r="A1399" s="148"/>
      <c r="B1399" s="100">
        <v>417</v>
      </c>
      <c r="C1399">
        <v>0</v>
      </c>
      <c r="D1399">
        <v>201.4030558707386</v>
      </c>
      <c r="E1399">
        <v>4.2220929490167016</v>
      </c>
      <c r="F1399">
        <v>625.87390096199056</v>
      </c>
      <c r="G1399">
        <v>0</v>
      </c>
      <c r="H1399">
        <v>1.091074337639913</v>
      </c>
      <c r="I1399">
        <v>71.910493914136623</v>
      </c>
      <c r="J1399">
        <v>-356.92317681386982</v>
      </c>
      <c r="K1399">
        <v>851.7935098561228</v>
      </c>
      <c r="L1399">
        <v>14.980953581784959</v>
      </c>
      <c r="M1399">
        <v>33.227108933990479</v>
      </c>
      <c r="N1399">
        <v>10.934190671606039</v>
      </c>
      <c r="O1399">
        <v>-117.05218302660001</v>
      </c>
      <c r="P1399">
        <v>52.941548884219692</v>
      </c>
      <c r="Q1399">
        <v>91.397247278652458</v>
      </c>
      <c r="R1399">
        <v>-72.555142547635981</v>
      </c>
      <c r="S1399">
        <v>189.84144155600541</v>
      </c>
      <c r="T1399">
        <v>229.68295729682791</v>
      </c>
      <c r="U1399">
        <v>552.47394551824846</v>
      </c>
      <c r="V1399">
        <v>9.4033512142523801</v>
      </c>
      <c r="W1399">
        <v>145.23099913437471</v>
      </c>
      <c r="X1399">
        <v>178.71023841856911</v>
      </c>
      <c r="Y1399">
        <v>81.332684304852705</v>
      </c>
      <c r="Z1399">
        <v>0</v>
      </c>
      <c r="AA1399">
        <v>0</v>
      </c>
      <c r="AB1399">
        <v>0</v>
      </c>
    </row>
    <row r="1400" spans="1:28" ht="13.5" x14ac:dyDescent="0.25">
      <c r="A1400" s="148"/>
      <c r="B1400" s="100">
        <v>418</v>
      </c>
      <c r="C1400">
        <v>0</v>
      </c>
      <c r="D1400">
        <v>1057.564628166534</v>
      </c>
      <c r="E1400">
        <v>33.535840316873923</v>
      </c>
      <c r="F1400">
        <v>724.92318006919459</v>
      </c>
      <c r="G1400">
        <v>0</v>
      </c>
      <c r="H1400">
        <v>15.400849440421361</v>
      </c>
      <c r="I1400">
        <v>59.237139996443602</v>
      </c>
      <c r="J1400">
        <v>-279.64217928411313</v>
      </c>
      <c r="K1400">
        <v>761.59370462989682</v>
      </c>
      <c r="L1400">
        <v>16.95902051564649</v>
      </c>
      <c r="M1400">
        <v>33.778616173313758</v>
      </c>
      <c r="N1400">
        <v>7.9834815817692553</v>
      </c>
      <c r="O1400">
        <v>-141.76367010068719</v>
      </c>
      <c r="P1400">
        <v>203.94660355320369</v>
      </c>
      <c r="Q1400">
        <v>183.33170765206759</v>
      </c>
      <c r="R1400">
        <v>-57.276437456199673</v>
      </c>
      <c r="S1400">
        <v>158.5080788601835</v>
      </c>
      <c r="T1400">
        <v>119.5029124084905</v>
      </c>
      <c r="U1400">
        <v>290.92899435224308</v>
      </c>
      <c r="V1400">
        <v>8.8202897754713128</v>
      </c>
      <c r="W1400">
        <v>232.1301951286016</v>
      </c>
      <c r="X1400">
        <v>195.81103563932069</v>
      </c>
      <c r="Y1400">
        <v>86.084520276477193</v>
      </c>
      <c r="Z1400">
        <v>0</v>
      </c>
      <c r="AA1400">
        <v>0</v>
      </c>
      <c r="AB1400">
        <v>0</v>
      </c>
    </row>
    <row r="1401" spans="1:28" ht="13.5" x14ac:dyDescent="0.25">
      <c r="A1401" s="148"/>
      <c r="B1401" s="100">
        <v>419</v>
      </c>
      <c r="C1401">
        <v>0</v>
      </c>
      <c r="D1401">
        <v>446.45844319888528</v>
      </c>
      <c r="E1401">
        <v>19.461404813159</v>
      </c>
      <c r="F1401">
        <v>506.48799339494082</v>
      </c>
      <c r="G1401">
        <v>0</v>
      </c>
      <c r="H1401">
        <v>9.4367409804930151</v>
      </c>
      <c r="I1401">
        <v>60.147080502617143</v>
      </c>
      <c r="J1401">
        <v>-286.88516112753712</v>
      </c>
      <c r="K1401">
        <v>674.79535799957569</v>
      </c>
      <c r="L1401">
        <v>37.412161875544463</v>
      </c>
      <c r="M1401">
        <v>37.883724751318738</v>
      </c>
      <c r="N1401">
        <v>8.0490662813596376</v>
      </c>
      <c r="O1401">
        <v>-37.024119322803926</v>
      </c>
      <c r="P1401">
        <v>276.66703924392499</v>
      </c>
      <c r="Q1401">
        <v>124.13178053534629</v>
      </c>
      <c r="R1401">
        <v>-41.024169135075368</v>
      </c>
      <c r="S1401">
        <v>155.17171062940989</v>
      </c>
      <c r="T1401">
        <v>43.037213360685662</v>
      </c>
      <c r="U1401">
        <v>-131.8445459148717</v>
      </c>
      <c r="V1401">
        <v>16.841448730486011</v>
      </c>
      <c r="W1401">
        <v>510.92691702929397</v>
      </c>
      <c r="X1401">
        <v>256.03469043256672</v>
      </c>
      <c r="Y1401">
        <v>131.08439956816801</v>
      </c>
      <c r="Z1401">
        <v>0</v>
      </c>
      <c r="AA1401">
        <v>0</v>
      </c>
      <c r="AB1401">
        <v>0</v>
      </c>
    </row>
    <row r="1402" spans="1:28" ht="13.5" x14ac:dyDescent="0.25">
      <c r="A1402" s="148"/>
      <c r="B1402" s="100">
        <v>420</v>
      </c>
      <c r="C1402">
        <v>0</v>
      </c>
      <c r="D1402">
        <v>1241.180366170569</v>
      </c>
      <c r="E1402">
        <v>92.16617584092451</v>
      </c>
      <c r="F1402">
        <v>401.95827642959989</v>
      </c>
      <c r="G1402">
        <v>0</v>
      </c>
      <c r="H1402">
        <v>42.385392583740433</v>
      </c>
      <c r="I1402">
        <v>51.280469603933852</v>
      </c>
      <c r="J1402">
        <v>-511.78463879891569</v>
      </c>
      <c r="K1402">
        <v>886.79776277603457</v>
      </c>
      <c r="L1402">
        <v>65.984379270513173</v>
      </c>
      <c r="M1402">
        <v>60.116008590819078</v>
      </c>
      <c r="N1402">
        <v>25.241083500463411</v>
      </c>
      <c r="O1402">
        <v>-308.40310882275048</v>
      </c>
      <c r="P1402">
        <v>720.59955044077174</v>
      </c>
      <c r="Q1402">
        <v>430.7882167187571</v>
      </c>
      <c r="R1402">
        <v>-42.185631837644713</v>
      </c>
      <c r="S1402">
        <v>270.97719453088121</v>
      </c>
      <c r="T1402">
        <v>-24.91671986104711</v>
      </c>
      <c r="U1402">
        <v>-616.34934139655513</v>
      </c>
      <c r="V1402">
        <v>30.454326316496111</v>
      </c>
      <c r="W1402">
        <v>863.67222761079483</v>
      </c>
      <c r="X1402">
        <v>431.18094590248558</v>
      </c>
      <c r="Y1402">
        <v>171.20460664208309</v>
      </c>
      <c r="Z1402">
        <v>0</v>
      </c>
      <c r="AA1402">
        <v>0</v>
      </c>
      <c r="AB1402">
        <v>0</v>
      </c>
    </row>
    <row r="1403" spans="1:28" ht="13.5" x14ac:dyDescent="0.25">
      <c r="A1403" s="148"/>
      <c r="B1403" s="100">
        <v>421</v>
      </c>
      <c r="C1403">
        <v>0</v>
      </c>
      <c r="D1403">
        <v>2371.5194699174599</v>
      </c>
      <c r="E1403">
        <v>129.9070142684628</v>
      </c>
      <c r="F1403">
        <v>441.67633734172801</v>
      </c>
      <c r="G1403">
        <v>0</v>
      </c>
      <c r="H1403">
        <v>52.153824113868538</v>
      </c>
      <c r="I1403">
        <v>74.771183740475294</v>
      </c>
      <c r="J1403">
        <v>-1744.327655728677</v>
      </c>
      <c r="K1403">
        <v>2048.8316547026002</v>
      </c>
      <c r="L1403">
        <v>168.45865662026989</v>
      </c>
      <c r="M1403">
        <v>98.471813841480824</v>
      </c>
      <c r="N1403">
        <v>50.796322098158093</v>
      </c>
      <c r="O1403">
        <v>-561.99181755881364</v>
      </c>
      <c r="P1403">
        <v>1711.1274487236919</v>
      </c>
      <c r="Q1403">
        <v>365.02915773054701</v>
      </c>
      <c r="R1403">
        <v>-69.568195504987273</v>
      </c>
      <c r="S1403">
        <v>467.6137830369334</v>
      </c>
      <c r="T1403">
        <v>-210.77771460538179</v>
      </c>
      <c r="U1403">
        <v>-824.14339125501283</v>
      </c>
      <c r="V1403">
        <v>42.736151983380687</v>
      </c>
      <c r="W1403">
        <v>1139.89412986655</v>
      </c>
      <c r="X1403">
        <v>624.09888891879552</v>
      </c>
      <c r="Y1403">
        <v>205.85717622472129</v>
      </c>
      <c r="Z1403">
        <v>0</v>
      </c>
      <c r="AA1403">
        <v>0</v>
      </c>
      <c r="AB1403">
        <v>0</v>
      </c>
    </row>
    <row r="1404" spans="1:28" ht="13.5" x14ac:dyDescent="0.25">
      <c r="A1404" s="148"/>
      <c r="B1404" s="100">
        <v>422</v>
      </c>
      <c r="C1404">
        <v>0</v>
      </c>
      <c r="D1404">
        <v>1276.7718250440421</v>
      </c>
      <c r="E1404">
        <v>75.200825433367385</v>
      </c>
      <c r="F1404">
        <v>-107.63589962600049</v>
      </c>
      <c r="G1404">
        <v>0</v>
      </c>
      <c r="H1404">
        <v>45.729184871285447</v>
      </c>
      <c r="I1404">
        <v>105.3227586066907</v>
      </c>
      <c r="J1404">
        <v>-2219.76171072031</v>
      </c>
      <c r="K1404">
        <v>2509.8891420599562</v>
      </c>
      <c r="L1404">
        <v>179.16411984165171</v>
      </c>
      <c r="M1404">
        <v>110.04089912349281</v>
      </c>
      <c r="N1404">
        <v>59.631675962561843</v>
      </c>
      <c r="O1404">
        <v>-683.76477628717976</v>
      </c>
      <c r="P1404">
        <v>2156.1376358788671</v>
      </c>
      <c r="Q1404">
        <v>175.11394310244711</v>
      </c>
      <c r="R1404">
        <v>-109.9411985836816</v>
      </c>
      <c r="S1404">
        <v>715.26602494935878</v>
      </c>
      <c r="T1404">
        <v>-461.9199517320626</v>
      </c>
      <c r="U1404">
        <v>-1838.5394040180549</v>
      </c>
      <c r="V1404">
        <v>122.6664940669761</v>
      </c>
      <c r="W1404">
        <v>2408.61316629578</v>
      </c>
      <c r="X1404">
        <v>882.33497908109496</v>
      </c>
      <c r="Y1404">
        <v>288.0377540545868</v>
      </c>
      <c r="Z1404">
        <v>0</v>
      </c>
      <c r="AA1404">
        <v>0</v>
      </c>
      <c r="AB1404">
        <v>0</v>
      </c>
    </row>
    <row r="1405" spans="1:28" ht="13.5" x14ac:dyDescent="0.25">
      <c r="A1405" s="148"/>
      <c r="B1405" s="100">
        <v>423</v>
      </c>
      <c r="C1405">
        <v>0</v>
      </c>
      <c r="D1405">
        <v>747.49991909858545</v>
      </c>
      <c r="E1405">
        <v>47.809625550001179</v>
      </c>
      <c r="F1405">
        <v>-122.41594086890839</v>
      </c>
      <c r="G1405">
        <v>0</v>
      </c>
      <c r="H1405">
        <v>25.20149081051045</v>
      </c>
      <c r="I1405">
        <v>81.208223482159042</v>
      </c>
      <c r="J1405">
        <v>-2339.77378657395</v>
      </c>
      <c r="K1405">
        <v>2662.1781649282461</v>
      </c>
      <c r="L1405">
        <v>157.9678606657686</v>
      </c>
      <c r="M1405">
        <v>141.02333606135869</v>
      </c>
      <c r="N1405">
        <v>71.632545500014118</v>
      </c>
      <c r="O1405">
        <v>-722.57273762643672</v>
      </c>
      <c r="P1405">
        <v>1787.630295219855</v>
      </c>
      <c r="Q1405">
        <v>85.84431603396888</v>
      </c>
      <c r="R1405">
        <v>-195.7141840213794</v>
      </c>
      <c r="S1405">
        <v>832.0042144642033</v>
      </c>
      <c r="T1405">
        <v>-429.80728366165249</v>
      </c>
      <c r="U1405">
        <v>-1657.0254781940041</v>
      </c>
      <c r="V1405">
        <v>161.63224213923399</v>
      </c>
      <c r="W1405">
        <v>2531.164073864586</v>
      </c>
      <c r="X1405">
        <v>902.63912491552833</v>
      </c>
      <c r="Y1405">
        <v>324.75949722524769</v>
      </c>
      <c r="Z1405">
        <v>0</v>
      </c>
      <c r="AA1405">
        <v>0</v>
      </c>
      <c r="AB1405">
        <v>0</v>
      </c>
    </row>
    <row r="1406" spans="1:28" ht="13.5" x14ac:dyDescent="0.25">
      <c r="A1406" s="148"/>
      <c r="B1406" s="100">
        <v>424</v>
      </c>
      <c r="C1406">
        <v>0</v>
      </c>
      <c r="D1406">
        <v>371.81027838875212</v>
      </c>
      <c r="E1406">
        <v>28.548800054888321</v>
      </c>
      <c r="F1406">
        <v>36.470106118401418</v>
      </c>
      <c r="G1406">
        <v>0</v>
      </c>
      <c r="H1406">
        <v>12.25078513509758</v>
      </c>
      <c r="I1406">
        <v>92.440800861472781</v>
      </c>
      <c r="J1406">
        <v>-1759.248222288589</v>
      </c>
      <c r="K1406">
        <v>2139.2455973071142</v>
      </c>
      <c r="L1406">
        <v>113.7488036462058</v>
      </c>
      <c r="M1406">
        <v>102.6719965171563</v>
      </c>
      <c r="N1406">
        <v>52.492921409398321</v>
      </c>
      <c r="O1406">
        <v>-581.9858591017578</v>
      </c>
      <c r="P1406">
        <v>949.02651733834966</v>
      </c>
      <c r="Q1406">
        <v>93.353498157488275</v>
      </c>
      <c r="R1406">
        <v>-187.6572556190583</v>
      </c>
      <c r="S1406">
        <v>681.82082028008654</v>
      </c>
      <c r="T1406">
        <v>-222.20209082221371</v>
      </c>
      <c r="U1406">
        <v>-384.37336446272178</v>
      </c>
      <c r="V1406">
        <v>113.0180319089087</v>
      </c>
      <c r="W1406">
        <v>1469.7922634779529</v>
      </c>
      <c r="X1406">
        <v>664.63330677820511</v>
      </c>
      <c r="Y1406">
        <v>251.71122125738239</v>
      </c>
      <c r="Z1406">
        <v>0</v>
      </c>
      <c r="AA1406">
        <v>0</v>
      </c>
      <c r="AB1406">
        <v>0</v>
      </c>
    </row>
    <row r="1407" spans="1:28" ht="13.5" x14ac:dyDescent="0.25">
      <c r="A1407" s="148"/>
      <c r="B1407" s="100">
        <v>425</v>
      </c>
      <c r="C1407">
        <v>0</v>
      </c>
      <c r="D1407">
        <v>285.63028137429683</v>
      </c>
      <c r="E1407">
        <v>18.39864241205909</v>
      </c>
      <c r="F1407">
        <v>147.44862809478491</v>
      </c>
      <c r="G1407">
        <v>0</v>
      </c>
      <c r="H1407">
        <v>6.7934027517166067</v>
      </c>
      <c r="I1407">
        <v>95.677942652321462</v>
      </c>
      <c r="J1407">
        <v>-1345.9237911567891</v>
      </c>
      <c r="K1407">
        <v>1780.0153658547081</v>
      </c>
      <c r="L1407">
        <v>83.368809124486816</v>
      </c>
      <c r="M1407">
        <v>74.21449144153658</v>
      </c>
      <c r="N1407">
        <v>38.220820518703171</v>
      </c>
      <c r="O1407">
        <v>-463.09963983079518</v>
      </c>
      <c r="P1407">
        <v>542.87299913507661</v>
      </c>
      <c r="Q1407">
        <v>65.911892762585694</v>
      </c>
      <c r="R1407">
        <v>-147.75387335440541</v>
      </c>
      <c r="S1407">
        <v>537.41365636387945</v>
      </c>
      <c r="T1407">
        <v>-61.60912613640744</v>
      </c>
      <c r="U1407">
        <v>291.15111409834941</v>
      </c>
      <c r="V1407">
        <v>71.508483784015937</v>
      </c>
      <c r="W1407">
        <v>884.07370810936754</v>
      </c>
      <c r="X1407">
        <v>476.52825392332778</v>
      </c>
      <c r="Y1407">
        <v>184.4926355899137</v>
      </c>
      <c r="Z1407">
        <v>0</v>
      </c>
      <c r="AA1407">
        <v>0</v>
      </c>
      <c r="AB1407">
        <v>0</v>
      </c>
    </row>
    <row r="1408" spans="1:28" ht="13.5" x14ac:dyDescent="0.25">
      <c r="A1408" s="148"/>
      <c r="B1408" s="100">
        <v>426</v>
      </c>
      <c r="C1408">
        <v>0</v>
      </c>
      <c r="D1408">
        <v>190.6039019542113</v>
      </c>
      <c r="E1408">
        <v>12.09445691292397</v>
      </c>
      <c r="F1408">
        <v>237.09931047467171</v>
      </c>
      <c r="G1408">
        <v>0</v>
      </c>
      <c r="H1408">
        <v>3.4049388278096111</v>
      </c>
      <c r="I1408">
        <v>98.852059614414998</v>
      </c>
      <c r="J1408">
        <v>-925.15963003974878</v>
      </c>
      <c r="K1408">
        <v>1373.206793868148</v>
      </c>
      <c r="L1408">
        <v>49.73218590211409</v>
      </c>
      <c r="M1408">
        <v>52.892519689524228</v>
      </c>
      <c r="N1408">
        <v>25.029423907575499</v>
      </c>
      <c r="O1408">
        <v>-359.70050469319449</v>
      </c>
      <c r="P1408">
        <v>296.26009561983631</v>
      </c>
      <c r="Q1408">
        <v>54.349470049410229</v>
      </c>
      <c r="R1408">
        <v>-119.3269063753057</v>
      </c>
      <c r="S1408">
        <v>412.92620070013862</v>
      </c>
      <c r="T1408">
        <v>87.872476746682878</v>
      </c>
      <c r="U1408">
        <v>525.19548702999509</v>
      </c>
      <c r="V1408">
        <v>43.831032786304633</v>
      </c>
      <c r="W1408">
        <v>529.61414024893884</v>
      </c>
      <c r="X1408">
        <v>348.00311724833739</v>
      </c>
      <c r="Y1408">
        <v>137.62390388949461</v>
      </c>
      <c r="Z1408">
        <v>0</v>
      </c>
      <c r="AA1408">
        <v>0</v>
      </c>
      <c r="AB1408">
        <v>0</v>
      </c>
    </row>
    <row r="1409" spans="1:28" ht="13.5" x14ac:dyDescent="0.25">
      <c r="A1409" s="148"/>
      <c r="B1409" s="100">
        <v>427</v>
      </c>
      <c r="C1409">
        <v>0</v>
      </c>
      <c r="D1409">
        <v>150.27869377996331</v>
      </c>
      <c r="E1409">
        <v>8.9530676935064193</v>
      </c>
      <c r="F1409">
        <v>312.86293893119642</v>
      </c>
      <c r="G1409">
        <v>0</v>
      </c>
      <c r="H1409">
        <v>1.775524380365479</v>
      </c>
      <c r="I1409">
        <v>94.721999544714322</v>
      </c>
      <c r="J1409">
        <v>-662.24408373733502</v>
      </c>
      <c r="K1409">
        <v>1114.3697923851621</v>
      </c>
      <c r="L1409">
        <v>31.948732352604079</v>
      </c>
      <c r="M1409">
        <v>43.820686536626233</v>
      </c>
      <c r="N1409">
        <v>17.483303218071569</v>
      </c>
      <c r="O1409">
        <v>-271.26070794478761</v>
      </c>
      <c r="P1409">
        <v>167.24152161836099</v>
      </c>
      <c r="Q1409">
        <v>49.848394296230943</v>
      </c>
      <c r="R1409">
        <v>-96.612842184627937</v>
      </c>
      <c r="S1409">
        <v>309.47757221566218</v>
      </c>
      <c r="T1409">
        <v>187.1770093534449</v>
      </c>
      <c r="U1409">
        <v>531.56732429677595</v>
      </c>
      <c r="V1409">
        <v>26.31898097433762</v>
      </c>
      <c r="W1409">
        <v>336.68001321550378</v>
      </c>
      <c r="X1409">
        <v>253.31237383394509</v>
      </c>
      <c r="Y1409">
        <v>105.435868133764</v>
      </c>
      <c r="Z1409">
        <v>0</v>
      </c>
      <c r="AA1409">
        <v>0</v>
      </c>
      <c r="AB1409">
        <v>0</v>
      </c>
    </row>
    <row r="1410" spans="1:28" ht="13.5" x14ac:dyDescent="0.25">
      <c r="A1410" s="148"/>
      <c r="B1410" s="100">
        <v>428</v>
      </c>
      <c r="C1410">
        <v>0</v>
      </c>
      <c r="D1410">
        <v>107.42341114535451</v>
      </c>
      <c r="E1410">
        <v>5.5208392365752301</v>
      </c>
      <c r="F1410">
        <v>375.03765621156248</v>
      </c>
      <c r="G1410">
        <v>0</v>
      </c>
      <c r="H1410">
        <v>1.0010225779105799</v>
      </c>
      <c r="I1410">
        <v>84.235813669866388</v>
      </c>
      <c r="J1410">
        <v>-476.96805879148542</v>
      </c>
      <c r="K1410">
        <v>906.49559981510617</v>
      </c>
      <c r="L1410">
        <v>23.488081619183959</v>
      </c>
      <c r="M1410">
        <v>38.313001836594218</v>
      </c>
      <c r="N1410">
        <v>12.09139836754321</v>
      </c>
      <c r="O1410">
        <v>-193.1324229385375</v>
      </c>
      <c r="P1410">
        <v>88.038128496356308</v>
      </c>
      <c r="Q1410">
        <v>56.765604136091497</v>
      </c>
      <c r="R1410">
        <v>-79.365677096646749</v>
      </c>
      <c r="S1410">
        <v>221.93454106193661</v>
      </c>
      <c r="T1410">
        <v>173.90427632381741</v>
      </c>
      <c r="U1410">
        <v>497.7980712262198</v>
      </c>
      <c r="V1410">
        <v>14.438514245727211</v>
      </c>
      <c r="W1410">
        <v>206.18661185529561</v>
      </c>
      <c r="X1410">
        <v>191.27966598209409</v>
      </c>
      <c r="Y1410">
        <v>81.940632106468811</v>
      </c>
      <c r="Z1410">
        <v>0</v>
      </c>
      <c r="AA1410">
        <v>0</v>
      </c>
      <c r="AB1410">
        <v>0</v>
      </c>
    </row>
    <row r="1411" spans="1:28" ht="13.5" x14ac:dyDescent="0.25">
      <c r="A1411" s="148"/>
      <c r="B1411" s="100">
        <v>429</v>
      </c>
      <c r="C1411">
        <v>0</v>
      </c>
      <c r="D1411">
        <v>75.806954132205192</v>
      </c>
      <c r="E1411">
        <v>2.8754295480384928</v>
      </c>
      <c r="F1411">
        <v>409.47118076079317</v>
      </c>
      <c r="G1411">
        <v>0</v>
      </c>
      <c r="H1411">
        <v>0.39607193175904842</v>
      </c>
      <c r="I1411">
        <v>68.1076068845245</v>
      </c>
      <c r="J1411">
        <v>-288.66075150385802</v>
      </c>
      <c r="K1411">
        <v>684.5626567279744</v>
      </c>
      <c r="L1411">
        <v>14.20669647531097</v>
      </c>
      <c r="M1411">
        <v>33.231262253553609</v>
      </c>
      <c r="N1411">
        <v>7.1841708190304541</v>
      </c>
      <c r="O1411">
        <v>-127.36655826476181</v>
      </c>
      <c r="P1411">
        <v>40.002830156568358</v>
      </c>
      <c r="Q1411">
        <v>56.44681556002763</v>
      </c>
      <c r="R1411">
        <v>-64.564908337442446</v>
      </c>
      <c r="S1411">
        <v>156.0680491064216</v>
      </c>
      <c r="T1411">
        <v>125.79583137084811</v>
      </c>
      <c r="U1411">
        <v>398.0678232920381</v>
      </c>
      <c r="V1411">
        <v>7.9179480188810194</v>
      </c>
      <c r="W1411">
        <v>135.14307204830149</v>
      </c>
      <c r="X1411">
        <v>158.43668867467269</v>
      </c>
      <c r="Y1411">
        <v>67.879973489558552</v>
      </c>
      <c r="Z1411">
        <v>0</v>
      </c>
      <c r="AA1411">
        <v>0</v>
      </c>
      <c r="AB1411">
        <v>0</v>
      </c>
    </row>
    <row r="1412" spans="1:28" ht="13.5" x14ac:dyDescent="0.25">
      <c r="A1412" s="148"/>
      <c r="B1412" s="100">
        <v>430</v>
      </c>
      <c r="C1412">
        <v>0</v>
      </c>
      <c r="D1412">
        <v>238.25786251013801</v>
      </c>
      <c r="E1412">
        <v>8.8907498933984286</v>
      </c>
      <c r="F1412">
        <v>397.74200451615462</v>
      </c>
      <c r="G1412">
        <v>0</v>
      </c>
      <c r="H1412">
        <v>2.877452372886796</v>
      </c>
      <c r="I1412">
        <v>47.98708271240082</v>
      </c>
      <c r="J1412">
        <v>-173.73516555955041</v>
      </c>
      <c r="K1412">
        <v>542.96006997508789</v>
      </c>
      <c r="L1412">
        <v>11.28466159568169</v>
      </c>
      <c r="M1412">
        <v>32.434313282616507</v>
      </c>
      <c r="N1412">
        <v>4.6387520291179252</v>
      </c>
      <c r="O1412">
        <v>-104.6856000199319</v>
      </c>
      <c r="P1412">
        <v>41.749338709751733</v>
      </c>
      <c r="Q1412">
        <v>88.274928445933142</v>
      </c>
      <c r="R1412">
        <v>-48.382208222289023</v>
      </c>
      <c r="S1412">
        <v>127.7606365249265</v>
      </c>
      <c r="T1412">
        <v>74.560817712227845</v>
      </c>
      <c r="U1412">
        <v>264.92822155116238</v>
      </c>
      <c r="V1412">
        <v>5.1941982922988252</v>
      </c>
      <c r="W1412">
        <v>135.84631433655039</v>
      </c>
      <c r="X1412">
        <v>165.36403937999521</v>
      </c>
      <c r="Y1412">
        <v>70.601358074190159</v>
      </c>
      <c r="Z1412">
        <v>0</v>
      </c>
      <c r="AA1412">
        <v>0</v>
      </c>
      <c r="AB1412">
        <v>0</v>
      </c>
    </row>
    <row r="1413" spans="1:28" ht="13.5" x14ac:dyDescent="0.25">
      <c r="A1413" s="148"/>
      <c r="B1413" s="100">
        <v>431</v>
      </c>
      <c r="C1413">
        <v>0</v>
      </c>
      <c r="D1413">
        <v>344.48866648964599</v>
      </c>
      <c r="E1413">
        <v>21.241676274532121</v>
      </c>
      <c r="F1413">
        <v>258.55690335327239</v>
      </c>
      <c r="G1413">
        <v>0</v>
      </c>
      <c r="H1413">
        <v>13.19021558750695</v>
      </c>
      <c r="I1413">
        <v>44.585341365518389</v>
      </c>
      <c r="J1413">
        <v>-167.96297002455651</v>
      </c>
      <c r="K1413">
        <v>494.30963632445338</v>
      </c>
      <c r="L1413">
        <v>25.55944401543551</v>
      </c>
      <c r="M1413">
        <v>33.382045553973583</v>
      </c>
      <c r="N1413">
        <v>3.609215365999213</v>
      </c>
      <c r="O1413">
        <v>-192.0313462493998</v>
      </c>
      <c r="P1413">
        <v>173.95488691170931</v>
      </c>
      <c r="Q1413">
        <v>246.36429015414399</v>
      </c>
      <c r="R1413">
        <v>-82.69768312021499</v>
      </c>
      <c r="S1413">
        <v>201.45139087975539</v>
      </c>
      <c r="T1413">
        <v>25.52708241093114</v>
      </c>
      <c r="U1413">
        <v>-133.39256353461229</v>
      </c>
      <c r="V1413">
        <v>10.73238648546949</v>
      </c>
      <c r="W1413">
        <v>390.04089633626302</v>
      </c>
      <c r="X1413">
        <v>260.05875340444879</v>
      </c>
      <c r="Y1413">
        <v>103.6494798934705</v>
      </c>
      <c r="Z1413">
        <v>0</v>
      </c>
      <c r="AA1413">
        <v>0</v>
      </c>
      <c r="AB1413">
        <v>0</v>
      </c>
    </row>
    <row r="1414" spans="1:28" ht="13.5" x14ac:dyDescent="0.25">
      <c r="A1414" s="148"/>
      <c r="B1414" s="100">
        <v>432</v>
      </c>
      <c r="C1414">
        <v>0</v>
      </c>
      <c r="D1414">
        <v>4980.0316552877139</v>
      </c>
      <c r="E1414">
        <v>107.80112496171969</v>
      </c>
      <c r="F1414">
        <v>815.77768434921654</v>
      </c>
      <c r="G1414">
        <v>0</v>
      </c>
      <c r="H1414">
        <v>50.394052735458843</v>
      </c>
      <c r="I1414">
        <v>52.947443471303018</v>
      </c>
      <c r="J1414">
        <v>-820.83498083028542</v>
      </c>
      <c r="K1414">
        <v>1302.660770933024</v>
      </c>
      <c r="L1414">
        <v>74.85518616416644</v>
      </c>
      <c r="M1414">
        <v>54.887958826006027</v>
      </c>
      <c r="N1414">
        <v>15.524476219911341</v>
      </c>
      <c r="O1414">
        <v>-667.00041940610618</v>
      </c>
      <c r="P1414">
        <v>1234.381215385494</v>
      </c>
      <c r="Q1414">
        <v>664.81043372606268</v>
      </c>
      <c r="R1414">
        <v>-53.903599782702202</v>
      </c>
      <c r="S1414">
        <v>375.73074068783762</v>
      </c>
      <c r="T1414">
        <v>-80.878838032801355</v>
      </c>
      <c r="U1414">
        <v>-585.50742374217282</v>
      </c>
      <c r="V1414">
        <v>28.760843513413821</v>
      </c>
      <c r="W1414">
        <v>820.45074453403697</v>
      </c>
      <c r="X1414">
        <v>445.2034140883477</v>
      </c>
      <c r="Y1414">
        <v>158.4572316568169</v>
      </c>
      <c r="Z1414">
        <v>0</v>
      </c>
      <c r="AA1414">
        <v>0</v>
      </c>
      <c r="AB1414">
        <v>0</v>
      </c>
    </row>
    <row r="1415" spans="1:28" ht="13.5" x14ac:dyDescent="0.25">
      <c r="A1415" s="148"/>
      <c r="B1415" s="100">
        <v>433</v>
      </c>
      <c r="C1415">
        <v>0</v>
      </c>
      <c r="D1415">
        <v>4271.6030546616003</v>
      </c>
      <c r="E1415">
        <v>194.19169618492211</v>
      </c>
      <c r="F1415">
        <v>-349.91808402571309</v>
      </c>
      <c r="G1415">
        <v>0</v>
      </c>
      <c r="H1415">
        <v>117.9770429067293</v>
      </c>
      <c r="I1415">
        <v>106.28715648971119</v>
      </c>
      <c r="J1415">
        <v>-1859.340473554169</v>
      </c>
      <c r="K1415">
        <v>2300.9397932813672</v>
      </c>
      <c r="L1415">
        <v>152.7695701990215</v>
      </c>
      <c r="M1415">
        <v>80.956172724368884</v>
      </c>
      <c r="N1415">
        <v>28.99952373538526</v>
      </c>
      <c r="O1415">
        <v>-2825.2978933167669</v>
      </c>
      <c r="P1415">
        <v>2401.5585196908401</v>
      </c>
      <c r="Q1415">
        <v>3495.9846620627059</v>
      </c>
      <c r="R1415">
        <v>203.38140201469889</v>
      </c>
      <c r="S1415">
        <v>675.07883361131928</v>
      </c>
      <c r="T1415">
        <v>-301.52362980536151</v>
      </c>
      <c r="U1415">
        <v>-1121.0752932503649</v>
      </c>
      <c r="V1415">
        <v>125.5197757013449</v>
      </c>
      <c r="W1415">
        <v>1571.304431705114</v>
      </c>
      <c r="X1415">
        <v>688.89003616451191</v>
      </c>
      <c r="Y1415">
        <v>271.05993353678292</v>
      </c>
      <c r="Z1415">
        <v>0</v>
      </c>
      <c r="AA1415">
        <v>0</v>
      </c>
      <c r="AB1415">
        <v>0</v>
      </c>
    </row>
    <row r="1416" spans="1:28" ht="13.5" x14ac:dyDescent="0.25">
      <c r="A1416" s="148"/>
      <c r="B1416" s="100">
        <v>434</v>
      </c>
      <c r="C1416">
        <v>0</v>
      </c>
      <c r="D1416">
        <v>3885.967871049997</v>
      </c>
      <c r="E1416">
        <v>185.92623601722519</v>
      </c>
      <c r="F1416">
        <v>-580.04369670858523</v>
      </c>
      <c r="G1416">
        <v>0</v>
      </c>
      <c r="H1416">
        <v>141.70450645503621</v>
      </c>
      <c r="I1416">
        <v>148.07941019146281</v>
      </c>
      <c r="J1416">
        <v>-3049.6389754371362</v>
      </c>
      <c r="K1416">
        <v>3322.1856370144501</v>
      </c>
      <c r="L1416">
        <v>279.73828969165089</v>
      </c>
      <c r="M1416">
        <v>131.29812496299931</v>
      </c>
      <c r="N1416">
        <v>61.432622998024158</v>
      </c>
      <c r="O1416">
        <v>-2147.9299761044081</v>
      </c>
      <c r="P1416">
        <v>3414.6146317252201</v>
      </c>
      <c r="Q1416">
        <v>1783.4466768124939</v>
      </c>
      <c r="R1416">
        <v>306.68788008472478</v>
      </c>
      <c r="S1416">
        <v>1033.1255727885</v>
      </c>
      <c r="T1416">
        <v>-569.54395280003337</v>
      </c>
      <c r="U1416">
        <v>-2026.991862840629</v>
      </c>
      <c r="V1416">
        <v>221.52119443930539</v>
      </c>
      <c r="W1416">
        <v>2873.416209673459</v>
      </c>
      <c r="X1416">
        <v>1006.432672822531</v>
      </c>
      <c r="Y1416">
        <v>343.88375211569388</v>
      </c>
      <c r="Z1416">
        <v>0</v>
      </c>
      <c r="AA1416">
        <v>0</v>
      </c>
      <c r="AB1416">
        <v>0</v>
      </c>
    </row>
    <row r="1417" spans="1:28" ht="13.5" x14ac:dyDescent="0.25">
      <c r="A1417" s="148"/>
      <c r="B1417" s="100">
        <v>435</v>
      </c>
      <c r="C1417">
        <v>0</v>
      </c>
      <c r="D1417">
        <v>2176.338826664673</v>
      </c>
      <c r="E1417">
        <v>141.27342969778471</v>
      </c>
      <c r="F1417">
        <v>-514.21503958170524</v>
      </c>
      <c r="G1417">
        <v>0</v>
      </c>
      <c r="H1417">
        <v>120.51059083537569</v>
      </c>
      <c r="I1417">
        <v>161.61622116033891</v>
      </c>
      <c r="J1417">
        <v>-4104.972488004425</v>
      </c>
      <c r="K1417">
        <v>4261.6130163970574</v>
      </c>
      <c r="L1417">
        <v>393.79957842054728</v>
      </c>
      <c r="M1417">
        <v>165.70771499434201</v>
      </c>
      <c r="N1417">
        <v>73.936830702594875</v>
      </c>
      <c r="O1417">
        <v>-1779.7067564852041</v>
      </c>
      <c r="P1417">
        <v>3316.1480852337022</v>
      </c>
      <c r="Q1417">
        <v>1019.479206487217</v>
      </c>
      <c r="R1417">
        <v>90.391707195961317</v>
      </c>
      <c r="S1417">
        <v>1179.104596506754</v>
      </c>
      <c r="T1417">
        <v>-529.28267244018934</v>
      </c>
      <c r="U1417">
        <v>-1740.637029979122</v>
      </c>
      <c r="V1417">
        <v>210.69280751661799</v>
      </c>
      <c r="W1417">
        <v>3042.0482948958438</v>
      </c>
      <c r="X1417">
        <v>1052.4081780738841</v>
      </c>
      <c r="Y1417">
        <v>339.71884232863471</v>
      </c>
      <c r="Z1417">
        <v>0</v>
      </c>
      <c r="AA1417">
        <v>0</v>
      </c>
      <c r="AB1417">
        <v>0</v>
      </c>
    </row>
    <row r="1418" spans="1:28" ht="13.5" x14ac:dyDescent="0.25">
      <c r="A1418" s="148"/>
      <c r="B1418" s="100">
        <v>436</v>
      </c>
      <c r="C1418">
        <v>0</v>
      </c>
      <c r="D1418">
        <v>966.65036232086368</v>
      </c>
      <c r="E1418">
        <v>81.94688873379755</v>
      </c>
      <c r="F1418">
        <v>-93.536369610208567</v>
      </c>
      <c r="G1418">
        <v>0</v>
      </c>
      <c r="H1418">
        <v>63.859329485142361</v>
      </c>
      <c r="I1418">
        <v>139.61522757112519</v>
      </c>
      <c r="J1418">
        <v>-3090.3265578616179</v>
      </c>
      <c r="K1418">
        <v>3387.233153818514</v>
      </c>
      <c r="L1418">
        <v>284.97683613534292</v>
      </c>
      <c r="M1418">
        <v>134.83548109851901</v>
      </c>
      <c r="N1418">
        <v>58.12909743969643</v>
      </c>
      <c r="O1418">
        <v>-1206.0882434091</v>
      </c>
      <c r="P1418">
        <v>1795.557286443425</v>
      </c>
      <c r="Q1418">
        <v>616.07255834613261</v>
      </c>
      <c r="R1418">
        <v>-59.792240298350073</v>
      </c>
      <c r="S1418">
        <v>979.46733601356948</v>
      </c>
      <c r="T1418">
        <v>-260.54645070750439</v>
      </c>
      <c r="U1418">
        <v>-268.44544793200248</v>
      </c>
      <c r="V1418">
        <v>139.841268137806</v>
      </c>
      <c r="W1418">
        <v>1755.543647379292</v>
      </c>
      <c r="X1418">
        <v>830.50390773374875</v>
      </c>
      <c r="Y1418">
        <v>279.33276464611879</v>
      </c>
      <c r="Z1418">
        <v>0</v>
      </c>
      <c r="AA1418">
        <v>0</v>
      </c>
      <c r="AB1418">
        <v>0</v>
      </c>
    </row>
    <row r="1419" spans="1:28" ht="13.5" x14ac:dyDescent="0.25">
      <c r="A1419" s="148"/>
      <c r="B1419" s="100">
        <v>437</v>
      </c>
      <c r="C1419">
        <v>0</v>
      </c>
      <c r="D1419">
        <v>715.75052936043039</v>
      </c>
      <c r="E1419">
        <v>56.998126969653278</v>
      </c>
      <c r="F1419">
        <v>179.60861794886389</v>
      </c>
      <c r="G1419">
        <v>0</v>
      </c>
      <c r="H1419">
        <v>36.187560539321296</v>
      </c>
      <c r="I1419">
        <v>119.6468296284153</v>
      </c>
      <c r="J1419">
        <v>-2392.1869967733978</v>
      </c>
      <c r="K1419">
        <v>2795.5265197948302</v>
      </c>
      <c r="L1419">
        <v>194.50382342317181</v>
      </c>
      <c r="M1419">
        <v>109.1020952030435</v>
      </c>
      <c r="N1419">
        <v>49.276941043272387</v>
      </c>
      <c r="O1419">
        <v>-896.47782981929231</v>
      </c>
      <c r="P1419">
        <v>1104.367431625813</v>
      </c>
      <c r="Q1419">
        <v>459.97586301308371</v>
      </c>
      <c r="R1419">
        <v>-89.490610916100309</v>
      </c>
      <c r="S1419">
        <v>767.06661961746704</v>
      </c>
      <c r="T1419">
        <v>39.858261043592847</v>
      </c>
      <c r="U1419">
        <v>414.00096762812473</v>
      </c>
      <c r="V1419">
        <v>84.755297941765861</v>
      </c>
      <c r="W1419">
        <v>1016.393780808079</v>
      </c>
      <c r="X1419">
        <v>597.24318848667576</v>
      </c>
      <c r="Y1419">
        <v>199.04479506098221</v>
      </c>
      <c r="Z1419">
        <v>0</v>
      </c>
      <c r="AA1419">
        <v>0</v>
      </c>
      <c r="AB1419">
        <v>0</v>
      </c>
    </row>
    <row r="1420" spans="1:28" ht="13.5" x14ac:dyDescent="0.25">
      <c r="A1420" s="148"/>
      <c r="B1420" s="100">
        <v>438</v>
      </c>
      <c r="C1420">
        <v>0</v>
      </c>
      <c r="D1420">
        <v>491.19411496648218</v>
      </c>
      <c r="E1420">
        <v>36.62205571355053</v>
      </c>
      <c r="F1420">
        <v>352.005017946301</v>
      </c>
      <c r="G1420">
        <v>0</v>
      </c>
      <c r="H1420">
        <v>19.053614360118349</v>
      </c>
      <c r="I1420">
        <v>123.9523061330456</v>
      </c>
      <c r="J1420">
        <v>-1640.2982296951541</v>
      </c>
      <c r="K1420">
        <v>2108.1670164969578</v>
      </c>
      <c r="L1420">
        <v>113.0419723861453</v>
      </c>
      <c r="M1420">
        <v>71.458909379219904</v>
      </c>
      <c r="N1420">
        <v>32.456589042556857</v>
      </c>
      <c r="O1420">
        <v>-642.55151543114926</v>
      </c>
      <c r="P1420">
        <v>607.48194107526012</v>
      </c>
      <c r="Q1420">
        <v>365.07788268689569</v>
      </c>
      <c r="R1420">
        <v>-90.769666928476681</v>
      </c>
      <c r="S1420">
        <v>586.41241551959433</v>
      </c>
      <c r="T1420">
        <v>153.93660874458351</v>
      </c>
      <c r="U1420">
        <v>629.02821267381637</v>
      </c>
      <c r="V1420">
        <v>51.385542267636097</v>
      </c>
      <c r="W1420">
        <v>618.83842653092154</v>
      </c>
      <c r="X1420">
        <v>429.97033235267389</v>
      </c>
      <c r="Y1420">
        <v>147.43050673168389</v>
      </c>
      <c r="Z1420">
        <v>0</v>
      </c>
      <c r="AA1420">
        <v>0</v>
      </c>
      <c r="AB1420">
        <v>0</v>
      </c>
    </row>
    <row r="1421" spans="1:28" ht="13.5" x14ac:dyDescent="0.25">
      <c r="A1421" s="148"/>
      <c r="B1421" s="100">
        <v>439</v>
      </c>
      <c r="C1421">
        <v>0</v>
      </c>
      <c r="D1421">
        <v>334.19020252188602</v>
      </c>
      <c r="E1421">
        <v>24.430214825290729</v>
      </c>
      <c r="F1421">
        <v>482.36111199633751</v>
      </c>
      <c r="G1421">
        <v>0</v>
      </c>
      <c r="H1421">
        <v>9.8050828025403884</v>
      </c>
      <c r="I1421">
        <v>118.37860642522379</v>
      </c>
      <c r="J1421">
        <v>-1156.7420865646759</v>
      </c>
      <c r="K1421">
        <v>1653.0603144999211</v>
      </c>
      <c r="L1421">
        <v>71.291146720492151</v>
      </c>
      <c r="M1421">
        <v>53.479514421433791</v>
      </c>
      <c r="N1421">
        <v>22.337302158605151</v>
      </c>
      <c r="O1421">
        <v>-459.36051544812472</v>
      </c>
      <c r="P1421">
        <v>325.13778209342718</v>
      </c>
      <c r="Q1421">
        <v>296.42571131907829</v>
      </c>
      <c r="R1421">
        <v>-87.311455401503963</v>
      </c>
      <c r="S1421">
        <v>429.27205203253982</v>
      </c>
      <c r="T1421">
        <v>231.77434113055301</v>
      </c>
      <c r="U1421">
        <v>644.24490322422446</v>
      </c>
      <c r="V1421">
        <v>30.839574841253111</v>
      </c>
      <c r="W1421">
        <v>385.2248223058462</v>
      </c>
      <c r="X1421">
        <v>309.64590066305271</v>
      </c>
      <c r="Y1421">
        <v>111.9943715783035</v>
      </c>
      <c r="Z1421">
        <v>0</v>
      </c>
      <c r="AA1421">
        <v>0</v>
      </c>
      <c r="AB1421">
        <v>0</v>
      </c>
    </row>
    <row r="1422" spans="1:28" ht="13.5" x14ac:dyDescent="0.25">
      <c r="A1422" s="148"/>
      <c r="B1422" s="100">
        <v>440</v>
      </c>
      <c r="C1422">
        <v>0</v>
      </c>
      <c r="D1422">
        <v>235.81875980791389</v>
      </c>
      <c r="E1422">
        <v>13.628797906231551</v>
      </c>
      <c r="F1422">
        <v>568.68102264017057</v>
      </c>
      <c r="G1422">
        <v>0</v>
      </c>
      <c r="H1422">
        <v>4.1841262557740686</v>
      </c>
      <c r="I1422">
        <v>96.116116769921746</v>
      </c>
      <c r="J1422">
        <v>-760.68849688589387</v>
      </c>
      <c r="K1422">
        <v>1249.8634799925301</v>
      </c>
      <c r="L1422">
        <v>42.15938950144286</v>
      </c>
      <c r="M1422">
        <v>42.32045555377686</v>
      </c>
      <c r="N1422">
        <v>14.42437611036164</v>
      </c>
      <c r="O1422">
        <v>-302.63602181440268</v>
      </c>
      <c r="P1422">
        <v>161.73090829986569</v>
      </c>
      <c r="Q1422">
        <v>245.65507224414799</v>
      </c>
      <c r="R1422">
        <v>-85.910085585327636</v>
      </c>
      <c r="S1422">
        <v>300.46596395073641</v>
      </c>
      <c r="T1422">
        <v>189.03748872283339</v>
      </c>
      <c r="U1422">
        <v>583.198097007353</v>
      </c>
      <c r="V1422">
        <v>15.821771417251711</v>
      </c>
      <c r="W1422">
        <v>220.56652437785289</v>
      </c>
      <c r="X1422">
        <v>227.17081135006441</v>
      </c>
      <c r="Y1422">
        <v>85.302913120290626</v>
      </c>
      <c r="Z1422">
        <v>0</v>
      </c>
      <c r="AA1422">
        <v>0</v>
      </c>
      <c r="AB1422">
        <v>0</v>
      </c>
    </row>
    <row r="1423" spans="1:28" ht="13.5" x14ac:dyDescent="0.25">
      <c r="A1423" s="148"/>
      <c r="B1423" s="100">
        <v>441</v>
      </c>
      <c r="C1423">
        <v>0</v>
      </c>
      <c r="D1423">
        <v>156.6679058992911</v>
      </c>
      <c r="E1423">
        <v>6.5264448150591807</v>
      </c>
      <c r="F1423">
        <v>600.11953211332047</v>
      </c>
      <c r="G1423">
        <v>0</v>
      </c>
      <c r="H1423">
        <v>1.612739678953758</v>
      </c>
      <c r="I1423">
        <v>75.49548397399235</v>
      </c>
      <c r="J1423">
        <v>-459.30132206231713</v>
      </c>
      <c r="K1423">
        <v>907.4362516759511</v>
      </c>
      <c r="L1423">
        <v>24.676258094518829</v>
      </c>
      <c r="M1423">
        <v>35.215340316297819</v>
      </c>
      <c r="N1423">
        <v>8.5709346426679112</v>
      </c>
      <c r="O1423">
        <v>-190.98733319796219</v>
      </c>
      <c r="P1423">
        <v>70.98360545719035</v>
      </c>
      <c r="Q1423">
        <v>197.41501226307179</v>
      </c>
      <c r="R1423">
        <v>-75.398328255601768</v>
      </c>
      <c r="S1423">
        <v>202.64978418711181</v>
      </c>
      <c r="T1423">
        <v>130.6542801359586</v>
      </c>
      <c r="U1423">
        <v>428.04522342711999</v>
      </c>
      <c r="V1423">
        <v>8.0896660342302109</v>
      </c>
      <c r="W1423">
        <v>155.11609528075579</v>
      </c>
      <c r="X1423">
        <v>192.2273713890433</v>
      </c>
      <c r="Y1423">
        <v>69.146818627702572</v>
      </c>
      <c r="Z1423">
        <v>0</v>
      </c>
      <c r="AA1423">
        <v>0</v>
      </c>
      <c r="AB1423">
        <v>0</v>
      </c>
    </row>
    <row r="1424" spans="1:28" ht="13.5" x14ac:dyDescent="0.25">
      <c r="A1424" s="148"/>
      <c r="B1424" s="100">
        <v>442</v>
      </c>
      <c r="C1424">
        <v>0</v>
      </c>
      <c r="D1424">
        <v>318.23922537778941</v>
      </c>
      <c r="E1424">
        <v>7.1251039140717909</v>
      </c>
      <c r="F1424">
        <v>604.51228455962519</v>
      </c>
      <c r="G1424">
        <v>0</v>
      </c>
      <c r="H1424">
        <v>1.6849759885066271</v>
      </c>
      <c r="I1424">
        <v>52.455242018006288</v>
      </c>
      <c r="J1424">
        <v>-282.89357448372198</v>
      </c>
      <c r="K1424">
        <v>706.56050050492161</v>
      </c>
      <c r="L1424">
        <v>18.466861111516629</v>
      </c>
      <c r="M1424">
        <v>33.765881501273583</v>
      </c>
      <c r="N1424">
        <v>5.5580537350482082</v>
      </c>
      <c r="O1424">
        <v>-139.67381794629341</v>
      </c>
      <c r="P1424">
        <v>42.25950178230574</v>
      </c>
      <c r="Q1424">
        <v>172.25804610997579</v>
      </c>
      <c r="R1424">
        <v>-54.280990104153027</v>
      </c>
      <c r="S1424">
        <v>141.58514274611181</v>
      </c>
      <c r="T1424">
        <v>81.869907855860106</v>
      </c>
      <c r="U1424">
        <v>274.66642333091909</v>
      </c>
      <c r="V1424">
        <v>5.4736456506916271</v>
      </c>
      <c r="W1424">
        <v>178.4983898477841</v>
      </c>
      <c r="X1424">
        <v>157.2117484127626</v>
      </c>
      <c r="Y1424">
        <v>66.752589160299465</v>
      </c>
      <c r="Z1424">
        <v>0</v>
      </c>
      <c r="AA1424">
        <v>0</v>
      </c>
      <c r="AB1424">
        <v>0</v>
      </c>
    </row>
    <row r="1425" spans="1:28" ht="13.5" x14ac:dyDescent="0.25">
      <c r="A1425" s="148"/>
      <c r="B1425" s="100">
        <v>443</v>
      </c>
      <c r="C1425">
        <v>0</v>
      </c>
      <c r="D1425">
        <v>374.60611469132232</v>
      </c>
      <c r="E1425">
        <v>26.076302504626231</v>
      </c>
      <c r="F1425">
        <v>444.86304280861759</v>
      </c>
      <c r="G1425">
        <v>0</v>
      </c>
      <c r="H1425">
        <v>21.60412217474267</v>
      </c>
      <c r="I1425">
        <v>46.00599730543729</v>
      </c>
      <c r="J1425">
        <v>-245.58175580807861</v>
      </c>
      <c r="K1425">
        <v>632.88613808137734</v>
      </c>
      <c r="L1425">
        <v>12.52162360923966</v>
      </c>
      <c r="M1425">
        <v>34.892054553420763</v>
      </c>
      <c r="N1425">
        <v>5.6417585585794061</v>
      </c>
      <c r="O1425">
        <v>-309.46304506445381</v>
      </c>
      <c r="P1425">
        <v>212.88938542769301</v>
      </c>
      <c r="Q1425">
        <v>376.98133142294</v>
      </c>
      <c r="R1425">
        <v>-46.192234843324229</v>
      </c>
      <c r="S1425">
        <v>189.15274955331441</v>
      </c>
      <c r="T1425">
        <v>25.436972245517719</v>
      </c>
      <c r="U1425">
        <v>-152.93724570164551</v>
      </c>
      <c r="V1425">
        <v>14.57506901276915</v>
      </c>
      <c r="W1425">
        <v>524.22620685545826</v>
      </c>
      <c r="X1425">
        <v>259.54994055663911</v>
      </c>
      <c r="Y1425">
        <v>112.0968396402191</v>
      </c>
      <c r="Z1425">
        <v>0</v>
      </c>
      <c r="AA1425">
        <v>0</v>
      </c>
      <c r="AB1425">
        <v>0</v>
      </c>
    </row>
    <row r="1426" spans="1:28" ht="13.5" x14ac:dyDescent="0.25">
      <c r="A1426" s="148"/>
      <c r="B1426" s="100">
        <v>444</v>
      </c>
      <c r="C1426">
        <v>0</v>
      </c>
      <c r="D1426">
        <v>2512.5556556314132</v>
      </c>
      <c r="E1426">
        <v>73.677097075172099</v>
      </c>
      <c r="F1426">
        <v>389.30153490973538</v>
      </c>
      <c r="G1426">
        <v>0</v>
      </c>
      <c r="H1426">
        <v>52.551954558217588</v>
      </c>
      <c r="I1426">
        <v>45.011365681751613</v>
      </c>
      <c r="J1426">
        <v>-999.99297305736741</v>
      </c>
      <c r="K1426">
        <v>1450.857379167513</v>
      </c>
      <c r="L1426">
        <v>74.20815187388348</v>
      </c>
      <c r="M1426">
        <v>64.32123133347109</v>
      </c>
      <c r="N1426">
        <v>23.836860765568801</v>
      </c>
      <c r="O1426">
        <v>-669.47525327161338</v>
      </c>
      <c r="P1426">
        <v>1386.217289510344</v>
      </c>
      <c r="Q1426">
        <v>621.4840512472648</v>
      </c>
      <c r="R1426">
        <v>-53.015669438929308</v>
      </c>
      <c r="S1426">
        <v>532.17407873399418</v>
      </c>
      <c r="T1426">
        <v>-70.837287673359242</v>
      </c>
      <c r="U1426">
        <v>-780.11723841180503</v>
      </c>
      <c r="V1426">
        <v>40.049956827478951</v>
      </c>
      <c r="W1426">
        <v>971.18987126924981</v>
      </c>
      <c r="X1426">
        <v>586.95474102481262</v>
      </c>
      <c r="Y1426">
        <v>175.86366492501389</v>
      </c>
      <c r="Z1426">
        <v>0</v>
      </c>
      <c r="AA1426">
        <v>0</v>
      </c>
      <c r="AB1426">
        <v>0</v>
      </c>
    </row>
    <row r="1427" spans="1:28" ht="13.5" x14ac:dyDescent="0.25">
      <c r="A1427" s="148"/>
      <c r="B1427" s="100">
        <v>445</v>
      </c>
      <c r="C1427">
        <v>0</v>
      </c>
      <c r="D1427">
        <v>3768.2872618447491</v>
      </c>
      <c r="E1427">
        <v>276.98179217691518</v>
      </c>
      <c r="F1427">
        <v>-1146.372688516956</v>
      </c>
      <c r="G1427">
        <v>0</v>
      </c>
      <c r="H1427">
        <v>243.87343688458051</v>
      </c>
      <c r="I1427">
        <v>23.42192859862962</v>
      </c>
      <c r="J1427">
        <v>-2547.7218144396779</v>
      </c>
      <c r="K1427">
        <v>3129.8954490460719</v>
      </c>
      <c r="L1427">
        <v>140.69180849659659</v>
      </c>
      <c r="M1427">
        <v>82.546747093854748</v>
      </c>
      <c r="N1427">
        <v>32.301055964778108</v>
      </c>
      <c r="O1427">
        <v>-5482.1094260609807</v>
      </c>
      <c r="P1427">
        <v>3149.3747905962719</v>
      </c>
      <c r="Q1427">
        <v>7357.3561918176993</v>
      </c>
      <c r="R1427">
        <v>505.03698711454399</v>
      </c>
      <c r="S1427">
        <v>1092.150380328125</v>
      </c>
      <c r="T1427">
        <v>-411.54640559384171</v>
      </c>
      <c r="U1427">
        <v>-1936.2902227005609</v>
      </c>
      <c r="V1427">
        <v>207.85368420042741</v>
      </c>
      <c r="W1427">
        <v>2439.2952821280328</v>
      </c>
      <c r="X1427">
        <v>1006.805024392015</v>
      </c>
      <c r="Y1427">
        <v>358.27416596398871</v>
      </c>
      <c r="Z1427">
        <v>0</v>
      </c>
      <c r="AA1427">
        <v>0</v>
      </c>
      <c r="AB1427">
        <v>0</v>
      </c>
    </row>
    <row r="1428" spans="1:28" ht="13.5" x14ac:dyDescent="0.25">
      <c r="A1428" s="148"/>
      <c r="B1428" s="100">
        <v>446</v>
      </c>
      <c r="C1428">
        <v>0</v>
      </c>
      <c r="D1428">
        <v>10809.11704045809</v>
      </c>
      <c r="E1428">
        <v>1004.286924514282</v>
      </c>
      <c r="F1428">
        <v>-301.44887549243322</v>
      </c>
      <c r="G1428">
        <v>0</v>
      </c>
      <c r="H1428">
        <v>322.41690592159102</v>
      </c>
      <c r="I1428">
        <v>195.10144132651041</v>
      </c>
      <c r="J1428">
        <v>-3980.49416376608</v>
      </c>
      <c r="K1428">
        <v>5149.4144337630196</v>
      </c>
      <c r="L1428">
        <v>189.11388164440271</v>
      </c>
      <c r="M1428">
        <v>106.3788125333157</v>
      </c>
      <c r="N1428">
        <v>47.455204782622729</v>
      </c>
      <c r="O1428">
        <v>-3430.7124659987799</v>
      </c>
      <c r="P1428">
        <v>4523.2203310562763</v>
      </c>
      <c r="Q1428">
        <v>3144.3669161534772</v>
      </c>
      <c r="R1428">
        <v>773.77294680242153</v>
      </c>
      <c r="S1428">
        <v>1514.6602657547751</v>
      </c>
      <c r="T1428">
        <v>-742.63081198252439</v>
      </c>
      <c r="U1428">
        <v>-2226.8360284597102</v>
      </c>
      <c r="V1428">
        <v>443.10579358484841</v>
      </c>
      <c r="W1428">
        <v>3543.6948160021948</v>
      </c>
      <c r="X1428">
        <v>1251.172264952357</v>
      </c>
      <c r="Y1428">
        <v>532.88531200764373</v>
      </c>
      <c r="Z1428">
        <v>0</v>
      </c>
      <c r="AA1428">
        <v>0</v>
      </c>
      <c r="AB1428">
        <v>0</v>
      </c>
    </row>
    <row r="1429" spans="1:28" ht="13.5" x14ac:dyDescent="0.25">
      <c r="A1429" s="148"/>
      <c r="B1429" s="100">
        <v>447</v>
      </c>
      <c r="C1429">
        <v>0</v>
      </c>
      <c r="D1429">
        <v>4191.7077823791642</v>
      </c>
      <c r="E1429">
        <v>352.38456947647711</v>
      </c>
      <c r="F1429">
        <v>7.9080077377930138</v>
      </c>
      <c r="G1429">
        <v>0</v>
      </c>
      <c r="H1429">
        <v>259.4178994621135</v>
      </c>
      <c r="I1429">
        <v>214.42022279944919</v>
      </c>
      <c r="J1429">
        <v>-3337.664585850102</v>
      </c>
      <c r="K1429">
        <v>4335.9765977096213</v>
      </c>
      <c r="L1429">
        <v>191.28009919982341</v>
      </c>
      <c r="M1429">
        <v>100.0646373604652</v>
      </c>
      <c r="N1429">
        <v>41.854158922668063</v>
      </c>
      <c r="O1429">
        <v>-2444.3021144683948</v>
      </c>
      <c r="P1429">
        <v>3258.6988421501142</v>
      </c>
      <c r="Q1429">
        <v>1304.2140881758901</v>
      </c>
      <c r="R1429">
        <v>437.70550997825222</v>
      </c>
      <c r="S1429">
        <v>1693.3871130024061</v>
      </c>
      <c r="T1429">
        <v>-540.72044841326806</v>
      </c>
      <c r="U1429">
        <v>-2569.673832632589</v>
      </c>
      <c r="V1429">
        <v>504.21802284727818</v>
      </c>
      <c r="W1429">
        <v>5006.6445432253886</v>
      </c>
      <c r="X1429">
        <v>1295.7795841360371</v>
      </c>
      <c r="Y1429">
        <v>635.27894604775054</v>
      </c>
      <c r="Z1429">
        <v>0</v>
      </c>
      <c r="AA1429">
        <v>0</v>
      </c>
      <c r="AB1429">
        <v>0</v>
      </c>
    </row>
    <row r="1430" spans="1:28" ht="13.5" x14ac:dyDescent="0.25">
      <c r="A1430" s="148"/>
      <c r="B1430" s="100">
        <v>448</v>
      </c>
      <c r="C1430">
        <v>0</v>
      </c>
      <c r="D1430">
        <v>1764.769454939242</v>
      </c>
      <c r="E1430">
        <v>242.29949202059041</v>
      </c>
      <c r="F1430">
        <v>165.10960655436341</v>
      </c>
      <c r="G1430">
        <v>0</v>
      </c>
      <c r="H1430">
        <v>161.49323841656619</v>
      </c>
      <c r="I1430">
        <v>266.81828354882958</v>
      </c>
      <c r="J1430">
        <v>-3034.1807907535231</v>
      </c>
      <c r="K1430">
        <v>3834.8576947273159</v>
      </c>
      <c r="L1430">
        <v>157.47669826938221</v>
      </c>
      <c r="M1430">
        <v>80.615777482421109</v>
      </c>
      <c r="N1430">
        <v>35.667967008981833</v>
      </c>
      <c r="O1430">
        <v>-1988.426377636079</v>
      </c>
      <c r="P1430">
        <v>2507.9659500389662</v>
      </c>
      <c r="Q1430">
        <v>990.78603296351957</v>
      </c>
      <c r="R1430">
        <v>198.66787682094949</v>
      </c>
      <c r="S1430">
        <v>1538.448050372984</v>
      </c>
      <c r="T1430">
        <v>-8.520328144006271</v>
      </c>
      <c r="U1430">
        <v>-6.8638600688091174</v>
      </c>
      <c r="V1430">
        <v>300.12727689569471</v>
      </c>
      <c r="W1430">
        <v>2660.917816269216</v>
      </c>
      <c r="X1430">
        <v>1018.985990355027</v>
      </c>
      <c r="Y1430">
        <v>458.21059397392798</v>
      </c>
      <c r="Z1430">
        <v>0</v>
      </c>
      <c r="AA1430">
        <v>0</v>
      </c>
      <c r="AB1430">
        <v>0</v>
      </c>
    </row>
    <row r="1431" spans="1:28" ht="13.5" x14ac:dyDescent="0.25">
      <c r="A1431" s="148"/>
      <c r="B1431" s="100">
        <v>449</v>
      </c>
      <c r="C1431">
        <v>0</v>
      </c>
      <c r="D1431">
        <v>810.70010605862262</v>
      </c>
      <c r="E1431">
        <v>145.68194364578369</v>
      </c>
      <c r="F1431">
        <v>572.56885515488739</v>
      </c>
      <c r="G1431">
        <v>0</v>
      </c>
      <c r="H1431">
        <v>80.58554084674401</v>
      </c>
      <c r="I1431">
        <v>210.851795071564</v>
      </c>
      <c r="J1431">
        <v>-2092.7011484916388</v>
      </c>
      <c r="K1431">
        <v>2839.3662044266389</v>
      </c>
      <c r="L1431">
        <v>101.2008400484048</v>
      </c>
      <c r="M1431">
        <v>60.945559498644293</v>
      </c>
      <c r="N1431">
        <v>25.88919797845503</v>
      </c>
      <c r="O1431">
        <v>-1321.33907804406</v>
      </c>
      <c r="P1431">
        <v>1360.446005545371</v>
      </c>
      <c r="Q1431">
        <v>667.21074333637716</v>
      </c>
      <c r="R1431">
        <v>5.4736615533136046</v>
      </c>
      <c r="S1431">
        <v>1147.209332240471</v>
      </c>
      <c r="T1431">
        <v>400.65327393628598</v>
      </c>
      <c r="U1431">
        <v>874.14588533023152</v>
      </c>
      <c r="V1431">
        <v>172.27974006646329</v>
      </c>
      <c r="W1431">
        <v>1432.212826073375</v>
      </c>
      <c r="X1431">
        <v>725.31266794943133</v>
      </c>
      <c r="Y1431">
        <v>315.51340341493199</v>
      </c>
      <c r="Z1431">
        <v>0</v>
      </c>
      <c r="AA1431">
        <v>0</v>
      </c>
      <c r="AB1431">
        <v>0</v>
      </c>
    </row>
    <row r="1432" spans="1:28" ht="13.5" x14ac:dyDescent="0.25">
      <c r="A1432" s="148"/>
      <c r="B1432" s="100">
        <v>450</v>
      </c>
      <c r="C1432">
        <v>0</v>
      </c>
      <c r="D1432">
        <v>370.70884669909361</v>
      </c>
      <c r="E1432">
        <v>80.744167130204318</v>
      </c>
      <c r="F1432">
        <v>757.46664250879076</v>
      </c>
      <c r="G1432">
        <v>0</v>
      </c>
      <c r="H1432">
        <v>39.082922844428218</v>
      </c>
      <c r="I1432">
        <v>185.06788768716731</v>
      </c>
      <c r="J1432">
        <v>-1561.828665119971</v>
      </c>
      <c r="K1432">
        <v>2191.8699875824832</v>
      </c>
      <c r="L1432">
        <v>63.781191949387427</v>
      </c>
      <c r="M1432">
        <v>48.930122830352182</v>
      </c>
      <c r="N1432">
        <v>24.880423483540788</v>
      </c>
      <c r="O1432">
        <v>-878.59506229348153</v>
      </c>
      <c r="P1432">
        <v>705.90376906193956</v>
      </c>
      <c r="Q1432">
        <v>494.01065747463463</v>
      </c>
      <c r="R1432">
        <v>-64.907569271541774</v>
      </c>
      <c r="S1432">
        <v>827.83696016980787</v>
      </c>
      <c r="T1432">
        <v>542.20761921916164</v>
      </c>
      <c r="U1432">
        <v>1090.55690275652</v>
      </c>
      <c r="V1432">
        <v>96.659626438210879</v>
      </c>
      <c r="W1432">
        <v>800.48415386415866</v>
      </c>
      <c r="X1432">
        <v>501.79652959517853</v>
      </c>
      <c r="Y1432">
        <v>222.55057983399189</v>
      </c>
      <c r="Z1432">
        <v>0</v>
      </c>
      <c r="AA1432">
        <v>0</v>
      </c>
      <c r="AB1432">
        <v>0</v>
      </c>
    </row>
    <row r="1433" spans="1:28" ht="13.5" x14ac:dyDescent="0.25">
      <c r="A1433" s="148"/>
      <c r="B1433" s="100">
        <v>451</v>
      </c>
      <c r="C1433">
        <v>0</v>
      </c>
      <c r="D1433">
        <v>359.15656240834778</v>
      </c>
      <c r="E1433">
        <v>52.379656266873901</v>
      </c>
      <c r="F1433">
        <v>889.75549911511371</v>
      </c>
      <c r="G1433">
        <v>0</v>
      </c>
      <c r="H1433">
        <v>20.280606514377521</v>
      </c>
      <c r="I1433">
        <v>170.19374362448951</v>
      </c>
      <c r="J1433">
        <v>-1160.251204538647</v>
      </c>
      <c r="K1433">
        <v>1743.8096758757181</v>
      </c>
      <c r="L1433">
        <v>58.42961502450683</v>
      </c>
      <c r="M1433">
        <v>42.828987543739949</v>
      </c>
      <c r="N1433">
        <v>17.658286321798599</v>
      </c>
      <c r="O1433">
        <v>-601.2189517322081</v>
      </c>
      <c r="P1433">
        <v>400.30399623731228</v>
      </c>
      <c r="Q1433">
        <v>408.58624762255158</v>
      </c>
      <c r="R1433">
        <v>-81.741852974098492</v>
      </c>
      <c r="S1433">
        <v>609.22965743770317</v>
      </c>
      <c r="T1433">
        <v>543.21841049275599</v>
      </c>
      <c r="U1433">
        <v>1021.675277373593</v>
      </c>
      <c r="V1433">
        <v>56.27677376412489</v>
      </c>
      <c r="W1433">
        <v>499.65993681912943</v>
      </c>
      <c r="X1433">
        <v>356.22877489792472</v>
      </c>
      <c r="Y1433">
        <v>164.7351926000886</v>
      </c>
      <c r="Z1433">
        <v>0</v>
      </c>
      <c r="AA1433">
        <v>0</v>
      </c>
      <c r="AB1433">
        <v>0</v>
      </c>
    </row>
    <row r="1434" spans="1:28" ht="13.5" x14ac:dyDescent="0.25">
      <c r="A1434" s="148"/>
      <c r="B1434" s="100">
        <v>452</v>
      </c>
      <c r="C1434">
        <v>0</v>
      </c>
      <c r="D1434">
        <v>272.02384526895412</v>
      </c>
      <c r="E1434">
        <v>28.26981289920462</v>
      </c>
      <c r="F1434">
        <v>956.5871088636768</v>
      </c>
      <c r="G1434">
        <v>0</v>
      </c>
      <c r="H1434">
        <v>8.7204424501697027</v>
      </c>
      <c r="I1434">
        <v>133.31266137756501</v>
      </c>
      <c r="J1434">
        <v>-757.41843239061075</v>
      </c>
      <c r="K1434">
        <v>1309.5481334568731</v>
      </c>
      <c r="L1434">
        <v>35.126471340965409</v>
      </c>
      <c r="M1434">
        <v>36.909781706822088</v>
      </c>
      <c r="N1434">
        <v>11.42588906497482</v>
      </c>
      <c r="O1434">
        <v>-367.92027562679232</v>
      </c>
      <c r="P1434">
        <v>195.6256154279836</v>
      </c>
      <c r="Q1434">
        <v>335.47230493461979</v>
      </c>
      <c r="R1434">
        <v>-97.778472195292125</v>
      </c>
      <c r="S1434">
        <v>425.69027919492999</v>
      </c>
      <c r="T1434">
        <v>429.81345662576018</v>
      </c>
      <c r="U1434">
        <v>876.19435396472636</v>
      </c>
      <c r="V1434">
        <v>28.350016336146691</v>
      </c>
      <c r="W1434">
        <v>281.16712664740891</v>
      </c>
      <c r="X1434">
        <v>254.51189028503521</v>
      </c>
      <c r="Y1434">
        <v>123.38691814703751</v>
      </c>
      <c r="Z1434">
        <v>0</v>
      </c>
      <c r="AA1434">
        <v>0</v>
      </c>
      <c r="AB1434">
        <v>0</v>
      </c>
    </row>
    <row r="1435" spans="1:28" ht="13.5" x14ac:dyDescent="0.25">
      <c r="A1435" s="148"/>
      <c r="B1435" s="100">
        <v>453</v>
      </c>
      <c r="C1435">
        <v>0</v>
      </c>
      <c r="D1435">
        <v>389.6616068867238</v>
      </c>
      <c r="E1435">
        <v>22.714884837802909</v>
      </c>
      <c r="F1435">
        <v>938.45522326445962</v>
      </c>
      <c r="G1435">
        <v>0</v>
      </c>
      <c r="H1435">
        <v>4.7550569195422998</v>
      </c>
      <c r="I1435">
        <v>119.81169361398349</v>
      </c>
      <c r="J1435">
        <v>-441.78642219306181</v>
      </c>
      <c r="K1435">
        <v>938.55332157795533</v>
      </c>
      <c r="L1435">
        <v>19.895976526696611</v>
      </c>
      <c r="M1435">
        <v>32.410187005756377</v>
      </c>
      <c r="N1435">
        <v>6.7425834386891896</v>
      </c>
      <c r="O1435">
        <v>-242.36401139038529</v>
      </c>
      <c r="P1435">
        <v>98.629261548204639</v>
      </c>
      <c r="Q1435">
        <v>297.83299293919248</v>
      </c>
      <c r="R1435">
        <v>-89.860250819627765</v>
      </c>
      <c r="S1435">
        <v>296.16632484477572</v>
      </c>
      <c r="T1435">
        <v>279.51557462785098</v>
      </c>
      <c r="U1435">
        <v>702.57135479758585</v>
      </c>
      <c r="V1435">
        <v>16.32082269285587</v>
      </c>
      <c r="W1435">
        <v>197.28352356167389</v>
      </c>
      <c r="X1435">
        <v>213.18861465077461</v>
      </c>
      <c r="Y1435">
        <v>101.2467386630925</v>
      </c>
      <c r="Z1435">
        <v>0</v>
      </c>
      <c r="AA1435">
        <v>0</v>
      </c>
      <c r="AB1435">
        <v>0</v>
      </c>
    </row>
    <row r="1436" spans="1:28" ht="13.5" x14ac:dyDescent="0.25">
      <c r="A1436" s="148"/>
      <c r="B1436" s="100">
        <v>454</v>
      </c>
      <c r="C1436">
        <v>0</v>
      </c>
      <c r="D1436">
        <v>639.32319813236654</v>
      </c>
      <c r="E1436">
        <v>28.591826882927219</v>
      </c>
      <c r="F1436">
        <v>937.53992204577571</v>
      </c>
      <c r="G1436">
        <v>0</v>
      </c>
      <c r="H1436">
        <v>7.4896363595422866</v>
      </c>
      <c r="I1436">
        <v>102.7836840537924</v>
      </c>
      <c r="J1436">
        <v>-347.55733109790941</v>
      </c>
      <c r="K1436">
        <v>824.98712907373135</v>
      </c>
      <c r="L1436">
        <v>19.897817387807851</v>
      </c>
      <c r="M1436">
        <v>32.746680023558817</v>
      </c>
      <c r="N1436">
        <v>4.9123805761664743</v>
      </c>
      <c r="O1436">
        <v>-208.50837030704719</v>
      </c>
      <c r="P1436">
        <v>88.635516105282534</v>
      </c>
      <c r="Q1436">
        <v>294.89122077460661</v>
      </c>
      <c r="R1436">
        <v>-77.132233843467901</v>
      </c>
      <c r="S1436">
        <v>213.48026608132469</v>
      </c>
      <c r="T1436">
        <v>214.15636911824109</v>
      </c>
      <c r="U1436">
        <v>516.68323303278567</v>
      </c>
      <c r="V1436">
        <v>13.260315138002939</v>
      </c>
      <c r="W1436">
        <v>170.66338281534809</v>
      </c>
      <c r="X1436">
        <v>202.1079984023732</v>
      </c>
      <c r="Y1436">
        <v>100.6200568235674</v>
      </c>
      <c r="Z1436">
        <v>0</v>
      </c>
      <c r="AA1436">
        <v>0</v>
      </c>
      <c r="AB1436">
        <v>0</v>
      </c>
    </row>
    <row r="1437" spans="1:28" ht="13.5" x14ac:dyDescent="0.25">
      <c r="A1437" s="148"/>
      <c r="B1437" s="100">
        <v>455</v>
      </c>
      <c r="C1437">
        <v>0</v>
      </c>
      <c r="D1437">
        <v>883.52496358592998</v>
      </c>
      <c r="E1437">
        <v>46.055632141274899</v>
      </c>
      <c r="F1437">
        <v>741.39651272195033</v>
      </c>
      <c r="G1437">
        <v>0</v>
      </c>
      <c r="H1437">
        <v>21.500890707327269</v>
      </c>
      <c r="I1437">
        <v>120.53181784231531</v>
      </c>
      <c r="J1437">
        <v>-414.3480689585499</v>
      </c>
      <c r="K1437">
        <v>849.06802045490144</v>
      </c>
      <c r="L1437">
        <v>33.393944505690477</v>
      </c>
      <c r="M1437">
        <v>37.852147841245227</v>
      </c>
      <c r="N1437">
        <v>6.9949025094583304</v>
      </c>
      <c r="O1437">
        <v>-263.82414736561668</v>
      </c>
      <c r="P1437">
        <v>586.68271801467699</v>
      </c>
      <c r="Q1437">
        <v>353.05085531695931</v>
      </c>
      <c r="R1437">
        <v>-83.040116830367765</v>
      </c>
      <c r="S1437">
        <v>314.34421506346712</v>
      </c>
      <c r="T1437">
        <v>88.780345791587251</v>
      </c>
      <c r="U1437">
        <v>43.629643957685737</v>
      </c>
      <c r="V1437">
        <v>19.105278779777041</v>
      </c>
      <c r="W1437">
        <v>401.0863181197426</v>
      </c>
      <c r="X1437">
        <v>407.06017058284863</v>
      </c>
      <c r="Y1437">
        <v>134.586456502978</v>
      </c>
      <c r="Z1437">
        <v>0</v>
      </c>
      <c r="AA1437">
        <v>0</v>
      </c>
      <c r="AB1437">
        <v>0</v>
      </c>
    </row>
    <row r="1438" spans="1:28" ht="13.5" x14ac:dyDescent="0.25">
      <c r="A1438" s="148"/>
      <c r="B1438" s="100">
        <v>456</v>
      </c>
      <c r="C1438">
        <v>0</v>
      </c>
      <c r="D1438">
        <v>2085.7679033310042</v>
      </c>
      <c r="E1438">
        <v>75.167190553410364</v>
      </c>
      <c r="F1438">
        <v>644.14036028592636</v>
      </c>
      <c r="G1438">
        <v>0</v>
      </c>
      <c r="H1438">
        <v>26.871230862911681</v>
      </c>
      <c r="I1438">
        <v>136.93456879266279</v>
      </c>
      <c r="J1438">
        <v>-1618.9030391742151</v>
      </c>
      <c r="K1438">
        <v>1983.1739459927339</v>
      </c>
      <c r="L1438">
        <v>140.07910858829891</v>
      </c>
      <c r="M1438">
        <v>85.259362972171289</v>
      </c>
      <c r="N1438">
        <v>34.860550326276183</v>
      </c>
      <c r="O1438">
        <v>-528.94077027211051</v>
      </c>
      <c r="P1438">
        <v>1498.030742043554</v>
      </c>
      <c r="Q1438">
        <v>419.95990386257199</v>
      </c>
      <c r="R1438">
        <v>-171.50143031857311</v>
      </c>
      <c r="S1438">
        <v>649.96977161602024</v>
      </c>
      <c r="T1438">
        <v>-59.410350203325379</v>
      </c>
      <c r="U1438">
        <v>-746.90786251218697</v>
      </c>
      <c r="V1438">
        <v>38.489745484388663</v>
      </c>
      <c r="W1438">
        <v>879.79509159684699</v>
      </c>
      <c r="X1438">
        <v>854.71638327514472</v>
      </c>
      <c r="Y1438">
        <v>183.69565232572461</v>
      </c>
      <c r="Z1438">
        <v>0</v>
      </c>
      <c r="AA1438">
        <v>0</v>
      </c>
      <c r="AB1438">
        <v>0</v>
      </c>
    </row>
    <row r="1439" spans="1:28" ht="13.5" x14ac:dyDescent="0.25">
      <c r="A1439" s="148"/>
      <c r="B1439" s="100">
        <v>457</v>
      </c>
      <c r="C1439">
        <v>0</v>
      </c>
      <c r="D1439">
        <v>4334.0904108955738</v>
      </c>
      <c r="E1439">
        <v>216.86655408102419</v>
      </c>
      <c r="F1439">
        <v>173.8892410600956</v>
      </c>
      <c r="G1439">
        <v>0</v>
      </c>
      <c r="H1439">
        <v>127.5162818603753</v>
      </c>
      <c r="I1439">
        <v>163.19430448201231</v>
      </c>
      <c r="J1439">
        <v>-3457.146053458247</v>
      </c>
      <c r="K1439">
        <v>3906.4800966409998</v>
      </c>
      <c r="L1439">
        <v>251.81131928136071</v>
      </c>
      <c r="M1439">
        <v>127.1833949059958</v>
      </c>
      <c r="N1439">
        <v>61.296064070069498</v>
      </c>
      <c r="O1439">
        <v>-1404.2008589358149</v>
      </c>
      <c r="P1439">
        <v>2653.5200202539249</v>
      </c>
      <c r="Q1439">
        <v>991.4942774188155</v>
      </c>
      <c r="R1439">
        <v>-5.8369310850564489</v>
      </c>
      <c r="S1439">
        <v>1259.224801515702</v>
      </c>
      <c r="T1439">
        <v>-497.494199695421</v>
      </c>
      <c r="U1439">
        <v>-2040.016837750853</v>
      </c>
      <c r="V1439">
        <v>202.25936884548099</v>
      </c>
      <c r="W1439">
        <v>2258.995582951512</v>
      </c>
      <c r="X1439">
        <v>1657.2034443006951</v>
      </c>
      <c r="Y1439">
        <v>354.09311924129679</v>
      </c>
      <c r="Z1439">
        <v>0</v>
      </c>
      <c r="AA1439">
        <v>0</v>
      </c>
      <c r="AB1439">
        <v>0</v>
      </c>
    </row>
    <row r="1440" spans="1:28" ht="13.5" x14ac:dyDescent="0.25">
      <c r="A1440" s="148"/>
      <c r="B1440" s="100">
        <v>458</v>
      </c>
      <c r="C1440">
        <v>0</v>
      </c>
      <c r="D1440">
        <v>3097.781866913178</v>
      </c>
      <c r="E1440">
        <v>141.180916008542</v>
      </c>
      <c r="F1440">
        <v>-18.780127774928591</v>
      </c>
      <c r="G1440">
        <v>0</v>
      </c>
      <c r="H1440">
        <v>81.202726013823934</v>
      </c>
      <c r="I1440">
        <v>188.70231308992129</v>
      </c>
      <c r="J1440">
        <v>-3276.726308797879</v>
      </c>
      <c r="K1440">
        <v>3801.1532329054489</v>
      </c>
      <c r="L1440">
        <v>251.07885332121859</v>
      </c>
      <c r="M1440">
        <v>133.8222741058139</v>
      </c>
      <c r="N1440">
        <v>61.026475415294307</v>
      </c>
      <c r="O1440">
        <v>-1410.1250903085511</v>
      </c>
      <c r="P1440">
        <v>2632.7703276318389</v>
      </c>
      <c r="Q1440">
        <v>374.49917061159431</v>
      </c>
      <c r="R1440">
        <v>-21.68910384471155</v>
      </c>
      <c r="S1440">
        <v>1435.631925629227</v>
      </c>
      <c r="T1440">
        <v>-664.83027081511682</v>
      </c>
      <c r="U1440">
        <v>-1694.9720973567819</v>
      </c>
      <c r="V1440">
        <v>227.1522479879167</v>
      </c>
      <c r="W1440">
        <v>2946.406754202932</v>
      </c>
      <c r="X1440">
        <v>1863.0299358770189</v>
      </c>
      <c r="Y1440">
        <v>375.04825471512959</v>
      </c>
      <c r="Z1440">
        <v>0</v>
      </c>
      <c r="AA1440">
        <v>0</v>
      </c>
      <c r="AB1440">
        <v>0</v>
      </c>
    </row>
    <row r="1441" spans="1:28" ht="13.5" x14ac:dyDescent="0.25">
      <c r="A1441" s="148"/>
      <c r="B1441" s="100">
        <v>459</v>
      </c>
      <c r="C1441">
        <v>0</v>
      </c>
      <c r="D1441">
        <v>1456.1681323736079</v>
      </c>
      <c r="E1441">
        <v>110.96358249282351</v>
      </c>
      <c r="F1441">
        <v>-83.289138277149505</v>
      </c>
      <c r="G1441">
        <v>0</v>
      </c>
      <c r="H1441">
        <v>96.835506947670439</v>
      </c>
      <c r="I1441">
        <v>167.3158588024672</v>
      </c>
      <c r="J1441">
        <v>-3273.6796133082521</v>
      </c>
      <c r="K1441">
        <v>3811.0152753190901</v>
      </c>
      <c r="L1441">
        <v>180.6222708361737</v>
      </c>
      <c r="M1441">
        <v>133.66274632305101</v>
      </c>
      <c r="N1441">
        <v>67.36743601169097</v>
      </c>
      <c r="O1441">
        <v>-1328.1411386739089</v>
      </c>
      <c r="P1441">
        <v>1873.0264522622399</v>
      </c>
      <c r="Q1441">
        <v>159.35652622194539</v>
      </c>
      <c r="R1441">
        <v>-204.6129021212023</v>
      </c>
      <c r="S1441">
        <v>1522.4249602542441</v>
      </c>
      <c r="T1441">
        <v>-770.70454438444813</v>
      </c>
      <c r="U1441">
        <v>-2255.1731421640229</v>
      </c>
      <c r="V1441">
        <v>254.06556370469519</v>
      </c>
      <c r="W1441">
        <v>4393.2394814367644</v>
      </c>
      <c r="X1441">
        <v>1952.8312881115651</v>
      </c>
      <c r="Y1441">
        <v>390.94729206636811</v>
      </c>
      <c r="Z1441">
        <v>0</v>
      </c>
      <c r="AA1441">
        <v>0</v>
      </c>
      <c r="AB1441">
        <v>0</v>
      </c>
    </row>
    <row r="1442" spans="1:28" ht="13.5" x14ac:dyDescent="0.25">
      <c r="A1442" s="148"/>
      <c r="B1442" s="100">
        <v>460</v>
      </c>
      <c r="C1442">
        <v>0</v>
      </c>
      <c r="D1442">
        <v>586.04871725682005</v>
      </c>
      <c r="E1442">
        <v>58.588708487143577</v>
      </c>
      <c r="F1442">
        <v>129.79026665177841</v>
      </c>
      <c r="G1442">
        <v>0</v>
      </c>
      <c r="H1442">
        <v>43.669443267654032</v>
      </c>
      <c r="I1442">
        <v>151.32109656143791</v>
      </c>
      <c r="J1442">
        <v>-2444.4343529538341</v>
      </c>
      <c r="K1442">
        <v>2963.1727358195872</v>
      </c>
      <c r="L1442">
        <v>129.0364441595714</v>
      </c>
      <c r="M1442">
        <v>111.386344413765</v>
      </c>
      <c r="N1442">
        <v>56.532749521927798</v>
      </c>
      <c r="O1442">
        <v>-1032.6395374257929</v>
      </c>
      <c r="P1442">
        <v>1018.575118655012</v>
      </c>
      <c r="Q1442">
        <v>111.83346893071941</v>
      </c>
      <c r="R1442">
        <v>-246.86961339726739</v>
      </c>
      <c r="S1442">
        <v>1173.122169932765</v>
      </c>
      <c r="T1442">
        <v>-260.78958708329401</v>
      </c>
      <c r="U1442">
        <v>-129.29385227975581</v>
      </c>
      <c r="V1442">
        <v>161.04287063615101</v>
      </c>
      <c r="W1442">
        <v>2439.970659938147</v>
      </c>
      <c r="X1442">
        <v>1357.851218867338</v>
      </c>
      <c r="Y1442">
        <v>305.45100206107821</v>
      </c>
      <c r="Z1442">
        <v>0</v>
      </c>
      <c r="AA1442">
        <v>0</v>
      </c>
      <c r="AB1442">
        <v>0</v>
      </c>
    </row>
    <row r="1443" spans="1:28" ht="13.5" x14ac:dyDescent="0.25">
      <c r="A1443" s="148"/>
      <c r="B1443" s="100">
        <v>461</v>
      </c>
      <c r="C1443">
        <v>0</v>
      </c>
      <c r="D1443">
        <v>340.69728202244369</v>
      </c>
      <c r="E1443">
        <v>32.409897791351263</v>
      </c>
      <c r="F1443">
        <v>320.84340528861281</v>
      </c>
      <c r="G1443">
        <v>0</v>
      </c>
      <c r="H1443">
        <v>20.623104074505338</v>
      </c>
      <c r="I1443">
        <v>114.74318908206691</v>
      </c>
      <c r="J1443">
        <v>-1676.5917570646909</v>
      </c>
      <c r="K1443">
        <v>2252.622115117601</v>
      </c>
      <c r="L1443">
        <v>80.550709624973891</v>
      </c>
      <c r="M1443">
        <v>77.406966651896241</v>
      </c>
      <c r="N1443">
        <v>40.502308192782422</v>
      </c>
      <c r="O1443">
        <v>-784.03840081157932</v>
      </c>
      <c r="P1443">
        <v>542.11176295317284</v>
      </c>
      <c r="Q1443">
        <v>154.22656883777151</v>
      </c>
      <c r="R1443">
        <v>-210.8121948920832</v>
      </c>
      <c r="S1443">
        <v>863.30355549112187</v>
      </c>
      <c r="T1443">
        <v>110.82391456202819</v>
      </c>
      <c r="U1443">
        <v>807.01918310460724</v>
      </c>
      <c r="V1443">
        <v>93.191720556474749</v>
      </c>
      <c r="W1443">
        <v>1289.1967467957529</v>
      </c>
      <c r="X1443">
        <v>905.34188012459765</v>
      </c>
      <c r="Y1443">
        <v>216.3497987675895</v>
      </c>
      <c r="Z1443">
        <v>0</v>
      </c>
      <c r="AA1443">
        <v>0</v>
      </c>
      <c r="AB1443">
        <v>0</v>
      </c>
    </row>
    <row r="1444" spans="1:28" ht="13.5" x14ac:dyDescent="0.25">
      <c r="A1444" s="148"/>
      <c r="B1444" s="100">
        <v>462</v>
      </c>
      <c r="C1444">
        <v>0</v>
      </c>
      <c r="D1444">
        <v>223.4615972888773</v>
      </c>
      <c r="E1444">
        <v>18.789183672189591</v>
      </c>
      <c r="F1444">
        <v>489.35169519503052</v>
      </c>
      <c r="G1444">
        <v>0</v>
      </c>
      <c r="H1444">
        <v>9.7776405795961132</v>
      </c>
      <c r="I1444">
        <v>114.37608446195991</v>
      </c>
      <c r="J1444">
        <v>-1136.945022359236</v>
      </c>
      <c r="K1444">
        <v>1686.861901205504</v>
      </c>
      <c r="L1444">
        <v>48.877493481110299</v>
      </c>
      <c r="M1444">
        <v>54.543733529658283</v>
      </c>
      <c r="N1444">
        <v>26.593297349117549</v>
      </c>
      <c r="O1444">
        <v>-570.15657213696659</v>
      </c>
      <c r="P1444">
        <v>290.30041282284748</v>
      </c>
      <c r="Q1444">
        <v>153.47319596831991</v>
      </c>
      <c r="R1444">
        <v>-163.95713122066249</v>
      </c>
      <c r="S1444">
        <v>626.91907626421346</v>
      </c>
      <c r="T1444">
        <v>278.37681709365052</v>
      </c>
      <c r="U1444">
        <v>983.85833572724096</v>
      </c>
      <c r="V1444">
        <v>55.199708930045759</v>
      </c>
      <c r="W1444">
        <v>748.3299838256155</v>
      </c>
      <c r="X1444">
        <v>605.59021752908291</v>
      </c>
      <c r="Y1444">
        <v>158.44410857501109</v>
      </c>
      <c r="Z1444">
        <v>0</v>
      </c>
      <c r="AA1444">
        <v>0</v>
      </c>
      <c r="AB1444">
        <v>0</v>
      </c>
    </row>
    <row r="1445" spans="1:28" ht="13.5" x14ac:dyDescent="0.25">
      <c r="A1445" s="148"/>
      <c r="B1445" s="100">
        <v>463</v>
      </c>
      <c r="C1445">
        <v>0</v>
      </c>
      <c r="D1445">
        <v>241.98375142061201</v>
      </c>
      <c r="E1445">
        <v>12.038496617370971</v>
      </c>
      <c r="F1445">
        <v>622.32568116834773</v>
      </c>
      <c r="G1445">
        <v>0</v>
      </c>
      <c r="H1445">
        <v>4.9255433857493678</v>
      </c>
      <c r="I1445">
        <v>104.0107837830507</v>
      </c>
      <c r="J1445">
        <v>-807.21718381777134</v>
      </c>
      <c r="K1445">
        <v>1347.61432864825</v>
      </c>
      <c r="L1445">
        <v>35.157224381170067</v>
      </c>
      <c r="M1445">
        <v>45.045528867508189</v>
      </c>
      <c r="N1445">
        <v>18.50680323285874</v>
      </c>
      <c r="O1445">
        <v>-392.92313734226218</v>
      </c>
      <c r="P1445">
        <v>161.17600394673451</v>
      </c>
      <c r="Q1445">
        <v>125.5628477927667</v>
      </c>
      <c r="R1445">
        <v>-130.45606466909811</v>
      </c>
      <c r="S1445">
        <v>459.10891913499768</v>
      </c>
      <c r="T1445">
        <v>306.09803328176582</v>
      </c>
      <c r="U1445">
        <v>922.97446312030183</v>
      </c>
      <c r="V1445">
        <v>33.070646735854623</v>
      </c>
      <c r="W1445">
        <v>466.15053751935392</v>
      </c>
      <c r="X1445">
        <v>420.08451425844908</v>
      </c>
      <c r="Y1445">
        <v>119.90641998490121</v>
      </c>
      <c r="Z1445">
        <v>0</v>
      </c>
      <c r="AA1445">
        <v>0</v>
      </c>
      <c r="AB1445">
        <v>0</v>
      </c>
    </row>
    <row r="1446" spans="1:28" ht="13.5" x14ac:dyDescent="0.25">
      <c r="A1446" s="148"/>
      <c r="B1446" s="100">
        <v>464</v>
      </c>
      <c r="C1446">
        <v>0</v>
      </c>
      <c r="D1446">
        <v>166.4088213507666</v>
      </c>
      <c r="E1446">
        <v>7.0214635857028984</v>
      </c>
      <c r="F1446">
        <v>697.99124438377703</v>
      </c>
      <c r="G1446">
        <v>0</v>
      </c>
      <c r="H1446">
        <v>2.2635580470036039</v>
      </c>
      <c r="I1446">
        <v>99.420329320722999</v>
      </c>
      <c r="J1446">
        <v>-555.01023412166865</v>
      </c>
      <c r="K1446">
        <v>1069.6061017858251</v>
      </c>
      <c r="L1446">
        <v>23.352490995017209</v>
      </c>
      <c r="M1446">
        <v>38.420202808221177</v>
      </c>
      <c r="N1446">
        <v>12.48122705975638</v>
      </c>
      <c r="O1446">
        <v>-261.24848008641771</v>
      </c>
      <c r="P1446">
        <v>84.314638564604834</v>
      </c>
      <c r="Q1446">
        <v>118.5242151709826</v>
      </c>
      <c r="R1446">
        <v>-106.8136444216488</v>
      </c>
      <c r="S1446">
        <v>325.9273119565708</v>
      </c>
      <c r="T1446">
        <v>287.34989655839399</v>
      </c>
      <c r="U1446">
        <v>812.71323241813252</v>
      </c>
      <c r="V1446">
        <v>17.924537018931641</v>
      </c>
      <c r="W1446">
        <v>272.51224956018802</v>
      </c>
      <c r="X1446">
        <v>296.1177776020437</v>
      </c>
      <c r="Y1446">
        <v>92.472069527470097</v>
      </c>
      <c r="Z1446">
        <v>0</v>
      </c>
      <c r="AA1446">
        <v>0</v>
      </c>
      <c r="AB1446">
        <v>0</v>
      </c>
    </row>
    <row r="1447" spans="1:28" ht="13.5" x14ac:dyDescent="0.25">
      <c r="A1447" s="148"/>
      <c r="B1447" s="100">
        <v>465</v>
      </c>
      <c r="C1447">
        <v>0</v>
      </c>
      <c r="D1447">
        <v>136.59352174786821</v>
      </c>
      <c r="E1447">
        <v>3.8343043715545848</v>
      </c>
      <c r="F1447">
        <v>722.93450098558537</v>
      </c>
      <c r="G1447">
        <v>0</v>
      </c>
      <c r="H1447">
        <v>0.99089422122121074</v>
      </c>
      <c r="I1447">
        <v>82.170738629926518</v>
      </c>
      <c r="J1447">
        <v>-338.29117667303069</v>
      </c>
      <c r="K1447">
        <v>803.67378886046765</v>
      </c>
      <c r="L1447">
        <v>14.91085073869637</v>
      </c>
      <c r="M1447">
        <v>33.691084275162197</v>
      </c>
      <c r="N1447">
        <v>8.1956016442951789</v>
      </c>
      <c r="O1447">
        <v>-157.02384147829389</v>
      </c>
      <c r="P1447">
        <v>38.473665515750348</v>
      </c>
      <c r="Q1447">
        <v>120.1579615880316</v>
      </c>
      <c r="R1447">
        <v>-83.52817413479832</v>
      </c>
      <c r="S1447">
        <v>221.7102275556029</v>
      </c>
      <c r="T1447">
        <v>208.19240061034409</v>
      </c>
      <c r="U1447">
        <v>606.44882282485628</v>
      </c>
      <c r="V1447">
        <v>9.4745799238837876</v>
      </c>
      <c r="W1447">
        <v>196.1088534667937</v>
      </c>
      <c r="X1447">
        <v>224.21764169178661</v>
      </c>
      <c r="Y1447">
        <v>74.338098876140606</v>
      </c>
      <c r="Z1447">
        <v>0</v>
      </c>
      <c r="AA1447">
        <v>0</v>
      </c>
      <c r="AB1447">
        <v>0</v>
      </c>
    </row>
    <row r="1448" spans="1:28" ht="13.5" x14ac:dyDescent="0.25">
      <c r="A1448" s="148"/>
      <c r="B1448" s="100">
        <v>466</v>
      </c>
      <c r="C1448">
        <v>0</v>
      </c>
      <c r="D1448">
        <v>380.26081278937568</v>
      </c>
      <c r="E1448">
        <v>14.772530725911709</v>
      </c>
      <c r="F1448">
        <v>721.93040838682009</v>
      </c>
      <c r="G1448">
        <v>0</v>
      </c>
      <c r="H1448">
        <v>2.6114241953098021</v>
      </c>
      <c r="I1448">
        <v>71.988785441477489</v>
      </c>
      <c r="J1448">
        <v>-242.92547710877099</v>
      </c>
      <c r="K1448">
        <v>683.12389377264594</v>
      </c>
      <c r="L1448">
        <v>12.781712393844259</v>
      </c>
      <c r="M1448">
        <v>33.255207447120362</v>
      </c>
      <c r="N1448">
        <v>5.7053855624730456</v>
      </c>
      <c r="O1448">
        <v>-104.51509728243219</v>
      </c>
      <c r="P1448">
        <v>32.452986405965397</v>
      </c>
      <c r="Q1448">
        <v>123.8623666644302</v>
      </c>
      <c r="R1448">
        <v>-61.415203672464827</v>
      </c>
      <c r="S1448">
        <v>155.24438442458711</v>
      </c>
      <c r="T1448">
        <v>124.4493235629652</v>
      </c>
      <c r="U1448">
        <v>394.34509388132773</v>
      </c>
      <c r="V1448">
        <v>6.2531650637080878</v>
      </c>
      <c r="W1448">
        <v>187.5928544855075</v>
      </c>
      <c r="X1448">
        <v>213.4479868202821</v>
      </c>
      <c r="Y1448">
        <v>69.940394654568451</v>
      </c>
      <c r="Z1448">
        <v>0</v>
      </c>
      <c r="AA1448">
        <v>0</v>
      </c>
      <c r="AB1448">
        <v>0</v>
      </c>
    </row>
    <row r="1449" spans="1:28" ht="13.5" x14ac:dyDescent="0.25">
      <c r="A1449" s="148"/>
      <c r="B1449" s="100">
        <v>467</v>
      </c>
      <c r="C1449">
        <v>0</v>
      </c>
      <c r="D1449">
        <v>1540.380923818162</v>
      </c>
      <c r="E1449">
        <v>66.973217262337229</v>
      </c>
      <c r="F1449">
        <v>682.63019966120237</v>
      </c>
      <c r="G1449">
        <v>0</v>
      </c>
      <c r="H1449">
        <v>20.806561732270449</v>
      </c>
      <c r="I1449">
        <v>73.671174266936873</v>
      </c>
      <c r="J1449">
        <v>-316.23289649537242</v>
      </c>
      <c r="K1449">
        <v>719.27671812977655</v>
      </c>
      <c r="L1449">
        <v>21.228955335481121</v>
      </c>
      <c r="M1449">
        <v>39.153998533938633</v>
      </c>
      <c r="N1449">
        <v>8.1426014538223335</v>
      </c>
      <c r="O1449">
        <v>-261.27911857836528</v>
      </c>
      <c r="P1449">
        <v>475.67428658670673</v>
      </c>
      <c r="Q1449">
        <v>296.33082533353331</v>
      </c>
      <c r="R1449">
        <v>-62.257670721909761</v>
      </c>
      <c r="S1449">
        <v>242.8457966207985</v>
      </c>
      <c r="T1449">
        <v>73.410743524378404</v>
      </c>
      <c r="U1449">
        <v>-78.92281431556853</v>
      </c>
      <c r="V1449">
        <v>17.548169007930198</v>
      </c>
      <c r="W1449">
        <v>526.28536162591058</v>
      </c>
      <c r="X1449">
        <v>326.96685468484941</v>
      </c>
      <c r="Y1449">
        <v>117.3995919503492</v>
      </c>
      <c r="Z1449">
        <v>0</v>
      </c>
      <c r="AA1449">
        <v>0</v>
      </c>
      <c r="AB1449">
        <v>0</v>
      </c>
    </row>
    <row r="1450" spans="1:28" ht="13.5" x14ac:dyDescent="0.25">
      <c r="A1450" s="148"/>
      <c r="B1450" s="100">
        <v>468</v>
      </c>
      <c r="C1450">
        <v>0</v>
      </c>
      <c r="D1450">
        <v>3653.0767686349691</v>
      </c>
      <c r="E1450">
        <v>188.15160523925391</v>
      </c>
      <c r="F1450">
        <v>591.91286231335289</v>
      </c>
      <c r="G1450">
        <v>0</v>
      </c>
      <c r="H1450">
        <v>96.227196831475368</v>
      </c>
      <c r="I1450">
        <v>78.77493629012838</v>
      </c>
      <c r="J1450">
        <v>-682.41615845110528</v>
      </c>
      <c r="K1450">
        <v>1150.804284137065</v>
      </c>
      <c r="L1450">
        <v>46.512893964537909</v>
      </c>
      <c r="M1450">
        <v>47.16143511529161</v>
      </c>
      <c r="N1450">
        <v>10.774187644020101</v>
      </c>
      <c r="O1450">
        <v>-756.7836527027348</v>
      </c>
      <c r="P1450">
        <v>1675.6026889214861</v>
      </c>
      <c r="Q1450">
        <v>624.88145372170538</v>
      </c>
      <c r="R1450">
        <v>194.0427398508285</v>
      </c>
      <c r="S1450">
        <v>713.44834889108358</v>
      </c>
      <c r="T1450">
        <v>-320.58818684916918</v>
      </c>
      <c r="U1450">
        <v>-1166.6839964307351</v>
      </c>
      <c r="V1450">
        <v>120.9382154151442</v>
      </c>
      <c r="W1450">
        <v>1689.0462557522351</v>
      </c>
      <c r="X1450">
        <v>839.19298145815753</v>
      </c>
      <c r="Y1450">
        <v>272.27154208351101</v>
      </c>
      <c r="Z1450">
        <v>0</v>
      </c>
      <c r="AA1450">
        <v>0</v>
      </c>
      <c r="AB1450">
        <v>0</v>
      </c>
    </row>
    <row r="1451" spans="1:28" ht="13.5" x14ac:dyDescent="0.25">
      <c r="A1451" s="148"/>
      <c r="B1451" s="100">
        <v>469</v>
      </c>
      <c r="C1451">
        <v>0</v>
      </c>
      <c r="D1451">
        <v>6623.8896551875732</v>
      </c>
      <c r="E1451">
        <v>369.42392031290211</v>
      </c>
      <c r="F1451">
        <v>220.79169770185939</v>
      </c>
      <c r="G1451">
        <v>0</v>
      </c>
      <c r="H1451">
        <v>315.64014114031539</v>
      </c>
      <c r="I1451">
        <v>96.726339210120727</v>
      </c>
      <c r="J1451">
        <v>-2493.0786350946091</v>
      </c>
      <c r="K1451">
        <v>3015.901206687849</v>
      </c>
      <c r="L1451">
        <v>147.10179484340671</v>
      </c>
      <c r="M1451">
        <v>67.199648484962822</v>
      </c>
      <c r="N1451">
        <v>25.39335381073144</v>
      </c>
      <c r="O1451">
        <v>-2434.1833310404331</v>
      </c>
      <c r="P1451">
        <v>2926.6684121828698</v>
      </c>
      <c r="Q1451">
        <v>2498.0007827777999</v>
      </c>
      <c r="R1451">
        <v>320.39991604731972</v>
      </c>
      <c r="S1451">
        <v>1092.2860495495161</v>
      </c>
      <c r="T1451">
        <v>-538.19789163833275</v>
      </c>
      <c r="U1451">
        <v>-2034.7053850771881</v>
      </c>
      <c r="V1451">
        <v>254.01500344200539</v>
      </c>
      <c r="W1451">
        <v>2784.5763094538588</v>
      </c>
      <c r="X1451">
        <v>1210.4694525060149</v>
      </c>
      <c r="Y1451">
        <v>406.06032048742111</v>
      </c>
      <c r="Z1451">
        <v>0</v>
      </c>
      <c r="AA1451">
        <v>0</v>
      </c>
      <c r="AB1451">
        <v>0</v>
      </c>
    </row>
    <row r="1452" spans="1:28" ht="13.5" x14ac:dyDescent="0.25">
      <c r="A1452" s="148"/>
      <c r="B1452" s="100">
        <v>470</v>
      </c>
      <c r="C1452">
        <v>0</v>
      </c>
      <c r="D1452">
        <v>4382.4862379366887</v>
      </c>
      <c r="E1452">
        <v>390.04578286115498</v>
      </c>
      <c r="F1452">
        <v>-184.68187052735991</v>
      </c>
      <c r="G1452">
        <v>0</v>
      </c>
      <c r="H1452">
        <v>476.32635395376462</v>
      </c>
      <c r="I1452">
        <v>125.525278619182</v>
      </c>
      <c r="J1452">
        <v>-3117.6951689383291</v>
      </c>
      <c r="K1452">
        <v>3705.7799215319569</v>
      </c>
      <c r="L1452">
        <v>146.89326164226969</v>
      </c>
      <c r="M1452">
        <v>75.366100793571775</v>
      </c>
      <c r="N1452">
        <v>32.859495190414428</v>
      </c>
      <c r="O1452">
        <v>-2769.374976058516</v>
      </c>
      <c r="P1452">
        <v>3094.7910965766032</v>
      </c>
      <c r="Q1452">
        <v>2627.0042893845689</v>
      </c>
      <c r="R1452">
        <v>230.78292026253729</v>
      </c>
      <c r="S1452">
        <v>1341.6493454152669</v>
      </c>
      <c r="T1452">
        <v>-843.5829131534656</v>
      </c>
      <c r="U1452">
        <v>-2050.7057847961901</v>
      </c>
      <c r="V1452">
        <v>319.06285149678388</v>
      </c>
      <c r="W1452">
        <v>3605.5382760483089</v>
      </c>
      <c r="X1452">
        <v>1345.4547214028239</v>
      </c>
      <c r="Y1452">
        <v>454.52462421653888</v>
      </c>
      <c r="Z1452">
        <v>0</v>
      </c>
      <c r="AA1452">
        <v>0</v>
      </c>
      <c r="AB1452">
        <v>0</v>
      </c>
    </row>
    <row r="1453" spans="1:28" ht="13.5" x14ac:dyDescent="0.25">
      <c r="A1453" s="148"/>
      <c r="B1453" s="100">
        <v>471</v>
      </c>
      <c r="C1453">
        <v>0</v>
      </c>
      <c r="D1453">
        <v>2675.545304257244</v>
      </c>
      <c r="E1453">
        <v>329.58694647538681</v>
      </c>
      <c r="F1453">
        <v>-248.9117078238578</v>
      </c>
      <c r="G1453">
        <v>0</v>
      </c>
      <c r="H1453">
        <v>557.51741875246648</v>
      </c>
      <c r="I1453">
        <v>146.23616409652811</v>
      </c>
      <c r="J1453">
        <v>-5962.1010879870146</v>
      </c>
      <c r="K1453">
        <v>6285.1808839132545</v>
      </c>
      <c r="L1453">
        <v>347.93324275078879</v>
      </c>
      <c r="M1453">
        <v>118.8219036306423</v>
      </c>
      <c r="N1453">
        <v>54.277539971805673</v>
      </c>
      <c r="O1453">
        <v>-1886.264222813865</v>
      </c>
      <c r="P1453">
        <v>3240.0561138736921</v>
      </c>
      <c r="Q1453">
        <v>762.26364712277245</v>
      </c>
      <c r="R1453">
        <v>79.366409118987576</v>
      </c>
      <c r="S1453">
        <v>1582.9145058352881</v>
      </c>
      <c r="T1453">
        <v>-886.42490990349688</v>
      </c>
      <c r="U1453">
        <v>-2885.5916317208812</v>
      </c>
      <c r="V1453">
        <v>396.75258124838081</v>
      </c>
      <c r="W1453">
        <v>5438.6487672284238</v>
      </c>
      <c r="X1453">
        <v>1453.9151803074969</v>
      </c>
      <c r="Y1453">
        <v>505.2196142276357</v>
      </c>
      <c r="Z1453">
        <v>0</v>
      </c>
      <c r="AA1453">
        <v>0</v>
      </c>
      <c r="AB1453">
        <v>0</v>
      </c>
    </row>
    <row r="1454" spans="1:28" ht="13.5" x14ac:dyDescent="0.25">
      <c r="A1454" s="148"/>
      <c r="B1454" s="100">
        <v>472</v>
      </c>
      <c r="C1454">
        <v>0</v>
      </c>
      <c r="D1454">
        <v>1401.688113830382</v>
      </c>
      <c r="E1454">
        <v>208.1836717380867</v>
      </c>
      <c r="F1454">
        <v>269.72727096047038</v>
      </c>
      <c r="G1454">
        <v>0</v>
      </c>
      <c r="H1454">
        <v>253.5678812734981</v>
      </c>
      <c r="I1454">
        <v>149.02217326696109</v>
      </c>
      <c r="J1454">
        <v>-5194.1660715030457</v>
      </c>
      <c r="K1454">
        <v>5489.911677081609</v>
      </c>
      <c r="L1454">
        <v>524.7430765175169</v>
      </c>
      <c r="M1454">
        <v>129.62123995338251</v>
      </c>
      <c r="N1454">
        <v>56.741339003930889</v>
      </c>
      <c r="O1454">
        <v>-1268.47303586573</v>
      </c>
      <c r="P1454">
        <v>2028.763801384375</v>
      </c>
      <c r="Q1454">
        <v>330.69660651351211</v>
      </c>
      <c r="R1454">
        <v>-123.2067253227799</v>
      </c>
      <c r="S1454">
        <v>1261.0800351969469</v>
      </c>
      <c r="T1454">
        <v>-372.33982753382321</v>
      </c>
      <c r="U1454">
        <v>-236.15265132292919</v>
      </c>
      <c r="V1454">
        <v>231.4932860498148</v>
      </c>
      <c r="W1454">
        <v>2861.7046824018971</v>
      </c>
      <c r="X1454">
        <v>1091.344052527754</v>
      </c>
      <c r="Y1454">
        <v>374.44290466326231</v>
      </c>
      <c r="Z1454">
        <v>0</v>
      </c>
      <c r="AA1454">
        <v>0</v>
      </c>
      <c r="AB1454">
        <v>0</v>
      </c>
    </row>
    <row r="1455" spans="1:28" ht="13.5" x14ac:dyDescent="0.25">
      <c r="A1455" s="148"/>
      <c r="B1455" s="100">
        <v>473</v>
      </c>
      <c r="C1455">
        <v>0</v>
      </c>
      <c r="D1455">
        <v>657.04234479639763</v>
      </c>
      <c r="E1455">
        <v>124.1261555626903</v>
      </c>
      <c r="F1455">
        <v>579.0040069507595</v>
      </c>
      <c r="G1455">
        <v>0</v>
      </c>
      <c r="H1455">
        <v>121.7993431007189</v>
      </c>
      <c r="I1455">
        <v>101.6222981415663</v>
      </c>
      <c r="J1455">
        <v>-3565.6109894444498</v>
      </c>
      <c r="K1455">
        <v>4170.0629623237292</v>
      </c>
      <c r="L1455">
        <v>291.88718549133341</v>
      </c>
      <c r="M1455">
        <v>92.93173703159087</v>
      </c>
      <c r="N1455">
        <v>43.265459499267301</v>
      </c>
      <c r="O1455">
        <v>-854.68437238189472</v>
      </c>
      <c r="P1455">
        <v>1101.1146126938249</v>
      </c>
      <c r="Q1455">
        <v>249.54463497702861</v>
      </c>
      <c r="R1455">
        <v>-158.53849350637071</v>
      </c>
      <c r="S1455">
        <v>953.08586754234841</v>
      </c>
      <c r="T1455">
        <v>96.254491901745951</v>
      </c>
      <c r="U1455">
        <v>742.84793978356993</v>
      </c>
      <c r="V1455">
        <v>134.08929603318009</v>
      </c>
      <c r="W1455">
        <v>1503.234641322402</v>
      </c>
      <c r="X1455">
        <v>758.61696217936696</v>
      </c>
      <c r="Y1455">
        <v>261.3196250263972</v>
      </c>
      <c r="Z1455">
        <v>0</v>
      </c>
      <c r="AA1455">
        <v>0</v>
      </c>
      <c r="AB1455">
        <v>0</v>
      </c>
    </row>
    <row r="1456" spans="1:28" ht="13.5" x14ac:dyDescent="0.25">
      <c r="A1456" s="148"/>
      <c r="B1456" s="100">
        <v>474</v>
      </c>
      <c r="C1456">
        <v>0</v>
      </c>
      <c r="D1456">
        <v>456.30468861644931</v>
      </c>
      <c r="E1456">
        <v>75.204685811902038</v>
      </c>
      <c r="F1456">
        <v>743.8207621416318</v>
      </c>
      <c r="G1456">
        <v>0</v>
      </c>
      <c r="H1456">
        <v>63.251701600433783</v>
      </c>
      <c r="I1456">
        <v>109.9882799769774</v>
      </c>
      <c r="J1456">
        <v>-2464.8365423401378</v>
      </c>
      <c r="K1456">
        <v>3134.7075879340709</v>
      </c>
      <c r="L1456">
        <v>167.12075655001789</v>
      </c>
      <c r="M1456">
        <v>62.235774750425023</v>
      </c>
      <c r="N1456">
        <v>28.148045639027121</v>
      </c>
      <c r="O1456">
        <v>-576.48539739851867</v>
      </c>
      <c r="P1456">
        <v>594.98665332748692</v>
      </c>
      <c r="Q1456">
        <v>229.8951374358785</v>
      </c>
      <c r="R1456">
        <v>-134.07269372900589</v>
      </c>
      <c r="S1456">
        <v>702.90525738870531</v>
      </c>
      <c r="T1456">
        <v>270.15648490039712</v>
      </c>
      <c r="U1456">
        <v>984.7065433770324</v>
      </c>
      <c r="V1456">
        <v>79.10587503047644</v>
      </c>
      <c r="W1456">
        <v>868.54951950090549</v>
      </c>
      <c r="X1456">
        <v>521.95745703102239</v>
      </c>
      <c r="Y1456">
        <v>189.1515371557189</v>
      </c>
      <c r="Z1456">
        <v>0</v>
      </c>
      <c r="AA1456">
        <v>0</v>
      </c>
      <c r="AB1456">
        <v>0</v>
      </c>
    </row>
    <row r="1457" spans="1:28" ht="13.5" x14ac:dyDescent="0.25">
      <c r="A1457" s="148"/>
      <c r="B1457" s="100">
        <v>475</v>
      </c>
      <c r="C1457">
        <v>0</v>
      </c>
      <c r="D1457">
        <v>454.34903666597478</v>
      </c>
      <c r="E1457">
        <v>48.69861624602386</v>
      </c>
      <c r="F1457">
        <v>840.15161909224662</v>
      </c>
      <c r="G1457">
        <v>0</v>
      </c>
      <c r="H1457">
        <v>32.574242820657552</v>
      </c>
      <c r="I1457">
        <v>100.1470451352004</v>
      </c>
      <c r="J1457">
        <v>-1820.135161419091</v>
      </c>
      <c r="K1457">
        <v>2532.3172006123118</v>
      </c>
      <c r="L1457">
        <v>113.4565452028841</v>
      </c>
      <c r="M1457">
        <v>49.224215229142658</v>
      </c>
      <c r="N1457">
        <v>19.710213983128149</v>
      </c>
      <c r="O1457">
        <v>-388.25404480830463</v>
      </c>
      <c r="P1457">
        <v>340.72099178236232</v>
      </c>
      <c r="Q1457">
        <v>195.71155570711241</v>
      </c>
      <c r="R1457">
        <v>-111.5700959849547</v>
      </c>
      <c r="S1457">
        <v>528.80064426172009</v>
      </c>
      <c r="T1457">
        <v>323.65113161333829</v>
      </c>
      <c r="U1457">
        <v>969.20395563150282</v>
      </c>
      <c r="V1457">
        <v>48.075255943683622</v>
      </c>
      <c r="W1457">
        <v>547.36157391430902</v>
      </c>
      <c r="X1457">
        <v>373.21474487635129</v>
      </c>
      <c r="Y1457">
        <v>141.7693544985201</v>
      </c>
      <c r="Z1457">
        <v>0</v>
      </c>
      <c r="AA1457">
        <v>0</v>
      </c>
      <c r="AB1457">
        <v>0</v>
      </c>
    </row>
    <row r="1458" spans="1:28" ht="13.5" x14ac:dyDescent="0.25">
      <c r="A1458" s="148"/>
      <c r="B1458" s="100">
        <v>476</v>
      </c>
      <c r="C1458">
        <v>0</v>
      </c>
      <c r="D1458">
        <v>258.19802104983643</v>
      </c>
      <c r="E1458">
        <v>28.24387551410425</v>
      </c>
      <c r="F1458">
        <v>918.07767940660597</v>
      </c>
      <c r="G1458">
        <v>0</v>
      </c>
      <c r="H1458">
        <v>14.92981774244941</v>
      </c>
      <c r="I1458">
        <v>73.795469022150883</v>
      </c>
      <c r="J1458">
        <v>-1240.381566020797</v>
      </c>
      <c r="K1458">
        <v>1947.323037524236</v>
      </c>
      <c r="L1458">
        <v>71.966561964425154</v>
      </c>
      <c r="M1458">
        <v>40.190973280466693</v>
      </c>
      <c r="N1458">
        <v>12.858081424419471</v>
      </c>
      <c r="O1458">
        <v>-223.2083581321649</v>
      </c>
      <c r="P1458">
        <v>178.57624356796839</v>
      </c>
      <c r="Q1458">
        <v>169.97086485868701</v>
      </c>
      <c r="R1458">
        <v>-96.630938826885767</v>
      </c>
      <c r="S1458">
        <v>368.6556696149687</v>
      </c>
      <c r="T1458">
        <v>263.88589143317358</v>
      </c>
      <c r="U1458">
        <v>849.35286691337217</v>
      </c>
      <c r="V1458">
        <v>25.50648111072849</v>
      </c>
      <c r="W1458">
        <v>317.24029164528628</v>
      </c>
      <c r="X1458">
        <v>280.98128296000999</v>
      </c>
      <c r="Y1458">
        <v>108.1252280527078</v>
      </c>
      <c r="Z1458">
        <v>0</v>
      </c>
      <c r="AA1458">
        <v>0</v>
      </c>
      <c r="AB1458">
        <v>0</v>
      </c>
    </row>
    <row r="1459" spans="1:28" ht="13.5" x14ac:dyDescent="0.25">
      <c r="A1459" s="148"/>
      <c r="B1459" s="100">
        <v>477</v>
      </c>
      <c r="C1459">
        <v>0</v>
      </c>
      <c r="D1459">
        <v>192.5385111482633</v>
      </c>
      <c r="E1459">
        <v>14.086542661932651</v>
      </c>
      <c r="F1459">
        <v>909.72978253269184</v>
      </c>
      <c r="G1459">
        <v>0</v>
      </c>
      <c r="H1459">
        <v>6.0528636390694732</v>
      </c>
      <c r="I1459">
        <v>55.432955582779194</v>
      </c>
      <c r="J1459">
        <v>-749.95126450544001</v>
      </c>
      <c r="K1459">
        <v>1408.879336954092</v>
      </c>
      <c r="L1459">
        <v>42.310194296449517</v>
      </c>
      <c r="M1459">
        <v>34.547643626874127</v>
      </c>
      <c r="N1459">
        <v>9.0285921524419592</v>
      </c>
      <c r="O1459">
        <v>-115.8038439365544</v>
      </c>
      <c r="P1459">
        <v>82.684594668147952</v>
      </c>
      <c r="Q1459">
        <v>157.31514193352251</v>
      </c>
      <c r="R1459">
        <v>-84.733797758636427</v>
      </c>
      <c r="S1459">
        <v>252.14345477555341</v>
      </c>
      <c r="T1459">
        <v>197.29119129902159</v>
      </c>
      <c r="U1459">
        <v>665.84721738072892</v>
      </c>
      <c r="V1459">
        <v>13.849988578019939</v>
      </c>
      <c r="W1459">
        <v>208.6109583810796</v>
      </c>
      <c r="X1459">
        <v>215.45138257375959</v>
      </c>
      <c r="Y1459">
        <v>89.116065080857638</v>
      </c>
      <c r="Z1459">
        <v>0</v>
      </c>
      <c r="AA1459">
        <v>0</v>
      </c>
      <c r="AB1459">
        <v>0</v>
      </c>
    </row>
    <row r="1460" spans="1:28" ht="13.5" x14ac:dyDescent="0.25">
      <c r="A1460" s="148"/>
      <c r="B1460" s="100">
        <v>478</v>
      </c>
      <c r="C1460">
        <v>0</v>
      </c>
      <c r="D1460">
        <v>402.65723837258162</v>
      </c>
      <c r="E1460">
        <v>19.02367401362601</v>
      </c>
      <c r="F1460">
        <v>867.13635541628901</v>
      </c>
      <c r="G1460">
        <v>0</v>
      </c>
      <c r="H1460">
        <v>9.0165155932389176</v>
      </c>
      <c r="I1460">
        <v>43.037582327631981</v>
      </c>
      <c r="J1460">
        <v>-494.47035550703498</v>
      </c>
      <c r="K1460">
        <v>1126.401346839634</v>
      </c>
      <c r="L1460">
        <v>28.352697235140649</v>
      </c>
      <c r="M1460">
        <v>33.475844720102117</v>
      </c>
      <c r="N1460">
        <v>6.353090307306859</v>
      </c>
      <c r="O1460">
        <v>-71.922126445639606</v>
      </c>
      <c r="P1460">
        <v>54.437929747743603</v>
      </c>
      <c r="Q1460">
        <v>155.1751775805055</v>
      </c>
      <c r="R1460">
        <v>-69.510698264632168</v>
      </c>
      <c r="S1460">
        <v>180.59943862010911</v>
      </c>
      <c r="T1460">
        <v>152.78568901352011</v>
      </c>
      <c r="U1460">
        <v>290.453252377843</v>
      </c>
      <c r="V1460">
        <v>10.438238312623669</v>
      </c>
      <c r="W1460">
        <v>229.53336548052721</v>
      </c>
      <c r="X1460">
        <v>377.30349985812438</v>
      </c>
      <c r="Y1460">
        <v>85.862777591486122</v>
      </c>
      <c r="Z1460">
        <v>0</v>
      </c>
      <c r="AA1460">
        <v>0</v>
      </c>
      <c r="AB1460">
        <v>0</v>
      </c>
    </row>
    <row r="1461" spans="1:28" ht="13.5" x14ac:dyDescent="0.25">
      <c r="A1461" s="148"/>
      <c r="B1461" s="100">
        <v>479</v>
      </c>
      <c r="C1461">
        <v>0</v>
      </c>
      <c r="D1461">
        <v>912.44765244558857</v>
      </c>
      <c r="E1461">
        <v>46.559005472367602</v>
      </c>
      <c r="F1461">
        <v>421.94965086624319</v>
      </c>
      <c r="G1461">
        <v>0</v>
      </c>
      <c r="H1461">
        <v>20.524952078487559</v>
      </c>
      <c r="I1461">
        <v>48.879726061920792</v>
      </c>
      <c r="J1461">
        <v>-538.2332301603625</v>
      </c>
      <c r="K1461">
        <v>1069.814225325186</v>
      </c>
      <c r="L1461">
        <v>54.291351926398399</v>
      </c>
      <c r="M1461">
        <v>59.389773293982167</v>
      </c>
      <c r="N1461">
        <v>12.23261989103008</v>
      </c>
      <c r="O1461">
        <v>-462.79626132458088</v>
      </c>
      <c r="P1461">
        <v>1134.3223901974579</v>
      </c>
      <c r="Q1461">
        <v>170.62827567787551</v>
      </c>
      <c r="R1461">
        <v>-192.2546466548591</v>
      </c>
      <c r="S1461">
        <v>501.13579787274682</v>
      </c>
      <c r="T1461">
        <v>-1102.6101329140281</v>
      </c>
      <c r="U1461">
        <v>-4836.043135325599</v>
      </c>
      <c r="V1461">
        <v>149.56354641127871</v>
      </c>
      <c r="W1461">
        <v>5669.9868367376193</v>
      </c>
      <c r="X1461">
        <v>1220.1680443528751</v>
      </c>
      <c r="Y1461">
        <v>619.5073327993365</v>
      </c>
      <c r="Z1461">
        <v>0</v>
      </c>
      <c r="AA1461">
        <v>0</v>
      </c>
      <c r="AB1461">
        <v>0</v>
      </c>
    </row>
    <row r="1462" spans="1:28" ht="13.5" x14ac:dyDescent="0.25">
      <c r="A1462" s="148"/>
      <c r="B1462" s="100">
        <v>480</v>
      </c>
      <c r="C1462">
        <v>0</v>
      </c>
      <c r="D1462">
        <v>1024.7286512325391</v>
      </c>
      <c r="E1462">
        <v>55.461814610612201</v>
      </c>
      <c r="F1462">
        <v>4.3816729106733874</v>
      </c>
      <c r="G1462">
        <v>0</v>
      </c>
      <c r="H1462">
        <v>36.133038304781081</v>
      </c>
      <c r="I1462">
        <v>51.532316526203317</v>
      </c>
      <c r="J1462">
        <v>-805.14164711155058</v>
      </c>
      <c r="K1462">
        <v>1305.372966462998</v>
      </c>
      <c r="L1462">
        <v>85.225693520067111</v>
      </c>
      <c r="M1462">
        <v>68.766112566932804</v>
      </c>
      <c r="N1462">
        <v>22.30511904917649</v>
      </c>
      <c r="O1462">
        <v>-784.23489709044907</v>
      </c>
      <c r="P1462">
        <v>1149.9199322648089</v>
      </c>
      <c r="Q1462">
        <v>96.327815511569952</v>
      </c>
      <c r="R1462">
        <v>-197.5086108217306</v>
      </c>
      <c r="S1462">
        <v>718.8250414740487</v>
      </c>
      <c r="T1462">
        <v>-1544.4241003688051</v>
      </c>
      <c r="U1462">
        <v>-3765.233502369495</v>
      </c>
      <c r="V1462">
        <v>247.8067592460612</v>
      </c>
      <c r="W1462">
        <v>5572.1907142108739</v>
      </c>
      <c r="X1462">
        <v>1756.9984067148939</v>
      </c>
      <c r="Y1462">
        <v>708.00676952327319</v>
      </c>
      <c r="Z1462">
        <v>0</v>
      </c>
      <c r="AA1462">
        <v>0</v>
      </c>
      <c r="AB1462">
        <v>0</v>
      </c>
    </row>
    <row r="1463" spans="1:28" ht="13.5" x14ac:dyDescent="0.25">
      <c r="A1463" s="148" t="s">
        <v>162</v>
      </c>
      <c r="B1463" s="100">
        <v>1</v>
      </c>
      <c r="C1463">
        <v>0</v>
      </c>
      <c r="D1463">
        <v>2203.446396873861</v>
      </c>
      <c r="E1463">
        <v>116.6440500404067</v>
      </c>
      <c r="F1463">
        <v>184.28769107443901</v>
      </c>
      <c r="G1463">
        <v>0</v>
      </c>
      <c r="H1463">
        <v>77.675331791900248</v>
      </c>
      <c r="I1463">
        <v>-19.732447567445661</v>
      </c>
      <c r="J1463">
        <v>-2270.1509085083139</v>
      </c>
      <c r="K1463">
        <v>3306.0372188932438</v>
      </c>
      <c r="L1463">
        <v>124.0088238246051</v>
      </c>
      <c r="M1463">
        <v>85.91541982285483</v>
      </c>
      <c r="N1463">
        <v>43.908440901349358</v>
      </c>
      <c r="O1463">
        <v>-831.4676161993093</v>
      </c>
      <c r="P1463">
        <v>2636.1729872680639</v>
      </c>
      <c r="Q1463">
        <v>599.31305561211957</v>
      </c>
      <c r="R1463">
        <v>567.78061175403172</v>
      </c>
      <c r="S1463">
        <v>1337.32511156998</v>
      </c>
      <c r="T1463">
        <v>-140.18030479529031</v>
      </c>
      <c r="U1463">
        <v>-1307.554546086832</v>
      </c>
      <c r="V1463">
        <v>185.96430925123181</v>
      </c>
      <c r="W1463">
        <v>1926.979493129805</v>
      </c>
      <c r="X1463">
        <v>1004.8497927475991</v>
      </c>
      <c r="Y1463">
        <v>400.24723566725629</v>
      </c>
      <c r="Z1463">
        <v>0</v>
      </c>
      <c r="AA1463">
        <v>0</v>
      </c>
      <c r="AB1463">
        <v>0</v>
      </c>
    </row>
    <row r="1464" spans="1:28" ht="13.5" x14ac:dyDescent="0.25">
      <c r="A1464" s="148"/>
      <c r="B1464" s="100">
        <v>2</v>
      </c>
      <c r="C1464">
        <v>0</v>
      </c>
      <c r="D1464">
        <v>2055.9074595092811</v>
      </c>
      <c r="E1464">
        <v>129.64939093036079</v>
      </c>
      <c r="F1464">
        <v>-700.27207335547973</v>
      </c>
      <c r="G1464">
        <v>0</v>
      </c>
      <c r="H1464">
        <v>101.1698013942638</v>
      </c>
      <c r="I1464">
        <v>60.867980886860778</v>
      </c>
      <c r="J1464">
        <v>-3995.570532416958</v>
      </c>
      <c r="K1464">
        <v>4704.6473687797961</v>
      </c>
      <c r="L1464">
        <v>412.22294245051057</v>
      </c>
      <c r="M1464">
        <v>131.96422537517529</v>
      </c>
      <c r="N1464">
        <v>77.218316060341806</v>
      </c>
      <c r="O1464">
        <v>-1468.398672440477</v>
      </c>
      <c r="P1464">
        <v>3220.497206861045</v>
      </c>
      <c r="Q1464">
        <v>453.76328018980172</v>
      </c>
      <c r="R1464">
        <v>887.90345706365588</v>
      </c>
      <c r="S1464">
        <v>2156.156533589683</v>
      </c>
      <c r="T1464">
        <v>-612.71020900607073</v>
      </c>
      <c r="U1464">
        <v>-3011.4472523459999</v>
      </c>
      <c r="V1464">
        <v>351.68085443563677</v>
      </c>
      <c r="W1464">
        <v>4538.0683998955001</v>
      </c>
      <c r="X1464">
        <v>1485.098523960301</v>
      </c>
      <c r="Y1464">
        <v>750.2118340472822</v>
      </c>
      <c r="Z1464">
        <v>0</v>
      </c>
      <c r="AA1464">
        <v>0</v>
      </c>
      <c r="AB1464">
        <v>0</v>
      </c>
    </row>
    <row r="1465" spans="1:28" ht="13.5" x14ac:dyDescent="0.25">
      <c r="A1465" s="148"/>
      <c r="B1465" s="100">
        <v>3</v>
      </c>
      <c r="C1465">
        <v>0</v>
      </c>
      <c r="D1465">
        <v>1881.521515926341</v>
      </c>
      <c r="E1465">
        <v>99.46763318385328</v>
      </c>
      <c r="F1465">
        <v>-376.86528299027123</v>
      </c>
      <c r="G1465">
        <v>0</v>
      </c>
      <c r="H1465">
        <v>63.215838437900622</v>
      </c>
      <c r="I1465">
        <v>33.014435707699477</v>
      </c>
      <c r="J1465">
        <v>-5120.0854367317888</v>
      </c>
      <c r="K1465">
        <v>5995.3589283498359</v>
      </c>
      <c r="L1465">
        <v>459.3704198548553</v>
      </c>
      <c r="M1465">
        <v>181.75990557057861</v>
      </c>
      <c r="N1465">
        <v>101.0177625745589</v>
      </c>
      <c r="O1465">
        <v>-1631.1810529296599</v>
      </c>
      <c r="P1465">
        <v>3075.59915595142</v>
      </c>
      <c r="Q1465">
        <v>163.36535011112119</v>
      </c>
      <c r="R1465">
        <v>61.201492582933952</v>
      </c>
      <c r="S1465">
        <v>2551.87764387574</v>
      </c>
      <c r="T1465">
        <v>-881.85421793602836</v>
      </c>
      <c r="U1465">
        <v>-3785.9207711843442</v>
      </c>
      <c r="V1465">
        <v>370.08311184776238</v>
      </c>
      <c r="W1465">
        <v>6785.9521488321534</v>
      </c>
      <c r="X1465">
        <v>1714.788538467167</v>
      </c>
      <c r="Y1465">
        <v>818.21405682025818</v>
      </c>
      <c r="Z1465">
        <v>0</v>
      </c>
      <c r="AA1465">
        <v>0</v>
      </c>
      <c r="AB1465">
        <v>0</v>
      </c>
    </row>
    <row r="1466" spans="1:28" ht="13.5" x14ac:dyDescent="0.25">
      <c r="A1466" s="148"/>
      <c r="B1466" s="100">
        <v>4</v>
      </c>
      <c r="C1466">
        <v>0</v>
      </c>
      <c r="D1466">
        <v>961.15936070017142</v>
      </c>
      <c r="E1466">
        <v>76.080067432811759</v>
      </c>
      <c r="F1466">
        <v>-97.461184948553637</v>
      </c>
      <c r="G1466">
        <v>0</v>
      </c>
      <c r="H1466">
        <v>47.691531715098932</v>
      </c>
      <c r="I1466">
        <v>26.353036521717971</v>
      </c>
      <c r="J1466">
        <v>-3750.6437422054819</v>
      </c>
      <c r="K1466">
        <v>4631.5232486735986</v>
      </c>
      <c r="L1466">
        <v>434.12173103362562</v>
      </c>
      <c r="M1466">
        <v>212.53845898617169</v>
      </c>
      <c r="N1466">
        <v>90.965753508997778</v>
      </c>
      <c r="O1466">
        <v>-1283.783656976781</v>
      </c>
      <c r="P1466">
        <v>1720.4795414585069</v>
      </c>
      <c r="Q1466">
        <v>145.10953189614159</v>
      </c>
      <c r="R1466">
        <v>-143.30815888739949</v>
      </c>
      <c r="S1466">
        <v>2057.9122419091759</v>
      </c>
      <c r="T1466">
        <v>-273.93868491756979</v>
      </c>
      <c r="U1466">
        <v>-544.90562797897383</v>
      </c>
      <c r="V1466">
        <v>248.62214793840309</v>
      </c>
      <c r="W1466">
        <v>4011.200593942157</v>
      </c>
      <c r="X1466">
        <v>1332.332365158599</v>
      </c>
      <c r="Y1466">
        <v>624.31878098572713</v>
      </c>
      <c r="Z1466">
        <v>0</v>
      </c>
      <c r="AA1466">
        <v>0</v>
      </c>
      <c r="AB1466">
        <v>0</v>
      </c>
    </row>
    <row r="1467" spans="1:28" ht="13.5" x14ac:dyDescent="0.25">
      <c r="A1467" s="148"/>
      <c r="B1467" s="100">
        <v>5</v>
      </c>
      <c r="C1467">
        <v>0</v>
      </c>
      <c r="D1467">
        <v>472.53360839221659</v>
      </c>
      <c r="E1467">
        <v>60.245171708251668</v>
      </c>
      <c r="F1467">
        <v>224.78428790457289</v>
      </c>
      <c r="G1467">
        <v>0</v>
      </c>
      <c r="H1467">
        <v>36.498710320551872</v>
      </c>
      <c r="I1467">
        <v>-15.21281475603519</v>
      </c>
      <c r="J1467">
        <v>-2574.3671448460959</v>
      </c>
      <c r="K1467">
        <v>3733.1295190811079</v>
      </c>
      <c r="L1467">
        <v>262.30873284025472</v>
      </c>
      <c r="M1467">
        <v>140.42110004866689</v>
      </c>
      <c r="N1467">
        <v>68.847380550698432</v>
      </c>
      <c r="O1467">
        <v>-935.272407459448</v>
      </c>
      <c r="P1467">
        <v>971.90484914759747</v>
      </c>
      <c r="Q1467">
        <v>266.43865356142118</v>
      </c>
      <c r="R1467">
        <v>-116.9461839283338</v>
      </c>
      <c r="S1467">
        <v>1537.9353252302139</v>
      </c>
      <c r="T1467">
        <v>276.50320372463011</v>
      </c>
      <c r="U1467">
        <v>784.50982779182686</v>
      </c>
      <c r="V1467">
        <v>154.9117056937632</v>
      </c>
      <c r="W1467">
        <v>2346.8677929711362</v>
      </c>
      <c r="X1467">
        <v>964.50933908988782</v>
      </c>
      <c r="Y1467">
        <v>428.64238778620819</v>
      </c>
      <c r="Z1467">
        <v>0</v>
      </c>
      <c r="AA1467">
        <v>0</v>
      </c>
      <c r="AB1467">
        <v>0</v>
      </c>
    </row>
    <row r="1468" spans="1:28" ht="13.5" x14ac:dyDescent="0.25">
      <c r="A1468" s="148"/>
      <c r="B1468" s="100">
        <v>6</v>
      </c>
      <c r="C1468">
        <v>0</v>
      </c>
      <c r="D1468">
        <v>437.08247544870937</v>
      </c>
      <c r="E1468">
        <v>47.96689167197443</v>
      </c>
      <c r="F1468">
        <v>546.67703068457195</v>
      </c>
      <c r="G1468">
        <v>0</v>
      </c>
      <c r="H1468">
        <v>23.170768096873459</v>
      </c>
      <c r="I1468">
        <v>21.778139993840341</v>
      </c>
      <c r="J1468">
        <v>-1845.9096566578619</v>
      </c>
      <c r="K1468">
        <v>3045.2187276855161</v>
      </c>
      <c r="L1468">
        <v>162.50986514584361</v>
      </c>
      <c r="M1468">
        <v>90.006970996718323</v>
      </c>
      <c r="N1468">
        <v>46.490272465843489</v>
      </c>
      <c r="O1468">
        <v>-615.76818208778604</v>
      </c>
      <c r="P1468">
        <v>564.53281461440577</v>
      </c>
      <c r="Q1468">
        <v>209.16897128621261</v>
      </c>
      <c r="R1468">
        <v>-94.71251275614236</v>
      </c>
      <c r="S1468">
        <v>1138.4947759142431</v>
      </c>
      <c r="T1468">
        <v>470.97592801163051</v>
      </c>
      <c r="U1468">
        <v>1273.4583406378699</v>
      </c>
      <c r="V1468">
        <v>95.979677800834693</v>
      </c>
      <c r="W1468">
        <v>1376.9883046106829</v>
      </c>
      <c r="X1468">
        <v>673.98942127991961</v>
      </c>
      <c r="Y1468">
        <v>297.9329260397584</v>
      </c>
      <c r="Z1468">
        <v>0</v>
      </c>
      <c r="AA1468">
        <v>0</v>
      </c>
      <c r="AB1468">
        <v>0</v>
      </c>
    </row>
    <row r="1469" spans="1:28" ht="13.5" x14ac:dyDescent="0.25">
      <c r="A1469" s="148"/>
      <c r="B1469" s="100">
        <v>7</v>
      </c>
      <c r="C1469">
        <v>0</v>
      </c>
      <c r="D1469">
        <v>410.33441818000671</v>
      </c>
      <c r="E1469">
        <v>32.56130765057128</v>
      </c>
      <c r="F1469">
        <v>767.31835225694249</v>
      </c>
      <c r="G1469">
        <v>0</v>
      </c>
      <c r="H1469">
        <v>13.544585727604529</v>
      </c>
      <c r="I1469">
        <v>27.39486009573011</v>
      </c>
      <c r="J1469">
        <v>-1328.5560218149781</v>
      </c>
      <c r="K1469">
        <v>2604.1212063621938</v>
      </c>
      <c r="L1469">
        <v>105.7386649278601</v>
      </c>
      <c r="M1469">
        <v>62.709213353519843</v>
      </c>
      <c r="N1469">
        <v>32.631130412802577</v>
      </c>
      <c r="O1469">
        <v>-352.2811822776348</v>
      </c>
      <c r="P1469">
        <v>334.78046205916348</v>
      </c>
      <c r="Q1469">
        <v>186.84966896478551</v>
      </c>
      <c r="R1469">
        <v>-89.366765696387915</v>
      </c>
      <c r="S1469">
        <v>823.89661027838918</v>
      </c>
      <c r="T1469">
        <v>585.39570166619205</v>
      </c>
      <c r="U1469">
        <v>1210.908186103137</v>
      </c>
      <c r="V1469">
        <v>59.391584872077424</v>
      </c>
      <c r="W1469">
        <v>855.77662104735248</v>
      </c>
      <c r="X1469">
        <v>471.14070569322871</v>
      </c>
      <c r="Y1469">
        <v>214.58114345508201</v>
      </c>
      <c r="Z1469">
        <v>0</v>
      </c>
      <c r="AA1469">
        <v>0</v>
      </c>
      <c r="AB1469">
        <v>0</v>
      </c>
    </row>
    <row r="1470" spans="1:28" ht="13.5" x14ac:dyDescent="0.25">
      <c r="A1470" s="148"/>
      <c r="B1470" s="100">
        <v>8</v>
      </c>
      <c r="C1470">
        <v>0</v>
      </c>
      <c r="D1470">
        <v>189.50813651917821</v>
      </c>
      <c r="E1470">
        <v>17.670385340174111</v>
      </c>
      <c r="F1470">
        <v>917.72688000522976</v>
      </c>
      <c r="G1470">
        <v>0</v>
      </c>
      <c r="H1470">
        <v>5.9909666445745238</v>
      </c>
      <c r="I1470">
        <v>-10.03686529316019</v>
      </c>
      <c r="J1470">
        <v>-876.57865169274646</v>
      </c>
      <c r="K1470">
        <v>2135.2129030887199</v>
      </c>
      <c r="L1470">
        <v>63.047671988269947</v>
      </c>
      <c r="M1470">
        <v>43.885231480519579</v>
      </c>
      <c r="N1470">
        <v>20.987558963277241</v>
      </c>
      <c r="O1470">
        <v>-124.2459125404589</v>
      </c>
      <c r="P1470">
        <v>168.83065408906771</v>
      </c>
      <c r="Q1470">
        <v>179.24540884926449</v>
      </c>
      <c r="R1470">
        <v>-114.4172146700248</v>
      </c>
      <c r="S1470">
        <v>572.90163973465758</v>
      </c>
      <c r="T1470">
        <v>467.10081520943157</v>
      </c>
      <c r="U1470">
        <v>1071.675925285829</v>
      </c>
      <c r="V1470">
        <v>30.57699431956398</v>
      </c>
      <c r="W1470">
        <v>454.66682174323978</v>
      </c>
      <c r="X1470">
        <v>329.78408243032868</v>
      </c>
      <c r="Y1470">
        <v>156.07743910040401</v>
      </c>
      <c r="Z1470">
        <v>0</v>
      </c>
      <c r="AA1470">
        <v>0</v>
      </c>
      <c r="AB1470">
        <v>0</v>
      </c>
    </row>
    <row r="1471" spans="1:28" ht="13.5" x14ac:dyDescent="0.25">
      <c r="A1471" s="148"/>
      <c r="B1471" s="100">
        <v>9</v>
      </c>
      <c r="C1471">
        <v>0</v>
      </c>
      <c r="D1471">
        <v>225.9203288949125</v>
      </c>
      <c r="E1471">
        <v>12.26179166923494</v>
      </c>
      <c r="F1471">
        <v>977.87804433294241</v>
      </c>
      <c r="G1471">
        <v>0</v>
      </c>
      <c r="H1471">
        <v>2.413985590265701</v>
      </c>
      <c r="I1471">
        <v>-23.150972407549489</v>
      </c>
      <c r="J1471">
        <v>-551.77049844988687</v>
      </c>
      <c r="K1471">
        <v>1716.5717671682769</v>
      </c>
      <c r="L1471">
        <v>37.72782325578121</v>
      </c>
      <c r="M1471">
        <v>33.33972131571857</v>
      </c>
      <c r="N1471">
        <v>12.730955221660251</v>
      </c>
      <c r="O1471">
        <v>11.36032098475334</v>
      </c>
      <c r="P1471">
        <v>78.989895472242324</v>
      </c>
      <c r="Q1471">
        <v>157.86378997523551</v>
      </c>
      <c r="R1471">
        <v>-107.01129545548589</v>
      </c>
      <c r="S1471">
        <v>381.91556651646277</v>
      </c>
      <c r="T1471">
        <v>360.40575649908533</v>
      </c>
      <c r="U1471">
        <v>859.58408604815668</v>
      </c>
      <c r="V1471">
        <v>14.83641485419175</v>
      </c>
      <c r="W1471">
        <v>247.0563440970391</v>
      </c>
      <c r="X1471">
        <v>236.14101117149909</v>
      </c>
      <c r="Y1471">
        <v>118.0423229324537</v>
      </c>
      <c r="Z1471">
        <v>0</v>
      </c>
      <c r="AA1471">
        <v>0</v>
      </c>
      <c r="AB1471">
        <v>0</v>
      </c>
    </row>
    <row r="1472" spans="1:28" ht="13.5" x14ac:dyDescent="0.25">
      <c r="A1472" s="148"/>
      <c r="B1472" s="100">
        <v>10</v>
      </c>
      <c r="C1472">
        <v>0</v>
      </c>
      <c r="D1472">
        <v>213.63339523863621</v>
      </c>
      <c r="E1472">
        <v>15.619195165718949</v>
      </c>
      <c r="F1472">
        <v>969.02130276335288</v>
      </c>
      <c r="G1472">
        <v>0</v>
      </c>
      <c r="H1472">
        <v>3.8285132989839128</v>
      </c>
      <c r="I1472">
        <v>-56.997025101543159</v>
      </c>
      <c r="J1472">
        <v>-345.9618949426258</v>
      </c>
      <c r="K1472">
        <v>1477.5114991188179</v>
      </c>
      <c r="L1472">
        <v>23.969036930936479</v>
      </c>
      <c r="M1472">
        <v>29.710473000067179</v>
      </c>
      <c r="N1472">
        <v>8.0729519888859365</v>
      </c>
      <c r="O1472">
        <v>56.220980171457768</v>
      </c>
      <c r="P1472">
        <v>44.093089089614267</v>
      </c>
      <c r="Q1472">
        <v>171.8227078224111</v>
      </c>
      <c r="R1472">
        <v>-97.047663192474232</v>
      </c>
      <c r="S1472">
        <v>260.7242714636991</v>
      </c>
      <c r="T1472">
        <v>281.98750579418578</v>
      </c>
      <c r="U1472">
        <v>599.17249927151352</v>
      </c>
      <c r="V1472">
        <v>8.2348443103421936</v>
      </c>
      <c r="W1472">
        <v>179.26125842494</v>
      </c>
      <c r="X1472">
        <v>193.10598871812891</v>
      </c>
      <c r="Y1472">
        <v>100.64282534461719</v>
      </c>
      <c r="Z1472">
        <v>0</v>
      </c>
      <c r="AA1472">
        <v>0</v>
      </c>
      <c r="AB1472">
        <v>0</v>
      </c>
    </row>
    <row r="1473" spans="1:28" ht="13.5" x14ac:dyDescent="0.25">
      <c r="A1473" s="148"/>
      <c r="B1473" s="100">
        <v>11</v>
      </c>
      <c r="C1473">
        <v>0</v>
      </c>
      <c r="D1473">
        <v>736.11800941617548</v>
      </c>
      <c r="E1473">
        <v>35.619107289152787</v>
      </c>
      <c r="F1473">
        <v>656.75481264475957</v>
      </c>
      <c r="G1473">
        <v>0</v>
      </c>
      <c r="H1473">
        <v>11.3983115918358</v>
      </c>
      <c r="I1473">
        <v>-33.231962618896659</v>
      </c>
      <c r="J1473">
        <v>-316.39132335492673</v>
      </c>
      <c r="K1473">
        <v>1360.0845167111549</v>
      </c>
      <c r="L1473">
        <v>27.784249842276498</v>
      </c>
      <c r="M1473">
        <v>29.09785028314213</v>
      </c>
      <c r="N1473">
        <v>5.0890201983017596</v>
      </c>
      <c r="O1473">
        <v>-190.8699617977841</v>
      </c>
      <c r="P1473">
        <v>342.42190215499761</v>
      </c>
      <c r="Q1473">
        <v>453.16945453145951</v>
      </c>
      <c r="R1473">
        <v>-112.8033532002718</v>
      </c>
      <c r="S1473">
        <v>450.11952475096331</v>
      </c>
      <c r="T1473">
        <v>136.65348102864689</v>
      </c>
      <c r="U1473">
        <v>142.1785381632717</v>
      </c>
      <c r="V1473">
        <v>31.279076943485311</v>
      </c>
      <c r="W1473">
        <v>475.58923461439832</v>
      </c>
      <c r="X1473">
        <v>411.49476611127102</v>
      </c>
      <c r="Y1473">
        <v>171.0375331246421</v>
      </c>
      <c r="Z1473">
        <v>0</v>
      </c>
      <c r="AA1473">
        <v>0</v>
      </c>
      <c r="AB1473">
        <v>0</v>
      </c>
    </row>
    <row r="1474" spans="1:28" ht="13.5" x14ac:dyDescent="0.25">
      <c r="A1474" s="148"/>
      <c r="B1474" s="100">
        <v>12</v>
      </c>
      <c r="C1474">
        <v>0</v>
      </c>
      <c r="D1474">
        <v>2106.1527005910689</v>
      </c>
      <c r="E1474">
        <v>153.28491090895571</v>
      </c>
      <c r="F1474">
        <v>856.84514876256526</v>
      </c>
      <c r="G1474">
        <v>0</v>
      </c>
      <c r="H1474">
        <v>70.623818522773846</v>
      </c>
      <c r="I1474">
        <v>-31.49684883855161</v>
      </c>
      <c r="J1474">
        <v>-850.13785567789682</v>
      </c>
      <c r="K1474">
        <v>1837.004621313346</v>
      </c>
      <c r="L1474">
        <v>101.5832027811435</v>
      </c>
      <c r="M1474">
        <v>55.742162879083999</v>
      </c>
      <c r="N1474">
        <v>16.972009799330721</v>
      </c>
      <c r="O1474">
        <v>-492.14039038607552</v>
      </c>
      <c r="P1474">
        <v>1281.2551066601591</v>
      </c>
      <c r="Q1474">
        <v>712.99134472759238</v>
      </c>
      <c r="R1474">
        <v>-46.977218242526078</v>
      </c>
      <c r="S1474">
        <v>741.92161289479714</v>
      </c>
      <c r="T1474">
        <v>-9.2603610143964943</v>
      </c>
      <c r="U1474">
        <v>-384.01115898515599</v>
      </c>
      <c r="V1474">
        <v>68.716705442415105</v>
      </c>
      <c r="W1474">
        <v>810.61642488340397</v>
      </c>
      <c r="X1474">
        <v>777.57916121608889</v>
      </c>
      <c r="Y1474">
        <v>219.19012738353851</v>
      </c>
      <c r="Z1474">
        <v>0</v>
      </c>
      <c r="AA1474">
        <v>0</v>
      </c>
      <c r="AB1474">
        <v>0</v>
      </c>
    </row>
    <row r="1475" spans="1:28" ht="13.5" x14ac:dyDescent="0.25">
      <c r="A1475" s="148"/>
      <c r="B1475" s="100">
        <v>13</v>
      </c>
      <c r="C1475">
        <v>0</v>
      </c>
      <c r="D1475">
        <v>3175.6958199212472</v>
      </c>
      <c r="E1475">
        <v>213.1787895704162</v>
      </c>
      <c r="F1475">
        <v>-561.56858622829714</v>
      </c>
      <c r="G1475">
        <v>0</v>
      </c>
      <c r="H1475">
        <v>126.37405346860039</v>
      </c>
      <c r="I1475">
        <v>16.359139394709018</v>
      </c>
      <c r="J1475">
        <v>-1636.1240612960969</v>
      </c>
      <c r="K1475">
        <v>2706.5470965015361</v>
      </c>
      <c r="L1475">
        <v>156.62404768963489</v>
      </c>
      <c r="M1475">
        <v>65.865136059558836</v>
      </c>
      <c r="N1475">
        <v>32.375135325056448</v>
      </c>
      <c r="O1475">
        <v>-1678.268450627035</v>
      </c>
      <c r="P1475">
        <v>2878.2185763218281</v>
      </c>
      <c r="Q1475">
        <v>1554.288309907651</v>
      </c>
      <c r="R1475">
        <v>1079.9805670738219</v>
      </c>
      <c r="S1475">
        <v>1868.092764361277</v>
      </c>
      <c r="T1475">
        <v>-420.61279582228599</v>
      </c>
      <c r="U1475">
        <v>-1300.1277241900641</v>
      </c>
      <c r="V1475">
        <v>144.66731868025551</v>
      </c>
      <c r="W1475">
        <v>2078.4080463060941</v>
      </c>
      <c r="X1475">
        <v>1453.0574305682139</v>
      </c>
      <c r="Y1475">
        <v>331.61275114354112</v>
      </c>
      <c r="Z1475">
        <v>0</v>
      </c>
      <c r="AA1475">
        <v>0</v>
      </c>
      <c r="AB1475">
        <v>0</v>
      </c>
    </row>
    <row r="1476" spans="1:28" ht="13.5" x14ac:dyDescent="0.25">
      <c r="A1476" s="148"/>
      <c r="B1476" s="100">
        <v>14</v>
      </c>
      <c r="C1476">
        <v>0</v>
      </c>
      <c r="D1476">
        <v>2466.993548450278</v>
      </c>
      <c r="E1476">
        <v>168.41322381177761</v>
      </c>
      <c r="F1476">
        <v>-1398.146047293732</v>
      </c>
      <c r="G1476">
        <v>0</v>
      </c>
      <c r="H1476">
        <v>148.23396608509259</v>
      </c>
      <c r="I1476">
        <v>57.193961068042647</v>
      </c>
      <c r="J1476">
        <v>-2615.2486646880502</v>
      </c>
      <c r="K1476">
        <v>3579.753835015983</v>
      </c>
      <c r="L1476">
        <v>238.91859372354341</v>
      </c>
      <c r="M1476">
        <v>88.946743865549024</v>
      </c>
      <c r="N1476">
        <v>50.975562895951171</v>
      </c>
      <c r="O1476">
        <v>-3007.1384437132069</v>
      </c>
      <c r="P1476">
        <v>4147.1302117916484</v>
      </c>
      <c r="Q1476">
        <v>1869.7140451578209</v>
      </c>
      <c r="R1476">
        <v>1047.54953104591</v>
      </c>
      <c r="S1476">
        <v>3342.3021329080452</v>
      </c>
      <c r="T1476">
        <v>-1305.4290100126359</v>
      </c>
      <c r="U1476">
        <v>-2178.4407001490249</v>
      </c>
      <c r="V1476">
        <v>298.36902346782932</v>
      </c>
      <c r="W1476">
        <v>4676.4664027159424</v>
      </c>
      <c r="X1476">
        <v>2200.0405649558879</v>
      </c>
      <c r="Y1476">
        <v>463.25948203234401</v>
      </c>
      <c r="Z1476">
        <v>0</v>
      </c>
      <c r="AA1476">
        <v>0</v>
      </c>
      <c r="AB1476">
        <v>0</v>
      </c>
    </row>
    <row r="1477" spans="1:28" ht="13.5" x14ac:dyDescent="0.25">
      <c r="A1477" s="148"/>
      <c r="B1477" s="100">
        <v>15</v>
      </c>
      <c r="C1477">
        <v>0</v>
      </c>
      <c r="D1477">
        <v>1947.5430033031789</v>
      </c>
      <c r="E1477">
        <v>152.68613823243351</v>
      </c>
      <c r="F1477">
        <v>-2730.7424126249571</v>
      </c>
      <c r="G1477">
        <v>0</v>
      </c>
      <c r="H1477">
        <v>155.8778837478628</v>
      </c>
      <c r="I1477">
        <v>27.950573307367449</v>
      </c>
      <c r="J1477">
        <v>-4641.4367474796672</v>
      </c>
      <c r="K1477">
        <v>5675.1241545059474</v>
      </c>
      <c r="L1477">
        <v>351.97176805237808</v>
      </c>
      <c r="M1477">
        <v>120.22549735407721</v>
      </c>
      <c r="N1477">
        <v>65.271306977623482</v>
      </c>
      <c r="O1477">
        <v>-4378.4074983468199</v>
      </c>
      <c r="P1477">
        <v>5580.0336501647707</v>
      </c>
      <c r="Q1477">
        <v>859.53867001105573</v>
      </c>
      <c r="R1477">
        <v>705.09099003695883</v>
      </c>
      <c r="S1477">
        <v>4526.4486662410081</v>
      </c>
      <c r="T1477">
        <v>-2152.1592664255172</v>
      </c>
      <c r="U1477">
        <v>-7501.9469987915472</v>
      </c>
      <c r="V1477">
        <v>636.49156111199886</v>
      </c>
      <c r="W1477">
        <v>14358.2190409457</v>
      </c>
      <c r="X1477">
        <v>2832.311027814676</v>
      </c>
      <c r="Y1477">
        <v>2120.0219477830601</v>
      </c>
      <c r="Z1477">
        <v>0</v>
      </c>
      <c r="AA1477">
        <v>0</v>
      </c>
      <c r="AB1477">
        <v>0</v>
      </c>
    </row>
    <row r="1478" spans="1:28" ht="13.5" x14ac:dyDescent="0.25">
      <c r="A1478" s="148"/>
      <c r="B1478" s="100">
        <v>16</v>
      </c>
      <c r="C1478">
        <v>0</v>
      </c>
      <c r="D1478">
        <v>881.55261613836956</v>
      </c>
      <c r="E1478">
        <v>102.1969935741957</v>
      </c>
      <c r="F1478">
        <v>-1657.7332747671319</v>
      </c>
      <c r="G1478">
        <v>0</v>
      </c>
      <c r="H1478">
        <v>97.402662489462472</v>
      </c>
      <c r="I1478">
        <v>21.835487220420418</v>
      </c>
      <c r="J1478">
        <v>-4228.9558615376272</v>
      </c>
      <c r="K1478">
        <v>5322.543749164116</v>
      </c>
      <c r="L1478">
        <v>360.92883916488699</v>
      </c>
      <c r="M1478">
        <v>106.699419684215</v>
      </c>
      <c r="N1478">
        <v>59.59704069098877</v>
      </c>
      <c r="O1478">
        <v>-3550.877417582094</v>
      </c>
      <c r="P1478">
        <v>3557.5934813945751</v>
      </c>
      <c r="Q1478">
        <v>616.34165504346311</v>
      </c>
      <c r="R1478">
        <v>81.388120738641192</v>
      </c>
      <c r="S1478">
        <v>3562.5930576260371</v>
      </c>
      <c r="T1478">
        <v>-518.19852160322625</v>
      </c>
      <c r="U1478">
        <v>-1026.3221550479991</v>
      </c>
      <c r="V1478">
        <v>488.90323187968028</v>
      </c>
      <c r="W1478">
        <v>8700.2099729556339</v>
      </c>
      <c r="X1478">
        <v>2345.0078582189822</v>
      </c>
      <c r="Y1478">
        <v>1296.594849605025</v>
      </c>
      <c r="Z1478">
        <v>0</v>
      </c>
      <c r="AA1478">
        <v>0</v>
      </c>
      <c r="AB1478">
        <v>0</v>
      </c>
    </row>
    <row r="1479" spans="1:28" ht="13.5" x14ac:dyDescent="0.25">
      <c r="A1479" s="148"/>
      <c r="B1479" s="100">
        <v>17</v>
      </c>
      <c r="C1479">
        <v>0</v>
      </c>
      <c r="D1479">
        <v>416.6790311810455</v>
      </c>
      <c r="E1479">
        <v>62.874926079013562</v>
      </c>
      <c r="F1479">
        <v>-257.23937974640279</v>
      </c>
      <c r="G1479">
        <v>0</v>
      </c>
      <c r="H1479">
        <v>49.348126007474178</v>
      </c>
      <c r="I1479">
        <v>-13.821694681651021</v>
      </c>
      <c r="J1479">
        <v>-3199.7123414973921</v>
      </c>
      <c r="K1479">
        <v>4460.9295109189043</v>
      </c>
      <c r="L1479">
        <v>257.87307267313508</v>
      </c>
      <c r="M1479">
        <v>80.253646635862438</v>
      </c>
      <c r="N1479">
        <v>49.122175658574022</v>
      </c>
      <c r="O1479">
        <v>-2241.224150691512</v>
      </c>
      <c r="P1479">
        <v>1910.890101865059</v>
      </c>
      <c r="Q1479">
        <v>431.57267964643688</v>
      </c>
      <c r="R1479">
        <v>-182.6154231453329</v>
      </c>
      <c r="S1479">
        <v>2582.3583579576589</v>
      </c>
      <c r="T1479">
        <v>457.59071665632291</v>
      </c>
      <c r="U1479">
        <v>2401.0160668533549</v>
      </c>
      <c r="V1479">
        <v>279.78166085113321</v>
      </c>
      <c r="W1479">
        <v>3739.8655623732861</v>
      </c>
      <c r="X1479">
        <v>1560.5819092895049</v>
      </c>
      <c r="Y1479">
        <v>749.05813471313081</v>
      </c>
      <c r="Z1479">
        <v>0</v>
      </c>
      <c r="AA1479">
        <v>0</v>
      </c>
      <c r="AB1479">
        <v>0</v>
      </c>
    </row>
    <row r="1480" spans="1:28" ht="13.5" x14ac:dyDescent="0.25">
      <c r="A1480" s="148"/>
      <c r="B1480" s="100">
        <v>18</v>
      </c>
      <c r="C1480">
        <v>0</v>
      </c>
      <c r="D1480">
        <v>386.91038598275009</v>
      </c>
      <c r="E1480">
        <v>41.7834939242967</v>
      </c>
      <c r="F1480">
        <v>587.42157670099914</v>
      </c>
      <c r="G1480">
        <v>0</v>
      </c>
      <c r="H1480">
        <v>28.490950283281389</v>
      </c>
      <c r="I1480">
        <v>18.76932330067666</v>
      </c>
      <c r="J1480">
        <v>-2246.377883907634</v>
      </c>
      <c r="K1480">
        <v>3518.6942928203821</v>
      </c>
      <c r="L1480">
        <v>159.16073592900881</v>
      </c>
      <c r="M1480">
        <v>56.144500918473973</v>
      </c>
      <c r="N1480">
        <v>33.127650259551977</v>
      </c>
      <c r="O1480">
        <v>-1371.3597947485409</v>
      </c>
      <c r="P1480">
        <v>1037.201976071764</v>
      </c>
      <c r="Q1480">
        <v>429.90892176649783</v>
      </c>
      <c r="R1480">
        <v>-149.10134730391769</v>
      </c>
      <c r="S1480">
        <v>1843.3172507232291</v>
      </c>
      <c r="T1480">
        <v>788.80016051118218</v>
      </c>
      <c r="U1480">
        <v>2617.2769607859609</v>
      </c>
      <c r="V1480">
        <v>166.85369309898209</v>
      </c>
      <c r="W1480">
        <v>1952.537738791616</v>
      </c>
      <c r="X1480">
        <v>1041.6603577666699</v>
      </c>
      <c r="Y1480">
        <v>466.80232356313832</v>
      </c>
      <c r="Z1480">
        <v>0</v>
      </c>
      <c r="AA1480">
        <v>0</v>
      </c>
      <c r="AB1480">
        <v>0</v>
      </c>
    </row>
    <row r="1481" spans="1:28" ht="13.5" x14ac:dyDescent="0.25">
      <c r="A1481" s="148"/>
      <c r="B1481" s="100">
        <v>19</v>
      </c>
      <c r="C1481">
        <v>0</v>
      </c>
      <c r="D1481">
        <v>236.35091798946809</v>
      </c>
      <c r="E1481">
        <v>29.048097601900981</v>
      </c>
      <c r="F1481">
        <v>975.34967552516991</v>
      </c>
      <c r="G1481">
        <v>0</v>
      </c>
      <c r="H1481">
        <v>16.789328521606372</v>
      </c>
      <c r="I1481">
        <v>19.995177142928011</v>
      </c>
      <c r="J1481">
        <v>-1709.827618634042</v>
      </c>
      <c r="K1481">
        <v>3004.666542826963</v>
      </c>
      <c r="L1481">
        <v>113.0538001043589</v>
      </c>
      <c r="M1481">
        <v>46.632667422448399</v>
      </c>
      <c r="N1481">
        <v>26.756110949171958</v>
      </c>
      <c r="O1481">
        <v>-793.75244741150073</v>
      </c>
      <c r="P1481">
        <v>633.27759827178829</v>
      </c>
      <c r="Q1481">
        <v>354.28558938734301</v>
      </c>
      <c r="R1481">
        <v>-139.17454370376299</v>
      </c>
      <c r="S1481">
        <v>1368.481975509291</v>
      </c>
      <c r="T1481">
        <v>865.909666751435</v>
      </c>
      <c r="U1481">
        <v>2240.8443889584751</v>
      </c>
      <c r="V1481">
        <v>101.77690468503449</v>
      </c>
      <c r="W1481">
        <v>1170.7360010368541</v>
      </c>
      <c r="X1481">
        <v>696.30994856544987</v>
      </c>
      <c r="Y1481">
        <v>317.18157974793849</v>
      </c>
      <c r="Z1481">
        <v>0</v>
      </c>
      <c r="AA1481">
        <v>0</v>
      </c>
      <c r="AB1481">
        <v>0</v>
      </c>
    </row>
    <row r="1482" spans="1:28" ht="13.5" x14ac:dyDescent="0.25">
      <c r="A1482" s="148"/>
      <c r="B1482" s="100">
        <v>20</v>
      </c>
      <c r="C1482">
        <v>0</v>
      </c>
      <c r="D1482">
        <v>276.18236144198733</v>
      </c>
      <c r="E1482">
        <v>21.153534360558609</v>
      </c>
      <c r="F1482">
        <v>1251.4056097983951</v>
      </c>
      <c r="G1482">
        <v>0</v>
      </c>
      <c r="H1482">
        <v>9.1160175766979954</v>
      </c>
      <c r="I1482">
        <v>20.629978807988891</v>
      </c>
      <c r="J1482">
        <v>-1164.6767259539449</v>
      </c>
      <c r="K1482">
        <v>2449.8950321298812</v>
      </c>
      <c r="L1482">
        <v>73.615955611382859</v>
      </c>
      <c r="M1482">
        <v>37.426869828924481</v>
      </c>
      <c r="N1482">
        <v>17.77946017835345</v>
      </c>
      <c r="O1482">
        <v>-340.8261205292165</v>
      </c>
      <c r="P1482">
        <v>341.37353530242632</v>
      </c>
      <c r="Q1482">
        <v>327.00287018158269</v>
      </c>
      <c r="R1482">
        <v>-146.5203380300612</v>
      </c>
      <c r="S1482">
        <v>956.38727430476456</v>
      </c>
      <c r="T1482">
        <v>702.61990056994182</v>
      </c>
      <c r="U1482">
        <v>1796.4031768982379</v>
      </c>
      <c r="V1482">
        <v>54.330009798018118</v>
      </c>
      <c r="W1482">
        <v>653.18021293726292</v>
      </c>
      <c r="X1482">
        <v>472.8687638484235</v>
      </c>
      <c r="Y1482">
        <v>221.2090774871111</v>
      </c>
      <c r="Z1482">
        <v>0</v>
      </c>
      <c r="AA1482">
        <v>0</v>
      </c>
      <c r="AB1482">
        <v>0</v>
      </c>
    </row>
    <row r="1483" spans="1:28" ht="13.5" x14ac:dyDescent="0.25">
      <c r="A1483" s="148"/>
      <c r="B1483" s="100">
        <v>21</v>
      </c>
      <c r="C1483">
        <v>0</v>
      </c>
      <c r="D1483">
        <v>187.7856881517591</v>
      </c>
      <c r="E1483">
        <v>10.99444575559432</v>
      </c>
      <c r="F1483">
        <v>1359.284203827908</v>
      </c>
      <c r="G1483">
        <v>0</v>
      </c>
      <c r="H1483">
        <v>4.0799018739502326</v>
      </c>
      <c r="I1483">
        <v>-2.1837359964285952</v>
      </c>
      <c r="J1483">
        <v>-727.29138636877951</v>
      </c>
      <c r="K1483">
        <v>1930.665309327316</v>
      </c>
      <c r="L1483">
        <v>42.644740055336577</v>
      </c>
      <c r="M1483">
        <v>30.773779550408779</v>
      </c>
      <c r="N1483">
        <v>11.25258221690008</v>
      </c>
      <c r="O1483">
        <v>-25.07864430947939</v>
      </c>
      <c r="P1483">
        <v>157.839516504735</v>
      </c>
      <c r="Q1483">
        <v>244.26038782070009</v>
      </c>
      <c r="R1483">
        <v>-160.26526239222139</v>
      </c>
      <c r="S1483">
        <v>625.10773855530522</v>
      </c>
      <c r="T1483">
        <v>463.28824632081802</v>
      </c>
      <c r="U1483">
        <v>1352.6801310591479</v>
      </c>
      <c r="V1483">
        <v>26.63285961436787</v>
      </c>
      <c r="W1483">
        <v>348.4111291392652</v>
      </c>
      <c r="X1483">
        <v>332.03097535595919</v>
      </c>
      <c r="Y1483">
        <v>164.80611467159159</v>
      </c>
      <c r="Z1483">
        <v>0</v>
      </c>
      <c r="AA1483">
        <v>0</v>
      </c>
      <c r="AB1483">
        <v>0</v>
      </c>
    </row>
    <row r="1484" spans="1:28" ht="13.5" x14ac:dyDescent="0.25">
      <c r="A1484" s="148"/>
      <c r="B1484" s="100">
        <v>22</v>
      </c>
      <c r="C1484">
        <v>0</v>
      </c>
      <c r="D1484">
        <v>254.63991468704899</v>
      </c>
      <c r="E1484">
        <v>8.8567049356482173</v>
      </c>
      <c r="F1484">
        <v>1278.2820663086859</v>
      </c>
      <c r="G1484">
        <v>0</v>
      </c>
      <c r="H1484">
        <v>2.9256401182191278</v>
      </c>
      <c r="I1484">
        <v>-26.74730896422011</v>
      </c>
      <c r="J1484">
        <v>-473.13939598965538</v>
      </c>
      <c r="K1484">
        <v>1650.335189028779</v>
      </c>
      <c r="L1484">
        <v>27.277590149778451</v>
      </c>
      <c r="M1484">
        <v>28.810281017483351</v>
      </c>
      <c r="N1484">
        <v>7.0868874436194824</v>
      </c>
      <c r="O1484">
        <v>78.657167368977753</v>
      </c>
      <c r="P1484">
        <v>132.87513284164291</v>
      </c>
      <c r="Q1484">
        <v>227.1484441718296</v>
      </c>
      <c r="R1484">
        <v>-146.91458461388831</v>
      </c>
      <c r="S1484">
        <v>441.11074460897822</v>
      </c>
      <c r="T1484">
        <v>273.19502456213598</v>
      </c>
      <c r="U1484">
        <v>897.04885756354679</v>
      </c>
      <c r="V1484">
        <v>17.896182919969991</v>
      </c>
      <c r="W1484">
        <v>360.63141898341172</v>
      </c>
      <c r="X1484">
        <v>305.26828155142431</v>
      </c>
      <c r="Y1484">
        <v>146.7326025764834</v>
      </c>
      <c r="Z1484">
        <v>0</v>
      </c>
      <c r="AA1484">
        <v>0</v>
      </c>
      <c r="AB1484">
        <v>0</v>
      </c>
    </row>
    <row r="1485" spans="1:28" ht="13.5" x14ac:dyDescent="0.25">
      <c r="A1485" s="148"/>
      <c r="B1485" s="100">
        <v>23</v>
      </c>
      <c r="C1485">
        <v>0</v>
      </c>
      <c r="D1485">
        <v>575.48662223719293</v>
      </c>
      <c r="E1485">
        <v>40.548435614185337</v>
      </c>
      <c r="F1485">
        <v>998.67362734948347</v>
      </c>
      <c r="G1485">
        <v>0</v>
      </c>
      <c r="H1485">
        <v>31.405339330419491</v>
      </c>
      <c r="I1485">
        <v>-1.070309914422978</v>
      </c>
      <c r="J1485">
        <v>-627.95213831733645</v>
      </c>
      <c r="K1485">
        <v>1665.4645748662899</v>
      </c>
      <c r="L1485">
        <v>52.227630612206703</v>
      </c>
      <c r="M1485">
        <v>39.520418041573272</v>
      </c>
      <c r="N1485">
        <v>11.96600902694539</v>
      </c>
      <c r="O1485">
        <v>-199.51838349278751</v>
      </c>
      <c r="P1485">
        <v>664.93890846222644</v>
      </c>
      <c r="Q1485">
        <v>525.3622068948971</v>
      </c>
      <c r="R1485">
        <v>-153.82743401768229</v>
      </c>
      <c r="S1485">
        <v>626.9961562763018</v>
      </c>
      <c r="T1485">
        <v>61.189644994045011</v>
      </c>
      <c r="U1485">
        <v>51.711782374474303</v>
      </c>
      <c r="V1485">
        <v>37.749376530958223</v>
      </c>
      <c r="W1485">
        <v>924.02176048574995</v>
      </c>
      <c r="X1485">
        <v>533.95868355167272</v>
      </c>
      <c r="Y1485">
        <v>225.02103367623619</v>
      </c>
      <c r="Z1485">
        <v>0</v>
      </c>
      <c r="AA1485">
        <v>0</v>
      </c>
      <c r="AB1485">
        <v>0</v>
      </c>
    </row>
    <row r="1486" spans="1:28" ht="13.5" x14ac:dyDescent="0.25">
      <c r="A1486" s="148"/>
      <c r="B1486" s="100">
        <v>24</v>
      </c>
      <c r="C1486">
        <v>0</v>
      </c>
      <c r="D1486">
        <v>1541.2460154311721</v>
      </c>
      <c r="E1486">
        <v>67.362004459273294</v>
      </c>
      <c r="F1486">
        <v>417.90919370838492</v>
      </c>
      <c r="G1486">
        <v>0</v>
      </c>
      <c r="H1486">
        <v>51.287364128770847</v>
      </c>
      <c r="I1486">
        <v>27.87297606449874</v>
      </c>
      <c r="J1486">
        <v>-2110.0290786058208</v>
      </c>
      <c r="K1486">
        <v>3074.1837312514449</v>
      </c>
      <c r="L1486">
        <v>163.40931037870519</v>
      </c>
      <c r="M1486">
        <v>88.134683832834881</v>
      </c>
      <c r="N1486">
        <v>39.604067696806112</v>
      </c>
      <c r="O1486">
        <v>-554.85274347039649</v>
      </c>
      <c r="P1486">
        <v>2365.9503172242871</v>
      </c>
      <c r="Q1486">
        <v>387.04394840316758</v>
      </c>
      <c r="R1486">
        <v>-109.86121374606959</v>
      </c>
      <c r="S1486">
        <v>1296.5818421887591</v>
      </c>
      <c r="T1486">
        <v>-313.43135398123098</v>
      </c>
      <c r="U1486">
        <v>-1295.3745868690939</v>
      </c>
      <c r="V1486">
        <v>132.7302384295011</v>
      </c>
      <c r="W1486">
        <v>2148.6192560634058</v>
      </c>
      <c r="X1486">
        <v>973.44511444088403</v>
      </c>
      <c r="Y1486">
        <v>420.53402210165751</v>
      </c>
      <c r="Z1486">
        <v>0</v>
      </c>
      <c r="AA1486">
        <v>0</v>
      </c>
      <c r="AB1486">
        <v>0</v>
      </c>
    </row>
    <row r="1487" spans="1:28" ht="13.5" x14ac:dyDescent="0.25">
      <c r="A1487" s="148"/>
      <c r="B1487" s="100">
        <v>25</v>
      </c>
      <c r="C1487">
        <v>0</v>
      </c>
      <c r="D1487">
        <v>9252.0542271537088</v>
      </c>
      <c r="E1487">
        <v>303.49312628782792</v>
      </c>
      <c r="F1487">
        <v>-576.28720200461612</v>
      </c>
      <c r="G1487">
        <v>0</v>
      </c>
      <c r="H1487">
        <v>206.42442616773869</v>
      </c>
      <c r="I1487">
        <v>163.15361182241799</v>
      </c>
      <c r="J1487">
        <v>-4619.3073743217692</v>
      </c>
      <c r="K1487">
        <v>5811.4829659082006</v>
      </c>
      <c r="L1487">
        <v>266.64745583381517</v>
      </c>
      <c r="M1487">
        <v>121.21256760924661</v>
      </c>
      <c r="N1487">
        <v>62.980198946321721</v>
      </c>
      <c r="O1487">
        <v>-3324.9220277210989</v>
      </c>
      <c r="P1487">
        <v>5701.0661554902908</v>
      </c>
      <c r="Q1487">
        <v>2458.9032080868228</v>
      </c>
      <c r="R1487">
        <v>1293.1462544786521</v>
      </c>
      <c r="S1487">
        <v>2367.8384970516272</v>
      </c>
      <c r="T1487">
        <v>-649.51879982832179</v>
      </c>
      <c r="U1487">
        <v>-1282.991434408902</v>
      </c>
      <c r="V1487">
        <v>293.92238235146789</v>
      </c>
      <c r="W1487">
        <v>3308.5462781698861</v>
      </c>
      <c r="X1487">
        <v>1393.9617966812741</v>
      </c>
      <c r="Y1487">
        <v>623.51875875348503</v>
      </c>
      <c r="Z1487">
        <v>0</v>
      </c>
      <c r="AA1487">
        <v>0</v>
      </c>
      <c r="AB1487">
        <v>0</v>
      </c>
    </row>
    <row r="1488" spans="1:28" ht="13.5" x14ac:dyDescent="0.25">
      <c r="A1488" s="148"/>
      <c r="B1488" s="100">
        <v>26</v>
      </c>
      <c r="C1488">
        <v>0</v>
      </c>
      <c r="D1488">
        <v>3817.8689650329088</v>
      </c>
      <c r="E1488">
        <v>218.48936978818969</v>
      </c>
      <c r="F1488">
        <v>-1405.663334139175</v>
      </c>
      <c r="G1488">
        <v>0</v>
      </c>
      <c r="H1488">
        <v>204.4387900950365</v>
      </c>
      <c r="I1488">
        <v>158.47530172867889</v>
      </c>
      <c r="J1488">
        <v>-5661.1340900855848</v>
      </c>
      <c r="K1488">
        <v>6592.9891871534301</v>
      </c>
      <c r="L1488">
        <v>405.67039639423882</v>
      </c>
      <c r="M1488">
        <v>169.12456441933739</v>
      </c>
      <c r="N1488">
        <v>82.117156743471639</v>
      </c>
      <c r="O1488">
        <v>-3663.9085177113211</v>
      </c>
      <c r="P1488">
        <v>6878.8494661444292</v>
      </c>
      <c r="Q1488">
        <v>1189.290315290265</v>
      </c>
      <c r="R1488">
        <v>833.12136676472346</v>
      </c>
      <c r="S1488">
        <v>3640.7913956888742</v>
      </c>
      <c r="T1488">
        <v>-1009.7791414423569</v>
      </c>
      <c r="U1488">
        <v>-3159.268535970753</v>
      </c>
      <c r="V1488">
        <v>594.29052750518713</v>
      </c>
      <c r="W1488">
        <v>7220.4935941576541</v>
      </c>
      <c r="X1488">
        <v>1980.855220949355</v>
      </c>
      <c r="Y1488">
        <v>912.50455141145574</v>
      </c>
      <c r="Z1488">
        <v>0</v>
      </c>
      <c r="AA1488">
        <v>0</v>
      </c>
      <c r="AB1488">
        <v>0</v>
      </c>
    </row>
    <row r="1489" spans="1:28" ht="13.5" x14ac:dyDescent="0.25">
      <c r="A1489" s="148"/>
      <c r="B1489" s="100">
        <v>27</v>
      </c>
      <c r="C1489">
        <v>0</v>
      </c>
      <c r="D1489">
        <v>4055.4926823459859</v>
      </c>
      <c r="E1489">
        <v>236.6118807353914</v>
      </c>
      <c r="F1489">
        <v>-1228.91759037364</v>
      </c>
      <c r="G1489">
        <v>0</v>
      </c>
      <c r="H1489">
        <v>156.2761209621606</v>
      </c>
      <c r="I1489">
        <v>250.70073654618429</v>
      </c>
      <c r="J1489">
        <v>-6756.7820494106918</v>
      </c>
      <c r="K1489">
        <v>7777.6465153594536</v>
      </c>
      <c r="L1489">
        <v>513.10616331094297</v>
      </c>
      <c r="M1489">
        <v>219.77302224863649</v>
      </c>
      <c r="N1489">
        <v>101.4852477194562</v>
      </c>
      <c r="O1489">
        <v>-3636.8379917997149</v>
      </c>
      <c r="P1489">
        <v>6950.3011568650081</v>
      </c>
      <c r="Q1489">
        <v>480.14364755400862</v>
      </c>
      <c r="R1489">
        <v>-106.1549594103562</v>
      </c>
      <c r="S1489">
        <v>4314.1979617156567</v>
      </c>
      <c r="T1489">
        <v>-1323.5374955749651</v>
      </c>
      <c r="U1489">
        <v>-4171.0321107087002</v>
      </c>
      <c r="V1489">
        <v>548.89646118948338</v>
      </c>
      <c r="W1489">
        <v>10336.84977067119</v>
      </c>
      <c r="X1489">
        <v>2323.3652204577479</v>
      </c>
      <c r="Y1489">
        <v>1109.6663382728991</v>
      </c>
      <c r="Z1489">
        <v>0</v>
      </c>
      <c r="AA1489">
        <v>0</v>
      </c>
      <c r="AB1489">
        <v>0</v>
      </c>
    </row>
    <row r="1490" spans="1:28" ht="13.5" x14ac:dyDescent="0.25">
      <c r="A1490" s="148"/>
      <c r="B1490" s="100">
        <v>28</v>
      </c>
      <c r="C1490">
        <v>0</v>
      </c>
      <c r="D1490">
        <v>2296.4622100367069</v>
      </c>
      <c r="E1490">
        <v>153.98885025972231</v>
      </c>
      <c r="F1490">
        <v>-173.60106847427051</v>
      </c>
      <c r="G1490">
        <v>0</v>
      </c>
      <c r="H1490">
        <v>95.613909418058839</v>
      </c>
      <c r="I1490">
        <v>266.42601986032702</v>
      </c>
      <c r="J1490">
        <v>-6402.1562333999073</v>
      </c>
      <c r="K1490">
        <v>7352.1720097595971</v>
      </c>
      <c r="L1490">
        <v>557.86337336141901</v>
      </c>
      <c r="M1490">
        <v>248.6180467400375</v>
      </c>
      <c r="N1490">
        <v>119.2540300972319</v>
      </c>
      <c r="O1490">
        <v>-2777.8389359892881</v>
      </c>
      <c r="P1490">
        <v>4581.7497458404423</v>
      </c>
      <c r="Q1490">
        <v>390.664005922059</v>
      </c>
      <c r="R1490">
        <v>-204.58758675212769</v>
      </c>
      <c r="S1490">
        <v>3626.0488096780982</v>
      </c>
      <c r="T1490">
        <v>-329.55980173440912</v>
      </c>
      <c r="U1490">
        <v>219.1767327565922</v>
      </c>
      <c r="V1490">
        <v>377.49246737107222</v>
      </c>
      <c r="W1490">
        <v>5836.3636358987314</v>
      </c>
      <c r="X1490">
        <v>1929.6140189540979</v>
      </c>
      <c r="Y1490">
        <v>800.0481666193848</v>
      </c>
      <c r="Z1490">
        <v>0</v>
      </c>
      <c r="AA1490">
        <v>0</v>
      </c>
      <c r="AB1490">
        <v>0</v>
      </c>
    </row>
    <row r="1491" spans="1:28" ht="13.5" x14ac:dyDescent="0.25">
      <c r="A1491" s="148"/>
      <c r="B1491" s="100">
        <v>29</v>
      </c>
      <c r="C1491">
        <v>0</v>
      </c>
      <c r="D1491">
        <v>995.23574666747663</v>
      </c>
      <c r="E1491">
        <v>100.87338555907419</v>
      </c>
      <c r="F1491">
        <v>754.59143816709911</v>
      </c>
      <c r="G1491">
        <v>0</v>
      </c>
      <c r="H1491">
        <v>50.757211230917328</v>
      </c>
      <c r="I1491">
        <v>136.19810476884319</v>
      </c>
      <c r="J1491">
        <v>-4566.6723766691921</v>
      </c>
      <c r="K1491">
        <v>5934.1514226908566</v>
      </c>
      <c r="L1491">
        <v>379.41392117360249</v>
      </c>
      <c r="M1491">
        <v>169.5733727643746</v>
      </c>
      <c r="N1491">
        <v>86.616825460194264</v>
      </c>
      <c r="O1491">
        <v>-1717.997415028356</v>
      </c>
      <c r="P1491">
        <v>2636.707546567513</v>
      </c>
      <c r="Q1491">
        <v>416.98122190640521</v>
      </c>
      <c r="R1491">
        <v>-260.1416821378989</v>
      </c>
      <c r="S1491">
        <v>2697.4371402172201</v>
      </c>
      <c r="T1491">
        <v>406.98451447800289</v>
      </c>
      <c r="U1491">
        <v>2075.2083374405229</v>
      </c>
      <c r="V1491">
        <v>204.8445714342734</v>
      </c>
      <c r="W1491">
        <v>2770.8981158646679</v>
      </c>
      <c r="X1491">
        <v>1347.2897921707911</v>
      </c>
      <c r="Y1491">
        <v>514.63161682755049</v>
      </c>
      <c r="Z1491">
        <v>0</v>
      </c>
      <c r="AA1491">
        <v>0</v>
      </c>
      <c r="AB1491">
        <v>0</v>
      </c>
    </row>
    <row r="1492" spans="1:28" ht="13.5" x14ac:dyDescent="0.25">
      <c r="A1492" s="148"/>
      <c r="B1492" s="100">
        <v>30</v>
      </c>
      <c r="C1492">
        <v>0</v>
      </c>
      <c r="D1492">
        <v>434.09367491175539</v>
      </c>
      <c r="E1492">
        <v>57.596584468161062</v>
      </c>
      <c r="F1492">
        <v>1290.062332632941</v>
      </c>
      <c r="G1492">
        <v>0</v>
      </c>
      <c r="H1492">
        <v>25.292438308967579</v>
      </c>
      <c r="I1492">
        <v>80.361558602442983</v>
      </c>
      <c r="J1492">
        <v>-2970.5006856525438</v>
      </c>
      <c r="K1492">
        <v>4502.2452574231011</v>
      </c>
      <c r="L1492">
        <v>204.04707930141689</v>
      </c>
      <c r="M1492">
        <v>102.731552255267</v>
      </c>
      <c r="N1492">
        <v>56.10292184085035</v>
      </c>
      <c r="O1492">
        <v>-872.15874462034117</v>
      </c>
      <c r="P1492">
        <v>1386.5430235750109</v>
      </c>
      <c r="Q1492">
        <v>325.17507351931818</v>
      </c>
      <c r="R1492">
        <v>-271.63266354935968</v>
      </c>
      <c r="S1492">
        <v>1932.0137169044681</v>
      </c>
      <c r="T1492">
        <v>638.88998458330479</v>
      </c>
      <c r="U1492">
        <v>2143.9382021290321</v>
      </c>
      <c r="V1492">
        <v>118.1262850106698</v>
      </c>
      <c r="W1492">
        <v>1477.879441004708</v>
      </c>
      <c r="X1492">
        <v>895.80612898227469</v>
      </c>
      <c r="Y1492">
        <v>346.50372702780169</v>
      </c>
      <c r="Z1492">
        <v>0</v>
      </c>
      <c r="AA1492">
        <v>0</v>
      </c>
      <c r="AB1492">
        <v>0</v>
      </c>
    </row>
    <row r="1493" spans="1:28" ht="13.5" x14ac:dyDescent="0.25">
      <c r="A1493" s="148"/>
      <c r="B1493" s="100">
        <v>31</v>
      </c>
      <c r="C1493">
        <v>0</v>
      </c>
      <c r="D1493">
        <v>521.61971329192966</v>
      </c>
      <c r="E1493">
        <v>37.196658017318533</v>
      </c>
      <c r="F1493">
        <v>1503.143740627766</v>
      </c>
      <c r="G1493">
        <v>0</v>
      </c>
      <c r="H1493">
        <v>13.860716682219239</v>
      </c>
      <c r="I1493">
        <v>66.183128743988391</v>
      </c>
      <c r="J1493">
        <v>-2142.9862578585289</v>
      </c>
      <c r="K1493">
        <v>3741.5086002285648</v>
      </c>
      <c r="L1493">
        <v>126.83233320365279</v>
      </c>
      <c r="M1493">
        <v>71.068426122584142</v>
      </c>
      <c r="N1493">
        <v>39.268891846800109</v>
      </c>
      <c r="O1493">
        <v>-365.26681436290443</v>
      </c>
      <c r="P1493">
        <v>798.12346797811483</v>
      </c>
      <c r="Q1493">
        <v>251.88522753508551</v>
      </c>
      <c r="R1493">
        <v>-211.02011619065269</v>
      </c>
      <c r="S1493">
        <v>1381.6581106213789</v>
      </c>
      <c r="T1493">
        <v>603.97643482361082</v>
      </c>
      <c r="U1493">
        <v>1850.9082501525299</v>
      </c>
      <c r="V1493">
        <v>70.060653415102081</v>
      </c>
      <c r="W1493">
        <v>917.75911528668451</v>
      </c>
      <c r="X1493">
        <v>612.10546241906775</v>
      </c>
      <c r="Y1493">
        <v>247.76095826925831</v>
      </c>
      <c r="Z1493">
        <v>0</v>
      </c>
      <c r="AA1493">
        <v>0</v>
      </c>
      <c r="AB1493">
        <v>0</v>
      </c>
    </row>
    <row r="1494" spans="1:28" ht="13.5" x14ac:dyDescent="0.25">
      <c r="A1494" s="148"/>
      <c r="B1494" s="100">
        <v>32</v>
      </c>
      <c r="C1494">
        <v>0</v>
      </c>
      <c r="D1494">
        <v>242.56755523319131</v>
      </c>
      <c r="E1494">
        <v>21.118107549766052</v>
      </c>
      <c r="F1494">
        <v>1606.406718081324</v>
      </c>
      <c r="G1494">
        <v>0</v>
      </c>
      <c r="H1494">
        <v>6.277376414498983</v>
      </c>
      <c r="I1494">
        <v>18.266739919658448</v>
      </c>
      <c r="J1494">
        <v>-1467.0963579209549</v>
      </c>
      <c r="K1494">
        <v>3036.2520892100961</v>
      </c>
      <c r="L1494">
        <v>78.485987610438315</v>
      </c>
      <c r="M1494">
        <v>50.523695126297341</v>
      </c>
      <c r="N1494">
        <v>25.558414644012942</v>
      </c>
      <c r="O1494">
        <v>-21.826359381273509</v>
      </c>
      <c r="P1494">
        <v>416.58344158141892</v>
      </c>
      <c r="Q1494">
        <v>238.28378451862821</v>
      </c>
      <c r="R1494">
        <v>-216.1470328519728</v>
      </c>
      <c r="S1494">
        <v>960.15107065391544</v>
      </c>
      <c r="T1494">
        <v>482.39405449505739</v>
      </c>
      <c r="U1494">
        <v>1472.462607034679</v>
      </c>
      <c r="V1494">
        <v>36.961600643834053</v>
      </c>
      <c r="W1494">
        <v>537.32172222146892</v>
      </c>
      <c r="X1494">
        <v>421.46733679418162</v>
      </c>
      <c r="Y1494">
        <v>181.23921154734751</v>
      </c>
      <c r="Z1494">
        <v>0</v>
      </c>
      <c r="AA1494">
        <v>0</v>
      </c>
      <c r="AB1494">
        <v>0</v>
      </c>
    </row>
    <row r="1495" spans="1:28" ht="13.5" x14ac:dyDescent="0.25">
      <c r="A1495" s="148"/>
      <c r="B1495" s="100">
        <v>33</v>
      </c>
      <c r="C1495">
        <v>0</v>
      </c>
      <c r="D1495">
        <v>192.2665966545774</v>
      </c>
      <c r="E1495">
        <v>10.461784029676609</v>
      </c>
      <c r="F1495">
        <v>1576.3607565982329</v>
      </c>
      <c r="G1495">
        <v>0</v>
      </c>
      <c r="H1495">
        <v>2.2722656261101601</v>
      </c>
      <c r="I1495">
        <v>-14.05770080467323</v>
      </c>
      <c r="J1495">
        <v>-877.41035213131613</v>
      </c>
      <c r="K1495">
        <v>2335.3695727340269</v>
      </c>
      <c r="L1495">
        <v>45.154234724889719</v>
      </c>
      <c r="M1495">
        <v>38.040990845055902</v>
      </c>
      <c r="N1495">
        <v>16.763811524800271</v>
      </c>
      <c r="O1495">
        <v>186.7115055003101</v>
      </c>
      <c r="P1495">
        <v>185.5810595815349</v>
      </c>
      <c r="Q1495">
        <v>194.2112427348593</v>
      </c>
      <c r="R1495">
        <v>-196.30720483658831</v>
      </c>
      <c r="S1495">
        <v>633.74373900717012</v>
      </c>
      <c r="T1495">
        <v>343.61604254702388</v>
      </c>
      <c r="U1495">
        <v>1107.252994511158</v>
      </c>
      <c r="V1495">
        <v>17.715883032087071</v>
      </c>
      <c r="W1495">
        <v>294.45415819500198</v>
      </c>
      <c r="X1495">
        <v>297.02697160394382</v>
      </c>
      <c r="Y1495">
        <v>137.81001916218301</v>
      </c>
      <c r="Z1495">
        <v>0</v>
      </c>
      <c r="AA1495">
        <v>0</v>
      </c>
      <c r="AB1495">
        <v>0</v>
      </c>
    </row>
    <row r="1496" spans="1:28" ht="13.5" x14ac:dyDescent="0.25">
      <c r="A1496" s="148"/>
      <c r="B1496" s="100">
        <v>34</v>
      </c>
      <c r="C1496">
        <v>0</v>
      </c>
      <c r="D1496">
        <v>284.34299781122581</v>
      </c>
      <c r="E1496">
        <v>5.6994823915060966</v>
      </c>
      <c r="F1496">
        <v>1456.701163252379</v>
      </c>
      <c r="G1496">
        <v>0</v>
      </c>
      <c r="H1496">
        <v>0.81426844051976244</v>
      </c>
      <c r="I1496">
        <v>-49.26999710316818</v>
      </c>
      <c r="J1496">
        <v>-615.1745516501785</v>
      </c>
      <c r="K1496">
        <v>2000.8234065329059</v>
      </c>
      <c r="L1496">
        <v>35.66061567389324</v>
      </c>
      <c r="M1496">
        <v>35.201116259898527</v>
      </c>
      <c r="N1496">
        <v>15.330767395753981</v>
      </c>
      <c r="O1496">
        <v>256.88879709767212</v>
      </c>
      <c r="P1496">
        <v>102.18629336007371</v>
      </c>
      <c r="Q1496">
        <v>164.5105333540414</v>
      </c>
      <c r="R1496">
        <v>-176.01115055309151</v>
      </c>
      <c r="S1496">
        <v>442.3346755103525</v>
      </c>
      <c r="T1496">
        <v>237.2073356624901</v>
      </c>
      <c r="U1496">
        <v>734.49067212498153</v>
      </c>
      <c r="V1496">
        <v>8.6626859539546057</v>
      </c>
      <c r="W1496">
        <v>214.49287218331389</v>
      </c>
      <c r="X1496">
        <v>257.89423725789021</v>
      </c>
      <c r="Y1496">
        <v>124.4305590064828</v>
      </c>
      <c r="Z1496">
        <v>0</v>
      </c>
      <c r="AA1496">
        <v>0</v>
      </c>
      <c r="AB1496">
        <v>0</v>
      </c>
    </row>
    <row r="1497" spans="1:28" ht="13.5" x14ac:dyDescent="0.25">
      <c r="A1497" s="148"/>
      <c r="B1497" s="100">
        <v>35</v>
      </c>
      <c r="C1497">
        <v>0</v>
      </c>
      <c r="D1497">
        <v>1259.6348693415141</v>
      </c>
      <c r="E1497">
        <v>61.88074278051571</v>
      </c>
      <c r="F1497">
        <v>1168.288244533707</v>
      </c>
      <c r="G1497">
        <v>0</v>
      </c>
      <c r="H1497">
        <v>27.527425389654478</v>
      </c>
      <c r="I1497">
        <v>-16.957679228183</v>
      </c>
      <c r="J1497">
        <v>-587.03328494333027</v>
      </c>
      <c r="K1497">
        <v>1860.226865380615</v>
      </c>
      <c r="L1497">
        <v>37.597496056883912</v>
      </c>
      <c r="M1497">
        <v>40.717593480996882</v>
      </c>
      <c r="N1497">
        <v>14.75303478995286</v>
      </c>
      <c r="O1497">
        <v>-61.019441401586853</v>
      </c>
      <c r="P1497">
        <v>477.90680023590528</v>
      </c>
      <c r="Q1497">
        <v>672.38807916743485</v>
      </c>
      <c r="R1497">
        <v>-109.73213045672109</v>
      </c>
      <c r="S1497">
        <v>596.63261335885056</v>
      </c>
      <c r="T1497">
        <v>129.92550147436009</v>
      </c>
      <c r="U1497">
        <v>131.59337235156681</v>
      </c>
      <c r="V1497">
        <v>22.79031873042425</v>
      </c>
      <c r="W1497">
        <v>588.22963315827974</v>
      </c>
      <c r="X1497">
        <v>421.86191313925963</v>
      </c>
      <c r="Y1497">
        <v>169.04992095041959</v>
      </c>
      <c r="Z1497">
        <v>0</v>
      </c>
      <c r="AA1497">
        <v>0</v>
      </c>
      <c r="AB1497">
        <v>0</v>
      </c>
    </row>
    <row r="1498" spans="1:28" ht="13.5" x14ac:dyDescent="0.25">
      <c r="A1498" s="148"/>
      <c r="B1498" s="100">
        <v>36</v>
      </c>
      <c r="C1498">
        <v>0</v>
      </c>
      <c r="D1498">
        <v>4713.6638217178079</v>
      </c>
      <c r="E1498">
        <v>234.41547079535721</v>
      </c>
      <c r="F1498">
        <v>-1075.101697568012</v>
      </c>
      <c r="G1498">
        <v>0</v>
      </c>
      <c r="H1498">
        <v>188.1584045489881</v>
      </c>
      <c r="I1498">
        <v>88.710022181242721</v>
      </c>
      <c r="J1498">
        <v>-1268.7925865254911</v>
      </c>
      <c r="K1498">
        <v>2587.041935168309</v>
      </c>
      <c r="L1498">
        <v>79.262027733885603</v>
      </c>
      <c r="M1498">
        <v>67.519334178125945</v>
      </c>
      <c r="N1498">
        <v>28.85006646462644</v>
      </c>
      <c r="O1498">
        <v>-5697.0649591718666</v>
      </c>
      <c r="P1498">
        <v>2380.8382818711052</v>
      </c>
      <c r="Q1498">
        <v>8730.289707320444</v>
      </c>
      <c r="R1498">
        <v>2122.149854153266</v>
      </c>
      <c r="S1498">
        <v>1677.0844097269951</v>
      </c>
      <c r="T1498">
        <v>-296.11368102710958</v>
      </c>
      <c r="U1498">
        <v>-989.70989356199743</v>
      </c>
      <c r="V1498">
        <v>169.14898279250579</v>
      </c>
      <c r="W1498">
        <v>1795.3362450098321</v>
      </c>
      <c r="X1498">
        <v>1240.5677225070069</v>
      </c>
      <c r="Y1498">
        <v>396.74748568339061</v>
      </c>
      <c r="Z1498">
        <v>0</v>
      </c>
      <c r="AA1498">
        <v>0</v>
      </c>
      <c r="AB1498">
        <v>0</v>
      </c>
    </row>
    <row r="1499" spans="1:28" ht="13.5" x14ac:dyDescent="0.25">
      <c r="A1499" s="148"/>
      <c r="B1499" s="100">
        <v>37</v>
      </c>
      <c r="C1499">
        <v>0</v>
      </c>
      <c r="D1499">
        <v>7314.415585366949</v>
      </c>
      <c r="E1499">
        <v>286.24204454339201</v>
      </c>
      <c r="F1499">
        <v>-1571.8648868676919</v>
      </c>
      <c r="G1499">
        <v>0</v>
      </c>
      <c r="H1499">
        <v>290.12551074913409</v>
      </c>
      <c r="I1499">
        <v>237.09129365833681</v>
      </c>
      <c r="J1499">
        <v>-3161.9814168258399</v>
      </c>
      <c r="K1499">
        <v>4653.0916536647628</v>
      </c>
      <c r="L1499">
        <v>149.04919678757381</v>
      </c>
      <c r="M1499">
        <v>88.940810781170896</v>
      </c>
      <c r="N1499">
        <v>41.781060415869803</v>
      </c>
      <c r="O1499">
        <v>-6105.2704925472353</v>
      </c>
      <c r="P1499">
        <v>3489.3044172097261</v>
      </c>
      <c r="Q1499">
        <v>7717.127990252724</v>
      </c>
      <c r="R1499">
        <v>2920.4378859901522</v>
      </c>
      <c r="S1499">
        <v>2857.3152224233572</v>
      </c>
      <c r="T1499">
        <v>-691.76091833721557</v>
      </c>
      <c r="U1499">
        <v>-1375.4092827215929</v>
      </c>
      <c r="V1499">
        <v>322.19751539139241</v>
      </c>
      <c r="W1499">
        <v>2837.1579347026618</v>
      </c>
      <c r="X1499">
        <v>2272.5539660056979</v>
      </c>
      <c r="Y1499">
        <v>517.15904781866277</v>
      </c>
      <c r="Z1499">
        <v>0</v>
      </c>
      <c r="AA1499">
        <v>0</v>
      </c>
      <c r="AB1499">
        <v>0</v>
      </c>
    </row>
    <row r="1500" spans="1:28" ht="13.5" x14ac:dyDescent="0.25">
      <c r="A1500" s="148"/>
      <c r="B1500" s="100">
        <v>38</v>
      </c>
      <c r="C1500">
        <v>0</v>
      </c>
      <c r="D1500">
        <v>10904.243492282319</v>
      </c>
      <c r="E1500">
        <v>364.38379043974493</v>
      </c>
      <c r="F1500">
        <v>-2418.3216912241151</v>
      </c>
      <c r="G1500">
        <v>0</v>
      </c>
      <c r="H1500">
        <v>556.46065895622428</v>
      </c>
      <c r="I1500">
        <v>936.46566959102529</v>
      </c>
      <c r="J1500">
        <v>-4959.7897093979718</v>
      </c>
      <c r="K1500">
        <v>6646.8195227548631</v>
      </c>
      <c r="L1500">
        <v>231.805436817437</v>
      </c>
      <c r="M1500">
        <v>89.007444706825012</v>
      </c>
      <c r="N1500">
        <v>49.968173072941077</v>
      </c>
      <c r="O1500">
        <v>-7542.8546013846317</v>
      </c>
      <c r="P1500">
        <v>4786.7588765166383</v>
      </c>
      <c r="Q1500">
        <v>7729.3283577475186</v>
      </c>
      <c r="R1500">
        <v>3635.9234397986852</v>
      </c>
      <c r="S1500">
        <v>5976.2153768887538</v>
      </c>
      <c r="T1500">
        <v>-881.13069093844751</v>
      </c>
      <c r="U1500">
        <v>-2201.7508870850588</v>
      </c>
      <c r="V1500">
        <v>700.72069179321375</v>
      </c>
      <c r="W1500">
        <v>5752.3849514855647</v>
      </c>
      <c r="X1500">
        <v>2736.2561768064229</v>
      </c>
      <c r="Y1500">
        <v>935.55057126209988</v>
      </c>
      <c r="Z1500">
        <v>0</v>
      </c>
      <c r="AA1500">
        <v>0</v>
      </c>
      <c r="AB1500">
        <v>0</v>
      </c>
    </row>
    <row r="1501" spans="1:28" ht="13.5" x14ac:dyDescent="0.25">
      <c r="A1501" s="148"/>
      <c r="B1501" s="100">
        <v>39</v>
      </c>
      <c r="C1501">
        <v>0</v>
      </c>
      <c r="D1501">
        <v>6277.9344594924041</v>
      </c>
      <c r="E1501">
        <v>279.30343981264832</v>
      </c>
      <c r="F1501">
        <v>-374.34412659492227</v>
      </c>
      <c r="G1501">
        <v>0</v>
      </c>
      <c r="H1501">
        <v>363.1038118776645</v>
      </c>
      <c r="I1501">
        <v>1435.193783838271</v>
      </c>
      <c r="J1501">
        <v>-5833.500457568558</v>
      </c>
      <c r="K1501">
        <v>7594.0911741110394</v>
      </c>
      <c r="L1501">
        <v>391.72220320416392</v>
      </c>
      <c r="M1501">
        <v>161.52836608760251</v>
      </c>
      <c r="N1501">
        <v>78.509970309492317</v>
      </c>
      <c r="O1501">
        <v>-3897.2706687015848</v>
      </c>
      <c r="P1501">
        <v>4540.8702375251951</v>
      </c>
      <c r="Q1501">
        <v>2041.6894847195331</v>
      </c>
      <c r="R1501">
        <v>1185.5335615556801</v>
      </c>
      <c r="S1501">
        <v>4839.5283950652183</v>
      </c>
      <c r="T1501">
        <v>-896.38341229530124</v>
      </c>
      <c r="U1501">
        <v>-2260.2910803325808</v>
      </c>
      <c r="V1501">
        <v>673.08403753559128</v>
      </c>
      <c r="W1501">
        <v>8068.7978190241238</v>
      </c>
      <c r="X1501">
        <v>2671.7790772662829</v>
      </c>
      <c r="Y1501">
        <v>1045.699370402657</v>
      </c>
      <c r="Z1501">
        <v>0</v>
      </c>
      <c r="AA1501">
        <v>0</v>
      </c>
      <c r="AB1501">
        <v>0</v>
      </c>
    </row>
    <row r="1502" spans="1:28" ht="13.5" x14ac:dyDescent="0.25">
      <c r="A1502" s="148"/>
      <c r="B1502" s="100">
        <v>40</v>
      </c>
      <c r="C1502">
        <v>0</v>
      </c>
      <c r="D1502">
        <v>2714.6137695251132</v>
      </c>
      <c r="E1502">
        <v>185.76037425029179</v>
      </c>
      <c r="F1502">
        <v>781.21229142183256</v>
      </c>
      <c r="G1502">
        <v>0</v>
      </c>
      <c r="H1502">
        <v>201.96421919150939</v>
      </c>
      <c r="I1502">
        <v>1026.5037920272621</v>
      </c>
      <c r="J1502">
        <v>-5018.2929824273624</v>
      </c>
      <c r="K1502">
        <v>6629.9946548196876</v>
      </c>
      <c r="L1502">
        <v>377.66781367679152</v>
      </c>
      <c r="M1502">
        <v>163.0442170369802</v>
      </c>
      <c r="N1502">
        <v>81.651076726746837</v>
      </c>
      <c r="O1502">
        <v>-2315.831231300916</v>
      </c>
      <c r="P1502">
        <v>2563.6804060525951</v>
      </c>
      <c r="Q1502">
        <v>1356.5806618636909</v>
      </c>
      <c r="R1502">
        <v>261.13811682038931</v>
      </c>
      <c r="S1502">
        <v>3393.6892147553399</v>
      </c>
      <c r="T1502">
        <v>227.60959618897499</v>
      </c>
      <c r="U1502">
        <v>1628.6025844401349</v>
      </c>
      <c r="V1502">
        <v>370.64540202665</v>
      </c>
      <c r="W1502">
        <v>3519.711218263411</v>
      </c>
      <c r="X1502">
        <v>1854.1028322509669</v>
      </c>
      <c r="Y1502">
        <v>671.71985389139945</v>
      </c>
      <c r="Z1502">
        <v>0</v>
      </c>
      <c r="AA1502">
        <v>0</v>
      </c>
      <c r="AB1502">
        <v>0</v>
      </c>
    </row>
    <row r="1503" spans="1:28" ht="13.5" x14ac:dyDescent="0.25">
      <c r="A1503" s="148"/>
      <c r="B1503" s="100">
        <v>41</v>
      </c>
      <c r="C1503">
        <v>0</v>
      </c>
      <c r="D1503">
        <v>1283.8935479854081</v>
      </c>
      <c r="E1503">
        <v>114.862599092382</v>
      </c>
      <c r="F1503">
        <v>1378.954963402932</v>
      </c>
      <c r="G1503">
        <v>0</v>
      </c>
      <c r="H1503">
        <v>100.7273607511567</v>
      </c>
      <c r="I1503">
        <v>575.76723856236822</v>
      </c>
      <c r="J1503">
        <v>-3386.4474082920619</v>
      </c>
      <c r="K1503">
        <v>5160.9933767602552</v>
      </c>
      <c r="L1503">
        <v>237.50565895857051</v>
      </c>
      <c r="M1503">
        <v>112.72236017963139</v>
      </c>
      <c r="N1503">
        <v>59.248190788391923</v>
      </c>
      <c r="O1503">
        <v>-1263.595138531382</v>
      </c>
      <c r="P1503">
        <v>1430.3281455329191</v>
      </c>
      <c r="Q1503">
        <v>997.26771822098999</v>
      </c>
      <c r="R1503">
        <v>1.331166233792374</v>
      </c>
      <c r="S1503">
        <v>2406.6126005832998</v>
      </c>
      <c r="T1503">
        <v>667.23921440057256</v>
      </c>
      <c r="U1503">
        <v>2260.9832372769451</v>
      </c>
      <c r="V1503">
        <v>205.46975363020081</v>
      </c>
      <c r="W1503">
        <v>1847.160391511959</v>
      </c>
      <c r="X1503">
        <v>1226.2890652585829</v>
      </c>
      <c r="Y1503">
        <v>435.43216954814727</v>
      </c>
      <c r="Z1503">
        <v>0</v>
      </c>
      <c r="AA1503">
        <v>0</v>
      </c>
      <c r="AB1503">
        <v>0</v>
      </c>
    </row>
    <row r="1504" spans="1:28" ht="13.5" x14ac:dyDescent="0.25">
      <c r="A1504" s="148"/>
      <c r="B1504" s="100">
        <v>42</v>
      </c>
      <c r="C1504">
        <v>0</v>
      </c>
      <c r="D1504">
        <v>709.34337795834654</v>
      </c>
      <c r="E1504">
        <v>70.654549493209302</v>
      </c>
      <c r="F1504">
        <v>1609.83993959191</v>
      </c>
      <c r="G1504">
        <v>0</v>
      </c>
      <c r="H1504">
        <v>53.221303079298544</v>
      </c>
      <c r="I1504">
        <v>400.02508574669167</v>
      </c>
      <c r="J1504">
        <v>-2315.209663359753</v>
      </c>
      <c r="K1504">
        <v>3991.901829538082</v>
      </c>
      <c r="L1504">
        <v>138.59037196551441</v>
      </c>
      <c r="M1504">
        <v>71.976694656967851</v>
      </c>
      <c r="N1504">
        <v>38.699093933250197</v>
      </c>
      <c r="O1504">
        <v>-613.88371188720885</v>
      </c>
      <c r="P1504">
        <v>786.94076876740507</v>
      </c>
      <c r="Q1504">
        <v>828.8378808343632</v>
      </c>
      <c r="R1504">
        <v>-52.042704944067737</v>
      </c>
      <c r="S1504">
        <v>1682.0754538769399</v>
      </c>
      <c r="T1504">
        <v>749.19256947558279</v>
      </c>
      <c r="U1504">
        <v>2132.5482113233029</v>
      </c>
      <c r="V1504">
        <v>120.6524341994196</v>
      </c>
      <c r="W1504">
        <v>1081.3423480712499</v>
      </c>
      <c r="X1504">
        <v>805.91056352204168</v>
      </c>
      <c r="Y1504">
        <v>300.55121451765251</v>
      </c>
      <c r="Z1504">
        <v>0</v>
      </c>
      <c r="AA1504">
        <v>0</v>
      </c>
      <c r="AB1504">
        <v>0</v>
      </c>
    </row>
    <row r="1505" spans="1:28" ht="13.5" x14ac:dyDescent="0.25">
      <c r="A1505" s="148"/>
      <c r="B1505" s="100">
        <v>43</v>
      </c>
      <c r="C1505">
        <v>0</v>
      </c>
      <c r="D1505">
        <v>496.66644133774929</v>
      </c>
      <c r="E1505">
        <v>44.884238950450147</v>
      </c>
      <c r="F1505">
        <v>1712.006041498295</v>
      </c>
      <c r="G1505">
        <v>0</v>
      </c>
      <c r="H1505">
        <v>26.962843883098049</v>
      </c>
      <c r="I1505">
        <v>256.63894125796401</v>
      </c>
      <c r="J1505">
        <v>-1643.924959523122</v>
      </c>
      <c r="K1505">
        <v>3302.797483468124</v>
      </c>
      <c r="L1505">
        <v>86.233606715265296</v>
      </c>
      <c r="M1505">
        <v>52.886735464072288</v>
      </c>
      <c r="N1505">
        <v>26.288825361256279</v>
      </c>
      <c r="O1505">
        <v>-181.36045743822521</v>
      </c>
      <c r="P1505">
        <v>441.43682357885888</v>
      </c>
      <c r="Q1505">
        <v>677.43602477242894</v>
      </c>
      <c r="R1505">
        <v>-102.6477586938458</v>
      </c>
      <c r="S1505">
        <v>1158.8803734915959</v>
      </c>
      <c r="T1505">
        <v>735.84382486685263</v>
      </c>
      <c r="U1505">
        <v>1773.88426272383</v>
      </c>
      <c r="V1505">
        <v>70.59208030090555</v>
      </c>
      <c r="W1505">
        <v>666.91714898004614</v>
      </c>
      <c r="X1505">
        <v>542.48254484872825</v>
      </c>
      <c r="Y1505">
        <v>217.70577624588341</v>
      </c>
      <c r="Z1505">
        <v>0</v>
      </c>
      <c r="AA1505">
        <v>0</v>
      </c>
      <c r="AB1505">
        <v>0</v>
      </c>
    </row>
    <row r="1506" spans="1:28" ht="13.5" x14ac:dyDescent="0.25">
      <c r="A1506" s="148"/>
      <c r="B1506" s="100">
        <v>44</v>
      </c>
      <c r="C1506">
        <v>0</v>
      </c>
      <c r="D1506">
        <v>219.13840107958089</v>
      </c>
      <c r="E1506">
        <v>24.23686501252341</v>
      </c>
      <c r="F1506">
        <v>1661.2404425822831</v>
      </c>
      <c r="G1506">
        <v>0</v>
      </c>
      <c r="H1506">
        <v>11.60983403144197</v>
      </c>
      <c r="I1506">
        <v>140.8535809417474</v>
      </c>
      <c r="J1506">
        <v>-1096.679612974551</v>
      </c>
      <c r="K1506">
        <v>2676.628312727802</v>
      </c>
      <c r="L1506">
        <v>52.076557764301413</v>
      </c>
      <c r="M1506">
        <v>41.116899592614317</v>
      </c>
      <c r="N1506">
        <v>16.464017577963769</v>
      </c>
      <c r="O1506">
        <v>99.324090471197451</v>
      </c>
      <c r="P1506">
        <v>217.96986530259821</v>
      </c>
      <c r="Q1506">
        <v>558.01157919601701</v>
      </c>
      <c r="R1506">
        <v>-133.8113704493181</v>
      </c>
      <c r="S1506">
        <v>779.95343530115463</v>
      </c>
      <c r="T1506">
        <v>572.85860580252347</v>
      </c>
      <c r="U1506">
        <v>1424.0467350039009</v>
      </c>
      <c r="V1506">
        <v>36.948115552113862</v>
      </c>
      <c r="W1506">
        <v>374.70940729031992</v>
      </c>
      <c r="X1506">
        <v>371.61894820750638</v>
      </c>
      <c r="Y1506">
        <v>160.68184624058819</v>
      </c>
      <c r="Z1506">
        <v>0</v>
      </c>
      <c r="AA1506">
        <v>0</v>
      </c>
      <c r="AB1506">
        <v>0</v>
      </c>
    </row>
    <row r="1507" spans="1:28" ht="13.5" x14ac:dyDescent="0.25">
      <c r="A1507" s="148"/>
      <c r="B1507" s="100">
        <v>45</v>
      </c>
      <c r="C1507">
        <v>0</v>
      </c>
      <c r="D1507">
        <v>226.9022214258039</v>
      </c>
      <c r="E1507">
        <v>12.4652433692288</v>
      </c>
      <c r="F1507">
        <v>1567.849042643993</v>
      </c>
      <c r="G1507">
        <v>0</v>
      </c>
      <c r="H1507">
        <v>4.6152374894618271</v>
      </c>
      <c r="I1507">
        <v>66.040803083011042</v>
      </c>
      <c r="J1507">
        <v>-674.97779640875206</v>
      </c>
      <c r="K1507">
        <v>2114.0356811718912</v>
      </c>
      <c r="L1507">
        <v>32.33130336408054</v>
      </c>
      <c r="M1507">
        <v>34.259574516167277</v>
      </c>
      <c r="N1507">
        <v>9.8076912900444153</v>
      </c>
      <c r="O1507">
        <v>252.96395345977729</v>
      </c>
      <c r="P1507">
        <v>99.066823596136032</v>
      </c>
      <c r="Q1507">
        <v>451.49145297529049</v>
      </c>
      <c r="R1507">
        <v>-140.69088649574181</v>
      </c>
      <c r="S1507">
        <v>524.5317552992035</v>
      </c>
      <c r="T1507">
        <v>394.85707472437252</v>
      </c>
      <c r="U1507">
        <v>1052.1549136966139</v>
      </c>
      <c r="V1507">
        <v>18.834357385513009</v>
      </c>
      <c r="W1507">
        <v>234.88236098925</v>
      </c>
      <c r="X1507">
        <v>271.40351588307198</v>
      </c>
      <c r="Y1507">
        <v>127.6130474351491</v>
      </c>
      <c r="Z1507">
        <v>0</v>
      </c>
      <c r="AA1507">
        <v>0</v>
      </c>
      <c r="AB1507">
        <v>0</v>
      </c>
    </row>
    <row r="1508" spans="1:28" ht="13.5" x14ac:dyDescent="0.25">
      <c r="A1508" s="148"/>
      <c r="B1508" s="100">
        <v>46</v>
      </c>
      <c r="C1508">
        <v>0</v>
      </c>
      <c r="D1508">
        <v>402.62229794987888</v>
      </c>
      <c r="E1508">
        <v>17.53519495306659</v>
      </c>
      <c r="F1508">
        <v>1386.6425648217171</v>
      </c>
      <c r="G1508">
        <v>0</v>
      </c>
      <c r="H1508">
        <v>10.75782837309491</v>
      </c>
      <c r="I1508">
        <v>-1.0718694630515979</v>
      </c>
      <c r="J1508">
        <v>-433.75187574101301</v>
      </c>
      <c r="K1508">
        <v>1820.6092934543569</v>
      </c>
      <c r="L1508">
        <v>28.31053882525811</v>
      </c>
      <c r="M1508">
        <v>32.485985814236663</v>
      </c>
      <c r="N1508">
        <v>5.9414611517736473</v>
      </c>
      <c r="O1508">
        <v>229.51089538107141</v>
      </c>
      <c r="P1508">
        <v>79.630577919709694</v>
      </c>
      <c r="Q1508">
        <v>414.59877497037451</v>
      </c>
      <c r="R1508">
        <v>-148.1877019026704</v>
      </c>
      <c r="S1508">
        <v>442.90966820682672</v>
      </c>
      <c r="T1508">
        <v>268.92516550002688</v>
      </c>
      <c r="U1508">
        <v>743.52828395288691</v>
      </c>
      <c r="V1508">
        <v>14.53686669930446</v>
      </c>
      <c r="W1508">
        <v>272.97736452446458</v>
      </c>
      <c r="X1508">
        <v>277.8343379166389</v>
      </c>
      <c r="Y1508">
        <v>124.09276744945571</v>
      </c>
      <c r="Z1508">
        <v>0</v>
      </c>
      <c r="AA1508">
        <v>0</v>
      </c>
      <c r="AB1508">
        <v>0</v>
      </c>
    </row>
    <row r="1509" spans="1:28" ht="13.5" x14ac:dyDescent="0.25">
      <c r="A1509" s="148"/>
      <c r="B1509" s="100">
        <v>47</v>
      </c>
      <c r="C1509">
        <v>0</v>
      </c>
      <c r="D1509">
        <v>626.52346767143354</v>
      </c>
      <c r="E1509">
        <v>23.493680519248841</v>
      </c>
      <c r="F1509">
        <v>1091.4491686826091</v>
      </c>
      <c r="G1509">
        <v>0</v>
      </c>
      <c r="H1509">
        <v>13.81372107284432</v>
      </c>
      <c r="I1509">
        <v>15.1701196248589</v>
      </c>
      <c r="J1509">
        <v>-868.80551715152774</v>
      </c>
      <c r="K1509">
        <v>2013.5433697479391</v>
      </c>
      <c r="L1509">
        <v>85.856474788359733</v>
      </c>
      <c r="M1509">
        <v>59.988163812763467</v>
      </c>
      <c r="N1509">
        <v>31.187769843523981</v>
      </c>
      <c r="O1509">
        <v>8.7017289991558755</v>
      </c>
      <c r="P1509">
        <v>561.7250515740734</v>
      </c>
      <c r="Q1509">
        <v>350.90474819300971</v>
      </c>
      <c r="R1509">
        <v>-156.82696936500801</v>
      </c>
      <c r="S1509">
        <v>582.20622619490837</v>
      </c>
      <c r="T1509">
        <v>166.8955015285496</v>
      </c>
      <c r="U1509">
        <v>-212.0804709078304</v>
      </c>
      <c r="V1509">
        <v>51.880968197050173</v>
      </c>
      <c r="W1509">
        <v>985.08312882996881</v>
      </c>
      <c r="X1509">
        <v>555.56615075328932</v>
      </c>
      <c r="Y1509">
        <v>256.46511136663952</v>
      </c>
      <c r="Z1509">
        <v>0</v>
      </c>
      <c r="AA1509">
        <v>0</v>
      </c>
      <c r="AB1509">
        <v>0</v>
      </c>
    </row>
    <row r="1510" spans="1:28" ht="13.5" x14ac:dyDescent="0.25">
      <c r="A1510" s="148"/>
      <c r="B1510" s="100">
        <v>48</v>
      </c>
      <c r="C1510">
        <v>0</v>
      </c>
      <c r="D1510">
        <v>1371.742493374541</v>
      </c>
      <c r="E1510">
        <v>68.011752607146192</v>
      </c>
      <c r="F1510">
        <v>457.11118578170141</v>
      </c>
      <c r="G1510">
        <v>0</v>
      </c>
      <c r="H1510">
        <v>39.096186835505399</v>
      </c>
      <c r="I1510">
        <v>-16.753328561377661</v>
      </c>
      <c r="J1510">
        <v>-1887.026745272655</v>
      </c>
      <c r="K1510">
        <v>3030.6834806915331</v>
      </c>
      <c r="L1510">
        <v>189.02332655054289</v>
      </c>
      <c r="M1510">
        <v>112.26627276098731</v>
      </c>
      <c r="N1510">
        <v>63.881188354941379</v>
      </c>
      <c r="O1510">
        <v>-751.00348067758569</v>
      </c>
      <c r="P1510">
        <v>1465.939622793004</v>
      </c>
      <c r="Q1510">
        <v>862.56626991228813</v>
      </c>
      <c r="R1510">
        <v>10.18446894010822</v>
      </c>
      <c r="S1510">
        <v>943.02438034233774</v>
      </c>
      <c r="T1510">
        <v>-133.82390656038521</v>
      </c>
      <c r="U1510">
        <v>-1260.564880609867</v>
      </c>
      <c r="V1510">
        <v>201.93911993329431</v>
      </c>
      <c r="W1510">
        <v>2417.1722164060802</v>
      </c>
      <c r="X1510">
        <v>984.03245120134613</v>
      </c>
      <c r="Y1510">
        <v>406.68127926911211</v>
      </c>
      <c r="Z1510">
        <v>0</v>
      </c>
      <c r="AA1510">
        <v>0</v>
      </c>
      <c r="AB1510">
        <v>0</v>
      </c>
    </row>
    <row r="1511" spans="1:28" ht="13.5" x14ac:dyDescent="0.25">
      <c r="A1511" s="148"/>
      <c r="B1511" s="100">
        <v>49</v>
      </c>
      <c r="C1511">
        <v>0</v>
      </c>
      <c r="D1511">
        <v>3926.1323115027431</v>
      </c>
      <c r="E1511">
        <v>223.17829657692059</v>
      </c>
      <c r="F1511">
        <v>-133.54883512192649</v>
      </c>
      <c r="G1511">
        <v>0</v>
      </c>
      <c r="H1511">
        <v>160.32125879549659</v>
      </c>
      <c r="I1511">
        <v>-5.0008642556654186</v>
      </c>
      <c r="J1511">
        <v>-4200.3987733888807</v>
      </c>
      <c r="K1511">
        <v>5429.878841321799</v>
      </c>
      <c r="L1511">
        <v>287.34170446331211</v>
      </c>
      <c r="M1511">
        <v>124.5830765024164</v>
      </c>
      <c r="N1511">
        <v>74.305427560775215</v>
      </c>
      <c r="O1511">
        <v>-1588.142898169486</v>
      </c>
      <c r="P1511">
        <v>3544.3775262628442</v>
      </c>
      <c r="Q1511">
        <v>1179.7348149410229</v>
      </c>
      <c r="R1511">
        <v>445.66357487412853</v>
      </c>
      <c r="S1511">
        <v>1568.1750169174941</v>
      </c>
      <c r="T1511">
        <v>-523.12904855539227</v>
      </c>
      <c r="U1511">
        <v>-2012.3873062133221</v>
      </c>
      <c r="V1511">
        <v>338.59924327665448</v>
      </c>
      <c r="W1511">
        <v>4006.0415618799202</v>
      </c>
      <c r="X1511">
        <v>1310.128876325293</v>
      </c>
      <c r="Y1511">
        <v>564.21771945612102</v>
      </c>
      <c r="Z1511">
        <v>0</v>
      </c>
      <c r="AA1511">
        <v>0</v>
      </c>
      <c r="AB1511">
        <v>0</v>
      </c>
    </row>
    <row r="1512" spans="1:28" ht="13.5" x14ac:dyDescent="0.25">
      <c r="A1512" s="148"/>
      <c r="B1512" s="100">
        <v>50</v>
      </c>
      <c r="C1512">
        <v>0</v>
      </c>
      <c r="D1512">
        <v>2466.9390747025141</v>
      </c>
      <c r="E1512">
        <v>143.84320509020461</v>
      </c>
      <c r="F1512">
        <v>-797.14375388466215</v>
      </c>
      <c r="G1512">
        <v>0</v>
      </c>
      <c r="H1512">
        <v>114.50769115731509</v>
      </c>
      <c r="I1512">
        <v>48.524390639636749</v>
      </c>
      <c r="J1512">
        <v>-4901.5180008791403</v>
      </c>
      <c r="K1512">
        <v>6157.8817608949466</v>
      </c>
      <c r="L1512">
        <v>341.95793877258922</v>
      </c>
      <c r="M1512">
        <v>128.16898609924979</v>
      </c>
      <c r="N1512">
        <v>79.459125628204376</v>
      </c>
      <c r="O1512">
        <v>-2104.541163465547</v>
      </c>
      <c r="P1512">
        <v>4789.9760979166449</v>
      </c>
      <c r="Q1512">
        <v>825.75718234179021</v>
      </c>
      <c r="R1512">
        <v>635.00307789733051</v>
      </c>
      <c r="S1512">
        <v>2056.920841051543</v>
      </c>
      <c r="T1512">
        <v>-957.53688155811687</v>
      </c>
      <c r="U1512">
        <v>-2370.3223445713711</v>
      </c>
      <c r="V1512">
        <v>330.61004093219242</v>
      </c>
      <c r="W1512">
        <v>5659.2703549050902</v>
      </c>
      <c r="X1512">
        <v>1517.9968597886691</v>
      </c>
      <c r="Y1512">
        <v>614.77373734270554</v>
      </c>
      <c r="Z1512">
        <v>0</v>
      </c>
      <c r="AA1512">
        <v>0</v>
      </c>
      <c r="AB1512">
        <v>0</v>
      </c>
    </row>
    <row r="1513" spans="1:28" ht="13.5" x14ac:dyDescent="0.25">
      <c r="A1513" s="148"/>
      <c r="B1513" s="100">
        <v>51</v>
      </c>
      <c r="C1513">
        <v>0</v>
      </c>
      <c r="D1513">
        <v>1150.7596680898259</v>
      </c>
      <c r="E1513">
        <v>83.684077322391914</v>
      </c>
      <c r="F1513">
        <v>-290.10985536972481</v>
      </c>
      <c r="G1513">
        <v>0</v>
      </c>
      <c r="H1513">
        <v>66.427494202195632</v>
      </c>
      <c r="I1513">
        <v>-17.530275019573761</v>
      </c>
      <c r="J1513">
        <v>-4280.3163743019632</v>
      </c>
      <c r="K1513">
        <v>5627.0672468553694</v>
      </c>
      <c r="L1513">
        <v>316.38934419138383</v>
      </c>
      <c r="M1513">
        <v>164.86151297024571</v>
      </c>
      <c r="N1513">
        <v>100.0973280812206</v>
      </c>
      <c r="O1513">
        <v>-1473.174741876102</v>
      </c>
      <c r="P1513">
        <v>3229.0140617828429</v>
      </c>
      <c r="Q1513">
        <v>411.39655316397148</v>
      </c>
      <c r="R1513">
        <v>49.915378703051147</v>
      </c>
      <c r="S1513">
        <v>1796.0072611311759</v>
      </c>
      <c r="T1513">
        <v>-666.70982449364237</v>
      </c>
      <c r="U1513">
        <v>-1830.189786479471</v>
      </c>
      <c r="V1513">
        <v>279.56698024198602</v>
      </c>
      <c r="W1513">
        <v>5702.9975130662597</v>
      </c>
      <c r="X1513">
        <v>1276.4437264666401</v>
      </c>
      <c r="Y1513">
        <v>578.1281945646989</v>
      </c>
      <c r="Z1513">
        <v>0</v>
      </c>
      <c r="AA1513">
        <v>0</v>
      </c>
      <c r="AB1513">
        <v>0</v>
      </c>
    </row>
    <row r="1514" spans="1:28" ht="13.5" x14ac:dyDescent="0.25">
      <c r="A1514" s="148"/>
      <c r="B1514" s="100">
        <v>52</v>
      </c>
      <c r="C1514">
        <v>0</v>
      </c>
      <c r="D1514">
        <v>653.29976283572796</v>
      </c>
      <c r="E1514">
        <v>43.729707257888883</v>
      </c>
      <c r="F1514">
        <v>362.65063406178609</v>
      </c>
      <c r="G1514">
        <v>0</v>
      </c>
      <c r="H1514">
        <v>29.305887308942619</v>
      </c>
      <c r="I1514">
        <v>6.7455665156883242</v>
      </c>
      <c r="J1514">
        <v>-2734.038347902323</v>
      </c>
      <c r="K1514">
        <v>4179.3223698584934</v>
      </c>
      <c r="L1514">
        <v>182.05591129373781</v>
      </c>
      <c r="M1514">
        <v>118.7390165928004</v>
      </c>
      <c r="N1514">
        <v>72.622851518379235</v>
      </c>
      <c r="O1514">
        <v>-840.26878026602571</v>
      </c>
      <c r="P1514">
        <v>1548.7075910139581</v>
      </c>
      <c r="Q1514">
        <v>361.88963437048727</v>
      </c>
      <c r="R1514">
        <v>-121.5458531118979</v>
      </c>
      <c r="S1514">
        <v>1282.5088530247201</v>
      </c>
      <c r="T1514">
        <v>-42.899389058065942</v>
      </c>
      <c r="U1514">
        <v>883.00299848659506</v>
      </c>
      <c r="V1514">
        <v>152.84676629078101</v>
      </c>
      <c r="W1514">
        <v>2427.415579669077</v>
      </c>
      <c r="X1514">
        <v>862.51226041113568</v>
      </c>
      <c r="Y1514">
        <v>387.18079226395503</v>
      </c>
      <c r="Z1514">
        <v>0</v>
      </c>
      <c r="AA1514">
        <v>0</v>
      </c>
      <c r="AB1514">
        <v>0</v>
      </c>
    </row>
    <row r="1515" spans="1:28" ht="13.5" x14ac:dyDescent="0.25">
      <c r="A1515" s="148"/>
      <c r="B1515" s="100">
        <v>53</v>
      </c>
      <c r="C1515">
        <v>0</v>
      </c>
      <c r="D1515">
        <v>450.43030461555009</v>
      </c>
      <c r="E1515">
        <v>30.327537016568719</v>
      </c>
      <c r="F1515">
        <v>721.2420456111513</v>
      </c>
      <c r="G1515">
        <v>0</v>
      </c>
      <c r="H1515">
        <v>17.360141910983241</v>
      </c>
      <c r="I1515">
        <v>15.034413415076409</v>
      </c>
      <c r="J1515">
        <v>-1949.126991806545</v>
      </c>
      <c r="K1515">
        <v>3455.8456162694702</v>
      </c>
      <c r="L1515">
        <v>116.1731923445717</v>
      </c>
      <c r="M1515">
        <v>82.122238292658039</v>
      </c>
      <c r="N1515">
        <v>51.620262195098213</v>
      </c>
      <c r="O1515">
        <v>-466.41197615714191</v>
      </c>
      <c r="P1515">
        <v>857.37472789888261</v>
      </c>
      <c r="Q1515">
        <v>324.14143372266972</v>
      </c>
      <c r="R1515">
        <v>-130.8343249004954</v>
      </c>
      <c r="S1515">
        <v>939.63297816984391</v>
      </c>
      <c r="T1515">
        <v>214.6359394084088</v>
      </c>
      <c r="U1515">
        <v>1324.165895730112</v>
      </c>
      <c r="V1515">
        <v>90.136433213801411</v>
      </c>
      <c r="W1515">
        <v>1330.923107206929</v>
      </c>
      <c r="X1515">
        <v>591.07046984261899</v>
      </c>
      <c r="Y1515">
        <v>269.77420738850373</v>
      </c>
      <c r="Z1515">
        <v>0</v>
      </c>
      <c r="AA1515">
        <v>0</v>
      </c>
      <c r="AB1515">
        <v>0</v>
      </c>
    </row>
    <row r="1516" spans="1:28" ht="13.5" x14ac:dyDescent="0.25">
      <c r="A1516" s="148"/>
      <c r="B1516" s="100">
        <v>54</v>
      </c>
      <c r="C1516">
        <v>0</v>
      </c>
      <c r="D1516">
        <v>312.96750591939872</v>
      </c>
      <c r="E1516">
        <v>20.449639488994141</v>
      </c>
      <c r="F1516">
        <v>897.66328508051811</v>
      </c>
      <c r="G1516">
        <v>0</v>
      </c>
      <c r="H1516">
        <v>9.6978699988013997</v>
      </c>
      <c r="I1516">
        <v>38.179849235519669</v>
      </c>
      <c r="J1516">
        <v>-1331.2561237004129</v>
      </c>
      <c r="K1516">
        <v>2770.3516387356181</v>
      </c>
      <c r="L1516">
        <v>69.34777032674657</v>
      </c>
      <c r="M1516">
        <v>56.761996357329878</v>
      </c>
      <c r="N1516">
        <v>33.405356087159888</v>
      </c>
      <c r="O1516">
        <v>-222.92076397388701</v>
      </c>
      <c r="P1516">
        <v>462.872728265143</v>
      </c>
      <c r="Q1516">
        <v>279.3421445408062</v>
      </c>
      <c r="R1516">
        <v>-120.3848088127293</v>
      </c>
      <c r="S1516">
        <v>687.69964054032334</v>
      </c>
      <c r="T1516">
        <v>362.08650649201041</v>
      </c>
      <c r="U1516">
        <v>1267.3314957524799</v>
      </c>
      <c r="V1516">
        <v>53.815656365523061</v>
      </c>
      <c r="W1516">
        <v>802.11744705717058</v>
      </c>
      <c r="X1516">
        <v>413.2639583948756</v>
      </c>
      <c r="Y1516">
        <v>196.99412599888819</v>
      </c>
      <c r="Z1516">
        <v>0</v>
      </c>
      <c r="AA1516">
        <v>0</v>
      </c>
      <c r="AB1516">
        <v>0</v>
      </c>
    </row>
    <row r="1517" spans="1:28" ht="13.5" x14ac:dyDescent="0.25">
      <c r="A1517" s="148"/>
      <c r="B1517" s="100">
        <v>55</v>
      </c>
      <c r="C1517">
        <v>0</v>
      </c>
      <c r="D1517">
        <v>404.70987349630292</v>
      </c>
      <c r="E1517">
        <v>14.20439938368173</v>
      </c>
      <c r="F1517">
        <v>976.56593301125031</v>
      </c>
      <c r="G1517">
        <v>0</v>
      </c>
      <c r="H1517">
        <v>5.3972973898476164</v>
      </c>
      <c r="I1517">
        <v>20.70994272373332</v>
      </c>
      <c r="J1517">
        <v>-987.11786521020235</v>
      </c>
      <c r="K1517">
        <v>2429.5122302235281</v>
      </c>
      <c r="L1517">
        <v>48.525951922411409</v>
      </c>
      <c r="M1517">
        <v>46.72730025896773</v>
      </c>
      <c r="N1517">
        <v>23.91384997206772</v>
      </c>
      <c r="O1517">
        <v>-65.826921218696043</v>
      </c>
      <c r="P1517">
        <v>271.39079845290502</v>
      </c>
      <c r="Q1517">
        <v>245.56525334454949</v>
      </c>
      <c r="R1517">
        <v>-101.2593654630393</v>
      </c>
      <c r="S1517">
        <v>509.77641234074639</v>
      </c>
      <c r="T1517">
        <v>390.66248372714608</v>
      </c>
      <c r="U1517">
        <v>1102.6632475451261</v>
      </c>
      <c r="V1517">
        <v>32.527277783729147</v>
      </c>
      <c r="W1517">
        <v>525.67010801964329</v>
      </c>
      <c r="X1517">
        <v>297.15089911984478</v>
      </c>
      <c r="Y1517">
        <v>149.4810516943455</v>
      </c>
      <c r="Z1517">
        <v>0</v>
      </c>
      <c r="AA1517">
        <v>0</v>
      </c>
      <c r="AB1517">
        <v>0</v>
      </c>
    </row>
    <row r="1518" spans="1:28" ht="13.5" x14ac:dyDescent="0.25">
      <c r="A1518" s="148"/>
      <c r="B1518" s="100">
        <v>56</v>
      </c>
      <c r="C1518">
        <v>0</v>
      </c>
      <c r="D1518">
        <v>268.79004760230652</v>
      </c>
      <c r="E1518">
        <v>9.1924886725095245</v>
      </c>
      <c r="F1518">
        <v>1011.990743354419</v>
      </c>
      <c r="G1518">
        <v>0</v>
      </c>
      <c r="H1518">
        <v>2.6152837003911911</v>
      </c>
      <c r="I1518">
        <v>17.240371997794451</v>
      </c>
      <c r="J1518">
        <v>-701.22159496448694</v>
      </c>
      <c r="K1518">
        <v>2088.2186933230778</v>
      </c>
      <c r="L1518">
        <v>34.222691548559439</v>
      </c>
      <c r="M1518">
        <v>39.610274002082143</v>
      </c>
      <c r="N1518">
        <v>15.63925365559491</v>
      </c>
      <c r="O1518">
        <v>58.67192208820461</v>
      </c>
      <c r="P1518">
        <v>144.5335769683081</v>
      </c>
      <c r="Q1518">
        <v>223.97739393493481</v>
      </c>
      <c r="R1518">
        <v>-90.696886265509988</v>
      </c>
      <c r="S1518">
        <v>360.5038263852573</v>
      </c>
      <c r="T1518">
        <v>315.30599675677507</v>
      </c>
      <c r="U1518">
        <v>926.44915015334755</v>
      </c>
      <c r="V1518">
        <v>17.48312436940693</v>
      </c>
      <c r="W1518">
        <v>304.88378659171832</v>
      </c>
      <c r="X1518">
        <v>217.3493501569715</v>
      </c>
      <c r="Y1518">
        <v>114.5806455368855</v>
      </c>
      <c r="Z1518">
        <v>0</v>
      </c>
      <c r="AA1518">
        <v>0</v>
      </c>
      <c r="AB1518">
        <v>0</v>
      </c>
    </row>
    <row r="1519" spans="1:28" ht="13.5" x14ac:dyDescent="0.25">
      <c r="A1519" s="148"/>
      <c r="B1519" s="100">
        <v>57</v>
      </c>
      <c r="C1519">
        <v>0</v>
      </c>
      <c r="D1519">
        <v>170.9941112544789</v>
      </c>
      <c r="E1519">
        <v>4.5673349517119179</v>
      </c>
      <c r="F1519">
        <v>997.25196405161432</v>
      </c>
      <c r="G1519">
        <v>0</v>
      </c>
      <c r="H1519">
        <v>1.031798659849372</v>
      </c>
      <c r="I1519">
        <v>-6.205019174373092</v>
      </c>
      <c r="J1519">
        <v>-428.18825335252842</v>
      </c>
      <c r="K1519">
        <v>1708.6236316058621</v>
      </c>
      <c r="L1519">
        <v>20.96209872931021</v>
      </c>
      <c r="M1519">
        <v>34.079863797783773</v>
      </c>
      <c r="N1519">
        <v>9.3805773743387473</v>
      </c>
      <c r="O1519">
        <v>136.05013799337851</v>
      </c>
      <c r="P1519">
        <v>67.318407437811061</v>
      </c>
      <c r="Q1519">
        <v>193.61111810068559</v>
      </c>
      <c r="R1519">
        <v>-81.768253132581492</v>
      </c>
      <c r="S1519">
        <v>244.5287365099006</v>
      </c>
      <c r="T1519">
        <v>219.13899102558</v>
      </c>
      <c r="U1519">
        <v>716.89631522638535</v>
      </c>
      <c r="V1519">
        <v>9.0883953833931841</v>
      </c>
      <c r="W1519">
        <v>184.51529018991039</v>
      </c>
      <c r="X1519">
        <v>165.49779532982299</v>
      </c>
      <c r="Y1519">
        <v>92.598005218990437</v>
      </c>
      <c r="Z1519">
        <v>0</v>
      </c>
      <c r="AA1519">
        <v>0</v>
      </c>
      <c r="AB1519">
        <v>0</v>
      </c>
    </row>
    <row r="1520" spans="1:28" ht="13.5" x14ac:dyDescent="0.25">
      <c r="A1520" s="148"/>
      <c r="B1520" s="100">
        <v>58</v>
      </c>
      <c r="C1520">
        <v>0</v>
      </c>
      <c r="D1520">
        <v>215.730594915914</v>
      </c>
      <c r="E1520">
        <v>5.340645733961499</v>
      </c>
      <c r="F1520">
        <v>926.96592951014827</v>
      </c>
      <c r="G1520">
        <v>0</v>
      </c>
      <c r="H1520">
        <v>1.9996948216444821</v>
      </c>
      <c r="I1520">
        <v>-43.880142691155022</v>
      </c>
      <c r="J1520">
        <v>-272.23372549189997</v>
      </c>
      <c r="K1520">
        <v>1505.1699746146089</v>
      </c>
      <c r="L1520">
        <v>13.920447629098581</v>
      </c>
      <c r="M1520">
        <v>33.034184645428887</v>
      </c>
      <c r="N1520">
        <v>5.8605870527604678</v>
      </c>
      <c r="O1520">
        <v>128.37695005129331</v>
      </c>
      <c r="P1520">
        <v>38.131285291806627</v>
      </c>
      <c r="Q1520">
        <v>207.72263492081331</v>
      </c>
      <c r="R1520">
        <v>-71.85264056998416</v>
      </c>
      <c r="S1520">
        <v>178.3540225372038</v>
      </c>
      <c r="T1520">
        <v>142.8630085303333</v>
      </c>
      <c r="U1520">
        <v>389.33266151712792</v>
      </c>
      <c r="V1520">
        <v>7.5394988461851842</v>
      </c>
      <c r="W1520">
        <v>246.50868079734579</v>
      </c>
      <c r="X1520">
        <v>186.86910836158239</v>
      </c>
      <c r="Y1520">
        <v>89.174800356638215</v>
      </c>
      <c r="Z1520">
        <v>0</v>
      </c>
      <c r="AA1520">
        <v>0</v>
      </c>
      <c r="AB1520">
        <v>0</v>
      </c>
    </row>
    <row r="1521" spans="1:28" ht="13.5" x14ac:dyDescent="0.25">
      <c r="A1521" s="148"/>
      <c r="B1521" s="100">
        <v>59</v>
      </c>
      <c r="C1521">
        <v>0</v>
      </c>
      <c r="D1521">
        <v>917.3236845827746</v>
      </c>
      <c r="E1521">
        <v>36.573694572949343</v>
      </c>
      <c r="F1521">
        <v>754.66867295578186</v>
      </c>
      <c r="G1521">
        <v>0</v>
      </c>
      <c r="H1521">
        <v>14.35863836413623</v>
      </c>
      <c r="I1521">
        <v>-26.783791949292659</v>
      </c>
      <c r="J1521">
        <v>-255.52094465959979</v>
      </c>
      <c r="K1521">
        <v>1373.068706407772</v>
      </c>
      <c r="L1521">
        <v>27.059633686385471</v>
      </c>
      <c r="M1521">
        <v>34.623175699153812</v>
      </c>
      <c r="N1521">
        <v>4.8032108513934713</v>
      </c>
      <c r="O1521">
        <v>115.4402161370035</v>
      </c>
      <c r="P1521">
        <v>264.61275504435372</v>
      </c>
      <c r="Q1521">
        <v>255.06822584003501</v>
      </c>
      <c r="R1521">
        <v>-47.828163525531693</v>
      </c>
      <c r="S1521">
        <v>230.22176695566179</v>
      </c>
      <c r="T1521">
        <v>99.110560870306131</v>
      </c>
      <c r="U1521">
        <v>24.80385535187747</v>
      </c>
      <c r="V1521">
        <v>12.16331864019064</v>
      </c>
      <c r="W1521">
        <v>383.38816876523049</v>
      </c>
      <c r="X1521">
        <v>359.74819307700119</v>
      </c>
      <c r="Y1521">
        <v>111.1675945914435</v>
      </c>
      <c r="Z1521">
        <v>0</v>
      </c>
      <c r="AA1521">
        <v>0</v>
      </c>
      <c r="AB1521">
        <v>0</v>
      </c>
    </row>
    <row r="1522" spans="1:28" ht="13.5" x14ac:dyDescent="0.25">
      <c r="A1522" s="148"/>
      <c r="B1522" s="100">
        <v>60</v>
      </c>
      <c r="C1522">
        <v>0</v>
      </c>
      <c r="D1522">
        <v>2859.8345652323442</v>
      </c>
      <c r="E1522">
        <v>152.14157521107339</v>
      </c>
      <c r="F1522">
        <v>231.02360797037639</v>
      </c>
      <c r="G1522">
        <v>0</v>
      </c>
      <c r="H1522">
        <v>78.835387232524269</v>
      </c>
      <c r="I1522">
        <v>66.969379291953373</v>
      </c>
      <c r="J1522">
        <v>-649.4061226020483</v>
      </c>
      <c r="K1522">
        <v>1746.7061276954209</v>
      </c>
      <c r="L1522">
        <v>78.929222905878362</v>
      </c>
      <c r="M1522">
        <v>71.687376137273375</v>
      </c>
      <c r="N1522">
        <v>17.56971162306565</v>
      </c>
      <c r="O1522">
        <v>-742.37623417315353</v>
      </c>
      <c r="P1522">
        <v>1088.290981400703</v>
      </c>
      <c r="Q1522">
        <v>1218.235893060403</v>
      </c>
      <c r="R1522">
        <v>397.13841564185049</v>
      </c>
      <c r="S1522">
        <v>529.3754267859523</v>
      </c>
      <c r="T1522">
        <v>-203.60783038231099</v>
      </c>
      <c r="U1522">
        <v>-1129.3330845382379</v>
      </c>
      <c r="V1522">
        <v>82.238239257666464</v>
      </c>
      <c r="W1522">
        <v>1507.521865658548</v>
      </c>
      <c r="X1522">
        <v>808.05143535977436</v>
      </c>
      <c r="Y1522">
        <v>299.96464221963822</v>
      </c>
      <c r="Z1522">
        <v>0</v>
      </c>
      <c r="AA1522">
        <v>0</v>
      </c>
      <c r="AB1522">
        <v>0</v>
      </c>
    </row>
    <row r="1523" spans="1:28" ht="13.5" x14ac:dyDescent="0.25">
      <c r="A1523" s="148"/>
      <c r="B1523" s="100">
        <v>61</v>
      </c>
      <c r="C1523">
        <v>0</v>
      </c>
      <c r="D1523">
        <v>5885.0727346425947</v>
      </c>
      <c r="E1523">
        <v>224.55099807079421</v>
      </c>
      <c r="F1523">
        <v>-469.32248619482289</v>
      </c>
      <c r="G1523">
        <v>0</v>
      </c>
      <c r="H1523">
        <v>166.21514156008519</v>
      </c>
      <c r="I1523">
        <v>295.19690955605171</v>
      </c>
      <c r="J1523">
        <v>-2106.0661856545239</v>
      </c>
      <c r="K1523">
        <v>3213.6769363605081</v>
      </c>
      <c r="L1523">
        <v>166.7053700899782</v>
      </c>
      <c r="M1523">
        <v>89.992966196869702</v>
      </c>
      <c r="N1523">
        <v>30.769133686098211</v>
      </c>
      <c r="O1523">
        <v>-1994.5227410998691</v>
      </c>
      <c r="P1523">
        <v>3344.874611584476</v>
      </c>
      <c r="Q1523">
        <v>1724.103116849175</v>
      </c>
      <c r="R1523">
        <v>1609.841189044196</v>
      </c>
      <c r="S1523">
        <v>1293.8376963553681</v>
      </c>
      <c r="T1523">
        <v>-610.309826141543</v>
      </c>
      <c r="U1523">
        <v>-1906.525640202085</v>
      </c>
      <c r="V1523">
        <v>202.40852055534091</v>
      </c>
      <c r="W1523">
        <v>2619.24594267575</v>
      </c>
      <c r="X1523">
        <v>1353.755776952456</v>
      </c>
      <c r="Y1523">
        <v>528.02555336220519</v>
      </c>
      <c r="Z1523">
        <v>0</v>
      </c>
      <c r="AA1523">
        <v>0</v>
      </c>
      <c r="AB1523">
        <v>0</v>
      </c>
    </row>
    <row r="1524" spans="1:28" ht="13.5" x14ac:dyDescent="0.25">
      <c r="A1524" s="148"/>
      <c r="B1524" s="100">
        <v>62</v>
      </c>
      <c r="C1524">
        <v>0</v>
      </c>
      <c r="D1524">
        <v>3847.3299319497401</v>
      </c>
      <c r="E1524">
        <v>153.80957494986021</v>
      </c>
      <c r="F1524">
        <v>-323.53534211984879</v>
      </c>
      <c r="G1524">
        <v>0</v>
      </c>
      <c r="H1524">
        <v>144.09965258568931</v>
      </c>
      <c r="I1524">
        <v>298.4916027882939</v>
      </c>
      <c r="J1524">
        <v>-3649.0762906348068</v>
      </c>
      <c r="K1524">
        <v>4580.1642040308507</v>
      </c>
      <c r="L1524">
        <v>315.19668048204409</v>
      </c>
      <c r="M1524">
        <v>121.9704495140077</v>
      </c>
      <c r="N1524">
        <v>45.733572363461221</v>
      </c>
      <c r="O1524">
        <v>-1897.288291237666</v>
      </c>
      <c r="P1524">
        <v>4769.0492465151538</v>
      </c>
      <c r="Q1524">
        <v>729.94138504201737</v>
      </c>
      <c r="R1524">
        <v>828.00065075985276</v>
      </c>
      <c r="S1524">
        <v>1746.068861239331</v>
      </c>
      <c r="T1524">
        <v>-814.05305919459852</v>
      </c>
      <c r="U1524">
        <v>-3097.1176639064888</v>
      </c>
      <c r="V1524">
        <v>284.43834600861379</v>
      </c>
      <c r="W1524">
        <v>4548.744090416516</v>
      </c>
      <c r="X1524">
        <v>1619.647539878049</v>
      </c>
      <c r="Y1524">
        <v>685.37561475604082</v>
      </c>
      <c r="Z1524">
        <v>0</v>
      </c>
      <c r="AA1524">
        <v>0</v>
      </c>
      <c r="AB1524">
        <v>0</v>
      </c>
    </row>
    <row r="1525" spans="1:28" ht="13.5" x14ac:dyDescent="0.25">
      <c r="A1525" s="148"/>
      <c r="B1525" s="100">
        <v>63</v>
      </c>
      <c r="C1525">
        <v>0</v>
      </c>
      <c r="D1525">
        <v>3224.9400520884142</v>
      </c>
      <c r="E1525">
        <v>126.4687454234373</v>
      </c>
      <c r="F1525">
        <v>67.696909417547431</v>
      </c>
      <c r="G1525">
        <v>0</v>
      </c>
      <c r="H1525">
        <v>86.410126615727364</v>
      </c>
      <c r="I1525">
        <v>391.86690591587347</v>
      </c>
      <c r="J1525">
        <v>-5585.1611908192772</v>
      </c>
      <c r="K1525">
        <v>6513.7234059011571</v>
      </c>
      <c r="L1525">
        <v>552.31662278154795</v>
      </c>
      <c r="M1525">
        <v>176.65431023057781</v>
      </c>
      <c r="N1525">
        <v>73.692035121251081</v>
      </c>
      <c r="O1525">
        <v>-1617.2331584962981</v>
      </c>
      <c r="P1525">
        <v>4237.8915488111561</v>
      </c>
      <c r="Q1525">
        <v>331.66258775770802</v>
      </c>
      <c r="R1525">
        <v>137.09591889810031</v>
      </c>
      <c r="S1525">
        <v>1718.3337876872811</v>
      </c>
      <c r="T1525">
        <v>-617.19615872056784</v>
      </c>
      <c r="U1525">
        <v>-2126.8435322920968</v>
      </c>
      <c r="V1525">
        <v>241.5029865759773</v>
      </c>
      <c r="W1525">
        <v>4388.2554354502863</v>
      </c>
      <c r="X1525">
        <v>1441.4494826471071</v>
      </c>
      <c r="Y1525">
        <v>642.34895661729774</v>
      </c>
      <c r="Z1525">
        <v>0</v>
      </c>
      <c r="AA1525">
        <v>0</v>
      </c>
      <c r="AB1525">
        <v>0</v>
      </c>
    </row>
    <row r="1526" spans="1:28" ht="13.5" x14ac:dyDescent="0.25">
      <c r="A1526" s="148"/>
      <c r="B1526" s="100">
        <v>64</v>
      </c>
      <c r="C1526">
        <v>0</v>
      </c>
      <c r="D1526">
        <v>1449.5130992042521</v>
      </c>
      <c r="E1526">
        <v>73.014478981282522</v>
      </c>
      <c r="F1526">
        <v>515.95787304450914</v>
      </c>
      <c r="G1526">
        <v>0</v>
      </c>
      <c r="H1526">
        <v>40.115370732172948</v>
      </c>
      <c r="I1526">
        <v>268.03744406323108</v>
      </c>
      <c r="J1526">
        <v>-4292.9794206721645</v>
      </c>
      <c r="K1526">
        <v>5461.4719369595578</v>
      </c>
      <c r="L1526">
        <v>384.90210211760592</v>
      </c>
      <c r="M1526">
        <v>158.17411169946001</v>
      </c>
      <c r="N1526">
        <v>75.80317488453332</v>
      </c>
      <c r="O1526">
        <v>-1013.918667200586</v>
      </c>
      <c r="P1526">
        <v>2164.4669461268281</v>
      </c>
      <c r="Q1526">
        <v>231.92671983805579</v>
      </c>
      <c r="R1526">
        <v>-90.987363542181356</v>
      </c>
      <c r="S1526">
        <v>1285.587162154354</v>
      </c>
      <c r="T1526">
        <v>-214.14241125106901</v>
      </c>
      <c r="U1526">
        <v>-155.56472434370201</v>
      </c>
      <c r="V1526">
        <v>158.22865519299631</v>
      </c>
      <c r="W1526">
        <v>2614.8979105023568</v>
      </c>
      <c r="X1526">
        <v>1013.783333583969</v>
      </c>
      <c r="Y1526">
        <v>462.07288259968658</v>
      </c>
      <c r="Z1526">
        <v>0</v>
      </c>
      <c r="AA1526">
        <v>0</v>
      </c>
      <c r="AB1526">
        <v>0</v>
      </c>
    </row>
    <row r="1527" spans="1:28" ht="13.5" x14ac:dyDescent="0.25">
      <c r="A1527" s="148"/>
      <c r="B1527" s="100">
        <v>65</v>
      </c>
      <c r="C1527">
        <v>0</v>
      </c>
      <c r="D1527">
        <v>711.95067721329542</v>
      </c>
      <c r="E1527">
        <v>46.412362831565659</v>
      </c>
      <c r="F1527">
        <v>730.60501424391168</v>
      </c>
      <c r="G1527">
        <v>0</v>
      </c>
      <c r="H1527">
        <v>20.525057135334979</v>
      </c>
      <c r="I1527">
        <v>186.4718170688941</v>
      </c>
      <c r="J1527">
        <v>-2936.527618891108</v>
      </c>
      <c r="K1527">
        <v>4313.1225543966684</v>
      </c>
      <c r="L1527">
        <v>242.04548718146239</v>
      </c>
      <c r="M1527">
        <v>114.590979368931</v>
      </c>
      <c r="N1527">
        <v>57.040930759576533</v>
      </c>
      <c r="O1527">
        <v>-666.62998495708507</v>
      </c>
      <c r="P1527">
        <v>1208.6694387323721</v>
      </c>
      <c r="Q1527">
        <v>210.57667362055011</v>
      </c>
      <c r="R1527">
        <v>-118.92009228399979</v>
      </c>
      <c r="S1527">
        <v>962.9310662084697</v>
      </c>
      <c r="T1527">
        <v>160.19407445657589</v>
      </c>
      <c r="U1527">
        <v>792.52413740263773</v>
      </c>
      <c r="V1527">
        <v>94.612514513112444</v>
      </c>
      <c r="W1527">
        <v>1415.2724580398331</v>
      </c>
      <c r="X1527">
        <v>695.96258145042111</v>
      </c>
      <c r="Y1527">
        <v>317.42719123979879</v>
      </c>
      <c r="Z1527">
        <v>0</v>
      </c>
      <c r="AA1527">
        <v>0</v>
      </c>
      <c r="AB1527">
        <v>0</v>
      </c>
    </row>
    <row r="1528" spans="1:28" ht="13.5" x14ac:dyDescent="0.25">
      <c r="A1528" s="148"/>
      <c r="B1528" s="100">
        <v>66</v>
      </c>
      <c r="C1528">
        <v>0</v>
      </c>
      <c r="D1528">
        <v>493.63946298806701</v>
      </c>
      <c r="E1528">
        <v>28.921908011986378</v>
      </c>
      <c r="F1528">
        <v>844.48698609613484</v>
      </c>
      <c r="G1528">
        <v>0</v>
      </c>
      <c r="H1528">
        <v>10.80413718020543</v>
      </c>
      <c r="I1528">
        <v>160.59653820492849</v>
      </c>
      <c r="J1528">
        <v>-1993.8704131487409</v>
      </c>
      <c r="K1528">
        <v>3368.8942644571998</v>
      </c>
      <c r="L1528">
        <v>138.4776048019759</v>
      </c>
      <c r="M1528">
        <v>73.311457264404183</v>
      </c>
      <c r="N1528">
        <v>37.087437931670188</v>
      </c>
      <c r="O1528">
        <v>-411.92155079242048</v>
      </c>
      <c r="P1528">
        <v>655.68737794871777</v>
      </c>
      <c r="Q1528">
        <v>213.1112949334524</v>
      </c>
      <c r="R1528">
        <v>-110.5647382933472</v>
      </c>
      <c r="S1528">
        <v>715.34618814158455</v>
      </c>
      <c r="T1528">
        <v>313.83665668034752</v>
      </c>
      <c r="U1528">
        <v>956.0473496405109</v>
      </c>
      <c r="V1528">
        <v>57.818034895169262</v>
      </c>
      <c r="W1528">
        <v>859.17854529349552</v>
      </c>
      <c r="X1528">
        <v>484.15692864954627</v>
      </c>
      <c r="Y1528">
        <v>227.8457695824134</v>
      </c>
      <c r="Z1528">
        <v>0</v>
      </c>
      <c r="AA1528">
        <v>0</v>
      </c>
      <c r="AB1528">
        <v>0</v>
      </c>
    </row>
    <row r="1529" spans="1:28" ht="13.5" x14ac:dyDescent="0.25">
      <c r="A1529" s="148"/>
      <c r="B1529" s="100">
        <v>67</v>
      </c>
      <c r="C1529">
        <v>0</v>
      </c>
      <c r="D1529">
        <v>334.41732446490511</v>
      </c>
      <c r="E1529">
        <v>19.18004519363565</v>
      </c>
      <c r="F1529">
        <v>933.15764070928526</v>
      </c>
      <c r="G1529">
        <v>0</v>
      </c>
      <c r="H1529">
        <v>5.6796415346898819</v>
      </c>
      <c r="I1529">
        <v>107.1597665635049</v>
      </c>
      <c r="J1529">
        <v>-1425.091740437548</v>
      </c>
      <c r="K1529">
        <v>2822.0699802009508</v>
      </c>
      <c r="L1529">
        <v>84.34925620038149</v>
      </c>
      <c r="M1529">
        <v>55.026092035216919</v>
      </c>
      <c r="N1529">
        <v>25.75601182179842</v>
      </c>
      <c r="O1529">
        <v>-218.13853880430719</v>
      </c>
      <c r="P1529">
        <v>362.94554861275242</v>
      </c>
      <c r="Q1529">
        <v>197.399812609809</v>
      </c>
      <c r="R1529">
        <v>-100.3592190966194</v>
      </c>
      <c r="S1529">
        <v>524.06211274095892</v>
      </c>
      <c r="T1529">
        <v>298.10593508401121</v>
      </c>
      <c r="U1529">
        <v>938.55494464517437</v>
      </c>
      <c r="V1529">
        <v>35.191095096141972</v>
      </c>
      <c r="W1529">
        <v>540.08187088657087</v>
      </c>
      <c r="X1529">
        <v>343.79212616391231</v>
      </c>
      <c r="Y1529">
        <v>170.96690883053651</v>
      </c>
      <c r="Z1529">
        <v>0</v>
      </c>
      <c r="AA1529">
        <v>0</v>
      </c>
      <c r="AB1529">
        <v>0</v>
      </c>
    </row>
    <row r="1530" spans="1:28" ht="13.5" x14ac:dyDescent="0.25">
      <c r="A1530" s="148"/>
      <c r="B1530" s="100">
        <v>68</v>
      </c>
      <c r="C1530">
        <v>0</v>
      </c>
      <c r="D1530">
        <v>250.96349576972671</v>
      </c>
      <c r="E1530">
        <v>11.08719942648561</v>
      </c>
      <c r="F1530">
        <v>983.04896082029927</v>
      </c>
      <c r="G1530">
        <v>0</v>
      </c>
      <c r="H1530">
        <v>2.6290492775210228</v>
      </c>
      <c r="I1530">
        <v>65.986466659230928</v>
      </c>
      <c r="J1530">
        <v>-950.89719438966699</v>
      </c>
      <c r="K1530">
        <v>2302.4839696087388</v>
      </c>
      <c r="L1530">
        <v>50.106167741790351</v>
      </c>
      <c r="M1530">
        <v>43.75877039871073</v>
      </c>
      <c r="N1530">
        <v>16.844514357424629</v>
      </c>
      <c r="O1530">
        <v>-79.961419218248011</v>
      </c>
      <c r="P1530">
        <v>185.3380415020315</v>
      </c>
      <c r="Q1530">
        <v>173.59331721014769</v>
      </c>
      <c r="R1530">
        <v>-100.2486070412251</v>
      </c>
      <c r="S1530">
        <v>370.33250201296158</v>
      </c>
      <c r="T1530">
        <v>292.76209102311373</v>
      </c>
      <c r="U1530">
        <v>808.34137259178465</v>
      </c>
      <c r="V1530">
        <v>18.844093154935589</v>
      </c>
      <c r="W1530">
        <v>312.87836786131942</v>
      </c>
      <c r="X1530">
        <v>248.58596357626959</v>
      </c>
      <c r="Y1530">
        <v>128.46473303762099</v>
      </c>
      <c r="Z1530">
        <v>0</v>
      </c>
      <c r="AA1530">
        <v>0</v>
      </c>
      <c r="AB1530">
        <v>0</v>
      </c>
    </row>
    <row r="1531" spans="1:28" ht="13.5" x14ac:dyDescent="0.25">
      <c r="A1531" s="148"/>
      <c r="B1531" s="100">
        <v>69</v>
      </c>
      <c r="C1531">
        <v>0</v>
      </c>
      <c r="D1531">
        <v>268.35723917438833</v>
      </c>
      <c r="E1531">
        <v>8.173541946329971</v>
      </c>
      <c r="F1531">
        <v>970.69167632508811</v>
      </c>
      <c r="G1531">
        <v>0</v>
      </c>
      <c r="H1531">
        <v>2.1379599195418009</v>
      </c>
      <c r="I1531">
        <v>44.015723065289883</v>
      </c>
      <c r="J1531">
        <v>-609.99001790327929</v>
      </c>
      <c r="K1531">
        <v>1857.0104962165569</v>
      </c>
      <c r="L1531">
        <v>30.316352750606679</v>
      </c>
      <c r="M1531">
        <v>36.672898765898069</v>
      </c>
      <c r="N1531">
        <v>10.877932290946671</v>
      </c>
      <c r="O1531">
        <v>11.56343016199685</v>
      </c>
      <c r="P1531">
        <v>89.287438615055322</v>
      </c>
      <c r="Q1531">
        <v>165.61974010309251</v>
      </c>
      <c r="R1531">
        <v>-85.348552122250112</v>
      </c>
      <c r="S1531">
        <v>258.27759493629111</v>
      </c>
      <c r="T1531">
        <v>207.36687283763919</v>
      </c>
      <c r="U1531">
        <v>626.13364661307423</v>
      </c>
      <c r="V1531">
        <v>9.730520665222242</v>
      </c>
      <c r="W1531">
        <v>200.50972347050461</v>
      </c>
      <c r="X1531">
        <v>195.820566686679</v>
      </c>
      <c r="Y1531">
        <v>100.6966518141851</v>
      </c>
      <c r="Z1531">
        <v>0</v>
      </c>
      <c r="AA1531">
        <v>0</v>
      </c>
      <c r="AB1531">
        <v>0</v>
      </c>
    </row>
    <row r="1532" spans="1:28" ht="13.5" x14ac:dyDescent="0.25">
      <c r="A1532" s="148"/>
      <c r="B1532" s="100">
        <v>70</v>
      </c>
      <c r="C1532">
        <v>0</v>
      </c>
      <c r="D1532">
        <v>358.95193226881747</v>
      </c>
      <c r="E1532">
        <v>8.4449128940006197</v>
      </c>
      <c r="F1532">
        <v>900.89508565701044</v>
      </c>
      <c r="G1532">
        <v>0</v>
      </c>
      <c r="H1532">
        <v>3.1907829635268601</v>
      </c>
      <c r="I1532">
        <v>6.3257362305687366</v>
      </c>
      <c r="J1532">
        <v>-404.20879418918747</v>
      </c>
      <c r="K1532">
        <v>1617.432507093831</v>
      </c>
      <c r="L1532">
        <v>23.542105291195941</v>
      </c>
      <c r="M1532">
        <v>36.621739394043601</v>
      </c>
      <c r="N1532">
        <v>8.587613501158506</v>
      </c>
      <c r="O1532">
        <v>46.315936855334257</v>
      </c>
      <c r="P1532">
        <v>77.628843858336978</v>
      </c>
      <c r="Q1532">
        <v>170.51287970322781</v>
      </c>
      <c r="R1532">
        <v>-82.863124691156827</v>
      </c>
      <c r="S1532">
        <v>221.89331859917539</v>
      </c>
      <c r="T1532">
        <v>147.85880589142661</v>
      </c>
      <c r="U1532">
        <v>413.97349880579748</v>
      </c>
      <c r="V1532">
        <v>5.4127049668900398</v>
      </c>
      <c r="W1532">
        <v>172.5612499642252</v>
      </c>
      <c r="X1532">
        <v>196.78341459732039</v>
      </c>
      <c r="Y1532">
        <v>83.640416136991618</v>
      </c>
      <c r="Z1532">
        <v>0</v>
      </c>
      <c r="AA1532">
        <v>0</v>
      </c>
      <c r="AB1532">
        <v>0</v>
      </c>
    </row>
    <row r="1533" spans="1:28" ht="13.5" x14ac:dyDescent="0.25">
      <c r="A1533" s="148"/>
      <c r="B1533" s="100">
        <v>71</v>
      </c>
      <c r="C1533">
        <v>0</v>
      </c>
      <c r="D1533">
        <v>615.74583714383289</v>
      </c>
      <c r="E1533">
        <v>39.19351778596166</v>
      </c>
      <c r="F1533">
        <v>726.69494898954031</v>
      </c>
      <c r="G1533">
        <v>0</v>
      </c>
      <c r="H1533">
        <v>24.006402689329391</v>
      </c>
      <c r="I1533">
        <v>32.103121344520559</v>
      </c>
      <c r="J1533">
        <v>-373.5675960255553</v>
      </c>
      <c r="K1533">
        <v>1473.4255192207449</v>
      </c>
      <c r="L1533">
        <v>36.388141476824018</v>
      </c>
      <c r="M1533">
        <v>36.916126403631793</v>
      </c>
      <c r="N1533">
        <v>6.1291292219821374</v>
      </c>
      <c r="O1533">
        <v>-106.0928755048847</v>
      </c>
      <c r="P1533">
        <v>226.98421919256921</v>
      </c>
      <c r="Q1533">
        <v>304.30700377833688</v>
      </c>
      <c r="R1533">
        <v>-91.84724602632582</v>
      </c>
      <c r="S1533">
        <v>286.07936433554488</v>
      </c>
      <c r="T1533">
        <v>64.387271136280333</v>
      </c>
      <c r="U1533">
        <v>114.1923670400255</v>
      </c>
      <c r="V1533">
        <v>16.969357725747091</v>
      </c>
      <c r="W1533">
        <v>310.88361271305001</v>
      </c>
      <c r="X1533">
        <v>343.32369930085048</v>
      </c>
      <c r="Y1533">
        <v>114.34400715721139</v>
      </c>
      <c r="Z1533">
        <v>0</v>
      </c>
      <c r="AA1533">
        <v>0</v>
      </c>
      <c r="AB1533">
        <v>0</v>
      </c>
    </row>
    <row r="1534" spans="1:28" ht="13.5" x14ac:dyDescent="0.25">
      <c r="A1534" s="148"/>
      <c r="B1534" s="100">
        <v>72</v>
      </c>
      <c r="C1534">
        <v>0</v>
      </c>
      <c r="D1534">
        <v>1354.518746453632</v>
      </c>
      <c r="E1534">
        <v>60.851125736901821</v>
      </c>
      <c r="F1534">
        <v>633.41415954720151</v>
      </c>
      <c r="G1534">
        <v>0</v>
      </c>
      <c r="H1534">
        <v>28.38767684243976</v>
      </c>
      <c r="I1534">
        <v>32.394587520593859</v>
      </c>
      <c r="J1534">
        <v>-1347.3496378993191</v>
      </c>
      <c r="K1534">
        <v>2344.890111847777</v>
      </c>
      <c r="L1534">
        <v>132.6409137734245</v>
      </c>
      <c r="M1534">
        <v>95.247826450695854</v>
      </c>
      <c r="N1534">
        <v>39.132439344521842</v>
      </c>
      <c r="O1534">
        <v>-266.76380586908732</v>
      </c>
      <c r="P1534">
        <v>1146.9135728953629</v>
      </c>
      <c r="Q1534">
        <v>173.56744589032911</v>
      </c>
      <c r="R1534">
        <v>-127.8404008286367</v>
      </c>
      <c r="S1534">
        <v>529.09342078143527</v>
      </c>
      <c r="T1534">
        <v>-88.803246684345595</v>
      </c>
      <c r="U1534">
        <v>-607.69038856183147</v>
      </c>
      <c r="V1534">
        <v>57.750320931651679</v>
      </c>
      <c r="W1534">
        <v>843.85052954811442</v>
      </c>
      <c r="X1534">
        <v>657.96024855803671</v>
      </c>
      <c r="Y1534">
        <v>238.19633687508579</v>
      </c>
      <c r="Z1534">
        <v>0</v>
      </c>
      <c r="AA1534">
        <v>0</v>
      </c>
      <c r="AB1534">
        <v>0</v>
      </c>
    </row>
    <row r="1535" spans="1:28" ht="13.5" x14ac:dyDescent="0.25">
      <c r="A1535" s="148"/>
      <c r="B1535" s="100">
        <v>73</v>
      </c>
      <c r="C1535">
        <v>0</v>
      </c>
      <c r="D1535">
        <v>2245.7604290684731</v>
      </c>
      <c r="E1535">
        <v>109.14699138133081</v>
      </c>
      <c r="F1535">
        <v>-57.952023257149449</v>
      </c>
      <c r="G1535">
        <v>0</v>
      </c>
      <c r="H1535">
        <v>58.757416939966127</v>
      </c>
      <c r="I1535">
        <v>63.334161802835069</v>
      </c>
      <c r="J1535">
        <v>-2204.3853960607762</v>
      </c>
      <c r="K1535">
        <v>3348.282028552941</v>
      </c>
      <c r="L1535">
        <v>141.8202415767804</v>
      </c>
      <c r="M1535">
        <v>78.513521680747161</v>
      </c>
      <c r="N1535">
        <v>42.164779550952929</v>
      </c>
      <c r="O1535">
        <v>-757.50192938814234</v>
      </c>
      <c r="P1535">
        <v>2025.778280125267</v>
      </c>
      <c r="Q1535">
        <v>356.16508533505589</v>
      </c>
      <c r="R1535">
        <v>246.20125079778151</v>
      </c>
      <c r="S1535">
        <v>1134.6286375923701</v>
      </c>
      <c r="T1535">
        <v>-376.48313212687373</v>
      </c>
      <c r="U1535">
        <v>-1812.2695625139279</v>
      </c>
      <c r="V1535">
        <v>201.27279347777491</v>
      </c>
      <c r="W1535">
        <v>2187.7853673823361</v>
      </c>
      <c r="X1535">
        <v>1086.804937513542</v>
      </c>
      <c r="Y1535">
        <v>460.51669338738787</v>
      </c>
      <c r="Z1535">
        <v>0</v>
      </c>
      <c r="AA1535">
        <v>0</v>
      </c>
      <c r="AB1535">
        <v>0</v>
      </c>
    </row>
    <row r="1536" spans="1:28" ht="13.5" x14ac:dyDescent="0.25">
      <c r="A1536" s="148"/>
      <c r="B1536" s="100">
        <v>74</v>
      </c>
      <c r="C1536">
        <v>0</v>
      </c>
      <c r="D1536">
        <v>4124.8059543871859</v>
      </c>
      <c r="E1536">
        <v>222.63964063231899</v>
      </c>
      <c r="F1536">
        <v>-1607.033143013256</v>
      </c>
      <c r="G1536">
        <v>0</v>
      </c>
      <c r="H1536">
        <v>190.3290880476263</v>
      </c>
      <c r="I1536">
        <v>164.4846159873164</v>
      </c>
      <c r="J1536">
        <v>-3538.8443014411741</v>
      </c>
      <c r="K1536">
        <v>4550.6889386887478</v>
      </c>
      <c r="L1536">
        <v>264.60479567173593</v>
      </c>
      <c r="M1536">
        <v>113.26656457332599</v>
      </c>
      <c r="N1536">
        <v>54.684335050234139</v>
      </c>
      <c r="O1536">
        <v>-3971.964387303457</v>
      </c>
      <c r="P1536">
        <v>4387.9931256489344</v>
      </c>
      <c r="Q1536">
        <v>3574.4933528188162</v>
      </c>
      <c r="R1536">
        <v>1197.9329104933679</v>
      </c>
      <c r="S1536">
        <v>2431.904903764103</v>
      </c>
      <c r="T1536">
        <v>-762.03790345145262</v>
      </c>
      <c r="U1536">
        <v>-2040.2316835706461</v>
      </c>
      <c r="V1536">
        <v>340.41589214598332</v>
      </c>
      <c r="W1536">
        <v>3615.2923264440028</v>
      </c>
      <c r="X1536">
        <v>1595.0200428505841</v>
      </c>
      <c r="Y1536">
        <v>652.32557205177818</v>
      </c>
      <c r="Z1536">
        <v>0</v>
      </c>
      <c r="AA1536">
        <v>0</v>
      </c>
      <c r="AB1536">
        <v>0</v>
      </c>
    </row>
    <row r="1537" spans="1:28" ht="13.5" x14ac:dyDescent="0.25">
      <c r="A1537" s="148"/>
      <c r="B1537" s="100">
        <v>75</v>
      </c>
      <c r="C1537">
        <v>0</v>
      </c>
      <c r="D1537">
        <v>2418.1386319573389</v>
      </c>
      <c r="E1537">
        <v>164.5001863496226</v>
      </c>
      <c r="F1537">
        <v>-1303.130317714538</v>
      </c>
      <c r="G1537">
        <v>0</v>
      </c>
      <c r="H1537">
        <v>122.326581950597</v>
      </c>
      <c r="I1537">
        <v>130.4389120468895</v>
      </c>
      <c r="J1537">
        <v>-3691.050530990387</v>
      </c>
      <c r="K1537">
        <v>4863.7408291651991</v>
      </c>
      <c r="L1537">
        <v>273.48324294381251</v>
      </c>
      <c r="M1537">
        <v>148.56559711331479</v>
      </c>
      <c r="N1537">
        <v>77.259303757712502</v>
      </c>
      <c r="O1537">
        <v>-2743.8143802327272</v>
      </c>
      <c r="P1537">
        <v>3477.7511952018031</v>
      </c>
      <c r="Q1537">
        <v>1057.964371933575</v>
      </c>
      <c r="R1537">
        <v>354.64874051100651</v>
      </c>
      <c r="S1537">
        <v>2763.9403903732291</v>
      </c>
      <c r="T1537">
        <v>-910.69557332095883</v>
      </c>
      <c r="U1537">
        <v>-4223.9593161625753</v>
      </c>
      <c r="V1537">
        <v>506.98554930701567</v>
      </c>
      <c r="W1537">
        <v>7758.9179205844684</v>
      </c>
      <c r="X1537">
        <v>1785.5338671160509</v>
      </c>
      <c r="Y1537">
        <v>1005.986348648261</v>
      </c>
      <c r="Z1537">
        <v>0</v>
      </c>
      <c r="AA1537">
        <v>0</v>
      </c>
      <c r="AB1537">
        <v>0</v>
      </c>
    </row>
    <row r="1538" spans="1:28" ht="13.5" x14ac:dyDescent="0.25">
      <c r="A1538" s="148"/>
      <c r="B1538" s="100">
        <v>76</v>
      </c>
      <c r="C1538">
        <v>0</v>
      </c>
      <c r="D1538">
        <v>1419.287848854035</v>
      </c>
      <c r="E1538">
        <v>130.41143616973491</v>
      </c>
      <c r="F1538">
        <v>-860.63622707702052</v>
      </c>
      <c r="G1538">
        <v>0</v>
      </c>
      <c r="H1538">
        <v>74.643630693073931</v>
      </c>
      <c r="I1538">
        <v>160.05571964197381</v>
      </c>
      <c r="J1538">
        <v>-2534.903829322835</v>
      </c>
      <c r="K1538">
        <v>3809.4073614616168</v>
      </c>
      <c r="L1538">
        <v>187.40644034128451</v>
      </c>
      <c r="M1538">
        <v>131.54094429293639</v>
      </c>
      <c r="N1538">
        <v>58.622842584483863</v>
      </c>
      <c r="O1538">
        <v>-2225.3875014628338</v>
      </c>
      <c r="P1538">
        <v>1922.9251792102859</v>
      </c>
      <c r="Q1538">
        <v>566.78096056137019</v>
      </c>
      <c r="R1538">
        <v>-10.685434097941201</v>
      </c>
      <c r="S1538">
        <v>2236.8890038790041</v>
      </c>
      <c r="T1538">
        <v>-532.98949329679272</v>
      </c>
      <c r="U1538">
        <v>-1801.555369554703</v>
      </c>
      <c r="V1538">
        <v>380.31573663736123</v>
      </c>
      <c r="W1538">
        <v>6770.241055459669</v>
      </c>
      <c r="X1538">
        <v>1403.277219245422</v>
      </c>
      <c r="Y1538">
        <v>874.94445830150994</v>
      </c>
      <c r="Z1538">
        <v>0</v>
      </c>
      <c r="AA1538">
        <v>0</v>
      </c>
      <c r="AB1538">
        <v>0</v>
      </c>
    </row>
    <row r="1539" spans="1:28" ht="13.5" x14ac:dyDescent="0.25">
      <c r="A1539" s="148"/>
      <c r="B1539" s="100">
        <v>77</v>
      </c>
      <c r="C1539">
        <v>0</v>
      </c>
      <c r="D1539">
        <v>736.24509254793793</v>
      </c>
      <c r="E1539">
        <v>89.829445316532798</v>
      </c>
      <c r="F1539">
        <v>-260.40553855687182</v>
      </c>
      <c r="G1539">
        <v>0</v>
      </c>
      <c r="H1539">
        <v>45.219489711270541</v>
      </c>
      <c r="I1539">
        <v>112.3570812579178</v>
      </c>
      <c r="J1539">
        <v>-1940.8815118897371</v>
      </c>
      <c r="K1539">
        <v>3274.0073071376241</v>
      </c>
      <c r="L1539">
        <v>131.27297941700289</v>
      </c>
      <c r="M1539">
        <v>94.656641554771738</v>
      </c>
      <c r="N1539">
        <v>42.682736643498011</v>
      </c>
      <c r="O1539">
        <v>-1646.1113534739591</v>
      </c>
      <c r="P1539">
        <v>1135.062714702553</v>
      </c>
      <c r="Q1539">
        <v>427.7960029910746</v>
      </c>
      <c r="R1539">
        <v>-87.741114386957406</v>
      </c>
      <c r="S1539">
        <v>1663.0134042948</v>
      </c>
      <c r="T1539">
        <v>332.82305899728908</v>
      </c>
      <c r="U1539">
        <v>1227.1059806606791</v>
      </c>
      <c r="V1539">
        <v>218.16332366723981</v>
      </c>
      <c r="W1539">
        <v>3046.6235694841912</v>
      </c>
      <c r="X1539">
        <v>984.76432710876907</v>
      </c>
      <c r="Y1539">
        <v>568.70744595479027</v>
      </c>
      <c r="Z1539">
        <v>0</v>
      </c>
      <c r="AA1539">
        <v>0</v>
      </c>
      <c r="AB1539">
        <v>0</v>
      </c>
    </row>
    <row r="1540" spans="1:28" ht="13.5" x14ac:dyDescent="0.25">
      <c r="A1540" s="148"/>
      <c r="B1540" s="100">
        <v>78</v>
      </c>
      <c r="C1540">
        <v>0</v>
      </c>
      <c r="D1540">
        <v>559.16207907529224</v>
      </c>
      <c r="E1540">
        <v>58.676459932146066</v>
      </c>
      <c r="F1540">
        <v>200.637862073414</v>
      </c>
      <c r="G1540">
        <v>0</v>
      </c>
      <c r="H1540">
        <v>26.840626812618531</v>
      </c>
      <c r="I1540">
        <v>136.67001663750219</v>
      </c>
      <c r="J1540">
        <v>-1383.6891595889131</v>
      </c>
      <c r="K1540">
        <v>2675.094674450504</v>
      </c>
      <c r="L1540">
        <v>86.35132946849771</v>
      </c>
      <c r="M1540">
        <v>66.990087288008738</v>
      </c>
      <c r="N1540">
        <v>29.20993724158329</v>
      </c>
      <c r="O1540">
        <v>-1175.7498464687701</v>
      </c>
      <c r="P1540">
        <v>658.2478869204657</v>
      </c>
      <c r="Q1540">
        <v>384.46199983703991</v>
      </c>
      <c r="R1540">
        <v>-89.658945352953424</v>
      </c>
      <c r="S1540">
        <v>1238.073481323474</v>
      </c>
      <c r="T1540">
        <v>634.98887101491528</v>
      </c>
      <c r="U1540">
        <v>1751.3590679986421</v>
      </c>
      <c r="V1540">
        <v>135.8779564953366</v>
      </c>
      <c r="W1540">
        <v>1728.07727956383</v>
      </c>
      <c r="X1540">
        <v>682.67411192246141</v>
      </c>
      <c r="Y1540">
        <v>382.31786842526088</v>
      </c>
      <c r="Z1540">
        <v>0</v>
      </c>
      <c r="AA1540">
        <v>0</v>
      </c>
      <c r="AB1540">
        <v>0</v>
      </c>
    </row>
    <row r="1541" spans="1:28" ht="13.5" x14ac:dyDescent="0.25">
      <c r="A1541" s="148"/>
      <c r="B1541" s="100">
        <v>79</v>
      </c>
      <c r="C1541">
        <v>0</v>
      </c>
      <c r="D1541">
        <v>341.90031505976373</v>
      </c>
      <c r="E1541">
        <v>37.75964390429646</v>
      </c>
      <c r="F1541">
        <v>579.01743090969558</v>
      </c>
      <c r="G1541">
        <v>0</v>
      </c>
      <c r="H1541">
        <v>14.41545406841696</v>
      </c>
      <c r="I1541">
        <v>112.9582152199762</v>
      </c>
      <c r="J1541">
        <v>-972.69158413251625</v>
      </c>
      <c r="K1541">
        <v>2278.3601011676428</v>
      </c>
      <c r="L1541">
        <v>54.852720682707947</v>
      </c>
      <c r="M1541">
        <v>52.116625356541768</v>
      </c>
      <c r="N1541">
        <v>20.311189675392139</v>
      </c>
      <c r="O1541">
        <v>-761.08117393601697</v>
      </c>
      <c r="P1541">
        <v>374.78393216149351</v>
      </c>
      <c r="Q1541">
        <v>342.69677545045579</v>
      </c>
      <c r="R1541">
        <v>-98.735731350854849</v>
      </c>
      <c r="S1541">
        <v>872.07163904232925</v>
      </c>
      <c r="T1541">
        <v>683.75601299125447</v>
      </c>
      <c r="U1541">
        <v>1652.3897138340819</v>
      </c>
      <c r="V1541">
        <v>79.997573369769896</v>
      </c>
      <c r="W1541">
        <v>1028.189087363108</v>
      </c>
      <c r="X1541">
        <v>484.82959604761493</v>
      </c>
      <c r="Y1541">
        <v>268.35404188315761</v>
      </c>
      <c r="Z1541">
        <v>0</v>
      </c>
      <c r="AA1541">
        <v>0</v>
      </c>
      <c r="AB1541">
        <v>0</v>
      </c>
    </row>
    <row r="1542" spans="1:28" ht="13.5" x14ac:dyDescent="0.25">
      <c r="A1542" s="148"/>
      <c r="B1542" s="100">
        <v>80</v>
      </c>
      <c r="C1542">
        <v>0</v>
      </c>
      <c r="D1542">
        <v>207.08253235875691</v>
      </c>
      <c r="E1542">
        <v>20.923123851724451</v>
      </c>
      <c r="F1542">
        <v>804.66283597479469</v>
      </c>
      <c r="G1542">
        <v>0</v>
      </c>
      <c r="H1542">
        <v>7.1180485716115314</v>
      </c>
      <c r="I1542">
        <v>75.37269678209509</v>
      </c>
      <c r="J1542">
        <v>-659.38886944529963</v>
      </c>
      <c r="K1542">
        <v>1906.326228056316</v>
      </c>
      <c r="L1542">
        <v>33.716148304912053</v>
      </c>
      <c r="M1542">
        <v>42.295931102864827</v>
      </c>
      <c r="N1542">
        <v>13.00511934149185</v>
      </c>
      <c r="O1542">
        <v>-444.64624523522531</v>
      </c>
      <c r="P1542">
        <v>190.49653668919589</v>
      </c>
      <c r="Q1542">
        <v>286.61124861138342</v>
      </c>
      <c r="R1542">
        <v>-121.8476159152885</v>
      </c>
      <c r="S1542">
        <v>618.33506048490528</v>
      </c>
      <c r="T1542">
        <v>563.71374912318652</v>
      </c>
      <c r="U1542">
        <v>1386.370298492287</v>
      </c>
      <c r="V1542">
        <v>41.947143663399999</v>
      </c>
      <c r="W1542">
        <v>607.0260076763592</v>
      </c>
      <c r="X1542">
        <v>377.92532444842061</v>
      </c>
      <c r="Y1542">
        <v>196.1307913962838</v>
      </c>
      <c r="Z1542">
        <v>0</v>
      </c>
      <c r="AA1542">
        <v>0</v>
      </c>
      <c r="AB1542">
        <v>0</v>
      </c>
    </row>
    <row r="1543" spans="1:28" ht="13.5" x14ac:dyDescent="0.25">
      <c r="A1543" s="148"/>
      <c r="B1543" s="100">
        <v>81</v>
      </c>
      <c r="C1543">
        <v>0</v>
      </c>
      <c r="D1543">
        <v>130.54107061994549</v>
      </c>
      <c r="E1543">
        <v>10.363366164321119</v>
      </c>
      <c r="F1543">
        <v>928.76002558207529</v>
      </c>
      <c r="G1543">
        <v>0</v>
      </c>
      <c r="H1543">
        <v>2.970855426811311</v>
      </c>
      <c r="I1543">
        <v>49.359665123598923</v>
      </c>
      <c r="J1543">
        <v>-407.58065594212889</v>
      </c>
      <c r="K1543">
        <v>1547.931970605787</v>
      </c>
      <c r="L1543">
        <v>20.345913011564871</v>
      </c>
      <c r="M1543">
        <v>35.9738983990392</v>
      </c>
      <c r="N1543">
        <v>7.8387323672847744</v>
      </c>
      <c r="O1543">
        <v>-211.7787881466634</v>
      </c>
      <c r="P1543">
        <v>88.082598803159385</v>
      </c>
      <c r="Q1543">
        <v>231.37892888021631</v>
      </c>
      <c r="R1543">
        <v>-119.2389465585815</v>
      </c>
      <c r="S1543">
        <v>412.52667882784209</v>
      </c>
      <c r="T1543">
        <v>409.31249627489251</v>
      </c>
      <c r="U1543">
        <v>1077.545962063735</v>
      </c>
      <c r="V1543">
        <v>20.72177048605592</v>
      </c>
      <c r="W1543">
        <v>337.86187313832141</v>
      </c>
      <c r="X1543">
        <v>281.9878141489238</v>
      </c>
      <c r="Y1543">
        <v>150.96493744488919</v>
      </c>
      <c r="Z1543">
        <v>0</v>
      </c>
      <c r="AA1543">
        <v>0</v>
      </c>
      <c r="AB1543">
        <v>0</v>
      </c>
    </row>
    <row r="1544" spans="1:28" ht="13.5" x14ac:dyDescent="0.25">
      <c r="A1544" s="148"/>
      <c r="B1544" s="100">
        <v>82</v>
      </c>
      <c r="C1544">
        <v>0</v>
      </c>
      <c r="D1544">
        <v>169.4821977812712</v>
      </c>
      <c r="E1544">
        <v>5.7398626337637442</v>
      </c>
      <c r="F1544">
        <v>957.16171465097295</v>
      </c>
      <c r="G1544">
        <v>0</v>
      </c>
      <c r="H1544">
        <v>1.3205857371923151</v>
      </c>
      <c r="I1544">
        <v>9.2315092205174096</v>
      </c>
      <c r="J1544">
        <v>-284.71589680945931</v>
      </c>
      <c r="K1544">
        <v>1372.1369857631671</v>
      </c>
      <c r="L1544">
        <v>21.08361782098083</v>
      </c>
      <c r="M1544">
        <v>36.398205790471692</v>
      </c>
      <c r="N1544">
        <v>5.5844482234559276</v>
      </c>
      <c r="O1544">
        <v>-89.708269583990841</v>
      </c>
      <c r="P1544">
        <v>65.690516330906561</v>
      </c>
      <c r="Q1544">
        <v>190.50238004524391</v>
      </c>
      <c r="R1544">
        <v>-104.9767841759036</v>
      </c>
      <c r="S1544">
        <v>279.86939030970763</v>
      </c>
      <c r="T1544">
        <v>279.06623992341179</v>
      </c>
      <c r="U1544">
        <v>736.91069889688811</v>
      </c>
      <c r="V1544">
        <v>13.18800793617787</v>
      </c>
      <c r="W1544">
        <v>279.03609438895393</v>
      </c>
      <c r="X1544">
        <v>234.82722887174771</v>
      </c>
      <c r="Y1544">
        <v>136.0272812719127</v>
      </c>
      <c r="Z1544">
        <v>0</v>
      </c>
      <c r="AA1544">
        <v>0</v>
      </c>
      <c r="AB1544">
        <v>0</v>
      </c>
    </row>
    <row r="1545" spans="1:28" ht="13.5" x14ac:dyDescent="0.25">
      <c r="A1545" s="148"/>
      <c r="B1545" s="100">
        <v>83</v>
      </c>
      <c r="C1545">
        <v>0</v>
      </c>
      <c r="D1545">
        <v>535.48829479960068</v>
      </c>
      <c r="E1545">
        <v>26.09663236099426</v>
      </c>
      <c r="F1545">
        <v>797.16055313147399</v>
      </c>
      <c r="G1545">
        <v>0</v>
      </c>
      <c r="H1545">
        <v>12.237708111470219</v>
      </c>
      <c r="I1545">
        <v>12.15316119770819</v>
      </c>
      <c r="J1545">
        <v>-418.10771423054513</v>
      </c>
      <c r="K1545">
        <v>1381.3175668959559</v>
      </c>
      <c r="L1545">
        <v>33.896980309449468</v>
      </c>
      <c r="M1545">
        <v>44.576726739446997</v>
      </c>
      <c r="N1545">
        <v>13.24111745721342</v>
      </c>
      <c r="O1545">
        <v>-222.1780320123539</v>
      </c>
      <c r="P1545">
        <v>377.65591972902791</v>
      </c>
      <c r="Q1545">
        <v>379.8722390820592</v>
      </c>
      <c r="R1545">
        <v>-95.866225611327053</v>
      </c>
      <c r="S1545">
        <v>249.73552932734751</v>
      </c>
      <c r="T1545">
        <v>178.89063205795401</v>
      </c>
      <c r="U1545">
        <v>333.30711225478541</v>
      </c>
      <c r="V1545">
        <v>13.467141526430209</v>
      </c>
      <c r="W1545">
        <v>396.86670710458043</v>
      </c>
      <c r="X1545">
        <v>305.4076692304385</v>
      </c>
      <c r="Y1545">
        <v>139.4939689066828</v>
      </c>
      <c r="Z1545">
        <v>0</v>
      </c>
      <c r="AA1545">
        <v>0</v>
      </c>
      <c r="AB1545">
        <v>0</v>
      </c>
    </row>
    <row r="1546" spans="1:28" ht="13.5" x14ac:dyDescent="0.25">
      <c r="A1546" s="148"/>
      <c r="B1546" s="100">
        <v>84</v>
      </c>
      <c r="C1546">
        <v>0</v>
      </c>
      <c r="D1546">
        <v>1859.7800182039709</v>
      </c>
      <c r="E1546">
        <v>58.201857746716229</v>
      </c>
      <c r="F1546">
        <v>676.52004278597315</v>
      </c>
      <c r="G1546">
        <v>0</v>
      </c>
      <c r="H1546">
        <v>36.186417002306079</v>
      </c>
      <c r="I1546">
        <v>-15.15377093613847</v>
      </c>
      <c r="J1546">
        <v>-1001.869634859098</v>
      </c>
      <c r="K1546">
        <v>1967.60204742009</v>
      </c>
      <c r="L1546">
        <v>89.533999850266909</v>
      </c>
      <c r="M1546">
        <v>64.506146443428023</v>
      </c>
      <c r="N1546">
        <v>26.209838207465399</v>
      </c>
      <c r="O1546">
        <v>-680.36814278313295</v>
      </c>
      <c r="P1546">
        <v>1227.670851554841</v>
      </c>
      <c r="Q1546">
        <v>1003.8836170436711</v>
      </c>
      <c r="R1546">
        <v>-52.536214283157904</v>
      </c>
      <c r="S1546">
        <v>469.16633031560639</v>
      </c>
      <c r="T1546">
        <v>68.760069162575974</v>
      </c>
      <c r="U1546">
        <v>-44.640418664394929</v>
      </c>
      <c r="V1546">
        <v>46.595199314497613</v>
      </c>
      <c r="W1546">
        <v>700.4690585158321</v>
      </c>
      <c r="X1546">
        <v>470.17849575535303</v>
      </c>
      <c r="Y1546">
        <v>220.28201715437501</v>
      </c>
      <c r="Z1546">
        <v>0</v>
      </c>
      <c r="AA1546">
        <v>0</v>
      </c>
      <c r="AB1546">
        <v>0</v>
      </c>
    </row>
    <row r="1547" spans="1:28" ht="13.5" x14ac:dyDescent="0.25">
      <c r="A1547" s="148"/>
      <c r="B1547" s="100">
        <v>85</v>
      </c>
      <c r="C1547">
        <v>0</v>
      </c>
      <c r="D1547">
        <v>3150.7671719195382</v>
      </c>
      <c r="E1547">
        <v>218.3864441225715</v>
      </c>
      <c r="F1547">
        <v>-1021.261771871368</v>
      </c>
      <c r="G1547">
        <v>0</v>
      </c>
      <c r="H1547">
        <v>139.50076589905629</v>
      </c>
      <c r="I1547">
        <v>10.349595438125791</v>
      </c>
      <c r="J1547">
        <v>-1818.7946428353459</v>
      </c>
      <c r="K1547">
        <v>2907.7209985525492</v>
      </c>
      <c r="L1547">
        <v>122.50992655073171</v>
      </c>
      <c r="M1547">
        <v>62.629070195612343</v>
      </c>
      <c r="N1547">
        <v>28.99611914228171</v>
      </c>
      <c r="O1547">
        <v>-5073.8372526648564</v>
      </c>
      <c r="P1547">
        <v>2259.692252371749</v>
      </c>
      <c r="Q1547">
        <v>7151.9033887291334</v>
      </c>
      <c r="R1547">
        <v>724.39661687922535</v>
      </c>
      <c r="S1547">
        <v>1241.4055799790219</v>
      </c>
      <c r="T1547">
        <v>-211.653055798618</v>
      </c>
      <c r="U1547">
        <v>-1051.7050041563709</v>
      </c>
      <c r="V1547">
        <v>220.2148819190401</v>
      </c>
      <c r="W1547">
        <v>2055.2767801884002</v>
      </c>
      <c r="X1547">
        <v>968.47912599411222</v>
      </c>
      <c r="Y1547">
        <v>402.90799282253369</v>
      </c>
      <c r="Z1547">
        <v>0</v>
      </c>
      <c r="AA1547">
        <v>0</v>
      </c>
      <c r="AB1547">
        <v>0</v>
      </c>
    </row>
    <row r="1548" spans="1:28" ht="13.5" x14ac:dyDescent="0.25">
      <c r="A1548" s="148"/>
      <c r="B1548" s="100">
        <v>86</v>
      </c>
      <c r="C1548">
        <v>0</v>
      </c>
      <c r="D1548">
        <v>3111.4244261196468</v>
      </c>
      <c r="E1548">
        <v>189.622095759205</v>
      </c>
      <c r="F1548">
        <v>-1536.7642113926231</v>
      </c>
      <c r="G1548">
        <v>0</v>
      </c>
      <c r="H1548">
        <v>173.19402714668061</v>
      </c>
      <c r="I1548">
        <v>69.576310393347967</v>
      </c>
      <c r="J1548">
        <v>-2708.22347868613</v>
      </c>
      <c r="K1548">
        <v>3732.354449458408</v>
      </c>
      <c r="L1548">
        <v>154.48940846014551</v>
      </c>
      <c r="M1548">
        <v>66.735865763768643</v>
      </c>
      <c r="N1548">
        <v>36.073029336752633</v>
      </c>
      <c r="O1548">
        <v>-6117.2385287077686</v>
      </c>
      <c r="P1548">
        <v>3258.065141145129</v>
      </c>
      <c r="Q1548">
        <v>7905.6561362775228</v>
      </c>
      <c r="R1548">
        <v>709.75939141731942</v>
      </c>
      <c r="S1548">
        <v>2017.541454919937</v>
      </c>
      <c r="T1548">
        <v>-367.12252911268888</v>
      </c>
      <c r="U1548">
        <v>-1768.078990323774</v>
      </c>
      <c r="V1548">
        <v>325.78233350684309</v>
      </c>
      <c r="W1548">
        <v>3362.7854851893499</v>
      </c>
      <c r="X1548">
        <v>1402.7440232217141</v>
      </c>
      <c r="Y1548">
        <v>522.80704727889076</v>
      </c>
      <c r="Z1548">
        <v>0</v>
      </c>
      <c r="AA1548">
        <v>0</v>
      </c>
      <c r="AB1548">
        <v>0</v>
      </c>
    </row>
    <row r="1549" spans="1:28" ht="13.5" x14ac:dyDescent="0.25">
      <c r="A1549" s="148"/>
      <c r="B1549" s="100">
        <v>87</v>
      </c>
      <c r="C1549">
        <v>0</v>
      </c>
      <c r="D1549">
        <v>4442.8437006847671</v>
      </c>
      <c r="E1549">
        <v>291.74450691391752</v>
      </c>
      <c r="F1549">
        <v>-534.235454267151</v>
      </c>
      <c r="G1549">
        <v>0</v>
      </c>
      <c r="H1549">
        <v>198.5160516402409</v>
      </c>
      <c r="I1549">
        <v>111.9910187381813</v>
      </c>
      <c r="J1549">
        <v>-4088.2721021678499</v>
      </c>
      <c r="K1549">
        <v>5331.909143424582</v>
      </c>
      <c r="L1549">
        <v>193.6889190400409</v>
      </c>
      <c r="M1549">
        <v>95.837177697764332</v>
      </c>
      <c r="N1549">
        <v>51.696404250697228</v>
      </c>
      <c r="O1549">
        <v>-3359.6662952779502</v>
      </c>
      <c r="P1549">
        <v>4142.4971609563972</v>
      </c>
      <c r="Q1549">
        <v>2541.9753828562912</v>
      </c>
      <c r="R1549">
        <v>197.4625546350853</v>
      </c>
      <c r="S1549">
        <v>2544.4110418945838</v>
      </c>
      <c r="T1549">
        <v>-1074.80621739547</v>
      </c>
      <c r="U1549">
        <v>-5023.5204006887216</v>
      </c>
      <c r="V1549">
        <v>448.45805368567602</v>
      </c>
      <c r="W1549">
        <v>8560.1856217493914</v>
      </c>
      <c r="X1549">
        <v>1664.762385833604</v>
      </c>
      <c r="Y1549">
        <v>904.94322673356623</v>
      </c>
      <c r="Z1549">
        <v>0</v>
      </c>
      <c r="AA1549">
        <v>0</v>
      </c>
      <c r="AB1549">
        <v>0</v>
      </c>
    </row>
    <row r="1550" spans="1:28" ht="13.5" x14ac:dyDescent="0.25">
      <c r="A1550" s="148"/>
      <c r="B1550" s="100">
        <v>88</v>
      </c>
      <c r="C1550">
        <v>0</v>
      </c>
      <c r="D1550">
        <v>2454.4941311432722</v>
      </c>
      <c r="E1550">
        <v>180.42261237828831</v>
      </c>
      <c r="F1550">
        <v>-170.25372073204559</v>
      </c>
      <c r="G1550">
        <v>0</v>
      </c>
      <c r="H1550">
        <v>103.94728190835809</v>
      </c>
      <c r="I1550">
        <v>183.44906699395071</v>
      </c>
      <c r="J1550">
        <v>-4378.4330456670641</v>
      </c>
      <c r="K1550">
        <v>5481.6350502805244</v>
      </c>
      <c r="L1550">
        <v>281.9217937977869</v>
      </c>
      <c r="M1550">
        <v>111.90149469749539</v>
      </c>
      <c r="N1550">
        <v>62.714065821263461</v>
      </c>
      <c r="O1550">
        <v>-2622.0327024602561</v>
      </c>
      <c r="P1550">
        <v>2792.6482475528742</v>
      </c>
      <c r="Q1550">
        <v>1468.900212447516</v>
      </c>
      <c r="R1550">
        <v>-98.094905696577371</v>
      </c>
      <c r="S1550">
        <v>2042.412115502668</v>
      </c>
      <c r="T1550">
        <v>-519.52854080194447</v>
      </c>
      <c r="U1550">
        <v>-1809.732870502434</v>
      </c>
      <c r="V1550">
        <v>378.26590252414928</v>
      </c>
      <c r="W1550">
        <v>6357.5743238762489</v>
      </c>
      <c r="X1550">
        <v>1343.977216545871</v>
      </c>
      <c r="Y1550">
        <v>891.13515076279236</v>
      </c>
      <c r="Z1550">
        <v>0</v>
      </c>
      <c r="AA1550">
        <v>0</v>
      </c>
      <c r="AB1550">
        <v>0</v>
      </c>
    </row>
    <row r="1551" spans="1:28" ht="13.5" x14ac:dyDescent="0.25">
      <c r="A1551" s="148"/>
      <c r="B1551" s="100">
        <v>89</v>
      </c>
      <c r="C1551">
        <v>0</v>
      </c>
      <c r="D1551">
        <v>1299.0682887169589</v>
      </c>
      <c r="E1551">
        <v>123.2127346571371</v>
      </c>
      <c r="F1551">
        <v>324.15425589860928</v>
      </c>
      <c r="G1551">
        <v>0</v>
      </c>
      <c r="H1551">
        <v>58.520327439881292</v>
      </c>
      <c r="I1551">
        <v>122.012657349318</v>
      </c>
      <c r="J1551">
        <v>-3488.865116941578</v>
      </c>
      <c r="K1551">
        <v>4743.9788468591496</v>
      </c>
      <c r="L1551">
        <v>229.81479624614829</v>
      </c>
      <c r="M1551">
        <v>93.113216532314638</v>
      </c>
      <c r="N1551">
        <v>56.876146110767998</v>
      </c>
      <c r="O1551">
        <v>-1844.3230517595689</v>
      </c>
      <c r="P1551">
        <v>1620.7827151167201</v>
      </c>
      <c r="Q1551">
        <v>1113.072615071459</v>
      </c>
      <c r="R1551">
        <v>-120.67214774420449</v>
      </c>
      <c r="S1551">
        <v>1553.512778021603</v>
      </c>
      <c r="T1551">
        <v>254.38689947647799</v>
      </c>
      <c r="U1551">
        <v>839.70998569510903</v>
      </c>
      <c r="V1551">
        <v>226.16885716057041</v>
      </c>
      <c r="W1551">
        <v>3066.0805295762361</v>
      </c>
      <c r="X1551">
        <v>962.20439083819542</v>
      </c>
      <c r="Y1551">
        <v>578.05893910793111</v>
      </c>
      <c r="Z1551">
        <v>0</v>
      </c>
      <c r="AA1551">
        <v>0</v>
      </c>
      <c r="AB1551">
        <v>0</v>
      </c>
    </row>
    <row r="1552" spans="1:28" ht="13.5" x14ac:dyDescent="0.25">
      <c r="A1552" s="148"/>
      <c r="B1552" s="100">
        <v>90</v>
      </c>
      <c r="C1552">
        <v>0</v>
      </c>
      <c r="D1552">
        <v>721.37875030189298</v>
      </c>
      <c r="E1552">
        <v>79.467199978421789</v>
      </c>
      <c r="F1552">
        <v>702.46690827523344</v>
      </c>
      <c r="G1552">
        <v>0</v>
      </c>
      <c r="H1552">
        <v>32.787638471864568</v>
      </c>
      <c r="I1552">
        <v>135.90090653939109</v>
      </c>
      <c r="J1552">
        <v>-2368.375014642872</v>
      </c>
      <c r="K1552">
        <v>3667.9328640676099</v>
      </c>
      <c r="L1552">
        <v>143.01435801966761</v>
      </c>
      <c r="M1552">
        <v>66.255959799024581</v>
      </c>
      <c r="N1552">
        <v>39.269531075600113</v>
      </c>
      <c r="O1552">
        <v>-1221.588187639446</v>
      </c>
      <c r="P1552">
        <v>912.52594431308978</v>
      </c>
      <c r="Q1552">
        <v>830.19697655685377</v>
      </c>
      <c r="R1552">
        <v>-117.2678916599228</v>
      </c>
      <c r="S1552">
        <v>1141.1206047691339</v>
      </c>
      <c r="T1552">
        <v>581.16252303542205</v>
      </c>
      <c r="U1552">
        <v>1404.020388218426</v>
      </c>
      <c r="V1552">
        <v>137.18891484639639</v>
      </c>
      <c r="W1552">
        <v>1731.7152678959401</v>
      </c>
      <c r="X1552">
        <v>668.50754003125883</v>
      </c>
      <c r="Y1552">
        <v>385.79338367502811</v>
      </c>
      <c r="Z1552">
        <v>0</v>
      </c>
      <c r="AA1552">
        <v>0</v>
      </c>
      <c r="AB1552">
        <v>0</v>
      </c>
    </row>
    <row r="1553" spans="1:28" ht="13.5" x14ac:dyDescent="0.25">
      <c r="A1553" s="148"/>
      <c r="B1553" s="100">
        <v>91</v>
      </c>
      <c r="C1553">
        <v>0</v>
      </c>
      <c r="D1553">
        <v>555.78664490996744</v>
      </c>
      <c r="E1553">
        <v>52.439443859038427</v>
      </c>
      <c r="F1553">
        <v>933.74473862092782</v>
      </c>
      <c r="G1553">
        <v>0</v>
      </c>
      <c r="H1553">
        <v>18.768262535738739</v>
      </c>
      <c r="I1553">
        <v>142.53433356356351</v>
      </c>
      <c r="J1553">
        <v>-1723.24020264091</v>
      </c>
      <c r="K1553">
        <v>3060.9554364507881</v>
      </c>
      <c r="L1553">
        <v>92.67978997250907</v>
      </c>
      <c r="M1553">
        <v>52.844106323714414</v>
      </c>
      <c r="N1553">
        <v>28.408740426717319</v>
      </c>
      <c r="O1553">
        <v>-773.91031177859713</v>
      </c>
      <c r="P1553">
        <v>529.71668187901764</v>
      </c>
      <c r="Q1553">
        <v>663.54978938880595</v>
      </c>
      <c r="R1553">
        <v>-124.3477794197688</v>
      </c>
      <c r="S1553">
        <v>845.73924118864488</v>
      </c>
      <c r="T1553">
        <v>665.71767817720138</v>
      </c>
      <c r="U1553">
        <v>1375.727006956977</v>
      </c>
      <c r="V1553">
        <v>79.442023707382219</v>
      </c>
      <c r="W1553">
        <v>1061.948359641736</v>
      </c>
      <c r="X1553">
        <v>467.60987408255198</v>
      </c>
      <c r="Y1553">
        <v>270.24597022661959</v>
      </c>
      <c r="Z1553">
        <v>0</v>
      </c>
      <c r="AA1553">
        <v>0</v>
      </c>
      <c r="AB1553">
        <v>0</v>
      </c>
    </row>
    <row r="1554" spans="1:28" ht="13.5" x14ac:dyDescent="0.25">
      <c r="A1554" s="148"/>
      <c r="B1554" s="100">
        <v>92</v>
      </c>
      <c r="C1554">
        <v>0</v>
      </c>
      <c r="D1554">
        <v>337.98027745619493</v>
      </c>
      <c r="E1554">
        <v>35.333783510699703</v>
      </c>
      <c r="F1554">
        <v>1102.008328299753</v>
      </c>
      <c r="G1554">
        <v>0</v>
      </c>
      <c r="H1554">
        <v>10.468207610488861</v>
      </c>
      <c r="I1554">
        <v>108.50026921256681</v>
      </c>
      <c r="J1554">
        <v>-1198.798448507833</v>
      </c>
      <c r="K1554">
        <v>2488.072585891508</v>
      </c>
      <c r="L1554">
        <v>62.778237329466712</v>
      </c>
      <c r="M1554">
        <v>43.495967211760309</v>
      </c>
      <c r="N1554">
        <v>19.104063931830709</v>
      </c>
      <c r="O1554">
        <v>-416.05238217247597</v>
      </c>
      <c r="P1554">
        <v>286.48765177493311</v>
      </c>
      <c r="Q1554">
        <v>522.50345786778007</v>
      </c>
      <c r="R1554">
        <v>-123.6362625867087</v>
      </c>
      <c r="S1554">
        <v>601.4323191351308</v>
      </c>
      <c r="T1554">
        <v>517.77368543169814</v>
      </c>
      <c r="U1554">
        <v>1224.6398395963879</v>
      </c>
      <c r="V1554">
        <v>41.51497017912223</v>
      </c>
      <c r="W1554">
        <v>602.63535266209453</v>
      </c>
      <c r="X1554">
        <v>330.22726176504881</v>
      </c>
      <c r="Y1554">
        <v>194.8048473281477</v>
      </c>
      <c r="Z1554">
        <v>0</v>
      </c>
      <c r="AA1554">
        <v>0</v>
      </c>
      <c r="AB1554">
        <v>0</v>
      </c>
    </row>
    <row r="1555" spans="1:28" ht="13.5" x14ac:dyDescent="0.25">
      <c r="A1555" s="148"/>
      <c r="B1555" s="100">
        <v>93</v>
      </c>
      <c r="C1555">
        <v>0</v>
      </c>
      <c r="D1555">
        <v>263.59502047611983</v>
      </c>
      <c r="E1555">
        <v>20.366081878601591</v>
      </c>
      <c r="F1555">
        <v>1164.17558750689</v>
      </c>
      <c r="G1555">
        <v>0</v>
      </c>
      <c r="H1555">
        <v>4.2550375714465378</v>
      </c>
      <c r="I1555">
        <v>78.844232124171413</v>
      </c>
      <c r="J1555">
        <v>-769.86813088824738</v>
      </c>
      <c r="K1555">
        <v>1969.329056561168</v>
      </c>
      <c r="L1555">
        <v>36.692660552391558</v>
      </c>
      <c r="M1555">
        <v>36.547049927239122</v>
      </c>
      <c r="N1555">
        <v>12.990290468548309</v>
      </c>
      <c r="O1555">
        <v>-177.8376383769623</v>
      </c>
      <c r="P1555">
        <v>133.30369702185709</v>
      </c>
      <c r="Q1555">
        <v>427.87313796726772</v>
      </c>
      <c r="R1555">
        <v>-118.0863992538455</v>
      </c>
      <c r="S1555">
        <v>408.19570583525552</v>
      </c>
      <c r="T1555">
        <v>360.33997248920349</v>
      </c>
      <c r="U1555">
        <v>1009.170175881289</v>
      </c>
      <c r="V1555">
        <v>20.38068291538638</v>
      </c>
      <c r="W1555">
        <v>330.21967426467631</v>
      </c>
      <c r="X1555">
        <v>242.30301258663951</v>
      </c>
      <c r="Y1555">
        <v>148.002021893132</v>
      </c>
      <c r="Z1555">
        <v>0</v>
      </c>
      <c r="AA1555">
        <v>0</v>
      </c>
      <c r="AB1555">
        <v>0</v>
      </c>
    </row>
    <row r="1556" spans="1:28" ht="13.5" x14ac:dyDescent="0.25">
      <c r="A1556" s="148"/>
      <c r="B1556" s="100">
        <v>94</v>
      </c>
      <c r="C1556">
        <v>0</v>
      </c>
      <c r="D1556">
        <v>314.13402553707277</v>
      </c>
      <c r="E1556">
        <v>16.163287964544541</v>
      </c>
      <c r="F1556">
        <v>1039.135628791161</v>
      </c>
      <c r="G1556">
        <v>0</v>
      </c>
      <c r="H1556">
        <v>6.3669805545266618</v>
      </c>
      <c r="I1556">
        <v>20.984094609880231</v>
      </c>
      <c r="J1556">
        <v>-523.59555173172885</v>
      </c>
      <c r="K1556">
        <v>1682.05273693605</v>
      </c>
      <c r="L1556">
        <v>28.62046562144241</v>
      </c>
      <c r="M1556">
        <v>35.373269413319122</v>
      </c>
      <c r="N1556">
        <v>9.7916593220143682</v>
      </c>
      <c r="O1556">
        <v>-189.93358152515069</v>
      </c>
      <c r="P1556">
        <v>125.097706992026</v>
      </c>
      <c r="Q1556">
        <v>507.03824994644469</v>
      </c>
      <c r="R1556">
        <v>-107.8804199916304</v>
      </c>
      <c r="S1556">
        <v>342.26500642955409</v>
      </c>
      <c r="T1556">
        <v>213.98527192161299</v>
      </c>
      <c r="U1556">
        <v>680.39555019072941</v>
      </c>
      <c r="V1556">
        <v>15.742473069664349</v>
      </c>
      <c r="W1556">
        <v>363.90916764186142</v>
      </c>
      <c r="X1556">
        <v>284.48277356981879</v>
      </c>
      <c r="Y1556">
        <v>137.64471232581641</v>
      </c>
      <c r="Z1556">
        <v>0</v>
      </c>
      <c r="AA1556">
        <v>0</v>
      </c>
      <c r="AB1556">
        <v>0</v>
      </c>
    </row>
    <row r="1557" spans="1:28" ht="13.5" x14ac:dyDescent="0.25">
      <c r="A1557" s="148"/>
      <c r="B1557" s="100">
        <v>95</v>
      </c>
      <c r="C1557">
        <v>0</v>
      </c>
      <c r="D1557">
        <v>518.87775343872545</v>
      </c>
      <c r="E1557">
        <v>28.145883886988059</v>
      </c>
      <c r="F1557">
        <v>772.17036920332976</v>
      </c>
      <c r="G1557">
        <v>0</v>
      </c>
      <c r="H1557">
        <v>13.82104835302594</v>
      </c>
      <c r="I1557">
        <v>29.464455410143049</v>
      </c>
      <c r="J1557">
        <v>-639.85987484506222</v>
      </c>
      <c r="K1557">
        <v>1655.529170384777</v>
      </c>
      <c r="L1557">
        <v>51.971084962497798</v>
      </c>
      <c r="M1557">
        <v>44.048452492540711</v>
      </c>
      <c r="N1557">
        <v>19.353219619210108</v>
      </c>
      <c r="O1557">
        <v>-335.49610911297032</v>
      </c>
      <c r="P1557">
        <v>265.1467964392678</v>
      </c>
      <c r="Q1557">
        <v>458.69006121462832</v>
      </c>
      <c r="R1557">
        <v>-116.72577334769871</v>
      </c>
      <c r="S1557">
        <v>394.41111220143779</v>
      </c>
      <c r="T1557">
        <v>232.860557665367</v>
      </c>
      <c r="U1557">
        <v>182.60319512191089</v>
      </c>
      <c r="V1557">
        <v>58.899009282126457</v>
      </c>
      <c r="W1557">
        <v>846.28454603654336</v>
      </c>
      <c r="X1557">
        <v>451.23485967932328</v>
      </c>
      <c r="Y1557">
        <v>251.47053684405469</v>
      </c>
      <c r="Z1557">
        <v>0</v>
      </c>
      <c r="AA1557">
        <v>0</v>
      </c>
      <c r="AB1557">
        <v>0</v>
      </c>
    </row>
    <row r="1558" spans="1:28" ht="13.5" x14ac:dyDescent="0.25">
      <c r="A1558" s="148"/>
      <c r="B1558" s="100">
        <v>96</v>
      </c>
      <c r="C1558">
        <v>0</v>
      </c>
      <c r="D1558">
        <v>755.70422915951076</v>
      </c>
      <c r="E1558">
        <v>46.068936830935883</v>
      </c>
      <c r="F1558">
        <v>352.50909898387732</v>
      </c>
      <c r="G1558">
        <v>0</v>
      </c>
      <c r="H1558">
        <v>35.167505432758531</v>
      </c>
      <c r="I1558">
        <v>19.066410058275551</v>
      </c>
      <c r="J1558">
        <v>-1395.9208521941321</v>
      </c>
      <c r="K1558">
        <v>2272.7309022859922</v>
      </c>
      <c r="L1558">
        <v>141.93607522382689</v>
      </c>
      <c r="M1558">
        <v>99.97828142655689</v>
      </c>
      <c r="N1558">
        <v>57.512577657318019</v>
      </c>
      <c r="O1558">
        <v>-623.63708755668722</v>
      </c>
      <c r="P1558">
        <v>1092.8999347275819</v>
      </c>
      <c r="Q1558">
        <v>395.2552753176069</v>
      </c>
      <c r="R1558">
        <v>-101.2223350975615</v>
      </c>
      <c r="S1558">
        <v>725.69543056458986</v>
      </c>
      <c r="T1558">
        <v>-359.22614346388218</v>
      </c>
      <c r="U1558">
        <v>-2250.9034728174029</v>
      </c>
      <c r="V1558">
        <v>214.4997371404348</v>
      </c>
      <c r="W1558">
        <v>3039.0862897577258</v>
      </c>
      <c r="X1558">
        <v>787.03953839721191</v>
      </c>
      <c r="Y1558">
        <v>1233.4343280046421</v>
      </c>
      <c r="Z1558">
        <v>0</v>
      </c>
      <c r="AA1558">
        <v>0</v>
      </c>
      <c r="AB1558">
        <v>0</v>
      </c>
    </row>
    <row r="1559" spans="1:28" ht="13.5" x14ac:dyDescent="0.25">
      <c r="A1559" s="148"/>
      <c r="B1559" s="100">
        <v>97</v>
      </c>
      <c r="C1559">
        <v>0</v>
      </c>
      <c r="D1559">
        <v>1918.9766732894379</v>
      </c>
      <c r="E1559">
        <v>84.705335133078052</v>
      </c>
      <c r="F1559">
        <v>-448.06950097858498</v>
      </c>
      <c r="G1559">
        <v>0</v>
      </c>
      <c r="H1559">
        <v>55.524903458519191</v>
      </c>
      <c r="I1559">
        <v>14.314397534107229</v>
      </c>
      <c r="J1559">
        <v>-2463.042984197667</v>
      </c>
      <c r="K1559">
        <v>3444.0933664282711</v>
      </c>
      <c r="L1559">
        <v>173.06328111964859</v>
      </c>
      <c r="M1559">
        <v>98.125439105745713</v>
      </c>
      <c r="N1559">
        <v>57.338911119784633</v>
      </c>
      <c r="O1559">
        <v>-1182.6383097109531</v>
      </c>
      <c r="P1559">
        <v>2089.6934218536439</v>
      </c>
      <c r="Q1559">
        <v>271.13322288408472</v>
      </c>
      <c r="R1559">
        <v>324.95473435922332</v>
      </c>
      <c r="S1559">
        <v>1319.1927431391459</v>
      </c>
      <c r="T1559">
        <v>-607.52215818260265</v>
      </c>
      <c r="U1559">
        <v>-2134.8368936295619</v>
      </c>
      <c r="V1559">
        <v>417.65597593166802</v>
      </c>
      <c r="W1559">
        <v>4292.0790795417533</v>
      </c>
      <c r="X1559">
        <v>1128.8792782078381</v>
      </c>
      <c r="Y1559">
        <v>1441.6893211271499</v>
      </c>
      <c r="Z1559">
        <v>0</v>
      </c>
      <c r="AA1559">
        <v>0</v>
      </c>
      <c r="AB1559">
        <v>0</v>
      </c>
    </row>
    <row r="1560" spans="1:28" ht="13.5" x14ac:dyDescent="0.25">
      <c r="A1560" s="148"/>
      <c r="B1560" s="100">
        <v>98</v>
      </c>
      <c r="C1560">
        <v>0</v>
      </c>
      <c r="D1560">
        <v>2326.9727942127302</v>
      </c>
      <c r="E1560">
        <v>106.517354640085</v>
      </c>
      <c r="F1560">
        <v>-906.031376832354</v>
      </c>
      <c r="G1560">
        <v>0</v>
      </c>
      <c r="H1560">
        <v>53.60503441470992</v>
      </c>
      <c r="I1560">
        <v>85.204386841177438</v>
      </c>
      <c r="J1560">
        <v>-3792.259961913016</v>
      </c>
      <c r="K1560">
        <v>4468.4418226910966</v>
      </c>
      <c r="L1560">
        <v>430.80468712006831</v>
      </c>
      <c r="M1560">
        <v>136.94264016713711</v>
      </c>
      <c r="N1560">
        <v>70.377621212589801</v>
      </c>
      <c r="O1560">
        <v>-1911.994524534193</v>
      </c>
      <c r="P1560">
        <v>2830.4771106733401</v>
      </c>
      <c r="Q1560">
        <v>413.93608679469429</v>
      </c>
      <c r="R1560">
        <v>318.67296978797839</v>
      </c>
      <c r="S1560">
        <v>1555.832536806251</v>
      </c>
      <c r="T1560">
        <v>-751.07045179979559</v>
      </c>
      <c r="U1560">
        <v>-1726.43526345237</v>
      </c>
      <c r="V1560">
        <v>418.92369654275808</v>
      </c>
      <c r="W1560">
        <v>5712.8707015156706</v>
      </c>
      <c r="X1560">
        <v>1265.9927052663779</v>
      </c>
      <c r="Y1560">
        <v>1284.529989254765</v>
      </c>
      <c r="Z1560">
        <v>0</v>
      </c>
      <c r="AA1560">
        <v>0</v>
      </c>
      <c r="AB1560">
        <v>0</v>
      </c>
    </row>
    <row r="1561" spans="1:28" ht="13.5" x14ac:dyDescent="0.25">
      <c r="A1561" s="148"/>
      <c r="B1561" s="100">
        <v>99</v>
      </c>
      <c r="C1561">
        <v>0</v>
      </c>
      <c r="D1561">
        <v>1572.1993053132451</v>
      </c>
      <c r="E1561">
        <v>78.721346284406465</v>
      </c>
      <c r="F1561">
        <v>-1098.0105050284269</v>
      </c>
      <c r="G1561">
        <v>0</v>
      </c>
      <c r="H1561">
        <v>36.986241758374227</v>
      </c>
      <c r="I1561">
        <v>62.795705674305736</v>
      </c>
      <c r="J1561">
        <v>-4157.5602443753733</v>
      </c>
      <c r="K1561">
        <v>4938.4039047479009</v>
      </c>
      <c r="L1561">
        <v>520.05333640425067</v>
      </c>
      <c r="M1561">
        <v>187.24489515506451</v>
      </c>
      <c r="N1561">
        <v>84.912325142120537</v>
      </c>
      <c r="O1561">
        <v>-2080.5059438030971</v>
      </c>
      <c r="P1561">
        <v>2522.109485074388</v>
      </c>
      <c r="Q1561">
        <v>77.879743360486827</v>
      </c>
      <c r="R1561">
        <v>70.7100350684982</v>
      </c>
      <c r="S1561">
        <v>1566.1873704720381</v>
      </c>
      <c r="T1561">
        <v>-649.84698301770732</v>
      </c>
      <c r="U1561">
        <v>-2597.7219465269432</v>
      </c>
      <c r="V1561">
        <v>458.83541821425592</v>
      </c>
      <c r="W1561">
        <v>8416.8684255761254</v>
      </c>
      <c r="X1561">
        <v>1304.670725959696</v>
      </c>
      <c r="Y1561">
        <v>1201.81135311105</v>
      </c>
      <c r="Z1561">
        <v>0</v>
      </c>
      <c r="AA1561">
        <v>0</v>
      </c>
      <c r="AB1561">
        <v>0</v>
      </c>
    </row>
    <row r="1562" spans="1:28" ht="13.5" x14ac:dyDescent="0.25">
      <c r="A1562" s="148"/>
      <c r="B1562" s="100">
        <v>100</v>
      </c>
      <c r="C1562">
        <v>0</v>
      </c>
      <c r="D1562">
        <v>1070.6797223938649</v>
      </c>
      <c r="E1562">
        <v>62.225871764307257</v>
      </c>
      <c r="F1562">
        <v>-428.13831252584708</v>
      </c>
      <c r="G1562">
        <v>0</v>
      </c>
      <c r="H1562">
        <v>23.02896063128221</v>
      </c>
      <c r="I1562">
        <v>72.581638122192771</v>
      </c>
      <c r="J1562">
        <v>-3622.849769526144</v>
      </c>
      <c r="K1562">
        <v>4510.0468227412939</v>
      </c>
      <c r="L1562">
        <v>412.84343051280518</v>
      </c>
      <c r="M1562">
        <v>207.9476221230158</v>
      </c>
      <c r="N1562">
        <v>77.976951076605658</v>
      </c>
      <c r="O1562">
        <v>-1734.0575321766539</v>
      </c>
      <c r="P1562">
        <v>1655.630779742846</v>
      </c>
      <c r="Q1562">
        <v>132.7069124081936</v>
      </c>
      <c r="R1562">
        <v>-90.003209760457821</v>
      </c>
      <c r="S1562">
        <v>1203.1727871576779</v>
      </c>
      <c r="T1562">
        <v>144.42882868404561</v>
      </c>
      <c r="U1562">
        <v>359.05239446514952</v>
      </c>
      <c r="V1562">
        <v>317.87690525678818</v>
      </c>
      <c r="W1562">
        <v>5090.4699838786846</v>
      </c>
      <c r="X1562">
        <v>993.16221412063862</v>
      </c>
      <c r="Y1562">
        <v>830.92244541306354</v>
      </c>
      <c r="Z1562">
        <v>0</v>
      </c>
      <c r="AA1562">
        <v>0</v>
      </c>
      <c r="AB1562">
        <v>0</v>
      </c>
    </row>
    <row r="1563" spans="1:28" ht="13.5" x14ac:dyDescent="0.25">
      <c r="A1563" s="148"/>
      <c r="B1563" s="100">
        <v>101</v>
      </c>
      <c r="C1563">
        <v>0</v>
      </c>
      <c r="D1563">
        <v>476.40811815359211</v>
      </c>
      <c r="E1563">
        <v>40.53501693251112</v>
      </c>
      <c r="F1563">
        <v>122.6348529913157</v>
      </c>
      <c r="G1563">
        <v>0</v>
      </c>
      <c r="H1563">
        <v>13.977757326482751</v>
      </c>
      <c r="I1563">
        <v>29.039385112550921</v>
      </c>
      <c r="J1563">
        <v>-2590.171571947702</v>
      </c>
      <c r="K1563">
        <v>3717.241580635241</v>
      </c>
      <c r="L1563">
        <v>272.5349807907358</v>
      </c>
      <c r="M1563">
        <v>146.27248753666211</v>
      </c>
      <c r="N1563">
        <v>61.643602756533888</v>
      </c>
      <c r="O1563">
        <v>-1191.769219792732</v>
      </c>
      <c r="P1563">
        <v>966.26537873665791</v>
      </c>
      <c r="Q1563">
        <v>187.46073073045409</v>
      </c>
      <c r="R1563">
        <v>-98.530820856702576</v>
      </c>
      <c r="S1563">
        <v>904.98978514956752</v>
      </c>
      <c r="T1563">
        <v>668.82420617113985</v>
      </c>
      <c r="U1563">
        <v>1857.5992629746311</v>
      </c>
      <c r="V1563">
        <v>183.5056331298679</v>
      </c>
      <c r="W1563">
        <v>2332.6109792988641</v>
      </c>
      <c r="X1563">
        <v>693.44763403987554</v>
      </c>
      <c r="Y1563">
        <v>523.80253975230983</v>
      </c>
      <c r="Z1563">
        <v>0</v>
      </c>
      <c r="AA1563">
        <v>0</v>
      </c>
      <c r="AB1563">
        <v>0</v>
      </c>
    </row>
    <row r="1564" spans="1:28" ht="13.5" x14ac:dyDescent="0.25">
      <c r="A1564" s="148"/>
      <c r="B1564" s="100">
        <v>102</v>
      </c>
      <c r="C1564">
        <v>0</v>
      </c>
      <c r="D1564">
        <v>412.24895535410542</v>
      </c>
      <c r="E1564">
        <v>24.64180187919311</v>
      </c>
      <c r="F1564">
        <v>509.20929535321471</v>
      </c>
      <c r="G1564">
        <v>0</v>
      </c>
      <c r="H1564">
        <v>7.4294809307120762</v>
      </c>
      <c r="I1564">
        <v>49.968841639885568</v>
      </c>
      <c r="J1564">
        <v>-1852.588648828375</v>
      </c>
      <c r="K1564">
        <v>3041.0365674188379</v>
      </c>
      <c r="L1564">
        <v>173.12552883763931</v>
      </c>
      <c r="M1564">
        <v>95.380212722545224</v>
      </c>
      <c r="N1564">
        <v>41.444700546298357</v>
      </c>
      <c r="O1564">
        <v>-770.50305318595565</v>
      </c>
      <c r="P1564">
        <v>542.99550791274305</v>
      </c>
      <c r="Q1564">
        <v>214.6479380880437</v>
      </c>
      <c r="R1564">
        <v>-101.76799099409079</v>
      </c>
      <c r="S1564">
        <v>669.56304752579854</v>
      </c>
      <c r="T1564">
        <v>791.16487185083906</v>
      </c>
      <c r="U1564">
        <v>1851.52856079458</v>
      </c>
      <c r="V1564">
        <v>108.97740200474431</v>
      </c>
      <c r="W1564">
        <v>1295.793600353549</v>
      </c>
      <c r="X1564">
        <v>482.80591986469318</v>
      </c>
      <c r="Y1564">
        <v>353.62057440847389</v>
      </c>
      <c r="Z1564">
        <v>0</v>
      </c>
      <c r="AA1564">
        <v>0</v>
      </c>
      <c r="AB1564">
        <v>0</v>
      </c>
    </row>
    <row r="1565" spans="1:28" ht="13.5" x14ac:dyDescent="0.25">
      <c r="A1565" s="148"/>
      <c r="B1565" s="100">
        <v>103</v>
      </c>
      <c r="C1565">
        <v>0</v>
      </c>
      <c r="D1565">
        <v>255.73620619398929</v>
      </c>
      <c r="E1565">
        <v>15.252550935139899</v>
      </c>
      <c r="F1565">
        <v>755.05631549387363</v>
      </c>
      <c r="G1565">
        <v>0</v>
      </c>
      <c r="H1565">
        <v>3.9402975367932558</v>
      </c>
      <c r="I1565">
        <v>26.33319647265353</v>
      </c>
      <c r="J1565">
        <v>-1332.6038774958349</v>
      </c>
      <c r="K1565">
        <v>2597.616504470634</v>
      </c>
      <c r="L1565">
        <v>110.5524304331225</v>
      </c>
      <c r="M1565">
        <v>68.532939964544582</v>
      </c>
      <c r="N1565">
        <v>29.15495825564745</v>
      </c>
      <c r="O1565">
        <v>-444.70333957009098</v>
      </c>
      <c r="P1565">
        <v>306.87010912124072</v>
      </c>
      <c r="Q1565">
        <v>173.50789430241679</v>
      </c>
      <c r="R1565">
        <v>-99.986702939343786</v>
      </c>
      <c r="S1565">
        <v>496.14372831318963</v>
      </c>
      <c r="T1565">
        <v>741.43530464949026</v>
      </c>
      <c r="U1565">
        <v>1547.5307267707281</v>
      </c>
      <c r="V1565">
        <v>63.605675263688013</v>
      </c>
      <c r="W1565">
        <v>784.12667399526276</v>
      </c>
      <c r="X1565">
        <v>344.1483203215634</v>
      </c>
      <c r="Y1565">
        <v>253.15265395224091</v>
      </c>
      <c r="Z1565">
        <v>0</v>
      </c>
      <c r="AA1565">
        <v>0</v>
      </c>
      <c r="AB1565">
        <v>0</v>
      </c>
    </row>
    <row r="1566" spans="1:28" ht="13.5" x14ac:dyDescent="0.25">
      <c r="A1566" s="148"/>
      <c r="B1566" s="100">
        <v>104</v>
      </c>
      <c r="C1566">
        <v>0</v>
      </c>
      <c r="D1566">
        <v>270.17917730333153</v>
      </c>
      <c r="E1566">
        <v>9.670119936168545</v>
      </c>
      <c r="F1566">
        <v>899.95892421046346</v>
      </c>
      <c r="G1566">
        <v>0</v>
      </c>
      <c r="H1566">
        <v>1.750774949658378</v>
      </c>
      <c r="I1566">
        <v>10.493715791641989</v>
      </c>
      <c r="J1566">
        <v>-875.78280200383733</v>
      </c>
      <c r="K1566">
        <v>2133.1980399781578</v>
      </c>
      <c r="L1566">
        <v>65.448519653057943</v>
      </c>
      <c r="M1566">
        <v>49.966906166344188</v>
      </c>
      <c r="N1566">
        <v>18.598016695273941</v>
      </c>
      <c r="O1566">
        <v>-209.3714891572308</v>
      </c>
      <c r="P1566">
        <v>153.06977143768421</v>
      </c>
      <c r="Q1566">
        <v>160.09131130504241</v>
      </c>
      <c r="R1566">
        <v>-98.465938509411444</v>
      </c>
      <c r="S1566">
        <v>347.07553811487458</v>
      </c>
      <c r="T1566">
        <v>588.55078753026692</v>
      </c>
      <c r="U1566">
        <v>1258.645126463706</v>
      </c>
      <c r="V1566">
        <v>32.787464679807243</v>
      </c>
      <c r="W1566">
        <v>423.91166010088688</v>
      </c>
      <c r="X1566">
        <v>248.1728322000038</v>
      </c>
      <c r="Y1566">
        <v>183.47378002040219</v>
      </c>
      <c r="Z1566">
        <v>0</v>
      </c>
      <c r="AA1566">
        <v>0</v>
      </c>
      <c r="AB1566">
        <v>0</v>
      </c>
    </row>
    <row r="1567" spans="1:28" ht="13.5" x14ac:dyDescent="0.25">
      <c r="A1567" s="148"/>
      <c r="B1567" s="100">
        <v>105</v>
      </c>
      <c r="C1567">
        <v>0</v>
      </c>
      <c r="D1567">
        <v>85.074509610941732</v>
      </c>
      <c r="E1567">
        <v>4.723869281956544</v>
      </c>
      <c r="F1567">
        <v>965.29441507661477</v>
      </c>
      <c r="G1567">
        <v>0</v>
      </c>
      <c r="H1567">
        <v>0.67582860875694051</v>
      </c>
      <c r="I1567">
        <v>-0.85095003783158063</v>
      </c>
      <c r="J1567">
        <v>-542.85955778557468</v>
      </c>
      <c r="K1567">
        <v>1705.201490875977</v>
      </c>
      <c r="L1567">
        <v>42.714345468927</v>
      </c>
      <c r="M1567">
        <v>39.800251156351301</v>
      </c>
      <c r="N1567">
        <v>11.3054813465089</v>
      </c>
      <c r="O1567">
        <v>-55.371864636368628</v>
      </c>
      <c r="P1567">
        <v>70.341027254187026</v>
      </c>
      <c r="Q1567">
        <v>140.97358257126689</v>
      </c>
      <c r="R1567">
        <v>-84.926994788035415</v>
      </c>
      <c r="S1567">
        <v>233.95078536909489</v>
      </c>
      <c r="T1567">
        <v>407.11671394412969</v>
      </c>
      <c r="U1567">
        <v>957.41674494020708</v>
      </c>
      <c r="V1567">
        <v>16.09977790480503</v>
      </c>
      <c r="W1567">
        <v>238.9642551763169</v>
      </c>
      <c r="X1567">
        <v>184.7895629577238</v>
      </c>
      <c r="Y1567">
        <v>139.92142028317619</v>
      </c>
      <c r="Z1567">
        <v>0</v>
      </c>
      <c r="AA1567">
        <v>0</v>
      </c>
      <c r="AB1567">
        <v>0</v>
      </c>
    </row>
    <row r="1568" spans="1:28" ht="13.5" x14ac:dyDescent="0.25">
      <c r="A1568" s="148"/>
      <c r="B1568" s="100">
        <v>106</v>
      </c>
      <c r="C1568">
        <v>0</v>
      </c>
      <c r="D1568">
        <v>190.68438418430699</v>
      </c>
      <c r="E1568">
        <v>5.0826391925881893</v>
      </c>
      <c r="F1568">
        <v>968.66232391198241</v>
      </c>
      <c r="G1568">
        <v>0</v>
      </c>
      <c r="H1568">
        <v>0.83574603916622991</v>
      </c>
      <c r="I1568">
        <v>-28.66017367182576</v>
      </c>
      <c r="J1568">
        <v>-340.74657565569709</v>
      </c>
      <c r="K1568">
        <v>1474.8581452501469</v>
      </c>
      <c r="L1568">
        <v>27.47098406140918</v>
      </c>
      <c r="M1568">
        <v>36.858873021339363</v>
      </c>
      <c r="N1568">
        <v>7.4903923168806923</v>
      </c>
      <c r="O1568">
        <v>-12.400696428237101</v>
      </c>
      <c r="P1568">
        <v>31.05107686484261</v>
      </c>
      <c r="Q1568">
        <v>162.15504671730349</v>
      </c>
      <c r="R1568">
        <v>-69.672108531018296</v>
      </c>
      <c r="S1568">
        <v>157.89677495450999</v>
      </c>
      <c r="T1568">
        <v>287.76111129348737</v>
      </c>
      <c r="U1568">
        <v>637.88725127994076</v>
      </c>
      <c r="V1568">
        <v>9.6005817123394301</v>
      </c>
      <c r="W1568">
        <v>207.58347924510539</v>
      </c>
      <c r="X1568">
        <v>148.1851624682979</v>
      </c>
      <c r="Y1568">
        <v>124.3154901687856</v>
      </c>
      <c r="Z1568">
        <v>0</v>
      </c>
      <c r="AA1568">
        <v>0</v>
      </c>
      <c r="AB1568">
        <v>0</v>
      </c>
    </row>
    <row r="1569" spans="1:28" ht="13.5" x14ac:dyDescent="0.25">
      <c r="A1569" s="148"/>
      <c r="B1569" s="100">
        <v>107</v>
      </c>
      <c r="C1569">
        <v>0</v>
      </c>
      <c r="D1569">
        <v>893.21712088940649</v>
      </c>
      <c r="E1569">
        <v>49.782278669849333</v>
      </c>
      <c r="F1569">
        <v>849.48490130974869</v>
      </c>
      <c r="G1569">
        <v>0</v>
      </c>
      <c r="H1569">
        <v>18.765959583634391</v>
      </c>
      <c r="I1569">
        <v>14.16983684073239</v>
      </c>
      <c r="J1569">
        <v>-474.23859583680451</v>
      </c>
      <c r="K1569">
        <v>1534.8219405632831</v>
      </c>
      <c r="L1569">
        <v>52.111630247984571</v>
      </c>
      <c r="M1569">
        <v>42.384407925156431</v>
      </c>
      <c r="N1569">
        <v>9.0824443905657244</v>
      </c>
      <c r="O1569">
        <v>-156.40239907771641</v>
      </c>
      <c r="P1569">
        <v>435.00671961591621</v>
      </c>
      <c r="Q1569">
        <v>301.6540049370999</v>
      </c>
      <c r="R1569">
        <v>-44.107051360688622</v>
      </c>
      <c r="S1569">
        <v>263.28867429296702</v>
      </c>
      <c r="T1569">
        <v>48.846499696688852</v>
      </c>
      <c r="U1569">
        <v>-38.176430941145099</v>
      </c>
      <c r="V1569">
        <v>37.075715031740437</v>
      </c>
      <c r="W1569">
        <v>652.73341904208542</v>
      </c>
      <c r="X1569">
        <v>480.98510465425147</v>
      </c>
      <c r="Y1569">
        <v>201.99897299268309</v>
      </c>
      <c r="Z1569">
        <v>0</v>
      </c>
      <c r="AA1569">
        <v>0</v>
      </c>
      <c r="AB1569">
        <v>0</v>
      </c>
    </row>
    <row r="1570" spans="1:28" ht="13.5" x14ac:dyDescent="0.25">
      <c r="A1570" s="148"/>
      <c r="B1570" s="100">
        <v>108</v>
      </c>
      <c r="C1570">
        <v>0</v>
      </c>
      <c r="D1570">
        <v>3061.435176160915</v>
      </c>
      <c r="E1570">
        <v>135.03252141913171</v>
      </c>
      <c r="F1570">
        <v>560.50355398491229</v>
      </c>
      <c r="G1570">
        <v>0</v>
      </c>
      <c r="H1570">
        <v>94.984877652961757</v>
      </c>
      <c r="I1570">
        <v>38.858126276991243</v>
      </c>
      <c r="J1570">
        <v>-1735.9524929837769</v>
      </c>
      <c r="K1570">
        <v>2821.890669509899</v>
      </c>
      <c r="L1570">
        <v>112.9912445091359</v>
      </c>
      <c r="M1570">
        <v>70.698187397651935</v>
      </c>
      <c r="N1570">
        <v>24.79401820130742</v>
      </c>
      <c r="O1570">
        <v>-784.4657315213517</v>
      </c>
      <c r="P1570">
        <v>2246.293780794439</v>
      </c>
      <c r="Q1570">
        <v>677.56316289049141</v>
      </c>
      <c r="R1570">
        <v>157.27455681132739</v>
      </c>
      <c r="S1570">
        <v>953.44810170300218</v>
      </c>
      <c r="T1570">
        <v>-398.89203133096697</v>
      </c>
      <c r="U1570">
        <v>-989.30035867019114</v>
      </c>
      <c r="V1570">
        <v>96.138822696115511</v>
      </c>
      <c r="W1570">
        <v>1493.43160219677</v>
      </c>
      <c r="X1570">
        <v>1215.132641589626</v>
      </c>
      <c r="Y1570">
        <v>352.27111827916929</v>
      </c>
      <c r="Z1570">
        <v>0</v>
      </c>
      <c r="AA1570">
        <v>0</v>
      </c>
      <c r="AB1570">
        <v>0</v>
      </c>
    </row>
    <row r="1571" spans="1:28" ht="13.5" x14ac:dyDescent="0.25">
      <c r="A1571" s="148"/>
      <c r="B1571" s="100">
        <v>109</v>
      </c>
      <c r="C1571">
        <v>0</v>
      </c>
      <c r="D1571">
        <v>6316.3918520741008</v>
      </c>
      <c r="E1571">
        <v>284.06707338541707</v>
      </c>
      <c r="F1571">
        <v>-654.12490589397203</v>
      </c>
      <c r="G1571">
        <v>0</v>
      </c>
      <c r="H1571">
        <v>229.72691675071769</v>
      </c>
      <c r="I1571">
        <v>52.453070566422639</v>
      </c>
      <c r="J1571">
        <v>-2861.5977183389782</v>
      </c>
      <c r="K1571">
        <v>4219.7594401428114</v>
      </c>
      <c r="L1571">
        <v>143.06282784842759</v>
      </c>
      <c r="M1571">
        <v>78.258634004100088</v>
      </c>
      <c r="N1571">
        <v>30.5410132038466</v>
      </c>
      <c r="O1571">
        <v>-4053.9528047098138</v>
      </c>
      <c r="P1571">
        <v>3888.8396408566218</v>
      </c>
      <c r="Q1571">
        <v>4443.3996245377848</v>
      </c>
      <c r="R1571">
        <v>814.41846331863781</v>
      </c>
      <c r="S1571">
        <v>2247.7330978540081</v>
      </c>
      <c r="T1571">
        <v>-726.2251688479455</v>
      </c>
      <c r="U1571">
        <v>-1566.011733435563</v>
      </c>
      <c r="V1571">
        <v>167.15455497804771</v>
      </c>
      <c r="W1571">
        <v>2270.3052281126161</v>
      </c>
      <c r="X1571">
        <v>2091.3647372923651</v>
      </c>
      <c r="Y1571">
        <v>440.71160616439943</v>
      </c>
      <c r="Z1571">
        <v>0</v>
      </c>
      <c r="AA1571">
        <v>0</v>
      </c>
      <c r="AB1571">
        <v>0</v>
      </c>
    </row>
    <row r="1572" spans="1:28" ht="13.5" x14ac:dyDescent="0.25">
      <c r="A1572" s="148"/>
      <c r="B1572" s="100">
        <v>110</v>
      </c>
      <c r="C1572">
        <v>0</v>
      </c>
      <c r="D1572">
        <v>2917.1572805324631</v>
      </c>
      <c r="E1572">
        <v>183.0128638993026</v>
      </c>
      <c r="F1572">
        <v>-1162.2181920264479</v>
      </c>
      <c r="G1572">
        <v>0</v>
      </c>
      <c r="H1572">
        <v>188.6704549932127</v>
      </c>
      <c r="I1572">
        <v>120.2120397682706</v>
      </c>
      <c r="J1572">
        <v>-3878.2100649080999</v>
      </c>
      <c r="K1572">
        <v>4999.0717137852262</v>
      </c>
      <c r="L1572">
        <v>262.85031019509108</v>
      </c>
      <c r="M1572">
        <v>90.633515958521357</v>
      </c>
      <c r="N1572">
        <v>40.606536339909397</v>
      </c>
      <c r="O1572">
        <v>-2695.6962276802369</v>
      </c>
      <c r="P1572">
        <v>4918.2255222484509</v>
      </c>
      <c r="Q1572">
        <v>727.22128016934676</v>
      </c>
      <c r="R1572">
        <v>459.21210600132417</v>
      </c>
      <c r="S1572">
        <v>3461.4663396864571</v>
      </c>
      <c r="T1572">
        <v>-1149.4228542025021</v>
      </c>
      <c r="U1572">
        <v>-2537.551742925642</v>
      </c>
      <c r="V1572">
        <v>467.57141927927779</v>
      </c>
      <c r="W1572">
        <v>4814.4162769268341</v>
      </c>
      <c r="X1572">
        <v>2798.742941834515</v>
      </c>
      <c r="Y1572">
        <v>621.4603931991893</v>
      </c>
      <c r="Z1572">
        <v>0</v>
      </c>
      <c r="AA1572">
        <v>0</v>
      </c>
      <c r="AB1572">
        <v>0</v>
      </c>
    </row>
    <row r="1573" spans="1:28" ht="13.5" x14ac:dyDescent="0.25">
      <c r="A1573" s="148"/>
      <c r="B1573" s="100">
        <v>111</v>
      </c>
      <c r="C1573">
        <v>0</v>
      </c>
      <c r="D1573">
        <v>1708.8552222065859</v>
      </c>
      <c r="E1573">
        <v>162.8080894131684</v>
      </c>
      <c r="F1573">
        <v>-3081.3817594967331</v>
      </c>
      <c r="G1573">
        <v>0</v>
      </c>
      <c r="H1573">
        <v>211.67634835960629</v>
      </c>
      <c r="I1573">
        <v>82.945064580859025</v>
      </c>
      <c r="J1573">
        <v>-3719.7840711707909</v>
      </c>
      <c r="K1573">
        <v>4965.3763684126952</v>
      </c>
      <c r="L1573">
        <v>285.04279213702722</v>
      </c>
      <c r="M1573">
        <v>101.1737469582586</v>
      </c>
      <c r="N1573">
        <v>44.033539001230487</v>
      </c>
      <c r="O1573">
        <v>-6239.4375357647878</v>
      </c>
      <c r="P1573">
        <v>4957.4521485319256</v>
      </c>
      <c r="Q1573">
        <v>3482.1124979186839</v>
      </c>
      <c r="R1573">
        <v>772.53306276719832</v>
      </c>
      <c r="S1573">
        <v>5313.9290629042534</v>
      </c>
      <c r="T1573">
        <v>-1808.147640418179</v>
      </c>
      <c r="U1573">
        <v>-5121.4603580361018</v>
      </c>
      <c r="V1573">
        <v>852.42715285449299</v>
      </c>
      <c r="W1573">
        <v>11056.34773657607</v>
      </c>
      <c r="X1573">
        <v>4336.6853669500542</v>
      </c>
      <c r="Y1573">
        <v>1138.327387252908</v>
      </c>
      <c r="Z1573">
        <v>0</v>
      </c>
      <c r="AA1573">
        <v>0</v>
      </c>
      <c r="AB1573">
        <v>0</v>
      </c>
    </row>
    <row r="1574" spans="1:28" ht="13.5" x14ac:dyDescent="0.25">
      <c r="A1574" s="148"/>
      <c r="B1574" s="100">
        <v>112</v>
      </c>
      <c r="C1574">
        <v>0</v>
      </c>
      <c r="D1574">
        <v>1157.5635952909629</v>
      </c>
      <c r="E1574">
        <v>121.52121089173239</v>
      </c>
      <c r="F1574">
        <v>-1127.8690125354931</v>
      </c>
      <c r="G1574">
        <v>0</v>
      </c>
      <c r="H1574">
        <v>125.7901939076535</v>
      </c>
      <c r="I1574">
        <v>156.61434680994779</v>
      </c>
      <c r="J1574">
        <v>-3882.6075821937029</v>
      </c>
      <c r="K1574">
        <v>5042.0886163742898</v>
      </c>
      <c r="L1574">
        <v>340.31400499916151</v>
      </c>
      <c r="M1574">
        <v>107.12348798758811</v>
      </c>
      <c r="N1574">
        <v>49.627758465816108</v>
      </c>
      <c r="O1574">
        <v>-3318.4085641873039</v>
      </c>
      <c r="P1574">
        <v>3298.7676315268059</v>
      </c>
      <c r="Q1574">
        <v>671.14680485489953</v>
      </c>
      <c r="R1574">
        <v>-115.24606438324921</v>
      </c>
      <c r="S1574">
        <v>3789.729396031657</v>
      </c>
      <c r="T1574">
        <v>-328.50299232509309</v>
      </c>
      <c r="U1574">
        <v>688.5089348894362</v>
      </c>
      <c r="V1574">
        <v>528.62259041692948</v>
      </c>
      <c r="W1574">
        <v>5502.7672542465662</v>
      </c>
      <c r="X1574">
        <v>2975.598776171621</v>
      </c>
      <c r="Y1574">
        <v>807.83232599053406</v>
      </c>
      <c r="Z1574">
        <v>0</v>
      </c>
      <c r="AA1574">
        <v>0</v>
      </c>
      <c r="AB1574">
        <v>0</v>
      </c>
    </row>
    <row r="1575" spans="1:28" ht="13.5" x14ac:dyDescent="0.25">
      <c r="A1575" s="148"/>
      <c r="B1575" s="100">
        <v>113</v>
      </c>
      <c r="C1575">
        <v>0</v>
      </c>
      <c r="D1575">
        <v>537.89499210210852</v>
      </c>
      <c r="E1575">
        <v>78.868121205188302</v>
      </c>
      <c r="F1575">
        <v>81.750167113052157</v>
      </c>
      <c r="G1575">
        <v>0</v>
      </c>
      <c r="H1575">
        <v>66.966932808971791</v>
      </c>
      <c r="I1575">
        <v>78.773532771122746</v>
      </c>
      <c r="J1575">
        <v>-2988.8202536669442</v>
      </c>
      <c r="K1575">
        <v>4373.9395448185833</v>
      </c>
      <c r="L1575">
        <v>231.5413662101104</v>
      </c>
      <c r="M1575">
        <v>81.160332810408974</v>
      </c>
      <c r="N1575">
        <v>40.212067288372893</v>
      </c>
      <c r="O1575">
        <v>-2105.2408589382471</v>
      </c>
      <c r="P1575">
        <v>1804.3082518747001</v>
      </c>
      <c r="Q1575">
        <v>505.4895203107626</v>
      </c>
      <c r="R1575">
        <v>-235.88302642039929</v>
      </c>
      <c r="S1575">
        <v>2727.2128614343778</v>
      </c>
      <c r="T1575">
        <v>528.25205801214452</v>
      </c>
      <c r="U1575">
        <v>2454.430981773281</v>
      </c>
      <c r="V1575">
        <v>296.61755229351968</v>
      </c>
      <c r="W1575">
        <v>2573.8380792191128</v>
      </c>
      <c r="X1575">
        <v>1909.7562212063051</v>
      </c>
      <c r="Y1575">
        <v>508.97191434034471</v>
      </c>
      <c r="Z1575">
        <v>0</v>
      </c>
      <c r="AA1575">
        <v>0</v>
      </c>
      <c r="AB1575">
        <v>0</v>
      </c>
    </row>
    <row r="1576" spans="1:28" ht="13.5" x14ac:dyDescent="0.25">
      <c r="A1576" s="148"/>
      <c r="B1576" s="100">
        <v>114</v>
      </c>
      <c r="C1576">
        <v>0</v>
      </c>
      <c r="D1576">
        <v>397.10095767795252</v>
      </c>
      <c r="E1576">
        <v>47.472771461036487</v>
      </c>
      <c r="F1576">
        <v>786.07783618321628</v>
      </c>
      <c r="G1576">
        <v>0</v>
      </c>
      <c r="H1576">
        <v>34.691153610187271</v>
      </c>
      <c r="I1576">
        <v>83.891466776329253</v>
      </c>
      <c r="J1576">
        <v>-1984.7593832005041</v>
      </c>
      <c r="K1576">
        <v>3380.738397284988</v>
      </c>
      <c r="L1576">
        <v>136.72296298462399</v>
      </c>
      <c r="M1576">
        <v>57.593348390369137</v>
      </c>
      <c r="N1576">
        <v>26.638928648988671</v>
      </c>
      <c r="O1576">
        <v>-1250.591506732158</v>
      </c>
      <c r="P1576">
        <v>966.4643810956502</v>
      </c>
      <c r="Q1576">
        <v>379.91819316773308</v>
      </c>
      <c r="R1576">
        <v>-218.65886985431891</v>
      </c>
      <c r="S1576">
        <v>1895.902945033082</v>
      </c>
      <c r="T1576">
        <v>790.88785974017628</v>
      </c>
      <c r="U1576">
        <v>2455.334463873231</v>
      </c>
      <c r="V1576">
        <v>169.83140726878389</v>
      </c>
      <c r="W1576">
        <v>1407.368821629954</v>
      </c>
      <c r="X1576">
        <v>1227.684193782165</v>
      </c>
      <c r="Y1576">
        <v>341.14276049686111</v>
      </c>
      <c r="Z1576">
        <v>0</v>
      </c>
      <c r="AA1576">
        <v>0</v>
      </c>
      <c r="AB1576">
        <v>0</v>
      </c>
    </row>
    <row r="1577" spans="1:28" ht="13.5" x14ac:dyDescent="0.25">
      <c r="A1577" s="148"/>
      <c r="B1577" s="100">
        <v>115</v>
      </c>
      <c r="C1577">
        <v>0</v>
      </c>
      <c r="D1577">
        <v>319.8696902415295</v>
      </c>
      <c r="E1577">
        <v>30.634171305640439</v>
      </c>
      <c r="F1577">
        <v>1144.5356374466739</v>
      </c>
      <c r="G1577">
        <v>0</v>
      </c>
      <c r="H1577">
        <v>17.885272959669731</v>
      </c>
      <c r="I1577">
        <v>73.846261329404115</v>
      </c>
      <c r="J1577">
        <v>-1437.2191467885939</v>
      </c>
      <c r="K1577">
        <v>2843.2185812700582</v>
      </c>
      <c r="L1577">
        <v>88.680692171556302</v>
      </c>
      <c r="M1577">
        <v>47.754209005688033</v>
      </c>
      <c r="N1577">
        <v>18.854595381385622</v>
      </c>
      <c r="O1577">
        <v>-683.08410971244029</v>
      </c>
      <c r="P1577">
        <v>547.44201295072378</v>
      </c>
      <c r="Q1577">
        <v>348.03558878397962</v>
      </c>
      <c r="R1577">
        <v>-203.67320210021651</v>
      </c>
      <c r="S1577">
        <v>1367.762545823736</v>
      </c>
      <c r="T1577">
        <v>681.67288966245178</v>
      </c>
      <c r="U1577">
        <v>2074.6084727649541</v>
      </c>
      <c r="V1577">
        <v>101.313521184658</v>
      </c>
      <c r="W1577">
        <v>879.37033363966407</v>
      </c>
      <c r="X1577">
        <v>808.68195111539944</v>
      </c>
      <c r="Y1577">
        <v>243.70008104457509</v>
      </c>
      <c r="Z1577">
        <v>0</v>
      </c>
      <c r="AA1577">
        <v>0</v>
      </c>
      <c r="AB1577">
        <v>0</v>
      </c>
    </row>
    <row r="1578" spans="1:28" ht="13.5" x14ac:dyDescent="0.25">
      <c r="A1578" s="148"/>
      <c r="B1578" s="100">
        <v>116</v>
      </c>
      <c r="C1578">
        <v>0</v>
      </c>
      <c r="D1578">
        <v>233.55810191373081</v>
      </c>
      <c r="E1578">
        <v>18.802332117284301</v>
      </c>
      <c r="F1578">
        <v>1334.2705563441721</v>
      </c>
      <c r="G1578">
        <v>0</v>
      </c>
      <c r="H1578">
        <v>8.9614172106995174</v>
      </c>
      <c r="I1578">
        <v>53.469393619456007</v>
      </c>
      <c r="J1578">
        <v>-994.40587448665724</v>
      </c>
      <c r="K1578">
        <v>2348.204116763507</v>
      </c>
      <c r="L1578">
        <v>60.323959235519283</v>
      </c>
      <c r="M1578">
        <v>40.922369712512157</v>
      </c>
      <c r="N1578">
        <v>12.434767317330749</v>
      </c>
      <c r="O1578">
        <v>-288.43127406904932</v>
      </c>
      <c r="P1578">
        <v>280.59949131963651</v>
      </c>
      <c r="Q1578">
        <v>262.80527625453169</v>
      </c>
      <c r="R1578">
        <v>-188.11664240617961</v>
      </c>
      <c r="S1578">
        <v>959.02667247746331</v>
      </c>
      <c r="T1578">
        <v>532.96805840335082</v>
      </c>
      <c r="U1578">
        <v>1707.4580492824109</v>
      </c>
      <c r="V1578">
        <v>54.851007913224578</v>
      </c>
      <c r="W1578">
        <v>524.00310794907477</v>
      </c>
      <c r="X1578">
        <v>540.68741172774946</v>
      </c>
      <c r="Y1578">
        <v>179.1599005706536</v>
      </c>
      <c r="Z1578">
        <v>0</v>
      </c>
      <c r="AA1578">
        <v>0</v>
      </c>
      <c r="AB1578">
        <v>0</v>
      </c>
    </row>
    <row r="1579" spans="1:28" ht="13.5" x14ac:dyDescent="0.25">
      <c r="A1579" s="148"/>
      <c r="B1579" s="100">
        <v>117</v>
      </c>
      <c r="C1579">
        <v>0</v>
      </c>
      <c r="D1579">
        <v>89.157235853285783</v>
      </c>
      <c r="E1579">
        <v>9.6944465230873309</v>
      </c>
      <c r="F1579">
        <v>1351.3205898724991</v>
      </c>
      <c r="G1579">
        <v>0</v>
      </c>
      <c r="H1579">
        <v>3.569872887064407</v>
      </c>
      <c r="I1579">
        <v>25.333528145992432</v>
      </c>
      <c r="J1579">
        <v>-627.54494411795804</v>
      </c>
      <c r="K1579">
        <v>1884.44169565476</v>
      </c>
      <c r="L1579">
        <v>36.210959261688437</v>
      </c>
      <c r="M1579">
        <v>35.519245652045718</v>
      </c>
      <c r="N1579">
        <v>7.6351720199140543</v>
      </c>
      <c r="O1579">
        <v>-57.007887613408911</v>
      </c>
      <c r="P1579">
        <v>127.2385607105987</v>
      </c>
      <c r="Q1579">
        <v>239.36225609515259</v>
      </c>
      <c r="R1579">
        <v>-177.80891181128621</v>
      </c>
      <c r="S1579">
        <v>637.8315353218378</v>
      </c>
      <c r="T1579">
        <v>400.07387401013921</v>
      </c>
      <c r="U1579">
        <v>1315.5336669308781</v>
      </c>
      <c r="V1579">
        <v>26.93391718650734</v>
      </c>
      <c r="W1579">
        <v>303.13075332097299</v>
      </c>
      <c r="X1579">
        <v>374.8319499842338</v>
      </c>
      <c r="Y1579">
        <v>138.99006269016451</v>
      </c>
      <c r="Z1579">
        <v>0</v>
      </c>
      <c r="AA1579">
        <v>0</v>
      </c>
      <c r="AB1579">
        <v>0</v>
      </c>
    </row>
    <row r="1580" spans="1:28" ht="13.5" x14ac:dyDescent="0.25">
      <c r="A1580" s="148"/>
      <c r="B1580" s="100">
        <v>118</v>
      </c>
      <c r="C1580">
        <v>0</v>
      </c>
      <c r="D1580">
        <v>224.96197310787471</v>
      </c>
      <c r="E1580">
        <v>20.528737941083641</v>
      </c>
      <c r="F1580">
        <v>1133.6855426549359</v>
      </c>
      <c r="G1580">
        <v>0</v>
      </c>
      <c r="H1580">
        <v>13.261158961306769</v>
      </c>
      <c r="I1580">
        <v>-12.78572867663638</v>
      </c>
      <c r="J1580">
        <v>-407.83675738579677</v>
      </c>
      <c r="K1580">
        <v>1630.320300415872</v>
      </c>
      <c r="L1580">
        <v>23.16818449897616</v>
      </c>
      <c r="M1580">
        <v>35.667903827168978</v>
      </c>
      <c r="N1580">
        <v>9.203580854685157</v>
      </c>
      <c r="O1580">
        <v>-153.68649327016871</v>
      </c>
      <c r="P1580">
        <v>189.3653099348636</v>
      </c>
      <c r="Q1580">
        <v>404.29695909225262</v>
      </c>
      <c r="R1580">
        <v>-133.07039231464231</v>
      </c>
      <c r="S1580">
        <v>572.24220100071375</v>
      </c>
      <c r="T1580">
        <v>184.84169501401331</v>
      </c>
      <c r="U1580">
        <v>637.52069755360071</v>
      </c>
      <c r="V1580">
        <v>31.67448251409272</v>
      </c>
      <c r="W1580">
        <v>625.74197510568865</v>
      </c>
      <c r="X1580">
        <v>461.12432656403718</v>
      </c>
      <c r="Y1580">
        <v>178.6322212408858</v>
      </c>
      <c r="Z1580">
        <v>0</v>
      </c>
      <c r="AA1580">
        <v>0</v>
      </c>
      <c r="AB1580">
        <v>0</v>
      </c>
    </row>
    <row r="1581" spans="1:28" ht="13.5" x14ac:dyDescent="0.25">
      <c r="A1581" s="148"/>
      <c r="B1581" s="100">
        <v>119</v>
      </c>
      <c r="C1581">
        <v>0</v>
      </c>
      <c r="D1581">
        <v>395.08237755047639</v>
      </c>
      <c r="E1581">
        <v>31.202412047213269</v>
      </c>
      <c r="F1581">
        <v>913.96737144496183</v>
      </c>
      <c r="G1581">
        <v>0</v>
      </c>
      <c r="H1581">
        <v>13.857147874740781</v>
      </c>
      <c r="I1581">
        <v>-3.0994308956453551</v>
      </c>
      <c r="J1581">
        <v>-355.25984750063981</v>
      </c>
      <c r="K1581">
        <v>1446.853355126633</v>
      </c>
      <c r="L1581">
        <v>22.137828474307959</v>
      </c>
      <c r="M1581">
        <v>35.812609625140801</v>
      </c>
      <c r="N1581">
        <v>10.318205750393069</v>
      </c>
      <c r="O1581">
        <v>-222.19423948305979</v>
      </c>
      <c r="P1581">
        <v>185.11464119975531</v>
      </c>
      <c r="Q1581">
        <v>416.21048237669987</v>
      </c>
      <c r="R1581">
        <v>-147.2789286655356</v>
      </c>
      <c r="S1581">
        <v>583.78962433195591</v>
      </c>
      <c r="T1581">
        <v>41.176751126276031</v>
      </c>
      <c r="U1581">
        <v>8.5756071404241538</v>
      </c>
      <c r="V1581">
        <v>48.245969541898781</v>
      </c>
      <c r="W1581">
        <v>1045.079465513576</v>
      </c>
      <c r="X1581">
        <v>698.06737636375988</v>
      </c>
      <c r="Y1581">
        <v>237.23485304609369</v>
      </c>
      <c r="Z1581">
        <v>0</v>
      </c>
      <c r="AA1581">
        <v>0</v>
      </c>
      <c r="AB1581">
        <v>0</v>
      </c>
    </row>
    <row r="1582" spans="1:28" ht="13.5" x14ac:dyDescent="0.25">
      <c r="A1582" s="148"/>
      <c r="B1582" s="100">
        <v>120</v>
      </c>
      <c r="C1582">
        <v>0</v>
      </c>
      <c r="D1582">
        <v>7534.6165487706912</v>
      </c>
      <c r="E1582">
        <v>319.89831880059751</v>
      </c>
      <c r="F1582">
        <v>212.95771194100689</v>
      </c>
      <c r="G1582">
        <v>0</v>
      </c>
      <c r="H1582">
        <v>179.4449142333097</v>
      </c>
      <c r="I1582">
        <v>138.45960721976081</v>
      </c>
      <c r="J1582">
        <v>-1282.544127014354</v>
      </c>
      <c r="K1582">
        <v>2491.530921009557</v>
      </c>
      <c r="L1582">
        <v>103.8466561139609</v>
      </c>
      <c r="M1582">
        <v>67.786135332598647</v>
      </c>
      <c r="N1582">
        <v>23.104067189526571</v>
      </c>
      <c r="O1582">
        <v>-1959.5282115208749</v>
      </c>
      <c r="P1582">
        <v>1719.031093795234</v>
      </c>
      <c r="Q1582">
        <v>2172.9125237967669</v>
      </c>
      <c r="R1582">
        <v>1090.2890641573331</v>
      </c>
      <c r="S1582">
        <v>1613.5945858228511</v>
      </c>
      <c r="T1582">
        <v>-592.99661213304171</v>
      </c>
      <c r="U1582">
        <v>-1267.717818856672</v>
      </c>
      <c r="V1582">
        <v>211.6556130722646</v>
      </c>
      <c r="W1582">
        <v>3015.6708628082511</v>
      </c>
      <c r="X1582">
        <v>1412.090274359095</v>
      </c>
      <c r="Y1582">
        <v>431.69451070536849</v>
      </c>
      <c r="Z1582">
        <v>0</v>
      </c>
      <c r="AA1582">
        <v>0</v>
      </c>
      <c r="AB1582">
        <v>0</v>
      </c>
    </row>
    <row r="1583" spans="1:28" ht="13.5" x14ac:dyDescent="0.25">
      <c r="A1583" s="148"/>
      <c r="B1583" s="100">
        <v>121</v>
      </c>
      <c r="C1583">
        <v>0</v>
      </c>
      <c r="D1583">
        <v>4247.6578635625938</v>
      </c>
      <c r="E1583">
        <v>293.8877224493113</v>
      </c>
      <c r="F1583">
        <v>15.57474096178157</v>
      </c>
      <c r="G1583">
        <v>0</v>
      </c>
      <c r="H1583">
        <v>177.69402811435819</v>
      </c>
      <c r="I1583">
        <v>129.13911939496671</v>
      </c>
      <c r="J1583">
        <v>-2852.6881196659651</v>
      </c>
      <c r="K1583">
        <v>4063.5076437744551</v>
      </c>
      <c r="L1583">
        <v>169.44375475285739</v>
      </c>
      <c r="M1583">
        <v>93.791128257920988</v>
      </c>
      <c r="N1583">
        <v>37.495132725596918</v>
      </c>
      <c r="O1583">
        <v>-1761.1881788266089</v>
      </c>
      <c r="P1583">
        <v>2724.122884185977</v>
      </c>
      <c r="Q1583">
        <v>710.06556291123434</v>
      </c>
      <c r="R1583">
        <v>843.91114019855604</v>
      </c>
      <c r="S1583">
        <v>2684.057492333</v>
      </c>
      <c r="T1583">
        <v>-861.93111095894892</v>
      </c>
      <c r="U1583">
        <v>-1196.4698368525681</v>
      </c>
      <c r="V1583">
        <v>312.57191732723862</v>
      </c>
      <c r="W1583">
        <v>3714.0703960932742</v>
      </c>
      <c r="X1583">
        <v>1974.6602170951951</v>
      </c>
      <c r="Y1583">
        <v>518.40134410668645</v>
      </c>
      <c r="Z1583">
        <v>0</v>
      </c>
      <c r="AA1583">
        <v>0</v>
      </c>
      <c r="AB1583">
        <v>0</v>
      </c>
    </row>
    <row r="1584" spans="1:28" ht="13.5" x14ac:dyDescent="0.25">
      <c r="A1584" s="148"/>
      <c r="B1584" s="100">
        <v>122</v>
      </c>
      <c r="C1584">
        <v>0</v>
      </c>
      <c r="D1584">
        <v>2807.9858760033949</v>
      </c>
      <c r="E1584">
        <v>175.99945666287661</v>
      </c>
      <c r="F1584">
        <v>-180.91691754650489</v>
      </c>
      <c r="G1584">
        <v>0</v>
      </c>
      <c r="H1584">
        <v>114.1531132549961</v>
      </c>
      <c r="I1584">
        <v>167.66671483632649</v>
      </c>
      <c r="J1584">
        <v>-4214.9374967496551</v>
      </c>
      <c r="K1584">
        <v>5335.8385397687798</v>
      </c>
      <c r="L1584">
        <v>237.1297346175397</v>
      </c>
      <c r="M1584">
        <v>145.01040498042491</v>
      </c>
      <c r="N1584">
        <v>63.126436854188803</v>
      </c>
      <c r="O1584">
        <v>-1962.1769422168779</v>
      </c>
      <c r="P1584">
        <v>2597.4433069323441</v>
      </c>
      <c r="Q1584">
        <v>279.23969936762933</v>
      </c>
      <c r="R1584">
        <v>361.77819178392468</v>
      </c>
      <c r="S1584">
        <v>2695.608858817594</v>
      </c>
      <c r="T1584">
        <v>-1241.21271719882</v>
      </c>
      <c r="U1584">
        <v>-3109.9343708868801</v>
      </c>
      <c r="V1584">
        <v>471.37570848013519</v>
      </c>
      <c r="W1584">
        <v>7606.4260475924011</v>
      </c>
      <c r="X1584">
        <v>1943.943140066413</v>
      </c>
      <c r="Y1584">
        <v>758.81381940190363</v>
      </c>
      <c r="Z1584">
        <v>0</v>
      </c>
      <c r="AA1584">
        <v>0</v>
      </c>
      <c r="AB1584">
        <v>0</v>
      </c>
    </row>
    <row r="1585" spans="1:28" ht="13.5" x14ac:dyDescent="0.25">
      <c r="A1585" s="148"/>
      <c r="B1585" s="100">
        <v>123</v>
      </c>
      <c r="C1585">
        <v>0</v>
      </c>
      <c r="D1585">
        <v>1228.294982012749</v>
      </c>
      <c r="E1585">
        <v>113.423501368825</v>
      </c>
      <c r="F1585">
        <v>116.2931422517086</v>
      </c>
      <c r="G1585">
        <v>0</v>
      </c>
      <c r="H1585">
        <v>58.543458274958439</v>
      </c>
      <c r="I1585">
        <v>103.71757818418401</v>
      </c>
      <c r="J1585">
        <v>-3859.559660293472</v>
      </c>
      <c r="K1585">
        <v>5008.0489492945308</v>
      </c>
      <c r="L1585">
        <v>257.37045504887999</v>
      </c>
      <c r="M1585">
        <v>212.22157984650821</v>
      </c>
      <c r="N1585">
        <v>82.963056681626213</v>
      </c>
      <c r="O1585">
        <v>-1538.6934246415331</v>
      </c>
      <c r="P1585">
        <v>1739.86584013983</v>
      </c>
      <c r="Q1585">
        <v>187.02881555245401</v>
      </c>
      <c r="R1585">
        <v>-129.56918886952829</v>
      </c>
      <c r="S1585">
        <v>2164.205729856948</v>
      </c>
      <c r="T1585">
        <v>-713.62218813304116</v>
      </c>
      <c r="U1585">
        <v>-501.92446866827049</v>
      </c>
      <c r="V1585">
        <v>327.92936445104868</v>
      </c>
      <c r="W1585">
        <v>5156.9935383007714</v>
      </c>
      <c r="X1585">
        <v>1574.989007100397</v>
      </c>
      <c r="Y1585">
        <v>615.88557224762314</v>
      </c>
      <c r="Z1585">
        <v>0</v>
      </c>
      <c r="AA1585">
        <v>0</v>
      </c>
      <c r="AB1585">
        <v>0</v>
      </c>
    </row>
    <row r="1586" spans="1:28" ht="13.5" x14ac:dyDescent="0.25">
      <c r="A1586" s="148"/>
      <c r="B1586" s="100">
        <v>124</v>
      </c>
      <c r="C1586">
        <v>0</v>
      </c>
      <c r="D1586">
        <v>1052.092688534254</v>
      </c>
      <c r="E1586">
        <v>74.167779269886694</v>
      </c>
      <c r="F1586">
        <v>509.44847429958008</v>
      </c>
      <c r="G1586">
        <v>0</v>
      </c>
      <c r="H1586">
        <v>34.632124876185777</v>
      </c>
      <c r="I1586">
        <v>150.8543124409675</v>
      </c>
      <c r="J1586">
        <v>-2933.5854977679769</v>
      </c>
      <c r="K1586">
        <v>4188.3215011402481</v>
      </c>
      <c r="L1586">
        <v>181.5649301036384</v>
      </c>
      <c r="M1586">
        <v>152.416829109611</v>
      </c>
      <c r="N1586">
        <v>71.042336495354164</v>
      </c>
      <c r="O1586">
        <v>-1151.8781400207599</v>
      </c>
      <c r="P1586">
        <v>1045.999681745132</v>
      </c>
      <c r="Q1586">
        <v>226.69606474522519</v>
      </c>
      <c r="R1586">
        <v>-195.68253142728329</v>
      </c>
      <c r="S1586">
        <v>1655.3687979565759</v>
      </c>
      <c r="T1586">
        <v>-49.165628275704883</v>
      </c>
      <c r="U1586">
        <v>956.84964264269911</v>
      </c>
      <c r="V1586">
        <v>193.0487246252014</v>
      </c>
      <c r="W1586">
        <v>2977.0712233630629</v>
      </c>
      <c r="X1586">
        <v>1198.7344200012799</v>
      </c>
      <c r="Y1586">
        <v>434.56105364089109</v>
      </c>
      <c r="Z1586">
        <v>0</v>
      </c>
      <c r="AA1586">
        <v>0</v>
      </c>
      <c r="AB1586">
        <v>0</v>
      </c>
    </row>
    <row r="1587" spans="1:28" ht="13.5" x14ac:dyDescent="0.25">
      <c r="A1587" s="148"/>
      <c r="B1587" s="100">
        <v>125</v>
      </c>
      <c r="C1587">
        <v>0</v>
      </c>
      <c r="D1587">
        <v>532.94071587801136</v>
      </c>
      <c r="E1587">
        <v>45.358077788118877</v>
      </c>
      <c r="F1587">
        <v>820.82022056248661</v>
      </c>
      <c r="G1587">
        <v>0</v>
      </c>
      <c r="H1587">
        <v>16.456680917802679</v>
      </c>
      <c r="I1587">
        <v>92.331803229297975</v>
      </c>
      <c r="J1587">
        <v>-2047.9105792324449</v>
      </c>
      <c r="K1587">
        <v>3410.1677665936591</v>
      </c>
      <c r="L1587">
        <v>119.6483717825874</v>
      </c>
      <c r="M1587">
        <v>103.6786495088212</v>
      </c>
      <c r="N1587">
        <v>50.205711413319179</v>
      </c>
      <c r="O1587">
        <v>-706.53158100431392</v>
      </c>
      <c r="P1587">
        <v>561.06408935871309</v>
      </c>
      <c r="Q1587">
        <v>203.93414198105799</v>
      </c>
      <c r="R1587">
        <v>-210.31450114421929</v>
      </c>
      <c r="S1587">
        <v>1190.098727496998</v>
      </c>
      <c r="T1587">
        <v>299.37016605465851</v>
      </c>
      <c r="U1587">
        <v>1504.3879072553641</v>
      </c>
      <c r="V1587">
        <v>108.5025543381023</v>
      </c>
      <c r="W1587">
        <v>1531.819657309059</v>
      </c>
      <c r="X1587">
        <v>820.72428693397092</v>
      </c>
      <c r="Y1587">
        <v>298.62153627864632</v>
      </c>
      <c r="Z1587">
        <v>0</v>
      </c>
      <c r="AA1587">
        <v>0</v>
      </c>
      <c r="AB1587">
        <v>0</v>
      </c>
    </row>
    <row r="1588" spans="1:28" ht="13.5" x14ac:dyDescent="0.25">
      <c r="A1588" s="148"/>
      <c r="B1588" s="100">
        <v>126</v>
      </c>
      <c r="C1588">
        <v>0</v>
      </c>
      <c r="D1588">
        <v>390.09287532373219</v>
      </c>
      <c r="E1588">
        <v>29.395307948989089</v>
      </c>
      <c r="F1588">
        <v>958.6776413925345</v>
      </c>
      <c r="G1588">
        <v>0</v>
      </c>
      <c r="H1588">
        <v>8.9792338398162137</v>
      </c>
      <c r="I1588">
        <v>111.62669485910671</v>
      </c>
      <c r="J1588">
        <v>-1428.396433932076</v>
      </c>
      <c r="K1588">
        <v>2744.8753609943592</v>
      </c>
      <c r="L1588">
        <v>75.875328314927231</v>
      </c>
      <c r="M1588">
        <v>70.845828117516419</v>
      </c>
      <c r="N1588">
        <v>33.705506301402231</v>
      </c>
      <c r="O1588">
        <v>-423.59670793650821</v>
      </c>
      <c r="P1588">
        <v>317.99202273336078</v>
      </c>
      <c r="Q1588">
        <v>197.18436162322359</v>
      </c>
      <c r="R1588">
        <v>-154.7316597746437</v>
      </c>
      <c r="S1588">
        <v>862.77968566609889</v>
      </c>
      <c r="T1588">
        <v>440.77870973090239</v>
      </c>
      <c r="U1588">
        <v>1437.77261861585</v>
      </c>
      <c r="V1588">
        <v>65.016371049009877</v>
      </c>
      <c r="W1588">
        <v>900.32015473853755</v>
      </c>
      <c r="X1588">
        <v>565.99785026815493</v>
      </c>
      <c r="Y1588">
        <v>215.27089158940581</v>
      </c>
      <c r="Z1588">
        <v>0</v>
      </c>
      <c r="AA1588">
        <v>0</v>
      </c>
      <c r="AB1588">
        <v>0</v>
      </c>
    </row>
    <row r="1589" spans="1:28" ht="13.5" x14ac:dyDescent="0.25">
      <c r="A1589" s="148"/>
      <c r="B1589" s="100">
        <v>127</v>
      </c>
      <c r="C1589">
        <v>0</v>
      </c>
      <c r="D1589">
        <v>302.01495906264608</v>
      </c>
      <c r="E1589">
        <v>19.314486052970079</v>
      </c>
      <c r="F1589">
        <v>1045.021052213883</v>
      </c>
      <c r="G1589">
        <v>0</v>
      </c>
      <c r="H1589">
        <v>4.647240691303554</v>
      </c>
      <c r="I1589">
        <v>85.379297469487483</v>
      </c>
      <c r="J1589">
        <v>-1024.382310268014</v>
      </c>
      <c r="K1589">
        <v>2339.1403416885519</v>
      </c>
      <c r="L1589">
        <v>51.02204648624425</v>
      </c>
      <c r="M1589">
        <v>54.791152567578912</v>
      </c>
      <c r="N1589">
        <v>23.700830439454801</v>
      </c>
      <c r="O1589">
        <v>-203.5263757024459</v>
      </c>
      <c r="P1589">
        <v>178.48954755991909</v>
      </c>
      <c r="Q1589">
        <v>180.204742375005</v>
      </c>
      <c r="R1589">
        <v>-142.4758618304746</v>
      </c>
      <c r="S1589">
        <v>623.06277675189324</v>
      </c>
      <c r="T1589">
        <v>401.28501007792192</v>
      </c>
      <c r="U1589">
        <v>1272.1610937068319</v>
      </c>
      <c r="V1589">
        <v>37.550912100401881</v>
      </c>
      <c r="W1589">
        <v>546.62454550607333</v>
      </c>
      <c r="X1589">
        <v>392.86533317715867</v>
      </c>
      <c r="Y1589">
        <v>159.89764872467791</v>
      </c>
      <c r="Z1589">
        <v>0</v>
      </c>
      <c r="AA1589">
        <v>0</v>
      </c>
      <c r="AB1589">
        <v>0</v>
      </c>
    </row>
    <row r="1590" spans="1:28" ht="13.5" x14ac:dyDescent="0.25">
      <c r="A1590" s="148"/>
      <c r="B1590" s="100">
        <v>128</v>
      </c>
      <c r="C1590">
        <v>0</v>
      </c>
      <c r="D1590">
        <v>193.869958276066</v>
      </c>
      <c r="E1590">
        <v>10.92917523652619</v>
      </c>
      <c r="F1590">
        <v>1080.5514877454939</v>
      </c>
      <c r="G1590">
        <v>0</v>
      </c>
      <c r="H1590">
        <v>2.149716435343398</v>
      </c>
      <c r="I1590">
        <v>54.270592609143478</v>
      </c>
      <c r="J1590">
        <v>-693.0186352320145</v>
      </c>
      <c r="K1590">
        <v>1948.3551875592659</v>
      </c>
      <c r="L1590">
        <v>33.211858613390248</v>
      </c>
      <c r="M1590">
        <v>44.509623565109997</v>
      </c>
      <c r="N1590">
        <v>15.55529300767479</v>
      </c>
      <c r="O1590">
        <v>-41.129209686142083</v>
      </c>
      <c r="P1590">
        <v>94.617494659723462</v>
      </c>
      <c r="Q1590">
        <v>155.10306159313271</v>
      </c>
      <c r="R1590">
        <v>-122.0294460880208</v>
      </c>
      <c r="S1590">
        <v>438.2027430191369</v>
      </c>
      <c r="T1590">
        <v>314.61869501624102</v>
      </c>
      <c r="U1590">
        <v>1031.214006350348</v>
      </c>
      <c r="V1590">
        <v>20.287297743575941</v>
      </c>
      <c r="W1590">
        <v>320.88647531349193</v>
      </c>
      <c r="X1590">
        <v>280.43085425436379</v>
      </c>
      <c r="Y1590">
        <v>120.6060317226507</v>
      </c>
      <c r="Z1590">
        <v>0</v>
      </c>
      <c r="AA1590">
        <v>0</v>
      </c>
      <c r="AB1590">
        <v>0</v>
      </c>
    </row>
    <row r="1591" spans="1:28" ht="13.5" x14ac:dyDescent="0.25">
      <c r="A1591" s="148"/>
      <c r="B1591" s="100">
        <v>129</v>
      </c>
      <c r="C1591">
        <v>0</v>
      </c>
      <c r="D1591">
        <v>151.1304908495886</v>
      </c>
      <c r="E1591">
        <v>5.5180428116753752</v>
      </c>
      <c r="F1591">
        <v>1047.403168979163</v>
      </c>
      <c r="G1591">
        <v>0</v>
      </c>
      <c r="H1591">
        <v>1.2961429236457029</v>
      </c>
      <c r="I1591">
        <v>25.99615142663583</v>
      </c>
      <c r="J1591">
        <v>-429.00530025237441</v>
      </c>
      <c r="K1591">
        <v>1584.5862865161539</v>
      </c>
      <c r="L1591">
        <v>20.736894274918711</v>
      </c>
      <c r="M1591">
        <v>37.453655373311683</v>
      </c>
      <c r="N1591">
        <v>9.4097801221396224</v>
      </c>
      <c r="O1591">
        <v>60.15027592546744</v>
      </c>
      <c r="P1591">
        <v>43.749626855412032</v>
      </c>
      <c r="Q1591">
        <v>137.16851421427941</v>
      </c>
      <c r="R1591">
        <v>-107.91220871032689</v>
      </c>
      <c r="S1591">
        <v>295.93545575313073</v>
      </c>
      <c r="T1591">
        <v>229.67481735251269</v>
      </c>
      <c r="U1591">
        <v>778.14319574809178</v>
      </c>
      <c r="V1591">
        <v>10.154684070957609</v>
      </c>
      <c r="W1591">
        <v>195.44861452580159</v>
      </c>
      <c r="X1591">
        <v>221.10251961568389</v>
      </c>
      <c r="Y1591">
        <v>93.112971521243139</v>
      </c>
      <c r="Z1591">
        <v>0</v>
      </c>
      <c r="AA1591">
        <v>0</v>
      </c>
      <c r="AB1591">
        <v>0</v>
      </c>
    </row>
    <row r="1592" spans="1:28" ht="13.5" x14ac:dyDescent="0.25">
      <c r="A1592" s="148"/>
      <c r="B1592" s="100">
        <v>130</v>
      </c>
      <c r="C1592">
        <v>0</v>
      </c>
      <c r="D1592">
        <v>283.13792164001228</v>
      </c>
      <c r="E1592">
        <v>9.7730871619483661</v>
      </c>
      <c r="F1592">
        <v>980.54704931542983</v>
      </c>
      <c r="G1592">
        <v>0</v>
      </c>
      <c r="H1592">
        <v>2.380689188236675</v>
      </c>
      <c r="I1592">
        <v>3.611378547106824</v>
      </c>
      <c r="J1592">
        <v>-302.31154707213449</v>
      </c>
      <c r="K1592">
        <v>1427.4254910953071</v>
      </c>
      <c r="L1592">
        <v>17.495311281225991</v>
      </c>
      <c r="M1592">
        <v>35.95043099353822</v>
      </c>
      <c r="N1592">
        <v>6.4576700172472821</v>
      </c>
      <c r="O1592">
        <v>80.112586713859173</v>
      </c>
      <c r="P1592">
        <v>46.385374887564637</v>
      </c>
      <c r="Q1592">
        <v>122.7774338293373</v>
      </c>
      <c r="R1592">
        <v>-95.979690917189657</v>
      </c>
      <c r="S1592">
        <v>231.84087581245799</v>
      </c>
      <c r="T1592">
        <v>138.83617856008371</v>
      </c>
      <c r="U1592">
        <v>541.46207005180122</v>
      </c>
      <c r="V1592">
        <v>6.3903965960887659</v>
      </c>
      <c r="W1592">
        <v>197.46759320799279</v>
      </c>
      <c r="X1592">
        <v>223.0019516926022</v>
      </c>
      <c r="Y1592">
        <v>92.388015116026651</v>
      </c>
      <c r="Z1592">
        <v>0</v>
      </c>
      <c r="AA1592">
        <v>0</v>
      </c>
      <c r="AB1592">
        <v>0</v>
      </c>
    </row>
    <row r="1593" spans="1:28" ht="13.5" x14ac:dyDescent="0.25">
      <c r="A1593" s="148"/>
      <c r="B1593" s="100">
        <v>131</v>
      </c>
      <c r="C1593">
        <v>0</v>
      </c>
      <c r="D1593">
        <v>1217.832312749096</v>
      </c>
      <c r="E1593">
        <v>80.426748501480361</v>
      </c>
      <c r="F1593">
        <v>694.47386078228328</v>
      </c>
      <c r="G1593">
        <v>0</v>
      </c>
      <c r="H1593">
        <v>46.715069637965406</v>
      </c>
      <c r="I1593">
        <v>43.792050054599031</v>
      </c>
      <c r="J1593">
        <v>-458.19848831581288</v>
      </c>
      <c r="K1593">
        <v>1518.9082953998141</v>
      </c>
      <c r="L1593">
        <v>46.341937727739449</v>
      </c>
      <c r="M1593">
        <v>40.472548237045757</v>
      </c>
      <c r="N1593">
        <v>8.2654256550196745</v>
      </c>
      <c r="O1593">
        <v>-95.852012240956356</v>
      </c>
      <c r="P1593">
        <v>577.9073270979045</v>
      </c>
      <c r="Q1593">
        <v>338.76958312084071</v>
      </c>
      <c r="R1593">
        <v>-30.707834239704429</v>
      </c>
      <c r="S1593">
        <v>419.90198064032472</v>
      </c>
      <c r="T1593">
        <v>-7.3674146456548897</v>
      </c>
      <c r="U1593">
        <v>19.35923500155468</v>
      </c>
      <c r="V1593">
        <v>21.471463908069641</v>
      </c>
      <c r="W1593">
        <v>509.72662518992371</v>
      </c>
      <c r="X1593">
        <v>528.93703873630045</v>
      </c>
      <c r="Y1593">
        <v>138.02102225277511</v>
      </c>
      <c r="Z1593">
        <v>0</v>
      </c>
      <c r="AA1593">
        <v>0</v>
      </c>
      <c r="AB1593">
        <v>0</v>
      </c>
    </row>
    <row r="1594" spans="1:28" ht="13.5" x14ac:dyDescent="0.25">
      <c r="A1594" s="148"/>
      <c r="B1594" s="100">
        <v>132</v>
      </c>
      <c r="C1594">
        <v>0</v>
      </c>
      <c r="D1594">
        <v>2833.4296945324072</v>
      </c>
      <c r="E1594">
        <v>139.49432494883641</v>
      </c>
      <c r="F1594">
        <v>696.98368948359075</v>
      </c>
      <c r="G1594">
        <v>0</v>
      </c>
      <c r="H1594">
        <v>77.311593274265846</v>
      </c>
      <c r="I1594">
        <v>39.189431381014863</v>
      </c>
      <c r="J1594">
        <v>-1801.8443489344229</v>
      </c>
      <c r="K1594">
        <v>2884.909231900464</v>
      </c>
      <c r="L1594">
        <v>139.1132872864294</v>
      </c>
      <c r="M1594">
        <v>77.432852041489397</v>
      </c>
      <c r="N1594">
        <v>42.727187119869789</v>
      </c>
      <c r="O1594">
        <v>-699.01237647690232</v>
      </c>
      <c r="P1594">
        <v>2063.782637862314</v>
      </c>
      <c r="Q1594">
        <v>464.07764530638269</v>
      </c>
      <c r="R1594">
        <v>105.0851007313138</v>
      </c>
      <c r="S1594">
        <v>888.12272629551239</v>
      </c>
      <c r="T1594">
        <v>-102.2623591672927</v>
      </c>
      <c r="U1594">
        <v>-857.08131715443778</v>
      </c>
      <c r="V1594">
        <v>97.936687562111658</v>
      </c>
      <c r="W1594">
        <v>1170.366787766025</v>
      </c>
      <c r="X1594">
        <v>1042.882828132035</v>
      </c>
      <c r="Y1594">
        <v>268.5817873459514</v>
      </c>
      <c r="Z1594">
        <v>0</v>
      </c>
      <c r="AA1594">
        <v>0</v>
      </c>
      <c r="AB1594">
        <v>0</v>
      </c>
    </row>
    <row r="1595" spans="1:28" ht="13.5" x14ac:dyDescent="0.25">
      <c r="A1595" s="148"/>
      <c r="B1595" s="100">
        <v>133</v>
      </c>
      <c r="C1595">
        <v>0</v>
      </c>
      <c r="D1595">
        <v>7227.9315310093789</v>
      </c>
      <c r="E1595">
        <v>273.01019792227657</v>
      </c>
      <c r="F1595">
        <v>-1234.924920885129</v>
      </c>
      <c r="G1595">
        <v>0</v>
      </c>
      <c r="H1595">
        <v>189.71712914992739</v>
      </c>
      <c r="I1595">
        <v>212.3339585917893</v>
      </c>
      <c r="J1595">
        <v>-3813.2467008742301</v>
      </c>
      <c r="K1595">
        <v>5304.3173229439644</v>
      </c>
      <c r="L1595">
        <v>223.61517418685941</v>
      </c>
      <c r="M1595">
        <v>78.715806396971544</v>
      </c>
      <c r="N1595">
        <v>43.82707760104028</v>
      </c>
      <c r="O1595">
        <v>-4239.3891697432546</v>
      </c>
      <c r="P1595">
        <v>5079.6508975369261</v>
      </c>
      <c r="Q1595">
        <v>4000.3825556361012</v>
      </c>
      <c r="R1595">
        <v>1462.1037436158069</v>
      </c>
      <c r="S1595">
        <v>1976.7882779188039</v>
      </c>
      <c r="T1595">
        <v>-484.19945768528618</v>
      </c>
      <c r="U1595">
        <v>-2500.6213378990192</v>
      </c>
      <c r="V1595">
        <v>351.75162978593158</v>
      </c>
      <c r="W1595">
        <v>3533.2967182244852</v>
      </c>
      <c r="X1595">
        <v>1739.757897360824</v>
      </c>
      <c r="Y1595">
        <v>543.433844964728</v>
      </c>
      <c r="Z1595">
        <v>0</v>
      </c>
      <c r="AA1595">
        <v>0</v>
      </c>
      <c r="AB1595">
        <v>0</v>
      </c>
    </row>
    <row r="1596" spans="1:28" ht="13.5" x14ac:dyDescent="0.25">
      <c r="A1596" s="148"/>
      <c r="B1596" s="100">
        <v>134</v>
      </c>
      <c r="C1596">
        <v>0</v>
      </c>
      <c r="D1596">
        <v>3098.864885267591</v>
      </c>
      <c r="E1596">
        <v>196.3809157494297</v>
      </c>
      <c r="F1596">
        <v>-1402.173804306118</v>
      </c>
      <c r="G1596">
        <v>0</v>
      </c>
      <c r="H1596">
        <v>164.05850123953721</v>
      </c>
      <c r="I1596">
        <v>289.47696086462588</v>
      </c>
      <c r="J1596">
        <v>-5631.8756665465153</v>
      </c>
      <c r="K1596">
        <v>6481.9261336508762</v>
      </c>
      <c r="L1596">
        <v>694.96947773918123</v>
      </c>
      <c r="M1596">
        <v>120.848375397971</v>
      </c>
      <c r="N1596">
        <v>60.631874854755907</v>
      </c>
      <c r="O1596">
        <v>-3319.7697882533412</v>
      </c>
      <c r="P1596">
        <v>7160.4331669510266</v>
      </c>
      <c r="Q1596">
        <v>1257.1093793257501</v>
      </c>
      <c r="R1596">
        <v>1312.2100040840751</v>
      </c>
      <c r="S1596">
        <v>2517.9049540838041</v>
      </c>
      <c r="T1596">
        <v>-616.59981754768978</v>
      </c>
      <c r="U1596">
        <v>-2438.2099018914332</v>
      </c>
      <c r="V1596">
        <v>447.16023357166171</v>
      </c>
      <c r="W1596">
        <v>4632.6143265298961</v>
      </c>
      <c r="X1596">
        <v>2126.8878555044771</v>
      </c>
      <c r="Y1596">
        <v>617.6981610267668</v>
      </c>
      <c r="Z1596">
        <v>0</v>
      </c>
      <c r="AA1596">
        <v>0</v>
      </c>
      <c r="AB1596">
        <v>0</v>
      </c>
    </row>
    <row r="1597" spans="1:28" ht="13.5" x14ac:dyDescent="0.25">
      <c r="A1597" s="148"/>
      <c r="B1597" s="100">
        <v>135</v>
      </c>
      <c r="C1597">
        <v>0</v>
      </c>
      <c r="D1597">
        <v>1495.0216601861739</v>
      </c>
      <c r="E1597">
        <v>127.57992545821421</v>
      </c>
      <c r="F1597">
        <v>-313.56152384034249</v>
      </c>
      <c r="G1597">
        <v>0</v>
      </c>
      <c r="H1597">
        <v>89.952619738731684</v>
      </c>
      <c r="I1597">
        <v>215.41531462820291</v>
      </c>
      <c r="J1597">
        <v>-5496.6321549396998</v>
      </c>
      <c r="K1597">
        <v>6376.5023463767884</v>
      </c>
      <c r="L1597">
        <v>691.00900714764794</v>
      </c>
      <c r="M1597">
        <v>197.15494422758491</v>
      </c>
      <c r="N1597">
        <v>74.795328415425757</v>
      </c>
      <c r="O1597">
        <v>-2376.104982041013</v>
      </c>
      <c r="P1597">
        <v>5047.0476604615606</v>
      </c>
      <c r="Q1597">
        <v>685.58529245124191</v>
      </c>
      <c r="R1597">
        <v>167.8707287104053</v>
      </c>
      <c r="S1597">
        <v>2421.16327084764</v>
      </c>
      <c r="T1597">
        <v>-182.86106274948719</v>
      </c>
      <c r="U1597">
        <v>-1211.76602120395</v>
      </c>
      <c r="V1597">
        <v>335.57552347630377</v>
      </c>
      <c r="W1597">
        <v>4060.23959481066</v>
      </c>
      <c r="X1597">
        <v>1868.1562093132379</v>
      </c>
      <c r="Y1597">
        <v>534.41035352289339</v>
      </c>
      <c r="Z1597">
        <v>0</v>
      </c>
      <c r="AA1597">
        <v>0</v>
      </c>
      <c r="AB1597">
        <v>0</v>
      </c>
    </row>
    <row r="1598" spans="1:28" ht="13.5" x14ac:dyDescent="0.25">
      <c r="A1598" s="148"/>
      <c r="B1598" s="100">
        <v>136</v>
      </c>
      <c r="C1598">
        <v>0</v>
      </c>
      <c r="D1598">
        <v>686.77476964484413</v>
      </c>
      <c r="E1598">
        <v>72.274577353850233</v>
      </c>
      <c r="F1598">
        <v>469.6617933284524</v>
      </c>
      <c r="G1598">
        <v>0</v>
      </c>
      <c r="H1598">
        <v>42.989299005557243</v>
      </c>
      <c r="I1598">
        <v>148.1047571992076</v>
      </c>
      <c r="J1598">
        <v>-4236.7387131445894</v>
      </c>
      <c r="K1598">
        <v>5238.0112049717018</v>
      </c>
      <c r="L1598">
        <v>531.56435195656695</v>
      </c>
      <c r="M1598">
        <v>164.5602275339167</v>
      </c>
      <c r="N1598">
        <v>68.150395137826067</v>
      </c>
      <c r="O1598">
        <v>-1588.905043558332</v>
      </c>
      <c r="P1598">
        <v>2896.2743739960042</v>
      </c>
      <c r="Q1598">
        <v>522.92086241354718</v>
      </c>
      <c r="R1598">
        <v>-103.59945421357359</v>
      </c>
      <c r="S1598">
        <v>1802.262320162268</v>
      </c>
      <c r="T1598">
        <v>163.91460859559169</v>
      </c>
      <c r="U1598">
        <v>-70.13296392979737</v>
      </c>
      <c r="V1598">
        <v>218.2567147364104</v>
      </c>
      <c r="W1598">
        <v>3057.2148409241699</v>
      </c>
      <c r="X1598">
        <v>1370.898574296087</v>
      </c>
      <c r="Y1598">
        <v>405.67518670817242</v>
      </c>
      <c r="Z1598">
        <v>0</v>
      </c>
      <c r="AA1598">
        <v>0</v>
      </c>
      <c r="AB1598">
        <v>0</v>
      </c>
    </row>
    <row r="1599" spans="1:28" ht="13.5" x14ac:dyDescent="0.25">
      <c r="A1599" s="148"/>
      <c r="B1599" s="100">
        <v>137</v>
      </c>
      <c r="C1599">
        <v>0</v>
      </c>
      <c r="D1599">
        <v>608.31002673145758</v>
      </c>
      <c r="E1599">
        <v>66.973521631300429</v>
      </c>
      <c r="F1599">
        <v>899.31925076091557</v>
      </c>
      <c r="G1599">
        <v>0</v>
      </c>
      <c r="H1599">
        <v>32.475041709513533</v>
      </c>
      <c r="I1599">
        <v>107.3088750329964</v>
      </c>
      <c r="J1599">
        <v>-3088.5603375117862</v>
      </c>
      <c r="K1599">
        <v>4351.5945839605702</v>
      </c>
      <c r="L1599">
        <v>317.9045022366829</v>
      </c>
      <c r="M1599">
        <v>116.63093706392</v>
      </c>
      <c r="N1599">
        <v>49.426761535327699</v>
      </c>
      <c r="O1599">
        <v>-1006.166963372184</v>
      </c>
      <c r="P1599">
        <v>1660.8847451154829</v>
      </c>
      <c r="Q1599">
        <v>378.73121180767612</v>
      </c>
      <c r="R1599">
        <v>-150.76704719999859</v>
      </c>
      <c r="S1599">
        <v>1316.4397454097659</v>
      </c>
      <c r="T1599">
        <v>420.42971967014051</v>
      </c>
      <c r="U1599">
        <v>1095.753160852521</v>
      </c>
      <c r="V1599">
        <v>130.67332862791261</v>
      </c>
      <c r="W1599">
        <v>1614.0361636785431</v>
      </c>
      <c r="X1599">
        <v>929.76213291554416</v>
      </c>
      <c r="Y1599">
        <v>284.26116742320357</v>
      </c>
      <c r="Z1599">
        <v>0</v>
      </c>
      <c r="AA1599">
        <v>0</v>
      </c>
      <c r="AB1599">
        <v>0</v>
      </c>
    </row>
    <row r="1600" spans="1:28" ht="13.5" x14ac:dyDescent="0.25">
      <c r="A1600" s="148"/>
      <c r="B1600" s="100">
        <v>138</v>
      </c>
      <c r="C1600">
        <v>0</v>
      </c>
      <c r="D1600">
        <v>279.38449538503761</v>
      </c>
      <c r="E1600">
        <v>41.372581771842903</v>
      </c>
      <c r="F1600">
        <v>1088.5963916795381</v>
      </c>
      <c r="G1600">
        <v>0</v>
      </c>
      <c r="H1600">
        <v>18.21877319836571</v>
      </c>
      <c r="I1600">
        <v>109.1031117755356</v>
      </c>
      <c r="J1600">
        <v>-2146.4176431402129</v>
      </c>
      <c r="K1600">
        <v>3439.031250035935</v>
      </c>
      <c r="L1600">
        <v>182.49962273308211</v>
      </c>
      <c r="M1600">
        <v>78.780288568510656</v>
      </c>
      <c r="N1600">
        <v>33.330153566713292</v>
      </c>
      <c r="O1600">
        <v>-614.18389107209532</v>
      </c>
      <c r="P1600">
        <v>932.39892492562694</v>
      </c>
      <c r="Q1600">
        <v>322.84998877986851</v>
      </c>
      <c r="R1600">
        <v>-137.7144003517154</v>
      </c>
      <c r="S1600">
        <v>963.97749018146044</v>
      </c>
      <c r="T1600">
        <v>578.0038616393972</v>
      </c>
      <c r="U1600">
        <v>1226.7709794952109</v>
      </c>
      <c r="V1600">
        <v>79.268361024407412</v>
      </c>
      <c r="W1600">
        <v>980.87617941049336</v>
      </c>
      <c r="X1600">
        <v>637.60619115619181</v>
      </c>
      <c r="Y1600">
        <v>207.56745551408599</v>
      </c>
      <c r="Z1600">
        <v>0</v>
      </c>
      <c r="AA1600">
        <v>0</v>
      </c>
      <c r="AB1600">
        <v>0</v>
      </c>
    </row>
    <row r="1601" spans="1:28" ht="13.5" x14ac:dyDescent="0.25">
      <c r="A1601" s="148"/>
      <c r="B1601" s="100">
        <v>139</v>
      </c>
      <c r="C1601">
        <v>0</v>
      </c>
      <c r="D1601">
        <v>361.33011757290842</v>
      </c>
      <c r="E1601">
        <v>26.375786707558479</v>
      </c>
      <c r="F1601">
        <v>1190.376304078655</v>
      </c>
      <c r="G1601">
        <v>0</v>
      </c>
      <c r="H1601">
        <v>9.6256535186199681</v>
      </c>
      <c r="I1601">
        <v>97.3013457380614</v>
      </c>
      <c r="J1601">
        <v>-1547.7342456995909</v>
      </c>
      <c r="K1601">
        <v>2882.3902984367141</v>
      </c>
      <c r="L1601">
        <v>112.0687889345653</v>
      </c>
      <c r="M1601">
        <v>60.217174165073779</v>
      </c>
      <c r="N1601">
        <v>23.54597081046176</v>
      </c>
      <c r="O1601">
        <v>-331.04334297917512</v>
      </c>
      <c r="P1601">
        <v>527.88825862741896</v>
      </c>
      <c r="Q1601">
        <v>279.80067335364578</v>
      </c>
      <c r="R1601">
        <v>-128.06744306881549</v>
      </c>
      <c r="S1601">
        <v>702.55055667826787</v>
      </c>
      <c r="T1601">
        <v>598.8886558199647</v>
      </c>
      <c r="U1601">
        <v>1126.6494566556339</v>
      </c>
      <c r="V1601">
        <v>47.967529014649507</v>
      </c>
      <c r="W1601">
        <v>610.77360034727258</v>
      </c>
      <c r="X1601">
        <v>439.12883736521172</v>
      </c>
      <c r="Y1601">
        <v>156.3624016049877</v>
      </c>
      <c r="Z1601">
        <v>0</v>
      </c>
      <c r="AA1601">
        <v>0</v>
      </c>
      <c r="AB1601">
        <v>0</v>
      </c>
    </row>
    <row r="1602" spans="1:28" ht="13.5" x14ac:dyDescent="0.25">
      <c r="A1602" s="148"/>
      <c r="B1602" s="100">
        <v>140</v>
      </c>
      <c r="C1602">
        <v>0</v>
      </c>
      <c r="D1602">
        <v>189.47726662088371</v>
      </c>
      <c r="E1602">
        <v>14.493423245267619</v>
      </c>
      <c r="F1602">
        <v>1242.281673094805</v>
      </c>
      <c r="G1602">
        <v>0</v>
      </c>
      <c r="H1602">
        <v>4.3260054655602218</v>
      </c>
      <c r="I1602">
        <v>58.003210245189393</v>
      </c>
      <c r="J1602">
        <v>-1005.807051013241</v>
      </c>
      <c r="K1602">
        <v>2312.5918811005681</v>
      </c>
      <c r="L1602">
        <v>64.370140977048578</v>
      </c>
      <c r="M1602">
        <v>46.698578360211243</v>
      </c>
      <c r="N1602">
        <v>15.048184058626241</v>
      </c>
      <c r="O1602">
        <v>-112.24800405344379</v>
      </c>
      <c r="P1602">
        <v>257.97989109870559</v>
      </c>
      <c r="Q1602">
        <v>238.27978200044751</v>
      </c>
      <c r="R1602">
        <v>-124.69135295240319</v>
      </c>
      <c r="S1602">
        <v>475.30419761614388</v>
      </c>
      <c r="T1602">
        <v>455.78286941335091</v>
      </c>
      <c r="U1602">
        <v>994.64617175905801</v>
      </c>
      <c r="V1602">
        <v>24.355653869355741</v>
      </c>
      <c r="W1602">
        <v>334.97735637320801</v>
      </c>
      <c r="X1602">
        <v>307.29605748152068</v>
      </c>
      <c r="Y1602">
        <v>117.1646277908994</v>
      </c>
      <c r="Z1602">
        <v>0</v>
      </c>
      <c r="AA1602">
        <v>0</v>
      </c>
      <c r="AB1602">
        <v>0</v>
      </c>
    </row>
    <row r="1603" spans="1:28" ht="13.5" x14ac:dyDescent="0.25">
      <c r="A1603" s="148"/>
      <c r="B1603" s="100">
        <v>141</v>
      </c>
      <c r="C1603">
        <v>0</v>
      </c>
      <c r="D1603">
        <v>143.30532321646521</v>
      </c>
      <c r="E1603">
        <v>7.6219836836269259</v>
      </c>
      <c r="F1603">
        <v>1214.708173234842</v>
      </c>
      <c r="G1603">
        <v>0</v>
      </c>
      <c r="H1603">
        <v>1.9965044900621169</v>
      </c>
      <c r="I1603">
        <v>27.288420039096081</v>
      </c>
      <c r="J1603">
        <v>-627.82069590552032</v>
      </c>
      <c r="K1603">
        <v>1830.770806672625</v>
      </c>
      <c r="L1603">
        <v>37.911475036174437</v>
      </c>
      <c r="M1603">
        <v>38.803650663404923</v>
      </c>
      <c r="N1603">
        <v>9.1429353881828757</v>
      </c>
      <c r="O1603">
        <v>15.924696793744721</v>
      </c>
      <c r="P1603">
        <v>116.4351156939841</v>
      </c>
      <c r="Q1603">
        <v>210.44609736357549</v>
      </c>
      <c r="R1603">
        <v>-106.6404270544562</v>
      </c>
      <c r="S1603">
        <v>322.92117723794348</v>
      </c>
      <c r="T1603">
        <v>308.83115785322838</v>
      </c>
      <c r="U1603">
        <v>756.02019175839041</v>
      </c>
      <c r="V1603">
        <v>12.4152421599519</v>
      </c>
      <c r="W1603">
        <v>217.7777309123158</v>
      </c>
      <c r="X1603">
        <v>233.3480717380873</v>
      </c>
      <c r="Y1603">
        <v>93.469601852809149</v>
      </c>
      <c r="Z1603">
        <v>0</v>
      </c>
      <c r="AA1603">
        <v>0</v>
      </c>
      <c r="AB1603">
        <v>0</v>
      </c>
    </row>
    <row r="1604" spans="1:28" ht="13.5" x14ac:dyDescent="0.25">
      <c r="A1604" s="148"/>
      <c r="B1604" s="100">
        <v>142</v>
      </c>
      <c r="C1604">
        <v>0</v>
      </c>
      <c r="D1604">
        <v>250.32115843614881</v>
      </c>
      <c r="E1604">
        <v>11.38431700689117</v>
      </c>
      <c r="F1604">
        <v>1130.3683307139249</v>
      </c>
      <c r="G1604">
        <v>0</v>
      </c>
      <c r="H1604">
        <v>4.6352672390115437</v>
      </c>
      <c r="I1604">
        <v>-3.539904047812342</v>
      </c>
      <c r="J1604">
        <v>-446.83382505174308</v>
      </c>
      <c r="K1604">
        <v>1607.176642836592</v>
      </c>
      <c r="L1604">
        <v>25.874262527831341</v>
      </c>
      <c r="M1604">
        <v>37.791544159145381</v>
      </c>
      <c r="N1604">
        <v>9.0981770388852556</v>
      </c>
      <c r="O1604">
        <v>43.747701816752851</v>
      </c>
      <c r="P1604">
        <v>70.158180637135843</v>
      </c>
      <c r="Q1604">
        <v>216.02270591850271</v>
      </c>
      <c r="R1604">
        <v>-94.609055031925436</v>
      </c>
      <c r="S1604">
        <v>246.73459408269829</v>
      </c>
      <c r="T1604">
        <v>180.05703602113891</v>
      </c>
      <c r="U1604">
        <v>559.47062879827001</v>
      </c>
      <c r="V1604">
        <v>6.7368960568557048</v>
      </c>
      <c r="W1604">
        <v>178.4333494412854</v>
      </c>
      <c r="X1604">
        <v>241.7590383143436</v>
      </c>
      <c r="Y1604">
        <v>79.881771065550879</v>
      </c>
      <c r="Z1604">
        <v>0</v>
      </c>
      <c r="AA1604">
        <v>0</v>
      </c>
      <c r="AB1604">
        <v>0</v>
      </c>
    </row>
    <row r="1605" spans="1:28" ht="13.5" x14ac:dyDescent="0.25">
      <c r="A1605" s="148"/>
      <c r="B1605" s="100">
        <v>143</v>
      </c>
      <c r="C1605">
        <v>0</v>
      </c>
      <c r="D1605">
        <v>1101.08186873201</v>
      </c>
      <c r="E1605">
        <v>60.095830810169623</v>
      </c>
      <c r="F1605">
        <v>915.72471049074511</v>
      </c>
      <c r="G1605">
        <v>0</v>
      </c>
      <c r="H1605">
        <v>29.153417741230339</v>
      </c>
      <c r="I1605">
        <v>24.888378342901209</v>
      </c>
      <c r="J1605">
        <v>-458.38029891312141</v>
      </c>
      <c r="K1605">
        <v>1526.3037527243989</v>
      </c>
      <c r="L1605">
        <v>34.411144808559193</v>
      </c>
      <c r="M1605">
        <v>41.119694870247159</v>
      </c>
      <c r="N1605">
        <v>11.072089618719991</v>
      </c>
      <c r="O1605">
        <v>-96.95383867265582</v>
      </c>
      <c r="P1605">
        <v>341.04719666722968</v>
      </c>
      <c r="Q1605">
        <v>463.85660758093923</v>
      </c>
      <c r="R1605">
        <v>-34.544725445477809</v>
      </c>
      <c r="S1605">
        <v>393.06476930966841</v>
      </c>
      <c r="T1605">
        <v>74.27794314775565</v>
      </c>
      <c r="U1605">
        <v>143.97279512911129</v>
      </c>
      <c r="V1605">
        <v>12.831660193970841</v>
      </c>
      <c r="W1605">
        <v>425.57497380561801</v>
      </c>
      <c r="X1605">
        <v>418.60627769409439</v>
      </c>
      <c r="Y1605">
        <v>121.87602316133621</v>
      </c>
      <c r="Z1605">
        <v>0</v>
      </c>
      <c r="AA1605">
        <v>0</v>
      </c>
      <c r="AB1605">
        <v>0</v>
      </c>
    </row>
    <row r="1606" spans="1:28" ht="13.5" x14ac:dyDescent="0.25">
      <c r="A1606" s="148"/>
      <c r="B1606" s="100">
        <v>144</v>
      </c>
      <c r="C1606">
        <v>0</v>
      </c>
      <c r="D1606">
        <v>1928.899222678368</v>
      </c>
      <c r="E1606">
        <v>111.9139962061148</v>
      </c>
      <c r="F1606">
        <v>874.91428698203617</v>
      </c>
      <c r="G1606">
        <v>0</v>
      </c>
      <c r="H1606">
        <v>43.004512290202179</v>
      </c>
      <c r="I1606">
        <v>38.886377654025857</v>
      </c>
      <c r="J1606">
        <v>-1195.6124831941311</v>
      </c>
      <c r="K1606">
        <v>2207.668941128275</v>
      </c>
      <c r="L1606">
        <v>109.78410181692</v>
      </c>
      <c r="M1606">
        <v>70.378459510719125</v>
      </c>
      <c r="N1606">
        <v>25.913288393072289</v>
      </c>
      <c r="O1606">
        <v>-418.01165901750392</v>
      </c>
      <c r="P1606">
        <v>1322.479289529402</v>
      </c>
      <c r="Q1606">
        <v>540.2142959261696</v>
      </c>
      <c r="R1606">
        <v>66.355119708343409</v>
      </c>
      <c r="S1606">
        <v>808.27585318196884</v>
      </c>
      <c r="T1606">
        <v>-37.784632301877537</v>
      </c>
      <c r="U1606">
        <v>-513.10327503205644</v>
      </c>
      <c r="V1606">
        <v>66.622265880580557</v>
      </c>
      <c r="W1606">
        <v>858.30066534111825</v>
      </c>
      <c r="X1606">
        <v>816.61677392050365</v>
      </c>
      <c r="Y1606">
        <v>197.82433809806159</v>
      </c>
      <c r="Z1606">
        <v>0</v>
      </c>
      <c r="AA1606">
        <v>0</v>
      </c>
      <c r="AB1606">
        <v>0</v>
      </c>
    </row>
    <row r="1607" spans="1:28" ht="13.5" x14ac:dyDescent="0.25">
      <c r="A1607" s="148"/>
      <c r="B1607" s="100">
        <v>145</v>
      </c>
      <c r="C1607">
        <v>0</v>
      </c>
      <c r="D1607">
        <v>3650.123283589151</v>
      </c>
      <c r="E1607">
        <v>264.10661791897968</v>
      </c>
      <c r="F1607">
        <v>-3416.7700050553849</v>
      </c>
      <c r="G1607">
        <v>0</v>
      </c>
      <c r="H1607">
        <v>210.45435465355601</v>
      </c>
      <c r="I1607">
        <v>42.496229692649187</v>
      </c>
      <c r="J1607">
        <v>-2527.1782354196562</v>
      </c>
      <c r="K1607">
        <v>3738.4970036157838</v>
      </c>
      <c r="L1607">
        <v>148.71453219367291</v>
      </c>
      <c r="M1607">
        <v>71.769012576281526</v>
      </c>
      <c r="N1607">
        <v>35.487162791496253</v>
      </c>
      <c r="O1607">
        <v>-17074.85114615022</v>
      </c>
      <c r="P1607">
        <v>2633.2643361853461</v>
      </c>
      <c r="Q1607">
        <v>25744.027272948169</v>
      </c>
      <c r="R1607">
        <v>1592.6364957966809</v>
      </c>
      <c r="S1607">
        <v>1538.3840975025371</v>
      </c>
      <c r="T1607">
        <v>-226.89294623125579</v>
      </c>
      <c r="U1607">
        <v>-714.81146366218491</v>
      </c>
      <c r="V1607">
        <v>209.3822867317356</v>
      </c>
      <c r="W1607">
        <v>1648.506190680916</v>
      </c>
      <c r="X1607">
        <v>1174.415399561771</v>
      </c>
      <c r="Y1607">
        <v>308.57318451171238</v>
      </c>
      <c r="Z1607">
        <v>0</v>
      </c>
      <c r="AA1607">
        <v>0</v>
      </c>
      <c r="AB1607">
        <v>0</v>
      </c>
    </row>
    <row r="1608" spans="1:28" ht="13.5" x14ac:dyDescent="0.25">
      <c r="A1608" s="148"/>
      <c r="B1608" s="100">
        <v>146</v>
      </c>
      <c r="C1608">
        <v>0</v>
      </c>
      <c r="D1608">
        <v>2519.1452703757059</v>
      </c>
      <c r="E1608">
        <v>206.88510168537599</v>
      </c>
      <c r="F1608">
        <v>-1323.14727946673</v>
      </c>
      <c r="G1608">
        <v>0</v>
      </c>
      <c r="H1608">
        <v>204.13688117773751</v>
      </c>
      <c r="I1608">
        <v>64.264409720799677</v>
      </c>
      <c r="J1608">
        <v>-3676.8455322705031</v>
      </c>
      <c r="K1608">
        <v>4728.0061658263648</v>
      </c>
      <c r="L1608">
        <v>242.15540329212141</v>
      </c>
      <c r="M1608">
        <v>88.466311957415897</v>
      </c>
      <c r="N1608">
        <v>43.513400335648662</v>
      </c>
      <c r="O1608">
        <v>-9597.4952198546071</v>
      </c>
      <c r="P1608">
        <v>3040.2560451116592</v>
      </c>
      <c r="Q1608">
        <v>14124.68470820505</v>
      </c>
      <c r="R1608">
        <v>998.61829430660737</v>
      </c>
      <c r="S1608">
        <v>1858.204710372896</v>
      </c>
      <c r="T1608">
        <v>-219.3791939596008</v>
      </c>
      <c r="U1608">
        <v>-277.6408333613299</v>
      </c>
      <c r="V1608">
        <v>206.24584537467231</v>
      </c>
      <c r="W1608">
        <v>1731.9712555748631</v>
      </c>
      <c r="X1608">
        <v>1220.503695681881</v>
      </c>
      <c r="Y1608">
        <v>309.00416760973172</v>
      </c>
      <c r="Z1608">
        <v>0</v>
      </c>
      <c r="AA1608">
        <v>0</v>
      </c>
      <c r="AB1608">
        <v>0</v>
      </c>
    </row>
    <row r="1609" spans="1:28" ht="13.5" x14ac:dyDescent="0.25">
      <c r="A1609" s="148"/>
      <c r="B1609" s="100">
        <v>147</v>
      </c>
      <c r="C1609">
        <v>0</v>
      </c>
      <c r="D1609">
        <v>1768.7852704286399</v>
      </c>
      <c r="E1609">
        <v>177.7939176259768</v>
      </c>
      <c r="F1609">
        <v>-110.34007976606151</v>
      </c>
      <c r="G1609">
        <v>0</v>
      </c>
      <c r="H1609">
        <v>183.77906544195511</v>
      </c>
      <c r="I1609">
        <v>22.151706045988249</v>
      </c>
      <c r="J1609">
        <v>-3985.831998476127</v>
      </c>
      <c r="K1609">
        <v>5155.1033131832219</v>
      </c>
      <c r="L1609">
        <v>280.25904838233788</v>
      </c>
      <c r="M1609">
        <v>111.1544640496984</v>
      </c>
      <c r="N1609">
        <v>57.041811242207949</v>
      </c>
      <c r="O1609">
        <v>-4025.0680253522501</v>
      </c>
      <c r="P1609">
        <v>2485.8402876677592</v>
      </c>
      <c r="Q1609">
        <v>4953.4479301035672</v>
      </c>
      <c r="R1609">
        <v>569.22947368910172</v>
      </c>
      <c r="S1609">
        <v>2140.1739004200049</v>
      </c>
      <c r="T1609">
        <v>142.92353018964701</v>
      </c>
      <c r="U1609">
        <v>-1117.3486862261559</v>
      </c>
      <c r="V1609">
        <v>361.02243810905372</v>
      </c>
      <c r="W1609">
        <v>3154.412444827331</v>
      </c>
      <c r="X1609">
        <v>1316.4937438035131</v>
      </c>
      <c r="Y1609">
        <v>396.28589213596717</v>
      </c>
      <c r="Z1609">
        <v>0</v>
      </c>
      <c r="AA1609">
        <v>0</v>
      </c>
      <c r="AB1609">
        <v>0</v>
      </c>
    </row>
    <row r="1610" spans="1:28" ht="13.5" x14ac:dyDescent="0.25">
      <c r="A1610" s="148"/>
      <c r="B1610" s="100">
        <v>148</v>
      </c>
      <c r="C1610">
        <v>0</v>
      </c>
      <c r="D1610">
        <v>823.02817252892237</v>
      </c>
      <c r="E1610">
        <v>121.63524321317151</v>
      </c>
      <c r="F1610">
        <v>503.55023805389828</v>
      </c>
      <c r="G1610">
        <v>0</v>
      </c>
      <c r="H1610">
        <v>121.9172156532081</v>
      </c>
      <c r="I1610">
        <v>47.343188618980548</v>
      </c>
      <c r="J1610">
        <v>-3708.9256133092881</v>
      </c>
      <c r="K1610">
        <v>4861.7744653635446</v>
      </c>
      <c r="L1610">
        <v>285.64018358802912</v>
      </c>
      <c r="M1610">
        <v>99.828743556282888</v>
      </c>
      <c r="N1610">
        <v>47.737072256355567</v>
      </c>
      <c r="O1610">
        <v>-2640.7103829096741</v>
      </c>
      <c r="P1610">
        <v>1614.251431465605</v>
      </c>
      <c r="Q1610">
        <v>3029.045489891203</v>
      </c>
      <c r="R1610">
        <v>175.33756400689529</v>
      </c>
      <c r="S1610">
        <v>1800.4496319442669</v>
      </c>
      <c r="T1610">
        <v>387.31895551754769</v>
      </c>
      <c r="U1610">
        <v>-123.53616372849871</v>
      </c>
      <c r="V1610">
        <v>294.70322109261031</v>
      </c>
      <c r="W1610">
        <v>2378.474658806846</v>
      </c>
      <c r="X1610">
        <v>1070.9845403804279</v>
      </c>
      <c r="Y1610">
        <v>330.93153286751141</v>
      </c>
      <c r="Z1610">
        <v>0</v>
      </c>
      <c r="AA1610">
        <v>0</v>
      </c>
      <c r="AB1610">
        <v>0</v>
      </c>
    </row>
    <row r="1611" spans="1:28" ht="13.5" x14ac:dyDescent="0.25">
      <c r="A1611" s="148"/>
      <c r="B1611" s="100">
        <v>149</v>
      </c>
      <c r="C1611">
        <v>0</v>
      </c>
      <c r="D1611">
        <v>487.47199669699688</v>
      </c>
      <c r="E1611">
        <v>84.660093183713627</v>
      </c>
      <c r="F1611">
        <v>874.45144534684641</v>
      </c>
      <c r="G1611">
        <v>0</v>
      </c>
      <c r="H1611">
        <v>69.549044008525513</v>
      </c>
      <c r="I1611">
        <v>-1.465168706091845</v>
      </c>
      <c r="J1611">
        <v>-3108.8678669419792</v>
      </c>
      <c r="K1611">
        <v>4442.8989646988302</v>
      </c>
      <c r="L1611">
        <v>233.70450934225411</v>
      </c>
      <c r="M1611">
        <v>82.668175253285199</v>
      </c>
      <c r="N1611">
        <v>39.611072645888683</v>
      </c>
      <c r="O1611">
        <v>-1718.605307970575</v>
      </c>
      <c r="P1611">
        <v>1015.7872466727659</v>
      </c>
      <c r="Q1611">
        <v>2042.809439353261</v>
      </c>
      <c r="R1611">
        <v>-30.79215239118048</v>
      </c>
      <c r="S1611">
        <v>1364.9415193200141</v>
      </c>
      <c r="T1611">
        <v>556.1238451170193</v>
      </c>
      <c r="U1611">
        <v>775.18521438352354</v>
      </c>
      <c r="V1611">
        <v>177.8886960663589</v>
      </c>
      <c r="W1611">
        <v>1360.0471817392879</v>
      </c>
      <c r="X1611">
        <v>779.72355576905181</v>
      </c>
      <c r="Y1611">
        <v>239.68716899923021</v>
      </c>
      <c r="Z1611">
        <v>0</v>
      </c>
      <c r="AA1611">
        <v>0</v>
      </c>
      <c r="AB1611">
        <v>0</v>
      </c>
    </row>
    <row r="1612" spans="1:28" ht="13.5" x14ac:dyDescent="0.25">
      <c r="A1612" s="148"/>
      <c r="B1612" s="100">
        <v>150</v>
      </c>
      <c r="C1612">
        <v>0</v>
      </c>
      <c r="D1612">
        <v>314.80914610389942</v>
      </c>
      <c r="E1612">
        <v>50.515810677998758</v>
      </c>
      <c r="F1612">
        <v>1030.044953369174</v>
      </c>
      <c r="G1612">
        <v>0</v>
      </c>
      <c r="H1612">
        <v>36.617476141239301</v>
      </c>
      <c r="I1612">
        <v>20.700008809152681</v>
      </c>
      <c r="J1612">
        <v>-2062.66779864111</v>
      </c>
      <c r="K1612">
        <v>3444.2094827428609</v>
      </c>
      <c r="L1612">
        <v>143.27727293170281</v>
      </c>
      <c r="M1612">
        <v>59.5830236128376</v>
      </c>
      <c r="N1612">
        <v>26.216902884067849</v>
      </c>
      <c r="O1612">
        <v>-1114.131855844809</v>
      </c>
      <c r="P1612">
        <v>563.93588599384259</v>
      </c>
      <c r="Q1612">
        <v>1443.829431316665</v>
      </c>
      <c r="R1612">
        <v>-71.894418827693357</v>
      </c>
      <c r="S1612">
        <v>994.78128856357318</v>
      </c>
      <c r="T1612">
        <v>648.59111743329822</v>
      </c>
      <c r="U1612">
        <v>1040.4354701411451</v>
      </c>
      <c r="V1612">
        <v>108.968538294675</v>
      </c>
      <c r="W1612">
        <v>821.18666559142321</v>
      </c>
      <c r="X1612">
        <v>549.39189079306425</v>
      </c>
      <c r="Y1612">
        <v>175.77027264222949</v>
      </c>
      <c r="Z1612">
        <v>0</v>
      </c>
      <c r="AA1612">
        <v>0</v>
      </c>
      <c r="AB1612">
        <v>0</v>
      </c>
    </row>
    <row r="1613" spans="1:28" ht="13.5" x14ac:dyDescent="0.25">
      <c r="A1613" s="148"/>
      <c r="B1613" s="100">
        <v>151</v>
      </c>
      <c r="C1613">
        <v>0</v>
      </c>
      <c r="D1613">
        <v>183.42101408070451</v>
      </c>
      <c r="E1613">
        <v>32.243904209682938</v>
      </c>
      <c r="F1613">
        <v>1109.9684596282</v>
      </c>
      <c r="G1613">
        <v>0</v>
      </c>
      <c r="H1613">
        <v>19.468549986596631</v>
      </c>
      <c r="I1613">
        <v>26.794257862398808</v>
      </c>
      <c r="J1613">
        <v>-1473.943510668156</v>
      </c>
      <c r="K1613">
        <v>2877.8608377249579</v>
      </c>
      <c r="L1613">
        <v>92.603853018841463</v>
      </c>
      <c r="M1613">
        <v>48.891568300611738</v>
      </c>
      <c r="N1613">
        <v>18.33529092968427</v>
      </c>
      <c r="O1613">
        <v>-714.04927004248293</v>
      </c>
      <c r="P1613">
        <v>323.15243687265649</v>
      </c>
      <c r="Q1613">
        <v>1071.880456725446</v>
      </c>
      <c r="R1613">
        <v>-81.548480541915183</v>
      </c>
      <c r="S1613">
        <v>715.45770428030221</v>
      </c>
      <c r="T1613">
        <v>638.59412110138237</v>
      </c>
      <c r="U1613">
        <v>1034.539161282921</v>
      </c>
      <c r="V1613">
        <v>65.687678159734787</v>
      </c>
      <c r="W1613">
        <v>509.85327042208769</v>
      </c>
      <c r="X1613">
        <v>391.08549810832187</v>
      </c>
      <c r="Y1613">
        <v>132.27459751232479</v>
      </c>
      <c r="Z1613">
        <v>0</v>
      </c>
      <c r="AA1613">
        <v>0</v>
      </c>
      <c r="AB1613">
        <v>0</v>
      </c>
    </row>
    <row r="1614" spans="1:28" ht="13.5" x14ac:dyDescent="0.25">
      <c r="A1614" s="148"/>
      <c r="B1614" s="100">
        <v>152</v>
      </c>
      <c r="C1614">
        <v>0</v>
      </c>
      <c r="D1614">
        <v>207.77027131779869</v>
      </c>
      <c r="E1614">
        <v>18.016596149415939</v>
      </c>
      <c r="F1614">
        <v>1142.9016541746109</v>
      </c>
      <c r="G1614">
        <v>0</v>
      </c>
      <c r="H1614">
        <v>8.4434971497306677</v>
      </c>
      <c r="I1614">
        <v>19.028748839108399</v>
      </c>
      <c r="J1614">
        <v>-989.60611721896953</v>
      </c>
      <c r="K1614">
        <v>2350.539271448074</v>
      </c>
      <c r="L1614">
        <v>58.12607434651602</v>
      </c>
      <c r="M1614">
        <v>41.08359107041872</v>
      </c>
      <c r="N1614">
        <v>11.79095309321155</v>
      </c>
      <c r="O1614">
        <v>-416.41609339215211</v>
      </c>
      <c r="P1614">
        <v>161.218671081986</v>
      </c>
      <c r="Q1614">
        <v>817.76196380128204</v>
      </c>
      <c r="R1614">
        <v>-99.069240258367358</v>
      </c>
      <c r="S1614">
        <v>491.42556127814407</v>
      </c>
      <c r="T1614">
        <v>543.06336489030991</v>
      </c>
      <c r="U1614">
        <v>902.60505845609669</v>
      </c>
      <c r="V1614">
        <v>34.421171122638583</v>
      </c>
      <c r="W1614">
        <v>290.30761724579122</v>
      </c>
      <c r="X1614">
        <v>278.41542301111912</v>
      </c>
      <c r="Y1614">
        <v>100.0057946564186</v>
      </c>
      <c r="Z1614">
        <v>0</v>
      </c>
      <c r="AA1614">
        <v>0</v>
      </c>
      <c r="AB1614">
        <v>0</v>
      </c>
    </row>
    <row r="1615" spans="1:28" ht="13.5" x14ac:dyDescent="0.25">
      <c r="A1615" s="148"/>
      <c r="B1615" s="100">
        <v>153</v>
      </c>
      <c r="C1615">
        <v>0</v>
      </c>
      <c r="D1615">
        <v>127.63154318748001</v>
      </c>
      <c r="E1615">
        <v>10.492151462242671</v>
      </c>
      <c r="F1615">
        <v>1112.9984185292719</v>
      </c>
      <c r="G1615">
        <v>0</v>
      </c>
      <c r="H1615">
        <v>4.1898349182437773</v>
      </c>
      <c r="I1615">
        <v>14.592949492706341</v>
      </c>
      <c r="J1615">
        <v>-607.76232743694595</v>
      </c>
      <c r="K1615">
        <v>1861.0794544365431</v>
      </c>
      <c r="L1615">
        <v>35.34201023267795</v>
      </c>
      <c r="M1615">
        <v>35.817105939032217</v>
      </c>
      <c r="N1615">
        <v>7.1451955998874466</v>
      </c>
      <c r="O1615">
        <v>-219.90294072718959</v>
      </c>
      <c r="P1615">
        <v>70.841240961455355</v>
      </c>
      <c r="Q1615">
        <v>646.85962753562399</v>
      </c>
      <c r="R1615">
        <v>-101.6064430879255</v>
      </c>
      <c r="S1615">
        <v>343.4425461582789</v>
      </c>
      <c r="T1615">
        <v>387.92444223249998</v>
      </c>
      <c r="U1615">
        <v>703.85608850506878</v>
      </c>
      <c r="V1615">
        <v>16.756701653968811</v>
      </c>
      <c r="W1615">
        <v>171.96137917313891</v>
      </c>
      <c r="X1615">
        <v>220.13980946412161</v>
      </c>
      <c r="Y1615">
        <v>78.377245259061752</v>
      </c>
      <c r="Z1615">
        <v>0</v>
      </c>
      <c r="AA1615">
        <v>0</v>
      </c>
      <c r="AB1615">
        <v>0</v>
      </c>
    </row>
    <row r="1616" spans="1:28" ht="13.5" x14ac:dyDescent="0.25">
      <c r="A1616" s="148"/>
      <c r="B1616" s="100">
        <v>154</v>
      </c>
      <c r="C1616">
        <v>0</v>
      </c>
      <c r="D1616">
        <v>289.06153057182928</v>
      </c>
      <c r="E1616">
        <v>10.738598817917939</v>
      </c>
      <c r="F1616">
        <v>1020.517025974441</v>
      </c>
      <c r="G1616">
        <v>0</v>
      </c>
      <c r="H1616">
        <v>11.910356018354459</v>
      </c>
      <c r="I1616">
        <v>18.3430414185666</v>
      </c>
      <c r="J1616">
        <v>-420.96330804230553</v>
      </c>
      <c r="K1616">
        <v>1635.224628021502</v>
      </c>
      <c r="L1616">
        <v>24.978976899628929</v>
      </c>
      <c r="M1616">
        <v>35.259377835945429</v>
      </c>
      <c r="N1616">
        <v>4.8479418018266491</v>
      </c>
      <c r="O1616">
        <v>-148.06559315080111</v>
      </c>
      <c r="P1616">
        <v>116.1729178348958</v>
      </c>
      <c r="Q1616">
        <v>594.87635710266818</v>
      </c>
      <c r="R1616">
        <v>-97.657917129833692</v>
      </c>
      <c r="S1616">
        <v>294.88634364989122</v>
      </c>
      <c r="T1616">
        <v>239.98820182811551</v>
      </c>
      <c r="U1616">
        <v>403.20269236976179</v>
      </c>
      <c r="V1616">
        <v>12.13755884514074</v>
      </c>
      <c r="W1616">
        <v>249.56829330641051</v>
      </c>
      <c r="X1616">
        <v>234.09749595011519</v>
      </c>
      <c r="Y1616">
        <v>82.739679043152464</v>
      </c>
      <c r="Z1616">
        <v>0</v>
      </c>
      <c r="AA1616">
        <v>0</v>
      </c>
      <c r="AB1616">
        <v>0</v>
      </c>
    </row>
    <row r="1617" spans="1:28" ht="13.5" x14ac:dyDescent="0.25">
      <c r="A1617" s="148"/>
      <c r="B1617" s="100">
        <v>155</v>
      </c>
      <c r="C1617">
        <v>0</v>
      </c>
      <c r="D1617">
        <v>1048.891799804323</v>
      </c>
      <c r="E1617">
        <v>34.449580994175257</v>
      </c>
      <c r="F1617">
        <v>966.73148611037868</v>
      </c>
      <c r="G1617">
        <v>0</v>
      </c>
      <c r="H1617">
        <v>17.619914805418379</v>
      </c>
      <c r="I1617">
        <v>38.559504992869051</v>
      </c>
      <c r="J1617">
        <v>-516.16828113227984</v>
      </c>
      <c r="K1617">
        <v>1617.2344592473071</v>
      </c>
      <c r="L1617">
        <v>53.697473836074643</v>
      </c>
      <c r="M1617">
        <v>46.38548354178117</v>
      </c>
      <c r="N1617">
        <v>12.14256061838449</v>
      </c>
      <c r="O1617">
        <v>-167.29781310001499</v>
      </c>
      <c r="P1617">
        <v>328.12380678133002</v>
      </c>
      <c r="Q1617">
        <v>566.63159134408147</v>
      </c>
      <c r="R1617">
        <v>-82.723223927009144</v>
      </c>
      <c r="S1617">
        <v>258.12269103581531</v>
      </c>
      <c r="T1617">
        <v>142.39058627403759</v>
      </c>
      <c r="U1617">
        <v>115.3203701879675</v>
      </c>
      <c r="V1617">
        <v>15.123445085928051</v>
      </c>
      <c r="W1617">
        <v>348.51241845749661</v>
      </c>
      <c r="X1617">
        <v>264.19242251348771</v>
      </c>
      <c r="Y1617">
        <v>99.97266303440162</v>
      </c>
      <c r="Z1617">
        <v>0</v>
      </c>
      <c r="AA1617">
        <v>0</v>
      </c>
      <c r="AB1617">
        <v>0</v>
      </c>
    </row>
    <row r="1618" spans="1:28" ht="13.5" x14ac:dyDescent="0.25">
      <c r="A1618" s="148"/>
      <c r="B1618" s="100">
        <v>156</v>
      </c>
      <c r="C1618">
        <v>0</v>
      </c>
      <c r="D1618">
        <v>1036.2944087823539</v>
      </c>
      <c r="E1618">
        <v>68.703015764132857</v>
      </c>
      <c r="F1618">
        <v>919.29142735169808</v>
      </c>
      <c r="G1618">
        <v>0</v>
      </c>
      <c r="H1618">
        <v>24.62268769122376</v>
      </c>
      <c r="I1618">
        <v>21.679808890854471</v>
      </c>
      <c r="J1618">
        <v>-1339.61906981997</v>
      </c>
      <c r="K1618">
        <v>2345.2235554066269</v>
      </c>
      <c r="L1618">
        <v>108.43398437095441</v>
      </c>
      <c r="M1618">
        <v>101.5628000312562</v>
      </c>
      <c r="N1618">
        <v>29.356556843939021</v>
      </c>
      <c r="O1618">
        <v>-357.29925965505117</v>
      </c>
      <c r="P1618">
        <v>1087.44409231085</v>
      </c>
      <c r="Q1618">
        <v>580.62145707048171</v>
      </c>
      <c r="R1618">
        <v>-94.447299511727067</v>
      </c>
      <c r="S1618">
        <v>351.1236590379122</v>
      </c>
      <c r="T1618">
        <v>79.484929587699071</v>
      </c>
      <c r="U1618">
        <v>-211.0075422925793</v>
      </c>
      <c r="V1618">
        <v>50.640994483080632</v>
      </c>
      <c r="W1618">
        <v>611.62671292556149</v>
      </c>
      <c r="X1618">
        <v>385.40397954702331</v>
      </c>
      <c r="Y1618">
        <v>145.96916727290579</v>
      </c>
      <c r="Z1618">
        <v>0</v>
      </c>
      <c r="AA1618">
        <v>0</v>
      </c>
      <c r="AB1618">
        <v>0</v>
      </c>
    </row>
    <row r="1619" spans="1:28" ht="13.5" x14ac:dyDescent="0.25">
      <c r="A1619" s="148"/>
      <c r="B1619" s="100">
        <v>157</v>
      </c>
      <c r="C1619">
        <v>0</v>
      </c>
      <c r="D1619">
        <v>3921.9564199774291</v>
      </c>
      <c r="E1619">
        <v>156.42435487420391</v>
      </c>
      <c r="F1619">
        <v>793.61997984459595</v>
      </c>
      <c r="G1619">
        <v>0</v>
      </c>
      <c r="H1619">
        <v>78.446752130960775</v>
      </c>
      <c r="I1619">
        <v>109.7159003357324</v>
      </c>
      <c r="J1619">
        <v>-2394.4057194613738</v>
      </c>
      <c r="K1619">
        <v>3559.607864324119</v>
      </c>
      <c r="L1619">
        <v>131.60823932819221</v>
      </c>
      <c r="M1619">
        <v>100.84121679959409</v>
      </c>
      <c r="N1619">
        <v>39.469378855560663</v>
      </c>
      <c r="O1619">
        <v>-667.61098062992187</v>
      </c>
      <c r="P1619">
        <v>1951.0043068662551</v>
      </c>
      <c r="Q1619">
        <v>818.51317004695784</v>
      </c>
      <c r="R1619">
        <v>63.345707177194747</v>
      </c>
      <c r="S1619">
        <v>629.81240104745325</v>
      </c>
      <c r="T1619">
        <v>-30.715155002425039</v>
      </c>
      <c r="U1619">
        <v>-701.50124439525916</v>
      </c>
      <c r="V1619">
        <v>98.156719481260723</v>
      </c>
      <c r="W1619">
        <v>1127.323732847306</v>
      </c>
      <c r="X1619">
        <v>556.31601220890707</v>
      </c>
      <c r="Y1619">
        <v>230.1893979789524</v>
      </c>
      <c r="Z1619">
        <v>0</v>
      </c>
      <c r="AA1619">
        <v>0</v>
      </c>
      <c r="AB1619">
        <v>0</v>
      </c>
    </row>
    <row r="1620" spans="1:28" ht="13.5" x14ac:dyDescent="0.25">
      <c r="A1620" s="148"/>
      <c r="B1620" s="100">
        <v>158</v>
      </c>
      <c r="C1620">
        <v>0</v>
      </c>
      <c r="D1620">
        <v>2005.8377425607</v>
      </c>
      <c r="E1620">
        <v>113.82134424500251</v>
      </c>
      <c r="F1620">
        <v>109.4614400876726</v>
      </c>
      <c r="G1620">
        <v>0</v>
      </c>
      <c r="H1620">
        <v>60.838177084666548</v>
      </c>
      <c r="I1620">
        <v>128.27718552314789</v>
      </c>
      <c r="J1620">
        <v>-3092.181323957926</v>
      </c>
      <c r="K1620">
        <v>4170.0764257917717</v>
      </c>
      <c r="L1620">
        <v>200.1265466034998</v>
      </c>
      <c r="M1620">
        <v>100.61615817090041</v>
      </c>
      <c r="N1620">
        <v>50.413945102270162</v>
      </c>
      <c r="O1620">
        <v>-964.85891372320111</v>
      </c>
      <c r="P1620">
        <v>2990.2516382055878</v>
      </c>
      <c r="Q1620">
        <v>543.37404660496622</v>
      </c>
      <c r="R1620">
        <v>180.23660571524499</v>
      </c>
      <c r="S1620">
        <v>1007.257522988436</v>
      </c>
      <c r="T1620">
        <v>-230.9936135258254</v>
      </c>
      <c r="U1620">
        <v>-1618.642542799842</v>
      </c>
      <c r="V1620">
        <v>158.60802660121689</v>
      </c>
      <c r="W1620">
        <v>2490.2365761640899</v>
      </c>
      <c r="X1620">
        <v>704.90358269234264</v>
      </c>
      <c r="Y1620">
        <v>313.51067969285418</v>
      </c>
      <c r="Z1620">
        <v>0</v>
      </c>
      <c r="AA1620">
        <v>0</v>
      </c>
      <c r="AB1620">
        <v>0</v>
      </c>
    </row>
    <row r="1621" spans="1:28" ht="13.5" x14ac:dyDescent="0.25">
      <c r="A1621" s="148"/>
      <c r="B1621" s="100">
        <v>159</v>
      </c>
      <c r="C1621">
        <v>0</v>
      </c>
      <c r="D1621">
        <v>1575.6863416020469</v>
      </c>
      <c r="E1621">
        <v>93.039279476707705</v>
      </c>
      <c r="F1621">
        <v>143.7120125632209</v>
      </c>
      <c r="G1621">
        <v>0</v>
      </c>
      <c r="H1621">
        <v>43.747934493401971</v>
      </c>
      <c r="I1621">
        <v>118.2755424022303</v>
      </c>
      <c r="J1621">
        <v>-4164.1031013325892</v>
      </c>
      <c r="K1621">
        <v>5266.3031664971786</v>
      </c>
      <c r="L1621">
        <v>277.77209046348668</v>
      </c>
      <c r="M1621">
        <v>142.0129588987038</v>
      </c>
      <c r="N1621">
        <v>66.348785058333959</v>
      </c>
      <c r="O1621">
        <v>-950.17994513102713</v>
      </c>
      <c r="P1621">
        <v>2809.5729162972102</v>
      </c>
      <c r="Q1621">
        <v>339.84739831235629</v>
      </c>
      <c r="R1621">
        <v>5.4584869844438799</v>
      </c>
      <c r="S1621">
        <v>1061.8907559057641</v>
      </c>
      <c r="T1621">
        <v>-260.94579809741032</v>
      </c>
      <c r="U1621">
        <v>-1437.114379007259</v>
      </c>
      <c r="V1621">
        <v>173.9156216070734</v>
      </c>
      <c r="W1621">
        <v>2713.769698185004</v>
      </c>
      <c r="X1621">
        <v>734.83578320834147</v>
      </c>
      <c r="Y1621">
        <v>326.43277329891532</v>
      </c>
      <c r="Z1621">
        <v>0</v>
      </c>
      <c r="AA1621">
        <v>0</v>
      </c>
      <c r="AB1621">
        <v>0</v>
      </c>
    </row>
    <row r="1622" spans="1:28" ht="13.5" x14ac:dyDescent="0.25">
      <c r="A1622" s="148"/>
      <c r="B1622" s="100">
        <v>160</v>
      </c>
      <c r="C1622">
        <v>0</v>
      </c>
      <c r="D1622">
        <v>1455.48753343709</v>
      </c>
      <c r="E1622">
        <v>66.953363322270917</v>
      </c>
      <c r="F1622">
        <v>528.99974992538228</v>
      </c>
      <c r="G1622">
        <v>0</v>
      </c>
      <c r="H1622">
        <v>24.15360444034398</v>
      </c>
      <c r="I1622">
        <v>166.23781135676839</v>
      </c>
      <c r="J1622">
        <v>-3943.40410283751</v>
      </c>
      <c r="K1622">
        <v>5078.5492970138266</v>
      </c>
      <c r="L1622">
        <v>284.96418351637197</v>
      </c>
      <c r="M1622">
        <v>156.39801088007229</v>
      </c>
      <c r="N1622">
        <v>68.004345149985511</v>
      </c>
      <c r="O1622">
        <v>-754.53421266140685</v>
      </c>
      <c r="P1622">
        <v>1925.0183879525839</v>
      </c>
      <c r="Q1622">
        <v>260.73339853798319</v>
      </c>
      <c r="R1622">
        <v>-72.753470147839948</v>
      </c>
      <c r="S1622">
        <v>909.00907750792032</v>
      </c>
      <c r="T1622">
        <v>-167.13129328813511</v>
      </c>
      <c r="U1622">
        <v>-160.75864549683729</v>
      </c>
      <c r="V1622">
        <v>116.6470089251419</v>
      </c>
      <c r="W1622">
        <v>1694.034767504143</v>
      </c>
      <c r="X1622">
        <v>608.0325387890457</v>
      </c>
      <c r="Y1622">
        <v>257.17182597813809</v>
      </c>
      <c r="Z1622">
        <v>0</v>
      </c>
      <c r="AA1622">
        <v>0</v>
      </c>
      <c r="AB1622">
        <v>0</v>
      </c>
    </row>
    <row r="1623" spans="1:28" ht="13.5" x14ac:dyDescent="0.25">
      <c r="A1623" s="148"/>
      <c r="B1623" s="100">
        <v>161</v>
      </c>
      <c r="C1623">
        <v>0</v>
      </c>
      <c r="D1623">
        <v>697.46793983513726</v>
      </c>
      <c r="E1623">
        <v>40.652160589931498</v>
      </c>
      <c r="F1623">
        <v>664.46650973442956</v>
      </c>
      <c r="G1623">
        <v>0</v>
      </c>
      <c r="H1623">
        <v>12.623615230601359</v>
      </c>
      <c r="I1623">
        <v>104.994065647938</v>
      </c>
      <c r="J1623">
        <v>-2600.465020417736</v>
      </c>
      <c r="K1623">
        <v>3993.3957926742469</v>
      </c>
      <c r="L1623">
        <v>167.4444349805278</v>
      </c>
      <c r="M1623">
        <v>102.6623653380224</v>
      </c>
      <c r="N1623">
        <v>47.99428197581129</v>
      </c>
      <c r="O1623">
        <v>-494.33230427958279</v>
      </c>
      <c r="P1623">
        <v>999.55338738147361</v>
      </c>
      <c r="Q1623">
        <v>216.7642189036269</v>
      </c>
      <c r="R1623">
        <v>-105.80010415397111</v>
      </c>
      <c r="S1623">
        <v>687.66090580308526</v>
      </c>
      <c r="T1623">
        <v>91.633757598287048</v>
      </c>
      <c r="U1623">
        <v>425.06458548494652</v>
      </c>
      <c r="V1623">
        <v>70.262196654622073</v>
      </c>
      <c r="W1623">
        <v>995.29154889042366</v>
      </c>
      <c r="X1623">
        <v>448.96914050843708</v>
      </c>
      <c r="Y1623">
        <v>188.96343052250231</v>
      </c>
      <c r="Z1623">
        <v>0</v>
      </c>
      <c r="AA1623">
        <v>0</v>
      </c>
      <c r="AB1623">
        <v>0</v>
      </c>
    </row>
    <row r="1624" spans="1:28" ht="13.5" x14ac:dyDescent="0.25">
      <c r="A1624" s="148"/>
      <c r="B1624" s="100">
        <v>162</v>
      </c>
      <c r="C1624">
        <v>0</v>
      </c>
      <c r="D1624">
        <v>433.57668660490441</v>
      </c>
      <c r="E1624">
        <v>25.834914966357719</v>
      </c>
      <c r="F1624">
        <v>711.17790187130004</v>
      </c>
      <c r="G1624">
        <v>0</v>
      </c>
      <c r="H1624">
        <v>7.0043324972191083</v>
      </c>
      <c r="I1624">
        <v>125.65369650630259</v>
      </c>
      <c r="J1624">
        <v>-1800.3530396051081</v>
      </c>
      <c r="K1624">
        <v>3144.1875100789789</v>
      </c>
      <c r="L1624">
        <v>103.3440428627671</v>
      </c>
      <c r="M1624">
        <v>70.404827232942452</v>
      </c>
      <c r="N1624">
        <v>32.217287575060453</v>
      </c>
      <c r="O1624">
        <v>-347.36945122034058</v>
      </c>
      <c r="P1624">
        <v>570.16726110864283</v>
      </c>
      <c r="Q1624">
        <v>210.9041236805576</v>
      </c>
      <c r="R1624">
        <v>-84.274652410574163</v>
      </c>
      <c r="S1624">
        <v>523.61423694092252</v>
      </c>
      <c r="T1624">
        <v>203.80833105086069</v>
      </c>
      <c r="U1624">
        <v>595.77393026355116</v>
      </c>
      <c r="V1624">
        <v>44.045525450775678</v>
      </c>
      <c r="W1624">
        <v>634.25858173093957</v>
      </c>
      <c r="X1624">
        <v>333.45173663681129</v>
      </c>
      <c r="Y1624">
        <v>141.8439293764055</v>
      </c>
      <c r="Z1624">
        <v>0</v>
      </c>
      <c r="AA1624">
        <v>0</v>
      </c>
      <c r="AB1624">
        <v>0</v>
      </c>
    </row>
    <row r="1625" spans="1:28" ht="13.5" x14ac:dyDescent="0.25">
      <c r="A1625" s="148"/>
      <c r="B1625" s="100">
        <v>163</v>
      </c>
      <c r="C1625">
        <v>0</v>
      </c>
      <c r="D1625">
        <v>395.32570512625853</v>
      </c>
      <c r="E1625">
        <v>17.309851003856782</v>
      </c>
      <c r="F1625">
        <v>750.26993039380977</v>
      </c>
      <c r="G1625">
        <v>0</v>
      </c>
      <c r="H1625">
        <v>3.7750727271670259</v>
      </c>
      <c r="I1625">
        <v>102.602996155458</v>
      </c>
      <c r="J1625">
        <v>-1292.18378691014</v>
      </c>
      <c r="K1625">
        <v>2653.3821682858552</v>
      </c>
      <c r="L1625">
        <v>66.359679577860732</v>
      </c>
      <c r="M1625">
        <v>54.480853092855213</v>
      </c>
      <c r="N1625">
        <v>22.788622265726421</v>
      </c>
      <c r="O1625">
        <v>-226.25596600230941</v>
      </c>
      <c r="P1625">
        <v>321.189604828646</v>
      </c>
      <c r="Q1625">
        <v>189.67785588515861</v>
      </c>
      <c r="R1625">
        <v>-76.230203785357901</v>
      </c>
      <c r="S1625">
        <v>390.57965945314652</v>
      </c>
      <c r="T1625">
        <v>264.60713891366282</v>
      </c>
      <c r="U1625">
        <v>609.22755485830817</v>
      </c>
      <c r="V1625">
        <v>26.188020844830771</v>
      </c>
      <c r="W1625">
        <v>405.75089276695581</v>
      </c>
      <c r="X1625">
        <v>247.2562681205863</v>
      </c>
      <c r="Y1625">
        <v>109.0642816171224</v>
      </c>
      <c r="Z1625">
        <v>0</v>
      </c>
      <c r="AA1625">
        <v>0</v>
      </c>
      <c r="AB1625">
        <v>0</v>
      </c>
    </row>
    <row r="1626" spans="1:28" ht="13.5" x14ac:dyDescent="0.25">
      <c r="A1626" s="148"/>
      <c r="B1626" s="100">
        <v>164</v>
      </c>
      <c r="C1626">
        <v>0</v>
      </c>
      <c r="D1626">
        <v>235.45897919952361</v>
      </c>
      <c r="E1626">
        <v>9.8623004802707985</v>
      </c>
      <c r="F1626">
        <v>775.96740346651745</v>
      </c>
      <c r="G1626">
        <v>0</v>
      </c>
      <c r="H1626">
        <v>1.771181985564402</v>
      </c>
      <c r="I1626">
        <v>69.530406216453457</v>
      </c>
      <c r="J1626">
        <v>-867.01009608993377</v>
      </c>
      <c r="K1626">
        <v>2177.7438887044959</v>
      </c>
      <c r="L1626">
        <v>40.95151743334695</v>
      </c>
      <c r="M1626">
        <v>43.97540744038043</v>
      </c>
      <c r="N1626">
        <v>14.877823433727491</v>
      </c>
      <c r="O1626">
        <v>-120.8931453081141</v>
      </c>
      <c r="P1626">
        <v>160.30546387670151</v>
      </c>
      <c r="Q1626">
        <v>187.44406385950921</v>
      </c>
      <c r="R1626">
        <v>-71.258525031830175</v>
      </c>
      <c r="S1626">
        <v>276.49590551556747</v>
      </c>
      <c r="T1626">
        <v>215.27834100336801</v>
      </c>
      <c r="U1626">
        <v>556.70049899446656</v>
      </c>
      <c r="V1626">
        <v>14.398813346570151</v>
      </c>
      <c r="W1626">
        <v>234.77984861529109</v>
      </c>
      <c r="X1626">
        <v>185.39643112170981</v>
      </c>
      <c r="Y1626">
        <v>83.333552455810576</v>
      </c>
      <c r="Z1626">
        <v>0</v>
      </c>
      <c r="AA1626">
        <v>0</v>
      </c>
      <c r="AB1626">
        <v>0</v>
      </c>
    </row>
    <row r="1627" spans="1:28" ht="13.5" x14ac:dyDescent="0.25">
      <c r="A1627" s="148"/>
      <c r="B1627" s="100">
        <v>165</v>
      </c>
      <c r="C1627">
        <v>0</v>
      </c>
      <c r="D1627">
        <v>145.15618355605781</v>
      </c>
      <c r="E1627">
        <v>4.7317522198339423</v>
      </c>
      <c r="F1627">
        <v>762.29435086675608</v>
      </c>
      <c r="G1627">
        <v>0</v>
      </c>
      <c r="H1627">
        <v>0.76019304961724621</v>
      </c>
      <c r="I1627">
        <v>35.802800245419803</v>
      </c>
      <c r="J1627">
        <v>-515.87063783864687</v>
      </c>
      <c r="K1627">
        <v>1719.9890481075031</v>
      </c>
      <c r="L1627">
        <v>23.794476311107051</v>
      </c>
      <c r="M1627">
        <v>36.953642184383021</v>
      </c>
      <c r="N1627">
        <v>8.7410946104069911</v>
      </c>
      <c r="O1627">
        <v>-58.020385685044182</v>
      </c>
      <c r="P1627">
        <v>70.092429793674853</v>
      </c>
      <c r="Q1627">
        <v>177.84107497049379</v>
      </c>
      <c r="R1627">
        <v>-67.511543891694942</v>
      </c>
      <c r="S1627">
        <v>193.72016613653781</v>
      </c>
      <c r="T1627">
        <v>164.375628814181</v>
      </c>
      <c r="U1627">
        <v>445.91812961345181</v>
      </c>
      <c r="V1627">
        <v>7.5265410998105562</v>
      </c>
      <c r="W1627">
        <v>143.72486396816831</v>
      </c>
      <c r="X1627">
        <v>151.98095373687639</v>
      </c>
      <c r="Y1627">
        <v>65.560008313550753</v>
      </c>
      <c r="Z1627">
        <v>0</v>
      </c>
      <c r="AA1627">
        <v>0</v>
      </c>
      <c r="AB1627">
        <v>0</v>
      </c>
    </row>
    <row r="1628" spans="1:28" ht="13.5" x14ac:dyDescent="0.25">
      <c r="A1628" s="148"/>
      <c r="B1628" s="100">
        <v>166</v>
      </c>
      <c r="C1628">
        <v>0</v>
      </c>
      <c r="D1628">
        <v>257.71393330576012</v>
      </c>
      <c r="E1628">
        <v>12.476703088502941</v>
      </c>
      <c r="F1628">
        <v>704.40027770356392</v>
      </c>
      <c r="G1628">
        <v>0</v>
      </c>
      <c r="H1628">
        <v>5.6415061236592372</v>
      </c>
      <c r="I1628">
        <v>-0.46234708909969408</v>
      </c>
      <c r="J1628">
        <v>-322.69637631396091</v>
      </c>
      <c r="K1628">
        <v>1483.552001666452</v>
      </c>
      <c r="L1628">
        <v>16.654040888305051</v>
      </c>
      <c r="M1628">
        <v>35.615548296677417</v>
      </c>
      <c r="N1628">
        <v>5.4799246496709308</v>
      </c>
      <c r="O1628">
        <v>-72.334493521433615</v>
      </c>
      <c r="P1628">
        <v>115.8701096725065</v>
      </c>
      <c r="Q1628">
        <v>207.88466869529711</v>
      </c>
      <c r="R1628">
        <v>-56.933800628697711</v>
      </c>
      <c r="S1628">
        <v>158.25756319832229</v>
      </c>
      <c r="T1628">
        <v>125.1137761091543</v>
      </c>
      <c r="U1628">
        <v>342.38907041286978</v>
      </c>
      <c r="V1628">
        <v>7.5169827340590709</v>
      </c>
      <c r="W1628">
        <v>146.7692120351077</v>
      </c>
      <c r="X1628">
        <v>144.7626334193163</v>
      </c>
      <c r="Y1628">
        <v>64.10914474482955</v>
      </c>
      <c r="Z1628">
        <v>0</v>
      </c>
      <c r="AA1628">
        <v>0</v>
      </c>
      <c r="AB1628">
        <v>0</v>
      </c>
    </row>
    <row r="1629" spans="1:28" ht="13.5" x14ac:dyDescent="0.25">
      <c r="A1629" s="148"/>
      <c r="B1629" s="100">
        <v>167</v>
      </c>
      <c r="C1629">
        <v>0</v>
      </c>
      <c r="D1629">
        <v>928.65880233356165</v>
      </c>
      <c r="E1629">
        <v>70.428116582662284</v>
      </c>
      <c r="F1629">
        <v>491.95188275724348</v>
      </c>
      <c r="G1629">
        <v>0</v>
      </c>
      <c r="H1629">
        <v>36.106571615639901</v>
      </c>
      <c r="I1629">
        <v>32.707983055879367</v>
      </c>
      <c r="J1629">
        <v>-321.08029104300948</v>
      </c>
      <c r="K1629">
        <v>1393.816234892611</v>
      </c>
      <c r="L1629">
        <v>23.175676271633169</v>
      </c>
      <c r="M1629">
        <v>38.679068539045069</v>
      </c>
      <c r="N1629">
        <v>4.9235686102081271</v>
      </c>
      <c r="O1629">
        <v>-236.78146678305009</v>
      </c>
      <c r="P1629">
        <v>245.77713085267021</v>
      </c>
      <c r="Q1629">
        <v>473.79534810852778</v>
      </c>
      <c r="R1629">
        <v>-55.248822087127927</v>
      </c>
      <c r="S1629">
        <v>218.427381807995</v>
      </c>
      <c r="T1629">
        <v>95.001443744371727</v>
      </c>
      <c r="U1629">
        <v>-72.491197791963941</v>
      </c>
      <c r="V1629">
        <v>20.70503639153625</v>
      </c>
      <c r="W1629">
        <v>360.39100502699551</v>
      </c>
      <c r="X1629">
        <v>354.15082026894902</v>
      </c>
      <c r="Y1629">
        <v>108.8868577979685</v>
      </c>
      <c r="Z1629">
        <v>0</v>
      </c>
      <c r="AA1629">
        <v>0</v>
      </c>
      <c r="AB1629">
        <v>0</v>
      </c>
    </row>
    <row r="1630" spans="1:28" ht="13.5" x14ac:dyDescent="0.25">
      <c r="A1630" s="148"/>
      <c r="B1630" s="100">
        <v>168</v>
      </c>
      <c r="C1630">
        <v>0</v>
      </c>
      <c r="D1630">
        <v>2460.6029261891072</v>
      </c>
      <c r="E1630">
        <v>195.68239641068499</v>
      </c>
      <c r="F1630">
        <v>-1662.239575666167</v>
      </c>
      <c r="G1630">
        <v>0</v>
      </c>
      <c r="H1630">
        <v>157.62353309817831</v>
      </c>
      <c r="I1630">
        <v>93.442437132420991</v>
      </c>
      <c r="J1630">
        <v>-909.28503249955747</v>
      </c>
      <c r="K1630">
        <v>1934.437202809866</v>
      </c>
      <c r="L1630">
        <v>88.631352011852385</v>
      </c>
      <c r="M1630">
        <v>64.972159248854709</v>
      </c>
      <c r="N1630">
        <v>18.757779764532561</v>
      </c>
      <c r="O1630">
        <v>-9261.043875052108</v>
      </c>
      <c r="P1630">
        <v>1160.21409859305</v>
      </c>
      <c r="Q1630">
        <v>13971.11944082743</v>
      </c>
      <c r="R1630">
        <v>122.97023724569389</v>
      </c>
      <c r="S1630">
        <v>709.97269806102349</v>
      </c>
      <c r="T1630">
        <v>173.97686663220111</v>
      </c>
      <c r="U1630">
        <v>-436.48456439483402</v>
      </c>
      <c r="V1630">
        <v>100.1214483406862</v>
      </c>
      <c r="W1630">
        <v>788.07050233406687</v>
      </c>
      <c r="X1630">
        <v>762.65186295988997</v>
      </c>
      <c r="Y1630">
        <v>191.19975696745621</v>
      </c>
      <c r="Z1630">
        <v>0</v>
      </c>
      <c r="AA1630">
        <v>0</v>
      </c>
      <c r="AB1630">
        <v>0</v>
      </c>
    </row>
    <row r="1631" spans="1:28" ht="13.5" x14ac:dyDescent="0.25">
      <c r="A1631" s="148"/>
      <c r="B1631" s="100">
        <v>169</v>
      </c>
      <c r="C1631">
        <v>0</v>
      </c>
      <c r="D1631">
        <v>3077.2607321280229</v>
      </c>
      <c r="E1631">
        <v>254.994394086006</v>
      </c>
      <c r="F1631">
        <v>-4276.906012097912</v>
      </c>
      <c r="G1631">
        <v>0</v>
      </c>
      <c r="H1631">
        <v>296.87022593272661</v>
      </c>
      <c r="I1631">
        <v>78.789818627350996</v>
      </c>
      <c r="J1631">
        <v>-2746.6075523287709</v>
      </c>
      <c r="K1631">
        <v>3767.671234335256</v>
      </c>
      <c r="L1631">
        <v>168.0584277066344</v>
      </c>
      <c r="M1631">
        <v>96.496160242936512</v>
      </c>
      <c r="N1631">
        <v>54.729445146451461</v>
      </c>
      <c r="O1631">
        <v>-19127.851969861229</v>
      </c>
      <c r="P1631">
        <v>3616.44772341935</v>
      </c>
      <c r="Q1631">
        <v>28491.647469785199</v>
      </c>
      <c r="R1631">
        <v>1508.5747748483641</v>
      </c>
      <c r="S1631">
        <v>1494.264302937753</v>
      </c>
      <c r="T1631">
        <v>371.19153734709562</v>
      </c>
      <c r="U1631">
        <v>-959.93686225234569</v>
      </c>
      <c r="V1631">
        <v>338.5503195723652</v>
      </c>
      <c r="W1631">
        <v>1664.7044087901911</v>
      </c>
      <c r="X1631">
        <v>1309.9586043520669</v>
      </c>
      <c r="Y1631">
        <v>309.2397170748917</v>
      </c>
      <c r="Z1631">
        <v>0</v>
      </c>
      <c r="AA1631">
        <v>0</v>
      </c>
      <c r="AB1631">
        <v>0</v>
      </c>
    </row>
    <row r="1632" spans="1:28" ht="13.5" x14ac:dyDescent="0.25">
      <c r="A1632" s="148"/>
      <c r="B1632" s="100">
        <v>170</v>
      </c>
      <c r="C1632">
        <v>0</v>
      </c>
      <c r="D1632">
        <v>3424.3401475572168</v>
      </c>
      <c r="E1632">
        <v>281.37139431129759</v>
      </c>
      <c r="F1632">
        <v>-5403.0973306809392</v>
      </c>
      <c r="G1632">
        <v>0</v>
      </c>
      <c r="H1632">
        <v>548.24649115182865</v>
      </c>
      <c r="I1632">
        <v>119.54606529169359</v>
      </c>
      <c r="J1632">
        <v>-4126.8590610422507</v>
      </c>
      <c r="K1632">
        <v>5214.9886438869662</v>
      </c>
      <c r="L1632">
        <v>211.1011136630099</v>
      </c>
      <c r="M1632">
        <v>88.210910184124955</v>
      </c>
      <c r="N1632">
        <v>53.201338392681862</v>
      </c>
      <c r="O1632">
        <v>-18299.41566820626</v>
      </c>
      <c r="P1632">
        <v>5266.3000996095761</v>
      </c>
      <c r="Q1632">
        <v>26255.58393549317</v>
      </c>
      <c r="R1632">
        <v>3644.22908250193</v>
      </c>
      <c r="S1632">
        <v>2554.77811129578</v>
      </c>
      <c r="T1632">
        <v>227.6568182855035</v>
      </c>
      <c r="U1632">
        <v>1604.2665428087801</v>
      </c>
      <c r="V1632">
        <v>480.21767496754723</v>
      </c>
      <c r="W1632">
        <v>2020.162889873232</v>
      </c>
      <c r="X1632">
        <v>1686.2070433399931</v>
      </c>
      <c r="Y1632">
        <v>336.14829163177922</v>
      </c>
      <c r="Z1632">
        <v>0</v>
      </c>
      <c r="AA1632">
        <v>0</v>
      </c>
      <c r="AB1632">
        <v>0</v>
      </c>
    </row>
    <row r="1633" spans="1:28" ht="13.5" x14ac:dyDescent="0.25">
      <c r="A1633" s="148"/>
      <c r="B1633" s="100">
        <v>171</v>
      </c>
      <c r="C1633">
        <v>0</v>
      </c>
      <c r="D1633">
        <v>3797.8572597689049</v>
      </c>
      <c r="E1633">
        <v>276.51528778684821</v>
      </c>
      <c r="F1633">
        <v>-1716.6711721052311</v>
      </c>
      <c r="G1633">
        <v>0</v>
      </c>
      <c r="H1633">
        <v>491.94612156915599</v>
      </c>
      <c r="I1633">
        <v>169.53452780089671</v>
      </c>
      <c r="J1633">
        <v>-6044.7351257808123</v>
      </c>
      <c r="K1633">
        <v>7239.6362963707406</v>
      </c>
      <c r="L1633">
        <v>287.83836902880063</v>
      </c>
      <c r="M1633">
        <v>113.7762425708643</v>
      </c>
      <c r="N1633">
        <v>83.607822012634216</v>
      </c>
      <c r="O1633">
        <v>-8338.1957808370935</v>
      </c>
      <c r="P1633">
        <v>6092.2841122629834</v>
      </c>
      <c r="Q1633">
        <v>9071.7607664415045</v>
      </c>
      <c r="R1633">
        <v>2460.7023974272779</v>
      </c>
      <c r="S1633">
        <v>3119.0035402168241</v>
      </c>
      <c r="T1633">
        <v>930.04350952171899</v>
      </c>
      <c r="U1633">
        <v>451.65098520336687</v>
      </c>
      <c r="V1633">
        <v>426.81340467521841</v>
      </c>
      <c r="W1633">
        <v>3329.7595986247979</v>
      </c>
      <c r="X1633">
        <v>1804.241453967333</v>
      </c>
      <c r="Y1633">
        <v>349.10227979640592</v>
      </c>
      <c r="Z1633">
        <v>0</v>
      </c>
      <c r="AA1633">
        <v>0</v>
      </c>
      <c r="AB1633">
        <v>0</v>
      </c>
    </row>
    <row r="1634" spans="1:28" ht="13.5" x14ac:dyDescent="0.25">
      <c r="A1634" s="148"/>
      <c r="B1634" s="100">
        <v>172</v>
      </c>
      <c r="C1634">
        <v>0</v>
      </c>
      <c r="D1634">
        <v>1890.550232925438</v>
      </c>
      <c r="E1634">
        <v>190.93461542774449</v>
      </c>
      <c r="F1634">
        <v>317.7092902723507</v>
      </c>
      <c r="G1634">
        <v>0</v>
      </c>
      <c r="H1634">
        <v>266.69138093838802</v>
      </c>
      <c r="I1634">
        <v>204.67909446666911</v>
      </c>
      <c r="J1634">
        <v>-5721.6520787968839</v>
      </c>
      <c r="K1634">
        <v>6846.5489207765258</v>
      </c>
      <c r="L1634">
        <v>310.33581703909471</v>
      </c>
      <c r="M1634">
        <v>136.04553484196049</v>
      </c>
      <c r="N1634">
        <v>136.98781871514001</v>
      </c>
      <c r="O1634">
        <v>-4605.600784681892</v>
      </c>
      <c r="P1634">
        <v>3881.3667546857109</v>
      </c>
      <c r="Q1634">
        <v>4475.2754312224506</v>
      </c>
      <c r="R1634">
        <v>903.21368021938724</v>
      </c>
      <c r="S1634">
        <v>2620.410158096985</v>
      </c>
      <c r="T1634">
        <v>1299.722968273448</v>
      </c>
      <c r="U1634">
        <v>761.41560868861143</v>
      </c>
      <c r="V1634">
        <v>337.55877374792669</v>
      </c>
      <c r="W1634">
        <v>3120.4058475689699</v>
      </c>
      <c r="X1634">
        <v>1380.1505666605799</v>
      </c>
      <c r="Y1634">
        <v>334.01070341282292</v>
      </c>
      <c r="Z1634">
        <v>0</v>
      </c>
      <c r="AA1634">
        <v>0</v>
      </c>
      <c r="AB1634">
        <v>0</v>
      </c>
    </row>
    <row r="1635" spans="1:28" ht="13.5" x14ac:dyDescent="0.25">
      <c r="A1635" s="148"/>
      <c r="B1635" s="100">
        <v>173</v>
      </c>
      <c r="C1635">
        <v>0</v>
      </c>
      <c r="D1635">
        <v>1104.3247719213541</v>
      </c>
      <c r="E1635">
        <v>146.50586243217771</v>
      </c>
      <c r="F1635">
        <v>1161.4976211681501</v>
      </c>
      <c r="G1635">
        <v>0</v>
      </c>
      <c r="H1635">
        <v>177.05838212750211</v>
      </c>
      <c r="I1635">
        <v>134.38212545336049</v>
      </c>
      <c r="J1635">
        <v>-5536.8420717193021</v>
      </c>
      <c r="K1635">
        <v>6799.615031611529</v>
      </c>
      <c r="L1635">
        <v>315.78203055600551</v>
      </c>
      <c r="M1635">
        <v>114.0396833330973</v>
      </c>
      <c r="N1635">
        <v>96.208726444397058</v>
      </c>
      <c r="O1635">
        <v>-2937.8842062288659</v>
      </c>
      <c r="P1635">
        <v>2577.9316379026018</v>
      </c>
      <c r="Q1635">
        <v>2922.934676198935</v>
      </c>
      <c r="R1635">
        <v>443.51796044579709</v>
      </c>
      <c r="S1635">
        <v>2083.8051475582001</v>
      </c>
      <c r="T1635">
        <v>1304.868158377122</v>
      </c>
      <c r="U1635">
        <v>1574.406689338279</v>
      </c>
      <c r="V1635">
        <v>208.03817292612109</v>
      </c>
      <c r="W1635">
        <v>2023.3926566724199</v>
      </c>
      <c r="X1635">
        <v>1038.0295457025809</v>
      </c>
      <c r="Y1635">
        <v>257.41454394748098</v>
      </c>
      <c r="Z1635">
        <v>0</v>
      </c>
      <c r="AA1635">
        <v>0</v>
      </c>
      <c r="AB1635">
        <v>0</v>
      </c>
    </row>
    <row r="1636" spans="1:28" ht="13.5" x14ac:dyDescent="0.25">
      <c r="A1636" s="148"/>
      <c r="B1636" s="100">
        <v>174</v>
      </c>
      <c r="C1636">
        <v>0</v>
      </c>
      <c r="D1636">
        <v>485.55390765618722</v>
      </c>
      <c r="E1636">
        <v>85.200356146516597</v>
      </c>
      <c r="F1636">
        <v>1515.147208777207</v>
      </c>
      <c r="G1636">
        <v>0</v>
      </c>
      <c r="H1636">
        <v>91.561842359961958</v>
      </c>
      <c r="I1636">
        <v>99.824403603790643</v>
      </c>
      <c r="J1636">
        <v>-3627.2213660743018</v>
      </c>
      <c r="K1636">
        <v>5068.1206707706888</v>
      </c>
      <c r="L1636">
        <v>191.10746066487249</v>
      </c>
      <c r="M1636">
        <v>75.485052742316284</v>
      </c>
      <c r="N1636">
        <v>65.569293683152807</v>
      </c>
      <c r="O1636">
        <v>-1795.35931900284</v>
      </c>
      <c r="P1636">
        <v>1401.046444650442</v>
      </c>
      <c r="Q1636">
        <v>2072.306422615768</v>
      </c>
      <c r="R1636">
        <v>126.9413434825026</v>
      </c>
      <c r="S1636">
        <v>1526.903242333799</v>
      </c>
      <c r="T1636">
        <v>1251.914252159313</v>
      </c>
      <c r="U1636">
        <v>1933.4108252253311</v>
      </c>
      <c r="V1636">
        <v>124.47988864871679</v>
      </c>
      <c r="W1636">
        <v>1147.470749831572</v>
      </c>
      <c r="X1636">
        <v>721.80090720285375</v>
      </c>
      <c r="Y1636">
        <v>190.07067278113951</v>
      </c>
      <c r="Z1636">
        <v>0</v>
      </c>
      <c r="AA1636">
        <v>0</v>
      </c>
      <c r="AB1636">
        <v>0</v>
      </c>
    </row>
    <row r="1637" spans="1:28" ht="13.5" x14ac:dyDescent="0.25">
      <c r="A1637" s="148"/>
      <c r="B1637" s="100">
        <v>175</v>
      </c>
      <c r="C1637">
        <v>0</v>
      </c>
      <c r="D1637">
        <v>417.9036758270413</v>
      </c>
      <c r="E1637">
        <v>56.599479244175598</v>
      </c>
      <c r="F1637">
        <v>1628.6465295553289</v>
      </c>
      <c r="G1637">
        <v>0</v>
      </c>
      <c r="H1637">
        <v>51.96622398991083</v>
      </c>
      <c r="I1637">
        <v>94.709138261870521</v>
      </c>
      <c r="J1637">
        <v>-2652.494144855084</v>
      </c>
      <c r="K1637">
        <v>4137.338817177917</v>
      </c>
      <c r="L1637">
        <v>126.9982813215039</v>
      </c>
      <c r="M1637">
        <v>59.310271191771093</v>
      </c>
      <c r="N1637">
        <v>49.3477617551356</v>
      </c>
      <c r="O1637">
        <v>-1086.0677835162519</v>
      </c>
      <c r="P1637">
        <v>807.89372793012967</v>
      </c>
      <c r="Q1637">
        <v>1540.6886820564821</v>
      </c>
      <c r="R1637">
        <v>37.210685635985783</v>
      </c>
      <c r="S1637">
        <v>1092.2013212344959</v>
      </c>
      <c r="T1637">
        <v>1165.7272228139209</v>
      </c>
      <c r="U1637">
        <v>1730.9490790907089</v>
      </c>
      <c r="V1637">
        <v>72.150537250834077</v>
      </c>
      <c r="W1637">
        <v>724.53315252278253</v>
      </c>
      <c r="X1637">
        <v>501.35147571288792</v>
      </c>
      <c r="Y1637">
        <v>143.63770829514871</v>
      </c>
      <c r="Z1637">
        <v>0</v>
      </c>
      <c r="AA1637">
        <v>0</v>
      </c>
      <c r="AB1637">
        <v>0</v>
      </c>
    </row>
    <row r="1638" spans="1:28" ht="13.5" x14ac:dyDescent="0.25">
      <c r="A1638" s="148"/>
      <c r="B1638" s="100">
        <v>176</v>
      </c>
      <c r="C1638">
        <v>0</v>
      </c>
      <c r="D1638">
        <v>207.01460358749139</v>
      </c>
      <c r="E1638">
        <v>32.238865464234301</v>
      </c>
      <c r="F1638">
        <v>1658.045890176483</v>
      </c>
      <c r="G1638">
        <v>0</v>
      </c>
      <c r="H1638">
        <v>23.125307549497961</v>
      </c>
      <c r="I1638">
        <v>47.940514563751549</v>
      </c>
      <c r="J1638">
        <v>-1769.117008686075</v>
      </c>
      <c r="K1638">
        <v>3235.9711349046988</v>
      </c>
      <c r="L1638">
        <v>80.360527467804573</v>
      </c>
      <c r="M1638">
        <v>46.422235845856363</v>
      </c>
      <c r="N1638">
        <v>31.420514388058031</v>
      </c>
      <c r="O1638">
        <v>-571.55842485450921</v>
      </c>
      <c r="P1638">
        <v>392.76377601120532</v>
      </c>
      <c r="Q1638">
        <v>1195.488465517072</v>
      </c>
      <c r="R1638">
        <v>-63.326467299792277</v>
      </c>
      <c r="S1638">
        <v>760.72085724839167</v>
      </c>
      <c r="T1638">
        <v>947.77749447879614</v>
      </c>
      <c r="U1638">
        <v>1435.4346142339309</v>
      </c>
      <c r="V1638">
        <v>38.054561210559811</v>
      </c>
      <c r="W1638">
        <v>403.21898043719523</v>
      </c>
      <c r="X1638">
        <v>353.32835442205618</v>
      </c>
      <c r="Y1638">
        <v>108.06934841955091</v>
      </c>
      <c r="Z1638">
        <v>0</v>
      </c>
      <c r="AA1638">
        <v>0</v>
      </c>
      <c r="AB1638">
        <v>0</v>
      </c>
    </row>
    <row r="1639" spans="1:28" ht="13.5" x14ac:dyDescent="0.25">
      <c r="A1639" s="148"/>
      <c r="B1639" s="100">
        <v>177</v>
      </c>
      <c r="C1639">
        <v>0</v>
      </c>
      <c r="D1639">
        <v>139.26361483325491</v>
      </c>
      <c r="E1639">
        <v>17.355912660381399</v>
      </c>
      <c r="F1639">
        <v>1572.0724663453959</v>
      </c>
      <c r="G1639">
        <v>0</v>
      </c>
      <c r="H1639">
        <v>9.2656332001578292</v>
      </c>
      <c r="I1639">
        <v>27.051649487305891</v>
      </c>
      <c r="J1639">
        <v>-1091.4688337866769</v>
      </c>
      <c r="K1639">
        <v>2461.7158236239488</v>
      </c>
      <c r="L1639">
        <v>45.414890570690567</v>
      </c>
      <c r="M1639">
        <v>38.35278364243063</v>
      </c>
      <c r="N1639">
        <v>19.572843004708378</v>
      </c>
      <c r="O1639">
        <v>-257.92578860911772</v>
      </c>
      <c r="P1639">
        <v>172.63829675364491</v>
      </c>
      <c r="Q1639">
        <v>948.13353045102622</v>
      </c>
      <c r="R1639">
        <v>-95.064023868317065</v>
      </c>
      <c r="S1639">
        <v>509.66038532819022</v>
      </c>
      <c r="T1639">
        <v>674.96364033454392</v>
      </c>
      <c r="U1639">
        <v>1112.287875842015</v>
      </c>
      <c r="V1639">
        <v>20.678706133319668</v>
      </c>
      <c r="W1639">
        <v>243.60322982336231</v>
      </c>
      <c r="X1639">
        <v>251.0578523256753</v>
      </c>
      <c r="Y1639">
        <v>87.191093710675659</v>
      </c>
      <c r="Z1639">
        <v>0</v>
      </c>
      <c r="AA1639">
        <v>0</v>
      </c>
      <c r="AB1639">
        <v>0</v>
      </c>
    </row>
    <row r="1640" spans="1:28" ht="13.5" x14ac:dyDescent="0.25">
      <c r="A1640" s="148"/>
      <c r="B1640" s="100">
        <v>178</v>
      </c>
      <c r="C1640">
        <v>0</v>
      </c>
      <c r="D1640">
        <v>218.97541700504641</v>
      </c>
      <c r="E1640">
        <v>10.99709050935807</v>
      </c>
      <c r="F1640">
        <v>1438.536551184231</v>
      </c>
      <c r="G1640">
        <v>0</v>
      </c>
      <c r="H1640">
        <v>3.8197966484444108</v>
      </c>
      <c r="I1640">
        <v>-23.220464731625729</v>
      </c>
      <c r="J1640">
        <v>-691.02253977649571</v>
      </c>
      <c r="K1640">
        <v>2009.2493726058749</v>
      </c>
      <c r="L1640">
        <v>29.230469532553311</v>
      </c>
      <c r="M1640">
        <v>40.260758484352607</v>
      </c>
      <c r="N1640">
        <v>17.74632807568814</v>
      </c>
      <c r="O1640">
        <v>-129.32305737959859</v>
      </c>
      <c r="P1640">
        <v>83.298409648705274</v>
      </c>
      <c r="Q1640">
        <v>781.75097805764494</v>
      </c>
      <c r="R1640">
        <v>-115.2509884021288</v>
      </c>
      <c r="S1640">
        <v>373.55759114004098</v>
      </c>
      <c r="T1640">
        <v>464.2938772429402</v>
      </c>
      <c r="U1640">
        <v>831.87358128448909</v>
      </c>
      <c r="V1640">
        <v>14.561708076429509</v>
      </c>
      <c r="W1640">
        <v>216.7565326729281</v>
      </c>
      <c r="X1640">
        <v>200.26687283224939</v>
      </c>
      <c r="Y1640">
        <v>85.976567349880838</v>
      </c>
      <c r="Z1640">
        <v>0</v>
      </c>
      <c r="AA1640">
        <v>0</v>
      </c>
      <c r="AB1640">
        <v>0</v>
      </c>
    </row>
    <row r="1641" spans="1:28" ht="13.5" x14ac:dyDescent="0.25">
      <c r="A1641" s="148"/>
      <c r="B1641" s="100">
        <v>179</v>
      </c>
      <c r="C1641">
        <v>0</v>
      </c>
      <c r="D1641">
        <v>764.88114965888235</v>
      </c>
      <c r="E1641">
        <v>61.588821302776218</v>
      </c>
      <c r="F1641">
        <v>1063.675649769938</v>
      </c>
      <c r="G1641">
        <v>0</v>
      </c>
      <c r="H1641">
        <v>35.011307517846618</v>
      </c>
      <c r="I1641">
        <v>-9.8832429932645027</v>
      </c>
      <c r="J1641">
        <v>-522.36944644664527</v>
      </c>
      <c r="K1641">
        <v>1737.5805309078951</v>
      </c>
      <c r="L1641">
        <v>30.1179183491275</v>
      </c>
      <c r="M1641">
        <v>39.363237103587778</v>
      </c>
      <c r="N1641">
        <v>16.534376268373311</v>
      </c>
      <c r="O1641">
        <v>-295.43944505727632</v>
      </c>
      <c r="P1641">
        <v>338.68823720041422</v>
      </c>
      <c r="Q1641">
        <v>1083.321087758264</v>
      </c>
      <c r="R1641">
        <v>-25.102516124161468</v>
      </c>
      <c r="S1641">
        <v>464.1118923651743</v>
      </c>
      <c r="T1641">
        <v>318.64203250649598</v>
      </c>
      <c r="U1641">
        <v>253.5104231113373</v>
      </c>
      <c r="V1641">
        <v>47.45659808728913</v>
      </c>
      <c r="W1641">
        <v>631.11308977201156</v>
      </c>
      <c r="X1641">
        <v>344.28494436493622</v>
      </c>
      <c r="Y1641">
        <v>162.2780637781274</v>
      </c>
      <c r="Z1641">
        <v>0</v>
      </c>
      <c r="AA1641">
        <v>0</v>
      </c>
      <c r="AB1641">
        <v>0</v>
      </c>
    </row>
    <row r="1642" spans="1:28" ht="13.5" x14ac:dyDescent="0.25">
      <c r="A1642" s="148"/>
      <c r="B1642" s="100">
        <v>180</v>
      </c>
      <c r="C1642">
        <v>0</v>
      </c>
      <c r="D1642">
        <v>2504.980904405134</v>
      </c>
      <c r="E1642">
        <v>199.00109075965489</v>
      </c>
      <c r="F1642">
        <v>615.56262913110095</v>
      </c>
      <c r="G1642">
        <v>0</v>
      </c>
      <c r="H1642">
        <v>116.3856988284041</v>
      </c>
      <c r="I1642">
        <v>25.688820115101631</v>
      </c>
      <c r="J1642">
        <v>-1090.614268324108</v>
      </c>
      <c r="K1642">
        <v>2243.5433237750372</v>
      </c>
      <c r="L1642">
        <v>100.8249946931835</v>
      </c>
      <c r="M1642">
        <v>69.812557886538357</v>
      </c>
      <c r="N1642">
        <v>37.682847298459222</v>
      </c>
      <c r="O1642">
        <v>-1894.961674432833</v>
      </c>
      <c r="P1642">
        <v>1731.8839042543029</v>
      </c>
      <c r="Q1642">
        <v>2547.197657307694</v>
      </c>
      <c r="R1642">
        <v>612.77062012376086</v>
      </c>
      <c r="S1642">
        <v>1256.179340049754</v>
      </c>
      <c r="T1642">
        <v>-249.77027362578431</v>
      </c>
      <c r="U1642">
        <v>-1135.848799592949</v>
      </c>
      <c r="V1642">
        <v>233.7904759811087</v>
      </c>
      <c r="W1642">
        <v>2215.9467697607479</v>
      </c>
      <c r="X1642">
        <v>925.54574910479027</v>
      </c>
      <c r="Y1642">
        <v>534.70601012116333</v>
      </c>
      <c r="Z1642">
        <v>0</v>
      </c>
      <c r="AA1642">
        <v>0</v>
      </c>
      <c r="AB1642">
        <v>0</v>
      </c>
    </row>
    <row r="1643" spans="1:28" ht="13.5" x14ac:dyDescent="0.25">
      <c r="A1643" s="148"/>
      <c r="B1643" s="100">
        <v>181</v>
      </c>
      <c r="C1643">
        <v>0</v>
      </c>
      <c r="D1643">
        <v>2276.8451093038152</v>
      </c>
      <c r="E1643">
        <v>285.52095580287238</v>
      </c>
      <c r="F1643">
        <v>-2469.2771390099301</v>
      </c>
      <c r="G1643">
        <v>0</v>
      </c>
      <c r="H1643">
        <v>191.65322379341021</v>
      </c>
      <c r="I1643">
        <v>54.176729066033893</v>
      </c>
      <c r="J1643">
        <v>-1882.4503351846599</v>
      </c>
      <c r="K1643">
        <v>3048.9967737639531</v>
      </c>
      <c r="L1643">
        <v>120.1854577078591</v>
      </c>
      <c r="M1643">
        <v>85.994559035678904</v>
      </c>
      <c r="N1643">
        <v>49.024554023356103</v>
      </c>
      <c r="O1643">
        <v>-11893.32334688331</v>
      </c>
      <c r="P1643">
        <v>2439.120003126689</v>
      </c>
      <c r="Q1643">
        <v>17083.5605145308</v>
      </c>
      <c r="R1643">
        <v>1540.9056991741211</v>
      </c>
      <c r="S1643">
        <v>2503.6349208952638</v>
      </c>
      <c r="T1643">
        <v>-761.95018230629557</v>
      </c>
      <c r="U1643">
        <v>-1960.2781525552789</v>
      </c>
      <c r="V1643">
        <v>462.1040175914402</v>
      </c>
      <c r="W1643">
        <v>3980.7288053864181</v>
      </c>
      <c r="X1643">
        <v>1546.497808367491</v>
      </c>
      <c r="Y1643">
        <v>849.55635923313798</v>
      </c>
      <c r="Z1643">
        <v>0</v>
      </c>
      <c r="AA1643">
        <v>0</v>
      </c>
      <c r="AB1643">
        <v>0</v>
      </c>
    </row>
    <row r="1644" spans="1:28" ht="13.5" x14ac:dyDescent="0.25">
      <c r="A1644" s="148"/>
      <c r="B1644" s="100">
        <v>182</v>
      </c>
      <c r="C1644">
        <v>0</v>
      </c>
      <c r="D1644">
        <v>2095.3345430508821</v>
      </c>
      <c r="E1644">
        <v>283.16351154015211</v>
      </c>
      <c r="F1644">
        <v>-2565.0662308223841</v>
      </c>
      <c r="G1644">
        <v>0</v>
      </c>
      <c r="H1644">
        <v>278.44265343909058</v>
      </c>
      <c r="I1644">
        <v>89.173039900222193</v>
      </c>
      <c r="J1644">
        <v>-2945.5578216741601</v>
      </c>
      <c r="K1644">
        <v>4027.950087932777</v>
      </c>
      <c r="L1644">
        <v>159.9342219030691</v>
      </c>
      <c r="M1644">
        <v>84.33752758038294</v>
      </c>
      <c r="N1644">
        <v>48.49210401493486</v>
      </c>
      <c r="O1644">
        <v>-10814.685842206511</v>
      </c>
      <c r="P1644">
        <v>2924.0134466220588</v>
      </c>
      <c r="Q1644">
        <v>13851.989334706381</v>
      </c>
      <c r="R1644">
        <v>1654.677959423733</v>
      </c>
      <c r="S1644">
        <v>4809.3319739653443</v>
      </c>
      <c r="T1644">
        <v>-1039.779188913843</v>
      </c>
      <c r="U1644">
        <v>-1990.532721856694</v>
      </c>
      <c r="V1644">
        <v>663.3944752279084</v>
      </c>
      <c r="W1644">
        <v>5933.9472423505722</v>
      </c>
      <c r="X1644">
        <v>1815.093670704191</v>
      </c>
      <c r="Y1644">
        <v>1340.156970926628</v>
      </c>
      <c r="Z1644">
        <v>0</v>
      </c>
      <c r="AA1644">
        <v>0</v>
      </c>
      <c r="AB1644">
        <v>0</v>
      </c>
    </row>
    <row r="1645" spans="1:28" ht="13.5" x14ac:dyDescent="0.25">
      <c r="A1645" s="148"/>
      <c r="B1645" s="100">
        <v>183</v>
      </c>
      <c r="C1645">
        <v>0</v>
      </c>
      <c r="D1645">
        <v>1648.3073146102511</v>
      </c>
      <c r="E1645">
        <v>228.91615508334451</v>
      </c>
      <c r="F1645">
        <v>-1229.9754601805471</v>
      </c>
      <c r="G1645">
        <v>0</v>
      </c>
      <c r="H1645">
        <v>181.24742599505899</v>
      </c>
      <c r="I1645">
        <v>62.095551387770463</v>
      </c>
      <c r="J1645">
        <v>-4067.2808086367791</v>
      </c>
      <c r="K1645">
        <v>5152.8317115151112</v>
      </c>
      <c r="L1645">
        <v>250.7203004500283</v>
      </c>
      <c r="M1645">
        <v>130.92392665510849</v>
      </c>
      <c r="N1645">
        <v>64.767836466270111</v>
      </c>
      <c r="O1645">
        <v>-5587.2569658160792</v>
      </c>
      <c r="P1645">
        <v>3194.6714957629779</v>
      </c>
      <c r="Q1645">
        <v>4851.9900679396469</v>
      </c>
      <c r="R1645">
        <v>540.25343066801088</v>
      </c>
      <c r="S1645">
        <v>4482.3438948208204</v>
      </c>
      <c r="T1645">
        <v>-991.68721046095015</v>
      </c>
      <c r="U1645">
        <v>-2666.5912419970318</v>
      </c>
      <c r="V1645">
        <v>801.01776959025335</v>
      </c>
      <c r="W1645">
        <v>8925.8711093095062</v>
      </c>
      <c r="X1645">
        <v>1930.5673961972541</v>
      </c>
      <c r="Y1645">
        <v>1965.818708416648</v>
      </c>
      <c r="Z1645">
        <v>0</v>
      </c>
      <c r="AA1645">
        <v>0</v>
      </c>
      <c r="AB1645">
        <v>0</v>
      </c>
    </row>
    <row r="1646" spans="1:28" ht="13.5" x14ac:dyDescent="0.25">
      <c r="A1646" s="148"/>
      <c r="B1646" s="100">
        <v>184</v>
      </c>
      <c r="C1646">
        <v>0</v>
      </c>
      <c r="D1646">
        <v>771.35188366528018</v>
      </c>
      <c r="E1646">
        <v>135.395720459166</v>
      </c>
      <c r="F1646">
        <v>-38.004142649799178</v>
      </c>
      <c r="G1646">
        <v>0</v>
      </c>
      <c r="H1646">
        <v>100.018008799311</v>
      </c>
      <c r="I1646">
        <v>68.627891140683005</v>
      </c>
      <c r="J1646">
        <v>-3943.5783603710979</v>
      </c>
      <c r="K1646">
        <v>5054.5754485042471</v>
      </c>
      <c r="L1646">
        <v>291.27640370631752</v>
      </c>
      <c r="M1646">
        <v>138.25152216134049</v>
      </c>
      <c r="N1646">
        <v>69.0818925197986</v>
      </c>
      <c r="O1646">
        <v>-3671.7501210127898</v>
      </c>
      <c r="P1646">
        <v>1891.856835594868</v>
      </c>
      <c r="Q1646">
        <v>3058.2634909843559</v>
      </c>
      <c r="R1646">
        <v>-56.455789959020883</v>
      </c>
      <c r="S1646">
        <v>3389.9304177659851</v>
      </c>
      <c r="T1646">
        <v>81.310424944142142</v>
      </c>
      <c r="U1646">
        <v>1380.694732441126</v>
      </c>
      <c r="V1646">
        <v>442.88165453615233</v>
      </c>
      <c r="W1646">
        <v>4601.3626209126123</v>
      </c>
      <c r="X1646">
        <v>1502.0907649479541</v>
      </c>
      <c r="Y1646">
        <v>1125.377242508632</v>
      </c>
      <c r="Z1646">
        <v>0</v>
      </c>
      <c r="AA1646">
        <v>0</v>
      </c>
      <c r="AB1646">
        <v>0</v>
      </c>
    </row>
    <row r="1647" spans="1:28" ht="13.5" x14ac:dyDescent="0.25">
      <c r="A1647" s="148"/>
      <c r="B1647" s="100">
        <v>185</v>
      </c>
      <c r="C1647">
        <v>0</v>
      </c>
      <c r="D1647">
        <v>571.21481218542431</v>
      </c>
      <c r="E1647">
        <v>82.871654273990856</v>
      </c>
      <c r="F1647">
        <v>737.66775411636809</v>
      </c>
      <c r="G1647">
        <v>0</v>
      </c>
      <c r="H1647">
        <v>51.251093812436523</v>
      </c>
      <c r="I1647">
        <v>16.550160522968781</v>
      </c>
      <c r="J1647">
        <v>-2633.5940212666178</v>
      </c>
      <c r="K1647">
        <v>4011.194961724083</v>
      </c>
      <c r="L1647">
        <v>189.01661479806509</v>
      </c>
      <c r="M1647">
        <v>99.167596725591849</v>
      </c>
      <c r="N1647">
        <v>49.696708597629303</v>
      </c>
      <c r="O1647">
        <v>-2333.892884075316</v>
      </c>
      <c r="P1647">
        <v>1027.2657412943649</v>
      </c>
      <c r="Q1647">
        <v>2168.8747804768991</v>
      </c>
      <c r="R1647">
        <v>-183.72621169406469</v>
      </c>
      <c r="S1647">
        <v>2426.54654665611</v>
      </c>
      <c r="T1647">
        <v>651.18703617161646</v>
      </c>
      <c r="U1647">
        <v>2404.3558543165132</v>
      </c>
      <c r="V1647">
        <v>248.4334939904906</v>
      </c>
      <c r="W1647">
        <v>2471.7244715573238</v>
      </c>
      <c r="X1647">
        <v>1038.4672942019249</v>
      </c>
      <c r="Y1647">
        <v>667.31425031487333</v>
      </c>
      <c r="Z1647">
        <v>0</v>
      </c>
      <c r="AA1647">
        <v>0</v>
      </c>
      <c r="AB1647">
        <v>0</v>
      </c>
    </row>
    <row r="1648" spans="1:28" ht="13.5" x14ac:dyDescent="0.25">
      <c r="A1648" s="148"/>
      <c r="B1648" s="100">
        <v>186</v>
      </c>
      <c r="C1648">
        <v>0</v>
      </c>
      <c r="D1648">
        <v>454.64308288184662</v>
      </c>
      <c r="E1648">
        <v>52.968226756446569</v>
      </c>
      <c r="F1648">
        <v>1158.6528015390361</v>
      </c>
      <c r="G1648">
        <v>0</v>
      </c>
      <c r="H1648">
        <v>27.806437525552941</v>
      </c>
      <c r="I1648">
        <v>57.985185347661847</v>
      </c>
      <c r="J1648">
        <v>-1843.873049568522</v>
      </c>
      <c r="K1648">
        <v>3193.9444226403789</v>
      </c>
      <c r="L1648">
        <v>116.1312891049556</v>
      </c>
      <c r="M1648">
        <v>70.603911896874862</v>
      </c>
      <c r="N1648">
        <v>34.767932327721667</v>
      </c>
      <c r="O1648">
        <v>-1428.71640980333</v>
      </c>
      <c r="P1648">
        <v>583.41960576439612</v>
      </c>
      <c r="Q1648">
        <v>1559.2542316105951</v>
      </c>
      <c r="R1648">
        <v>-163.58116307645039</v>
      </c>
      <c r="S1648">
        <v>1749.3109588321479</v>
      </c>
      <c r="T1648">
        <v>824.12180177635219</v>
      </c>
      <c r="U1648">
        <v>2372.1321955689382</v>
      </c>
      <c r="V1648">
        <v>147.1581562751343</v>
      </c>
      <c r="W1648">
        <v>1390.616167862913</v>
      </c>
      <c r="X1648">
        <v>706.28045227771042</v>
      </c>
      <c r="Y1648">
        <v>428.31245981804551</v>
      </c>
      <c r="Z1648">
        <v>0</v>
      </c>
      <c r="AA1648">
        <v>0</v>
      </c>
      <c r="AB1648">
        <v>0</v>
      </c>
    </row>
    <row r="1649" spans="1:28" ht="13.5" x14ac:dyDescent="0.25">
      <c r="A1649" s="148"/>
      <c r="B1649" s="100">
        <v>187</v>
      </c>
      <c r="C1649">
        <v>0</v>
      </c>
      <c r="D1649">
        <v>254.91584379561749</v>
      </c>
      <c r="E1649">
        <v>32.459104664995799</v>
      </c>
      <c r="F1649">
        <v>1399.136950765451</v>
      </c>
      <c r="G1649">
        <v>0</v>
      </c>
      <c r="H1649">
        <v>14.07747522150828</v>
      </c>
      <c r="I1649">
        <v>46.755539618498688</v>
      </c>
      <c r="J1649">
        <v>-1299.346005957733</v>
      </c>
      <c r="K1649">
        <v>2684.298574095656</v>
      </c>
      <c r="L1649">
        <v>72.495633786891801</v>
      </c>
      <c r="M1649">
        <v>54.728944199077013</v>
      </c>
      <c r="N1649">
        <v>24.320387977523509</v>
      </c>
      <c r="O1649">
        <v>-793.12386756536762</v>
      </c>
      <c r="P1649">
        <v>323.73603003175958</v>
      </c>
      <c r="Q1649">
        <v>1254.7401779499139</v>
      </c>
      <c r="R1649">
        <v>-164.56983738826059</v>
      </c>
      <c r="S1649">
        <v>1232.4670827110219</v>
      </c>
      <c r="T1649">
        <v>711.7805894492576</v>
      </c>
      <c r="U1649">
        <v>1979.3757874284879</v>
      </c>
      <c r="V1649">
        <v>85.115125299026317</v>
      </c>
      <c r="W1649">
        <v>811.40487931914936</v>
      </c>
      <c r="X1649">
        <v>482.4290152479972</v>
      </c>
      <c r="Y1649">
        <v>295.1538453238249</v>
      </c>
      <c r="Z1649">
        <v>0</v>
      </c>
      <c r="AA1649">
        <v>0</v>
      </c>
      <c r="AB1649">
        <v>0</v>
      </c>
    </row>
    <row r="1650" spans="1:28" ht="13.5" x14ac:dyDescent="0.25">
      <c r="A1650" s="148"/>
      <c r="B1650" s="100">
        <v>188</v>
      </c>
      <c r="C1650">
        <v>0</v>
      </c>
      <c r="D1650">
        <v>246.19267353099889</v>
      </c>
      <c r="E1650">
        <v>19.73270657986259</v>
      </c>
      <c r="F1650">
        <v>1479.5884652355289</v>
      </c>
      <c r="G1650">
        <v>0</v>
      </c>
      <c r="H1650">
        <v>6.5793525422609216</v>
      </c>
      <c r="I1650">
        <v>38.310313822851192</v>
      </c>
      <c r="J1650">
        <v>-907.92893090511097</v>
      </c>
      <c r="K1650">
        <v>2244.5586194766938</v>
      </c>
      <c r="L1650">
        <v>46.794633560176898</v>
      </c>
      <c r="M1650">
        <v>45.071171722771403</v>
      </c>
      <c r="N1650">
        <v>16.514171470504252</v>
      </c>
      <c r="O1650">
        <v>-380.46991718926262</v>
      </c>
      <c r="P1650">
        <v>170.67462679226881</v>
      </c>
      <c r="Q1650">
        <v>961.06803722641371</v>
      </c>
      <c r="R1650">
        <v>-151.01989323660709</v>
      </c>
      <c r="S1650">
        <v>853.67833335927514</v>
      </c>
      <c r="T1650">
        <v>605.48819112677984</v>
      </c>
      <c r="U1650">
        <v>1619.487188927101</v>
      </c>
      <c r="V1650">
        <v>45.863160195445658</v>
      </c>
      <c r="W1650">
        <v>452.52551648912282</v>
      </c>
      <c r="X1650">
        <v>335.69297793558752</v>
      </c>
      <c r="Y1650">
        <v>210.96451996983109</v>
      </c>
      <c r="Z1650">
        <v>0</v>
      </c>
      <c r="AA1650">
        <v>0</v>
      </c>
      <c r="AB1650">
        <v>0</v>
      </c>
    </row>
    <row r="1651" spans="1:28" ht="13.5" x14ac:dyDescent="0.25">
      <c r="A1651" s="148"/>
      <c r="B1651" s="100">
        <v>189</v>
      </c>
      <c r="C1651">
        <v>0</v>
      </c>
      <c r="D1651">
        <v>139.07922691850399</v>
      </c>
      <c r="E1651">
        <v>9.9520572534980509</v>
      </c>
      <c r="F1651">
        <v>1497.326568216356</v>
      </c>
      <c r="G1651">
        <v>0</v>
      </c>
      <c r="H1651">
        <v>2.7757887788606248</v>
      </c>
      <c r="I1651">
        <v>13.827519158204041</v>
      </c>
      <c r="J1651">
        <v>-562.05002485396108</v>
      </c>
      <c r="K1651">
        <v>1806.025057475927</v>
      </c>
      <c r="L1651">
        <v>27.329436908361352</v>
      </c>
      <c r="M1651">
        <v>37.619880218549127</v>
      </c>
      <c r="N1651">
        <v>9.9941165208764939</v>
      </c>
      <c r="O1651">
        <v>-106.31276389211369</v>
      </c>
      <c r="P1651">
        <v>76.877535934613604</v>
      </c>
      <c r="Q1651">
        <v>756.60213582447841</v>
      </c>
      <c r="R1651">
        <v>-152.3666776499216</v>
      </c>
      <c r="S1651">
        <v>567.06583284531246</v>
      </c>
      <c r="T1651">
        <v>436.70084890099702</v>
      </c>
      <c r="U1651">
        <v>1201.274909897566</v>
      </c>
      <c r="V1651">
        <v>22.57745146846899</v>
      </c>
      <c r="W1651">
        <v>247.7759182315628</v>
      </c>
      <c r="X1651">
        <v>245.45012516158761</v>
      </c>
      <c r="Y1651">
        <v>156.62053370271269</v>
      </c>
      <c r="Z1651">
        <v>0</v>
      </c>
      <c r="AA1651">
        <v>0</v>
      </c>
      <c r="AB1651">
        <v>0</v>
      </c>
    </row>
    <row r="1652" spans="1:28" ht="13.5" x14ac:dyDescent="0.25">
      <c r="A1652" s="148"/>
      <c r="B1652" s="100">
        <v>190</v>
      </c>
      <c r="C1652">
        <v>0</v>
      </c>
      <c r="D1652">
        <v>717.38590697091968</v>
      </c>
      <c r="E1652">
        <v>18.54405639301487</v>
      </c>
      <c r="F1652">
        <v>1442.1664986352639</v>
      </c>
      <c r="G1652">
        <v>0</v>
      </c>
      <c r="H1652">
        <v>3.2129543318162761</v>
      </c>
      <c r="I1652">
        <v>-0.21902418254308029</v>
      </c>
      <c r="J1652">
        <v>-367.5363117026584</v>
      </c>
      <c r="K1652">
        <v>1581.715000269231</v>
      </c>
      <c r="L1652">
        <v>21.616078282325031</v>
      </c>
      <c r="M1652">
        <v>36.126903579838412</v>
      </c>
      <c r="N1652">
        <v>6.4308712348899961</v>
      </c>
      <c r="O1652">
        <v>20.046762871713781</v>
      </c>
      <c r="P1652">
        <v>56.157005002373943</v>
      </c>
      <c r="Q1652">
        <v>631.68491832606378</v>
      </c>
      <c r="R1652">
        <v>-126.910391612477</v>
      </c>
      <c r="S1652">
        <v>397.0538356545091</v>
      </c>
      <c r="T1652">
        <v>286.67261895306001</v>
      </c>
      <c r="U1652">
        <v>769.44246761903719</v>
      </c>
      <c r="V1652">
        <v>14.36483351136939</v>
      </c>
      <c r="W1652">
        <v>255.4559702000893</v>
      </c>
      <c r="X1652">
        <v>213.87906838809431</v>
      </c>
      <c r="Y1652">
        <v>141.67204601752039</v>
      </c>
      <c r="Z1652">
        <v>0</v>
      </c>
      <c r="AA1652">
        <v>0</v>
      </c>
      <c r="AB1652">
        <v>0</v>
      </c>
    </row>
    <row r="1653" spans="1:28" ht="13.5" x14ac:dyDescent="0.25">
      <c r="A1653" s="148"/>
      <c r="B1653" s="100">
        <v>191</v>
      </c>
      <c r="C1653">
        <v>0</v>
      </c>
      <c r="D1653">
        <v>942.3333503970839</v>
      </c>
      <c r="E1653">
        <v>33.00850063355076</v>
      </c>
      <c r="F1653">
        <v>1243.073139397181</v>
      </c>
      <c r="G1653">
        <v>0</v>
      </c>
      <c r="H1653">
        <v>10.44950854143277</v>
      </c>
      <c r="I1653">
        <v>15.05570536888831</v>
      </c>
      <c r="J1653">
        <v>-350.1768091024212</v>
      </c>
      <c r="K1653">
        <v>1452.1186876059501</v>
      </c>
      <c r="L1653">
        <v>22.224116142084839</v>
      </c>
      <c r="M1653">
        <v>39.527243361218943</v>
      </c>
      <c r="N1653">
        <v>5.4102846120113934</v>
      </c>
      <c r="O1653">
        <v>68.034805994762337</v>
      </c>
      <c r="P1653">
        <v>193.27130157125259</v>
      </c>
      <c r="Q1653">
        <v>640.62652576383039</v>
      </c>
      <c r="R1653">
        <v>-97.05161620877368</v>
      </c>
      <c r="S1653">
        <v>351.46976401242762</v>
      </c>
      <c r="T1653">
        <v>174.07177875882331</v>
      </c>
      <c r="U1653">
        <v>335.66117397459772</v>
      </c>
      <c r="V1653">
        <v>15.850717837413789</v>
      </c>
      <c r="W1653">
        <v>381.63602966440811</v>
      </c>
      <c r="X1653">
        <v>231.75144021910609</v>
      </c>
      <c r="Y1653">
        <v>176.36210099623719</v>
      </c>
      <c r="Z1653">
        <v>0</v>
      </c>
      <c r="AA1653">
        <v>0</v>
      </c>
      <c r="AB1653">
        <v>0</v>
      </c>
    </row>
    <row r="1654" spans="1:28" ht="13.5" x14ac:dyDescent="0.25">
      <c r="A1654" s="148"/>
      <c r="B1654" s="100">
        <v>192</v>
      </c>
      <c r="C1654">
        <v>0</v>
      </c>
      <c r="D1654">
        <v>2070.868496923908</v>
      </c>
      <c r="E1654">
        <v>97.842821712354208</v>
      </c>
      <c r="F1654">
        <v>766.30885589364516</v>
      </c>
      <c r="G1654">
        <v>0</v>
      </c>
      <c r="H1654">
        <v>45.914687858905879</v>
      </c>
      <c r="I1654">
        <v>35.545618852503367</v>
      </c>
      <c r="J1654">
        <v>-907.97473039799866</v>
      </c>
      <c r="K1654">
        <v>1947.6450907786941</v>
      </c>
      <c r="L1654">
        <v>86.183342533232988</v>
      </c>
      <c r="M1654">
        <v>67.320505387866078</v>
      </c>
      <c r="N1654">
        <v>19.8216484705938</v>
      </c>
      <c r="O1654">
        <v>-513.22622494942152</v>
      </c>
      <c r="P1654">
        <v>1265.2969565837191</v>
      </c>
      <c r="Q1654">
        <v>1193.152001668115</v>
      </c>
      <c r="R1654">
        <v>88.57387478519945</v>
      </c>
      <c r="S1654">
        <v>817.19295978622586</v>
      </c>
      <c r="T1654">
        <v>-159.7040432237109</v>
      </c>
      <c r="U1654">
        <v>-592.95300075396358</v>
      </c>
      <c r="V1654">
        <v>74.629988009862387</v>
      </c>
      <c r="W1654">
        <v>1279.207510237738</v>
      </c>
      <c r="X1654">
        <v>637.14833612198368</v>
      </c>
      <c r="Y1654">
        <v>312.43007004171102</v>
      </c>
      <c r="Z1654">
        <v>0</v>
      </c>
      <c r="AA1654">
        <v>0</v>
      </c>
      <c r="AB1654">
        <v>0</v>
      </c>
    </row>
    <row r="1655" spans="1:28" ht="13.5" x14ac:dyDescent="0.25">
      <c r="A1655" s="148"/>
      <c r="B1655" s="100">
        <v>193</v>
      </c>
      <c r="C1655">
        <v>0</v>
      </c>
      <c r="D1655">
        <v>2143.5498088026829</v>
      </c>
      <c r="E1655">
        <v>205.46512050063001</v>
      </c>
      <c r="F1655">
        <v>-170.420252434822</v>
      </c>
      <c r="G1655">
        <v>0</v>
      </c>
      <c r="H1655">
        <v>135.2443394611733</v>
      </c>
      <c r="I1655">
        <v>66.247729202864093</v>
      </c>
      <c r="J1655">
        <v>-2195.3897213722962</v>
      </c>
      <c r="K1655">
        <v>3215.440074236446</v>
      </c>
      <c r="L1655">
        <v>190.23578252298421</v>
      </c>
      <c r="M1655">
        <v>86.089893290476937</v>
      </c>
      <c r="N1655">
        <v>30.780891872838481</v>
      </c>
      <c r="O1655">
        <v>-1989.0878455826551</v>
      </c>
      <c r="P1655">
        <v>2425.6253321094991</v>
      </c>
      <c r="Q1655">
        <v>2394.22682274609</v>
      </c>
      <c r="R1655">
        <v>525.63021118684014</v>
      </c>
      <c r="S1655">
        <v>1658.513025960006</v>
      </c>
      <c r="T1655">
        <v>-391.39235743626608</v>
      </c>
      <c r="U1655">
        <v>-1478.3437211727789</v>
      </c>
      <c r="V1655">
        <v>265.73674535393138</v>
      </c>
      <c r="W1655">
        <v>2631.0458659436522</v>
      </c>
      <c r="X1655">
        <v>1189.0974372095791</v>
      </c>
      <c r="Y1655">
        <v>542.19759532276441</v>
      </c>
      <c r="Z1655">
        <v>0</v>
      </c>
      <c r="AA1655">
        <v>0</v>
      </c>
      <c r="AB1655">
        <v>0</v>
      </c>
    </row>
    <row r="1656" spans="1:28" ht="13.5" x14ac:dyDescent="0.25">
      <c r="A1656" s="148"/>
      <c r="B1656" s="100">
        <v>194</v>
      </c>
      <c r="C1656">
        <v>0</v>
      </c>
      <c r="D1656">
        <v>3522.914681481569</v>
      </c>
      <c r="E1656">
        <v>202.14829688577581</v>
      </c>
      <c r="F1656">
        <v>-472.16822451755979</v>
      </c>
      <c r="G1656">
        <v>0</v>
      </c>
      <c r="H1656">
        <v>136.86219839294759</v>
      </c>
      <c r="I1656">
        <v>110.75279854796349</v>
      </c>
      <c r="J1656">
        <v>-4566.0879575050694</v>
      </c>
      <c r="K1656">
        <v>5092.4754769684623</v>
      </c>
      <c r="L1656">
        <v>776.35934876699685</v>
      </c>
      <c r="M1656">
        <v>102.76023905482781</v>
      </c>
      <c r="N1656">
        <v>43.207675639613868</v>
      </c>
      <c r="O1656">
        <v>-2772.2510986324201</v>
      </c>
      <c r="P1656">
        <v>4400.4874110687888</v>
      </c>
      <c r="Q1656">
        <v>2076.4886537264001</v>
      </c>
      <c r="R1656">
        <v>659.86611054946525</v>
      </c>
      <c r="S1656">
        <v>2368.520819741072</v>
      </c>
      <c r="T1656">
        <v>-788.25287270538229</v>
      </c>
      <c r="U1656">
        <v>-2441.0791843683742</v>
      </c>
      <c r="V1656">
        <v>486.33028364228818</v>
      </c>
      <c r="W1656">
        <v>4791.06029347412</v>
      </c>
      <c r="X1656">
        <v>1612.7733639144619</v>
      </c>
      <c r="Y1656">
        <v>755.13315179530503</v>
      </c>
      <c r="Z1656">
        <v>0</v>
      </c>
      <c r="AA1656">
        <v>0</v>
      </c>
      <c r="AB1656">
        <v>0</v>
      </c>
    </row>
    <row r="1657" spans="1:28" ht="13.5" x14ac:dyDescent="0.25">
      <c r="A1657" s="148"/>
      <c r="B1657" s="100">
        <v>195</v>
      </c>
      <c r="C1657">
        <v>0</v>
      </c>
      <c r="D1657">
        <v>3999.623216379503</v>
      </c>
      <c r="E1657">
        <v>273.40513456066242</v>
      </c>
      <c r="F1657">
        <v>-1972.21689193868</v>
      </c>
      <c r="G1657">
        <v>0</v>
      </c>
      <c r="H1657">
        <v>175.98254935632119</v>
      </c>
      <c r="I1657">
        <v>88.985133121264653</v>
      </c>
      <c r="J1657">
        <v>-5422.6804222926949</v>
      </c>
      <c r="K1657">
        <v>6187.112942488875</v>
      </c>
      <c r="L1657">
        <v>881.78128805408585</v>
      </c>
      <c r="M1657">
        <v>133.84227932172769</v>
      </c>
      <c r="N1657">
        <v>61.599072720440248</v>
      </c>
      <c r="O1657">
        <v>-6096.9611636149311</v>
      </c>
      <c r="P1657">
        <v>5728.2357382109494</v>
      </c>
      <c r="Q1657">
        <v>5553.954066822047</v>
      </c>
      <c r="R1657">
        <v>996.64638138293276</v>
      </c>
      <c r="S1657">
        <v>3614.9891880689261</v>
      </c>
      <c r="T1657">
        <v>-772.89663291529814</v>
      </c>
      <c r="U1657">
        <v>-2467.0543314446559</v>
      </c>
      <c r="V1657">
        <v>706.28872245869024</v>
      </c>
      <c r="W1657">
        <v>6883.6777128350377</v>
      </c>
      <c r="X1657">
        <v>1959.077276589278</v>
      </c>
      <c r="Y1657">
        <v>1004.778325546603</v>
      </c>
      <c r="Z1657">
        <v>0</v>
      </c>
      <c r="AA1657">
        <v>0</v>
      </c>
      <c r="AB1657">
        <v>0</v>
      </c>
    </row>
    <row r="1658" spans="1:28" ht="13.5" x14ac:dyDescent="0.25">
      <c r="A1658" s="148"/>
      <c r="B1658" s="100">
        <v>196</v>
      </c>
      <c r="C1658">
        <v>0</v>
      </c>
      <c r="D1658">
        <v>2298.1464785595758</v>
      </c>
      <c r="E1658">
        <v>177.95723702842469</v>
      </c>
      <c r="F1658">
        <v>-834.55554271304391</v>
      </c>
      <c r="G1658">
        <v>0</v>
      </c>
      <c r="H1658">
        <v>120.0377568640518</v>
      </c>
      <c r="I1658">
        <v>135.20232382600281</v>
      </c>
      <c r="J1658">
        <v>-5997.9463818200802</v>
      </c>
      <c r="K1658">
        <v>6834.3284200396938</v>
      </c>
      <c r="L1658">
        <v>822.71235946047284</v>
      </c>
      <c r="M1658">
        <v>160.5168141329365</v>
      </c>
      <c r="N1658">
        <v>67.537134079661257</v>
      </c>
      <c r="O1658">
        <v>-3325.9540987411842</v>
      </c>
      <c r="P1658">
        <v>3869.6388830731462</v>
      </c>
      <c r="Q1658">
        <v>1848.9793899505351</v>
      </c>
      <c r="R1658">
        <v>290.23638181824941</v>
      </c>
      <c r="S1658">
        <v>3501.468255998006</v>
      </c>
      <c r="T1658">
        <v>-507.15823111631647</v>
      </c>
      <c r="U1658">
        <v>-1191.88204602316</v>
      </c>
      <c r="V1658">
        <v>539.83396087373785</v>
      </c>
      <c r="W1658">
        <v>6927.7435218604096</v>
      </c>
      <c r="X1658">
        <v>1813.7480526413731</v>
      </c>
      <c r="Y1658">
        <v>872.86055328878899</v>
      </c>
      <c r="Z1658">
        <v>0</v>
      </c>
      <c r="AA1658">
        <v>0</v>
      </c>
      <c r="AB1658">
        <v>0</v>
      </c>
    </row>
    <row r="1659" spans="1:28" ht="13.5" x14ac:dyDescent="0.25">
      <c r="A1659" s="148"/>
      <c r="B1659" s="100">
        <v>197</v>
      </c>
      <c r="C1659">
        <v>0</v>
      </c>
      <c r="D1659">
        <v>1316.4452825467181</v>
      </c>
      <c r="E1659">
        <v>123.9182697874961</v>
      </c>
      <c r="F1659">
        <v>172.6786034017332</v>
      </c>
      <c r="G1659">
        <v>0</v>
      </c>
      <c r="H1659">
        <v>75.718112451623952</v>
      </c>
      <c r="I1659">
        <v>83.38481818943319</v>
      </c>
      <c r="J1659">
        <v>-4254.1253301630804</v>
      </c>
      <c r="K1659">
        <v>5595.9044057452966</v>
      </c>
      <c r="L1659">
        <v>483.8810919760985</v>
      </c>
      <c r="M1659">
        <v>128.82973919022689</v>
      </c>
      <c r="N1659">
        <v>61.675228013818483</v>
      </c>
      <c r="O1659">
        <v>-2315.5405425998979</v>
      </c>
      <c r="P1659">
        <v>2342.098528004678</v>
      </c>
      <c r="Q1659">
        <v>1478.4957294163401</v>
      </c>
      <c r="R1659">
        <v>4.7688555040672327</v>
      </c>
      <c r="S1659">
        <v>2747.1870563759298</v>
      </c>
      <c r="T1659">
        <v>384.99521648960308</v>
      </c>
      <c r="U1659">
        <v>1383.2408090656361</v>
      </c>
      <c r="V1659">
        <v>326.69488258263402</v>
      </c>
      <c r="W1659">
        <v>3579.945564136463</v>
      </c>
      <c r="X1659">
        <v>1356.556517599776</v>
      </c>
      <c r="Y1659">
        <v>585.58701167395884</v>
      </c>
      <c r="Z1659">
        <v>0</v>
      </c>
      <c r="AA1659">
        <v>0</v>
      </c>
      <c r="AB1659">
        <v>0</v>
      </c>
    </row>
    <row r="1660" spans="1:28" ht="13.5" x14ac:dyDescent="0.25">
      <c r="A1660" s="148"/>
      <c r="B1660" s="100">
        <v>198</v>
      </c>
      <c r="C1660">
        <v>0</v>
      </c>
      <c r="D1660">
        <v>697.29678594456709</v>
      </c>
      <c r="E1660">
        <v>76.227495305713063</v>
      </c>
      <c r="F1660">
        <v>820.61441553324403</v>
      </c>
      <c r="G1660">
        <v>0</v>
      </c>
      <c r="H1660">
        <v>42.211238366128917</v>
      </c>
      <c r="I1660">
        <v>129.11404512678291</v>
      </c>
      <c r="J1660">
        <v>-2911.1881605767699</v>
      </c>
      <c r="K1660">
        <v>4366.2539537620314</v>
      </c>
      <c r="L1660">
        <v>277.1176752666122</v>
      </c>
      <c r="M1660">
        <v>85.409302838046102</v>
      </c>
      <c r="N1660">
        <v>41.847120796313632</v>
      </c>
      <c r="O1660">
        <v>-1392.8606567406509</v>
      </c>
      <c r="P1660">
        <v>1297.569667255786</v>
      </c>
      <c r="Q1660">
        <v>1083.604389149205</v>
      </c>
      <c r="R1660">
        <v>-77.575617543348926</v>
      </c>
      <c r="S1660">
        <v>1987.520500251451</v>
      </c>
      <c r="T1660">
        <v>697.84714715752762</v>
      </c>
      <c r="U1660">
        <v>2114.3577347541591</v>
      </c>
      <c r="V1660">
        <v>192.4729202258236</v>
      </c>
      <c r="W1660">
        <v>1880.6303297254151</v>
      </c>
      <c r="X1660">
        <v>940.62173798330696</v>
      </c>
      <c r="Y1660">
        <v>392.21837867202129</v>
      </c>
      <c r="Z1660">
        <v>0</v>
      </c>
      <c r="AA1660">
        <v>0</v>
      </c>
      <c r="AB1660">
        <v>0</v>
      </c>
    </row>
    <row r="1661" spans="1:28" ht="13.5" x14ac:dyDescent="0.25">
      <c r="A1661" s="148"/>
      <c r="B1661" s="100">
        <v>199</v>
      </c>
      <c r="C1661">
        <v>0</v>
      </c>
      <c r="D1661">
        <v>376.01042774747378</v>
      </c>
      <c r="E1661">
        <v>46.804750917268528</v>
      </c>
      <c r="F1661">
        <v>1208.9764421246589</v>
      </c>
      <c r="G1661">
        <v>0</v>
      </c>
      <c r="H1661">
        <v>21.792872830479912</v>
      </c>
      <c r="I1661">
        <v>101.0341040791441</v>
      </c>
      <c r="J1661">
        <v>-2025.2689167416479</v>
      </c>
      <c r="K1661">
        <v>3567.5660768741618</v>
      </c>
      <c r="L1661">
        <v>159.9757287295408</v>
      </c>
      <c r="M1661">
        <v>62.405223548456902</v>
      </c>
      <c r="N1661">
        <v>29.210685079264628</v>
      </c>
      <c r="O1661">
        <v>-725.27160871846172</v>
      </c>
      <c r="P1661">
        <v>719.51916070756852</v>
      </c>
      <c r="Q1661">
        <v>838.55302785105414</v>
      </c>
      <c r="R1661">
        <v>-155.5888509457543</v>
      </c>
      <c r="S1661">
        <v>1427.8202925788571</v>
      </c>
      <c r="T1661">
        <v>749.31703057302184</v>
      </c>
      <c r="U1661">
        <v>1923.7106023544891</v>
      </c>
      <c r="V1661">
        <v>107.25286392409841</v>
      </c>
      <c r="W1661">
        <v>1067.183435062241</v>
      </c>
      <c r="X1661">
        <v>640.56972178342596</v>
      </c>
      <c r="Y1661">
        <v>276.08019153949277</v>
      </c>
      <c r="Z1661">
        <v>0</v>
      </c>
      <c r="AA1661">
        <v>0</v>
      </c>
      <c r="AB1661">
        <v>0</v>
      </c>
    </row>
    <row r="1662" spans="1:28" ht="13.5" x14ac:dyDescent="0.25">
      <c r="A1662" s="148"/>
      <c r="B1662" s="100">
        <v>200</v>
      </c>
      <c r="C1662">
        <v>0</v>
      </c>
      <c r="D1662">
        <v>138.5046290888713</v>
      </c>
      <c r="E1662">
        <v>26.04637236856443</v>
      </c>
      <c r="F1662">
        <v>1387.3593166764331</v>
      </c>
      <c r="G1662">
        <v>0</v>
      </c>
      <c r="H1662">
        <v>9.8027160345024775</v>
      </c>
      <c r="I1662">
        <v>62.391712168356207</v>
      </c>
      <c r="J1662">
        <v>-1383.016365895211</v>
      </c>
      <c r="K1662">
        <v>2891.8529326742118</v>
      </c>
      <c r="L1662">
        <v>93.882085832197077</v>
      </c>
      <c r="M1662">
        <v>48.295140985665462</v>
      </c>
      <c r="N1662">
        <v>19.058517272232219</v>
      </c>
      <c r="O1662">
        <v>-283.47518858170952</v>
      </c>
      <c r="P1662">
        <v>362.57889589186959</v>
      </c>
      <c r="Q1662">
        <v>674.71508432268047</v>
      </c>
      <c r="R1662">
        <v>-176.42008151810899</v>
      </c>
      <c r="S1662">
        <v>989.89318069927424</v>
      </c>
      <c r="T1662">
        <v>646.47568465728727</v>
      </c>
      <c r="U1662">
        <v>1579.9799831657081</v>
      </c>
      <c r="V1662">
        <v>56.583144276728667</v>
      </c>
      <c r="W1662">
        <v>589.1893452709038</v>
      </c>
      <c r="X1662">
        <v>441.72730163156871</v>
      </c>
      <c r="Y1662">
        <v>198.5474186539526</v>
      </c>
      <c r="Z1662">
        <v>0</v>
      </c>
      <c r="AA1662">
        <v>0</v>
      </c>
      <c r="AB1662">
        <v>0</v>
      </c>
    </row>
    <row r="1663" spans="1:28" ht="13.5" x14ac:dyDescent="0.25">
      <c r="A1663" s="148"/>
      <c r="B1663" s="100">
        <v>201</v>
      </c>
      <c r="C1663">
        <v>0</v>
      </c>
      <c r="D1663">
        <v>157.25831878632289</v>
      </c>
      <c r="E1663">
        <v>12.65551035799005</v>
      </c>
      <c r="F1663">
        <v>1436.342121880851</v>
      </c>
      <c r="G1663">
        <v>0</v>
      </c>
      <c r="H1663">
        <v>3.791421992563822</v>
      </c>
      <c r="I1663">
        <v>29.76510435666501</v>
      </c>
      <c r="J1663">
        <v>-841.46548141900917</v>
      </c>
      <c r="K1663">
        <v>2244.0661165127458</v>
      </c>
      <c r="L1663">
        <v>53.79251696491302</v>
      </c>
      <c r="M1663">
        <v>39.100108820670492</v>
      </c>
      <c r="N1663">
        <v>11.449878418560971</v>
      </c>
      <c r="O1663">
        <v>-31.60936461479514</v>
      </c>
      <c r="P1663">
        <v>161.13065100853049</v>
      </c>
      <c r="Q1663">
        <v>540.05526116595502</v>
      </c>
      <c r="R1663">
        <v>-168.37260307302779</v>
      </c>
      <c r="S1663">
        <v>668.19515419257596</v>
      </c>
      <c r="T1663">
        <v>454.28484214470149</v>
      </c>
      <c r="U1663">
        <v>1182.5121591996219</v>
      </c>
      <c r="V1663">
        <v>29.065775882278022</v>
      </c>
      <c r="W1663">
        <v>370.01208831073711</v>
      </c>
      <c r="X1663">
        <v>345.87776563692472</v>
      </c>
      <c r="Y1663">
        <v>152.882040639335</v>
      </c>
      <c r="Z1663">
        <v>0</v>
      </c>
      <c r="AA1663">
        <v>0</v>
      </c>
      <c r="AB1663">
        <v>0</v>
      </c>
    </row>
    <row r="1664" spans="1:28" ht="13.5" x14ac:dyDescent="0.25">
      <c r="A1664" s="148"/>
      <c r="B1664" s="100">
        <v>202</v>
      </c>
      <c r="C1664">
        <v>0</v>
      </c>
      <c r="D1664">
        <v>303.9052656987069</v>
      </c>
      <c r="E1664">
        <v>13.711798343136669</v>
      </c>
      <c r="F1664">
        <v>1278.9433641112159</v>
      </c>
      <c r="G1664">
        <v>0</v>
      </c>
      <c r="H1664">
        <v>5.5357832310839754</v>
      </c>
      <c r="I1664">
        <v>-6.3660203999475016</v>
      </c>
      <c r="J1664">
        <v>-564.87438185945575</v>
      </c>
      <c r="K1664">
        <v>1925.0975115760079</v>
      </c>
      <c r="L1664">
        <v>44.266290342671702</v>
      </c>
      <c r="M1664">
        <v>39.277558309270262</v>
      </c>
      <c r="N1664">
        <v>12.771540857626579</v>
      </c>
      <c r="O1664">
        <v>43.517435325695708</v>
      </c>
      <c r="P1664">
        <v>161.33588131141431</v>
      </c>
      <c r="Q1664">
        <v>500.0410711802233</v>
      </c>
      <c r="R1664">
        <v>-169.91913050063911</v>
      </c>
      <c r="S1664">
        <v>531.53067616356066</v>
      </c>
      <c r="T1664">
        <v>284.0590690170809</v>
      </c>
      <c r="U1664">
        <v>730.21173473299564</v>
      </c>
      <c r="V1664">
        <v>20.733448089140719</v>
      </c>
      <c r="W1664">
        <v>435.14856753846539</v>
      </c>
      <c r="X1664">
        <v>345.27923101518581</v>
      </c>
      <c r="Y1664">
        <v>140.99263989658311</v>
      </c>
      <c r="Z1664">
        <v>0</v>
      </c>
      <c r="AA1664">
        <v>0</v>
      </c>
      <c r="AB1664">
        <v>0</v>
      </c>
    </row>
    <row r="1665" spans="1:28" ht="13.5" x14ac:dyDescent="0.25">
      <c r="A1665" s="148"/>
      <c r="B1665" s="100">
        <v>203</v>
      </c>
      <c r="C1665">
        <v>0</v>
      </c>
      <c r="D1665">
        <v>319.60735133356269</v>
      </c>
      <c r="E1665">
        <v>18.29968094673557</v>
      </c>
      <c r="F1665">
        <v>971.98007414625636</v>
      </c>
      <c r="G1665">
        <v>0</v>
      </c>
      <c r="H1665">
        <v>13.412056136565941</v>
      </c>
      <c r="I1665">
        <v>2.9777650542566789</v>
      </c>
      <c r="J1665">
        <v>-350.46052636019289</v>
      </c>
      <c r="K1665">
        <v>1611.0293121206589</v>
      </c>
      <c r="L1665">
        <v>28.39527488174652</v>
      </c>
      <c r="M1665">
        <v>35.571050398216848</v>
      </c>
      <c r="N1665">
        <v>9.1457716360330483</v>
      </c>
      <c r="O1665">
        <v>-9.0136736389408725</v>
      </c>
      <c r="P1665">
        <v>202.6020538536915</v>
      </c>
      <c r="Q1665">
        <v>605.4766307119844</v>
      </c>
      <c r="R1665">
        <v>-187.8843272704662</v>
      </c>
      <c r="S1665">
        <v>583.0130465045479</v>
      </c>
      <c r="T1665">
        <v>194.28180641210611</v>
      </c>
      <c r="U1665">
        <v>534.51804647214863</v>
      </c>
      <c r="V1665">
        <v>24.21499841867449</v>
      </c>
      <c r="W1665">
        <v>473.18923229361121</v>
      </c>
      <c r="X1665">
        <v>427.95691073632702</v>
      </c>
      <c r="Y1665">
        <v>151.2104601939721</v>
      </c>
      <c r="Z1665">
        <v>0</v>
      </c>
      <c r="AA1665">
        <v>0</v>
      </c>
      <c r="AB1665">
        <v>0</v>
      </c>
    </row>
    <row r="1666" spans="1:28" ht="13.5" x14ac:dyDescent="0.25">
      <c r="A1666" s="148"/>
      <c r="B1666" s="100">
        <v>204</v>
      </c>
      <c r="C1666">
        <v>0</v>
      </c>
      <c r="D1666">
        <v>2915.1332409355</v>
      </c>
      <c r="E1666">
        <v>103.91510607929941</v>
      </c>
      <c r="F1666">
        <v>843.8513290850924</v>
      </c>
      <c r="G1666">
        <v>0</v>
      </c>
      <c r="H1666">
        <v>65.376410637746233</v>
      </c>
      <c r="I1666">
        <v>63.456171609732557</v>
      </c>
      <c r="J1666">
        <v>-826.09223776207364</v>
      </c>
      <c r="K1666">
        <v>2110.0745138975672</v>
      </c>
      <c r="L1666">
        <v>75.20785380938753</v>
      </c>
      <c r="M1666">
        <v>54.933794550567008</v>
      </c>
      <c r="N1666">
        <v>15.86979040554535</v>
      </c>
      <c r="O1666">
        <v>-325.52982123687713</v>
      </c>
      <c r="P1666">
        <v>1402.7224811954679</v>
      </c>
      <c r="Q1666">
        <v>732.50170691378753</v>
      </c>
      <c r="R1666">
        <v>-39.261667306845993</v>
      </c>
      <c r="S1666">
        <v>967.63243845183547</v>
      </c>
      <c r="T1666">
        <v>8.36161236421799</v>
      </c>
      <c r="U1666">
        <v>71.77336266695761</v>
      </c>
      <c r="V1666">
        <v>90.950456425063436</v>
      </c>
      <c r="W1666">
        <v>876.68237678254673</v>
      </c>
      <c r="X1666">
        <v>720.99053942009095</v>
      </c>
      <c r="Y1666">
        <v>225.79906614135211</v>
      </c>
      <c r="Z1666">
        <v>0</v>
      </c>
      <c r="AA1666">
        <v>0</v>
      </c>
      <c r="AB1666">
        <v>0</v>
      </c>
    </row>
    <row r="1667" spans="1:28" ht="13.5" x14ac:dyDescent="0.25">
      <c r="A1667" s="148"/>
      <c r="B1667" s="100">
        <v>205</v>
      </c>
      <c r="C1667">
        <v>0</v>
      </c>
      <c r="D1667">
        <v>2708.6439311501158</v>
      </c>
      <c r="E1667">
        <v>129.82214527771839</v>
      </c>
      <c r="F1667">
        <v>752.49196836756619</v>
      </c>
      <c r="G1667">
        <v>0</v>
      </c>
      <c r="H1667">
        <v>101.0502349011812</v>
      </c>
      <c r="I1667">
        <v>96.480060294881014</v>
      </c>
      <c r="J1667">
        <v>-2486.2365101976079</v>
      </c>
      <c r="K1667">
        <v>3728.0257232873519</v>
      </c>
      <c r="L1667">
        <v>148.19909476670469</v>
      </c>
      <c r="M1667">
        <v>84.434736734537168</v>
      </c>
      <c r="N1667">
        <v>33.099643057966126</v>
      </c>
      <c r="O1667">
        <v>-1015.163247261276</v>
      </c>
      <c r="P1667">
        <v>2734.2263100451378</v>
      </c>
      <c r="Q1667">
        <v>932.80487479510521</v>
      </c>
      <c r="R1667">
        <v>25.241935860713738</v>
      </c>
      <c r="S1667">
        <v>1531.923035020802</v>
      </c>
      <c r="T1667">
        <v>-247.8375275339904</v>
      </c>
      <c r="U1667">
        <v>-645.84824378591566</v>
      </c>
      <c r="V1667">
        <v>200.07744869632771</v>
      </c>
      <c r="W1667">
        <v>1850.7784215901729</v>
      </c>
      <c r="X1667">
        <v>1119.444901025757</v>
      </c>
      <c r="Y1667">
        <v>352.24980513120568</v>
      </c>
      <c r="Z1667">
        <v>0</v>
      </c>
      <c r="AA1667">
        <v>0</v>
      </c>
      <c r="AB1667">
        <v>0</v>
      </c>
    </row>
    <row r="1668" spans="1:28" ht="13.5" x14ac:dyDescent="0.25">
      <c r="A1668" s="148"/>
      <c r="B1668" s="100">
        <v>206</v>
      </c>
      <c r="C1668">
        <v>0</v>
      </c>
      <c r="D1668">
        <v>1927.3793153918341</v>
      </c>
      <c r="E1668">
        <v>152.6233500775692</v>
      </c>
      <c r="F1668">
        <v>-372.91625581337581</v>
      </c>
      <c r="G1668">
        <v>0</v>
      </c>
      <c r="H1668">
        <v>190.97891285405649</v>
      </c>
      <c r="I1668">
        <v>186.236224079669</v>
      </c>
      <c r="J1668">
        <v>-2823.0783663982079</v>
      </c>
      <c r="K1668">
        <v>4037.6881659144319</v>
      </c>
      <c r="L1668">
        <v>147.9179705428792</v>
      </c>
      <c r="M1668">
        <v>90.614432556926317</v>
      </c>
      <c r="N1668">
        <v>43.754670825761693</v>
      </c>
      <c r="O1668">
        <v>-3836.7477921976788</v>
      </c>
      <c r="P1668">
        <v>3282.6330438508571</v>
      </c>
      <c r="Q1668">
        <v>4085.5061058497849</v>
      </c>
      <c r="R1668">
        <v>353.35076305382057</v>
      </c>
      <c r="S1668">
        <v>2051.4788440668899</v>
      </c>
      <c r="T1668">
        <v>244.28910236171581</v>
      </c>
      <c r="U1668">
        <v>-376.10418739810939</v>
      </c>
      <c r="V1668">
        <v>347.87630470889849</v>
      </c>
      <c r="W1668">
        <v>2519.7154901440072</v>
      </c>
      <c r="X1668">
        <v>1406.0009924792159</v>
      </c>
      <c r="Y1668">
        <v>397.36323399804502</v>
      </c>
      <c r="Z1668">
        <v>0</v>
      </c>
      <c r="AA1668">
        <v>0</v>
      </c>
      <c r="AB1668">
        <v>0</v>
      </c>
    </row>
    <row r="1669" spans="1:28" ht="13.5" x14ac:dyDescent="0.25">
      <c r="A1669" s="148"/>
      <c r="B1669" s="100">
        <v>207</v>
      </c>
      <c r="C1669">
        <v>0</v>
      </c>
      <c r="D1669">
        <v>2643.610712611337</v>
      </c>
      <c r="E1669">
        <v>202.67979214148849</v>
      </c>
      <c r="F1669">
        <v>-590.59840480438652</v>
      </c>
      <c r="G1669">
        <v>0</v>
      </c>
      <c r="H1669">
        <v>247.1506245678776</v>
      </c>
      <c r="I1669">
        <v>206.6454335248809</v>
      </c>
      <c r="J1669">
        <v>-3585.0596532059931</v>
      </c>
      <c r="K1669">
        <v>4942.3192553092849</v>
      </c>
      <c r="L1669">
        <v>203.89052863188911</v>
      </c>
      <c r="M1669">
        <v>104.40361691596669</v>
      </c>
      <c r="N1669">
        <v>41.320202737594151</v>
      </c>
      <c r="O1669">
        <v>-5035.9638782377224</v>
      </c>
      <c r="P1669">
        <v>3388.366359501957</v>
      </c>
      <c r="Q1669">
        <v>5398.6704886763073</v>
      </c>
      <c r="R1669">
        <v>206.3782904689424</v>
      </c>
      <c r="S1669">
        <v>2525.339260874428</v>
      </c>
      <c r="T1669">
        <v>588.85836317645681</v>
      </c>
      <c r="U1669">
        <v>-233.92293936876379</v>
      </c>
      <c r="V1669">
        <v>500.36028635294917</v>
      </c>
      <c r="W1669">
        <v>3198.462857226561</v>
      </c>
      <c r="X1669">
        <v>1583.3477336999549</v>
      </c>
      <c r="Y1669">
        <v>449.20250228503488</v>
      </c>
      <c r="Z1669">
        <v>0</v>
      </c>
      <c r="AA1669">
        <v>0</v>
      </c>
      <c r="AB1669">
        <v>0</v>
      </c>
    </row>
    <row r="1670" spans="1:28" ht="13.5" x14ac:dyDescent="0.25">
      <c r="A1670" s="148"/>
      <c r="B1670" s="100">
        <v>208</v>
      </c>
      <c r="C1670">
        <v>0</v>
      </c>
      <c r="D1670">
        <v>1000.213592911083</v>
      </c>
      <c r="E1670">
        <v>106.71684313516489</v>
      </c>
      <c r="F1670">
        <v>473.01315296426043</v>
      </c>
      <c r="G1670">
        <v>0</v>
      </c>
      <c r="H1670">
        <v>125.580869589915</v>
      </c>
      <c r="I1670">
        <v>150.29463306036661</v>
      </c>
      <c r="J1670">
        <v>-3251.2802958000411</v>
      </c>
      <c r="K1670">
        <v>4591.9526887602733</v>
      </c>
      <c r="L1670">
        <v>185.52770989780029</v>
      </c>
      <c r="M1670">
        <v>113.4255146586088</v>
      </c>
      <c r="N1670">
        <v>49.528899391041968</v>
      </c>
      <c r="O1670">
        <v>-1964.014987853951</v>
      </c>
      <c r="P1670">
        <v>1861.604656281703</v>
      </c>
      <c r="Q1670">
        <v>1480.313169116042</v>
      </c>
      <c r="R1670">
        <v>-114.3483019974924</v>
      </c>
      <c r="S1670">
        <v>1941.4615836088869</v>
      </c>
      <c r="T1670">
        <v>674.44488089290189</v>
      </c>
      <c r="U1670">
        <v>337.22038227560188</v>
      </c>
      <c r="V1670">
        <v>365.71935276476398</v>
      </c>
      <c r="W1670">
        <v>2827.6475621095078</v>
      </c>
      <c r="X1670">
        <v>1277.9149600277251</v>
      </c>
      <c r="Y1670">
        <v>391.75862882975548</v>
      </c>
      <c r="Z1670">
        <v>0</v>
      </c>
      <c r="AA1670">
        <v>0</v>
      </c>
      <c r="AB1670">
        <v>0</v>
      </c>
    </row>
    <row r="1671" spans="1:28" ht="13.5" x14ac:dyDescent="0.25">
      <c r="A1671" s="148"/>
      <c r="B1671" s="100">
        <v>209</v>
      </c>
      <c r="C1671">
        <v>0</v>
      </c>
      <c r="D1671">
        <v>404.92689964866349</v>
      </c>
      <c r="E1671">
        <v>64.600785487468272</v>
      </c>
      <c r="F1671">
        <v>835.35987642666896</v>
      </c>
      <c r="G1671">
        <v>0</v>
      </c>
      <c r="H1671">
        <v>62.632554070680911</v>
      </c>
      <c r="I1671">
        <v>75.732493075267712</v>
      </c>
      <c r="J1671">
        <v>-2589.6678175051038</v>
      </c>
      <c r="K1671">
        <v>4007.0492949047079</v>
      </c>
      <c r="L1671">
        <v>133.06686164644739</v>
      </c>
      <c r="M1671">
        <v>91.432789262594156</v>
      </c>
      <c r="N1671">
        <v>49.698504197332547</v>
      </c>
      <c r="O1671">
        <v>-1210.89300716604</v>
      </c>
      <c r="P1671">
        <v>995.20880979619255</v>
      </c>
      <c r="Q1671">
        <v>982.40723182995498</v>
      </c>
      <c r="R1671">
        <v>-168.9862346207176</v>
      </c>
      <c r="S1671">
        <v>1414.812867936256</v>
      </c>
      <c r="T1671">
        <v>954.55071402158956</v>
      </c>
      <c r="U1671">
        <v>1275.0153310024721</v>
      </c>
      <c r="V1671">
        <v>211.51470991042351</v>
      </c>
      <c r="W1671">
        <v>1453.677683486748</v>
      </c>
      <c r="X1671">
        <v>883.10317866775472</v>
      </c>
      <c r="Y1671">
        <v>274.33698973638582</v>
      </c>
      <c r="Z1671">
        <v>0</v>
      </c>
      <c r="AA1671">
        <v>0</v>
      </c>
      <c r="AB1671">
        <v>0</v>
      </c>
    </row>
    <row r="1672" spans="1:28" ht="13.5" x14ac:dyDescent="0.25">
      <c r="A1672" s="148"/>
      <c r="B1672" s="100">
        <v>210</v>
      </c>
      <c r="C1672">
        <v>0</v>
      </c>
      <c r="D1672">
        <v>219.59463561459231</v>
      </c>
      <c r="E1672">
        <v>37.617666810783533</v>
      </c>
      <c r="F1672">
        <v>1022.320945282093</v>
      </c>
      <c r="G1672">
        <v>0</v>
      </c>
      <c r="H1672">
        <v>31.548008268004171</v>
      </c>
      <c r="I1672">
        <v>72.346423872835658</v>
      </c>
      <c r="J1672">
        <v>-1704.5382014790409</v>
      </c>
      <c r="K1672">
        <v>3102.427961178606</v>
      </c>
      <c r="L1672">
        <v>80.222938551451733</v>
      </c>
      <c r="M1672">
        <v>63.100858524572551</v>
      </c>
      <c r="N1672">
        <v>32.852206747595702</v>
      </c>
      <c r="O1672">
        <v>-740.52391929126225</v>
      </c>
      <c r="P1672">
        <v>529.53826338598219</v>
      </c>
      <c r="Q1672">
        <v>732.79702541445567</v>
      </c>
      <c r="R1672">
        <v>-145.57021539017339</v>
      </c>
      <c r="S1672">
        <v>1012.0832632029339</v>
      </c>
      <c r="T1672">
        <v>920.85098376230872</v>
      </c>
      <c r="U1672">
        <v>1427.599278781634</v>
      </c>
      <c r="V1672">
        <v>125.84806249639379</v>
      </c>
      <c r="W1672">
        <v>847.00681948151532</v>
      </c>
      <c r="X1672">
        <v>608.97152013514949</v>
      </c>
      <c r="Y1672">
        <v>198.8373682397515</v>
      </c>
      <c r="Z1672">
        <v>0</v>
      </c>
      <c r="AA1672">
        <v>0</v>
      </c>
      <c r="AB1672">
        <v>0</v>
      </c>
    </row>
    <row r="1673" spans="1:28" ht="13.5" x14ac:dyDescent="0.25">
      <c r="A1673" s="148"/>
      <c r="B1673" s="100">
        <v>211</v>
      </c>
      <c r="C1673">
        <v>0</v>
      </c>
      <c r="D1673">
        <v>277.56445007329597</v>
      </c>
      <c r="E1673">
        <v>25.038370332246181</v>
      </c>
      <c r="F1673">
        <v>1112.758946396074</v>
      </c>
      <c r="G1673">
        <v>0</v>
      </c>
      <c r="H1673">
        <v>16.734304891034519</v>
      </c>
      <c r="I1673">
        <v>79.643787745936379</v>
      </c>
      <c r="J1673">
        <v>-1218.0348814623519</v>
      </c>
      <c r="K1673">
        <v>2606.4408991341111</v>
      </c>
      <c r="L1673">
        <v>53.866490951144577</v>
      </c>
      <c r="M1673">
        <v>51.247779630275623</v>
      </c>
      <c r="N1673">
        <v>23.345072816765281</v>
      </c>
      <c r="O1673">
        <v>-446.76091125087078</v>
      </c>
      <c r="P1673">
        <v>302.73617630281962</v>
      </c>
      <c r="Q1673">
        <v>576.5557812022198</v>
      </c>
      <c r="R1673">
        <v>-132.46477456737259</v>
      </c>
      <c r="S1673">
        <v>731.42543621427512</v>
      </c>
      <c r="T1673">
        <v>892.40996330408734</v>
      </c>
      <c r="U1673">
        <v>1318.12524110243</v>
      </c>
      <c r="V1673">
        <v>74.349826789525224</v>
      </c>
      <c r="W1673">
        <v>527.90173517058497</v>
      </c>
      <c r="X1673">
        <v>428.47157901212353</v>
      </c>
      <c r="Y1673">
        <v>149.51271363224129</v>
      </c>
      <c r="Z1673">
        <v>0</v>
      </c>
      <c r="AA1673">
        <v>0</v>
      </c>
      <c r="AB1673">
        <v>0</v>
      </c>
    </row>
    <row r="1674" spans="1:28" ht="13.5" x14ac:dyDescent="0.25">
      <c r="A1674" s="148"/>
      <c r="B1674" s="100">
        <v>212</v>
      </c>
      <c r="C1674">
        <v>0</v>
      </c>
      <c r="D1674">
        <v>241.9452524851886</v>
      </c>
      <c r="E1674">
        <v>15.378238272718621</v>
      </c>
      <c r="F1674">
        <v>1165.1763857345341</v>
      </c>
      <c r="G1674">
        <v>0</v>
      </c>
      <c r="H1674">
        <v>8.9642516318060146</v>
      </c>
      <c r="I1674">
        <v>59.062664660796372</v>
      </c>
      <c r="J1674">
        <v>-835.22708834861487</v>
      </c>
      <c r="K1674">
        <v>2172.738456694367</v>
      </c>
      <c r="L1674">
        <v>34.445307105788203</v>
      </c>
      <c r="M1674">
        <v>42.544296331884937</v>
      </c>
      <c r="N1674">
        <v>15.247832191049991</v>
      </c>
      <c r="O1674">
        <v>-220.671956951684</v>
      </c>
      <c r="P1674">
        <v>154.40188950576751</v>
      </c>
      <c r="Q1674">
        <v>486.94660370644851</v>
      </c>
      <c r="R1674">
        <v>-116.6863641026582</v>
      </c>
      <c r="S1674">
        <v>515.94758235350662</v>
      </c>
      <c r="T1674">
        <v>727.08078677951244</v>
      </c>
      <c r="U1674">
        <v>1109.4582573702869</v>
      </c>
      <c r="V1674">
        <v>39.358599209256411</v>
      </c>
      <c r="W1674">
        <v>304.14962881582898</v>
      </c>
      <c r="X1674">
        <v>305.78023785655972</v>
      </c>
      <c r="Y1674">
        <v>112.8823647495275</v>
      </c>
      <c r="Z1674">
        <v>0</v>
      </c>
      <c r="AA1674">
        <v>0</v>
      </c>
      <c r="AB1674">
        <v>0</v>
      </c>
    </row>
    <row r="1675" spans="1:28" ht="13.5" x14ac:dyDescent="0.25">
      <c r="A1675" s="148"/>
      <c r="B1675" s="100">
        <v>213</v>
      </c>
      <c r="C1675">
        <v>0</v>
      </c>
      <c r="D1675">
        <v>266.81411822673948</v>
      </c>
      <c r="E1675">
        <v>13.791037630428161</v>
      </c>
      <c r="F1675">
        <v>1155.933558557771</v>
      </c>
      <c r="G1675">
        <v>0</v>
      </c>
      <c r="H1675">
        <v>6.1414515158840732</v>
      </c>
      <c r="I1675">
        <v>37.644902628861253</v>
      </c>
      <c r="J1675">
        <v>-509.10117739174848</v>
      </c>
      <c r="K1675">
        <v>1743.6024968881329</v>
      </c>
      <c r="L1675">
        <v>21.219890141415011</v>
      </c>
      <c r="M1675">
        <v>36.283913890088762</v>
      </c>
      <c r="N1675">
        <v>9.1608470965888937</v>
      </c>
      <c r="O1675">
        <v>-62.023455423392527</v>
      </c>
      <c r="P1675">
        <v>71.430358991202581</v>
      </c>
      <c r="Q1675">
        <v>405.30858044099182</v>
      </c>
      <c r="R1675">
        <v>-106.7815004658495</v>
      </c>
      <c r="S1675">
        <v>346.36598361073862</v>
      </c>
      <c r="T1675">
        <v>530.29296382766211</v>
      </c>
      <c r="U1675">
        <v>836.75424247155729</v>
      </c>
      <c r="V1675">
        <v>20.51503675507497</v>
      </c>
      <c r="W1675">
        <v>197.40026699119829</v>
      </c>
      <c r="X1675">
        <v>232.18046861265501</v>
      </c>
      <c r="Y1675">
        <v>91.749251815500983</v>
      </c>
      <c r="Z1675">
        <v>0</v>
      </c>
      <c r="AA1675">
        <v>0</v>
      </c>
      <c r="AB1675">
        <v>0</v>
      </c>
    </row>
    <row r="1676" spans="1:28" ht="13.5" x14ac:dyDescent="0.25">
      <c r="A1676" s="148"/>
      <c r="B1676" s="100">
        <v>214</v>
      </c>
      <c r="C1676">
        <v>0</v>
      </c>
      <c r="D1676">
        <v>154.78171627227951</v>
      </c>
      <c r="E1676">
        <v>11.093397165963671</v>
      </c>
      <c r="F1676">
        <v>1109.044525266971</v>
      </c>
      <c r="G1676">
        <v>0</v>
      </c>
      <c r="H1676">
        <v>2.8809498466674079</v>
      </c>
      <c r="I1676">
        <v>-4.8889781795307954</v>
      </c>
      <c r="J1676">
        <v>-344.69620249346758</v>
      </c>
      <c r="K1676">
        <v>1524.3477081351809</v>
      </c>
      <c r="L1676">
        <v>18.617487804051869</v>
      </c>
      <c r="M1676">
        <v>35.691761503951113</v>
      </c>
      <c r="N1676">
        <v>7.6877802217084827</v>
      </c>
      <c r="O1676">
        <v>6.925051300469022</v>
      </c>
      <c r="P1676">
        <v>50.054929084419342</v>
      </c>
      <c r="Q1676">
        <v>365.90768794462861</v>
      </c>
      <c r="R1676">
        <v>-98.618789240160595</v>
      </c>
      <c r="S1676">
        <v>250.0430702311543</v>
      </c>
      <c r="T1676">
        <v>369.47420273822308</v>
      </c>
      <c r="U1676">
        <v>575.68547791321612</v>
      </c>
      <c r="V1676">
        <v>11.386074760775021</v>
      </c>
      <c r="W1676">
        <v>178.07556947571649</v>
      </c>
      <c r="X1676">
        <v>198.51421049424891</v>
      </c>
      <c r="Y1676">
        <v>81.672483397825062</v>
      </c>
      <c r="Z1676">
        <v>0</v>
      </c>
      <c r="AA1676">
        <v>0</v>
      </c>
      <c r="AB1676">
        <v>0</v>
      </c>
    </row>
    <row r="1677" spans="1:28" ht="13.5" x14ac:dyDescent="0.25">
      <c r="A1677" s="148"/>
      <c r="B1677" s="100">
        <v>215</v>
      </c>
      <c r="C1677">
        <v>0</v>
      </c>
      <c r="D1677">
        <v>1012.920647269154</v>
      </c>
      <c r="E1677">
        <v>46.152138413188823</v>
      </c>
      <c r="F1677">
        <v>1015.557413065574</v>
      </c>
      <c r="G1677">
        <v>0</v>
      </c>
      <c r="H1677">
        <v>21.01370515238424</v>
      </c>
      <c r="I1677">
        <v>60.06603752703154</v>
      </c>
      <c r="J1677">
        <v>-396.90383575120268</v>
      </c>
      <c r="K1677">
        <v>1467.0350198819849</v>
      </c>
      <c r="L1677">
        <v>34.678894617214873</v>
      </c>
      <c r="M1677">
        <v>43.856237764198887</v>
      </c>
      <c r="N1677">
        <v>10.100326093555511</v>
      </c>
      <c r="O1677">
        <v>-87.675875463435204</v>
      </c>
      <c r="P1677">
        <v>357.59823703744257</v>
      </c>
      <c r="Q1677">
        <v>481.2562402827175</v>
      </c>
      <c r="R1677">
        <v>-86.604348511732667</v>
      </c>
      <c r="S1677">
        <v>289.39120266941029</v>
      </c>
      <c r="T1677">
        <v>287.05651559087988</v>
      </c>
      <c r="U1677">
        <v>203.12562691813659</v>
      </c>
      <c r="V1677">
        <v>18.05959151702157</v>
      </c>
      <c r="W1677">
        <v>355.93536839085328</v>
      </c>
      <c r="X1677">
        <v>323.98685372867101</v>
      </c>
      <c r="Y1677">
        <v>108.88562256658891</v>
      </c>
      <c r="Z1677">
        <v>0</v>
      </c>
      <c r="AA1677">
        <v>0</v>
      </c>
      <c r="AB1677">
        <v>0</v>
      </c>
    </row>
    <row r="1678" spans="1:28" ht="13.5" x14ac:dyDescent="0.25">
      <c r="A1678" s="148"/>
      <c r="B1678" s="100">
        <v>216</v>
      </c>
      <c r="C1678">
        <v>0</v>
      </c>
      <c r="D1678">
        <v>2357.3969862560662</v>
      </c>
      <c r="E1678">
        <v>129.08856348493131</v>
      </c>
      <c r="F1678">
        <v>-337.80906987912658</v>
      </c>
      <c r="G1678">
        <v>0</v>
      </c>
      <c r="H1678">
        <v>107.16809431752959</v>
      </c>
      <c r="I1678">
        <v>57.514228705849057</v>
      </c>
      <c r="J1678">
        <v>-1060.631578729286</v>
      </c>
      <c r="K1678">
        <v>2119.140847110898</v>
      </c>
      <c r="L1678">
        <v>105.1871360557674</v>
      </c>
      <c r="M1678">
        <v>69.519808417491163</v>
      </c>
      <c r="N1678">
        <v>27.872728243132649</v>
      </c>
      <c r="O1678">
        <v>-3638.4659953037358</v>
      </c>
      <c r="P1678">
        <v>1619.784193455542</v>
      </c>
      <c r="Q1678">
        <v>5360.2340631251118</v>
      </c>
      <c r="R1678">
        <v>213.13131221236699</v>
      </c>
      <c r="S1678">
        <v>1103.4502330876171</v>
      </c>
      <c r="T1678">
        <v>231.156948263457</v>
      </c>
      <c r="U1678">
        <v>-1067.9213360736289</v>
      </c>
      <c r="V1678">
        <v>151.21325859836139</v>
      </c>
      <c r="W1678">
        <v>1481.182156783892</v>
      </c>
      <c r="X1678">
        <v>784.2403794310494</v>
      </c>
      <c r="Y1678">
        <v>417.02605417351458</v>
      </c>
      <c r="Z1678">
        <v>0</v>
      </c>
      <c r="AA1678">
        <v>0</v>
      </c>
      <c r="AB1678">
        <v>0</v>
      </c>
    </row>
    <row r="1679" spans="1:28" ht="13.5" x14ac:dyDescent="0.25">
      <c r="A1679" s="148"/>
      <c r="B1679" s="100">
        <v>217</v>
      </c>
      <c r="C1679">
        <v>0</v>
      </c>
      <c r="D1679">
        <v>3803.3457107611362</v>
      </c>
      <c r="E1679">
        <v>277.34788822514417</v>
      </c>
      <c r="F1679">
        <v>-4047.155430123697</v>
      </c>
      <c r="G1679">
        <v>0</v>
      </c>
      <c r="H1679">
        <v>369.15485151005629</v>
      </c>
      <c r="I1679">
        <v>77.207183516401756</v>
      </c>
      <c r="J1679">
        <v>-2442.607626793802</v>
      </c>
      <c r="K1679">
        <v>3618.6165593567548</v>
      </c>
      <c r="L1679">
        <v>161.15188706890939</v>
      </c>
      <c r="M1679">
        <v>90.693561778347942</v>
      </c>
      <c r="N1679">
        <v>38.923935806232294</v>
      </c>
      <c r="O1679">
        <v>-17577.467721197809</v>
      </c>
      <c r="P1679">
        <v>3848.6467874575319</v>
      </c>
      <c r="Q1679">
        <v>26231.036697154381</v>
      </c>
      <c r="R1679">
        <v>1418.807849713824</v>
      </c>
      <c r="S1679">
        <v>2866.2080997112098</v>
      </c>
      <c r="T1679">
        <v>-20.235812772242749</v>
      </c>
      <c r="U1679">
        <v>-1452.761322118776</v>
      </c>
      <c r="V1679">
        <v>387.69062965397552</v>
      </c>
      <c r="W1679">
        <v>2642.2849491600718</v>
      </c>
      <c r="X1679">
        <v>1363.734117787666</v>
      </c>
      <c r="Y1679">
        <v>637.42983142376079</v>
      </c>
      <c r="Z1679">
        <v>0</v>
      </c>
      <c r="AA1679">
        <v>0</v>
      </c>
      <c r="AB1679">
        <v>0</v>
      </c>
    </row>
    <row r="1680" spans="1:28" ht="13.5" x14ac:dyDescent="0.25">
      <c r="A1680" s="148"/>
      <c r="B1680" s="100">
        <v>218</v>
      </c>
      <c r="C1680">
        <v>0</v>
      </c>
      <c r="D1680">
        <v>2275.031177828721</v>
      </c>
      <c r="E1680">
        <v>242.9430032354197</v>
      </c>
      <c r="F1680">
        <v>-4458.9955490065731</v>
      </c>
      <c r="G1680">
        <v>0</v>
      </c>
      <c r="H1680">
        <v>454.53976214803538</v>
      </c>
      <c r="I1680">
        <v>91.414270718087209</v>
      </c>
      <c r="J1680">
        <v>-3448.5657990594568</v>
      </c>
      <c r="K1680">
        <v>4525.1229532297684</v>
      </c>
      <c r="L1680">
        <v>213.4847790819727</v>
      </c>
      <c r="M1680">
        <v>103.7930331215294</v>
      </c>
      <c r="N1680">
        <v>47.977276698066937</v>
      </c>
      <c r="O1680">
        <v>-17333.67654750574</v>
      </c>
      <c r="P1680">
        <v>5215.7664304529353</v>
      </c>
      <c r="Q1680">
        <v>23412.320873415869</v>
      </c>
      <c r="R1680">
        <v>1559.429587036064</v>
      </c>
      <c r="S1680">
        <v>4991.2067719746119</v>
      </c>
      <c r="T1680">
        <v>-70.172434673879252</v>
      </c>
      <c r="U1680">
        <v>-593.83672208884582</v>
      </c>
      <c r="V1680">
        <v>771.3328908895104</v>
      </c>
      <c r="W1680">
        <v>4347.6103709179224</v>
      </c>
      <c r="X1680">
        <v>1848.788880295687</v>
      </c>
      <c r="Y1680">
        <v>814.577587620862</v>
      </c>
      <c r="Z1680">
        <v>0</v>
      </c>
      <c r="AA1680">
        <v>0</v>
      </c>
      <c r="AB1680">
        <v>0</v>
      </c>
    </row>
    <row r="1681" spans="1:28" ht="13.5" x14ac:dyDescent="0.25">
      <c r="A1681" s="148"/>
      <c r="B1681" s="100">
        <v>219</v>
      </c>
      <c r="C1681">
        <v>0</v>
      </c>
      <c r="D1681">
        <v>3354.0081973235542</v>
      </c>
      <c r="E1681">
        <v>292.11201605607653</v>
      </c>
      <c r="F1681">
        <v>-3842.131370169333</v>
      </c>
      <c r="G1681">
        <v>0</v>
      </c>
      <c r="H1681">
        <v>601.32340628787892</v>
      </c>
      <c r="I1681">
        <v>59.871933911941603</v>
      </c>
      <c r="J1681">
        <v>-6820.9420050231492</v>
      </c>
      <c r="K1681">
        <v>7972.5353236536248</v>
      </c>
      <c r="L1681">
        <v>427.08560095109959</v>
      </c>
      <c r="M1681">
        <v>164.58615824029471</v>
      </c>
      <c r="N1681">
        <v>89.546358588805674</v>
      </c>
      <c r="O1681">
        <v>-12933.17337335298</v>
      </c>
      <c r="P1681">
        <v>7840.106453686858</v>
      </c>
      <c r="Q1681">
        <v>12210.205862386079</v>
      </c>
      <c r="R1681">
        <v>1375.787708281325</v>
      </c>
      <c r="S1681">
        <v>11352.636718119131</v>
      </c>
      <c r="T1681">
        <v>17.61066647852385</v>
      </c>
      <c r="U1681">
        <v>-1033.807909103451</v>
      </c>
      <c r="V1681">
        <v>910.9189191287461</v>
      </c>
      <c r="W1681">
        <v>7332.6983832102642</v>
      </c>
      <c r="X1681">
        <v>2726.0605765826449</v>
      </c>
      <c r="Y1681">
        <v>1057.4204166524059</v>
      </c>
      <c r="Z1681">
        <v>0</v>
      </c>
      <c r="AA1681">
        <v>0</v>
      </c>
      <c r="AB1681">
        <v>0</v>
      </c>
    </row>
    <row r="1682" spans="1:28" ht="13.5" x14ac:dyDescent="0.25">
      <c r="A1682" s="148"/>
      <c r="B1682" s="100">
        <v>220</v>
      </c>
      <c r="C1682">
        <v>0</v>
      </c>
      <c r="D1682">
        <v>1908.579118265312</v>
      </c>
      <c r="E1682">
        <v>232.4768623182396</v>
      </c>
      <c r="F1682">
        <v>-257.37573556254569</v>
      </c>
      <c r="G1682">
        <v>0</v>
      </c>
      <c r="H1682">
        <v>417.10012712394081</v>
      </c>
      <c r="I1682">
        <v>88.65788188664169</v>
      </c>
      <c r="J1682">
        <v>-5520.1960017264228</v>
      </c>
      <c r="K1682">
        <v>6795.4704746853768</v>
      </c>
      <c r="L1682">
        <v>403.73417526605238</v>
      </c>
      <c r="M1682">
        <v>145.72547618725091</v>
      </c>
      <c r="N1682">
        <v>84.795397682461243</v>
      </c>
      <c r="O1682">
        <v>-6034.0109169778443</v>
      </c>
      <c r="P1682">
        <v>5015.3909718781542</v>
      </c>
      <c r="Q1682">
        <v>4565.4108916576224</v>
      </c>
      <c r="R1682">
        <v>765.1114268555275</v>
      </c>
      <c r="S1682">
        <v>6172.1794889831954</v>
      </c>
      <c r="T1682">
        <v>436.48175289624311</v>
      </c>
      <c r="U1682">
        <v>-321.3073372083054</v>
      </c>
      <c r="V1682">
        <v>750.53790973978528</v>
      </c>
      <c r="W1682">
        <v>7506.1883404330874</v>
      </c>
      <c r="X1682">
        <v>2472.698663156707</v>
      </c>
      <c r="Y1682">
        <v>989.35004092940562</v>
      </c>
      <c r="Z1682">
        <v>0</v>
      </c>
      <c r="AA1682">
        <v>0</v>
      </c>
      <c r="AB1682">
        <v>0</v>
      </c>
    </row>
    <row r="1683" spans="1:28" ht="13.5" x14ac:dyDescent="0.25">
      <c r="A1683" s="148"/>
      <c r="B1683" s="100">
        <v>221</v>
      </c>
      <c r="C1683">
        <v>0</v>
      </c>
      <c r="D1683">
        <v>754.51010334270177</v>
      </c>
      <c r="E1683">
        <v>143.9731226667945</v>
      </c>
      <c r="F1683">
        <v>1343.4412490174179</v>
      </c>
      <c r="G1683">
        <v>0</v>
      </c>
      <c r="H1683">
        <v>209.3235664416689</v>
      </c>
      <c r="I1683">
        <v>40.433133991412888</v>
      </c>
      <c r="J1683">
        <v>-3691.915696471372</v>
      </c>
      <c r="K1683">
        <v>5192.7485508877726</v>
      </c>
      <c r="L1683">
        <v>241.708290688169</v>
      </c>
      <c r="M1683">
        <v>98.792718915330013</v>
      </c>
      <c r="N1683">
        <v>61.689035061736639</v>
      </c>
      <c r="O1683">
        <v>-3574.2199800057901</v>
      </c>
      <c r="P1683">
        <v>2791.0530902698129</v>
      </c>
      <c r="Q1683">
        <v>3004.834669075462</v>
      </c>
      <c r="R1683">
        <v>212.32737958023839</v>
      </c>
      <c r="S1683">
        <v>3815.539667066635</v>
      </c>
      <c r="T1683">
        <v>878.88293023848018</v>
      </c>
      <c r="U1683">
        <v>3676.6727747698551</v>
      </c>
      <c r="V1683">
        <v>424.18736713463068</v>
      </c>
      <c r="W1683">
        <v>3166.2753234002339</v>
      </c>
      <c r="X1683">
        <v>1750.167238876038</v>
      </c>
      <c r="Y1683">
        <v>625.69440729670191</v>
      </c>
      <c r="Z1683">
        <v>0</v>
      </c>
      <c r="AA1683">
        <v>0</v>
      </c>
      <c r="AB1683">
        <v>0</v>
      </c>
    </row>
    <row r="1684" spans="1:28" ht="13.5" x14ac:dyDescent="0.25">
      <c r="A1684" s="148"/>
      <c r="B1684" s="100">
        <v>222</v>
      </c>
      <c r="C1684">
        <v>0</v>
      </c>
      <c r="D1684">
        <v>516.61909152374392</v>
      </c>
      <c r="E1684">
        <v>88.874163533934691</v>
      </c>
      <c r="F1684">
        <v>1964.8530198933261</v>
      </c>
      <c r="G1684">
        <v>0</v>
      </c>
      <c r="H1684">
        <v>110.311292904391</v>
      </c>
      <c r="I1684">
        <v>93.021152073771418</v>
      </c>
      <c r="J1684">
        <v>-2595.9340933684962</v>
      </c>
      <c r="K1684">
        <v>4034.6189845254548</v>
      </c>
      <c r="L1684">
        <v>151.21646317628401</v>
      </c>
      <c r="M1684">
        <v>69.790003379450482</v>
      </c>
      <c r="N1684">
        <v>41.861816427480157</v>
      </c>
      <c r="O1684">
        <v>-1963.485852979125</v>
      </c>
      <c r="P1684">
        <v>1553.4483535270419</v>
      </c>
      <c r="Q1684">
        <v>2203.222932961346</v>
      </c>
      <c r="R1684">
        <v>26.390587173658329</v>
      </c>
      <c r="S1684">
        <v>2607.3890895664208</v>
      </c>
      <c r="T1684">
        <v>1329.235070936687</v>
      </c>
      <c r="U1684">
        <v>3227.60671012899</v>
      </c>
      <c r="V1684">
        <v>244.4107385146979</v>
      </c>
      <c r="W1684">
        <v>1683.8639561565569</v>
      </c>
      <c r="X1684">
        <v>1142.2138177197471</v>
      </c>
      <c r="Y1684">
        <v>411.21928433271489</v>
      </c>
      <c r="Z1684">
        <v>0</v>
      </c>
      <c r="AA1684">
        <v>0</v>
      </c>
      <c r="AB1684">
        <v>0</v>
      </c>
    </row>
    <row r="1685" spans="1:28" ht="13.5" x14ac:dyDescent="0.25">
      <c r="A1685" s="148"/>
      <c r="B1685" s="100">
        <v>223</v>
      </c>
      <c r="C1685">
        <v>0</v>
      </c>
      <c r="D1685">
        <v>430.17695861864013</v>
      </c>
      <c r="E1685">
        <v>58.652040782803049</v>
      </c>
      <c r="F1685">
        <v>2131.9779549277232</v>
      </c>
      <c r="G1685">
        <v>0</v>
      </c>
      <c r="H1685">
        <v>55.827157215699913</v>
      </c>
      <c r="I1685">
        <v>92.507060394664222</v>
      </c>
      <c r="J1685">
        <v>-1880.9044219461559</v>
      </c>
      <c r="K1685">
        <v>3351.6134811973839</v>
      </c>
      <c r="L1685">
        <v>95.807554736009422</v>
      </c>
      <c r="M1685">
        <v>54.827829519648049</v>
      </c>
      <c r="N1685">
        <v>29.67624302601013</v>
      </c>
      <c r="O1685">
        <v>-982.45114314064631</v>
      </c>
      <c r="P1685">
        <v>874.84003971691197</v>
      </c>
      <c r="Q1685">
        <v>1654.2070718971929</v>
      </c>
      <c r="R1685">
        <v>-47.369482154195786</v>
      </c>
      <c r="S1685">
        <v>1790.1154926719639</v>
      </c>
      <c r="T1685">
        <v>1233.096718782635</v>
      </c>
      <c r="U1685">
        <v>2747.1271434609348</v>
      </c>
      <c r="V1685">
        <v>140.70751749706321</v>
      </c>
      <c r="W1685">
        <v>968.88964686608119</v>
      </c>
      <c r="X1685">
        <v>742.50433954299615</v>
      </c>
      <c r="Y1685">
        <v>286.88835950504648</v>
      </c>
      <c r="Z1685">
        <v>0</v>
      </c>
      <c r="AA1685">
        <v>0</v>
      </c>
      <c r="AB1685">
        <v>0</v>
      </c>
    </row>
    <row r="1686" spans="1:28" ht="13.5" x14ac:dyDescent="0.25">
      <c r="A1686" s="148"/>
      <c r="B1686" s="100">
        <v>224</v>
      </c>
      <c r="C1686">
        <v>0</v>
      </c>
      <c r="D1686">
        <v>118.61789645561289</v>
      </c>
      <c r="E1686">
        <v>30.477762620456421</v>
      </c>
      <c r="F1686">
        <v>2189.658609386202</v>
      </c>
      <c r="G1686">
        <v>0</v>
      </c>
      <c r="H1686">
        <v>22.56995638007583</v>
      </c>
      <c r="I1686">
        <v>31.437190068075321</v>
      </c>
      <c r="J1686">
        <v>-1231.514490139758</v>
      </c>
      <c r="K1686">
        <v>2648.2894023656509</v>
      </c>
      <c r="L1686">
        <v>55.499306971701877</v>
      </c>
      <c r="M1686">
        <v>43.840769759301978</v>
      </c>
      <c r="N1686">
        <v>19.318224113000809</v>
      </c>
      <c r="O1686">
        <v>-301.56934852195809</v>
      </c>
      <c r="P1686">
        <v>413.98887675128441</v>
      </c>
      <c r="Q1686">
        <v>1199.543527538264</v>
      </c>
      <c r="R1686">
        <v>-174.1332291354818</v>
      </c>
      <c r="S1686">
        <v>1192.8721520197121</v>
      </c>
      <c r="T1686">
        <v>985.16478395355352</v>
      </c>
      <c r="U1686">
        <v>2110.068245439842</v>
      </c>
      <c r="V1686">
        <v>70.818369088683298</v>
      </c>
      <c r="W1686">
        <v>492.14635670324333</v>
      </c>
      <c r="X1686">
        <v>498.525830357237</v>
      </c>
      <c r="Y1686">
        <v>203.50156240433981</v>
      </c>
      <c r="Z1686">
        <v>0</v>
      </c>
      <c r="AA1686">
        <v>0</v>
      </c>
      <c r="AB1686">
        <v>0</v>
      </c>
    </row>
    <row r="1687" spans="1:28" ht="13.5" x14ac:dyDescent="0.25">
      <c r="A1687" s="148"/>
      <c r="B1687" s="100">
        <v>225</v>
      </c>
      <c r="C1687">
        <v>0</v>
      </c>
      <c r="D1687">
        <v>126.1534982764679</v>
      </c>
      <c r="E1687">
        <v>14.5143463252197</v>
      </c>
      <c r="F1687">
        <v>2023.274353687877</v>
      </c>
      <c r="G1687">
        <v>0</v>
      </c>
      <c r="H1687">
        <v>8.1094034633609979</v>
      </c>
      <c r="I1687">
        <v>5.5114073794709384</v>
      </c>
      <c r="J1687">
        <v>-740.1495144121352</v>
      </c>
      <c r="K1687">
        <v>2036.1289624580049</v>
      </c>
      <c r="L1687">
        <v>32.838709774372028</v>
      </c>
      <c r="M1687">
        <v>36.685248525202852</v>
      </c>
      <c r="N1687">
        <v>11.30682760659508</v>
      </c>
      <c r="O1687">
        <v>40.126141298390387</v>
      </c>
      <c r="P1687">
        <v>178.6513244043085</v>
      </c>
      <c r="Q1687">
        <v>970.6776075844441</v>
      </c>
      <c r="R1687">
        <v>-180.95272006679971</v>
      </c>
      <c r="S1687">
        <v>767.23357854829533</v>
      </c>
      <c r="T1687">
        <v>701.31911015442893</v>
      </c>
      <c r="U1687">
        <v>1549.2361131818229</v>
      </c>
      <c r="V1687">
        <v>33.422720701303703</v>
      </c>
      <c r="W1687">
        <v>262.52561426495248</v>
      </c>
      <c r="X1687">
        <v>341.00529244835423</v>
      </c>
      <c r="Y1687">
        <v>149.37093013331599</v>
      </c>
      <c r="Z1687">
        <v>0</v>
      </c>
      <c r="AA1687">
        <v>0</v>
      </c>
      <c r="AB1687">
        <v>0</v>
      </c>
    </row>
    <row r="1688" spans="1:28" ht="13.5" x14ac:dyDescent="0.25">
      <c r="A1688" s="148"/>
      <c r="B1688" s="100">
        <v>226</v>
      </c>
      <c r="C1688">
        <v>0</v>
      </c>
      <c r="D1688">
        <v>382.43195599505088</v>
      </c>
      <c r="E1688">
        <v>23.006540626684519</v>
      </c>
      <c r="F1688">
        <v>1706.927346773414</v>
      </c>
      <c r="G1688">
        <v>0</v>
      </c>
      <c r="H1688">
        <v>12.6975055417372</v>
      </c>
      <c r="I1688">
        <v>-28.496527414512911</v>
      </c>
      <c r="J1688">
        <v>-463.81855716538712</v>
      </c>
      <c r="K1688">
        <v>1721.1157396764131</v>
      </c>
      <c r="L1688">
        <v>27.631475376450179</v>
      </c>
      <c r="M1688">
        <v>35.972154765944069</v>
      </c>
      <c r="N1688">
        <v>7.8408987061632356</v>
      </c>
      <c r="O1688">
        <v>21.4682370257683</v>
      </c>
      <c r="P1688">
        <v>182.5597256723465</v>
      </c>
      <c r="Q1688">
        <v>970.46696965865658</v>
      </c>
      <c r="R1688">
        <v>-155.83260267544159</v>
      </c>
      <c r="S1688">
        <v>578.20789024652152</v>
      </c>
      <c r="T1688">
        <v>448.4394829491805</v>
      </c>
      <c r="U1688">
        <v>1098.8994106026471</v>
      </c>
      <c r="V1688">
        <v>27.050567560951851</v>
      </c>
      <c r="W1688">
        <v>284.46072742454379</v>
      </c>
      <c r="X1688">
        <v>339.14157390973247</v>
      </c>
      <c r="Y1688">
        <v>139.12143360840409</v>
      </c>
      <c r="Z1688">
        <v>0</v>
      </c>
      <c r="AA1688">
        <v>0</v>
      </c>
      <c r="AB1688">
        <v>0</v>
      </c>
    </row>
    <row r="1689" spans="1:28" ht="13.5" x14ac:dyDescent="0.25">
      <c r="A1689" s="148"/>
      <c r="B1689" s="100">
        <v>227</v>
      </c>
      <c r="C1689">
        <v>0</v>
      </c>
      <c r="D1689">
        <v>650.96503514636697</v>
      </c>
      <c r="E1689">
        <v>32.546536614107623</v>
      </c>
      <c r="F1689">
        <v>1453.2948222663631</v>
      </c>
      <c r="G1689">
        <v>0</v>
      </c>
      <c r="H1689">
        <v>16.454881918208969</v>
      </c>
      <c r="I1689">
        <v>-3.4514400261671199</v>
      </c>
      <c r="J1689">
        <v>-556.50607342618332</v>
      </c>
      <c r="K1689">
        <v>1664.018277022509</v>
      </c>
      <c r="L1689">
        <v>52.01399172561355</v>
      </c>
      <c r="M1689">
        <v>47.182159416159507</v>
      </c>
      <c r="N1689">
        <v>13.60665437912502</v>
      </c>
      <c r="O1689">
        <v>-157.28746347898871</v>
      </c>
      <c r="P1689">
        <v>366.12483943970398</v>
      </c>
      <c r="Q1689">
        <v>987.61263912051163</v>
      </c>
      <c r="R1689">
        <v>-191.03509531324519</v>
      </c>
      <c r="S1689">
        <v>687.94781250239669</v>
      </c>
      <c r="T1689">
        <v>236.92022595622441</v>
      </c>
      <c r="U1689">
        <v>445.51359871759149</v>
      </c>
      <c r="V1689">
        <v>50.798296675846252</v>
      </c>
      <c r="W1689">
        <v>694.91076123520509</v>
      </c>
      <c r="X1689">
        <v>527.27474527844242</v>
      </c>
      <c r="Y1689">
        <v>217.11861326013761</v>
      </c>
      <c r="Z1689">
        <v>0</v>
      </c>
      <c r="AA1689">
        <v>0</v>
      </c>
      <c r="AB1689">
        <v>0</v>
      </c>
    </row>
    <row r="1690" spans="1:28" ht="13.5" x14ac:dyDescent="0.25">
      <c r="A1690" s="148"/>
      <c r="B1690" s="100">
        <v>228</v>
      </c>
      <c r="C1690">
        <v>0</v>
      </c>
      <c r="D1690">
        <v>3397.2748346023732</v>
      </c>
      <c r="E1690">
        <v>156.81641031156829</v>
      </c>
      <c r="F1690">
        <v>991.44739236439455</v>
      </c>
      <c r="G1690">
        <v>0</v>
      </c>
      <c r="H1690">
        <v>52.378566254259738</v>
      </c>
      <c r="I1690">
        <v>89.257608512796423</v>
      </c>
      <c r="J1690">
        <v>-2226.2688302750171</v>
      </c>
      <c r="K1690">
        <v>3333.4949835246439</v>
      </c>
      <c r="L1690">
        <v>145.9921654719754</v>
      </c>
      <c r="M1690">
        <v>80.780001841158935</v>
      </c>
      <c r="N1690">
        <v>33.548122405568598</v>
      </c>
      <c r="O1690">
        <v>-946.47178620860177</v>
      </c>
      <c r="P1690">
        <v>2315.106763856515</v>
      </c>
      <c r="Q1690">
        <v>1495.0226462290409</v>
      </c>
      <c r="R1690">
        <v>325.51026540106892</v>
      </c>
      <c r="S1690">
        <v>1296.2406048485809</v>
      </c>
      <c r="T1690">
        <v>-68.567777595916596</v>
      </c>
      <c r="U1690">
        <v>-1069.058090881078</v>
      </c>
      <c r="V1690">
        <v>161.06162573731669</v>
      </c>
      <c r="W1690">
        <v>2080.7006106255649</v>
      </c>
      <c r="X1690">
        <v>1167.869365197743</v>
      </c>
      <c r="Y1690">
        <v>342.71319540958262</v>
      </c>
      <c r="Z1690">
        <v>0</v>
      </c>
      <c r="AA1690">
        <v>0</v>
      </c>
      <c r="AB1690">
        <v>0</v>
      </c>
    </row>
    <row r="1691" spans="1:28" ht="13.5" x14ac:dyDescent="0.25">
      <c r="A1691" s="148"/>
      <c r="B1691" s="100">
        <v>229</v>
      </c>
      <c r="C1691">
        <v>0</v>
      </c>
      <c r="D1691">
        <v>2943.237406328039</v>
      </c>
      <c r="E1691">
        <v>149.85971632511789</v>
      </c>
      <c r="F1691">
        <v>427.00530995920508</v>
      </c>
      <c r="G1691">
        <v>0</v>
      </c>
      <c r="H1691">
        <v>62.185914137241042</v>
      </c>
      <c r="I1691">
        <v>132.49102406956791</v>
      </c>
      <c r="J1691">
        <v>-2894.151633874123</v>
      </c>
      <c r="K1691">
        <v>4083.8697207022801</v>
      </c>
      <c r="L1691">
        <v>160.7962041553865</v>
      </c>
      <c r="M1691">
        <v>93.263402697502642</v>
      </c>
      <c r="N1691">
        <v>50.070901331508217</v>
      </c>
      <c r="O1691">
        <v>-1343.9592346524601</v>
      </c>
      <c r="P1691">
        <v>2335.0198713670202</v>
      </c>
      <c r="Q1691">
        <v>1484.563801344209</v>
      </c>
      <c r="R1691">
        <v>305.57167590662328</v>
      </c>
      <c r="S1691">
        <v>1730.2042505427969</v>
      </c>
      <c r="T1691">
        <v>-278.40900932170922</v>
      </c>
      <c r="U1691">
        <v>-1215.989757727393</v>
      </c>
      <c r="V1691">
        <v>321.1035794516672</v>
      </c>
      <c r="W1691">
        <v>2648.8291581616559</v>
      </c>
      <c r="X1691">
        <v>1716.277008941996</v>
      </c>
      <c r="Y1691">
        <v>409.05543575142468</v>
      </c>
      <c r="Z1691">
        <v>0</v>
      </c>
      <c r="AA1691">
        <v>0</v>
      </c>
      <c r="AB1691">
        <v>0</v>
      </c>
    </row>
    <row r="1692" spans="1:28" ht="13.5" x14ac:dyDescent="0.25">
      <c r="A1692" s="148"/>
      <c r="B1692" s="100">
        <v>230</v>
      </c>
      <c r="C1692">
        <v>0</v>
      </c>
      <c r="D1692">
        <v>2755.3877025123402</v>
      </c>
      <c r="E1692">
        <v>137.64224235653549</v>
      </c>
      <c r="F1692">
        <v>174.32092732725499</v>
      </c>
      <c r="G1692">
        <v>0</v>
      </c>
      <c r="H1692">
        <v>70.377339052185476</v>
      </c>
      <c r="I1692">
        <v>245.1249273888964</v>
      </c>
      <c r="J1692">
        <v>-5083.262978030366</v>
      </c>
      <c r="K1692">
        <v>5908.866560412931</v>
      </c>
      <c r="L1692">
        <v>450.38710712777441</v>
      </c>
      <c r="M1692">
        <v>167.8950716701772</v>
      </c>
      <c r="N1692">
        <v>82.354082057713228</v>
      </c>
      <c r="O1692">
        <v>-1564.312311379761</v>
      </c>
      <c r="P1692">
        <v>3351.6348706714039</v>
      </c>
      <c r="Q1692">
        <v>941.55502940007318</v>
      </c>
      <c r="R1692">
        <v>322.78621640099999</v>
      </c>
      <c r="S1692">
        <v>1868.600985013305</v>
      </c>
      <c r="T1692">
        <v>-535.76490236893096</v>
      </c>
      <c r="U1692">
        <v>-2220.2404952049442</v>
      </c>
      <c r="V1692">
        <v>387.76804095882221</v>
      </c>
      <c r="W1692">
        <v>4753.3387829585736</v>
      </c>
      <c r="X1692">
        <v>1983.8742852371281</v>
      </c>
      <c r="Y1692">
        <v>472.75268846117808</v>
      </c>
      <c r="Z1692">
        <v>0</v>
      </c>
      <c r="AA1692">
        <v>0</v>
      </c>
      <c r="AB1692">
        <v>0</v>
      </c>
    </row>
    <row r="1693" spans="1:28" ht="13.5" x14ac:dyDescent="0.25">
      <c r="A1693" s="148"/>
      <c r="B1693" s="100">
        <v>231</v>
      </c>
      <c r="C1693">
        <v>0</v>
      </c>
      <c r="D1693">
        <v>2841.0781006657071</v>
      </c>
      <c r="E1693">
        <v>135.34774604653111</v>
      </c>
      <c r="F1693">
        <v>14.31135407397232</v>
      </c>
      <c r="G1693">
        <v>0</v>
      </c>
      <c r="H1693">
        <v>63.141125952589128</v>
      </c>
      <c r="I1693">
        <v>225.86438978346769</v>
      </c>
      <c r="J1693">
        <v>-6686.1715757272259</v>
      </c>
      <c r="K1693">
        <v>6944.5212408661537</v>
      </c>
      <c r="L1693">
        <v>1117.6519559321339</v>
      </c>
      <c r="M1693">
        <v>415.66741575950232</v>
      </c>
      <c r="N1693">
        <v>106.3425895979998</v>
      </c>
      <c r="O1693">
        <v>-1885.1227052266461</v>
      </c>
      <c r="P1693">
        <v>3299.0726379703692</v>
      </c>
      <c r="Q1693">
        <v>634.66402330250639</v>
      </c>
      <c r="R1693">
        <v>116.227549935355</v>
      </c>
      <c r="S1693">
        <v>2173.7600780671069</v>
      </c>
      <c r="T1693">
        <v>-1041.887222838857</v>
      </c>
      <c r="U1693">
        <v>-3348.4234241797049</v>
      </c>
      <c r="V1693">
        <v>472.78771431022892</v>
      </c>
      <c r="W1693">
        <v>8039.2299081149704</v>
      </c>
      <c r="X1693">
        <v>2066.7593804013909</v>
      </c>
      <c r="Y1693">
        <v>594.40255100771969</v>
      </c>
      <c r="Z1693">
        <v>0</v>
      </c>
      <c r="AA1693">
        <v>0</v>
      </c>
      <c r="AB1693">
        <v>0</v>
      </c>
    </row>
    <row r="1694" spans="1:28" ht="13.5" x14ac:dyDescent="0.25">
      <c r="A1694" s="148"/>
      <c r="B1694" s="100">
        <v>232</v>
      </c>
      <c r="C1694">
        <v>0</v>
      </c>
      <c r="D1694">
        <v>1042.835275873236</v>
      </c>
      <c r="E1694">
        <v>79.05337723410959</v>
      </c>
      <c r="F1694">
        <v>459.35372559030662</v>
      </c>
      <c r="G1694">
        <v>0</v>
      </c>
      <c r="H1694">
        <v>32.521505739581691</v>
      </c>
      <c r="I1694">
        <v>129.94923096403821</v>
      </c>
      <c r="J1694">
        <v>-5369.0062749322333</v>
      </c>
      <c r="K1694">
        <v>5823.7213842718229</v>
      </c>
      <c r="L1694">
        <v>768.1626462156305</v>
      </c>
      <c r="M1694">
        <v>518.75078966486058</v>
      </c>
      <c r="N1694">
        <v>193.3998600838367</v>
      </c>
      <c r="O1694">
        <v>-1239.3450157706679</v>
      </c>
      <c r="P1694">
        <v>1903.942865070467</v>
      </c>
      <c r="Q1694">
        <v>502.0864894892884</v>
      </c>
      <c r="R1694">
        <v>-125.304031612269</v>
      </c>
      <c r="S1694">
        <v>1615.968975271669</v>
      </c>
      <c r="T1694">
        <v>-48.85197620062263</v>
      </c>
      <c r="U1694">
        <v>908.59300542076562</v>
      </c>
      <c r="V1694">
        <v>262.13703299021881</v>
      </c>
      <c r="W1694">
        <v>3148.4240365041569</v>
      </c>
      <c r="X1694">
        <v>1464.3517979150531</v>
      </c>
      <c r="Y1694">
        <v>396.13093873209237</v>
      </c>
      <c r="Z1694">
        <v>0</v>
      </c>
      <c r="AA1694">
        <v>0</v>
      </c>
      <c r="AB1694">
        <v>0</v>
      </c>
    </row>
    <row r="1695" spans="1:28" ht="13.5" x14ac:dyDescent="0.25">
      <c r="A1695" s="148"/>
      <c r="B1695" s="100">
        <v>233</v>
      </c>
      <c r="C1695">
        <v>0</v>
      </c>
      <c r="D1695">
        <v>352.17441389201849</v>
      </c>
      <c r="E1695">
        <v>49.215682834732419</v>
      </c>
      <c r="F1695">
        <v>827.93794394879751</v>
      </c>
      <c r="G1695">
        <v>0</v>
      </c>
      <c r="H1695">
        <v>17.433226980114799</v>
      </c>
      <c r="I1695">
        <v>54.863226966514048</v>
      </c>
      <c r="J1695">
        <v>-3714.218877398353</v>
      </c>
      <c r="K1695">
        <v>4909.5135724858555</v>
      </c>
      <c r="L1695">
        <v>414.17147231430738</v>
      </c>
      <c r="M1695">
        <v>220.1044197212409</v>
      </c>
      <c r="N1695">
        <v>109.8840460024079</v>
      </c>
      <c r="O1695">
        <v>-743.20151991371949</v>
      </c>
      <c r="P1695">
        <v>1042.5690436788179</v>
      </c>
      <c r="Q1695">
        <v>455.1892615157094</v>
      </c>
      <c r="R1695">
        <v>-161.79800813059509</v>
      </c>
      <c r="S1695">
        <v>1177.4928280402819</v>
      </c>
      <c r="T1695">
        <v>460.35917589160539</v>
      </c>
      <c r="U1695">
        <v>1635.3235040708821</v>
      </c>
      <c r="V1695">
        <v>151.48174580686799</v>
      </c>
      <c r="W1695">
        <v>1606.111990624094</v>
      </c>
      <c r="X1695">
        <v>965.61904223702948</v>
      </c>
      <c r="Y1695">
        <v>271.89852203766378</v>
      </c>
      <c r="Z1695">
        <v>0</v>
      </c>
      <c r="AA1695">
        <v>0</v>
      </c>
      <c r="AB1695">
        <v>0</v>
      </c>
    </row>
    <row r="1696" spans="1:28" ht="13.5" x14ac:dyDescent="0.25">
      <c r="A1696" s="148"/>
      <c r="B1696" s="100">
        <v>234</v>
      </c>
      <c r="C1696">
        <v>0</v>
      </c>
      <c r="D1696">
        <v>498.77590771157787</v>
      </c>
      <c r="E1696">
        <v>31.006880266979529</v>
      </c>
      <c r="F1696">
        <v>1059.5974578033599</v>
      </c>
      <c r="G1696">
        <v>0</v>
      </c>
      <c r="H1696">
        <v>9.6013263278202459</v>
      </c>
      <c r="I1696">
        <v>83.280701392663786</v>
      </c>
      <c r="J1696">
        <v>-2584.2971748527161</v>
      </c>
      <c r="K1696">
        <v>3910.1905062068122</v>
      </c>
      <c r="L1696">
        <v>238.248318465643</v>
      </c>
      <c r="M1696">
        <v>138.46082203377341</v>
      </c>
      <c r="N1696">
        <v>75.340133625423618</v>
      </c>
      <c r="O1696">
        <v>-379.05736636706212</v>
      </c>
      <c r="P1696">
        <v>590.08117562477935</v>
      </c>
      <c r="Q1696">
        <v>429.78288306953073</v>
      </c>
      <c r="R1696">
        <v>-129.24623256594609</v>
      </c>
      <c r="S1696">
        <v>860.02496192201875</v>
      </c>
      <c r="T1696">
        <v>502.40913902964348</v>
      </c>
      <c r="U1696">
        <v>1566.366207086329</v>
      </c>
      <c r="V1696">
        <v>91.483136262012792</v>
      </c>
      <c r="W1696">
        <v>955.99489159909444</v>
      </c>
      <c r="X1696">
        <v>646.88452228810479</v>
      </c>
      <c r="Y1696">
        <v>196.74496264087861</v>
      </c>
      <c r="Z1696">
        <v>0</v>
      </c>
      <c r="AA1696">
        <v>0</v>
      </c>
      <c r="AB1696">
        <v>0</v>
      </c>
    </row>
    <row r="1697" spans="1:28" ht="13.5" x14ac:dyDescent="0.25">
      <c r="A1697" s="148"/>
      <c r="B1697" s="100">
        <v>235</v>
      </c>
      <c r="C1697">
        <v>0</v>
      </c>
      <c r="D1697">
        <v>458.97357862239551</v>
      </c>
      <c r="E1697">
        <v>21.298705829871381</v>
      </c>
      <c r="F1697">
        <v>1164.0149061089201</v>
      </c>
      <c r="G1697">
        <v>0</v>
      </c>
      <c r="H1697">
        <v>5.600625840516579</v>
      </c>
      <c r="I1697">
        <v>100.3057974423475</v>
      </c>
      <c r="J1697">
        <v>-1831.817420422957</v>
      </c>
      <c r="K1697">
        <v>3279.581026498859</v>
      </c>
      <c r="L1697">
        <v>145.06255090943591</v>
      </c>
      <c r="M1697">
        <v>91.286658730751554</v>
      </c>
      <c r="N1697">
        <v>52.014890620305039</v>
      </c>
      <c r="O1697">
        <v>-136.73052211986939</v>
      </c>
      <c r="P1697">
        <v>338.12531132920873</v>
      </c>
      <c r="Q1697">
        <v>374.37167594081302</v>
      </c>
      <c r="R1697">
        <v>-114.9522645920981</v>
      </c>
      <c r="S1697">
        <v>630.43533811102157</v>
      </c>
      <c r="T1697">
        <v>522.12295413506172</v>
      </c>
      <c r="U1697">
        <v>1357.3615203138449</v>
      </c>
      <c r="V1697">
        <v>54.849329257883703</v>
      </c>
      <c r="W1697">
        <v>594.74425213826203</v>
      </c>
      <c r="X1697">
        <v>446.00383146549848</v>
      </c>
      <c r="Y1697">
        <v>147.03359911571761</v>
      </c>
      <c r="Z1697">
        <v>0</v>
      </c>
      <c r="AA1697">
        <v>0</v>
      </c>
      <c r="AB1697">
        <v>0</v>
      </c>
    </row>
    <row r="1698" spans="1:28" ht="13.5" x14ac:dyDescent="0.25">
      <c r="A1698" s="148"/>
      <c r="B1698" s="100">
        <v>236</v>
      </c>
      <c r="C1698">
        <v>0</v>
      </c>
      <c r="D1698">
        <v>251.3462289260433</v>
      </c>
      <c r="E1698">
        <v>11.84106908230555</v>
      </c>
      <c r="F1698">
        <v>1209.296719264662</v>
      </c>
      <c r="G1698">
        <v>0</v>
      </c>
      <c r="H1698">
        <v>2.561465896185501</v>
      </c>
      <c r="I1698">
        <v>50.63399192744123</v>
      </c>
      <c r="J1698">
        <v>-1205.498828317888</v>
      </c>
      <c r="K1698">
        <v>2658.5173331080859</v>
      </c>
      <c r="L1698">
        <v>83.197208026719551</v>
      </c>
      <c r="M1698">
        <v>61.877010134466538</v>
      </c>
      <c r="N1698">
        <v>33.247519439336777</v>
      </c>
      <c r="O1698">
        <v>57.986709366565719</v>
      </c>
      <c r="P1698">
        <v>169.61900928435111</v>
      </c>
      <c r="Q1698">
        <v>324.67651119526948</v>
      </c>
      <c r="R1698">
        <v>-104.17187872751551</v>
      </c>
      <c r="S1698">
        <v>435.64520957873839</v>
      </c>
      <c r="T1698">
        <v>399.30578008219231</v>
      </c>
      <c r="U1698">
        <v>1119.768215141469</v>
      </c>
      <c r="V1698">
        <v>29.802182558480901</v>
      </c>
      <c r="W1698">
        <v>335.70756921263688</v>
      </c>
      <c r="X1698">
        <v>314.05271285409128</v>
      </c>
      <c r="Y1698">
        <v>111.57137446360611</v>
      </c>
      <c r="Z1698">
        <v>0</v>
      </c>
      <c r="AA1698">
        <v>0</v>
      </c>
      <c r="AB1698">
        <v>0</v>
      </c>
    </row>
    <row r="1699" spans="1:28" ht="13.5" x14ac:dyDescent="0.25">
      <c r="A1699" s="148"/>
      <c r="B1699" s="100">
        <v>237</v>
      </c>
      <c r="C1699">
        <v>0</v>
      </c>
      <c r="D1699">
        <v>173.01718625361309</v>
      </c>
      <c r="E1699">
        <v>6.0411071953995359</v>
      </c>
      <c r="F1699">
        <v>1181.7704159145519</v>
      </c>
      <c r="G1699">
        <v>0</v>
      </c>
      <c r="H1699">
        <v>1.0373540165852231</v>
      </c>
      <c r="I1699">
        <v>26.785099056438639</v>
      </c>
      <c r="J1699">
        <v>-736.72935790970746</v>
      </c>
      <c r="K1699">
        <v>2101.7477910156581</v>
      </c>
      <c r="L1699">
        <v>47.096446516840047</v>
      </c>
      <c r="M1699">
        <v>45.455476348922687</v>
      </c>
      <c r="N1699">
        <v>19.677386759067751</v>
      </c>
      <c r="O1699">
        <v>148.7358452065082</v>
      </c>
      <c r="P1699">
        <v>74.034546119667638</v>
      </c>
      <c r="Q1699">
        <v>278.4754235449459</v>
      </c>
      <c r="R1699">
        <v>-90.488819552961729</v>
      </c>
      <c r="S1699">
        <v>291.71311672801659</v>
      </c>
      <c r="T1699">
        <v>296.07189882384893</v>
      </c>
      <c r="U1699">
        <v>875.06900810353693</v>
      </c>
      <c r="V1699">
        <v>15.00148782888974</v>
      </c>
      <c r="W1699">
        <v>191.54759846678289</v>
      </c>
      <c r="X1699">
        <v>226.10221515486111</v>
      </c>
      <c r="Y1699">
        <v>88.364916900498017</v>
      </c>
      <c r="Z1699">
        <v>0</v>
      </c>
      <c r="AA1699">
        <v>0</v>
      </c>
      <c r="AB1699">
        <v>0</v>
      </c>
    </row>
    <row r="1700" spans="1:28" ht="13.5" x14ac:dyDescent="0.25">
      <c r="A1700" s="148"/>
      <c r="B1700" s="100">
        <v>238</v>
      </c>
      <c r="C1700">
        <v>0</v>
      </c>
      <c r="D1700">
        <v>335.7450304619274</v>
      </c>
      <c r="E1700">
        <v>12.77522243278227</v>
      </c>
      <c r="F1700">
        <v>1054.3014778956251</v>
      </c>
      <c r="G1700">
        <v>0</v>
      </c>
      <c r="H1700">
        <v>5.5560998728524211</v>
      </c>
      <c r="I1700">
        <v>-18.960735649474831</v>
      </c>
      <c r="J1700">
        <v>-491.86613047247079</v>
      </c>
      <c r="K1700">
        <v>1825.808862684007</v>
      </c>
      <c r="L1700">
        <v>34.122284623499752</v>
      </c>
      <c r="M1700">
        <v>40.740070838266249</v>
      </c>
      <c r="N1700">
        <v>12.32354176688176</v>
      </c>
      <c r="O1700">
        <v>46.885758356574797</v>
      </c>
      <c r="P1700">
        <v>104.368505178714</v>
      </c>
      <c r="Q1700">
        <v>375.17030822486839</v>
      </c>
      <c r="R1700">
        <v>-91.858057258738341</v>
      </c>
      <c r="S1700">
        <v>270.68982971399828</v>
      </c>
      <c r="T1700">
        <v>161.09464591395181</v>
      </c>
      <c r="U1700">
        <v>609.70873618815995</v>
      </c>
      <c r="V1700">
        <v>11.80945806974019</v>
      </c>
      <c r="W1700">
        <v>245.22972444000041</v>
      </c>
      <c r="X1700">
        <v>259.13181278857058</v>
      </c>
      <c r="Y1700">
        <v>88.159994630429338</v>
      </c>
      <c r="Z1700">
        <v>0</v>
      </c>
      <c r="AA1700">
        <v>0</v>
      </c>
      <c r="AB1700">
        <v>0</v>
      </c>
    </row>
    <row r="1701" spans="1:28" ht="13.5" x14ac:dyDescent="0.25">
      <c r="A1701" s="148"/>
      <c r="B1701" s="100">
        <v>239</v>
      </c>
      <c r="C1701">
        <v>0</v>
      </c>
      <c r="D1701">
        <v>933.56049160297471</v>
      </c>
      <c r="E1701">
        <v>36.438603566139392</v>
      </c>
      <c r="F1701">
        <v>815.22136498116834</v>
      </c>
      <c r="G1701">
        <v>0</v>
      </c>
      <c r="H1701">
        <v>26.464733331243831</v>
      </c>
      <c r="I1701">
        <v>27.36585565179848</v>
      </c>
      <c r="J1701">
        <v>-663.01846217201546</v>
      </c>
      <c r="K1701">
        <v>1876.887130296529</v>
      </c>
      <c r="L1701">
        <v>51.866732184975902</v>
      </c>
      <c r="M1701">
        <v>51.982820850908148</v>
      </c>
      <c r="N1701">
        <v>21.948366975661148</v>
      </c>
      <c r="O1701">
        <v>-172.94051082216171</v>
      </c>
      <c r="P1701">
        <v>479.86037101995908</v>
      </c>
      <c r="Q1701">
        <v>564.50825040941504</v>
      </c>
      <c r="R1701">
        <v>-45.489244860598433</v>
      </c>
      <c r="S1701">
        <v>431.82868721818687</v>
      </c>
      <c r="T1701">
        <v>34.468234503863869</v>
      </c>
      <c r="U1701">
        <v>-224.8811213803078</v>
      </c>
      <c r="V1701">
        <v>42.414542569757522</v>
      </c>
      <c r="W1701">
        <v>866.62206555140733</v>
      </c>
      <c r="X1701">
        <v>557.94727786389876</v>
      </c>
      <c r="Y1701">
        <v>205.62994777636561</v>
      </c>
      <c r="Z1701">
        <v>0</v>
      </c>
      <c r="AA1701">
        <v>0</v>
      </c>
      <c r="AB1701">
        <v>0</v>
      </c>
    </row>
    <row r="1702" spans="1:28" ht="13.5" x14ac:dyDescent="0.25">
      <c r="A1702" s="148"/>
      <c r="B1702" s="100">
        <v>240</v>
      </c>
      <c r="C1702">
        <v>0</v>
      </c>
      <c r="D1702">
        <v>2142.3699209329438</v>
      </c>
      <c r="E1702">
        <v>95.129092334097834</v>
      </c>
      <c r="F1702">
        <v>-17.4822001792927</v>
      </c>
      <c r="G1702">
        <v>0</v>
      </c>
      <c r="H1702">
        <v>94.94529937044058</v>
      </c>
      <c r="I1702">
        <v>141.85090531758831</v>
      </c>
      <c r="J1702">
        <v>-1436.676342602944</v>
      </c>
      <c r="K1702">
        <v>2632.2752496683079</v>
      </c>
      <c r="L1702">
        <v>110.5137346796771</v>
      </c>
      <c r="M1702">
        <v>92.786053145820489</v>
      </c>
      <c r="N1702">
        <v>50.950249820063071</v>
      </c>
      <c r="O1702">
        <v>-1173.2357906733639</v>
      </c>
      <c r="P1702">
        <v>1690.6441345766279</v>
      </c>
      <c r="Q1702">
        <v>1320.3071190702881</v>
      </c>
      <c r="R1702">
        <v>611.87128619855343</v>
      </c>
      <c r="S1702">
        <v>1028.2676731114871</v>
      </c>
      <c r="T1702">
        <v>-376.47769903802958</v>
      </c>
      <c r="U1702">
        <v>-1424.1451785638569</v>
      </c>
      <c r="V1702">
        <v>130.11869387725869</v>
      </c>
      <c r="W1702">
        <v>2160.5917982304341</v>
      </c>
      <c r="X1702">
        <v>1188.3601382723759</v>
      </c>
      <c r="Y1702">
        <v>371.0937592509527</v>
      </c>
      <c r="Z1702">
        <v>0</v>
      </c>
      <c r="AA1702">
        <v>0</v>
      </c>
      <c r="AB1702">
        <v>0</v>
      </c>
    </row>
    <row r="1703" spans="1:28" ht="13.5" x14ac:dyDescent="0.25">
      <c r="A1703" s="148"/>
      <c r="B1703" s="100">
        <v>241</v>
      </c>
      <c r="C1703">
        <v>0</v>
      </c>
      <c r="D1703">
        <v>2045.1549846468281</v>
      </c>
      <c r="E1703">
        <v>136.4427585520838</v>
      </c>
      <c r="F1703">
        <v>-243.18177230929999</v>
      </c>
      <c r="G1703">
        <v>0</v>
      </c>
      <c r="H1703">
        <v>116.4041018534853</v>
      </c>
      <c r="I1703">
        <v>176.39259998985241</v>
      </c>
      <c r="J1703">
        <v>-2669.0078788129981</v>
      </c>
      <c r="K1703">
        <v>3787.6439680943922</v>
      </c>
      <c r="L1703">
        <v>177.05359371244171</v>
      </c>
      <c r="M1703">
        <v>127.1041855439603</v>
      </c>
      <c r="N1703">
        <v>86.999184681231114</v>
      </c>
      <c r="O1703">
        <v>-1420.766516353822</v>
      </c>
      <c r="P1703">
        <v>2588.9853646439992</v>
      </c>
      <c r="Q1703">
        <v>1148.6334886279781</v>
      </c>
      <c r="R1703">
        <v>928.94229852867602</v>
      </c>
      <c r="S1703">
        <v>1315.8828671545559</v>
      </c>
      <c r="T1703">
        <v>-449.35282945373319</v>
      </c>
      <c r="U1703">
        <v>-1237.2460636211199</v>
      </c>
      <c r="V1703">
        <v>159.48669864911011</v>
      </c>
      <c r="W1703">
        <v>2496.943465089993</v>
      </c>
      <c r="X1703">
        <v>1313.9786249115541</v>
      </c>
      <c r="Y1703">
        <v>397.30684317849511</v>
      </c>
      <c r="Z1703">
        <v>0</v>
      </c>
      <c r="AA1703">
        <v>0</v>
      </c>
      <c r="AB1703">
        <v>0</v>
      </c>
    </row>
    <row r="1704" spans="1:28" ht="13.5" x14ac:dyDescent="0.25">
      <c r="A1704" s="148"/>
      <c r="B1704" s="100">
        <v>242</v>
      </c>
      <c r="C1704">
        <v>0</v>
      </c>
      <c r="D1704">
        <v>1497.479308727681</v>
      </c>
      <c r="E1704">
        <v>111.468622632764</v>
      </c>
      <c r="F1704">
        <v>-796.08574317691637</v>
      </c>
      <c r="G1704">
        <v>0</v>
      </c>
      <c r="H1704">
        <v>108.52158345309449</v>
      </c>
      <c r="I1704">
        <v>141.92302657566049</v>
      </c>
      <c r="J1704">
        <v>-2674.2017126394112</v>
      </c>
      <c r="K1704">
        <v>3818.725168750736</v>
      </c>
      <c r="L1704">
        <v>202.18752380215511</v>
      </c>
      <c r="M1704">
        <v>118.17912403740991</v>
      </c>
      <c r="N1704">
        <v>63.101943288234033</v>
      </c>
      <c r="O1704">
        <v>-2280.6675331451079</v>
      </c>
      <c r="P1704">
        <v>3289.1004706518688</v>
      </c>
      <c r="Q1704">
        <v>1612.1175426787961</v>
      </c>
      <c r="R1704">
        <v>939.64674290401172</v>
      </c>
      <c r="S1704">
        <v>1519.424974087899</v>
      </c>
      <c r="T1704">
        <v>-157.07347212152669</v>
      </c>
      <c r="U1704">
        <v>-1142.8906506008459</v>
      </c>
      <c r="V1704">
        <v>415.67317835714618</v>
      </c>
      <c r="W1704">
        <v>3224.1332955332391</v>
      </c>
      <c r="X1704">
        <v>1391.776734890464</v>
      </c>
      <c r="Y1704">
        <v>416.06611661223599</v>
      </c>
      <c r="Z1704">
        <v>0</v>
      </c>
      <c r="AA1704">
        <v>0</v>
      </c>
      <c r="AB1704">
        <v>0</v>
      </c>
    </row>
    <row r="1705" spans="1:28" ht="13.5" x14ac:dyDescent="0.25">
      <c r="A1705" s="148"/>
      <c r="B1705" s="100">
        <v>243</v>
      </c>
      <c r="C1705">
        <v>0</v>
      </c>
      <c r="D1705">
        <v>1940.913102404809</v>
      </c>
      <c r="E1705">
        <v>99.549067948523543</v>
      </c>
      <c r="F1705">
        <v>-832.17897033328518</v>
      </c>
      <c r="G1705">
        <v>0</v>
      </c>
      <c r="H1705">
        <v>111.56227052842119</v>
      </c>
      <c r="I1705">
        <v>165.39150303698031</v>
      </c>
      <c r="J1705">
        <v>-4615.0183416151294</v>
      </c>
      <c r="K1705">
        <v>5783.4678453227898</v>
      </c>
      <c r="L1705">
        <v>309.40641462189978</v>
      </c>
      <c r="M1705">
        <v>202.51979338060059</v>
      </c>
      <c r="N1705">
        <v>99.48516343203697</v>
      </c>
      <c r="O1705">
        <v>-2078.8145864904041</v>
      </c>
      <c r="P1705">
        <v>3792.7496613148242</v>
      </c>
      <c r="Q1705">
        <v>943.70809429788733</v>
      </c>
      <c r="R1705">
        <v>500.42673684262741</v>
      </c>
      <c r="S1705">
        <v>1705.875264275767</v>
      </c>
      <c r="T1705">
        <v>5.2300194025856399</v>
      </c>
      <c r="U1705">
        <v>-1662.071754350321</v>
      </c>
      <c r="V1705">
        <v>490.51565791654042</v>
      </c>
      <c r="W1705">
        <v>4349.9631414377682</v>
      </c>
      <c r="X1705">
        <v>1412.14833629496</v>
      </c>
      <c r="Y1705">
        <v>448.78234603308852</v>
      </c>
      <c r="Z1705">
        <v>0</v>
      </c>
      <c r="AA1705">
        <v>0</v>
      </c>
      <c r="AB1705">
        <v>0</v>
      </c>
    </row>
    <row r="1706" spans="1:28" ht="13.5" x14ac:dyDescent="0.25">
      <c r="A1706" s="148"/>
      <c r="B1706" s="100">
        <v>244</v>
      </c>
      <c r="C1706">
        <v>0</v>
      </c>
      <c r="D1706">
        <v>1033.371843846789</v>
      </c>
      <c r="E1706">
        <v>79.935959592089745</v>
      </c>
      <c r="F1706">
        <v>-105.6468598795018</v>
      </c>
      <c r="G1706">
        <v>0</v>
      </c>
      <c r="H1706">
        <v>70.67300474493058</v>
      </c>
      <c r="I1706">
        <v>136.68383004668979</v>
      </c>
      <c r="J1706">
        <v>-5347.6612727274769</v>
      </c>
      <c r="K1706">
        <v>6446.4208907060647</v>
      </c>
      <c r="L1706">
        <v>410.75254856963068</v>
      </c>
      <c r="M1706">
        <v>222.41767211478719</v>
      </c>
      <c r="N1706">
        <v>109.75613170839441</v>
      </c>
      <c r="O1706">
        <v>-1513.1512085978591</v>
      </c>
      <c r="P1706">
        <v>2815.3344705236009</v>
      </c>
      <c r="Q1706">
        <v>595.00765171810144</v>
      </c>
      <c r="R1706">
        <v>66.483806681251963</v>
      </c>
      <c r="S1706">
        <v>1489.4389378736221</v>
      </c>
      <c r="T1706">
        <v>240.01290207233521</v>
      </c>
      <c r="U1706">
        <v>5.7629509513044468</v>
      </c>
      <c r="V1706">
        <v>300.11086510166922</v>
      </c>
      <c r="W1706">
        <v>2752.3127776554302</v>
      </c>
      <c r="X1706">
        <v>1165.575273142583</v>
      </c>
      <c r="Y1706">
        <v>319.65762052353062</v>
      </c>
      <c r="Z1706">
        <v>0</v>
      </c>
      <c r="AA1706">
        <v>0</v>
      </c>
      <c r="AB1706">
        <v>0</v>
      </c>
    </row>
    <row r="1707" spans="1:28" ht="13.5" x14ac:dyDescent="0.25">
      <c r="A1707" s="148"/>
      <c r="B1707" s="100">
        <v>245</v>
      </c>
      <c r="C1707">
        <v>0</v>
      </c>
      <c r="D1707">
        <v>589.00489246242523</v>
      </c>
      <c r="E1707">
        <v>48.683434604456629</v>
      </c>
      <c r="F1707">
        <v>471.21789708764118</v>
      </c>
      <c r="G1707">
        <v>0</v>
      </c>
      <c r="H1707">
        <v>35.970859925233547</v>
      </c>
      <c r="I1707">
        <v>36.89237155431465</v>
      </c>
      <c r="J1707">
        <v>-3649.6658713462848</v>
      </c>
      <c r="K1707">
        <v>5075.2302079888796</v>
      </c>
      <c r="L1707">
        <v>308.66709713361661</v>
      </c>
      <c r="M1707">
        <v>162.08299126746081</v>
      </c>
      <c r="N1707">
        <v>81.947799345472802</v>
      </c>
      <c r="O1707">
        <v>-906.34222516010686</v>
      </c>
      <c r="P1707">
        <v>1503.63302488453</v>
      </c>
      <c r="Q1707">
        <v>448.22678212799559</v>
      </c>
      <c r="R1707">
        <v>-63.763627941549203</v>
      </c>
      <c r="S1707">
        <v>1102.260786021674</v>
      </c>
      <c r="T1707">
        <v>499.28932805515018</v>
      </c>
      <c r="U1707">
        <v>965.18335151627753</v>
      </c>
      <c r="V1707">
        <v>169.75445351316989</v>
      </c>
      <c r="W1707">
        <v>1399.5805278028431</v>
      </c>
      <c r="X1707">
        <v>821.97578003815295</v>
      </c>
      <c r="Y1707">
        <v>226.17301016419509</v>
      </c>
      <c r="Z1707">
        <v>0</v>
      </c>
      <c r="AA1707">
        <v>0</v>
      </c>
      <c r="AB1707">
        <v>0</v>
      </c>
    </row>
    <row r="1708" spans="1:28" ht="13.5" x14ac:dyDescent="0.25">
      <c r="A1708" s="148"/>
      <c r="B1708" s="100">
        <v>246</v>
      </c>
      <c r="C1708">
        <v>0</v>
      </c>
      <c r="D1708">
        <v>354.64969560749159</v>
      </c>
      <c r="E1708">
        <v>29.160935084269571</v>
      </c>
      <c r="F1708">
        <v>742.69112384500386</v>
      </c>
      <c r="G1708">
        <v>0</v>
      </c>
      <c r="H1708">
        <v>19.074840699517409</v>
      </c>
      <c r="I1708">
        <v>67.259691245902104</v>
      </c>
      <c r="J1708">
        <v>-2406.368509139495</v>
      </c>
      <c r="K1708">
        <v>3912.0773598415908</v>
      </c>
      <c r="L1708">
        <v>173.16570899651529</v>
      </c>
      <c r="M1708">
        <v>100.82211696420281</v>
      </c>
      <c r="N1708">
        <v>52.673379770746493</v>
      </c>
      <c r="O1708">
        <v>-547.98099705888944</v>
      </c>
      <c r="P1708">
        <v>809.10818694559998</v>
      </c>
      <c r="Q1708">
        <v>367.21566293694292</v>
      </c>
      <c r="R1708">
        <v>-85.25929415853841</v>
      </c>
      <c r="S1708">
        <v>806.547226803473</v>
      </c>
      <c r="T1708">
        <v>605.47390467778678</v>
      </c>
      <c r="U1708">
        <v>1117.5478041079839</v>
      </c>
      <c r="V1708">
        <v>103.34667678820399</v>
      </c>
      <c r="W1708">
        <v>850.17666050148819</v>
      </c>
      <c r="X1708">
        <v>572.89028477142324</v>
      </c>
      <c r="Y1708">
        <v>167.50997456245909</v>
      </c>
      <c r="Z1708">
        <v>0</v>
      </c>
      <c r="AA1708">
        <v>0</v>
      </c>
      <c r="AB1708">
        <v>0</v>
      </c>
    </row>
    <row r="1709" spans="1:28" ht="13.5" x14ac:dyDescent="0.25">
      <c r="A1709" s="148"/>
      <c r="B1709" s="100">
        <v>247</v>
      </c>
      <c r="C1709">
        <v>0</v>
      </c>
      <c r="D1709">
        <v>318.50829348598472</v>
      </c>
      <c r="E1709">
        <v>20.50383585897999</v>
      </c>
      <c r="F1709">
        <v>886.67742121096762</v>
      </c>
      <c r="G1709">
        <v>0</v>
      </c>
      <c r="H1709">
        <v>10.73832708006479</v>
      </c>
      <c r="I1709">
        <v>69.595785065778728</v>
      </c>
      <c r="J1709">
        <v>-1746.943783081115</v>
      </c>
      <c r="K1709">
        <v>3297.348167053231</v>
      </c>
      <c r="L1709">
        <v>108.05482528716961</v>
      </c>
      <c r="M1709">
        <v>73.655517181098318</v>
      </c>
      <c r="N1709">
        <v>37.160824633641418</v>
      </c>
      <c r="O1709">
        <v>-309.79096490307529</v>
      </c>
      <c r="P1709">
        <v>465.44982301908522</v>
      </c>
      <c r="Q1709">
        <v>319.83894158540528</v>
      </c>
      <c r="R1709">
        <v>-82.714475541898253</v>
      </c>
      <c r="S1709">
        <v>590.32523848355652</v>
      </c>
      <c r="T1709">
        <v>599.57069591260688</v>
      </c>
      <c r="U1709">
        <v>1036.052692772188</v>
      </c>
      <c r="V1709">
        <v>63.023507821822243</v>
      </c>
      <c r="W1709">
        <v>553.13339939481807</v>
      </c>
      <c r="X1709">
        <v>407.40399902073477</v>
      </c>
      <c r="Y1709">
        <v>127.8051452012822</v>
      </c>
      <c r="Z1709">
        <v>0</v>
      </c>
      <c r="AA1709">
        <v>0</v>
      </c>
      <c r="AB1709">
        <v>0</v>
      </c>
    </row>
    <row r="1710" spans="1:28" ht="13.5" x14ac:dyDescent="0.25">
      <c r="A1710" s="148"/>
      <c r="B1710" s="100">
        <v>248</v>
      </c>
      <c r="C1710">
        <v>0</v>
      </c>
      <c r="D1710">
        <v>229.6222780812727</v>
      </c>
      <c r="E1710">
        <v>12.53184293080013</v>
      </c>
      <c r="F1710">
        <v>954.13453827800595</v>
      </c>
      <c r="G1710">
        <v>0</v>
      </c>
      <c r="H1710">
        <v>5.3635476806438476</v>
      </c>
      <c r="I1710">
        <v>48.58672947161881</v>
      </c>
      <c r="J1710">
        <v>-1169.399677567453</v>
      </c>
      <c r="K1710">
        <v>2687.763728246573</v>
      </c>
      <c r="L1710">
        <v>65.85533995640678</v>
      </c>
      <c r="M1710">
        <v>55.642933603546929</v>
      </c>
      <c r="N1710">
        <v>24.492979862406951</v>
      </c>
      <c r="O1710">
        <v>-124.00641680856511</v>
      </c>
      <c r="P1710">
        <v>236.91633691014451</v>
      </c>
      <c r="Q1710">
        <v>274.31956151902108</v>
      </c>
      <c r="R1710">
        <v>-84.070324614200445</v>
      </c>
      <c r="S1710">
        <v>424.87108622725663</v>
      </c>
      <c r="T1710">
        <v>468.6121252432024</v>
      </c>
      <c r="U1710">
        <v>917.75113453443282</v>
      </c>
      <c r="V1710">
        <v>34.197735995022207</v>
      </c>
      <c r="W1710">
        <v>327.50092022929613</v>
      </c>
      <c r="X1710">
        <v>291.07471626967589</v>
      </c>
      <c r="Y1710">
        <v>97.966765606613492</v>
      </c>
      <c r="Z1710">
        <v>0</v>
      </c>
      <c r="AA1710">
        <v>0</v>
      </c>
      <c r="AB1710">
        <v>0</v>
      </c>
    </row>
    <row r="1711" spans="1:28" ht="13.5" x14ac:dyDescent="0.25">
      <c r="A1711" s="148"/>
      <c r="B1711" s="100">
        <v>249</v>
      </c>
      <c r="C1711">
        <v>0</v>
      </c>
      <c r="D1711">
        <v>231.75498738529041</v>
      </c>
      <c r="E1711">
        <v>12.137236539606089</v>
      </c>
      <c r="F1711">
        <v>974.51982023195205</v>
      </c>
      <c r="G1711">
        <v>0</v>
      </c>
      <c r="H1711">
        <v>3.3769325290464249</v>
      </c>
      <c r="I1711">
        <v>21.522271581208539</v>
      </c>
      <c r="J1711">
        <v>-739.06289982963767</v>
      </c>
      <c r="K1711">
        <v>2160.0736720780528</v>
      </c>
      <c r="L1711">
        <v>38.232659997690689</v>
      </c>
      <c r="M1711">
        <v>43.991335616005678</v>
      </c>
      <c r="N1711">
        <v>14.77270032278911</v>
      </c>
      <c r="O1711">
        <v>-7.5543111124638926</v>
      </c>
      <c r="P1711">
        <v>106.6596771705678</v>
      </c>
      <c r="Q1711">
        <v>247.77016188805939</v>
      </c>
      <c r="R1711">
        <v>-82.313084306054236</v>
      </c>
      <c r="S1711">
        <v>288.63635462786272</v>
      </c>
      <c r="T1711">
        <v>332.97248664222678</v>
      </c>
      <c r="U1711">
        <v>730.98352506485753</v>
      </c>
      <c r="V1711">
        <v>17.518256745549991</v>
      </c>
      <c r="W1711">
        <v>190.38822670741871</v>
      </c>
      <c r="X1711">
        <v>219.36761296255659</v>
      </c>
      <c r="Y1711">
        <v>77.910977181732846</v>
      </c>
      <c r="Z1711">
        <v>0</v>
      </c>
      <c r="AA1711">
        <v>0</v>
      </c>
      <c r="AB1711">
        <v>0</v>
      </c>
    </row>
    <row r="1712" spans="1:28" ht="13.5" x14ac:dyDescent="0.25">
      <c r="A1712" s="148"/>
      <c r="B1712" s="100">
        <v>250</v>
      </c>
      <c r="C1712">
        <v>0</v>
      </c>
      <c r="D1712">
        <v>205.7220351113933</v>
      </c>
      <c r="E1712">
        <v>15.9733033357341</v>
      </c>
      <c r="F1712">
        <v>875.32889519877313</v>
      </c>
      <c r="G1712">
        <v>0</v>
      </c>
      <c r="H1712">
        <v>7.6094644399697939</v>
      </c>
      <c r="I1712">
        <v>-23.32591289677589</v>
      </c>
      <c r="J1712">
        <v>-507.93250358559499</v>
      </c>
      <c r="K1712">
        <v>1891.412305005937</v>
      </c>
      <c r="L1712">
        <v>31.156153305055511</v>
      </c>
      <c r="M1712">
        <v>41.290601514743713</v>
      </c>
      <c r="N1712">
        <v>9.6289525792594457</v>
      </c>
      <c r="O1712">
        <v>-17.791615269421531</v>
      </c>
      <c r="P1712">
        <v>159.37310214377899</v>
      </c>
      <c r="Q1712">
        <v>274.69779653665933</v>
      </c>
      <c r="R1712">
        <v>-74.915919622064365</v>
      </c>
      <c r="S1712">
        <v>247.0953556026536</v>
      </c>
      <c r="T1712">
        <v>200.39624566559061</v>
      </c>
      <c r="U1712">
        <v>448.90411862086131</v>
      </c>
      <c r="V1712">
        <v>13.178822511780799</v>
      </c>
      <c r="W1712">
        <v>251.0444964343987</v>
      </c>
      <c r="X1712">
        <v>258.10071432659868</v>
      </c>
      <c r="Y1712">
        <v>77.839766347174049</v>
      </c>
      <c r="Z1712">
        <v>0</v>
      </c>
      <c r="AA1712">
        <v>0</v>
      </c>
      <c r="AB1712">
        <v>0</v>
      </c>
    </row>
    <row r="1713" spans="1:28" ht="13.5" x14ac:dyDescent="0.25">
      <c r="A1713" s="148"/>
      <c r="B1713" s="100">
        <v>251</v>
      </c>
      <c r="C1713">
        <v>0</v>
      </c>
      <c r="D1713">
        <v>273.25866716660448</v>
      </c>
      <c r="E1713">
        <v>34.865211906500562</v>
      </c>
      <c r="F1713">
        <v>609.77800035610653</v>
      </c>
      <c r="G1713">
        <v>0</v>
      </c>
      <c r="H1713">
        <v>20.20447686375406</v>
      </c>
      <c r="I1713">
        <v>-21.556872710757489</v>
      </c>
      <c r="J1713">
        <v>-404.08020385558871</v>
      </c>
      <c r="K1713">
        <v>1657.482403929044</v>
      </c>
      <c r="L1713">
        <v>25.816388744167419</v>
      </c>
      <c r="M1713">
        <v>40.662914256077102</v>
      </c>
      <c r="N1713">
        <v>8.5577837566931212</v>
      </c>
      <c r="O1713">
        <v>-215.98006748726041</v>
      </c>
      <c r="P1713">
        <v>259.12697040907779</v>
      </c>
      <c r="Q1713">
        <v>568.52760445110471</v>
      </c>
      <c r="R1713">
        <v>-41.206651771363788</v>
      </c>
      <c r="S1713">
        <v>274.10438951966592</v>
      </c>
      <c r="T1713">
        <v>145.5545937117499</v>
      </c>
      <c r="U1713">
        <v>-135.65243289290311</v>
      </c>
      <c r="V1713">
        <v>34.422907086928078</v>
      </c>
      <c r="W1713">
        <v>695.12868136708221</v>
      </c>
      <c r="X1713">
        <v>405.40315337291679</v>
      </c>
      <c r="Y1713">
        <v>138.97054191212609</v>
      </c>
      <c r="Z1713">
        <v>0</v>
      </c>
      <c r="AA1713">
        <v>0</v>
      </c>
      <c r="AB1713">
        <v>0</v>
      </c>
    </row>
    <row r="1714" spans="1:28" ht="13.5" x14ac:dyDescent="0.25">
      <c r="A1714" s="148"/>
      <c r="B1714" s="100">
        <v>252</v>
      </c>
      <c r="C1714">
        <v>0</v>
      </c>
      <c r="D1714">
        <v>2707.0291357235951</v>
      </c>
      <c r="E1714">
        <v>137.55902138249581</v>
      </c>
      <c r="F1714">
        <v>633.32806517146582</v>
      </c>
      <c r="G1714">
        <v>0</v>
      </c>
      <c r="H1714">
        <v>89.998873646437673</v>
      </c>
      <c r="I1714">
        <v>80.02425602463245</v>
      </c>
      <c r="J1714">
        <v>-1997.9583101525379</v>
      </c>
      <c r="K1714">
        <v>3348.5608023970449</v>
      </c>
      <c r="L1714">
        <v>176.80693372349359</v>
      </c>
      <c r="M1714">
        <v>64.949265465001815</v>
      </c>
      <c r="N1714">
        <v>20.44285999464627</v>
      </c>
      <c r="O1714">
        <v>-618.75389928898767</v>
      </c>
      <c r="P1714">
        <v>1708.8526244339739</v>
      </c>
      <c r="Q1714">
        <v>764.04059470776019</v>
      </c>
      <c r="R1714">
        <v>85.410920765756487</v>
      </c>
      <c r="S1714">
        <v>632.19760178104218</v>
      </c>
      <c r="T1714">
        <v>7.9978675730246778</v>
      </c>
      <c r="U1714">
        <v>-577.93512704057161</v>
      </c>
      <c r="V1714">
        <v>109.60225465485669</v>
      </c>
      <c r="W1714">
        <v>1154.111396832232</v>
      </c>
      <c r="X1714">
        <v>754.37674358535594</v>
      </c>
      <c r="Y1714">
        <v>207.3729065988218</v>
      </c>
      <c r="Z1714">
        <v>0</v>
      </c>
      <c r="AA1714">
        <v>0</v>
      </c>
      <c r="AB1714">
        <v>0</v>
      </c>
    </row>
    <row r="1715" spans="1:28" ht="13.5" x14ac:dyDescent="0.25">
      <c r="A1715" s="148"/>
      <c r="B1715" s="100">
        <v>253</v>
      </c>
      <c r="C1715">
        <v>0</v>
      </c>
      <c r="D1715">
        <v>3111.5039432931549</v>
      </c>
      <c r="E1715">
        <v>263.76042127801622</v>
      </c>
      <c r="F1715">
        <v>-2546.8354453577431</v>
      </c>
      <c r="G1715">
        <v>0</v>
      </c>
      <c r="H1715">
        <v>220.11273647851311</v>
      </c>
      <c r="I1715">
        <v>90.02880156141282</v>
      </c>
      <c r="J1715">
        <v>-2620.8983884791</v>
      </c>
      <c r="K1715">
        <v>4196.6859417706419</v>
      </c>
      <c r="L1715">
        <v>163.48220574373161</v>
      </c>
      <c r="M1715">
        <v>68.710777212592049</v>
      </c>
      <c r="N1715">
        <v>36.188879047778158</v>
      </c>
      <c r="O1715">
        <v>-11613.338770019571</v>
      </c>
      <c r="P1715">
        <v>2701.041337722032</v>
      </c>
      <c r="Q1715">
        <v>17125.05053945793</v>
      </c>
      <c r="R1715">
        <v>1232.157984212713</v>
      </c>
      <c r="S1715">
        <v>1478.3895269569721</v>
      </c>
      <c r="T1715">
        <v>-204.1711575234508</v>
      </c>
      <c r="U1715">
        <v>-1346.925934552004</v>
      </c>
      <c r="V1715">
        <v>270.37666375049128</v>
      </c>
      <c r="W1715">
        <v>2225.148590141458</v>
      </c>
      <c r="X1715">
        <v>1214.296029323448</v>
      </c>
      <c r="Y1715">
        <v>342.65654923799349</v>
      </c>
      <c r="Z1715">
        <v>0</v>
      </c>
      <c r="AA1715">
        <v>0</v>
      </c>
      <c r="AB1715">
        <v>0</v>
      </c>
    </row>
    <row r="1716" spans="1:28" ht="13.5" x14ac:dyDescent="0.25">
      <c r="A1716" s="148"/>
      <c r="B1716" s="100">
        <v>254</v>
      </c>
      <c r="C1716">
        <v>0</v>
      </c>
      <c r="D1716">
        <v>3457.2251282716929</v>
      </c>
      <c r="E1716">
        <v>409.14166168809112</v>
      </c>
      <c r="F1716">
        <v>-4826.1887557865193</v>
      </c>
      <c r="G1716">
        <v>0</v>
      </c>
      <c r="H1716">
        <v>684.39833638619109</v>
      </c>
      <c r="I1716">
        <v>241.1629115954299</v>
      </c>
      <c r="J1716">
        <v>-5205.1652329399194</v>
      </c>
      <c r="K1716">
        <v>6097.6532001993128</v>
      </c>
      <c r="L1716">
        <v>700.58992128739567</v>
      </c>
      <c r="M1716">
        <v>91.884448166285452</v>
      </c>
      <c r="N1716">
        <v>58.912944858568522</v>
      </c>
      <c r="O1716">
        <v>-17067.247956417581</v>
      </c>
      <c r="P1716">
        <v>4490.3323474269127</v>
      </c>
      <c r="Q1716">
        <v>24428.248403392921</v>
      </c>
      <c r="R1716">
        <v>2975.066226831012</v>
      </c>
      <c r="S1716">
        <v>2706.8227327159861</v>
      </c>
      <c r="T1716">
        <v>-275.02264233478309</v>
      </c>
      <c r="U1716">
        <v>-781.22313405333171</v>
      </c>
      <c r="V1716">
        <v>457.60920512910099</v>
      </c>
      <c r="W1716">
        <v>3122.7551533094038</v>
      </c>
      <c r="X1716">
        <v>1694.8358799884161</v>
      </c>
      <c r="Y1716">
        <v>424.56167182990418</v>
      </c>
      <c r="Z1716">
        <v>0</v>
      </c>
      <c r="AA1716">
        <v>0</v>
      </c>
      <c r="AB1716">
        <v>0</v>
      </c>
    </row>
    <row r="1717" spans="1:28" ht="13.5" x14ac:dyDescent="0.25">
      <c r="A1717" s="148"/>
      <c r="B1717" s="100">
        <v>255</v>
      </c>
      <c r="C1717">
        <v>0</v>
      </c>
      <c r="D1717">
        <v>2054.437327432639</v>
      </c>
      <c r="E1717">
        <v>363.88727897909069</v>
      </c>
      <c r="F1717">
        <v>-1437.681436652347</v>
      </c>
      <c r="G1717">
        <v>0</v>
      </c>
      <c r="H1717">
        <v>596.30860968097636</v>
      </c>
      <c r="I1717">
        <v>178.4374764166505</v>
      </c>
      <c r="J1717">
        <v>-5113.016169356526</v>
      </c>
      <c r="K1717">
        <v>6538.4019620435984</v>
      </c>
      <c r="L1717">
        <v>456.86728105944871</v>
      </c>
      <c r="M1717">
        <v>103.74536867599279</v>
      </c>
      <c r="N1717">
        <v>60.778109351301417</v>
      </c>
      <c r="O1717">
        <v>-6692.1531267935243</v>
      </c>
      <c r="P1717">
        <v>3998.793782498195</v>
      </c>
      <c r="Q1717">
        <v>7704.9574930637418</v>
      </c>
      <c r="R1717">
        <v>1110.521554708695</v>
      </c>
      <c r="S1717">
        <v>3128.006004221927</v>
      </c>
      <c r="T1717">
        <v>-323.81844690119942</v>
      </c>
      <c r="U1717">
        <v>-1943.0116996861391</v>
      </c>
      <c r="V1717">
        <v>617.3426041813691</v>
      </c>
      <c r="W1717">
        <v>5750.5514838930267</v>
      </c>
      <c r="X1717">
        <v>2024.9829445295441</v>
      </c>
      <c r="Y1717">
        <v>562.13174729957052</v>
      </c>
      <c r="Z1717">
        <v>0</v>
      </c>
      <c r="AA1717">
        <v>0</v>
      </c>
      <c r="AB1717">
        <v>0</v>
      </c>
    </row>
    <row r="1718" spans="1:28" ht="13.5" x14ac:dyDescent="0.25">
      <c r="A1718" s="148"/>
      <c r="B1718" s="100">
        <v>256</v>
      </c>
      <c r="C1718">
        <v>0</v>
      </c>
      <c r="D1718">
        <v>1193.3496504750419</v>
      </c>
      <c r="E1718">
        <v>282.24267328953351</v>
      </c>
      <c r="F1718">
        <v>27.26652688282957</v>
      </c>
      <c r="G1718">
        <v>0</v>
      </c>
      <c r="H1718">
        <v>327.22536510524452</v>
      </c>
      <c r="I1718">
        <v>210.24144944961739</v>
      </c>
      <c r="J1718">
        <v>-3893.5549840858239</v>
      </c>
      <c r="K1718">
        <v>5407.8305035125813</v>
      </c>
      <c r="L1718">
        <v>318.15782298976688</v>
      </c>
      <c r="M1718">
        <v>95.806711776157172</v>
      </c>
      <c r="N1718">
        <v>53.316461989210389</v>
      </c>
      <c r="O1718">
        <v>-3561.1589326620519</v>
      </c>
      <c r="P1718">
        <v>2406.4472205583652</v>
      </c>
      <c r="Q1718">
        <v>3837.2473751201228</v>
      </c>
      <c r="R1718">
        <v>330.11783779605139</v>
      </c>
      <c r="S1718">
        <v>2510.489765025603</v>
      </c>
      <c r="T1718">
        <v>428.04907002131398</v>
      </c>
      <c r="U1718">
        <v>711.84006617647719</v>
      </c>
      <c r="V1718">
        <v>355.86787326341039</v>
      </c>
      <c r="W1718">
        <v>2841.331072853558</v>
      </c>
      <c r="X1718">
        <v>1524.6885166251459</v>
      </c>
      <c r="Y1718">
        <v>406.30244769631901</v>
      </c>
      <c r="Z1718">
        <v>0</v>
      </c>
      <c r="AA1718">
        <v>0</v>
      </c>
      <c r="AB1718">
        <v>0</v>
      </c>
    </row>
    <row r="1719" spans="1:28" ht="13.5" x14ac:dyDescent="0.25">
      <c r="A1719" s="148"/>
      <c r="B1719" s="100">
        <v>257</v>
      </c>
      <c r="C1719">
        <v>0</v>
      </c>
      <c r="D1719">
        <v>617.46407157528665</v>
      </c>
      <c r="E1719">
        <v>189.9198953681892</v>
      </c>
      <c r="F1719">
        <v>738.15906888169229</v>
      </c>
      <c r="G1719">
        <v>0</v>
      </c>
      <c r="H1719">
        <v>169.2516570377413</v>
      </c>
      <c r="I1719">
        <v>134.97707239720671</v>
      </c>
      <c r="J1719">
        <v>-2838.2110382839942</v>
      </c>
      <c r="K1719">
        <v>4452.8452006362731</v>
      </c>
      <c r="L1719">
        <v>215.42832020316101</v>
      </c>
      <c r="M1719">
        <v>77.812530830112678</v>
      </c>
      <c r="N1719">
        <v>40.749080862746133</v>
      </c>
      <c r="O1719">
        <v>-2211.2965705390538</v>
      </c>
      <c r="P1719">
        <v>1349.0493097837671</v>
      </c>
      <c r="Q1719">
        <v>2539.5606054852242</v>
      </c>
      <c r="R1719">
        <v>71.528866334271697</v>
      </c>
      <c r="S1719">
        <v>1877.348523966338</v>
      </c>
      <c r="T1719">
        <v>744.10618751101629</v>
      </c>
      <c r="U1719">
        <v>1618.5046958073081</v>
      </c>
      <c r="V1719">
        <v>208.4750405484545</v>
      </c>
      <c r="W1719">
        <v>1533.7650797191679</v>
      </c>
      <c r="X1719">
        <v>1033.6328710278819</v>
      </c>
      <c r="Y1719">
        <v>280.5098891020574</v>
      </c>
      <c r="Z1719">
        <v>0</v>
      </c>
      <c r="AA1719">
        <v>0</v>
      </c>
      <c r="AB1719">
        <v>0</v>
      </c>
    </row>
    <row r="1720" spans="1:28" ht="13.5" x14ac:dyDescent="0.25">
      <c r="A1720" s="148"/>
      <c r="B1720" s="100">
        <v>258</v>
      </c>
      <c r="C1720">
        <v>0</v>
      </c>
      <c r="D1720">
        <v>227.48343739122171</v>
      </c>
      <c r="E1720">
        <v>112.100616779777</v>
      </c>
      <c r="F1720">
        <v>1108.9036454342679</v>
      </c>
      <c r="G1720">
        <v>0</v>
      </c>
      <c r="H1720">
        <v>85.812367225999907</v>
      </c>
      <c r="I1720">
        <v>122.9728427503844</v>
      </c>
      <c r="J1720">
        <v>-1902.0763546268711</v>
      </c>
      <c r="K1720">
        <v>3469.5719461026401</v>
      </c>
      <c r="L1720">
        <v>127.6362744669018</v>
      </c>
      <c r="M1720">
        <v>56.871774692967627</v>
      </c>
      <c r="N1720">
        <v>26.74363973198944</v>
      </c>
      <c r="O1720">
        <v>-1349.691970572949</v>
      </c>
      <c r="P1720">
        <v>723.96305655566812</v>
      </c>
      <c r="Q1720">
        <v>1799.3626258736031</v>
      </c>
      <c r="R1720">
        <v>-36.56000496840943</v>
      </c>
      <c r="S1720">
        <v>1364.573738497279</v>
      </c>
      <c r="T1720">
        <v>808.23490329444394</v>
      </c>
      <c r="U1720">
        <v>1688.084614694126</v>
      </c>
      <c r="V1720">
        <v>124.42623887472659</v>
      </c>
      <c r="W1720">
        <v>916.94090242347886</v>
      </c>
      <c r="X1720">
        <v>694.24534818542531</v>
      </c>
      <c r="Y1720">
        <v>201.84094303922001</v>
      </c>
      <c r="Z1720">
        <v>0</v>
      </c>
      <c r="AA1720">
        <v>0</v>
      </c>
      <c r="AB1720">
        <v>0</v>
      </c>
    </row>
    <row r="1721" spans="1:28" ht="13.5" x14ac:dyDescent="0.25">
      <c r="A1721" s="148"/>
      <c r="B1721" s="100">
        <v>259</v>
      </c>
      <c r="C1721">
        <v>0</v>
      </c>
      <c r="D1721">
        <v>326.69642218955318</v>
      </c>
      <c r="E1721">
        <v>69.935793134195308</v>
      </c>
      <c r="F1721">
        <v>1252.7555289844081</v>
      </c>
      <c r="G1721">
        <v>0</v>
      </c>
      <c r="H1721">
        <v>43.252772232949347</v>
      </c>
      <c r="I1721">
        <v>103.6803476574464</v>
      </c>
      <c r="J1721">
        <v>-1338.724479838686</v>
      </c>
      <c r="K1721">
        <v>2901.3460017519628</v>
      </c>
      <c r="L1721">
        <v>80.600003035934407</v>
      </c>
      <c r="M1721">
        <v>47.910241364667428</v>
      </c>
      <c r="N1721">
        <v>18.417622433813371</v>
      </c>
      <c r="O1721">
        <v>-806.45945496957665</v>
      </c>
      <c r="P1721">
        <v>394.27315809733068</v>
      </c>
      <c r="Q1721">
        <v>1326.473802608695</v>
      </c>
      <c r="R1721">
        <v>-78.451843828241408</v>
      </c>
      <c r="S1721">
        <v>992.59762215204546</v>
      </c>
      <c r="T1721">
        <v>775.98088302901897</v>
      </c>
      <c r="U1721">
        <v>1523.9234149140329</v>
      </c>
      <c r="V1721">
        <v>73.632922197441388</v>
      </c>
      <c r="W1721">
        <v>556.96627568886493</v>
      </c>
      <c r="X1721">
        <v>477.54885893156722</v>
      </c>
      <c r="Y1721">
        <v>149.35276938129519</v>
      </c>
      <c r="Z1721">
        <v>0</v>
      </c>
      <c r="AA1721">
        <v>0</v>
      </c>
      <c r="AB1721">
        <v>0</v>
      </c>
    </row>
    <row r="1722" spans="1:28" ht="13.5" x14ac:dyDescent="0.25">
      <c r="A1722" s="148"/>
      <c r="B1722" s="100">
        <v>260</v>
      </c>
      <c r="C1722">
        <v>0</v>
      </c>
      <c r="D1722">
        <v>189.35984952950179</v>
      </c>
      <c r="E1722">
        <v>38.725493552295269</v>
      </c>
      <c r="F1722">
        <v>1340.758404206186</v>
      </c>
      <c r="G1722">
        <v>0</v>
      </c>
      <c r="H1722">
        <v>19.00486742812792</v>
      </c>
      <c r="I1722">
        <v>69.527620944230648</v>
      </c>
      <c r="J1722">
        <v>-903.07525158028716</v>
      </c>
      <c r="K1722">
        <v>2395.2374350095129</v>
      </c>
      <c r="L1722">
        <v>51.067393562042511</v>
      </c>
      <c r="M1722">
        <v>41.889153060699549</v>
      </c>
      <c r="N1722">
        <v>11.895598612556549</v>
      </c>
      <c r="O1722">
        <v>-414.65978491652999</v>
      </c>
      <c r="P1722">
        <v>194.38923298988809</v>
      </c>
      <c r="Q1722">
        <v>1032.923182570551</v>
      </c>
      <c r="R1722">
        <v>-111.0102788251846</v>
      </c>
      <c r="S1722">
        <v>672.36170426776778</v>
      </c>
      <c r="T1722">
        <v>571.42578400090588</v>
      </c>
      <c r="U1722">
        <v>1242.6206184535999</v>
      </c>
      <c r="V1722">
        <v>37.781070142806577</v>
      </c>
      <c r="W1722">
        <v>317.44710700788278</v>
      </c>
      <c r="X1722">
        <v>335.02048555050078</v>
      </c>
      <c r="Y1722">
        <v>110.9455647096982</v>
      </c>
      <c r="Z1722">
        <v>0</v>
      </c>
      <c r="AA1722">
        <v>0</v>
      </c>
      <c r="AB1722">
        <v>0</v>
      </c>
    </row>
    <row r="1723" spans="1:28" ht="13.5" x14ac:dyDescent="0.25">
      <c r="A1723" s="148"/>
      <c r="B1723" s="100">
        <v>261</v>
      </c>
      <c r="C1723">
        <v>0</v>
      </c>
      <c r="D1723">
        <v>209.01319049185531</v>
      </c>
      <c r="E1723">
        <v>20.504780198417581</v>
      </c>
      <c r="F1723">
        <v>1332.125876500417</v>
      </c>
      <c r="G1723">
        <v>0</v>
      </c>
      <c r="H1723">
        <v>8.1382943069030294</v>
      </c>
      <c r="I1723">
        <v>45.297426937720502</v>
      </c>
      <c r="J1723">
        <v>-557.6563329358014</v>
      </c>
      <c r="K1723">
        <v>1931.3258792843801</v>
      </c>
      <c r="L1723">
        <v>32.601328929321923</v>
      </c>
      <c r="M1723">
        <v>37.340970869925947</v>
      </c>
      <c r="N1723">
        <v>7.1742071624880159</v>
      </c>
      <c r="O1723">
        <v>-178.28597047358431</v>
      </c>
      <c r="P1723">
        <v>86.619976849685514</v>
      </c>
      <c r="Q1723">
        <v>800.0255354766673</v>
      </c>
      <c r="R1723">
        <v>-110.5550825945015</v>
      </c>
      <c r="S1723">
        <v>442.28148636362039</v>
      </c>
      <c r="T1723">
        <v>429.73379102423951</v>
      </c>
      <c r="U1723">
        <v>960.47379529563977</v>
      </c>
      <c r="V1723">
        <v>18.45085121952269</v>
      </c>
      <c r="W1723">
        <v>170.1170550260756</v>
      </c>
      <c r="X1723">
        <v>238.78497796103281</v>
      </c>
      <c r="Y1723">
        <v>84.872150449610373</v>
      </c>
      <c r="Z1723">
        <v>0</v>
      </c>
      <c r="AA1723">
        <v>0</v>
      </c>
      <c r="AB1723">
        <v>0</v>
      </c>
    </row>
    <row r="1724" spans="1:28" ht="13.5" x14ac:dyDescent="0.25">
      <c r="A1724" s="148"/>
      <c r="B1724" s="100">
        <v>262</v>
      </c>
      <c r="C1724">
        <v>0</v>
      </c>
      <c r="D1724">
        <v>291.67718325122593</v>
      </c>
      <c r="E1724">
        <v>23.521852495274281</v>
      </c>
      <c r="F1724">
        <v>1268.424974902719</v>
      </c>
      <c r="G1724">
        <v>0</v>
      </c>
      <c r="H1724">
        <v>9.9776039341360292</v>
      </c>
      <c r="I1724">
        <v>12.70528902402771</v>
      </c>
      <c r="J1724">
        <v>-392.43010106689962</v>
      </c>
      <c r="K1724">
        <v>1725.9727094292959</v>
      </c>
      <c r="L1724">
        <v>24.548597126515659</v>
      </c>
      <c r="M1724">
        <v>37.048382617331313</v>
      </c>
      <c r="N1724">
        <v>4.7988723352231508</v>
      </c>
      <c r="O1724">
        <v>-93.241795068697684</v>
      </c>
      <c r="P1724">
        <v>90.95845629482973</v>
      </c>
      <c r="Q1724">
        <v>713.22596885942812</v>
      </c>
      <c r="R1724">
        <v>-91.02138833377137</v>
      </c>
      <c r="S1724">
        <v>307.51721568484407</v>
      </c>
      <c r="T1724">
        <v>306.89773874871457</v>
      </c>
      <c r="U1724">
        <v>645.20350128328153</v>
      </c>
      <c r="V1724">
        <v>10.97155938954077</v>
      </c>
      <c r="W1724">
        <v>172.14582153151071</v>
      </c>
      <c r="X1724">
        <v>203.03552186414279</v>
      </c>
      <c r="Y1724">
        <v>81.085525540861425</v>
      </c>
      <c r="Z1724">
        <v>0</v>
      </c>
      <c r="AA1724">
        <v>0</v>
      </c>
      <c r="AB1724">
        <v>0</v>
      </c>
    </row>
    <row r="1725" spans="1:28" ht="13.5" x14ac:dyDescent="0.25">
      <c r="A1725" s="148"/>
      <c r="B1725" s="100">
        <v>263</v>
      </c>
      <c r="C1725">
        <v>0</v>
      </c>
      <c r="D1725">
        <v>403.93934552219298</v>
      </c>
      <c r="E1725">
        <v>43.900956692627219</v>
      </c>
      <c r="F1725">
        <v>994.80363458482088</v>
      </c>
      <c r="G1725">
        <v>0</v>
      </c>
      <c r="H1725">
        <v>22.819568949231389</v>
      </c>
      <c r="I1725">
        <v>11.36738249719224</v>
      </c>
      <c r="J1725">
        <v>-377.83522681250702</v>
      </c>
      <c r="K1725">
        <v>1579.471755811204</v>
      </c>
      <c r="L1725">
        <v>30.729857869383999</v>
      </c>
      <c r="M1725">
        <v>37.367450986521277</v>
      </c>
      <c r="N1725">
        <v>5.9065032592357536</v>
      </c>
      <c r="O1725">
        <v>-255.1424571374541</v>
      </c>
      <c r="P1725">
        <v>283.86460145929829</v>
      </c>
      <c r="Q1725">
        <v>899.75795157773291</v>
      </c>
      <c r="R1725">
        <v>-71.522866770146805</v>
      </c>
      <c r="S1725">
        <v>326.28404291578022</v>
      </c>
      <c r="T1725">
        <v>230.88437251968551</v>
      </c>
      <c r="U1725">
        <v>291.43487609019968</v>
      </c>
      <c r="V1725">
        <v>17.586536276487209</v>
      </c>
      <c r="W1725">
        <v>339.58440751265351</v>
      </c>
      <c r="X1725">
        <v>296.83344401233632</v>
      </c>
      <c r="Y1725">
        <v>116.1902252407973</v>
      </c>
      <c r="Z1725">
        <v>0</v>
      </c>
      <c r="AA1725">
        <v>0</v>
      </c>
      <c r="AB1725">
        <v>0</v>
      </c>
    </row>
    <row r="1726" spans="1:28" ht="13.5" x14ac:dyDescent="0.25">
      <c r="A1726" s="148"/>
      <c r="B1726" s="100">
        <v>264</v>
      </c>
      <c r="C1726">
        <v>0</v>
      </c>
      <c r="D1726">
        <v>2083.8102213365969</v>
      </c>
      <c r="E1726">
        <v>72.885067645167879</v>
      </c>
      <c r="F1726">
        <v>1037.837200473733</v>
      </c>
      <c r="G1726">
        <v>0</v>
      </c>
      <c r="H1726">
        <v>32.883419328027429</v>
      </c>
      <c r="I1726">
        <v>162.13827334898201</v>
      </c>
      <c r="J1726">
        <v>-1079.682464583102</v>
      </c>
      <c r="K1726">
        <v>2214.9456246064778</v>
      </c>
      <c r="L1726">
        <v>110.95943140802891</v>
      </c>
      <c r="M1726">
        <v>65.609899765414255</v>
      </c>
      <c r="N1726">
        <v>16.580203393289541</v>
      </c>
      <c r="O1726">
        <v>-276.55990594617788</v>
      </c>
      <c r="P1726">
        <v>686.03690435945373</v>
      </c>
      <c r="Q1726">
        <v>706.48644922812514</v>
      </c>
      <c r="R1726">
        <v>-58.741219345686197</v>
      </c>
      <c r="S1726">
        <v>393.55378126646951</v>
      </c>
      <c r="T1726">
        <v>173.6156758467439</v>
      </c>
      <c r="U1726">
        <v>-192.846803055073</v>
      </c>
      <c r="V1726">
        <v>52.482544665417628</v>
      </c>
      <c r="W1726">
        <v>649.21392663250685</v>
      </c>
      <c r="X1726">
        <v>437.54610375047139</v>
      </c>
      <c r="Y1726">
        <v>186.59632638262491</v>
      </c>
      <c r="Z1726">
        <v>0</v>
      </c>
      <c r="AA1726">
        <v>0</v>
      </c>
      <c r="AB1726">
        <v>0</v>
      </c>
    </row>
    <row r="1727" spans="1:28" ht="13.5" x14ac:dyDescent="0.25">
      <c r="A1727" s="148"/>
      <c r="B1727" s="100">
        <v>265</v>
      </c>
      <c r="C1727">
        <v>0</v>
      </c>
      <c r="D1727">
        <v>3731.2602218798702</v>
      </c>
      <c r="E1727">
        <v>171.36669563250959</v>
      </c>
      <c r="F1727">
        <v>503.35444182691481</v>
      </c>
      <c r="G1727">
        <v>0</v>
      </c>
      <c r="H1727">
        <v>104.3075722966669</v>
      </c>
      <c r="I1727">
        <v>283.25191689338948</v>
      </c>
      <c r="J1727">
        <v>-2686.967621673748</v>
      </c>
      <c r="K1727">
        <v>3890.1919125846612</v>
      </c>
      <c r="L1727">
        <v>148.37271336810429</v>
      </c>
      <c r="M1727">
        <v>79.485231368501886</v>
      </c>
      <c r="N1727">
        <v>28.85617684544545</v>
      </c>
      <c r="O1727">
        <v>-889.21366362656681</v>
      </c>
      <c r="P1727">
        <v>2398.4679966301278</v>
      </c>
      <c r="Q1727">
        <v>1060.1425722497011</v>
      </c>
      <c r="R1727">
        <v>463.92019810962978</v>
      </c>
      <c r="S1727">
        <v>942.35228818023688</v>
      </c>
      <c r="T1727">
        <v>-65.625140166663869</v>
      </c>
      <c r="U1727">
        <v>-954.03550661143026</v>
      </c>
      <c r="V1727">
        <v>129.52044123559409</v>
      </c>
      <c r="W1727">
        <v>1437.3973356249021</v>
      </c>
      <c r="X1727">
        <v>801.1533521368699</v>
      </c>
      <c r="Y1727">
        <v>276.33313420079747</v>
      </c>
      <c r="Z1727">
        <v>0</v>
      </c>
      <c r="AA1727">
        <v>0</v>
      </c>
      <c r="AB1727">
        <v>0</v>
      </c>
    </row>
    <row r="1728" spans="1:28" ht="13.5" x14ac:dyDescent="0.25">
      <c r="A1728" s="148"/>
      <c r="B1728" s="100">
        <v>266</v>
      </c>
      <c r="C1728">
        <v>0</v>
      </c>
      <c r="D1728">
        <v>4515.9112422253074</v>
      </c>
      <c r="E1728">
        <v>176.7516260804444</v>
      </c>
      <c r="F1728">
        <v>160.09901561818879</v>
      </c>
      <c r="G1728">
        <v>0</v>
      </c>
      <c r="H1728">
        <v>121.8883299047767</v>
      </c>
      <c r="I1728">
        <v>330.33379503657011</v>
      </c>
      <c r="J1728">
        <v>-4671.8047391541231</v>
      </c>
      <c r="K1728">
        <v>5823.6502171407756</v>
      </c>
      <c r="L1728">
        <v>255.76883540114369</v>
      </c>
      <c r="M1728">
        <v>105.95792088113861</v>
      </c>
      <c r="N1728">
        <v>40.320326365918497</v>
      </c>
      <c r="O1728">
        <v>-1383.335950728848</v>
      </c>
      <c r="P1728">
        <v>4664.9878841944792</v>
      </c>
      <c r="Q1728">
        <v>672.97039917034772</v>
      </c>
      <c r="R1728">
        <v>603.29833051052151</v>
      </c>
      <c r="S1728">
        <v>1487.8791515339501</v>
      </c>
      <c r="T1728">
        <v>-310.61017356744333</v>
      </c>
      <c r="U1728">
        <v>-1951.633448725365</v>
      </c>
      <c r="V1728">
        <v>200.4202095975227</v>
      </c>
      <c r="W1728">
        <v>2604.2017459633648</v>
      </c>
      <c r="X1728">
        <v>1136.184929141855</v>
      </c>
      <c r="Y1728">
        <v>395.39540305009848</v>
      </c>
      <c r="Z1728">
        <v>0</v>
      </c>
      <c r="AA1728">
        <v>0</v>
      </c>
      <c r="AB1728">
        <v>0</v>
      </c>
    </row>
    <row r="1729" spans="1:28" ht="13.5" x14ac:dyDescent="0.25">
      <c r="A1729" s="148"/>
      <c r="B1729" s="100">
        <v>267</v>
      </c>
      <c r="C1729">
        <v>0</v>
      </c>
      <c r="D1729">
        <v>1874.530599064517</v>
      </c>
      <c r="E1729">
        <v>117.0535023258055</v>
      </c>
      <c r="F1729">
        <v>435.87873166428199</v>
      </c>
      <c r="G1729">
        <v>0</v>
      </c>
      <c r="H1729">
        <v>80.463278195723092</v>
      </c>
      <c r="I1729">
        <v>253.54701148248429</v>
      </c>
      <c r="J1729">
        <v>-5046.8561170213889</v>
      </c>
      <c r="K1729">
        <v>6287.0366403713942</v>
      </c>
      <c r="L1729">
        <v>297.73424597651479</v>
      </c>
      <c r="M1729">
        <v>123.668715314208</v>
      </c>
      <c r="N1729">
        <v>61.741322636155523</v>
      </c>
      <c r="O1729">
        <v>-998.57636057631316</v>
      </c>
      <c r="P1729">
        <v>3268.239663575273</v>
      </c>
      <c r="Q1729">
        <v>418.69143706750629</v>
      </c>
      <c r="R1729">
        <v>44.76186959118877</v>
      </c>
      <c r="S1729">
        <v>1446.652500003773</v>
      </c>
      <c r="T1729">
        <v>-243.9913920287527</v>
      </c>
      <c r="U1729">
        <v>-1549.7508818055439</v>
      </c>
      <c r="V1729">
        <v>181.30566868084881</v>
      </c>
      <c r="W1729">
        <v>2625.8127726791472</v>
      </c>
      <c r="X1729">
        <v>1070.273723786813</v>
      </c>
      <c r="Y1729">
        <v>359.5997062730753</v>
      </c>
      <c r="Z1729">
        <v>0</v>
      </c>
      <c r="AA1729">
        <v>0</v>
      </c>
      <c r="AB1729">
        <v>0</v>
      </c>
    </row>
    <row r="1730" spans="1:28" ht="13.5" x14ac:dyDescent="0.25">
      <c r="A1730" s="148"/>
      <c r="B1730" s="100">
        <v>268</v>
      </c>
      <c r="C1730">
        <v>0</v>
      </c>
      <c r="D1730">
        <v>1419.872542890907</v>
      </c>
      <c r="E1730">
        <v>88.316839701368892</v>
      </c>
      <c r="F1730">
        <v>771.23126742159184</v>
      </c>
      <c r="G1730">
        <v>0</v>
      </c>
      <c r="H1730">
        <v>42.353579718017052</v>
      </c>
      <c r="I1730">
        <v>226.9770088334715</v>
      </c>
      <c r="J1730">
        <v>-4913.7988432993461</v>
      </c>
      <c r="K1730">
        <v>6178.2183677703906</v>
      </c>
      <c r="L1730">
        <v>309.32599445384801</v>
      </c>
      <c r="M1730">
        <v>104.87318500136639</v>
      </c>
      <c r="N1730">
        <v>54.800082559931127</v>
      </c>
      <c r="O1730">
        <v>-748.68668525782505</v>
      </c>
      <c r="P1730">
        <v>2153.9839080217098</v>
      </c>
      <c r="Q1730">
        <v>321.32079380849518</v>
      </c>
      <c r="R1730">
        <v>-117.61761734759079</v>
      </c>
      <c r="S1730">
        <v>1187.8908953295061</v>
      </c>
      <c r="T1730">
        <v>-140.3612281073774</v>
      </c>
      <c r="U1730">
        <v>-773.37446194151289</v>
      </c>
      <c r="V1730">
        <v>126.35273808215329</v>
      </c>
      <c r="W1730">
        <v>2141.3173516460452</v>
      </c>
      <c r="X1730">
        <v>874.42888327008234</v>
      </c>
      <c r="Y1730">
        <v>303.82871170917628</v>
      </c>
      <c r="Z1730">
        <v>0</v>
      </c>
      <c r="AA1730">
        <v>0</v>
      </c>
      <c r="AB1730">
        <v>0</v>
      </c>
    </row>
    <row r="1731" spans="1:28" ht="13.5" x14ac:dyDescent="0.25">
      <c r="A1731" s="148"/>
      <c r="B1731" s="100">
        <v>269</v>
      </c>
      <c r="C1731">
        <v>0</v>
      </c>
      <c r="D1731">
        <v>795.43909002192049</v>
      </c>
      <c r="E1731">
        <v>61.976897197253777</v>
      </c>
      <c r="F1731">
        <v>861.92426348516528</v>
      </c>
      <c r="G1731">
        <v>0</v>
      </c>
      <c r="H1731">
        <v>28.480512269693818</v>
      </c>
      <c r="I1731">
        <v>107.9553015733463</v>
      </c>
      <c r="J1731">
        <v>-4352.6909216668228</v>
      </c>
      <c r="K1731">
        <v>5782.2284109027696</v>
      </c>
      <c r="L1731">
        <v>289.68047612330622</v>
      </c>
      <c r="M1731">
        <v>93.291118142089445</v>
      </c>
      <c r="N1731">
        <v>55.27321313413173</v>
      </c>
      <c r="O1731">
        <v>-524.21698302401637</v>
      </c>
      <c r="P1731">
        <v>1361.4032020850041</v>
      </c>
      <c r="Q1731">
        <v>281.77889031512001</v>
      </c>
      <c r="R1731">
        <v>-131.44982598833769</v>
      </c>
      <c r="S1731">
        <v>908.23397918856597</v>
      </c>
      <c r="T1731">
        <v>96.861848602676218</v>
      </c>
      <c r="U1731">
        <v>216.50142964477749</v>
      </c>
      <c r="V1731">
        <v>79.838977695397418</v>
      </c>
      <c r="W1731">
        <v>1170.022704061822</v>
      </c>
      <c r="X1731">
        <v>643.24405287848163</v>
      </c>
      <c r="Y1731">
        <v>216.60616952666709</v>
      </c>
      <c r="Z1731">
        <v>0</v>
      </c>
      <c r="AA1731">
        <v>0</v>
      </c>
      <c r="AB1731">
        <v>0</v>
      </c>
    </row>
    <row r="1732" spans="1:28" ht="13.5" x14ac:dyDescent="0.25">
      <c r="A1732" s="148"/>
      <c r="B1732" s="100">
        <v>270</v>
      </c>
      <c r="C1732">
        <v>0</v>
      </c>
      <c r="D1732">
        <v>354.83186812778882</v>
      </c>
      <c r="E1732">
        <v>36.53282241808332</v>
      </c>
      <c r="F1732">
        <v>910.19595974518188</v>
      </c>
      <c r="G1732">
        <v>0</v>
      </c>
      <c r="H1732">
        <v>15.12883695564236</v>
      </c>
      <c r="I1732">
        <v>75.361442242877501</v>
      </c>
      <c r="J1732">
        <v>-2843.501063164163</v>
      </c>
      <c r="K1732">
        <v>4372.2905551156437</v>
      </c>
      <c r="L1732">
        <v>173.7944453859748</v>
      </c>
      <c r="M1732">
        <v>66.314229266444954</v>
      </c>
      <c r="N1732">
        <v>37.20043931535762</v>
      </c>
      <c r="O1732">
        <v>-318.90480849220921</v>
      </c>
      <c r="P1732">
        <v>737.43830594258361</v>
      </c>
      <c r="Q1732">
        <v>252.08104626494921</v>
      </c>
      <c r="R1732">
        <v>-124.6534348431553</v>
      </c>
      <c r="S1732">
        <v>679.08465358615922</v>
      </c>
      <c r="T1732">
        <v>157.5903992667381</v>
      </c>
      <c r="U1732">
        <v>615.57131689247149</v>
      </c>
      <c r="V1732">
        <v>49.841500017740948</v>
      </c>
      <c r="W1732">
        <v>699.98077153455347</v>
      </c>
      <c r="X1732">
        <v>456.75268449055051</v>
      </c>
      <c r="Y1732">
        <v>159.28406441852059</v>
      </c>
      <c r="Z1732">
        <v>0</v>
      </c>
      <c r="AA1732">
        <v>0</v>
      </c>
      <c r="AB1732">
        <v>0</v>
      </c>
    </row>
    <row r="1733" spans="1:28" ht="13.5" x14ac:dyDescent="0.25">
      <c r="A1733" s="148"/>
      <c r="B1733" s="100">
        <v>271</v>
      </c>
      <c r="C1733">
        <v>0</v>
      </c>
      <c r="D1733">
        <v>533.90319893416154</v>
      </c>
      <c r="E1733">
        <v>25.435760898357021</v>
      </c>
      <c r="F1733">
        <v>919.92277444809997</v>
      </c>
      <c r="G1733">
        <v>0</v>
      </c>
      <c r="H1733">
        <v>9.5884813325563698</v>
      </c>
      <c r="I1733">
        <v>77.756592993827326</v>
      </c>
      <c r="J1733">
        <v>-2032.2241169988481</v>
      </c>
      <c r="K1733">
        <v>3610.1955878279759</v>
      </c>
      <c r="L1733">
        <v>109.8543118369285</v>
      </c>
      <c r="M1733">
        <v>53.777846078651301</v>
      </c>
      <c r="N1733">
        <v>27.107870087643629</v>
      </c>
      <c r="O1733">
        <v>-192.88836961493141</v>
      </c>
      <c r="P1733">
        <v>423.02970238772639</v>
      </c>
      <c r="Q1733">
        <v>227.49527523266869</v>
      </c>
      <c r="R1733">
        <v>-99.192063503276927</v>
      </c>
      <c r="S1733">
        <v>495.49560388304411</v>
      </c>
      <c r="T1733">
        <v>265.33372724726519</v>
      </c>
      <c r="U1733">
        <v>667.72585670638614</v>
      </c>
      <c r="V1733">
        <v>29.741613253682019</v>
      </c>
      <c r="W1733">
        <v>439.79030038465743</v>
      </c>
      <c r="X1733">
        <v>328.56250965055261</v>
      </c>
      <c r="Y1733">
        <v>121.33809249453741</v>
      </c>
      <c r="Z1733">
        <v>0</v>
      </c>
      <c r="AA1733">
        <v>0</v>
      </c>
      <c r="AB1733">
        <v>0</v>
      </c>
    </row>
    <row r="1734" spans="1:28" ht="13.5" x14ac:dyDescent="0.25">
      <c r="A1734" s="148"/>
      <c r="B1734" s="100">
        <v>272</v>
      </c>
      <c r="C1734">
        <v>0</v>
      </c>
      <c r="D1734">
        <v>384.7701968724632</v>
      </c>
      <c r="E1734">
        <v>15.035934505313859</v>
      </c>
      <c r="F1734">
        <v>952.75047517236362</v>
      </c>
      <c r="G1734">
        <v>0</v>
      </c>
      <c r="H1734">
        <v>4.4422824868099884</v>
      </c>
      <c r="I1734">
        <v>48.161435704559153</v>
      </c>
      <c r="J1734">
        <v>-1390.113456872002</v>
      </c>
      <c r="K1734">
        <v>2928.1478081886662</v>
      </c>
      <c r="L1734">
        <v>68.735285983327131</v>
      </c>
      <c r="M1734">
        <v>44.90766067878149</v>
      </c>
      <c r="N1734">
        <v>18.04176507767302</v>
      </c>
      <c r="O1734">
        <v>-79.422964557721571</v>
      </c>
      <c r="P1734">
        <v>217.6153194300955</v>
      </c>
      <c r="Q1734">
        <v>214.40837342235201</v>
      </c>
      <c r="R1734">
        <v>-93.903084431632465</v>
      </c>
      <c r="S1734">
        <v>352.99833594600472</v>
      </c>
      <c r="T1734">
        <v>218.98310660481411</v>
      </c>
      <c r="U1734">
        <v>637.03828041075099</v>
      </c>
      <c r="V1734">
        <v>16.235591436594891</v>
      </c>
      <c r="W1734">
        <v>257.52109540832441</v>
      </c>
      <c r="X1734">
        <v>240.8560681907727</v>
      </c>
      <c r="Y1734">
        <v>92.272088869195713</v>
      </c>
      <c r="Z1734">
        <v>0</v>
      </c>
      <c r="AA1734">
        <v>0</v>
      </c>
      <c r="AB1734">
        <v>0</v>
      </c>
    </row>
    <row r="1735" spans="1:28" ht="13.5" x14ac:dyDescent="0.25">
      <c r="A1735" s="148"/>
      <c r="B1735" s="100">
        <v>273</v>
      </c>
      <c r="C1735">
        <v>0</v>
      </c>
      <c r="D1735">
        <v>298.99607768529182</v>
      </c>
      <c r="E1735">
        <v>8.1744589849586831</v>
      </c>
      <c r="F1735">
        <v>904.91615516557204</v>
      </c>
      <c r="G1735">
        <v>0</v>
      </c>
      <c r="H1735">
        <v>1.938841220964689</v>
      </c>
      <c r="I1735">
        <v>38.744966967805787</v>
      </c>
      <c r="J1735">
        <v>-867.57952693511584</v>
      </c>
      <c r="K1735">
        <v>2306.9943588950591</v>
      </c>
      <c r="L1735">
        <v>40.387430386326088</v>
      </c>
      <c r="M1735">
        <v>38.382279873331967</v>
      </c>
      <c r="N1735">
        <v>11.719499485812809</v>
      </c>
      <c r="O1735">
        <v>-23.128237191928289</v>
      </c>
      <c r="P1735">
        <v>99.937228757506119</v>
      </c>
      <c r="Q1735">
        <v>203.15630964745969</v>
      </c>
      <c r="R1735">
        <v>-79.996318831402306</v>
      </c>
      <c r="S1735">
        <v>250.0005650552271</v>
      </c>
      <c r="T1735">
        <v>140.39928267554271</v>
      </c>
      <c r="U1735">
        <v>544.29750395656697</v>
      </c>
      <c r="V1735">
        <v>9.1992626879051134</v>
      </c>
      <c r="W1735">
        <v>155.8250359024554</v>
      </c>
      <c r="X1735">
        <v>235.04274521853441</v>
      </c>
      <c r="Y1735">
        <v>73.874282140388885</v>
      </c>
      <c r="Z1735">
        <v>0</v>
      </c>
      <c r="AA1735">
        <v>0</v>
      </c>
      <c r="AB1735">
        <v>0</v>
      </c>
    </row>
    <row r="1736" spans="1:28" ht="13.5" x14ac:dyDescent="0.25">
      <c r="A1736" s="148"/>
      <c r="B1736" s="100">
        <v>274</v>
      </c>
      <c r="C1736">
        <v>0</v>
      </c>
      <c r="D1736">
        <v>745.88284931335784</v>
      </c>
      <c r="E1736">
        <v>23.6714324082186</v>
      </c>
      <c r="F1736">
        <v>780.42617692334557</v>
      </c>
      <c r="G1736">
        <v>0</v>
      </c>
      <c r="H1736">
        <v>11.99810823019137</v>
      </c>
      <c r="I1736">
        <v>57.637210528695498</v>
      </c>
      <c r="J1736">
        <v>-673.62995407650078</v>
      </c>
      <c r="K1736">
        <v>2070.6721206381599</v>
      </c>
      <c r="L1736">
        <v>36.696169319324568</v>
      </c>
      <c r="M1736">
        <v>49.719519292496962</v>
      </c>
      <c r="N1736">
        <v>23.11503817184197</v>
      </c>
      <c r="O1736">
        <v>-122.9780959825018</v>
      </c>
      <c r="P1736">
        <v>169.51232549560649</v>
      </c>
      <c r="Q1736">
        <v>384.50523269681588</v>
      </c>
      <c r="R1736">
        <v>-89.34051252609413</v>
      </c>
      <c r="S1736">
        <v>277.10207913194222</v>
      </c>
      <c r="T1736">
        <v>87.353398866664293</v>
      </c>
      <c r="U1736">
        <v>245.39761355476909</v>
      </c>
      <c r="V1736">
        <v>6.8988703106831597</v>
      </c>
      <c r="W1736">
        <v>235.52975199221669</v>
      </c>
      <c r="X1736">
        <v>363.96513588677612</v>
      </c>
      <c r="Y1736">
        <v>72.896697816382613</v>
      </c>
      <c r="Z1736">
        <v>0</v>
      </c>
      <c r="AA1736">
        <v>0</v>
      </c>
      <c r="AB1736">
        <v>0</v>
      </c>
    </row>
    <row r="1737" spans="1:28" ht="13.5" x14ac:dyDescent="0.25">
      <c r="A1737" s="148"/>
      <c r="B1737" s="100">
        <v>275</v>
      </c>
      <c r="C1737">
        <v>0</v>
      </c>
      <c r="D1737">
        <v>544.68482720864858</v>
      </c>
      <c r="E1737">
        <v>20.565325739491929</v>
      </c>
      <c r="F1737">
        <v>495.91242006400262</v>
      </c>
      <c r="G1737">
        <v>0</v>
      </c>
      <c r="H1737">
        <v>13.63040913102863</v>
      </c>
      <c r="I1737">
        <v>45.385372625082248</v>
      </c>
      <c r="J1737">
        <v>-747.73781758361702</v>
      </c>
      <c r="K1737">
        <v>2003.269944368981</v>
      </c>
      <c r="L1737">
        <v>59.937770162807837</v>
      </c>
      <c r="M1737">
        <v>58.130395473279741</v>
      </c>
      <c r="N1737">
        <v>25.26573015697241</v>
      </c>
      <c r="O1737">
        <v>-209.41198932515539</v>
      </c>
      <c r="P1737">
        <v>492.65249031622352</v>
      </c>
      <c r="Q1737">
        <v>357.92533571581038</v>
      </c>
      <c r="R1737">
        <v>-109.7435446994804</v>
      </c>
      <c r="S1737">
        <v>417.11817216976903</v>
      </c>
      <c r="T1737">
        <v>4.4089218863055066</v>
      </c>
      <c r="U1737">
        <v>-548.98580959038304</v>
      </c>
      <c r="V1737">
        <v>48.623049238642082</v>
      </c>
      <c r="W1737">
        <v>803.32680253373019</v>
      </c>
      <c r="X1737">
        <v>625.73632529726831</v>
      </c>
      <c r="Y1737">
        <v>188.86155824141059</v>
      </c>
      <c r="Z1737">
        <v>0</v>
      </c>
      <c r="AA1737">
        <v>0</v>
      </c>
      <c r="AB1737">
        <v>0</v>
      </c>
    </row>
    <row r="1738" spans="1:28" ht="13.5" x14ac:dyDescent="0.25">
      <c r="A1738" s="148"/>
      <c r="B1738" s="100">
        <v>276</v>
      </c>
      <c r="C1738">
        <v>0</v>
      </c>
      <c r="D1738">
        <v>1171.9921447191459</v>
      </c>
      <c r="E1738">
        <v>56.092850129578963</v>
      </c>
      <c r="F1738">
        <v>392.50613687767691</v>
      </c>
      <c r="G1738">
        <v>0</v>
      </c>
      <c r="H1738">
        <v>46.564554470473091</v>
      </c>
      <c r="I1738">
        <v>37.549628498647962</v>
      </c>
      <c r="J1738">
        <v>-1651.9935257200821</v>
      </c>
      <c r="K1738">
        <v>2943.378012360703</v>
      </c>
      <c r="L1738">
        <v>105.7810789803064</v>
      </c>
      <c r="M1738">
        <v>68.498676002052278</v>
      </c>
      <c r="N1738">
        <v>29.34361694659113</v>
      </c>
      <c r="O1738">
        <v>-265.87248390509097</v>
      </c>
      <c r="P1738">
        <v>1202.0897684080969</v>
      </c>
      <c r="Q1738">
        <v>263.58701928400092</v>
      </c>
      <c r="R1738">
        <v>-146.54397756651349</v>
      </c>
      <c r="S1738">
        <v>604.69929296593045</v>
      </c>
      <c r="T1738">
        <v>-101.4516964502584</v>
      </c>
      <c r="U1738">
        <v>-1110.8275616546621</v>
      </c>
      <c r="V1738">
        <v>101.7367229052316</v>
      </c>
      <c r="W1738">
        <v>1353.647839071057</v>
      </c>
      <c r="X1738">
        <v>823.84462761812802</v>
      </c>
      <c r="Y1738">
        <v>260.13852707739989</v>
      </c>
      <c r="Z1738">
        <v>0</v>
      </c>
      <c r="AA1738">
        <v>0</v>
      </c>
      <c r="AB1738">
        <v>0</v>
      </c>
    </row>
    <row r="1739" spans="1:28" ht="13.5" x14ac:dyDescent="0.25">
      <c r="A1739" s="148"/>
      <c r="B1739" s="100">
        <v>277</v>
      </c>
      <c r="C1739">
        <v>0</v>
      </c>
      <c r="D1739">
        <v>1520.9055300315431</v>
      </c>
      <c r="E1739">
        <v>85.242547794596547</v>
      </c>
      <c r="F1739">
        <v>-307.78221135291909</v>
      </c>
      <c r="G1739">
        <v>0</v>
      </c>
      <c r="H1739">
        <v>75.346502211301711</v>
      </c>
      <c r="I1739">
        <v>31.585104594578521</v>
      </c>
      <c r="J1739">
        <v>-2622.261243571284</v>
      </c>
      <c r="K1739">
        <v>3968.2705625400272</v>
      </c>
      <c r="L1739">
        <v>134.6840414589098</v>
      </c>
      <c r="M1739">
        <v>88.111699369580933</v>
      </c>
      <c r="N1739">
        <v>45.291051041971848</v>
      </c>
      <c r="O1739">
        <v>-856.76902240439813</v>
      </c>
      <c r="P1739">
        <v>2717.7476564257049</v>
      </c>
      <c r="Q1739">
        <v>389.87631146828897</v>
      </c>
      <c r="R1739">
        <v>289.25494638467222</v>
      </c>
      <c r="S1739">
        <v>1117.535294249652</v>
      </c>
      <c r="T1739">
        <v>-393.38464741793968</v>
      </c>
      <c r="U1739">
        <v>-1570.3116034789789</v>
      </c>
      <c r="V1739">
        <v>184.7732564581863</v>
      </c>
      <c r="W1739">
        <v>2356.5698949703869</v>
      </c>
      <c r="X1739">
        <v>1049.5407415557249</v>
      </c>
      <c r="Y1739">
        <v>302.04297028578827</v>
      </c>
      <c r="Z1739">
        <v>0</v>
      </c>
      <c r="AA1739">
        <v>0</v>
      </c>
      <c r="AB1739">
        <v>0</v>
      </c>
    </row>
    <row r="1740" spans="1:28" ht="13.5" x14ac:dyDescent="0.25">
      <c r="A1740" s="148"/>
      <c r="B1740" s="100">
        <v>278</v>
      </c>
      <c r="C1740">
        <v>0</v>
      </c>
      <c r="D1740">
        <v>2043.5078635183711</v>
      </c>
      <c r="E1740">
        <v>89.182921000175554</v>
      </c>
      <c r="F1740">
        <v>-375.65551149282868</v>
      </c>
      <c r="G1740">
        <v>0</v>
      </c>
      <c r="H1740">
        <v>66.593665052374575</v>
      </c>
      <c r="I1740">
        <v>123.2851258004489</v>
      </c>
      <c r="J1740">
        <v>-3048.1184827622428</v>
      </c>
      <c r="K1740">
        <v>4274.8840410921766</v>
      </c>
      <c r="L1740">
        <v>196.4151153101281</v>
      </c>
      <c r="M1740">
        <v>105.575207391022</v>
      </c>
      <c r="N1740">
        <v>53.063118661481681</v>
      </c>
      <c r="O1740">
        <v>-1169.977024030484</v>
      </c>
      <c r="P1740">
        <v>3436.890474357464</v>
      </c>
      <c r="Q1740">
        <v>309.46862482832603</v>
      </c>
      <c r="R1740">
        <v>132.3496101843848</v>
      </c>
      <c r="S1740">
        <v>1267.635241684002</v>
      </c>
      <c r="T1740">
        <v>-417.54532227027181</v>
      </c>
      <c r="U1740">
        <v>-1213.6385815864051</v>
      </c>
      <c r="V1740">
        <v>198.02151086245431</v>
      </c>
      <c r="W1740">
        <v>2470.821498254375</v>
      </c>
      <c r="X1740">
        <v>1012.132402542046</v>
      </c>
      <c r="Y1740">
        <v>293.13086329772727</v>
      </c>
      <c r="Z1740">
        <v>0</v>
      </c>
      <c r="AA1740">
        <v>0</v>
      </c>
      <c r="AB1740">
        <v>0</v>
      </c>
    </row>
    <row r="1741" spans="1:28" ht="13.5" x14ac:dyDescent="0.25">
      <c r="A1741" s="148"/>
      <c r="B1741" s="100">
        <v>279</v>
      </c>
      <c r="C1741">
        <v>0</v>
      </c>
      <c r="D1741">
        <v>1224.961391231581</v>
      </c>
      <c r="E1741">
        <v>76.503427923182983</v>
      </c>
      <c r="F1741">
        <v>32.683973300687278</v>
      </c>
      <c r="G1741">
        <v>0</v>
      </c>
      <c r="H1741">
        <v>49.880852705002532</v>
      </c>
      <c r="I1741">
        <v>78.250497473788073</v>
      </c>
      <c r="J1741">
        <v>-3219.437000387738</v>
      </c>
      <c r="K1741">
        <v>4540.072083376418</v>
      </c>
      <c r="L1741">
        <v>226.1655734348484</v>
      </c>
      <c r="M1741">
        <v>125.8305055432256</v>
      </c>
      <c r="N1741">
        <v>59.135330311136883</v>
      </c>
      <c r="O1741">
        <v>-1011.436978359584</v>
      </c>
      <c r="P1741">
        <v>2290.896587848516</v>
      </c>
      <c r="Q1741">
        <v>258.60310367186821</v>
      </c>
      <c r="R1741">
        <v>-13.674008491435419</v>
      </c>
      <c r="S1741">
        <v>1294.2990026005789</v>
      </c>
      <c r="T1741">
        <v>-271.44564334436842</v>
      </c>
      <c r="U1741">
        <v>-993.86975209719776</v>
      </c>
      <c r="V1741">
        <v>165.15139178773501</v>
      </c>
      <c r="W1741">
        <v>2611.473488933811</v>
      </c>
      <c r="X1741">
        <v>982.68359845803775</v>
      </c>
      <c r="Y1741">
        <v>261.26403092203918</v>
      </c>
      <c r="Z1741">
        <v>0</v>
      </c>
      <c r="AA1741">
        <v>0</v>
      </c>
      <c r="AB1741">
        <v>0</v>
      </c>
    </row>
    <row r="1742" spans="1:28" ht="13.5" x14ac:dyDescent="0.25">
      <c r="A1742" s="148"/>
      <c r="B1742" s="100">
        <v>280</v>
      </c>
      <c r="C1742">
        <v>0</v>
      </c>
      <c r="D1742">
        <v>396.52433025974011</v>
      </c>
      <c r="E1742">
        <v>41.98318895219424</v>
      </c>
      <c r="F1742">
        <v>232.46423072259859</v>
      </c>
      <c r="G1742">
        <v>0</v>
      </c>
      <c r="H1742">
        <v>26.186560569084161</v>
      </c>
      <c r="I1742">
        <v>55.198163018195828</v>
      </c>
      <c r="J1742">
        <v>-2718.2948058537868</v>
      </c>
      <c r="K1742">
        <v>3976.5490034989471</v>
      </c>
      <c r="L1742">
        <v>205.68114353604551</v>
      </c>
      <c r="M1742">
        <v>115.911173982725</v>
      </c>
      <c r="N1742">
        <v>65.31480798061493</v>
      </c>
      <c r="O1742">
        <v>-792.82528149705922</v>
      </c>
      <c r="P1742">
        <v>1425.6008291682331</v>
      </c>
      <c r="Q1742">
        <v>218.35767616857271</v>
      </c>
      <c r="R1742">
        <v>-131.3884503553094</v>
      </c>
      <c r="S1742">
        <v>1069.7915514068759</v>
      </c>
      <c r="T1742">
        <v>-112.9576109912809</v>
      </c>
      <c r="U1742">
        <v>-442.50538695531992</v>
      </c>
      <c r="V1742">
        <v>124.4739854381496</v>
      </c>
      <c r="W1742">
        <v>2153.024726886581</v>
      </c>
      <c r="X1742">
        <v>789.83884300357113</v>
      </c>
      <c r="Y1742">
        <v>234.315235583647</v>
      </c>
      <c r="Z1742">
        <v>0</v>
      </c>
      <c r="AA1742">
        <v>0</v>
      </c>
      <c r="AB1742">
        <v>0</v>
      </c>
    </row>
    <row r="1743" spans="1:28" ht="13.5" x14ac:dyDescent="0.25">
      <c r="A1743" s="148"/>
      <c r="B1743" s="100">
        <v>281</v>
      </c>
      <c r="C1743">
        <v>0</v>
      </c>
      <c r="D1743">
        <v>338.1415779563099</v>
      </c>
      <c r="E1743">
        <v>28.573339321291119</v>
      </c>
      <c r="F1743">
        <v>406.5851948181371</v>
      </c>
      <c r="G1743">
        <v>0</v>
      </c>
      <c r="H1743">
        <v>16.210063998936771</v>
      </c>
      <c r="I1743">
        <v>16.93556809136135</v>
      </c>
      <c r="J1743">
        <v>-2040.60648499491</v>
      </c>
      <c r="K1743">
        <v>3443.461618726531</v>
      </c>
      <c r="L1743">
        <v>141.0370583624177</v>
      </c>
      <c r="M1743">
        <v>84.377726778918131</v>
      </c>
      <c r="N1743">
        <v>49.765272848746797</v>
      </c>
      <c r="O1743">
        <v>-600.01268748181928</v>
      </c>
      <c r="P1743">
        <v>779.99309794468877</v>
      </c>
      <c r="Q1743">
        <v>208.92820372784311</v>
      </c>
      <c r="R1743">
        <v>-134.10157280621999</v>
      </c>
      <c r="S1743">
        <v>806.91501435014675</v>
      </c>
      <c r="T1743">
        <v>114.59839856208831</v>
      </c>
      <c r="U1743">
        <v>386.00983184771582</v>
      </c>
      <c r="V1743">
        <v>78.837814980785723</v>
      </c>
      <c r="W1743">
        <v>1238.690130706224</v>
      </c>
      <c r="X1743">
        <v>582.1170675525351</v>
      </c>
      <c r="Y1743">
        <v>174.22470805931661</v>
      </c>
      <c r="Z1743">
        <v>0</v>
      </c>
      <c r="AA1743">
        <v>0</v>
      </c>
      <c r="AB1743">
        <v>0</v>
      </c>
    </row>
    <row r="1744" spans="1:28" ht="13.5" x14ac:dyDescent="0.25">
      <c r="A1744" s="148"/>
      <c r="B1744" s="100">
        <v>282</v>
      </c>
      <c r="C1744">
        <v>0</v>
      </c>
      <c r="D1744">
        <v>206.22665343398879</v>
      </c>
      <c r="E1744">
        <v>20.575426239596752</v>
      </c>
      <c r="F1744">
        <v>526.04265326210225</v>
      </c>
      <c r="G1744">
        <v>0</v>
      </c>
      <c r="H1744">
        <v>9.0148986832071429</v>
      </c>
      <c r="I1744">
        <v>41.885723011945629</v>
      </c>
      <c r="J1744">
        <v>-1426.4082049605979</v>
      </c>
      <c r="K1744">
        <v>2800.6025112787479</v>
      </c>
      <c r="L1744">
        <v>90.766970308184625</v>
      </c>
      <c r="M1744">
        <v>60.210912995542287</v>
      </c>
      <c r="N1744">
        <v>33.091860515697107</v>
      </c>
      <c r="O1744">
        <v>-414.94720075861142</v>
      </c>
      <c r="P1744">
        <v>427.25770991396553</v>
      </c>
      <c r="Q1744">
        <v>171.51666755014281</v>
      </c>
      <c r="R1744">
        <v>-113.9979355665819</v>
      </c>
      <c r="S1744">
        <v>595.78250971498267</v>
      </c>
      <c r="T1744">
        <v>231.35241137709679</v>
      </c>
      <c r="U1744">
        <v>669.79634949126239</v>
      </c>
      <c r="V1744">
        <v>49.096982169592337</v>
      </c>
      <c r="W1744">
        <v>732.12267751332729</v>
      </c>
      <c r="X1744">
        <v>416.64194915302892</v>
      </c>
      <c r="Y1744">
        <v>131.51413658785731</v>
      </c>
      <c r="Z1744">
        <v>0</v>
      </c>
      <c r="AA1744">
        <v>0</v>
      </c>
      <c r="AB1744">
        <v>0</v>
      </c>
    </row>
    <row r="1745" spans="1:28" ht="13.5" x14ac:dyDescent="0.25">
      <c r="A1745" s="148"/>
      <c r="B1745" s="100">
        <v>283</v>
      </c>
      <c r="C1745">
        <v>0</v>
      </c>
      <c r="D1745">
        <v>428.78230895984012</v>
      </c>
      <c r="E1745">
        <v>21.32513155427235</v>
      </c>
      <c r="F1745">
        <v>617.55806475095733</v>
      </c>
      <c r="G1745">
        <v>0</v>
      </c>
      <c r="H1745">
        <v>5.4271552176894424</v>
      </c>
      <c r="I1745">
        <v>51.226669475205647</v>
      </c>
      <c r="J1745">
        <v>-1041.0558190650549</v>
      </c>
      <c r="K1745">
        <v>2439.4244106562519</v>
      </c>
      <c r="L1745">
        <v>62.127971376756193</v>
      </c>
      <c r="M1745">
        <v>49.974833361425382</v>
      </c>
      <c r="N1745">
        <v>23.252221474731691</v>
      </c>
      <c r="O1745">
        <v>-280.80304730712209</v>
      </c>
      <c r="P1745">
        <v>243.35948171837839</v>
      </c>
      <c r="Q1745">
        <v>140.19284418488971</v>
      </c>
      <c r="R1745">
        <v>-98.113465505129454</v>
      </c>
      <c r="S1745">
        <v>444.14276259287033</v>
      </c>
      <c r="T1745">
        <v>300.75136361475961</v>
      </c>
      <c r="U1745">
        <v>688.4391566171995</v>
      </c>
      <c r="V1745">
        <v>29.905102566737689</v>
      </c>
      <c r="W1745">
        <v>458.904547068093</v>
      </c>
      <c r="X1745">
        <v>304.11651796296673</v>
      </c>
      <c r="Y1745">
        <v>100.953430261498</v>
      </c>
      <c r="Z1745">
        <v>0</v>
      </c>
      <c r="AA1745">
        <v>0</v>
      </c>
      <c r="AB1745">
        <v>0</v>
      </c>
    </row>
    <row r="1746" spans="1:28" ht="13.5" x14ac:dyDescent="0.25">
      <c r="A1746" s="148"/>
      <c r="B1746" s="100">
        <v>284</v>
      </c>
      <c r="C1746">
        <v>0</v>
      </c>
      <c r="D1746">
        <v>223.18088739087401</v>
      </c>
      <c r="E1746">
        <v>13.62299490290369</v>
      </c>
      <c r="F1746">
        <v>672.06816156785339</v>
      </c>
      <c r="G1746">
        <v>0</v>
      </c>
      <c r="H1746">
        <v>2.7158560781505119</v>
      </c>
      <c r="I1746">
        <v>41.863699351762762</v>
      </c>
      <c r="J1746">
        <v>-737.64046445785402</v>
      </c>
      <c r="K1746">
        <v>2089.4022589793681</v>
      </c>
      <c r="L1746">
        <v>42.93046858515801</v>
      </c>
      <c r="M1746">
        <v>42.704223148501313</v>
      </c>
      <c r="N1746">
        <v>15.4120190680015</v>
      </c>
      <c r="O1746">
        <v>-169.50918589056599</v>
      </c>
      <c r="P1746">
        <v>126.8570742220752</v>
      </c>
      <c r="Q1746">
        <v>133.08648381007561</v>
      </c>
      <c r="R1746">
        <v>-86.131551372186436</v>
      </c>
      <c r="S1746">
        <v>315.29931062461469</v>
      </c>
      <c r="T1746">
        <v>264.32175126351399</v>
      </c>
      <c r="U1746">
        <v>644.02865461673116</v>
      </c>
      <c r="V1746">
        <v>16.326440273256139</v>
      </c>
      <c r="W1746">
        <v>264.13920074671029</v>
      </c>
      <c r="X1746">
        <v>221.9603166340622</v>
      </c>
      <c r="Y1746">
        <v>77.419643762789022</v>
      </c>
      <c r="Z1746">
        <v>0</v>
      </c>
      <c r="AA1746">
        <v>0</v>
      </c>
      <c r="AB1746">
        <v>0</v>
      </c>
    </row>
    <row r="1747" spans="1:28" ht="13.5" x14ac:dyDescent="0.25">
      <c r="A1747" s="148"/>
      <c r="B1747" s="100">
        <v>285</v>
      </c>
      <c r="C1747">
        <v>0</v>
      </c>
      <c r="D1747">
        <v>92.380121025954168</v>
      </c>
      <c r="E1747">
        <v>6.3872138636549254</v>
      </c>
      <c r="F1747">
        <v>689.97171905090295</v>
      </c>
      <c r="G1747">
        <v>0</v>
      </c>
      <c r="H1747">
        <v>1.043337998677009</v>
      </c>
      <c r="I1747">
        <v>7.2927503022565361</v>
      </c>
      <c r="J1747">
        <v>-441.31360874391112</v>
      </c>
      <c r="K1747">
        <v>1693.794935560627</v>
      </c>
      <c r="L1747">
        <v>24.43033912765863</v>
      </c>
      <c r="M1747">
        <v>36.77381144999854</v>
      </c>
      <c r="N1747">
        <v>9.1388117574666712</v>
      </c>
      <c r="O1747">
        <v>-82.913094301977708</v>
      </c>
      <c r="P1747">
        <v>55.116899862192547</v>
      </c>
      <c r="Q1747">
        <v>122.0938502076292</v>
      </c>
      <c r="R1747">
        <v>-76.88265971591477</v>
      </c>
      <c r="S1747">
        <v>214.81995945118479</v>
      </c>
      <c r="T1747">
        <v>190.1487302081872</v>
      </c>
      <c r="U1747">
        <v>533.33212612127693</v>
      </c>
      <c r="V1747">
        <v>9.1341911186115876</v>
      </c>
      <c r="W1747">
        <v>146.25806016731241</v>
      </c>
      <c r="X1747">
        <v>171.23032521823649</v>
      </c>
      <c r="Y1747">
        <v>61.515480490109937</v>
      </c>
      <c r="Z1747">
        <v>0</v>
      </c>
      <c r="AA1747">
        <v>0</v>
      </c>
      <c r="AB1747">
        <v>0</v>
      </c>
    </row>
    <row r="1748" spans="1:28" ht="13.5" x14ac:dyDescent="0.25">
      <c r="A1748" s="148"/>
      <c r="B1748" s="100">
        <v>286</v>
      </c>
      <c r="C1748">
        <v>0</v>
      </c>
      <c r="D1748">
        <v>274.05290272335668</v>
      </c>
      <c r="E1748">
        <v>11.185470590285931</v>
      </c>
      <c r="F1748">
        <v>633.49372204385236</v>
      </c>
      <c r="G1748">
        <v>0</v>
      </c>
      <c r="H1748">
        <v>3.7767038039963419</v>
      </c>
      <c r="I1748">
        <v>-20.689989759355509</v>
      </c>
      <c r="J1748">
        <v>-297.94497296353637</v>
      </c>
      <c r="K1748">
        <v>1511.198826287012</v>
      </c>
      <c r="L1748">
        <v>16.910135307415569</v>
      </c>
      <c r="M1748">
        <v>35.941238018913218</v>
      </c>
      <c r="N1748">
        <v>6.8408846006716866</v>
      </c>
      <c r="O1748">
        <v>-104.36032814394051</v>
      </c>
      <c r="P1748">
        <v>40.368119052632437</v>
      </c>
      <c r="Q1748">
        <v>192.60299991180071</v>
      </c>
      <c r="R1748">
        <v>-80.721031232596033</v>
      </c>
      <c r="S1748">
        <v>195.44225116727031</v>
      </c>
      <c r="T1748">
        <v>134.0266739688544</v>
      </c>
      <c r="U1748">
        <v>300.99318065044667</v>
      </c>
      <c r="V1748">
        <v>10.19301281428908</v>
      </c>
      <c r="W1748">
        <v>186.9945149484486</v>
      </c>
      <c r="X1748">
        <v>211.34203165173579</v>
      </c>
      <c r="Y1748">
        <v>66.135919861270878</v>
      </c>
      <c r="Z1748">
        <v>0</v>
      </c>
      <c r="AA1748">
        <v>0</v>
      </c>
      <c r="AB1748">
        <v>0</v>
      </c>
    </row>
    <row r="1749" spans="1:28" ht="13.5" x14ac:dyDescent="0.25">
      <c r="A1749" s="148"/>
      <c r="B1749" s="100">
        <v>287</v>
      </c>
      <c r="C1749">
        <v>0</v>
      </c>
      <c r="D1749">
        <v>478.07609117345828</v>
      </c>
      <c r="E1749">
        <v>29.189400184009699</v>
      </c>
      <c r="F1749">
        <v>496.17406073034931</v>
      </c>
      <c r="G1749">
        <v>0</v>
      </c>
      <c r="H1749">
        <v>11.16156589029208</v>
      </c>
      <c r="I1749">
        <v>-20.28927341864869</v>
      </c>
      <c r="J1749">
        <v>-241.52738159147199</v>
      </c>
      <c r="K1749">
        <v>1316.776535168601</v>
      </c>
      <c r="L1749">
        <v>17.13565851586327</v>
      </c>
      <c r="M1749">
        <v>39.327355797664161</v>
      </c>
      <c r="N1749">
        <v>11.991376786493721</v>
      </c>
      <c r="O1749">
        <v>-190.4931372851147</v>
      </c>
      <c r="P1749">
        <v>136.74931687861701</v>
      </c>
      <c r="Q1749">
        <v>274.76542067910418</v>
      </c>
      <c r="R1749">
        <v>-159.42543157630331</v>
      </c>
      <c r="S1749">
        <v>351.13713080144282</v>
      </c>
      <c r="T1749">
        <v>102.6035818042815</v>
      </c>
      <c r="U1749">
        <v>-29.915139897164408</v>
      </c>
      <c r="V1749">
        <v>26.72700943311078</v>
      </c>
      <c r="W1749">
        <v>339.05704956363041</v>
      </c>
      <c r="X1749">
        <v>375.35646268104392</v>
      </c>
      <c r="Y1749">
        <v>93.465456836233756</v>
      </c>
      <c r="Z1749">
        <v>0</v>
      </c>
      <c r="AA1749">
        <v>0</v>
      </c>
      <c r="AB1749">
        <v>0</v>
      </c>
    </row>
    <row r="1750" spans="1:28" ht="13.5" x14ac:dyDescent="0.25">
      <c r="A1750" s="148"/>
      <c r="B1750" s="100">
        <v>288</v>
      </c>
      <c r="C1750">
        <v>0</v>
      </c>
      <c r="D1750">
        <v>1876.142932421868</v>
      </c>
      <c r="E1750">
        <v>96.52933161914261</v>
      </c>
      <c r="F1750">
        <v>121.0262876452816</v>
      </c>
      <c r="G1750">
        <v>0</v>
      </c>
      <c r="H1750">
        <v>44.315473409437629</v>
      </c>
      <c r="I1750">
        <v>15.19084330311944</v>
      </c>
      <c r="J1750">
        <v>-1042.355393302211</v>
      </c>
      <c r="K1750">
        <v>2021.793629031243</v>
      </c>
      <c r="L1750">
        <v>97.914026225471019</v>
      </c>
      <c r="M1750">
        <v>95.863374076717548</v>
      </c>
      <c r="N1750">
        <v>48.316118334764518</v>
      </c>
      <c r="O1750">
        <v>-643.64030480365864</v>
      </c>
      <c r="P1750">
        <v>1244.7232642646941</v>
      </c>
      <c r="Q1750">
        <v>403.0073322118094</v>
      </c>
      <c r="R1750">
        <v>-186.72194441328321</v>
      </c>
      <c r="S1750">
        <v>823.7697854110861</v>
      </c>
      <c r="T1750">
        <v>53.354465760878377</v>
      </c>
      <c r="U1750">
        <v>-598.46959420684971</v>
      </c>
      <c r="V1750">
        <v>110.185920142529</v>
      </c>
      <c r="W1750">
        <v>872.91137089370727</v>
      </c>
      <c r="X1750">
        <v>726.48531887974605</v>
      </c>
      <c r="Y1750">
        <v>223.48637945183049</v>
      </c>
      <c r="Z1750">
        <v>0</v>
      </c>
      <c r="AA1750">
        <v>0</v>
      </c>
      <c r="AB1750">
        <v>0</v>
      </c>
    </row>
    <row r="1751" spans="1:28" ht="13.5" x14ac:dyDescent="0.25">
      <c r="A1751" s="148"/>
      <c r="B1751" s="100">
        <v>289</v>
      </c>
      <c r="C1751">
        <v>0</v>
      </c>
      <c r="D1751">
        <v>1547.5568807878469</v>
      </c>
      <c r="E1751">
        <v>89.070219574761822</v>
      </c>
      <c r="F1751">
        <v>-136.31980876496439</v>
      </c>
      <c r="G1751">
        <v>0</v>
      </c>
      <c r="H1751">
        <v>58.048500780562932</v>
      </c>
      <c r="I1751">
        <v>71.412225272251817</v>
      </c>
      <c r="J1751">
        <v>-2117.8812911556902</v>
      </c>
      <c r="K1751">
        <v>3172.030074140454</v>
      </c>
      <c r="L1751">
        <v>118.7645594408457</v>
      </c>
      <c r="M1751">
        <v>110.4061676499005</v>
      </c>
      <c r="N1751">
        <v>66.122255216160994</v>
      </c>
      <c r="O1751">
        <v>-933.14657697212715</v>
      </c>
      <c r="P1751">
        <v>2207.207859906905</v>
      </c>
      <c r="Q1751">
        <v>243.48081631104421</v>
      </c>
      <c r="R1751">
        <v>-198.43940623868389</v>
      </c>
      <c r="S1751">
        <v>1270.6025250023731</v>
      </c>
      <c r="T1751">
        <v>-343.23527775554248</v>
      </c>
      <c r="U1751">
        <v>-2072.163080891145</v>
      </c>
      <c r="V1751">
        <v>237.98398793933899</v>
      </c>
      <c r="W1751">
        <v>2524.6627796104499</v>
      </c>
      <c r="X1751">
        <v>1081.9132157154661</v>
      </c>
      <c r="Y1751">
        <v>429.50170054289458</v>
      </c>
      <c r="Z1751">
        <v>0</v>
      </c>
      <c r="AA1751">
        <v>0</v>
      </c>
      <c r="AB1751">
        <v>0</v>
      </c>
    </row>
    <row r="1752" spans="1:28" ht="13.5" x14ac:dyDescent="0.25">
      <c r="A1752" s="148"/>
      <c r="B1752" s="100">
        <v>290</v>
      </c>
      <c r="C1752">
        <v>0</v>
      </c>
      <c r="D1752">
        <v>2801.403566362495</v>
      </c>
      <c r="E1752">
        <v>98.43527052327147</v>
      </c>
      <c r="F1752">
        <v>-106.5898687669587</v>
      </c>
      <c r="G1752">
        <v>0</v>
      </c>
      <c r="H1752">
        <v>65.383494968539281</v>
      </c>
      <c r="I1752">
        <v>162.39512415777219</v>
      </c>
      <c r="J1752">
        <v>-3718.563973586794</v>
      </c>
      <c r="K1752">
        <v>4754.4992452271918</v>
      </c>
      <c r="L1752">
        <v>187.64065532793279</v>
      </c>
      <c r="M1752">
        <v>130.20245635298349</v>
      </c>
      <c r="N1752">
        <v>64.830826178053002</v>
      </c>
      <c r="O1752">
        <v>-1383.355737319454</v>
      </c>
      <c r="P1752">
        <v>3178.586389722404</v>
      </c>
      <c r="Q1752">
        <v>178.12615940683921</v>
      </c>
      <c r="R1752">
        <v>-58.895346731946347</v>
      </c>
      <c r="S1752">
        <v>1767.4264945169591</v>
      </c>
      <c r="T1752">
        <v>-533.62409022327529</v>
      </c>
      <c r="U1752">
        <v>-2292.7423456715119</v>
      </c>
      <c r="V1752">
        <v>333.38682961174959</v>
      </c>
      <c r="W1752">
        <v>3356.1259235614261</v>
      </c>
      <c r="X1752">
        <v>1255.510600365983</v>
      </c>
      <c r="Y1752">
        <v>563.12444243413324</v>
      </c>
      <c r="Z1752">
        <v>0</v>
      </c>
      <c r="AA1752">
        <v>0</v>
      </c>
      <c r="AB1752">
        <v>0</v>
      </c>
    </row>
    <row r="1753" spans="1:28" ht="13.5" x14ac:dyDescent="0.25">
      <c r="A1753" s="148"/>
      <c r="B1753" s="100">
        <v>291</v>
      </c>
      <c r="C1753">
        <v>0</v>
      </c>
      <c r="D1753">
        <v>2665.5042378519611</v>
      </c>
      <c r="E1753">
        <v>109.48303356083601</v>
      </c>
      <c r="F1753">
        <v>-212.502144141743</v>
      </c>
      <c r="G1753">
        <v>0</v>
      </c>
      <c r="H1753">
        <v>67.703591236177274</v>
      </c>
      <c r="I1753">
        <v>150.2223778788873</v>
      </c>
      <c r="J1753">
        <v>-4319.1433406746783</v>
      </c>
      <c r="K1753">
        <v>5537.0535025843601</v>
      </c>
      <c r="L1753">
        <v>235.69371180066989</v>
      </c>
      <c r="M1753">
        <v>163.33397578464829</v>
      </c>
      <c r="N1753">
        <v>70.951210762417162</v>
      </c>
      <c r="O1753">
        <v>-1634.5690843834141</v>
      </c>
      <c r="P1753">
        <v>2850.6927594328008</v>
      </c>
      <c r="Q1753">
        <v>207.63061320551199</v>
      </c>
      <c r="R1753">
        <v>25.556873048942631</v>
      </c>
      <c r="S1753">
        <v>1956.221149639051</v>
      </c>
      <c r="T1753">
        <v>-301.50255762574261</v>
      </c>
      <c r="U1753">
        <v>-1160.2709472561501</v>
      </c>
      <c r="V1753">
        <v>297.4713182162335</v>
      </c>
      <c r="W1753">
        <v>3053.1209534058521</v>
      </c>
      <c r="X1753">
        <v>1206.4092081926431</v>
      </c>
      <c r="Y1753">
        <v>488.65084721640068</v>
      </c>
      <c r="Z1753">
        <v>0</v>
      </c>
      <c r="AA1753">
        <v>0</v>
      </c>
      <c r="AB1753">
        <v>0</v>
      </c>
    </row>
    <row r="1754" spans="1:28" ht="13.5" x14ac:dyDescent="0.25">
      <c r="A1754" s="148"/>
      <c r="B1754" s="100">
        <v>292</v>
      </c>
      <c r="C1754">
        <v>0</v>
      </c>
      <c r="D1754">
        <v>1150.1321742849</v>
      </c>
      <c r="E1754">
        <v>63.922706059569222</v>
      </c>
      <c r="F1754">
        <v>77.130355390669138</v>
      </c>
      <c r="G1754">
        <v>0</v>
      </c>
      <c r="H1754">
        <v>37.757790750263922</v>
      </c>
      <c r="I1754">
        <v>134.61553691668249</v>
      </c>
      <c r="J1754">
        <v>-3165.9077454022531</v>
      </c>
      <c r="K1754">
        <v>4513.7484534515606</v>
      </c>
      <c r="L1754">
        <v>151.67973249031331</v>
      </c>
      <c r="M1754">
        <v>128.60813803332761</v>
      </c>
      <c r="N1754">
        <v>53.185619582080847</v>
      </c>
      <c r="O1754">
        <v>-1165.919113593387</v>
      </c>
      <c r="P1754">
        <v>1547.073480557289</v>
      </c>
      <c r="Q1754">
        <v>166.17019115259609</v>
      </c>
      <c r="R1754">
        <v>-85.398216350132543</v>
      </c>
      <c r="S1754">
        <v>1458.913252583792</v>
      </c>
      <c r="T1754">
        <v>117.0349899892722</v>
      </c>
      <c r="U1754">
        <v>254.74177951679991</v>
      </c>
      <c r="V1754">
        <v>182.38591560446719</v>
      </c>
      <c r="W1754">
        <v>1648.2549376967179</v>
      </c>
      <c r="X1754">
        <v>907.46119697590609</v>
      </c>
      <c r="Y1754">
        <v>342.29803402885278</v>
      </c>
      <c r="Z1754">
        <v>0</v>
      </c>
      <c r="AA1754">
        <v>0</v>
      </c>
      <c r="AB1754">
        <v>0</v>
      </c>
    </row>
    <row r="1755" spans="1:28" ht="13.5" x14ac:dyDescent="0.25">
      <c r="A1755" s="148"/>
      <c r="B1755" s="100">
        <v>293</v>
      </c>
      <c r="C1755">
        <v>0</v>
      </c>
      <c r="D1755">
        <v>612.00072049802475</v>
      </c>
      <c r="E1755">
        <v>44.341856403843281</v>
      </c>
      <c r="F1755">
        <v>314.71389429763082</v>
      </c>
      <c r="G1755">
        <v>0</v>
      </c>
      <c r="H1755">
        <v>27.70874867400601</v>
      </c>
      <c r="I1755">
        <v>122.8415357247161</v>
      </c>
      <c r="J1755">
        <v>-2262.4158076734539</v>
      </c>
      <c r="K1755">
        <v>3660.656513553623</v>
      </c>
      <c r="L1755">
        <v>103.8366946701302</v>
      </c>
      <c r="M1755">
        <v>92.524876488571564</v>
      </c>
      <c r="N1755">
        <v>38.683589756672561</v>
      </c>
      <c r="O1755">
        <v>-818.78672636787087</v>
      </c>
      <c r="P1755">
        <v>854.68073895679072</v>
      </c>
      <c r="Q1755">
        <v>123.8689861792877</v>
      </c>
      <c r="R1755">
        <v>-119.4905228435434</v>
      </c>
      <c r="S1755">
        <v>1069.911196145275</v>
      </c>
      <c r="T1755">
        <v>382.38734791844757</v>
      </c>
      <c r="U1755">
        <v>788.79510290666803</v>
      </c>
      <c r="V1755">
        <v>106.3348767427283</v>
      </c>
      <c r="W1755">
        <v>949.48875231544469</v>
      </c>
      <c r="X1755">
        <v>634.630084316227</v>
      </c>
      <c r="Y1755">
        <v>240.62188151319461</v>
      </c>
      <c r="Z1755">
        <v>0</v>
      </c>
      <c r="AA1755">
        <v>0</v>
      </c>
      <c r="AB1755">
        <v>0</v>
      </c>
    </row>
    <row r="1756" spans="1:28" ht="13.5" x14ac:dyDescent="0.25">
      <c r="A1756" s="148"/>
      <c r="B1756" s="100">
        <v>294</v>
      </c>
      <c r="C1756">
        <v>0</v>
      </c>
      <c r="D1756">
        <v>350.8494044803806</v>
      </c>
      <c r="E1756">
        <v>27.475117307370368</v>
      </c>
      <c r="F1756">
        <v>484.09635001001561</v>
      </c>
      <c r="G1756">
        <v>0</v>
      </c>
      <c r="H1756">
        <v>15.772497854825531</v>
      </c>
      <c r="I1756">
        <v>142.89456872204821</v>
      </c>
      <c r="J1756">
        <v>-1594.8960318534139</v>
      </c>
      <c r="K1756">
        <v>2908.6240643796909</v>
      </c>
      <c r="L1756">
        <v>71.601990725096741</v>
      </c>
      <c r="M1756">
        <v>67.209652394140377</v>
      </c>
      <c r="N1756">
        <v>26.32765009026701</v>
      </c>
      <c r="O1756">
        <v>-583.39494992595564</v>
      </c>
      <c r="P1756">
        <v>484.3159601735631</v>
      </c>
      <c r="Q1756">
        <v>134.50631478643569</v>
      </c>
      <c r="R1756">
        <v>-107.9319809939074</v>
      </c>
      <c r="S1756">
        <v>794.09337410373723</v>
      </c>
      <c r="T1756">
        <v>411.75847297318018</v>
      </c>
      <c r="U1756">
        <v>886.76671087796035</v>
      </c>
      <c r="V1756">
        <v>64.794893187260868</v>
      </c>
      <c r="W1756">
        <v>606.21419445066601</v>
      </c>
      <c r="X1756">
        <v>445.32072331654649</v>
      </c>
      <c r="Y1756">
        <v>176.9301022224835</v>
      </c>
      <c r="Z1756">
        <v>0</v>
      </c>
      <c r="AA1756">
        <v>0</v>
      </c>
      <c r="AB1756">
        <v>0</v>
      </c>
    </row>
    <row r="1757" spans="1:28" ht="13.5" x14ac:dyDescent="0.25">
      <c r="A1757" s="148"/>
      <c r="B1757" s="100">
        <v>295</v>
      </c>
      <c r="C1757">
        <v>0</v>
      </c>
      <c r="D1757">
        <v>214.35969757050771</v>
      </c>
      <c r="E1757">
        <v>19.7413718699638</v>
      </c>
      <c r="F1757">
        <v>614.43942488651874</v>
      </c>
      <c r="G1757">
        <v>0</v>
      </c>
      <c r="H1757">
        <v>8.7917779137762579</v>
      </c>
      <c r="I1757">
        <v>117.90640356679479</v>
      </c>
      <c r="J1757">
        <v>-1194.85695042154</v>
      </c>
      <c r="K1757">
        <v>2488.1580169652302</v>
      </c>
      <c r="L1757">
        <v>48.730561024958632</v>
      </c>
      <c r="M1757">
        <v>54.841482109293459</v>
      </c>
      <c r="N1757">
        <v>19.343043311128611</v>
      </c>
      <c r="O1757">
        <v>-408.43537108302689</v>
      </c>
      <c r="P1757">
        <v>280.1416497819269</v>
      </c>
      <c r="Q1757">
        <v>120.7701730910171</v>
      </c>
      <c r="R1757">
        <v>-102.860144653269</v>
      </c>
      <c r="S1757">
        <v>582.90139214521207</v>
      </c>
      <c r="T1757">
        <v>432.50742047990252</v>
      </c>
      <c r="U1757">
        <v>861.55201342200075</v>
      </c>
      <c r="V1757">
        <v>38.404220856063702</v>
      </c>
      <c r="W1757">
        <v>379.55260031371972</v>
      </c>
      <c r="X1757">
        <v>317.67284946505299</v>
      </c>
      <c r="Y1757">
        <v>134.10185573956321</v>
      </c>
      <c r="Z1757">
        <v>0</v>
      </c>
      <c r="AA1757">
        <v>0</v>
      </c>
      <c r="AB1757">
        <v>0</v>
      </c>
    </row>
    <row r="1758" spans="1:28" ht="13.5" x14ac:dyDescent="0.25">
      <c r="A1758" s="148"/>
      <c r="B1758" s="100">
        <v>296</v>
      </c>
      <c r="C1758">
        <v>0</v>
      </c>
      <c r="D1758">
        <v>199.34067140327809</v>
      </c>
      <c r="E1758">
        <v>11.7952499734754</v>
      </c>
      <c r="F1758">
        <v>717.37138402405708</v>
      </c>
      <c r="G1758">
        <v>0</v>
      </c>
      <c r="H1758">
        <v>4.1314587783278931</v>
      </c>
      <c r="I1758">
        <v>87.007521850293415</v>
      </c>
      <c r="J1758">
        <v>-803.75150975755423</v>
      </c>
      <c r="K1758">
        <v>2040.7302376392261</v>
      </c>
      <c r="L1758">
        <v>30.339764898648319</v>
      </c>
      <c r="M1758">
        <v>44.981221610436563</v>
      </c>
      <c r="N1758">
        <v>12.56760931227525</v>
      </c>
      <c r="O1758">
        <v>-250.84917650805349</v>
      </c>
      <c r="P1758">
        <v>139.72480048518869</v>
      </c>
      <c r="Q1758">
        <v>114.2550153457269</v>
      </c>
      <c r="R1758">
        <v>-99.723570183169841</v>
      </c>
      <c r="S1758">
        <v>406.63589109506881</v>
      </c>
      <c r="T1758">
        <v>363.51619850991068</v>
      </c>
      <c r="U1758">
        <v>737.47841436172087</v>
      </c>
      <c r="V1758">
        <v>20.405851650027511</v>
      </c>
      <c r="W1758">
        <v>217.8204856216698</v>
      </c>
      <c r="X1758">
        <v>230.38106020208889</v>
      </c>
      <c r="Y1758">
        <v>101.2139538728253</v>
      </c>
      <c r="Z1758">
        <v>0</v>
      </c>
      <c r="AA1758">
        <v>0</v>
      </c>
      <c r="AB1758">
        <v>0</v>
      </c>
    </row>
    <row r="1759" spans="1:28" ht="13.5" x14ac:dyDescent="0.25">
      <c r="A1759" s="148"/>
      <c r="B1759" s="100">
        <v>297</v>
      </c>
      <c r="C1759">
        <v>0</v>
      </c>
      <c r="D1759">
        <v>111.3791758345901</v>
      </c>
      <c r="E1759">
        <v>7.4381680791831721</v>
      </c>
      <c r="F1759">
        <v>753.70037875268122</v>
      </c>
      <c r="G1759">
        <v>0</v>
      </c>
      <c r="H1759">
        <v>1.8788743542521731</v>
      </c>
      <c r="I1759">
        <v>55.553104209993762</v>
      </c>
      <c r="J1759">
        <v>-480.54717113032319</v>
      </c>
      <c r="K1759">
        <v>1611.2520075317791</v>
      </c>
      <c r="L1759">
        <v>18.00098022930619</v>
      </c>
      <c r="M1759">
        <v>37.811638575457607</v>
      </c>
      <c r="N1759">
        <v>7.4166368080992404</v>
      </c>
      <c r="O1759">
        <v>-145.7260919327305</v>
      </c>
      <c r="P1759">
        <v>59.738353459485367</v>
      </c>
      <c r="Q1759">
        <v>118.1208819753997</v>
      </c>
      <c r="R1759">
        <v>-89.046566899670779</v>
      </c>
      <c r="S1759">
        <v>270.49803672480488</v>
      </c>
      <c r="T1759">
        <v>258.51547238999149</v>
      </c>
      <c r="U1759">
        <v>584.32032002802964</v>
      </c>
      <c r="V1759">
        <v>9.9038309885788678</v>
      </c>
      <c r="W1759">
        <v>124.5478581839333</v>
      </c>
      <c r="X1759">
        <v>178.0771153436076</v>
      </c>
      <c r="Y1759">
        <v>81.278293768359688</v>
      </c>
      <c r="Z1759">
        <v>0</v>
      </c>
      <c r="AA1759">
        <v>0</v>
      </c>
      <c r="AB1759">
        <v>0</v>
      </c>
    </row>
    <row r="1760" spans="1:28" ht="13.5" x14ac:dyDescent="0.25">
      <c r="A1760" s="148"/>
      <c r="B1760" s="100">
        <v>298</v>
      </c>
      <c r="C1760">
        <v>0</v>
      </c>
      <c r="D1760">
        <v>265.99631107284739</v>
      </c>
      <c r="E1760">
        <v>6.6287842585118248</v>
      </c>
      <c r="F1760">
        <v>755.64825214447683</v>
      </c>
      <c r="G1760">
        <v>0</v>
      </c>
      <c r="H1760">
        <v>2.622736886818152</v>
      </c>
      <c r="I1760">
        <v>38.297876155160111</v>
      </c>
      <c r="J1760">
        <v>-304.76717116363869</v>
      </c>
      <c r="K1760">
        <v>1372.6496852344069</v>
      </c>
      <c r="L1760">
        <v>22.721757313813331</v>
      </c>
      <c r="M1760">
        <v>38.3112676575251</v>
      </c>
      <c r="N1760">
        <v>4.9873036742447301</v>
      </c>
      <c r="O1760">
        <v>-137.79175054584991</v>
      </c>
      <c r="P1760">
        <v>44.559161299899827</v>
      </c>
      <c r="Q1760">
        <v>164.14222191207929</v>
      </c>
      <c r="R1760">
        <v>-70.339633957375327</v>
      </c>
      <c r="S1760">
        <v>195.76937002284939</v>
      </c>
      <c r="T1760">
        <v>180.34296710035409</v>
      </c>
      <c r="U1760">
        <v>325.08796015754677</v>
      </c>
      <c r="V1760">
        <v>9.4294361382309191</v>
      </c>
      <c r="W1760">
        <v>206.1574553282631</v>
      </c>
      <c r="X1760">
        <v>181.676729133739</v>
      </c>
      <c r="Y1760">
        <v>87.82490584291314</v>
      </c>
      <c r="Z1760">
        <v>0</v>
      </c>
      <c r="AA1760">
        <v>0</v>
      </c>
      <c r="AB1760">
        <v>0</v>
      </c>
    </row>
    <row r="1761" spans="1:28" ht="13.5" x14ac:dyDescent="0.25">
      <c r="A1761" s="148"/>
      <c r="B1761" s="100">
        <v>299</v>
      </c>
      <c r="C1761">
        <v>0</v>
      </c>
      <c r="D1761">
        <v>968.04541093008584</v>
      </c>
      <c r="E1761">
        <v>37.145883607348061</v>
      </c>
      <c r="F1761">
        <v>640.92931412253415</v>
      </c>
      <c r="G1761">
        <v>0</v>
      </c>
      <c r="H1761">
        <v>17.291883817614121</v>
      </c>
      <c r="I1761">
        <v>82.892332415957071</v>
      </c>
      <c r="J1761">
        <v>-485.70799788363888</v>
      </c>
      <c r="K1761">
        <v>1438.7803951117039</v>
      </c>
      <c r="L1761">
        <v>38.914579219046438</v>
      </c>
      <c r="M1761">
        <v>44.575526105046023</v>
      </c>
      <c r="N1761">
        <v>9.8122162259431427</v>
      </c>
      <c r="O1761">
        <v>-311.42086611362578</v>
      </c>
      <c r="P1761">
        <v>355.18869090768601</v>
      </c>
      <c r="Q1761">
        <v>363.53892311751798</v>
      </c>
      <c r="R1761">
        <v>-72.195929612412414</v>
      </c>
      <c r="S1761">
        <v>253.7180624131538</v>
      </c>
      <c r="T1761">
        <v>80.440225362377191</v>
      </c>
      <c r="U1761">
        <v>24.903022889172689</v>
      </c>
      <c r="V1761">
        <v>26.052653626002741</v>
      </c>
      <c r="W1761">
        <v>495.82441009674278</v>
      </c>
      <c r="X1761">
        <v>236.8949396087495</v>
      </c>
      <c r="Y1761">
        <v>144.20797980246709</v>
      </c>
      <c r="Z1761">
        <v>0</v>
      </c>
      <c r="AA1761">
        <v>0</v>
      </c>
      <c r="AB1761">
        <v>0</v>
      </c>
    </row>
    <row r="1762" spans="1:28" ht="13.5" x14ac:dyDescent="0.25">
      <c r="A1762" s="148"/>
      <c r="B1762" s="100">
        <v>300</v>
      </c>
      <c r="C1762">
        <v>0</v>
      </c>
      <c r="D1762">
        <v>2277.5031598299979</v>
      </c>
      <c r="E1762">
        <v>125.881505644355</v>
      </c>
      <c r="F1762">
        <v>282.28249618500689</v>
      </c>
      <c r="G1762">
        <v>0</v>
      </c>
      <c r="H1762">
        <v>65.292501188464215</v>
      </c>
      <c r="I1762">
        <v>71.360534736211548</v>
      </c>
      <c r="J1762">
        <v>-1508.060540670534</v>
      </c>
      <c r="K1762">
        <v>2410.9898157897728</v>
      </c>
      <c r="L1762">
        <v>142.7846588392633</v>
      </c>
      <c r="M1762">
        <v>98.371891261355245</v>
      </c>
      <c r="N1762">
        <v>38.020873264600283</v>
      </c>
      <c r="O1762">
        <v>-842.91914204997875</v>
      </c>
      <c r="P1762">
        <v>2224.599086549993</v>
      </c>
      <c r="Q1762">
        <v>611.88863182721229</v>
      </c>
      <c r="R1762">
        <v>-100.25900487337999</v>
      </c>
      <c r="S1762">
        <v>688.83412318654587</v>
      </c>
      <c r="T1762">
        <v>-124.7007878669224</v>
      </c>
      <c r="U1762">
        <v>-709.26208259919485</v>
      </c>
      <c r="V1762">
        <v>97.860063777529959</v>
      </c>
      <c r="W1762">
        <v>1335.216501878177</v>
      </c>
      <c r="X1762">
        <v>393.87280569265027</v>
      </c>
      <c r="Y1762">
        <v>249.87256261682481</v>
      </c>
      <c r="Z1762">
        <v>0</v>
      </c>
      <c r="AA1762">
        <v>0</v>
      </c>
      <c r="AB1762">
        <v>0</v>
      </c>
    </row>
    <row r="1763" spans="1:28" ht="13.5" x14ac:dyDescent="0.25">
      <c r="A1763" s="148"/>
      <c r="B1763" s="100">
        <v>301</v>
      </c>
      <c r="C1763">
        <v>0</v>
      </c>
      <c r="D1763">
        <v>2960.5399143882501</v>
      </c>
      <c r="E1763">
        <v>335.51695339972298</v>
      </c>
      <c r="F1763">
        <v>-3626.1596680015568</v>
      </c>
      <c r="G1763">
        <v>0</v>
      </c>
      <c r="H1763">
        <v>239.30195179923271</v>
      </c>
      <c r="I1763">
        <v>100.3894950912311</v>
      </c>
      <c r="J1763">
        <v>-2284.7122477792241</v>
      </c>
      <c r="K1763">
        <v>3423.0313075583122</v>
      </c>
      <c r="L1763">
        <v>137.09111493636209</v>
      </c>
      <c r="M1763">
        <v>91.924119153467075</v>
      </c>
      <c r="N1763">
        <v>41.660131094259221</v>
      </c>
      <c r="O1763">
        <v>-12174.33062632835</v>
      </c>
      <c r="P1763">
        <v>4375.8074332015876</v>
      </c>
      <c r="Q1763">
        <v>17631.11856502045</v>
      </c>
      <c r="R1763">
        <v>600.57830684775536</v>
      </c>
      <c r="S1763">
        <v>1331.7246695157789</v>
      </c>
      <c r="T1763">
        <v>-271.67691077803011</v>
      </c>
      <c r="U1763">
        <v>-1053.186786706734</v>
      </c>
      <c r="V1763">
        <v>195.25605900021799</v>
      </c>
      <c r="W1763">
        <v>1984.1345195948541</v>
      </c>
      <c r="X1763">
        <v>715.21471618929718</v>
      </c>
      <c r="Y1763">
        <v>316.83329537483252</v>
      </c>
      <c r="Z1763">
        <v>0</v>
      </c>
      <c r="AA1763">
        <v>0</v>
      </c>
      <c r="AB1763">
        <v>0</v>
      </c>
    </row>
    <row r="1764" spans="1:28" ht="13.5" x14ac:dyDescent="0.25">
      <c r="A1764" s="148"/>
      <c r="B1764" s="100">
        <v>302</v>
      </c>
      <c r="C1764">
        <v>0</v>
      </c>
      <c r="D1764">
        <v>2630.2133099314829</v>
      </c>
      <c r="E1764">
        <v>291.44864490353473</v>
      </c>
      <c r="F1764">
        <v>-3589.5132475329569</v>
      </c>
      <c r="G1764">
        <v>0</v>
      </c>
      <c r="H1764">
        <v>279.34437374624679</v>
      </c>
      <c r="I1764">
        <v>174.29431843508999</v>
      </c>
      <c r="J1764">
        <v>-3537.919788951649</v>
      </c>
      <c r="K1764">
        <v>4560.8448785350101</v>
      </c>
      <c r="L1764">
        <v>255.91171697653769</v>
      </c>
      <c r="M1764">
        <v>118.2622969174962</v>
      </c>
      <c r="N1764">
        <v>47.495375931567118</v>
      </c>
      <c r="O1764">
        <v>-7469.7497380790373</v>
      </c>
      <c r="P1764">
        <v>5365.3108080057918</v>
      </c>
      <c r="Q1764">
        <v>9873.5678358383557</v>
      </c>
      <c r="R1764">
        <v>1015.132145635945</v>
      </c>
      <c r="S1764">
        <v>1939.9942340865671</v>
      </c>
      <c r="T1764">
        <v>-495.11015241475388</v>
      </c>
      <c r="U1764">
        <v>-1921.3611729915781</v>
      </c>
      <c r="V1764">
        <v>271.71551901176872</v>
      </c>
      <c r="W1764">
        <v>3527.950637768929</v>
      </c>
      <c r="X1764">
        <v>1142.6602967285919</v>
      </c>
      <c r="Y1764">
        <v>376.77005887348531</v>
      </c>
      <c r="Z1764">
        <v>0</v>
      </c>
      <c r="AA1764">
        <v>0</v>
      </c>
      <c r="AB1764">
        <v>0</v>
      </c>
    </row>
    <row r="1765" spans="1:28" ht="13.5" x14ac:dyDescent="0.25">
      <c r="A1765" s="148"/>
      <c r="B1765" s="100">
        <v>303</v>
      </c>
      <c r="C1765">
        <v>0</v>
      </c>
      <c r="D1765">
        <v>3335.5297509474481</v>
      </c>
      <c r="E1765">
        <v>342.87975597939311</v>
      </c>
      <c r="F1765">
        <v>-2061.546183202317</v>
      </c>
      <c r="G1765">
        <v>0</v>
      </c>
      <c r="H1765">
        <v>337.55562410320209</v>
      </c>
      <c r="I1765">
        <v>129.77351852513971</v>
      </c>
      <c r="J1765">
        <v>-4416.7447110331723</v>
      </c>
      <c r="K1765">
        <v>5661.5149820974757</v>
      </c>
      <c r="L1765">
        <v>299.47991306875213</v>
      </c>
      <c r="M1765">
        <v>127.2067031961251</v>
      </c>
      <c r="N1765">
        <v>54.319027553003359</v>
      </c>
      <c r="O1765">
        <v>-3741.524353532754</v>
      </c>
      <c r="P1765">
        <v>5119.0124733133471</v>
      </c>
      <c r="Q1765">
        <v>3545.9112716737918</v>
      </c>
      <c r="R1765">
        <v>478.94724862230078</v>
      </c>
      <c r="S1765">
        <v>2254.840037786907</v>
      </c>
      <c r="T1765">
        <v>-371.67148803319787</v>
      </c>
      <c r="U1765">
        <v>-1799.387053785842</v>
      </c>
      <c r="V1765">
        <v>258.4395828867182</v>
      </c>
      <c r="W1765">
        <v>3765.1434578388771</v>
      </c>
      <c r="X1765">
        <v>1319.823951466911</v>
      </c>
      <c r="Y1765">
        <v>409.99290236254222</v>
      </c>
      <c r="Z1765">
        <v>0</v>
      </c>
      <c r="AA1765">
        <v>0</v>
      </c>
      <c r="AB1765">
        <v>0</v>
      </c>
    </row>
    <row r="1766" spans="1:28" ht="13.5" x14ac:dyDescent="0.25">
      <c r="A1766" s="148"/>
      <c r="B1766" s="100">
        <v>304</v>
      </c>
      <c r="C1766">
        <v>0</v>
      </c>
      <c r="D1766">
        <v>2122.096887886149</v>
      </c>
      <c r="E1766">
        <v>214.77719003984399</v>
      </c>
      <c r="F1766">
        <v>-947.57617490709617</v>
      </c>
      <c r="G1766">
        <v>0</v>
      </c>
      <c r="H1766">
        <v>153.36700671962569</v>
      </c>
      <c r="I1766">
        <v>207.73121880435789</v>
      </c>
      <c r="J1766">
        <v>-3610.9264426241721</v>
      </c>
      <c r="K1766">
        <v>4841.5735061086834</v>
      </c>
      <c r="L1766">
        <v>296.05156110400787</v>
      </c>
      <c r="M1766">
        <v>122.0873613231374</v>
      </c>
      <c r="N1766">
        <v>49.908918160612728</v>
      </c>
      <c r="O1766">
        <v>-2308.3180073361959</v>
      </c>
      <c r="P1766">
        <v>3108.5949289018572</v>
      </c>
      <c r="Q1766">
        <v>1999.806311277667</v>
      </c>
      <c r="R1766">
        <v>4.7958046294679662</v>
      </c>
      <c r="S1766">
        <v>1765.7544916217951</v>
      </c>
      <c r="T1766">
        <v>-53.691879608738418</v>
      </c>
      <c r="U1766">
        <v>-165.30100348319769</v>
      </c>
      <c r="V1766">
        <v>168.6546696863563</v>
      </c>
      <c r="W1766">
        <v>2333.3891843139991</v>
      </c>
      <c r="X1766">
        <v>1014.551896669813</v>
      </c>
      <c r="Y1766">
        <v>323.90439414749898</v>
      </c>
      <c r="Z1766">
        <v>0</v>
      </c>
      <c r="AA1766">
        <v>0</v>
      </c>
      <c r="AB1766">
        <v>0</v>
      </c>
    </row>
    <row r="1767" spans="1:28" ht="13.5" x14ac:dyDescent="0.25">
      <c r="A1767" s="148"/>
      <c r="B1767" s="100">
        <v>305</v>
      </c>
      <c r="C1767">
        <v>0</v>
      </c>
      <c r="D1767">
        <v>855.58204769575059</v>
      </c>
      <c r="E1767">
        <v>133.75213928996209</v>
      </c>
      <c r="F1767">
        <v>-242.1925463635707</v>
      </c>
      <c r="G1767">
        <v>0</v>
      </c>
      <c r="H1767">
        <v>81.539188185840118</v>
      </c>
      <c r="I1767">
        <v>148.48737309951929</v>
      </c>
      <c r="J1767">
        <v>-2547.917132046372</v>
      </c>
      <c r="K1767">
        <v>3874.2359187298962</v>
      </c>
      <c r="L1767">
        <v>203.4337380427215</v>
      </c>
      <c r="M1767">
        <v>89.869948268642801</v>
      </c>
      <c r="N1767">
        <v>36.477649036319661</v>
      </c>
      <c r="O1767">
        <v>-1509.596845658923</v>
      </c>
      <c r="P1767">
        <v>1786.2663551310391</v>
      </c>
      <c r="Q1767">
        <v>1392.8166513858971</v>
      </c>
      <c r="R1767">
        <v>-92.224794903946758</v>
      </c>
      <c r="S1767">
        <v>1343.5942003692969</v>
      </c>
      <c r="T1767">
        <v>234.50677900944899</v>
      </c>
      <c r="U1767">
        <v>624.75474338567074</v>
      </c>
      <c r="V1767">
        <v>102.5455544463112</v>
      </c>
      <c r="W1767">
        <v>1363.013451991596</v>
      </c>
      <c r="X1767">
        <v>751.95447382578311</v>
      </c>
      <c r="Y1767">
        <v>234.46026136660601</v>
      </c>
      <c r="Z1767">
        <v>0</v>
      </c>
      <c r="AA1767">
        <v>0</v>
      </c>
      <c r="AB1767">
        <v>0</v>
      </c>
    </row>
    <row r="1768" spans="1:28" ht="13.5" x14ac:dyDescent="0.25">
      <c r="A1768" s="148"/>
      <c r="B1768" s="100">
        <v>306</v>
      </c>
      <c r="C1768">
        <v>0</v>
      </c>
      <c r="D1768">
        <v>470.91587970211998</v>
      </c>
      <c r="E1768">
        <v>79.202543261194819</v>
      </c>
      <c r="F1768">
        <v>178.3831766583489</v>
      </c>
      <c r="G1768">
        <v>0</v>
      </c>
      <c r="H1768">
        <v>42.571535887132221</v>
      </c>
      <c r="I1768">
        <v>145.0129018681348</v>
      </c>
      <c r="J1768">
        <v>-1740.583657344943</v>
      </c>
      <c r="K1768">
        <v>3028.504790322113</v>
      </c>
      <c r="L1768">
        <v>120.3747027225069</v>
      </c>
      <c r="M1768">
        <v>61.817579275266247</v>
      </c>
      <c r="N1768">
        <v>24.06761134265955</v>
      </c>
      <c r="O1768">
        <v>-974.2146800857372</v>
      </c>
      <c r="P1768">
        <v>964.56899042895884</v>
      </c>
      <c r="Q1768">
        <v>1044.8041846779099</v>
      </c>
      <c r="R1768">
        <v>-104.0136449697042</v>
      </c>
      <c r="S1768">
        <v>976.07178450289018</v>
      </c>
      <c r="T1768">
        <v>383.63931267772301</v>
      </c>
      <c r="U1768">
        <v>875.44774114646725</v>
      </c>
      <c r="V1768">
        <v>62.507328065921293</v>
      </c>
      <c r="W1768">
        <v>802.02672615977735</v>
      </c>
      <c r="X1768">
        <v>531.6489390986975</v>
      </c>
      <c r="Y1768">
        <v>172.43791876329769</v>
      </c>
      <c r="Z1768">
        <v>0</v>
      </c>
      <c r="AA1768">
        <v>0</v>
      </c>
      <c r="AB1768">
        <v>0</v>
      </c>
    </row>
    <row r="1769" spans="1:28" ht="13.5" x14ac:dyDescent="0.25">
      <c r="A1769" s="148"/>
      <c r="B1769" s="100">
        <v>307</v>
      </c>
      <c r="C1769">
        <v>0</v>
      </c>
      <c r="D1769">
        <v>336.53422402916198</v>
      </c>
      <c r="E1769">
        <v>50.675990624459402</v>
      </c>
      <c r="F1769">
        <v>489.4252093738246</v>
      </c>
      <c r="G1769">
        <v>0</v>
      </c>
      <c r="H1769">
        <v>22.818903129366792</v>
      </c>
      <c r="I1769">
        <v>114.82369899318719</v>
      </c>
      <c r="J1769">
        <v>-1259.263885870917</v>
      </c>
      <c r="K1769">
        <v>2536.0826756086808</v>
      </c>
      <c r="L1769">
        <v>75.830700181711364</v>
      </c>
      <c r="M1769">
        <v>49.79897498737256</v>
      </c>
      <c r="N1769">
        <v>16.99807840856835</v>
      </c>
      <c r="O1769">
        <v>-618.85165032829218</v>
      </c>
      <c r="P1769">
        <v>533.57946418479969</v>
      </c>
      <c r="Q1769">
        <v>806.4664425413348</v>
      </c>
      <c r="R1769">
        <v>-117.34913355825459</v>
      </c>
      <c r="S1769">
        <v>713.60154986341922</v>
      </c>
      <c r="T1769">
        <v>400.83387389915703</v>
      </c>
      <c r="U1769">
        <v>876.40987295987316</v>
      </c>
      <c r="V1769">
        <v>37.811098811839607</v>
      </c>
      <c r="W1769">
        <v>502.78672893077828</v>
      </c>
      <c r="X1769">
        <v>378.12292739207402</v>
      </c>
      <c r="Y1769">
        <v>131.0378536914736</v>
      </c>
      <c r="Z1769">
        <v>0</v>
      </c>
      <c r="AA1769">
        <v>0</v>
      </c>
      <c r="AB1769">
        <v>0</v>
      </c>
    </row>
    <row r="1770" spans="1:28" ht="13.5" x14ac:dyDescent="0.25">
      <c r="A1770" s="148"/>
      <c r="B1770" s="100">
        <v>308</v>
      </c>
      <c r="C1770">
        <v>0</v>
      </c>
      <c r="D1770">
        <v>248.4067876970735</v>
      </c>
      <c r="E1770">
        <v>29.599896982470149</v>
      </c>
      <c r="F1770">
        <v>679.46972202522602</v>
      </c>
      <c r="G1770">
        <v>0</v>
      </c>
      <c r="H1770">
        <v>10.3120723260991</v>
      </c>
      <c r="I1770">
        <v>92.536787965211033</v>
      </c>
      <c r="J1770">
        <v>-859.70391500285609</v>
      </c>
      <c r="K1770">
        <v>2076.6849677351388</v>
      </c>
      <c r="L1770">
        <v>47.78313761875598</v>
      </c>
      <c r="M1770">
        <v>42.453485231628513</v>
      </c>
      <c r="N1770">
        <v>11.21711629881173</v>
      </c>
      <c r="O1770">
        <v>-377.67295898997008</v>
      </c>
      <c r="P1770">
        <v>272.03580057405389</v>
      </c>
      <c r="Q1770">
        <v>645.50530613275396</v>
      </c>
      <c r="R1770">
        <v>-108.4277765071994</v>
      </c>
      <c r="S1770">
        <v>505.37310137511218</v>
      </c>
      <c r="T1770">
        <v>342.7904096061061</v>
      </c>
      <c r="U1770">
        <v>793.16033787753327</v>
      </c>
      <c r="V1770">
        <v>20.788792728746369</v>
      </c>
      <c r="W1770">
        <v>295.28427380286911</v>
      </c>
      <c r="X1770">
        <v>272.65070869911278</v>
      </c>
      <c r="Y1770">
        <v>100.3090809796897</v>
      </c>
      <c r="Z1770">
        <v>0</v>
      </c>
      <c r="AA1770">
        <v>0</v>
      </c>
      <c r="AB1770">
        <v>0</v>
      </c>
    </row>
    <row r="1771" spans="1:28" ht="13.5" x14ac:dyDescent="0.25">
      <c r="A1771" s="148"/>
      <c r="B1771" s="100">
        <v>309</v>
      </c>
      <c r="C1771">
        <v>0</v>
      </c>
      <c r="D1771">
        <v>192.40288916002049</v>
      </c>
      <c r="E1771">
        <v>16.01409142901155</v>
      </c>
      <c r="F1771">
        <v>771.03840781127906</v>
      </c>
      <c r="G1771">
        <v>0</v>
      </c>
      <c r="H1771">
        <v>4.1652352534754566</v>
      </c>
      <c r="I1771">
        <v>68.198919040140936</v>
      </c>
      <c r="J1771">
        <v>-541.04241105949018</v>
      </c>
      <c r="K1771">
        <v>1659.8774680426391</v>
      </c>
      <c r="L1771">
        <v>29.58083204476355</v>
      </c>
      <c r="M1771">
        <v>37.076957199712062</v>
      </c>
      <c r="N1771">
        <v>7.0187570138470248</v>
      </c>
      <c r="O1771">
        <v>-205.7045070712791</v>
      </c>
      <c r="P1771">
        <v>121.627178778111</v>
      </c>
      <c r="Q1771">
        <v>535.24043042496919</v>
      </c>
      <c r="R1771">
        <v>-99.472023232343929</v>
      </c>
      <c r="S1771">
        <v>339.65978209607363</v>
      </c>
      <c r="T1771">
        <v>238.61030574517551</v>
      </c>
      <c r="U1771">
        <v>631.74514058587761</v>
      </c>
      <c r="V1771">
        <v>10.28106280849922</v>
      </c>
      <c r="W1771">
        <v>176.1106270233947</v>
      </c>
      <c r="X1771">
        <v>206.70695202296159</v>
      </c>
      <c r="Y1771">
        <v>77.527441733423927</v>
      </c>
      <c r="Z1771">
        <v>0</v>
      </c>
      <c r="AA1771">
        <v>0</v>
      </c>
      <c r="AB1771">
        <v>0</v>
      </c>
    </row>
    <row r="1772" spans="1:28" ht="13.5" x14ac:dyDescent="0.25">
      <c r="A1772" s="148"/>
      <c r="B1772" s="100">
        <v>310</v>
      </c>
      <c r="C1772">
        <v>0</v>
      </c>
      <c r="D1772">
        <v>524.87732337735633</v>
      </c>
      <c r="E1772">
        <v>18.799891702320199</v>
      </c>
      <c r="F1772">
        <v>792.01527772050349</v>
      </c>
      <c r="G1772">
        <v>0</v>
      </c>
      <c r="H1772">
        <v>4.4847922975625956</v>
      </c>
      <c r="I1772">
        <v>58.347019713576167</v>
      </c>
      <c r="J1772">
        <v>-328.55110130678958</v>
      </c>
      <c r="K1772">
        <v>1418.063486740823</v>
      </c>
      <c r="L1772">
        <v>24.275781491464119</v>
      </c>
      <c r="M1772">
        <v>37.342850840205109</v>
      </c>
      <c r="N1772">
        <v>5.1506433472984963</v>
      </c>
      <c r="O1772">
        <v>-134.88441082006921</v>
      </c>
      <c r="P1772">
        <v>94.718315418974285</v>
      </c>
      <c r="Q1772">
        <v>466.57892429117368</v>
      </c>
      <c r="R1772">
        <v>-79.367032094845172</v>
      </c>
      <c r="S1772">
        <v>250.00456995863101</v>
      </c>
      <c r="T1772">
        <v>171.21439519908179</v>
      </c>
      <c r="U1772">
        <v>375.0977891374705</v>
      </c>
      <c r="V1772">
        <v>8.9212090033446376</v>
      </c>
      <c r="W1772">
        <v>205.1975943459519</v>
      </c>
      <c r="X1772">
        <v>212.92978714186509</v>
      </c>
      <c r="Y1772">
        <v>84.623088130472169</v>
      </c>
      <c r="Z1772">
        <v>0</v>
      </c>
      <c r="AA1772">
        <v>0</v>
      </c>
      <c r="AB1772">
        <v>0</v>
      </c>
    </row>
    <row r="1773" spans="1:28" ht="13.5" x14ac:dyDescent="0.25">
      <c r="A1773" s="148"/>
      <c r="B1773" s="100">
        <v>311</v>
      </c>
      <c r="C1773">
        <v>0</v>
      </c>
      <c r="D1773">
        <v>1541.046300211998</v>
      </c>
      <c r="E1773">
        <v>47.709905415991017</v>
      </c>
      <c r="F1773">
        <v>852.60631889790693</v>
      </c>
      <c r="G1773">
        <v>0</v>
      </c>
      <c r="H1773">
        <v>17.993725138475721</v>
      </c>
      <c r="I1773">
        <v>70.248470431441547</v>
      </c>
      <c r="J1773">
        <v>-795.31025223576921</v>
      </c>
      <c r="K1773">
        <v>1722.2666338451361</v>
      </c>
      <c r="L1773">
        <v>97.307656566318414</v>
      </c>
      <c r="M1773">
        <v>63.769842664899649</v>
      </c>
      <c r="N1773">
        <v>23.502390164175861</v>
      </c>
      <c r="O1773">
        <v>-180.19183048752569</v>
      </c>
      <c r="P1773">
        <v>542.74796567339638</v>
      </c>
      <c r="Q1773">
        <v>435.86548152329561</v>
      </c>
      <c r="R1773">
        <v>-68.090488413462481</v>
      </c>
      <c r="S1773">
        <v>244.4512840218608</v>
      </c>
      <c r="T1773">
        <v>134.2335524913785</v>
      </c>
      <c r="U1773">
        <v>102.90817319309259</v>
      </c>
      <c r="V1773">
        <v>13.028247697434081</v>
      </c>
      <c r="W1773">
        <v>298.23328378179781</v>
      </c>
      <c r="X1773">
        <v>264.23894169911131</v>
      </c>
      <c r="Y1773">
        <v>102.96507792020149</v>
      </c>
      <c r="Z1773">
        <v>0</v>
      </c>
      <c r="AA1773">
        <v>0</v>
      </c>
      <c r="AB1773">
        <v>0</v>
      </c>
    </row>
    <row r="1774" spans="1:28" ht="13.5" x14ac:dyDescent="0.25">
      <c r="A1774" s="148"/>
      <c r="B1774" s="100">
        <v>312</v>
      </c>
      <c r="C1774">
        <v>0</v>
      </c>
      <c r="D1774">
        <v>3961.610270759315</v>
      </c>
      <c r="E1774">
        <v>169.43535861901151</v>
      </c>
      <c r="F1774">
        <v>591.38246378595841</v>
      </c>
      <c r="G1774">
        <v>0</v>
      </c>
      <c r="H1774">
        <v>91.841137764909575</v>
      </c>
      <c r="I1774">
        <v>82.216230420044667</v>
      </c>
      <c r="J1774">
        <v>-1868.200429025949</v>
      </c>
      <c r="K1774">
        <v>2963.3817603801749</v>
      </c>
      <c r="L1774">
        <v>148.7972950836126</v>
      </c>
      <c r="M1774">
        <v>89.853370663893344</v>
      </c>
      <c r="N1774">
        <v>31.384190893139259</v>
      </c>
      <c r="O1774">
        <v>-919.3939763151543</v>
      </c>
      <c r="P1774">
        <v>1751.974263139711</v>
      </c>
      <c r="Q1774">
        <v>1334.608066039772</v>
      </c>
      <c r="R1774">
        <v>-13.27640430802637</v>
      </c>
      <c r="S1774">
        <v>608.09677545170314</v>
      </c>
      <c r="T1774">
        <v>71.865237968942438</v>
      </c>
      <c r="U1774">
        <v>-331.34238101970209</v>
      </c>
      <c r="V1774">
        <v>42.882945576591602</v>
      </c>
      <c r="W1774">
        <v>650.10051731958345</v>
      </c>
      <c r="X1774">
        <v>575.93429992221866</v>
      </c>
      <c r="Y1774">
        <v>141.64095224946919</v>
      </c>
      <c r="Z1774">
        <v>0</v>
      </c>
      <c r="AA1774">
        <v>0</v>
      </c>
      <c r="AB1774">
        <v>0</v>
      </c>
    </row>
    <row r="1775" spans="1:28" ht="13.5" x14ac:dyDescent="0.25">
      <c r="A1775" s="148"/>
      <c r="B1775" s="100">
        <v>313</v>
      </c>
      <c r="C1775">
        <v>0</v>
      </c>
      <c r="D1775">
        <v>7754.435166623909</v>
      </c>
      <c r="E1775">
        <v>337.57562648361602</v>
      </c>
      <c r="F1775">
        <v>-912.92992923722522</v>
      </c>
      <c r="G1775">
        <v>0</v>
      </c>
      <c r="H1775">
        <v>272.35420689557583</v>
      </c>
      <c r="I1775">
        <v>222.53589100107521</v>
      </c>
      <c r="J1775">
        <v>-4045.0221350530778</v>
      </c>
      <c r="K1775">
        <v>5240.9676765850136</v>
      </c>
      <c r="L1775">
        <v>235.45007113850369</v>
      </c>
      <c r="M1775">
        <v>116.93641737439761</v>
      </c>
      <c r="N1775">
        <v>57.826834767421452</v>
      </c>
      <c r="O1775">
        <v>-5150.7323045306402</v>
      </c>
      <c r="P1775">
        <v>4183.0641460060478</v>
      </c>
      <c r="Q1775">
        <v>6681.9877666206212</v>
      </c>
      <c r="R1775">
        <v>596.81036099587118</v>
      </c>
      <c r="S1775">
        <v>1270.6282018986169</v>
      </c>
      <c r="T1775">
        <v>-150.53175862700351</v>
      </c>
      <c r="U1775">
        <v>-1010.832658050189</v>
      </c>
      <c r="V1775">
        <v>101.257649934171</v>
      </c>
      <c r="W1775">
        <v>1403.791349164484</v>
      </c>
      <c r="X1775">
        <v>1089.5519653463391</v>
      </c>
      <c r="Y1775">
        <v>212.56419600639791</v>
      </c>
      <c r="Z1775">
        <v>0</v>
      </c>
      <c r="AA1775">
        <v>0</v>
      </c>
      <c r="AB1775">
        <v>0</v>
      </c>
    </row>
    <row r="1776" spans="1:28" ht="13.5" x14ac:dyDescent="0.25">
      <c r="A1776" s="148"/>
      <c r="B1776" s="100">
        <v>314</v>
      </c>
      <c r="C1776">
        <v>0</v>
      </c>
      <c r="D1776">
        <v>3799.9456610290649</v>
      </c>
      <c r="E1776">
        <v>268.12166323293638</v>
      </c>
      <c r="F1776">
        <v>-712.01876305691076</v>
      </c>
      <c r="G1776">
        <v>0</v>
      </c>
      <c r="H1776">
        <v>277.78955530638791</v>
      </c>
      <c r="I1776">
        <v>283.93562939539902</v>
      </c>
      <c r="J1776">
        <v>-4738.7285117864412</v>
      </c>
      <c r="K1776">
        <v>5876.4338254957174</v>
      </c>
      <c r="L1776">
        <v>297.58310434332202</v>
      </c>
      <c r="M1776">
        <v>120.4516133601086</v>
      </c>
      <c r="N1776">
        <v>54.660599059412363</v>
      </c>
      <c r="O1776">
        <v>-2833.9292540104402</v>
      </c>
      <c r="P1776">
        <v>5020.168839446188</v>
      </c>
      <c r="Q1776">
        <v>2488.3126256791938</v>
      </c>
      <c r="R1776">
        <v>685.79064839404782</v>
      </c>
      <c r="S1776">
        <v>1791.3443839531869</v>
      </c>
      <c r="T1776">
        <v>-306.53860902275028</v>
      </c>
      <c r="U1776">
        <v>-1528.6323943049281</v>
      </c>
      <c r="V1776">
        <v>230.11487436695199</v>
      </c>
      <c r="W1776">
        <v>2194.9152222504972</v>
      </c>
      <c r="X1776">
        <v>1460.4489324456749</v>
      </c>
      <c r="Y1776">
        <v>301.16514184566961</v>
      </c>
      <c r="Z1776">
        <v>0</v>
      </c>
      <c r="AA1776">
        <v>0</v>
      </c>
      <c r="AB1776">
        <v>0</v>
      </c>
    </row>
    <row r="1777" spans="1:28" ht="13.5" x14ac:dyDescent="0.25">
      <c r="A1777" s="148"/>
      <c r="B1777" s="100">
        <v>315</v>
      </c>
      <c r="C1777">
        <v>0</v>
      </c>
      <c r="D1777">
        <v>2374.15468986421</v>
      </c>
      <c r="E1777">
        <v>195.5136659621979</v>
      </c>
      <c r="F1777">
        <v>-470.96541953481392</v>
      </c>
      <c r="G1777">
        <v>0</v>
      </c>
      <c r="H1777">
        <v>201.02121388259241</v>
      </c>
      <c r="I1777">
        <v>307.24266360483671</v>
      </c>
      <c r="J1777">
        <v>-5790.3535401299969</v>
      </c>
      <c r="K1777">
        <v>6837.2929309270612</v>
      </c>
      <c r="L1777">
        <v>445.87717606636107</v>
      </c>
      <c r="M1777">
        <v>161.25519266018321</v>
      </c>
      <c r="N1777">
        <v>69.301158773017846</v>
      </c>
      <c r="O1777">
        <v>-2036.0615000107121</v>
      </c>
      <c r="P1777">
        <v>4568.9606044142402</v>
      </c>
      <c r="Q1777">
        <v>886.2834994297782</v>
      </c>
      <c r="R1777">
        <v>313.57527908941762</v>
      </c>
      <c r="S1777">
        <v>2111.803977153068</v>
      </c>
      <c r="T1777">
        <v>-609.30051555737009</v>
      </c>
      <c r="U1777">
        <v>-3104.7552445534761</v>
      </c>
      <c r="V1777">
        <v>395.03583492940339</v>
      </c>
      <c r="W1777">
        <v>4948.0531770573652</v>
      </c>
      <c r="X1777">
        <v>1592.326674738772</v>
      </c>
      <c r="Y1777">
        <v>356.43478694024952</v>
      </c>
      <c r="Z1777">
        <v>0</v>
      </c>
      <c r="AA1777">
        <v>0</v>
      </c>
      <c r="AB1777">
        <v>0</v>
      </c>
    </row>
    <row r="1778" spans="1:28" ht="13.5" x14ac:dyDescent="0.25">
      <c r="A1778" s="148"/>
      <c r="B1778" s="100">
        <v>316</v>
      </c>
      <c r="C1778">
        <v>0</v>
      </c>
      <c r="D1778">
        <v>1747.4265787764871</v>
      </c>
      <c r="E1778">
        <v>142.9620372571255</v>
      </c>
      <c r="F1778">
        <v>-158.74366680710409</v>
      </c>
      <c r="G1778">
        <v>0</v>
      </c>
      <c r="H1778">
        <v>145.33744122365519</v>
      </c>
      <c r="I1778">
        <v>370.65999196779308</v>
      </c>
      <c r="J1778">
        <v>-4717.0289874369328</v>
      </c>
      <c r="K1778">
        <v>5909.4470108815258</v>
      </c>
      <c r="L1778">
        <v>389.54929199438612</v>
      </c>
      <c r="M1778">
        <v>134.35310560351701</v>
      </c>
      <c r="N1778">
        <v>55.623954652643647</v>
      </c>
      <c r="O1778">
        <v>-1696.1850077937941</v>
      </c>
      <c r="P1778">
        <v>2995.2055177334069</v>
      </c>
      <c r="Q1778">
        <v>822.39190769509787</v>
      </c>
      <c r="R1778">
        <v>113.8800041006652</v>
      </c>
      <c r="S1778">
        <v>2064.3028216768189</v>
      </c>
      <c r="T1778">
        <v>-276.3992721239847</v>
      </c>
      <c r="U1778">
        <v>-622.68637243523881</v>
      </c>
      <c r="V1778">
        <v>262.93922362222889</v>
      </c>
      <c r="W1778">
        <v>3027.6291587149749</v>
      </c>
      <c r="X1778">
        <v>1345.1114567190359</v>
      </c>
      <c r="Y1778">
        <v>314.3093360420005</v>
      </c>
      <c r="Z1778">
        <v>0</v>
      </c>
      <c r="AA1778">
        <v>0</v>
      </c>
      <c r="AB1778">
        <v>0</v>
      </c>
    </row>
    <row r="1779" spans="1:28" ht="13.5" x14ac:dyDescent="0.25">
      <c r="A1779" s="148"/>
      <c r="B1779" s="100">
        <v>317</v>
      </c>
      <c r="C1779">
        <v>0</v>
      </c>
      <c r="D1779">
        <v>719.43917519648585</v>
      </c>
      <c r="E1779">
        <v>88.631944947809586</v>
      </c>
      <c r="F1779">
        <v>374.95895918824232</v>
      </c>
      <c r="G1779">
        <v>0</v>
      </c>
      <c r="H1779">
        <v>73.820207909465054</v>
      </c>
      <c r="I1779">
        <v>221.8674148983155</v>
      </c>
      <c r="J1779">
        <v>-3263.713263840109</v>
      </c>
      <c r="K1779">
        <v>4649.3746197400469</v>
      </c>
      <c r="L1779">
        <v>238.5097222606914</v>
      </c>
      <c r="M1779">
        <v>98.849711074817634</v>
      </c>
      <c r="N1779">
        <v>43.228974955829351</v>
      </c>
      <c r="O1779">
        <v>-1129.636026242156</v>
      </c>
      <c r="P1779">
        <v>1656.793425126001</v>
      </c>
      <c r="Q1779">
        <v>596.71976343068309</v>
      </c>
      <c r="R1779">
        <v>-56.778561848346499</v>
      </c>
      <c r="S1779">
        <v>1560.3301525906179</v>
      </c>
      <c r="T1779">
        <v>183.25372627402109</v>
      </c>
      <c r="U1779">
        <v>640.25681536623733</v>
      </c>
      <c r="V1779">
        <v>162.36377537214</v>
      </c>
      <c r="W1779">
        <v>1631.408155915791</v>
      </c>
      <c r="X1779">
        <v>1017.725414339042</v>
      </c>
      <c r="Y1779">
        <v>230.36344876296209</v>
      </c>
      <c r="Z1779">
        <v>0</v>
      </c>
      <c r="AA1779">
        <v>0</v>
      </c>
      <c r="AB1779">
        <v>0</v>
      </c>
    </row>
    <row r="1780" spans="1:28" ht="13.5" x14ac:dyDescent="0.25">
      <c r="A1780" s="148"/>
      <c r="B1780" s="100">
        <v>318</v>
      </c>
      <c r="C1780">
        <v>0</v>
      </c>
      <c r="D1780">
        <v>489.54009537844559</v>
      </c>
      <c r="E1780">
        <v>53.426399999397859</v>
      </c>
      <c r="F1780">
        <v>723.73401823523545</v>
      </c>
      <c r="G1780">
        <v>0</v>
      </c>
      <c r="H1780">
        <v>38.897682309192582</v>
      </c>
      <c r="I1780">
        <v>193.7058610683703</v>
      </c>
      <c r="J1780">
        <v>-2263.1689888664541</v>
      </c>
      <c r="K1780">
        <v>3611.9302864210781</v>
      </c>
      <c r="L1780">
        <v>146.0123675291419</v>
      </c>
      <c r="M1780">
        <v>69.758791339095382</v>
      </c>
      <c r="N1780">
        <v>29.71091624066386</v>
      </c>
      <c r="O1780">
        <v>-753.91042127198853</v>
      </c>
      <c r="P1780">
        <v>922.1293091748812</v>
      </c>
      <c r="Q1780">
        <v>495.23729773008739</v>
      </c>
      <c r="R1780">
        <v>-93.110220155954266</v>
      </c>
      <c r="S1780">
        <v>1158.4138788038131</v>
      </c>
      <c r="T1780">
        <v>393.28291451557237</v>
      </c>
      <c r="U1780">
        <v>1011.929173302813</v>
      </c>
      <c r="V1780">
        <v>100.6720240099184</v>
      </c>
      <c r="W1780">
        <v>978.23565426326979</v>
      </c>
      <c r="X1780">
        <v>695.91004855361587</v>
      </c>
      <c r="Y1780">
        <v>172.8127800174652</v>
      </c>
      <c r="Z1780">
        <v>0</v>
      </c>
      <c r="AA1780">
        <v>0</v>
      </c>
      <c r="AB1780">
        <v>0</v>
      </c>
    </row>
    <row r="1781" spans="1:28" ht="13.5" x14ac:dyDescent="0.25">
      <c r="A1781" s="148"/>
      <c r="B1781" s="100">
        <v>319</v>
      </c>
      <c r="C1781">
        <v>0</v>
      </c>
      <c r="D1781">
        <v>471.54688567244381</v>
      </c>
      <c r="E1781">
        <v>34.499013543400054</v>
      </c>
      <c r="F1781">
        <v>944.74836545398011</v>
      </c>
      <c r="G1781">
        <v>0</v>
      </c>
      <c r="H1781">
        <v>19.937824659106589</v>
      </c>
      <c r="I1781">
        <v>148.2009771272308</v>
      </c>
      <c r="J1781">
        <v>-1607.961269301619</v>
      </c>
      <c r="K1781">
        <v>2988.4599426010959</v>
      </c>
      <c r="L1781">
        <v>86.910072458133854</v>
      </c>
      <c r="M1781">
        <v>53.948472667486051</v>
      </c>
      <c r="N1781">
        <v>20.38683695998154</v>
      </c>
      <c r="O1781">
        <v>-471.0797534692947</v>
      </c>
      <c r="P1781">
        <v>507.10096009203551</v>
      </c>
      <c r="Q1781">
        <v>411.38669911585021</v>
      </c>
      <c r="R1781">
        <v>-106.9780645845623</v>
      </c>
      <c r="S1781">
        <v>834.60562130184383</v>
      </c>
      <c r="T1781">
        <v>468.39334687170413</v>
      </c>
      <c r="U1781">
        <v>1073.8500517961641</v>
      </c>
      <c r="V1781">
        <v>59.068275602156596</v>
      </c>
      <c r="W1781">
        <v>576.6005094872221</v>
      </c>
      <c r="X1781">
        <v>475.83174895653718</v>
      </c>
      <c r="Y1781">
        <v>131.71162520942269</v>
      </c>
      <c r="Z1781">
        <v>0</v>
      </c>
      <c r="AA1781">
        <v>0</v>
      </c>
      <c r="AB1781">
        <v>0</v>
      </c>
    </row>
    <row r="1782" spans="1:28" ht="13.5" x14ac:dyDescent="0.25">
      <c r="A1782" s="148"/>
      <c r="B1782" s="100">
        <v>320</v>
      </c>
      <c r="C1782">
        <v>0</v>
      </c>
      <c r="D1782">
        <v>270.10632706694832</v>
      </c>
      <c r="E1782">
        <v>18.597101427971278</v>
      </c>
      <c r="F1782">
        <v>1058.9978952434519</v>
      </c>
      <c r="G1782">
        <v>0</v>
      </c>
      <c r="H1782">
        <v>8.6849091104674407</v>
      </c>
      <c r="I1782">
        <v>92.529373225154814</v>
      </c>
      <c r="J1782">
        <v>-1057.131776057033</v>
      </c>
      <c r="K1782">
        <v>2381.0045708604848</v>
      </c>
      <c r="L1782">
        <v>51.544056795354699</v>
      </c>
      <c r="M1782">
        <v>44.301295335097663</v>
      </c>
      <c r="N1782">
        <v>13.20636237294022</v>
      </c>
      <c r="O1782">
        <v>-246.73920321328251</v>
      </c>
      <c r="P1782">
        <v>250.69885906744599</v>
      </c>
      <c r="Q1782">
        <v>354.18794111646588</v>
      </c>
      <c r="R1782">
        <v>-125.8456650127914</v>
      </c>
      <c r="S1782">
        <v>577.88400468065515</v>
      </c>
      <c r="T1782">
        <v>414.87021831832089</v>
      </c>
      <c r="U1782">
        <v>933.60080094014756</v>
      </c>
      <c r="V1782">
        <v>31.574179068980779</v>
      </c>
      <c r="W1782">
        <v>326.94803112659412</v>
      </c>
      <c r="X1782">
        <v>329.96926488592862</v>
      </c>
      <c r="Y1782">
        <v>101.8543519142529</v>
      </c>
      <c r="Z1782">
        <v>0</v>
      </c>
      <c r="AA1782">
        <v>0</v>
      </c>
      <c r="AB1782">
        <v>0</v>
      </c>
    </row>
    <row r="1783" spans="1:28" ht="13.5" x14ac:dyDescent="0.25">
      <c r="A1783" s="148"/>
      <c r="B1783" s="100">
        <v>321</v>
      </c>
      <c r="C1783">
        <v>0</v>
      </c>
      <c r="D1783">
        <v>252.78930293885739</v>
      </c>
      <c r="E1783">
        <v>9.7923784021212672</v>
      </c>
      <c r="F1783">
        <v>1056.7682467377431</v>
      </c>
      <c r="G1783">
        <v>0</v>
      </c>
      <c r="H1783">
        <v>3.39524812065891</v>
      </c>
      <c r="I1783">
        <v>61.186237142248267</v>
      </c>
      <c r="J1783">
        <v>-655.41029806274082</v>
      </c>
      <c r="K1783">
        <v>1870.1447264723711</v>
      </c>
      <c r="L1783">
        <v>30.869974770866591</v>
      </c>
      <c r="M1783">
        <v>37.960407421866307</v>
      </c>
      <c r="N1783">
        <v>8.009019317501318</v>
      </c>
      <c r="O1783">
        <v>-117.3748622353842</v>
      </c>
      <c r="P1783">
        <v>114.0317031492641</v>
      </c>
      <c r="Q1783">
        <v>317.64266410255982</v>
      </c>
      <c r="R1783">
        <v>-121.8963805362051</v>
      </c>
      <c r="S1783">
        <v>407.95213870576038</v>
      </c>
      <c r="T1783">
        <v>285.84298798252848</v>
      </c>
      <c r="U1783">
        <v>738.62850490295602</v>
      </c>
      <c r="V1783">
        <v>19.855700168926159</v>
      </c>
      <c r="W1783">
        <v>246.7828874268935</v>
      </c>
      <c r="X1783">
        <v>239.19388271494449</v>
      </c>
      <c r="Y1783">
        <v>87.513068496263799</v>
      </c>
      <c r="Z1783">
        <v>0</v>
      </c>
      <c r="AA1783">
        <v>0</v>
      </c>
      <c r="AB1783">
        <v>0</v>
      </c>
    </row>
    <row r="1784" spans="1:28" ht="13.5" x14ac:dyDescent="0.25">
      <c r="A1784" s="148"/>
      <c r="B1784" s="100">
        <v>322</v>
      </c>
      <c r="C1784">
        <v>0</v>
      </c>
      <c r="D1784">
        <v>732.95442820896778</v>
      </c>
      <c r="E1784">
        <v>27.587239431883269</v>
      </c>
      <c r="F1784">
        <v>880.39109190880436</v>
      </c>
      <c r="G1784">
        <v>0</v>
      </c>
      <c r="H1784">
        <v>15.991787923604409</v>
      </c>
      <c r="I1784">
        <v>57.125256301023228</v>
      </c>
      <c r="J1784">
        <v>-450.19382420962643</v>
      </c>
      <c r="K1784">
        <v>1628.779836201792</v>
      </c>
      <c r="L1784">
        <v>28.371740781907999</v>
      </c>
      <c r="M1784">
        <v>39.966372692303253</v>
      </c>
      <c r="N1784">
        <v>7.5791288521173872</v>
      </c>
      <c r="O1784">
        <v>-143.2324155660522</v>
      </c>
      <c r="P1784">
        <v>198.1786066345943</v>
      </c>
      <c r="Q1784">
        <v>358.67576245166288</v>
      </c>
      <c r="R1784">
        <v>-43.007731070205303</v>
      </c>
      <c r="S1784">
        <v>390.32439686225342</v>
      </c>
      <c r="T1784">
        <v>145.6573682821415</v>
      </c>
      <c r="U1784">
        <v>192.3809848844071</v>
      </c>
      <c r="V1784">
        <v>28.130416276847932</v>
      </c>
      <c r="W1784">
        <v>519.39375068495463</v>
      </c>
      <c r="X1784">
        <v>430.04252471923371</v>
      </c>
      <c r="Y1784">
        <v>128.8079498546611</v>
      </c>
      <c r="Z1784">
        <v>0</v>
      </c>
      <c r="AA1784">
        <v>0</v>
      </c>
      <c r="AB1784">
        <v>0</v>
      </c>
    </row>
    <row r="1785" spans="1:28" ht="13.5" x14ac:dyDescent="0.25">
      <c r="A1785" s="148"/>
      <c r="B1785" s="100">
        <v>323</v>
      </c>
      <c r="C1785">
        <v>0</v>
      </c>
      <c r="D1785">
        <v>806.4202833601521</v>
      </c>
      <c r="E1785">
        <v>40.131425475530833</v>
      </c>
      <c r="F1785">
        <v>727.27002327346827</v>
      </c>
      <c r="G1785">
        <v>0</v>
      </c>
      <c r="H1785">
        <v>16.321107454857451</v>
      </c>
      <c r="I1785">
        <v>66.586668049621494</v>
      </c>
      <c r="J1785">
        <v>-511.52650784044067</v>
      </c>
      <c r="K1785">
        <v>1574.764124453882</v>
      </c>
      <c r="L1785">
        <v>46.218768074044299</v>
      </c>
      <c r="M1785">
        <v>46.888020858574023</v>
      </c>
      <c r="N1785">
        <v>7.782818342071133</v>
      </c>
      <c r="O1785">
        <v>-233.6230395944558</v>
      </c>
      <c r="P1785">
        <v>308.33381290061442</v>
      </c>
      <c r="Q1785">
        <v>329.93673481779888</v>
      </c>
      <c r="R1785">
        <v>-81.870777007676395</v>
      </c>
      <c r="S1785">
        <v>439.922821638497</v>
      </c>
      <c r="T1785">
        <v>1.147090582847341</v>
      </c>
      <c r="U1785">
        <v>-637.11569262126636</v>
      </c>
      <c r="V1785">
        <v>80.424426638703395</v>
      </c>
      <c r="W1785">
        <v>1232.3599578220301</v>
      </c>
      <c r="X1785">
        <v>658.10178681404602</v>
      </c>
      <c r="Y1785">
        <v>227.29708873415791</v>
      </c>
      <c r="Z1785">
        <v>0</v>
      </c>
      <c r="AA1785">
        <v>0</v>
      </c>
      <c r="AB1785">
        <v>0</v>
      </c>
    </row>
    <row r="1786" spans="1:28" ht="13.5" x14ac:dyDescent="0.25">
      <c r="A1786" s="148"/>
      <c r="B1786" s="100">
        <v>324</v>
      </c>
      <c r="C1786">
        <v>0</v>
      </c>
      <c r="D1786">
        <v>2167.8436370765298</v>
      </c>
      <c r="E1786">
        <v>107.3353803074439</v>
      </c>
      <c r="F1786">
        <v>331.82193649178231</v>
      </c>
      <c r="G1786">
        <v>0</v>
      </c>
      <c r="H1786">
        <v>62.132788845843947</v>
      </c>
      <c r="I1786">
        <v>111.2406192002034</v>
      </c>
      <c r="J1786">
        <v>-1487.639430467699</v>
      </c>
      <c r="K1786">
        <v>2464.0975450326232</v>
      </c>
      <c r="L1786">
        <v>126.7682727894593</v>
      </c>
      <c r="M1786">
        <v>92.771952421015925</v>
      </c>
      <c r="N1786">
        <v>48.771145919588918</v>
      </c>
      <c r="O1786">
        <v>-763.36684449123277</v>
      </c>
      <c r="P1786">
        <v>1698.7630209495919</v>
      </c>
      <c r="Q1786">
        <v>652.38331176825545</v>
      </c>
      <c r="R1786">
        <v>163.68626884841251</v>
      </c>
      <c r="S1786">
        <v>735.46054229558365</v>
      </c>
      <c r="T1786">
        <v>-229.35236506956269</v>
      </c>
      <c r="U1786">
        <v>-1248.3717278998249</v>
      </c>
      <c r="V1786">
        <v>155.8880534279362</v>
      </c>
      <c r="W1786">
        <v>2076.6328553887888</v>
      </c>
      <c r="X1786">
        <v>877.72087814485167</v>
      </c>
      <c r="Y1786">
        <v>296.43609247936638</v>
      </c>
      <c r="Z1786">
        <v>0</v>
      </c>
      <c r="AA1786">
        <v>0</v>
      </c>
      <c r="AB1786">
        <v>0</v>
      </c>
    </row>
    <row r="1787" spans="1:28" ht="13.5" x14ac:dyDescent="0.25">
      <c r="A1787" s="148"/>
      <c r="B1787" s="100">
        <v>325</v>
      </c>
      <c r="C1787">
        <v>0</v>
      </c>
      <c r="D1787">
        <v>4013.2552180537382</v>
      </c>
      <c r="E1787">
        <v>208.81816376506521</v>
      </c>
      <c r="F1787">
        <v>79.595876381283233</v>
      </c>
      <c r="G1787">
        <v>0</v>
      </c>
      <c r="H1787">
        <v>112.2744756888586</v>
      </c>
      <c r="I1787">
        <v>163.36839567245531</v>
      </c>
      <c r="J1787">
        <v>-2892.6031911014502</v>
      </c>
      <c r="K1787">
        <v>4045.258019225309</v>
      </c>
      <c r="L1787">
        <v>168.76913639405359</v>
      </c>
      <c r="M1787">
        <v>100.2658780267262</v>
      </c>
      <c r="N1787">
        <v>46.626588487522639</v>
      </c>
      <c r="O1787">
        <v>-1055.6460304173961</v>
      </c>
      <c r="P1787">
        <v>3166.9859522376942</v>
      </c>
      <c r="Q1787">
        <v>540.65970214466188</v>
      </c>
      <c r="R1787">
        <v>290.2725224463527</v>
      </c>
      <c r="S1787">
        <v>1207.809704366596</v>
      </c>
      <c r="T1787">
        <v>-592.28255205711548</v>
      </c>
      <c r="U1787">
        <v>-1786.7452507152141</v>
      </c>
      <c r="V1787">
        <v>228.02698761473039</v>
      </c>
      <c r="W1787">
        <v>3014.9316049779241</v>
      </c>
      <c r="X1787">
        <v>1194.8299868753129</v>
      </c>
      <c r="Y1787">
        <v>397.16260463360572</v>
      </c>
      <c r="Z1787">
        <v>0</v>
      </c>
      <c r="AA1787">
        <v>0</v>
      </c>
      <c r="AB1787">
        <v>0</v>
      </c>
    </row>
    <row r="1788" spans="1:28" ht="13.5" x14ac:dyDescent="0.25">
      <c r="A1788" s="148"/>
      <c r="B1788" s="100">
        <v>326</v>
      </c>
      <c r="C1788">
        <v>0</v>
      </c>
      <c r="D1788">
        <v>1573.707929080389</v>
      </c>
      <c r="E1788">
        <v>107.648710343546</v>
      </c>
      <c r="F1788">
        <v>-122.9935424594205</v>
      </c>
      <c r="G1788">
        <v>0</v>
      </c>
      <c r="H1788">
        <v>63.453851827467432</v>
      </c>
      <c r="I1788">
        <v>136.27945363320029</v>
      </c>
      <c r="J1788">
        <v>-3615.392169086846</v>
      </c>
      <c r="K1788">
        <v>4618.4080715870377</v>
      </c>
      <c r="L1788">
        <v>216.77161475138169</v>
      </c>
      <c r="M1788">
        <v>123.42933144051</v>
      </c>
      <c r="N1788">
        <v>66.814475548311208</v>
      </c>
      <c r="O1788">
        <v>-1243.4403081153489</v>
      </c>
      <c r="P1788">
        <v>2806.8941091704501</v>
      </c>
      <c r="Q1788">
        <v>205.53579118653531</v>
      </c>
      <c r="R1788">
        <v>60.78670420463277</v>
      </c>
      <c r="S1788">
        <v>1397.1696561097531</v>
      </c>
      <c r="T1788">
        <v>-918.36636436913523</v>
      </c>
      <c r="U1788">
        <v>-2957.299548185249</v>
      </c>
      <c r="V1788">
        <v>326.00143618100913</v>
      </c>
      <c r="W1788">
        <v>5302.5908398747433</v>
      </c>
      <c r="X1788">
        <v>1355.389824819144</v>
      </c>
      <c r="Y1788">
        <v>484.69736789428651</v>
      </c>
      <c r="Z1788">
        <v>0</v>
      </c>
      <c r="AA1788">
        <v>0</v>
      </c>
      <c r="AB1788">
        <v>0</v>
      </c>
    </row>
    <row r="1789" spans="1:28" ht="13.5" x14ac:dyDescent="0.25">
      <c r="A1789" s="148"/>
      <c r="B1789" s="100">
        <v>327</v>
      </c>
      <c r="C1789">
        <v>0</v>
      </c>
      <c r="D1789">
        <v>1159.5351252309561</v>
      </c>
      <c r="E1789">
        <v>88.97031049574332</v>
      </c>
      <c r="F1789">
        <v>-103.5537957532997</v>
      </c>
      <c r="G1789">
        <v>0</v>
      </c>
      <c r="H1789">
        <v>51.142340552328257</v>
      </c>
      <c r="I1789">
        <v>66.587680225725762</v>
      </c>
      <c r="J1789">
        <v>-3950.13245802955</v>
      </c>
      <c r="K1789">
        <v>5106.6357224500989</v>
      </c>
      <c r="L1789">
        <v>216.6772809834531</v>
      </c>
      <c r="M1789">
        <v>140.46615030543509</v>
      </c>
      <c r="N1789">
        <v>70.295404497843904</v>
      </c>
      <c r="O1789">
        <v>-1250.7951836185221</v>
      </c>
      <c r="P1789">
        <v>2123.1968652453611</v>
      </c>
      <c r="Q1789">
        <v>89.72566244405607</v>
      </c>
      <c r="R1789">
        <v>-83.459036242053799</v>
      </c>
      <c r="S1789">
        <v>1307.293356773411</v>
      </c>
      <c r="T1789">
        <v>-801.30036627895333</v>
      </c>
      <c r="U1789">
        <v>-1464.3827145962939</v>
      </c>
      <c r="V1789">
        <v>289.13258357639108</v>
      </c>
      <c r="W1789">
        <v>4668.2296663225661</v>
      </c>
      <c r="X1789">
        <v>1203.610141826626</v>
      </c>
      <c r="Y1789">
        <v>462.31449720854778</v>
      </c>
      <c r="Z1789">
        <v>0</v>
      </c>
      <c r="AA1789">
        <v>0</v>
      </c>
      <c r="AB1789">
        <v>0</v>
      </c>
    </row>
    <row r="1790" spans="1:28" ht="13.5" x14ac:dyDescent="0.25">
      <c r="A1790" s="148"/>
      <c r="B1790" s="100">
        <v>328</v>
      </c>
      <c r="C1790">
        <v>0</v>
      </c>
      <c r="D1790">
        <v>605.1635465995696</v>
      </c>
      <c r="E1790">
        <v>46.606234991291011</v>
      </c>
      <c r="F1790">
        <v>266.535604208515</v>
      </c>
      <c r="G1790">
        <v>0</v>
      </c>
      <c r="H1790">
        <v>22.493005677586559</v>
      </c>
      <c r="I1790">
        <v>55.419828659681343</v>
      </c>
      <c r="J1790">
        <v>-2827.6810304521332</v>
      </c>
      <c r="K1790">
        <v>4052.0387690823391</v>
      </c>
      <c r="L1790">
        <v>136.3495580822034</v>
      </c>
      <c r="M1790">
        <v>109.0166683135367</v>
      </c>
      <c r="N1790">
        <v>60.24285381967902</v>
      </c>
      <c r="O1790">
        <v>-877.44834225601971</v>
      </c>
      <c r="P1790">
        <v>1098.8384166215151</v>
      </c>
      <c r="Q1790">
        <v>111.06706262285159</v>
      </c>
      <c r="R1790">
        <v>-162.2402563168713</v>
      </c>
      <c r="S1790">
        <v>954.72169062197952</v>
      </c>
      <c r="T1790">
        <v>-95.725014208521316</v>
      </c>
      <c r="U1790">
        <v>658.196067423773</v>
      </c>
      <c r="V1790">
        <v>156.7306059569045</v>
      </c>
      <c r="W1790">
        <v>2052.1006886098721</v>
      </c>
      <c r="X1790">
        <v>833.83279185029335</v>
      </c>
      <c r="Y1790">
        <v>311.71279003111442</v>
      </c>
      <c r="Z1790">
        <v>0</v>
      </c>
      <c r="AA1790">
        <v>0</v>
      </c>
      <c r="AB1790">
        <v>0</v>
      </c>
    </row>
    <row r="1791" spans="1:28" ht="13.5" x14ac:dyDescent="0.25">
      <c r="A1791" s="148"/>
      <c r="B1791" s="100">
        <v>329</v>
      </c>
      <c r="C1791">
        <v>0</v>
      </c>
      <c r="D1791">
        <v>395.20849511892811</v>
      </c>
      <c r="E1791">
        <v>40.380427241495788</v>
      </c>
      <c r="F1791">
        <v>505.51165434155467</v>
      </c>
      <c r="G1791">
        <v>0</v>
      </c>
      <c r="H1791">
        <v>12.00311076262876</v>
      </c>
      <c r="I1791">
        <v>36.391164749826203</v>
      </c>
      <c r="J1791">
        <v>-1971.1227430551601</v>
      </c>
      <c r="K1791">
        <v>3240.5875909539291</v>
      </c>
      <c r="L1791">
        <v>92.375368452724075</v>
      </c>
      <c r="M1791">
        <v>79.373926446699443</v>
      </c>
      <c r="N1791">
        <v>44.905669104030871</v>
      </c>
      <c r="O1791">
        <v>-607.23748624688642</v>
      </c>
      <c r="P1791">
        <v>604.03934577579219</v>
      </c>
      <c r="Q1791">
        <v>126.81873734377091</v>
      </c>
      <c r="R1791">
        <v>-129.21821934688171</v>
      </c>
      <c r="S1791">
        <v>698.96928690795676</v>
      </c>
      <c r="T1791">
        <v>200.07530094554249</v>
      </c>
      <c r="U1791">
        <v>1088.877884651796</v>
      </c>
      <c r="V1791">
        <v>90.015473700407725</v>
      </c>
      <c r="W1791">
        <v>1126.755095947294</v>
      </c>
      <c r="X1791">
        <v>579.19129979509842</v>
      </c>
      <c r="Y1791">
        <v>219.18173142097879</v>
      </c>
      <c r="Z1791">
        <v>0</v>
      </c>
      <c r="AA1791">
        <v>0</v>
      </c>
      <c r="AB1791">
        <v>0</v>
      </c>
    </row>
    <row r="1792" spans="1:28" ht="13.5" x14ac:dyDescent="0.25">
      <c r="A1792" s="148"/>
      <c r="B1792" s="100">
        <v>330</v>
      </c>
      <c r="C1792">
        <v>0</v>
      </c>
      <c r="D1792">
        <v>403.52684707223938</v>
      </c>
      <c r="E1792">
        <v>25.582142330638732</v>
      </c>
      <c r="F1792">
        <v>640.94656876875524</v>
      </c>
      <c r="G1792">
        <v>0</v>
      </c>
      <c r="H1792">
        <v>6.2941374396714789</v>
      </c>
      <c r="I1792">
        <v>65.508018835968642</v>
      </c>
      <c r="J1792">
        <v>-1326.510863938171</v>
      </c>
      <c r="K1792">
        <v>2544.1276849592759</v>
      </c>
      <c r="L1792">
        <v>55.126744578941832</v>
      </c>
      <c r="M1792">
        <v>56.991348696703177</v>
      </c>
      <c r="N1792">
        <v>29.267869044975871</v>
      </c>
      <c r="O1792">
        <v>-411.29774557601559</v>
      </c>
      <c r="P1792">
        <v>330.0280283084212</v>
      </c>
      <c r="Q1792">
        <v>130.09004987664781</v>
      </c>
      <c r="R1792">
        <v>-101.86371037164599</v>
      </c>
      <c r="S1792">
        <v>507.70138274128863</v>
      </c>
      <c r="T1792">
        <v>319.26825691452808</v>
      </c>
      <c r="U1792">
        <v>1109.3267852528679</v>
      </c>
      <c r="V1792">
        <v>53.056111789096107</v>
      </c>
      <c r="W1792">
        <v>667.78378174491877</v>
      </c>
      <c r="X1792">
        <v>405.20859323589542</v>
      </c>
      <c r="Y1792">
        <v>161.19124894155149</v>
      </c>
      <c r="Z1792">
        <v>0</v>
      </c>
      <c r="AA1792">
        <v>0</v>
      </c>
      <c r="AB1792">
        <v>0</v>
      </c>
    </row>
    <row r="1793" spans="1:28" ht="13.5" x14ac:dyDescent="0.25">
      <c r="A1793" s="148"/>
      <c r="B1793" s="100">
        <v>331</v>
      </c>
      <c r="C1793">
        <v>0</v>
      </c>
      <c r="D1793">
        <v>226.0653265080168</v>
      </c>
      <c r="E1793">
        <v>15.5978218491914</v>
      </c>
      <c r="F1793">
        <v>718.00796386031561</v>
      </c>
      <c r="G1793">
        <v>0</v>
      </c>
      <c r="H1793">
        <v>3.3042241180814389</v>
      </c>
      <c r="I1793">
        <v>47.121491325121497</v>
      </c>
      <c r="J1793">
        <v>-925.33622236566453</v>
      </c>
      <c r="K1793">
        <v>2132.465956654903</v>
      </c>
      <c r="L1793">
        <v>34.802818970014592</v>
      </c>
      <c r="M1793">
        <v>47.147063267937277</v>
      </c>
      <c r="N1793">
        <v>19.878218967996879</v>
      </c>
      <c r="O1793">
        <v>-264.5818799942449</v>
      </c>
      <c r="P1793">
        <v>179.15529059846349</v>
      </c>
      <c r="Q1793">
        <v>141.92126170994609</v>
      </c>
      <c r="R1793">
        <v>-87.620151765927346</v>
      </c>
      <c r="S1793">
        <v>373.13669427012121</v>
      </c>
      <c r="T1793">
        <v>341.33137024183861</v>
      </c>
      <c r="U1793">
        <v>997.21637376642457</v>
      </c>
      <c r="V1793">
        <v>31.026666540889149</v>
      </c>
      <c r="W1793">
        <v>404.3470078489803</v>
      </c>
      <c r="X1793">
        <v>290.46597057421548</v>
      </c>
      <c r="Y1793">
        <v>122.3139819947056</v>
      </c>
      <c r="Z1793">
        <v>0</v>
      </c>
      <c r="AA1793">
        <v>0</v>
      </c>
      <c r="AB1793">
        <v>0</v>
      </c>
    </row>
    <row r="1794" spans="1:28" ht="13.5" x14ac:dyDescent="0.25">
      <c r="A1794" s="148"/>
      <c r="B1794" s="100">
        <v>332</v>
      </c>
      <c r="C1794">
        <v>0</v>
      </c>
      <c r="D1794">
        <v>155.00115644475139</v>
      </c>
      <c r="E1794">
        <v>9.1445382865973599</v>
      </c>
      <c r="F1794">
        <v>773.89913065160772</v>
      </c>
      <c r="G1794">
        <v>0</v>
      </c>
      <c r="H1794">
        <v>1.5651939150013781</v>
      </c>
      <c r="I1794">
        <v>31.05196253105737</v>
      </c>
      <c r="J1794">
        <v>-636.7581475670238</v>
      </c>
      <c r="K1794">
        <v>1779.324072476023</v>
      </c>
      <c r="L1794">
        <v>23.529294700454589</v>
      </c>
      <c r="M1794">
        <v>41.357357216459057</v>
      </c>
      <c r="N1794">
        <v>13.06454367814311</v>
      </c>
      <c r="O1794">
        <v>-148.67143787499799</v>
      </c>
      <c r="P1794">
        <v>94.112765980117729</v>
      </c>
      <c r="Q1794">
        <v>144.52091313472829</v>
      </c>
      <c r="R1794">
        <v>-79.063582480478146</v>
      </c>
      <c r="S1794">
        <v>270.36135339144118</v>
      </c>
      <c r="T1794">
        <v>288.2503129036611</v>
      </c>
      <c r="U1794">
        <v>817.96946237228553</v>
      </c>
      <c r="V1794">
        <v>16.32642495547536</v>
      </c>
      <c r="W1794">
        <v>239.60692523435191</v>
      </c>
      <c r="X1794">
        <v>212.66552860386969</v>
      </c>
      <c r="Y1794">
        <v>93.140957039325357</v>
      </c>
      <c r="Z1794">
        <v>0</v>
      </c>
      <c r="AA1794">
        <v>0</v>
      </c>
      <c r="AB1794">
        <v>0</v>
      </c>
    </row>
    <row r="1795" spans="1:28" ht="13.5" x14ac:dyDescent="0.25">
      <c r="A1795" s="148"/>
      <c r="B1795" s="100">
        <v>333</v>
      </c>
      <c r="C1795">
        <v>0</v>
      </c>
      <c r="D1795">
        <v>124.810281807062</v>
      </c>
      <c r="E1795">
        <v>5.127979114178796</v>
      </c>
      <c r="F1795">
        <v>778.17413583208986</v>
      </c>
      <c r="G1795">
        <v>0</v>
      </c>
      <c r="H1795">
        <v>0.86667907420926993</v>
      </c>
      <c r="I1795">
        <v>18.348268994422138</v>
      </c>
      <c r="J1795">
        <v>-389.270742137453</v>
      </c>
      <c r="K1795">
        <v>1439.7390368362051</v>
      </c>
      <c r="L1795">
        <v>14.47204191112696</v>
      </c>
      <c r="M1795">
        <v>36.479772751603512</v>
      </c>
      <c r="N1795">
        <v>7.8137784337908567</v>
      </c>
      <c r="O1795">
        <v>-66.918058395649723</v>
      </c>
      <c r="P1795">
        <v>42.885056426252604</v>
      </c>
      <c r="Q1795">
        <v>145.48108830566821</v>
      </c>
      <c r="R1795">
        <v>-66.274909862583172</v>
      </c>
      <c r="S1795">
        <v>185.31774648055679</v>
      </c>
      <c r="T1795">
        <v>190.9668599824447</v>
      </c>
      <c r="U1795">
        <v>638.47271422514768</v>
      </c>
      <c r="V1795">
        <v>8.3270476663347672</v>
      </c>
      <c r="W1795">
        <v>148.34360652146569</v>
      </c>
      <c r="X1795">
        <v>165.0863925715617</v>
      </c>
      <c r="Y1795">
        <v>73.766581231895032</v>
      </c>
      <c r="Z1795">
        <v>0</v>
      </c>
      <c r="AA1795">
        <v>0</v>
      </c>
      <c r="AB1795">
        <v>0</v>
      </c>
    </row>
    <row r="1796" spans="1:28" ht="13.5" x14ac:dyDescent="0.25">
      <c r="A1796" s="148"/>
      <c r="B1796" s="100">
        <v>334</v>
      </c>
      <c r="C1796">
        <v>0</v>
      </c>
      <c r="D1796">
        <v>375.95242580834719</v>
      </c>
      <c r="E1796">
        <v>12.16837945774826</v>
      </c>
      <c r="F1796">
        <v>782.45380123012274</v>
      </c>
      <c r="G1796">
        <v>0</v>
      </c>
      <c r="H1796">
        <v>2.1049978698569718</v>
      </c>
      <c r="I1796">
        <v>-6.4684393936895503</v>
      </c>
      <c r="J1796">
        <v>-276.17601962706073</v>
      </c>
      <c r="K1796">
        <v>1286.4529922755089</v>
      </c>
      <c r="L1796">
        <v>14.666949862833849</v>
      </c>
      <c r="M1796">
        <v>37.042168999106998</v>
      </c>
      <c r="N1796">
        <v>6.1476540754468072</v>
      </c>
      <c r="O1796">
        <v>-64.707956585496959</v>
      </c>
      <c r="P1796">
        <v>41.940478263140662</v>
      </c>
      <c r="Q1796">
        <v>173.12466662908551</v>
      </c>
      <c r="R1796">
        <v>-62.288511985401037</v>
      </c>
      <c r="S1796">
        <v>154.05833894824011</v>
      </c>
      <c r="T1796">
        <v>127.4452608765305</v>
      </c>
      <c r="U1796">
        <v>353.43539111053423</v>
      </c>
      <c r="V1796">
        <v>6.8263360076580959</v>
      </c>
      <c r="W1796">
        <v>203.26444517356001</v>
      </c>
      <c r="X1796">
        <v>185.1342302207355</v>
      </c>
      <c r="Y1796">
        <v>74.779325865055199</v>
      </c>
      <c r="Z1796">
        <v>0</v>
      </c>
      <c r="AA1796">
        <v>0</v>
      </c>
      <c r="AB1796">
        <v>0</v>
      </c>
    </row>
    <row r="1797" spans="1:28" ht="13.5" x14ac:dyDescent="0.25">
      <c r="A1797" s="148"/>
      <c r="B1797" s="100">
        <v>335</v>
      </c>
      <c r="C1797">
        <v>0</v>
      </c>
      <c r="D1797">
        <v>585.31612244790199</v>
      </c>
      <c r="E1797">
        <v>16.125867819436429</v>
      </c>
      <c r="F1797">
        <v>684.90944698030194</v>
      </c>
      <c r="G1797">
        <v>0</v>
      </c>
      <c r="H1797">
        <v>5.0795887644720743</v>
      </c>
      <c r="I1797">
        <v>-10.12196631566383</v>
      </c>
      <c r="J1797">
        <v>-193.34994537459411</v>
      </c>
      <c r="K1797">
        <v>1129.909611909595</v>
      </c>
      <c r="L1797">
        <v>11.41313020213614</v>
      </c>
      <c r="M1797">
        <v>36.006199984095041</v>
      </c>
      <c r="N1797">
        <v>4.7780658237239111</v>
      </c>
      <c r="O1797">
        <v>-153.85620514384249</v>
      </c>
      <c r="P1797">
        <v>147.83618850681461</v>
      </c>
      <c r="Q1797">
        <v>322.06059769501161</v>
      </c>
      <c r="R1797">
        <v>-60.534456098113907</v>
      </c>
      <c r="S1797">
        <v>151.25659200303329</v>
      </c>
      <c r="T1797">
        <v>76.317608862759698</v>
      </c>
      <c r="U1797">
        <v>39.903855648062859</v>
      </c>
      <c r="V1797">
        <v>11.32713616771802</v>
      </c>
      <c r="W1797">
        <v>311.08428988981689</v>
      </c>
      <c r="X1797">
        <v>295.60740368564541</v>
      </c>
      <c r="Y1797">
        <v>106.5787413950615</v>
      </c>
      <c r="Z1797">
        <v>0</v>
      </c>
      <c r="AA1797">
        <v>0</v>
      </c>
      <c r="AB1797">
        <v>0</v>
      </c>
    </row>
    <row r="1798" spans="1:28" ht="13.5" x14ac:dyDescent="0.25">
      <c r="A1798" s="148"/>
      <c r="B1798" s="100">
        <v>336</v>
      </c>
      <c r="C1798">
        <v>0</v>
      </c>
      <c r="D1798">
        <v>1778.362630017411</v>
      </c>
      <c r="E1798">
        <v>124.8674581709674</v>
      </c>
      <c r="F1798">
        <v>144.8236294328899</v>
      </c>
      <c r="G1798">
        <v>0</v>
      </c>
      <c r="H1798">
        <v>63.772078461336967</v>
      </c>
      <c r="I1798">
        <v>-2.5771834418286521</v>
      </c>
      <c r="J1798">
        <v>-603.58556239126619</v>
      </c>
      <c r="K1798">
        <v>1492.717738200646</v>
      </c>
      <c r="L1798">
        <v>60.985298029335958</v>
      </c>
      <c r="M1798">
        <v>59.921763401108528</v>
      </c>
      <c r="N1798">
        <v>15.036011516736069</v>
      </c>
      <c r="O1798">
        <v>-1358.524538662075</v>
      </c>
      <c r="P1798">
        <v>801.16784231381882</v>
      </c>
      <c r="Q1798">
        <v>1906.765946569353</v>
      </c>
      <c r="R1798">
        <v>-54.396033616380578</v>
      </c>
      <c r="S1798">
        <v>423.42290756126732</v>
      </c>
      <c r="T1798">
        <v>-127.679188306236</v>
      </c>
      <c r="U1798">
        <v>-351.00071230939687</v>
      </c>
      <c r="V1798">
        <v>62.040927156717089</v>
      </c>
      <c r="W1798">
        <v>845.31921717151158</v>
      </c>
      <c r="X1798">
        <v>624.47720863999518</v>
      </c>
      <c r="Y1798">
        <v>207.1616073499934</v>
      </c>
      <c r="Z1798">
        <v>0</v>
      </c>
      <c r="AA1798">
        <v>0</v>
      </c>
      <c r="AB1798">
        <v>0</v>
      </c>
    </row>
    <row r="1799" spans="1:28" ht="13.5" x14ac:dyDescent="0.25">
      <c r="A1799" s="148"/>
      <c r="B1799" s="100">
        <v>337</v>
      </c>
      <c r="C1799">
        <v>0</v>
      </c>
      <c r="D1799">
        <v>3130.3252851234388</v>
      </c>
      <c r="E1799">
        <v>226.52555751116051</v>
      </c>
      <c r="F1799">
        <v>-113.7313405733175</v>
      </c>
      <c r="G1799">
        <v>0</v>
      </c>
      <c r="H1799">
        <v>155.79009834053059</v>
      </c>
      <c r="I1799">
        <v>36.490109440121842</v>
      </c>
      <c r="J1799">
        <v>-1825.55791120703</v>
      </c>
      <c r="K1799">
        <v>2686.4899044814779</v>
      </c>
      <c r="L1799">
        <v>124.4677918254324</v>
      </c>
      <c r="M1799">
        <v>97.371468950967397</v>
      </c>
      <c r="N1799">
        <v>29.624286162829382</v>
      </c>
      <c r="O1799">
        <v>-1385.0487988120531</v>
      </c>
      <c r="P1799">
        <v>2301.395643814652</v>
      </c>
      <c r="Q1799">
        <v>1291.112262453534</v>
      </c>
      <c r="R1799">
        <v>29.846736233656198</v>
      </c>
      <c r="S1799">
        <v>960.95214944481518</v>
      </c>
      <c r="T1799">
        <v>-657.36680295458063</v>
      </c>
      <c r="U1799">
        <v>-3101.2618726101559</v>
      </c>
      <c r="V1799">
        <v>226.82768118916761</v>
      </c>
      <c r="W1799">
        <v>3078.224882320681</v>
      </c>
      <c r="X1799">
        <v>1094.187177833335</v>
      </c>
      <c r="Y1799">
        <v>1331.998200767935</v>
      </c>
      <c r="Z1799">
        <v>0</v>
      </c>
      <c r="AA1799">
        <v>0</v>
      </c>
      <c r="AB1799">
        <v>0</v>
      </c>
    </row>
    <row r="1800" spans="1:28" ht="13.5" x14ac:dyDescent="0.25">
      <c r="A1800" s="148"/>
      <c r="B1800" s="100">
        <v>338</v>
      </c>
      <c r="C1800">
        <v>0</v>
      </c>
      <c r="D1800">
        <v>2664.341689677723</v>
      </c>
      <c r="E1800">
        <v>195.98966966919119</v>
      </c>
      <c r="F1800">
        <v>-1119.3133036555289</v>
      </c>
      <c r="G1800">
        <v>0</v>
      </c>
      <c r="H1800">
        <v>190.68583600896551</v>
      </c>
      <c r="I1800">
        <v>93.951080373179593</v>
      </c>
      <c r="J1800">
        <v>-3212.3221273720901</v>
      </c>
      <c r="K1800">
        <v>4053.414573662244</v>
      </c>
      <c r="L1800">
        <v>197.67120793760631</v>
      </c>
      <c r="M1800">
        <v>116.1099963024963</v>
      </c>
      <c r="N1800">
        <v>45.982153712718052</v>
      </c>
      <c r="O1800">
        <v>-3457.4497071631049</v>
      </c>
      <c r="P1800">
        <v>4174.9162883936951</v>
      </c>
      <c r="Q1800">
        <v>3043.1902727688489</v>
      </c>
      <c r="R1800">
        <v>146.63097549004149</v>
      </c>
      <c r="S1800">
        <v>1460.8772268524181</v>
      </c>
      <c r="T1800">
        <v>-850.63625965281744</v>
      </c>
      <c r="U1800">
        <v>-1849.878931555319</v>
      </c>
      <c r="V1800">
        <v>236.56532245642529</v>
      </c>
      <c r="W1800">
        <v>3404.7104047208418</v>
      </c>
      <c r="X1800">
        <v>1346.5925113455289</v>
      </c>
      <c r="Y1800">
        <v>1010.958273127575</v>
      </c>
      <c r="Z1800">
        <v>0</v>
      </c>
      <c r="AA1800">
        <v>0</v>
      </c>
      <c r="AB1800">
        <v>0</v>
      </c>
    </row>
    <row r="1801" spans="1:28" ht="13.5" x14ac:dyDescent="0.25">
      <c r="A1801" s="148"/>
      <c r="B1801" s="100">
        <v>339</v>
      </c>
      <c r="C1801">
        <v>0</v>
      </c>
      <c r="D1801">
        <v>3065.6433207777231</v>
      </c>
      <c r="E1801">
        <v>251.2550818704521</v>
      </c>
      <c r="F1801">
        <v>-1173.0667515319151</v>
      </c>
      <c r="G1801">
        <v>0</v>
      </c>
      <c r="H1801">
        <v>231.33897515598201</v>
      </c>
      <c r="I1801">
        <v>99.44987174514381</v>
      </c>
      <c r="J1801">
        <v>-3511.7953053067149</v>
      </c>
      <c r="K1801">
        <v>4431.3783468917436</v>
      </c>
      <c r="L1801">
        <v>247.2072199232615</v>
      </c>
      <c r="M1801">
        <v>165.51822592955719</v>
      </c>
      <c r="N1801">
        <v>59.28435292777548</v>
      </c>
      <c r="O1801">
        <v>-3652.9083917055718</v>
      </c>
      <c r="P1801">
        <v>5293.6466116495667</v>
      </c>
      <c r="Q1801">
        <v>2305.825140976337</v>
      </c>
      <c r="R1801">
        <v>62.404562850339971</v>
      </c>
      <c r="S1801">
        <v>1888.8341625653979</v>
      </c>
      <c r="T1801">
        <v>-811.09547747254055</v>
      </c>
      <c r="U1801">
        <v>-1683.634474231352</v>
      </c>
      <c r="V1801">
        <v>320.09297124905493</v>
      </c>
      <c r="W1801">
        <v>4455.8411133970467</v>
      </c>
      <c r="X1801">
        <v>1632.323879304548</v>
      </c>
      <c r="Y1801">
        <v>895.30889866879818</v>
      </c>
      <c r="Z1801">
        <v>0</v>
      </c>
      <c r="AA1801">
        <v>0</v>
      </c>
      <c r="AB1801">
        <v>0</v>
      </c>
    </row>
    <row r="1802" spans="1:28" ht="13.5" x14ac:dyDescent="0.25">
      <c r="A1802" s="148"/>
      <c r="B1802" s="100">
        <v>340</v>
      </c>
      <c r="C1802">
        <v>0</v>
      </c>
      <c r="D1802">
        <v>1312.48064008709</v>
      </c>
      <c r="E1802">
        <v>149.8991994429673</v>
      </c>
      <c r="F1802">
        <v>-430.931608075859</v>
      </c>
      <c r="G1802">
        <v>0</v>
      </c>
      <c r="H1802">
        <v>129.59657033077281</v>
      </c>
      <c r="I1802">
        <v>129.11970402031579</v>
      </c>
      <c r="J1802">
        <v>-2620.945169993443</v>
      </c>
      <c r="K1802">
        <v>3611.5501130141279</v>
      </c>
      <c r="L1802">
        <v>194.50914971303979</v>
      </c>
      <c r="M1802">
        <v>126.53034196237741</v>
      </c>
      <c r="N1802">
        <v>42.969418217773551</v>
      </c>
      <c r="O1802">
        <v>-2417.2311472785</v>
      </c>
      <c r="P1802">
        <v>2865.2781652612362</v>
      </c>
      <c r="Q1802">
        <v>1305.092164982211</v>
      </c>
      <c r="R1802">
        <v>-76.546133844430869</v>
      </c>
      <c r="S1802">
        <v>1471.4863310448729</v>
      </c>
      <c r="T1802">
        <v>-157.9564736975035</v>
      </c>
      <c r="U1802">
        <v>-99.790013733671003</v>
      </c>
      <c r="V1802">
        <v>223.18605039515509</v>
      </c>
      <c r="W1802">
        <v>3194.648928530994</v>
      </c>
      <c r="X1802">
        <v>1272.67926650903</v>
      </c>
      <c r="Y1802">
        <v>638.35032765921824</v>
      </c>
      <c r="Z1802">
        <v>0</v>
      </c>
      <c r="AA1802">
        <v>0</v>
      </c>
      <c r="AB1802">
        <v>0</v>
      </c>
    </row>
    <row r="1803" spans="1:28" ht="13.5" x14ac:dyDescent="0.25">
      <c r="A1803" s="148"/>
      <c r="B1803" s="100">
        <v>341</v>
      </c>
      <c r="C1803">
        <v>0</v>
      </c>
      <c r="D1803">
        <v>880.65187314862578</v>
      </c>
      <c r="E1803">
        <v>102.0996169975086</v>
      </c>
      <c r="F1803">
        <v>161.0356641091885</v>
      </c>
      <c r="G1803">
        <v>0</v>
      </c>
      <c r="H1803">
        <v>70.302964479984169</v>
      </c>
      <c r="I1803">
        <v>120.0249391369468</v>
      </c>
      <c r="J1803">
        <v>-2008.2169243087151</v>
      </c>
      <c r="K1803">
        <v>3076.6385118111789</v>
      </c>
      <c r="L1803">
        <v>143.8172655480094</v>
      </c>
      <c r="M1803">
        <v>92.683607215015527</v>
      </c>
      <c r="N1803">
        <v>31.236537218905521</v>
      </c>
      <c r="O1803">
        <v>-1660.895403828918</v>
      </c>
      <c r="P1803">
        <v>1588.9535841756319</v>
      </c>
      <c r="Q1803">
        <v>884.42238020640707</v>
      </c>
      <c r="R1803">
        <v>-108.36338403920971</v>
      </c>
      <c r="S1803">
        <v>1114.288682633334</v>
      </c>
      <c r="T1803">
        <v>323.75653760927071</v>
      </c>
      <c r="U1803">
        <v>1139.1326391080429</v>
      </c>
      <c r="V1803">
        <v>138.73282456169349</v>
      </c>
      <c r="W1803">
        <v>1651.182343350772</v>
      </c>
      <c r="X1803">
        <v>874.56058587466191</v>
      </c>
      <c r="Y1803">
        <v>411.98984111341969</v>
      </c>
      <c r="Z1803">
        <v>0</v>
      </c>
      <c r="AA1803">
        <v>0</v>
      </c>
      <c r="AB1803">
        <v>0</v>
      </c>
    </row>
    <row r="1804" spans="1:28" ht="13.5" x14ac:dyDescent="0.25">
      <c r="A1804" s="148"/>
      <c r="B1804" s="100">
        <v>342</v>
      </c>
      <c r="C1804">
        <v>0</v>
      </c>
      <c r="D1804">
        <v>589.97785198811926</v>
      </c>
      <c r="E1804">
        <v>62.007990012425211</v>
      </c>
      <c r="F1804">
        <v>524.67700995602536</v>
      </c>
      <c r="G1804">
        <v>0</v>
      </c>
      <c r="H1804">
        <v>37.676934749032483</v>
      </c>
      <c r="I1804">
        <v>161.81329627429091</v>
      </c>
      <c r="J1804">
        <v>-1348.744356473793</v>
      </c>
      <c r="K1804">
        <v>2416.2841185057691</v>
      </c>
      <c r="L1804">
        <v>86.105892092055171</v>
      </c>
      <c r="M1804">
        <v>64.880800376737952</v>
      </c>
      <c r="N1804">
        <v>20.664335422490719</v>
      </c>
      <c r="O1804">
        <v>-1117.8127240162401</v>
      </c>
      <c r="P1804">
        <v>862.98370985013969</v>
      </c>
      <c r="Q1804">
        <v>707.38255121833572</v>
      </c>
      <c r="R1804">
        <v>-118.11155616149399</v>
      </c>
      <c r="S1804">
        <v>821.24627301732357</v>
      </c>
      <c r="T1804">
        <v>385.12960753695319</v>
      </c>
      <c r="U1804">
        <v>1355.7878606070431</v>
      </c>
      <c r="V1804">
        <v>84.366395127349335</v>
      </c>
      <c r="W1804">
        <v>978.03957090760059</v>
      </c>
      <c r="X1804">
        <v>596.29876358893694</v>
      </c>
      <c r="Y1804">
        <v>283.08084720520912</v>
      </c>
      <c r="Z1804">
        <v>0</v>
      </c>
      <c r="AA1804">
        <v>0</v>
      </c>
      <c r="AB1804">
        <v>0</v>
      </c>
    </row>
    <row r="1805" spans="1:28" ht="13.5" x14ac:dyDescent="0.25">
      <c r="A1805" s="148"/>
      <c r="B1805" s="100">
        <v>343</v>
      </c>
      <c r="C1805">
        <v>0</v>
      </c>
      <c r="D1805">
        <v>711.05321929817546</v>
      </c>
      <c r="E1805">
        <v>47.286970467083087</v>
      </c>
      <c r="F1805">
        <v>774.92880011196894</v>
      </c>
      <c r="G1805">
        <v>0</v>
      </c>
      <c r="H1805">
        <v>19.302828352060271</v>
      </c>
      <c r="I1805">
        <v>159.15900855354829</v>
      </c>
      <c r="J1805">
        <v>-967.09535154030414</v>
      </c>
      <c r="K1805">
        <v>2032.493789425047</v>
      </c>
      <c r="L1805">
        <v>53.311008876654768</v>
      </c>
      <c r="M1805">
        <v>51.879758691204863</v>
      </c>
      <c r="N1805">
        <v>14.349300879787631</v>
      </c>
      <c r="O1805">
        <v>-741.83775590293726</v>
      </c>
      <c r="P1805">
        <v>477.99709246393519</v>
      </c>
      <c r="Q1805">
        <v>526.87606611216052</v>
      </c>
      <c r="R1805">
        <v>-103.573400704715</v>
      </c>
      <c r="S1805">
        <v>591.34161288757491</v>
      </c>
      <c r="T1805">
        <v>463.94030903724979</v>
      </c>
      <c r="U1805">
        <v>1256.4348885960439</v>
      </c>
      <c r="V1805">
        <v>49.841844287863488</v>
      </c>
      <c r="W1805">
        <v>587.36712202114995</v>
      </c>
      <c r="X1805">
        <v>413.06930927690843</v>
      </c>
      <c r="Y1805">
        <v>203.5386209142091</v>
      </c>
      <c r="Z1805">
        <v>0</v>
      </c>
      <c r="AA1805">
        <v>0</v>
      </c>
      <c r="AB1805">
        <v>0</v>
      </c>
    </row>
    <row r="1806" spans="1:28" ht="13.5" x14ac:dyDescent="0.25">
      <c r="A1806" s="148"/>
      <c r="B1806" s="100">
        <v>344</v>
      </c>
      <c r="C1806">
        <v>0</v>
      </c>
      <c r="D1806">
        <v>321.14527052692711</v>
      </c>
      <c r="E1806">
        <v>26.096140238299341</v>
      </c>
      <c r="F1806">
        <v>908.45323376552687</v>
      </c>
      <c r="G1806">
        <v>0</v>
      </c>
      <c r="H1806">
        <v>8.4836084974253119</v>
      </c>
      <c r="I1806">
        <v>121.3204739290513</v>
      </c>
      <c r="J1806">
        <v>-657.02842478358821</v>
      </c>
      <c r="K1806">
        <v>1668.487779363651</v>
      </c>
      <c r="L1806">
        <v>33.963495877275037</v>
      </c>
      <c r="M1806">
        <v>43.507019892509398</v>
      </c>
      <c r="N1806">
        <v>9.3414695357708428</v>
      </c>
      <c r="O1806">
        <v>-453.18370553693472</v>
      </c>
      <c r="P1806">
        <v>239.93646219828551</v>
      </c>
      <c r="Q1806">
        <v>421.23441170102251</v>
      </c>
      <c r="R1806">
        <v>-105.06794637907549</v>
      </c>
      <c r="S1806">
        <v>416.23066642789962</v>
      </c>
      <c r="T1806">
        <v>392.06878262990591</v>
      </c>
      <c r="U1806">
        <v>1033.492935835462</v>
      </c>
      <c r="V1806">
        <v>26.487769623014259</v>
      </c>
      <c r="W1806">
        <v>343.62212506653361</v>
      </c>
      <c r="X1806">
        <v>291.26072245334132</v>
      </c>
      <c r="Y1806">
        <v>149.47771154223969</v>
      </c>
      <c r="Z1806">
        <v>0</v>
      </c>
      <c r="AA1806">
        <v>0</v>
      </c>
      <c r="AB1806">
        <v>0</v>
      </c>
    </row>
    <row r="1807" spans="1:28" ht="13.5" x14ac:dyDescent="0.25">
      <c r="A1807" s="148"/>
      <c r="B1807" s="100">
        <v>345</v>
      </c>
      <c r="C1807">
        <v>0</v>
      </c>
      <c r="D1807">
        <v>233.48493011248181</v>
      </c>
      <c r="E1807">
        <v>12.61795882596742</v>
      </c>
      <c r="F1807">
        <v>936.29973016645249</v>
      </c>
      <c r="G1807">
        <v>0</v>
      </c>
      <c r="H1807">
        <v>3.141046197368988</v>
      </c>
      <c r="I1807">
        <v>85.898917614061929</v>
      </c>
      <c r="J1807">
        <v>-405.02851605498489</v>
      </c>
      <c r="K1807">
        <v>1332.446761903321</v>
      </c>
      <c r="L1807">
        <v>22.768094470752061</v>
      </c>
      <c r="M1807">
        <v>37.37328334642951</v>
      </c>
      <c r="N1807">
        <v>5.5970298798415126</v>
      </c>
      <c r="O1807">
        <v>-262.2097841520706</v>
      </c>
      <c r="P1807">
        <v>105.6952266552819</v>
      </c>
      <c r="Q1807">
        <v>330.1551335027375</v>
      </c>
      <c r="R1807">
        <v>-92.488646787393577</v>
      </c>
      <c r="S1807">
        <v>283.34946217631187</v>
      </c>
      <c r="T1807">
        <v>288.30651124561251</v>
      </c>
      <c r="U1807">
        <v>816.04948889915227</v>
      </c>
      <c r="V1807">
        <v>13.22269808634003</v>
      </c>
      <c r="W1807">
        <v>201.8763668799468</v>
      </c>
      <c r="X1807">
        <v>212.450367505483</v>
      </c>
      <c r="Y1807">
        <v>116.3754544432468</v>
      </c>
      <c r="Z1807">
        <v>0</v>
      </c>
      <c r="AA1807">
        <v>0</v>
      </c>
      <c r="AB1807">
        <v>0</v>
      </c>
    </row>
    <row r="1808" spans="1:28" ht="13.5" x14ac:dyDescent="0.25">
      <c r="A1808" s="148"/>
      <c r="B1808" s="100">
        <v>346</v>
      </c>
      <c r="C1808">
        <v>0</v>
      </c>
      <c r="D1808">
        <v>691.036187470193</v>
      </c>
      <c r="E1808">
        <v>24.870480517177381</v>
      </c>
      <c r="F1808">
        <v>923.92455793901672</v>
      </c>
      <c r="G1808">
        <v>0</v>
      </c>
      <c r="H1808">
        <v>8.5413142719685151</v>
      </c>
      <c r="I1808">
        <v>60.943776562872927</v>
      </c>
      <c r="J1808">
        <v>-284.7099637344329</v>
      </c>
      <c r="K1808">
        <v>1195.416990423269</v>
      </c>
      <c r="L1808">
        <v>25.297791673093119</v>
      </c>
      <c r="M1808">
        <v>37.72036213165724</v>
      </c>
      <c r="N1808">
        <v>4.3962293236994494</v>
      </c>
      <c r="O1808">
        <v>-235.70932007619831</v>
      </c>
      <c r="P1808">
        <v>132.0765860774643</v>
      </c>
      <c r="Q1808">
        <v>357.65970971251107</v>
      </c>
      <c r="R1808">
        <v>-89.123263851370211</v>
      </c>
      <c r="S1808">
        <v>237.64416262533831</v>
      </c>
      <c r="T1808">
        <v>181.194516325271</v>
      </c>
      <c r="U1808">
        <v>523.50905361589309</v>
      </c>
      <c r="V1808">
        <v>8.9958781761100379</v>
      </c>
      <c r="W1808">
        <v>228.4118996433053</v>
      </c>
      <c r="X1808">
        <v>238.43211897344051</v>
      </c>
      <c r="Y1808">
        <v>111.0578608088526</v>
      </c>
      <c r="Z1808">
        <v>0</v>
      </c>
      <c r="AA1808">
        <v>0</v>
      </c>
      <c r="AB1808">
        <v>0</v>
      </c>
    </row>
    <row r="1809" spans="1:28" ht="13.5" x14ac:dyDescent="0.25">
      <c r="A1809" s="148"/>
      <c r="B1809" s="100">
        <v>347</v>
      </c>
      <c r="C1809">
        <v>0</v>
      </c>
      <c r="D1809">
        <v>625.55864438601338</v>
      </c>
      <c r="E1809">
        <v>32.500063638696211</v>
      </c>
      <c r="F1809">
        <v>768.13047531097413</v>
      </c>
      <c r="G1809">
        <v>0</v>
      </c>
      <c r="H1809">
        <v>15.792669166664171</v>
      </c>
      <c r="I1809">
        <v>68.074163751572769</v>
      </c>
      <c r="J1809">
        <v>-332.70378747885889</v>
      </c>
      <c r="K1809">
        <v>1127.937044488958</v>
      </c>
      <c r="L1809">
        <v>24.70417123852117</v>
      </c>
      <c r="M1809">
        <v>48.520012501084267</v>
      </c>
      <c r="N1809">
        <v>10.363597788205279</v>
      </c>
      <c r="O1809">
        <v>-275.0059246669482</v>
      </c>
      <c r="P1809">
        <v>209.98619836573491</v>
      </c>
      <c r="Q1809">
        <v>400.08989461727788</v>
      </c>
      <c r="R1809">
        <v>-89.375712031483999</v>
      </c>
      <c r="S1809">
        <v>261.30685797887998</v>
      </c>
      <c r="T1809">
        <v>87.526536607822322</v>
      </c>
      <c r="U1809">
        <v>140.38329864913689</v>
      </c>
      <c r="V1809">
        <v>12.92510681166895</v>
      </c>
      <c r="W1809">
        <v>399.86065317439432</v>
      </c>
      <c r="X1809">
        <v>330.61512164352217</v>
      </c>
      <c r="Y1809">
        <v>127.36382759013171</v>
      </c>
      <c r="Z1809">
        <v>0</v>
      </c>
      <c r="AA1809">
        <v>0</v>
      </c>
      <c r="AB1809">
        <v>0</v>
      </c>
    </row>
    <row r="1810" spans="1:28" ht="13.5" x14ac:dyDescent="0.25">
      <c r="A1810" s="148"/>
      <c r="B1810" s="100">
        <v>348</v>
      </c>
      <c r="C1810">
        <v>0</v>
      </c>
      <c r="D1810">
        <v>1383.274878408623</v>
      </c>
      <c r="E1810">
        <v>75.840067094362482</v>
      </c>
      <c r="F1810">
        <v>378.70500824363847</v>
      </c>
      <c r="G1810">
        <v>0</v>
      </c>
      <c r="H1810">
        <v>59.199083981974688</v>
      </c>
      <c r="I1810">
        <v>109.2478744490254</v>
      </c>
      <c r="J1810">
        <v>-767.83480182735912</v>
      </c>
      <c r="K1810">
        <v>1537.3411056860141</v>
      </c>
      <c r="L1810">
        <v>70.960227325822444</v>
      </c>
      <c r="M1810">
        <v>69.046192275716791</v>
      </c>
      <c r="N1810">
        <v>22.596180655232882</v>
      </c>
      <c r="O1810">
        <v>-469.21204531413292</v>
      </c>
      <c r="P1810">
        <v>908.2746832870846</v>
      </c>
      <c r="Q1810">
        <v>448.03548930888968</v>
      </c>
      <c r="R1810">
        <v>-56.47479419041656</v>
      </c>
      <c r="S1810">
        <v>410.017317284603</v>
      </c>
      <c r="T1810">
        <v>36.823870240137239</v>
      </c>
      <c r="U1810">
        <v>-634.52343815848303</v>
      </c>
      <c r="V1810">
        <v>126.4592325360652</v>
      </c>
      <c r="W1810">
        <v>1062.2279797987269</v>
      </c>
      <c r="X1810">
        <v>564.36772043075462</v>
      </c>
      <c r="Y1810">
        <v>285.48600911701362</v>
      </c>
      <c r="Z1810">
        <v>0</v>
      </c>
      <c r="AA1810">
        <v>0</v>
      </c>
      <c r="AB1810">
        <v>0</v>
      </c>
    </row>
    <row r="1811" spans="1:28" ht="13.5" x14ac:dyDescent="0.25">
      <c r="A1811" s="148"/>
      <c r="B1811" s="100">
        <v>349</v>
      </c>
      <c r="C1811">
        <v>0</v>
      </c>
      <c r="D1811">
        <v>3770.3930802833902</v>
      </c>
      <c r="E1811">
        <v>167.90526253806701</v>
      </c>
      <c r="F1811">
        <v>-671.3715134776794</v>
      </c>
      <c r="G1811">
        <v>0</v>
      </c>
      <c r="H1811">
        <v>186.11178376826061</v>
      </c>
      <c r="I1811">
        <v>122.3131092377005</v>
      </c>
      <c r="J1811">
        <v>-3321.4966084464982</v>
      </c>
      <c r="K1811">
        <v>4134.5249288724508</v>
      </c>
      <c r="L1811">
        <v>152.3018374770237</v>
      </c>
      <c r="M1811">
        <v>106.1920553654478</v>
      </c>
      <c r="N1811">
        <v>39.372176600643257</v>
      </c>
      <c r="O1811">
        <v>-1580.7402449661481</v>
      </c>
      <c r="P1811">
        <v>4153.4435286005173</v>
      </c>
      <c r="Q1811">
        <v>540.36359556868183</v>
      </c>
      <c r="R1811">
        <v>1377.5113549078681</v>
      </c>
      <c r="S1811">
        <v>1023.290901591295</v>
      </c>
      <c r="T1811">
        <v>150.18794202417209</v>
      </c>
      <c r="U1811">
        <v>-1712.007644270444</v>
      </c>
      <c r="V1811">
        <v>370.28924065445858</v>
      </c>
      <c r="W1811">
        <v>2310.8789981062309</v>
      </c>
      <c r="X1811">
        <v>1143.636700627133</v>
      </c>
      <c r="Y1811">
        <v>514.2989113422816</v>
      </c>
      <c r="Z1811">
        <v>0</v>
      </c>
      <c r="AA1811">
        <v>0</v>
      </c>
      <c r="AB1811">
        <v>0</v>
      </c>
    </row>
    <row r="1812" spans="1:28" ht="13.5" x14ac:dyDescent="0.25">
      <c r="A1812" s="148"/>
      <c r="B1812" s="100">
        <v>350</v>
      </c>
      <c r="C1812">
        <v>0</v>
      </c>
      <c r="D1812">
        <v>6771.5880871773916</v>
      </c>
      <c r="E1812">
        <v>253.90775566398631</v>
      </c>
      <c r="F1812">
        <v>-3704.5755562978079</v>
      </c>
      <c r="G1812">
        <v>0</v>
      </c>
      <c r="H1812">
        <v>586.51324846435205</v>
      </c>
      <c r="I1812">
        <v>245.42635067041081</v>
      </c>
      <c r="J1812">
        <v>-4954.059037597015</v>
      </c>
      <c r="K1812">
        <v>5936.37751629594</v>
      </c>
      <c r="L1812">
        <v>272.8519233635684</v>
      </c>
      <c r="M1812">
        <v>114.4172200992237</v>
      </c>
      <c r="N1812">
        <v>41.225048205296318</v>
      </c>
      <c r="O1812">
        <v>-3285.6640246077509</v>
      </c>
      <c r="P1812">
        <v>7212.5674299007787</v>
      </c>
      <c r="Q1812">
        <v>1604.9804581179781</v>
      </c>
      <c r="R1812">
        <v>6601.7956995572931</v>
      </c>
      <c r="S1812">
        <v>1954.550663783325</v>
      </c>
      <c r="T1812">
        <v>-89.074914512026226</v>
      </c>
      <c r="U1812">
        <v>-1539.5720478777801</v>
      </c>
      <c r="V1812">
        <v>714.9463366831103</v>
      </c>
      <c r="W1812">
        <v>3888.5460197058351</v>
      </c>
      <c r="X1812">
        <v>1568.2996610913469</v>
      </c>
      <c r="Y1812">
        <v>763.83047980386971</v>
      </c>
      <c r="Z1812">
        <v>0</v>
      </c>
      <c r="AA1812">
        <v>0</v>
      </c>
      <c r="AB1812">
        <v>0</v>
      </c>
    </row>
    <row r="1813" spans="1:28" ht="13.5" x14ac:dyDescent="0.25">
      <c r="A1813" s="148"/>
      <c r="B1813" s="100">
        <v>351</v>
      </c>
      <c r="C1813">
        <v>0</v>
      </c>
      <c r="D1813">
        <v>5526.8735089446418</v>
      </c>
      <c r="E1813">
        <v>223.2180638816246</v>
      </c>
      <c r="F1813">
        <v>-916.3274373766908</v>
      </c>
      <c r="G1813">
        <v>0</v>
      </c>
      <c r="H1813">
        <v>406.80910205347368</v>
      </c>
      <c r="I1813">
        <v>313.71114364918873</v>
      </c>
      <c r="J1813">
        <v>-8089.0458788789747</v>
      </c>
      <c r="K1813">
        <v>9139.9201604381215</v>
      </c>
      <c r="L1813">
        <v>431.90892639536418</v>
      </c>
      <c r="M1813">
        <v>152.71427753187271</v>
      </c>
      <c r="N1813">
        <v>71.913439410142175</v>
      </c>
      <c r="O1813">
        <v>-3426.1527604654152</v>
      </c>
      <c r="P1813">
        <v>7678.7943150091269</v>
      </c>
      <c r="Q1813">
        <v>457.75022602534227</v>
      </c>
      <c r="R1813">
        <v>1998.5048515268791</v>
      </c>
      <c r="S1813">
        <v>2538.7129665886969</v>
      </c>
      <c r="T1813">
        <v>-163.609762513498</v>
      </c>
      <c r="U1813">
        <v>-2505.9262096653142</v>
      </c>
      <c r="V1813">
        <v>741.50169764640225</v>
      </c>
      <c r="W1813">
        <v>6541.4761380636428</v>
      </c>
      <c r="X1813">
        <v>1821.930617521266</v>
      </c>
      <c r="Y1813">
        <v>940.48834436172217</v>
      </c>
      <c r="Z1813">
        <v>0</v>
      </c>
      <c r="AA1813">
        <v>0</v>
      </c>
      <c r="AB1813">
        <v>0</v>
      </c>
    </row>
    <row r="1814" spans="1:28" ht="13.5" x14ac:dyDescent="0.25">
      <c r="A1814" s="148"/>
      <c r="B1814" s="100">
        <v>352</v>
      </c>
      <c r="C1814">
        <v>0</v>
      </c>
      <c r="D1814">
        <v>2148.5578465591011</v>
      </c>
      <c r="E1814">
        <v>128.55461745239921</v>
      </c>
      <c r="F1814">
        <v>130.68336717665619</v>
      </c>
      <c r="G1814">
        <v>0</v>
      </c>
      <c r="H1814">
        <v>194.12837364339671</v>
      </c>
      <c r="I1814">
        <v>263.86190637115709</v>
      </c>
      <c r="J1814">
        <v>-6402.4351773195394</v>
      </c>
      <c r="K1814">
        <v>7327.5706122352694</v>
      </c>
      <c r="L1814">
        <v>530.2517908956296</v>
      </c>
      <c r="M1814">
        <v>170.2769115132682</v>
      </c>
      <c r="N1814">
        <v>75.012797661589872</v>
      </c>
      <c r="O1814">
        <v>-2466.0106799173682</v>
      </c>
      <c r="P1814">
        <v>4696.4638081630983</v>
      </c>
      <c r="Q1814">
        <v>319.07771794738068</v>
      </c>
      <c r="R1814">
        <v>573.69283164611079</v>
      </c>
      <c r="S1814">
        <v>2076.89920377407</v>
      </c>
      <c r="T1814">
        <v>339.18315872921272</v>
      </c>
      <c r="U1814">
        <v>-594.50268604689427</v>
      </c>
      <c r="V1814">
        <v>506.35936348631418</v>
      </c>
      <c r="W1814">
        <v>5243.7751466515247</v>
      </c>
      <c r="X1814">
        <v>1410.698783533792</v>
      </c>
      <c r="Y1814">
        <v>780.17513895504669</v>
      </c>
      <c r="Z1814">
        <v>0</v>
      </c>
      <c r="AA1814">
        <v>0</v>
      </c>
      <c r="AB1814">
        <v>0</v>
      </c>
    </row>
    <row r="1815" spans="1:28" ht="13.5" x14ac:dyDescent="0.25">
      <c r="A1815" s="148"/>
      <c r="B1815" s="100">
        <v>353</v>
      </c>
      <c r="C1815">
        <v>0</v>
      </c>
      <c r="D1815">
        <v>959.72917112421965</v>
      </c>
      <c r="E1815">
        <v>80.709404560135567</v>
      </c>
      <c r="F1815">
        <v>803.05475483587543</v>
      </c>
      <c r="G1815">
        <v>0</v>
      </c>
      <c r="H1815">
        <v>94.95793250696795</v>
      </c>
      <c r="I1815">
        <v>165.33305815125161</v>
      </c>
      <c r="J1815">
        <v>-4762.7750384030214</v>
      </c>
      <c r="K1815">
        <v>5869.9379303135374</v>
      </c>
      <c r="L1815">
        <v>378.18813328484163</v>
      </c>
      <c r="M1815">
        <v>139.78948875109671</v>
      </c>
      <c r="N1815">
        <v>62.20979950079667</v>
      </c>
      <c r="O1815">
        <v>-1610.190924593458</v>
      </c>
      <c r="P1815">
        <v>2689.8825620090461</v>
      </c>
      <c r="Q1815">
        <v>243.26000289750121</v>
      </c>
      <c r="R1815">
        <v>171.21956634821689</v>
      </c>
      <c r="S1815">
        <v>1553.925781788354</v>
      </c>
      <c r="T1815">
        <v>709.52622216613599</v>
      </c>
      <c r="U1815">
        <v>2012.3182010815649</v>
      </c>
      <c r="V1815">
        <v>283.13957261045482</v>
      </c>
      <c r="W1815">
        <v>2409.8341281451708</v>
      </c>
      <c r="X1815">
        <v>974.88424895766263</v>
      </c>
      <c r="Y1815">
        <v>503.83703876060798</v>
      </c>
      <c r="Z1815">
        <v>0</v>
      </c>
      <c r="AA1815">
        <v>0</v>
      </c>
      <c r="AB1815">
        <v>0</v>
      </c>
    </row>
    <row r="1816" spans="1:28" ht="13.5" x14ac:dyDescent="0.25">
      <c r="A1816" s="148"/>
      <c r="B1816" s="100">
        <v>354</v>
      </c>
      <c r="C1816">
        <v>0</v>
      </c>
      <c r="D1816">
        <v>392.10105402669069</v>
      </c>
      <c r="E1816">
        <v>48.397730152478502</v>
      </c>
      <c r="F1816">
        <v>1171.3418801058031</v>
      </c>
      <c r="G1816">
        <v>0</v>
      </c>
      <c r="H1816">
        <v>49.613248999146528</v>
      </c>
      <c r="I1816">
        <v>153.69254242735701</v>
      </c>
      <c r="J1816">
        <v>-3336.9056778792201</v>
      </c>
      <c r="K1816">
        <v>4516.304477759295</v>
      </c>
      <c r="L1816">
        <v>219.2119552789309</v>
      </c>
      <c r="M1816">
        <v>91.354578460574714</v>
      </c>
      <c r="N1816">
        <v>41.714159008263408</v>
      </c>
      <c r="O1816">
        <v>-964.2222343054691</v>
      </c>
      <c r="P1816">
        <v>1468.4724859011631</v>
      </c>
      <c r="Q1816">
        <v>241.79493543872741</v>
      </c>
      <c r="R1816">
        <v>42.821885559368177</v>
      </c>
      <c r="S1816">
        <v>1138.5858959695131</v>
      </c>
      <c r="T1816">
        <v>1046.7771919980801</v>
      </c>
      <c r="U1816">
        <v>2056.9479477086629</v>
      </c>
      <c r="V1816">
        <v>164.2523808322961</v>
      </c>
      <c r="W1816">
        <v>1322.656340860342</v>
      </c>
      <c r="X1816">
        <v>656.25687047741678</v>
      </c>
      <c r="Y1816">
        <v>338.65811956265082</v>
      </c>
      <c r="Z1816">
        <v>0</v>
      </c>
      <c r="AA1816">
        <v>0</v>
      </c>
      <c r="AB1816">
        <v>0</v>
      </c>
    </row>
    <row r="1817" spans="1:28" ht="13.5" x14ac:dyDescent="0.25">
      <c r="A1817" s="148"/>
      <c r="B1817" s="100">
        <v>355</v>
      </c>
      <c r="C1817">
        <v>0</v>
      </c>
      <c r="D1817">
        <v>341.34664731976318</v>
      </c>
      <c r="E1817">
        <v>29.772186172044009</v>
      </c>
      <c r="F1817">
        <v>1382.6928339597901</v>
      </c>
      <c r="G1817">
        <v>0</v>
      </c>
      <c r="H1817">
        <v>25.750067627404569</v>
      </c>
      <c r="I1817">
        <v>114.6199662992012</v>
      </c>
      <c r="J1817">
        <v>-2375.9968252611388</v>
      </c>
      <c r="K1817">
        <v>3618.7926863251332</v>
      </c>
      <c r="L1817">
        <v>130.7196985923637</v>
      </c>
      <c r="M1817">
        <v>66.82378216354509</v>
      </c>
      <c r="N1817">
        <v>29.565079126051408</v>
      </c>
      <c r="O1817">
        <v>-491.67475413106689</v>
      </c>
      <c r="P1817">
        <v>822.27559879945056</v>
      </c>
      <c r="Q1817">
        <v>202.25922124891261</v>
      </c>
      <c r="R1817">
        <v>-22.892122492207822</v>
      </c>
      <c r="S1817">
        <v>813.47876889272948</v>
      </c>
      <c r="T1817">
        <v>1035.4527566175279</v>
      </c>
      <c r="U1817">
        <v>1679.408545830725</v>
      </c>
      <c r="V1817">
        <v>97.874363666914562</v>
      </c>
      <c r="W1817">
        <v>794.53500284858512</v>
      </c>
      <c r="X1817">
        <v>457.28630550745788</v>
      </c>
      <c r="Y1817">
        <v>241.70471073144401</v>
      </c>
      <c r="Z1817">
        <v>0</v>
      </c>
      <c r="AA1817">
        <v>0</v>
      </c>
      <c r="AB1817">
        <v>0</v>
      </c>
    </row>
    <row r="1818" spans="1:28" ht="13.5" x14ac:dyDescent="0.25">
      <c r="A1818" s="148"/>
      <c r="B1818" s="100">
        <v>356</v>
      </c>
      <c r="C1818">
        <v>0</v>
      </c>
      <c r="D1818">
        <v>308.72147089186268</v>
      </c>
      <c r="E1818">
        <v>18.705100412584141</v>
      </c>
      <c r="F1818">
        <v>1481.9528013561051</v>
      </c>
      <c r="G1818">
        <v>0</v>
      </c>
      <c r="H1818">
        <v>12.608111850208941</v>
      </c>
      <c r="I1818">
        <v>86.616121550368007</v>
      </c>
      <c r="J1818">
        <v>-1633.685003059637</v>
      </c>
      <c r="K1818">
        <v>2859.4313955334778</v>
      </c>
      <c r="L1818">
        <v>76.765974857644565</v>
      </c>
      <c r="M1818">
        <v>51.155622278354357</v>
      </c>
      <c r="N1818">
        <v>19.310152612058019</v>
      </c>
      <c r="O1818">
        <v>-161.8997767902483</v>
      </c>
      <c r="P1818">
        <v>418.46507688531398</v>
      </c>
      <c r="Q1818">
        <v>204.8326441965819</v>
      </c>
      <c r="R1818">
        <v>-61.268936222355933</v>
      </c>
      <c r="S1818">
        <v>552.5429003416358</v>
      </c>
      <c r="T1818">
        <v>830.66308653683654</v>
      </c>
      <c r="U1818">
        <v>1331.479067674114</v>
      </c>
      <c r="V1818">
        <v>50.268555702628852</v>
      </c>
      <c r="W1818">
        <v>435.0354337942689</v>
      </c>
      <c r="X1818">
        <v>321.9596188184907</v>
      </c>
      <c r="Y1818">
        <v>175.00757782780761</v>
      </c>
      <c r="Z1818">
        <v>0</v>
      </c>
      <c r="AA1818">
        <v>0</v>
      </c>
      <c r="AB1818">
        <v>0</v>
      </c>
    </row>
    <row r="1819" spans="1:28" ht="13.5" x14ac:dyDescent="0.25">
      <c r="A1819" s="148"/>
      <c r="B1819" s="100">
        <v>357</v>
      </c>
      <c r="C1819">
        <v>0</v>
      </c>
      <c r="D1819">
        <v>240.20049122413371</v>
      </c>
      <c r="E1819">
        <v>9.4756789165780564</v>
      </c>
      <c r="F1819">
        <v>1484.5359223886639</v>
      </c>
      <c r="G1819">
        <v>0</v>
      </c>
      <c r="H1819">
        <v>5.1355838876063196</v>
      </c>
      <c r="I1819">
        <v>59.788770161035252</v>
      </c>
      <c r="J1819">
        <v>-1014.3853733507621</v>
      </c>
      <c r="K1819">
        <v>2155.2679542054889</v>
      </c>
      <c r="L1819">
        <v>43.605295774713447</v>
      </c>
      <c r="M1819">
        <v>41.335877320517199</v>
      </c>
      <c r="N1819">
        <v>11.897628320256469</v>
      </c>
      <c r="O1819">
        <v>46.672410751920779</v>
      </c>
      <c r="P1819">
        <v>183.97428780106881</v>
      </c>
      <c r="Q1819">
        <v>175.88627458325851</v>
      </c>
      <c r="R1819">
        <v>-84.001101946171502</v>
      </c>
      <c r="S1819">
        <v>369.1191829319597</v>
      </c>
      <c r="T1819">
        <v>563.90685874865812</v>
      </c>
      <c r="U1819">
        <v>1026.2712598374021</v>
      </c>
      <c r="V1819">
        <v>24.299312236665521</v>
      </c>
      <c r="W1819">
        <v>234.89528720129039</v>
      </c>
      <c r="X1819">
        <v>233.7729112129249</v>
      </c>
      <c r="Y1819">
        <v>136.81404669973239</v>
      </c>
      <c r="Z1819">
        <v>0</v>
      </c>
      <c r="AA1819">
        <v>0</v>
      </c>
      <c r="AB1819">
        <v>0</v>
      </c>
    </row>
    <row r="1820" spans="1:28" ht="13.5" x14ac:dyDescent="0.25">
      <c r="A1820" s="148"/>
      <c r="B1820" s="100">
        <v>358</v>
      </c>
      <c r="C1820">
        <v>0</v>
      </c>
      <c r="D1820">
        <v>516.44525008131495</v>
      </c>
      <c r="E1820">
        <v>16.723369548213849</v>
      </c>
      <c r="F1820">
        <v>1380.644707916</v>
      </c>
      <c r="G1820">
        <v>0</v>
      </c>
      <c r="H1820">
        <v>7.962130363665219</v>
      </c>
      <c r="I1820">
        <v>33.942235509592358</v>
      </c>
      <c r="J1820">
        <v>-635.68935454789471</v>
      </c>
      <c r="K1820">
        <v>1752.3178900191831</v>
      </c>
      <c r="L1820">
        <v>27.483682748490079</v>
      </c>
      <c r="M1820">
        <v>38.534317773957831</v>
      </c>
      <c r="N1820">
        <v>7.8273165335146739</v>
      </c>
      <c r="O1820">
        <v>71.19034320398714</v>
      </c>
      <c r="P1820">
        <v>86.396408441179517</v>
      </c>
      <c r="Q1820">
        <v>226.48140450078429</v>
      </c>
      <c r="R1820">
        <v>-76.315891373660975</v>
      </c>
      <c r="S1820">
        <v>261.85822832199608</v>
      </c>
      <c r="T1820">
        <v>364.72874361888398</v>
      </c>
      <c r="U1820">
        <v>646.26992241045002</v>
      </c>
      <c r="V1820">
        <v>17.08569839485677</v>
      </c>
      <c r="W1820">
        <v>281.74926476760459</v>
      </c>
      <c r="X1820">
        <v>224.5289012889682</v>
      </c>
      <c r="Y1820">
        <v>128.18462173957781</v>
      </c>
      <c r="Z1820">
        <v>0</v>
      </c>
      <c r="AA1820">
        <v>0</v>
      </c>
      <c r="AB1820">
        <v>0</v>
      </c>
    </row>
    <row r="1821" spans="1:28" ht="13.5" x14ac:dyDescent="0.25">
      <c r="A1821" s="148"/>
      <c r="B1821" s="100">
        <v>359</v>
      </c>
      <c r="C1821">
        <v>0</v>
      </c>
      <c r="D1821">
        <v>801.56325838438079</v>
      </c>
      <c r="E1821">
        <v>31.50693475918635</v>
      </c>
      <c r="F1821">
        <v>1245.578744179782</v>
      </c>
      <c r="G1821">
        <v>0</v>
      </c>
      <c r="H1821">
        <v>11.694454140378699</v>
      </c>
      <c r="I1821">
        <v>73.416634513930376</v>
      </c>
      <c r="J1821">
        <v>-742.61967132982227</v>
      </c>
      <c r="K1821">
        <v>1733.7985768366141</v>
      </c>
      <c r="L1821">
        <v>63.159055951602269</v>
      </c>
      <c r="M1821">
        <v>47.982323821855672</v>
      </c>
      <c r="N1821">
        <v>13.11722289986049</v>
      </c>
      <c r="O1821">
        <v>-87.005006866494568</v>
      </c>
      <c r="P1821">
        <v>413.36531678067962</v>
      </c>
      <c r="Q1821">
        <v>427.74364163583658</v>
      </c>
      <c r="R1821">
        <v>-84.30441876995539</v>
      </c>
      <c r="S1821">
        <v>257.11204721943483</v>
      </c>
      <c r="T1821">
        <v>245.83948983753609</v>
      </c>
      <c r="U1821">
        <v>351.09220293330418</v>
      </c>
      <c r="V1821">
        <v>15.26649939399746</v>
      </c>
      <c r="W1821">
        <v>333.88726905826121</v>
      </c>
      <c r="X1821">
        <v>264.18601803385218</v>
      </c>
      <c r="Y1821">
        <v>130.29194726825929</v>
      </c>
      <c r="Z1821">
        <v>0</v>
      </c>
      <c r="AA1821">
        <v>0</v>
      </c>
      <c r="AB1821">
        <v>0</v>
      </c>
    </row>
    <row r="1822" spans="1:28" ht="13.5" x14ac:dyDescent="0.25">
      <c r="A1822" s="148"/>
      <c r="B1822" s="100">
        <v>360</v>
      </c>
      <c r="C1822">
        <v>0</v>
      </c>
      <c r="D1822">
        <v>2415.6036741428461</v>
      </c>
      <c r="E1822">
        <v>126.4965484707871</v>
      </c>
      <c r="F1822">
        <v>1247.016115948488</v>
      </c>
      <c r="G1822">
        <v>0</v>
      </c>
      <c r="H1822">
        <v>44.302261410094403</v>
      </c>
      <c r="I1822">
        <v>117.3337990728912</v>
      </c>
      <c r="J1822">
        <v>-1997.8397837236571</v>
      </c>
      <c r="K1822">
        <v>2981.8831142456129</v>
      </c>
      <c r="L1822">
        <v>136.28633381342249</v>
      </c>
      <c r="M1822">
        <v>76.763721351684538</v>
      </c>
      <c r="N1822">
        <v>28.057040272941201</v>
      </c>
      <c r="O1822">
        <v>-247.48088600511261</v>
      </c>
      <c r="P1822">
        <v>1792.9194403727899</v>
      </c>
      <c r="Q1822">
        <v>383.56680286906538</v>
      </c>
      <c r="R1822">
        <v>-85.182882530976997</v>
      </c>
      <c r="S1822">
        <v>465.12789571807559</v>
      </c>
      <c r="T1822">
        <v>60.989845312816207</v>
      </c>
      <c r="U1822">
        <v>-312.62939579508202</v>
      </c>
      <c r="V1822">
        <v>54.792119449272107</v>
      </c>
      <c r="W1822">
        <v>851.02573646690132</v>
      </c>
      <c r="X1822">
        <v>529.3615832869383</v>
      </c>
      <c r="Y1822">
        <v>204.45911106275241</v>
      </c>
      <c r="Z1822">
        <v>0</v>
      </c>
      <c r="AA1822">
        <v>0</v>
      </c>
      <c r="AB1822">
        <v>0</v>
      </c>
    </row>
    <row r="1823" spans="1:28" ht="13.5" x14ac:dyDescent="0.25">
      <c r="A1823" s="148"/>
      <c r="B1823" s="100">
        <v>361</v>
      </c>
      <c r="C1823">
        <v>0</v>
      </c>
      <c r="D1823">
        <v>10537.749419132049</v>
      </c>
      <c r="E1823">
        <v>414.88305968372481</v>
      </c>
      <c r="F1823">
        <v>-397.28068311164861</v>
      </c>
      <c r="G1823">
        <v>0</v>
      </c>
      <c r="H1823">
        <v>201.84340744513969</v>
      </c>
      <c r="I1823">
        <v>217.30984124175919</v>
      </c>
      <c r="J1823">
        <v>-3559.6199682218999</v>
      </c>
      <c r="K1823">
        <v>4820.1562049680597</v>
      </c>
      <c r="L1823">
        <v>161.4936668472784</v>
      </c>
      <c r="M1823">
        <v>76.490247624126951</v>
      </c>
      <c r="N1823">
        <v>31.146895741049899</v>
      </c>
      <c r="O1823">
        <v>-7290.8120697306313</v>
      </c>
      <c r="P1823">
        <v>3595.3788875081</v>
      </c>
      <c r="Q1823">
        <v>10138.51881737069</v>
      </c>
      <c r="R1823">
        <v>1397.3019166059551</v>
      </c>
      <c r="S1823">
        <v>1231.922595254759</v>
      </c>
      <c r="T1823">
        <v>-285.34407355788522</v>
      </c>
      <c r="U1823">
        <v>-1243.51370409322</v>
      </c>
      <c r="V1823">
        <v>216.6608812699584</v>
      </c>
      <c r="W1823">
        <v>2285.9612039499139</v>
      </c>
      <c r="X1823">
        <v>957.94420877143546</v>
      </c>
      <c r="Y1823">
        <v>371.12715282930338</v>
      </c>
      <c r="Z1823">
        <v>0</v>
      </c>
      <c r="AA1823">
        <v>0</v>
      </c>
      <c r="AB1823">
        <v>0</v>
      </c>
    </row>
    <row r="1824" spans="1:28" ht="13.5" x14ac:dyDescent="0.25">
      <c r="A1824" s="148"/>
      <c r="B1824" s="100">
        <v>362</v>
      </c>
      <c r="C1824">
        <v>0</v>
      </c>
      <c r="D1824">
        <v>4018.355675039445</v>
      </c>
      <c r="E1824">
        <v>327.42202740492678</v>
      </c>
      <c r="F1824">
        <v>-579.73207510585962</v>
      </c>
      <c r="G1824">
        <v>0</v>
      </c>
      <c r="H1824">
        <v>262.97377185623088</v>
      </c>
      <c r="I1824">
        <v>213.00453649224301</v>
      </c>
      <c r="J1824">
        <v>-3994.8630475887721</v>
      </c>
      <c r="K1824">
        <v>5068.2764171188574</v>
      </c>
      <c r="L1824">
        <v>260.72527569018121</v>
      </c>
      <c r="M1824">
        <v>88.859485204814803</v>
      </c>
      <c r="N1824">
        <v>42.221626820038487</v>
      </c>
      <c r="O1824">
        <v>-4924.9640335632976</v>
      </c>
      <c r="P1824">
        <v>4547.9104074949519</v>
      </c>
      <c r="Q1824">
        <v>5912.3420861511513</v>
      </c>
      <c r="R1824">
        <v>1743.3895457501881</v>
      </c>
      <c r="S1824">
        <v>1780.063007484109</v>
      </c>
      <c r="T1824">
        <v>-519.95585150330226</v>
      </c>
      <c r="U1824">
        <v>-1472.8571661142751</v>
      </c>
      <c r="V1824">
        <v>281.91578921626342</v>
      </c>
      <c r="W1824">
        <v>3175.143540408822</v>
      </c>
      <c r="X1824">
        <v>1274.4116958511829</v>
      </c>
      <c r="Y1824">
        <v>411.8589310981713</v>
      </c>
      <c r="Z1824">
        <v>0</v>
      </c>
      <c r="AA1824">
        <v>0</v>
      </c>
      <c r="AB1824">
        <v>0</v>
      </c>
    </row>
    <row r="1825" spans="1:28" ht="13.5" x14ac:dyDescent="0.25">
      <c r="A1825" s="148"/>
      <c r="B1825" s="100">
        <v>363</v>
      </c>
      <c r="C1825">
        <v>0</v>
      </c>
      <c r="D1825">
        <v>1755.1890901579829</v>
      </c>
      <c r="E1825">
        <v>240.99496479277809</v>
      </c>
      <c r="F1825">
        <v>430.2456985638255</v>
      </c>
      <c r="G1825">
        <v>0</v>
      </c>
      <c r="H1825">
        <v>166.90007900824611</v>
      </c>
      <c r="I1825">
        <v>116.9501542237338</v>
      </c>
      <c r="J1825">
        <v>-3523.3513784420479</v>
      </c>
      <c r="K1825">
        <v>4744.6228478485427</v>
      </c>
      <c r="L1825">
        <v>213.3348731339841</v>
      </c>
      <c r="M1825">
        <v>86.679123599861242</v>
      </c>
      <c r="N1825">
        <v>45.117991641660957</v>
      </c>
      <c r="O1825">
        <v>-1708.654765398102</v>
      </c>
      <c r="P1825">
        <v>3030.1414733144929</v>
      </c>
      <c r="Q1825">
        <v>1501.993279773983</v>
      </c>
      <c r="R1825">
        <v>551.21059594238477</v>
      </c>
      <c r="S1825">
        <v>1758.858970959004</v>
      </c>
      <c r="T1825">
        <v>-228.61816241058389</v>
      </c>
      <c r="U1825">
        <v>-905.62117258268518</v>
      </c>
      <c r="V1825">
        <v>271.85154671400159</v>
      </c>
      <c r="W1825">
        <v>2939.4811184571699</v>
      </c>
      <c r="X1825">
        <v>1275.2283167919959</v>
      </c>
      <c r="Y1825">
        <v>399.17604722434328</v>
      </c>
      <c r="Z1825">
        <v>0</v>
      </c>
      <c r="AA1825">
        <v>0</v>
      </c>
      <c r="AB1825">
        <v>0</v>
      </c>
    </row>
    <row r="1826" spans="1:28" ht="13.5" x14ac:dyDescent="0.25">
      <c r="A1826" s="148"/>
      <c r="B1826" s="100">
        <v>364</v>
      </c>
      <c r="C1826">
        <v>0</v>
      </c>
      <c r="D1826">
        <v>1424.6225910408559</v>
      </c>
      <c r="E1826">
        <v>158.6194880462175</v>
      </c>
      <c r="F1826">
        <v>860.23594772519209</v>
      </c>
      <c r="G1826">
        <v>0</v>
      </c>
      <c r="H1826">
        <v>98.14390879770221</v>
      </c>
      <c r="I1826">
        <v>118.8494675524416</v>
      </c>
      <c r="J1826">
        <v>-2831.1342977095478</v>
      </c>
      <c r="K1826">
        <v>4029.1312770501549</v>
      </c>
      <c r="L1826">
        <v>163.04250032077121</v>
      </c>
      <c r="M1826">
        <v>77.359016552348663</v>
      </c>
      <c r="N1826">
        <v>42.316878242034811</v>
      </c>
      <c r="O1826">
        <v>-1169.2597022724019</v>
      </c>
      <c r="P1826">
        <v>1679.993265019014</v>
      </c>
      <c r="Q1826">
        <v>975.66882246666046</v>
      </c>
      <c r="R1826">
        <v>155.41654546659021</v>
      </c>
      <c r="S1826">
        <v>1509.9242122856319</v>
      </c>
      <c r="T1826">
        <v>-47.179772487763778</v>
      </c>
      <c r="U1826">
        <v>-484.59946257078582</v>
      </c>
      <c r="V1826">
        <v>199.38114413002671</v>
      </c>
      <c r="W1826">
        <v>2770.2429188004662</v>
      </c>
      <c r="X1826">
        <v>1145.52565827382</v>
      </c>
      <c r="Y1826">
        <v>346.51643810849129</v>
      </c>
      <c r="Z1826">
        <v>0</v>
      </c>
      <c r="AA1826">
        <v>0</v>
      </c>
      <c r="AB1826">
        <v>0</v>
      </c>
    </row>
    <row r="1827" spans="1:28" ht="13.5" x14ac:dyDescent="0.25">
      <c r="A1827" s="148"/>
      <c r="B1827" s="100">
        <v>365</v>
      </c>
      <c r="C1827">
        <v>0</v>
      </c>
      <c r="D1827">
        <v>826.2848281287952</v>
      </c>
      <c r="E1827">
        <v>101.15592695391609</v>
      </c>
      <c r="F1827">
        <v>1086.8975995903379</v>
      </c>
      <c r="G1827">
        <v>0</v>
      </c>
      <c r="H1827">
        <v>51.932000815460697</v>
      </c>
      <c r="I1827">
        <v>102.9649548249679</v>
      </c>
      <c r="J1827">
        <v>-2537.1417371028328</v>
      </c>
      <c r="K1827">
        <v>3746.202330162369</v>
      </c>
      <c r="L1827">
        <v>175.6263972106226</v>
      </c>
      <c r="M1827">
        <v>71.515076769022244</v>
      </c>
      <c r="N1827">
        <v>34.216416826048892</v>
      </c>
      <c r="O1827">
        <v>-783.9360274458877</v>
      </c>
      <c r="P1827">
        <v>1037.4738892157529</v>
      </c>
      <c r="Q1827">
        <v>701.79649588976145</v>
      </c>
      <c r="R1827">
        <v>-18.77133109586725</v>
      </c>
      <c r="S1827">
        <v>1165.9394366108049</v>
      </c>
      <c r="T1827">
        <v>223.263367596493</v>
      </c>
      <c r="U1827">
        <v>562.01331772648291</v>
      </c>
      <c r="V1827">
        <v>122.4326066653443</v>
      </c>
      <c r="W1827">
        <v>1582.406546985316</v>
      </c>
      <c r="X1827">
        <v>881.03970273576169</v>
      </c>
      <c r="Y1827">
        <v>257.08276170601812</v>
      </c>
      <c r="Z1827">
        <v>0</v>
      </c>
      <c r="AA1827">
        <v>0</v>
      </c>
      <c r="AB1827">
        <v>0</v>
      </c>
    </row>
    <row r="1828" spans="1:28" ht="13.5" x14ac:dyDescent="0.25">
      <c r="A1828" s="148"/>
      <c r="B1828" s="100">
        <v>366</v>
      </c>
      <c r="C1828">
        <v>0</v>
      </c>
      <c r="D1828">
        <v>507.1565825059979</v>
      </c>
      <c r="E1828">
        <v>60.922646194200759</v>
      </c>
      <c r="F1828">
        <v>1159.6355954012699</v>
      </c>
      <c r="G1828">
        <v>0</v>
      </c>
      <c r="H1828">
        <v>27.17234378497038</v>
      </c>
      <c r="I1828">
        <v>100.54715176722171</v>
      </c>
      <c r="J1828">
        <v>-1687.082691911839</v>
      </c>
      <c r="K1828">
        <v>2934.4276491031828</v>
      </c>
      <c r="L1828">
        <v>103.3529167665629</v>
      </c>
      <c r="M1828">
        <v>53.502582035740353</v>
      </c>
      <c r="N1828">
        <v>22.350125713866252</v>
      </c>
      <c r="O1828">
        <v>-467.61632533114698</v>
      </c>
      <c r="P1828">
        <v>564.04621301081511</v>
      </c>
      <c r="Q1828">
        <v>562.39375315728194</v>
      </c>
      <c r="R1828">
        <v>-60.608728314756043</v>
      </c>
      <c r="S1828">
        <v>858.13843342919449</v>
      </c>
      <c r="T1828">
        <v>332.77489376734962</v>
      </c>
      <c r="U1828">
        <v>899.72401459676894</v>
      </c>
      <c r="V1828">
        <v>74.740596508216896</v>
      </c>
      <c r="W1828">
        <v>916.31080872004713</v>
      </c>
      <c r="X1828">
        <v>612.8278591189885</v>
      </c>
      <c r="Y1828">
        <v>186.54276148321699</v>
      </c>
      <c r="Z1828">
        <v>0</v>
      </c>
      <c r="AA1828">
        <v>0</v>
      </c>
      <c r="AB1828">
        <v>0</v>
      </c>
    </row>
    <row r="1829" spans="1:28" ht="13.5" x14ac:dyDescent="0.25">
      <c r="A1829" s="148"/>
      <c r="B1829" s="100">
        <v>367</v>
      </c>
      <c r="C1829">
        <v>0</v>
      </c>
      <c r="D1829">
        <v>343.95371105698808</v>
      </c>
      <c r="E1829">
        <v>36.892666558019947</v>
      </c>
      <c r="F1829">
        <v>1183.17088874602</v>
      </c>
      <c r="G1829">
        <v>0</v>
      </c>
      <c r="H1829">
        <v>13.63229436496407</v>
      </c>
      <c r="I1829">
        <v>76.235530807693976</v>
      </c>
      <c r="J1829">
        <v>-1171.1327936238549</v>
      </c>
      <c r="K1829">
        <v>2419.8486700603862</v>
      </c>
      <c r="L1829">
        <v>64.525279611745859</v>
      </c>
      <c r="M1829">
        <v>45.507909416129372</v>
      </c>
      <c r="N1829">
        <v>15.54391148196988</v>
      </c>
      <c r="O1829">
        <v>-258.36761241628659</v>
      </c>
      <c r="P1829">
        <v>307.99015761854548</v>
      </c>
      <c r="Q1829">
        <v>450.59487489346429</v>
      </c>
      <c r="R1829">
        <v>-84.443929084605429</v>
      </c>
      <c r="S1829">
        <v>618.1416085119987</v>
      </c>
      <c r="T1829">
        <v>418.07647445357861</v>
      </c>
      <c r="U1829">
        <v>954.91470048844712</v>
      </c>
      <c r="V1829">
        <v>44.005957717689867</v>
      </c>
      <c r="W1829">
        <v>541.91681387755546</v>
      </c>
      <c r="X1829">
        <v>427.70289559366881</v>
      </c>
      <c r="Y1829">
        <v>139.28387156769699</v>
      </c>
      <c r="Z1829">
        <v>0</v>
      </c>
      <c r="AA1829">
        <v>0</v>
      </c>
      <c r="AB1829">
        <v>0</v>
      </c>
    </row>
    <row r="1830" spans="1:28" ht="13.5" x14ac:dyDescent="0.25">
      <c r="A1830" s="148"/>
      <c r="B1830" s="100">
        <v>368</v>
      </c>
      <c r="C1830">
        <v>0</v>
      </c>
      <c r="D1830">
        <v>287.33559567904882</v>
      </c>
      <c r="E1830">
        <v>21.771412675561269</v>
      </c>
      <c r="F1830">
        <v>1192.654933074607</v>
      </c>
      <c r="G1830">
        <v>0</v>
      </c>
      <c r="H1830">
        <v>6.9170986825014431</v>
      </c>
      <c r="I1830">
        <v>61.948658644726493</v>
      </c>
      <c r="J1830">
        <v>-794.34357665647622</v>
      </c>
      <c r="K1830">
        <v>1984.826157288755</v>
      </c>
      <c r="L1830">
        <v>44.554286674302432</v>
      </c>
      <c r="M1830">
        <v>40.042709503246947</v>
      </c>
      <c r="N1830">
        <v>10.19840305670423</v>
      </c>
      <c r="O1830">
        <v>-105.236382752289</v>
      </c>
      <c r="P1830">
        <v>161.71199042995241</v>
      </c>
      <c r="Q1830">
        <v>386.29307259455248</v>
      </c>
      <c r="R1830">
        <v>-88.243586361150392</v>
      </c>
      <c r="S1830">
        <v>430.72989657023243</v>
      </c>
      <c r="T1830">
        <v>384.9780353449778</v>
      </c>
      <c r="U1830">
        <v>836.28226167477669</v>
      </c>
      <c r="V1830">
        <v>23.413012363024691</v>
      </c>
      <c r="W1830">
        <v>310.67050733756082</v>
      </c>
      <c r="X1830">
        <v>301.85456008256949</v>
      </c>
      <c r="Y1830">
        <v>105.1570063446014</v>
      </c>
      <c r="Z1830">
        <v>0</v>
      </c>
      <c r="AA1830">
        <v>0</v>
      </c>
      <c r="AB1830">
        <v>0</v>
      </c>
    </row>
    <row r="1831" spans="1:28" ht="13.5" x14ac:dyDescent="0.25">
      <c r="A1831" s="148"/>
      <c r="B1831" s="100">
        <v>369</v>
      </c>
      <c r="C1831">
        <v>0</v>
      </c>
      <c r="D1831">
        <v>236.036765262892</v>
      </c>
      <c r="E1831">
        <v>11.373544572318091</v>
      </c>
      <c r="F1831">
        <v>1147.266814205906</v>
      </c>
      <c r="G1831">
        <v>0</v>
      </c>
      <c r="H1831">
        <v>2.8113349553847051</v>
      </c>
      <c r="I1831">
        <v>49.274796829246718</v>
      </c>
      <c r="J1831">
        <v>-480.80512290362662</v>
      </c>
      <c r="K1831">
        <v>1574.022546614975</v>
      </c>
      <c r="L1831">
        <v>26.275540325522659</v>
      </c>
      <c r="M1831">
        <v>35.643994983127683</v>
      </c>
      <c r="N1831">
        <v>6.5635188781093063</v>
      </c>
      <c r="O1831">
        <v>3.5154072291547891</v>
      </c>
      <c r="P1831">
        <v>75.05762449222965</v>
      </c>
      <c r="Q1831">
        <v>323.39911249824718</v>
      </c>
      <c r="R1831">
        <v>-83.851100186338385</v>
      </c>
      <c r="S1831">
        <v>289.09959332372438</v>
      </c>
      <c r="T1831">
        <v>266.79004184315909</v>
      </c>
      <c r="U1831">
        <v>678.59755286858922</v>
      </c>
      <c r="V1831">
        <v>11.752715657773409</v>
      </c>
      <c r="W1831">
        <v>181.95194236514331</v>
      </c>
      <c r="X1831">
        <v>221.45709185942621</v>
      </c>
      <c r="Y1831">
        <v>82.854755695664238</v>
      </c>
      <c r="Z1831">
        <v>0</v>
      </c>
      <c r="AA1831">
        <v>0</v>
      </c>
      <c r="AB1831">
        <v>0</v>
      </c>
    </row>
    <row r="1832" spans="1:28" ht="13.5" x14ac:dyDescent="0.25">
      <c r="A1832" s="148"/>
      <c r="B1832" s="100">
        <v>370</v>
      </c>
      <c r="C1832">
        <v>0</v>
      </c>
      <c r="D1832">
        <v>208.1140831749444</v>
      </c>
      <c r="E1832">
        <v>6.1358109910107483</v>
      </c>
      <c r="F1832">
        <v>1039.8097503919389</v>
      </c>
      <c r="G1832">
        <v>0</v>
      </c>
      <c r="H1832">
        <v>1.4929521904511589</v>
      </c>
      <c r="I1832">
        <v>3.2524827522288429</v>
      </c>
      <c r="J1832">
        <v>-297.62682090668801</v>
      </c>
      <c r="K1832">
        <v>1340.622212502321</v>
      </c>
      <c r="L1832">
        <v>19.52748959776002</v>
      </c>
      <c r="M1832">
        <v>35.568832815209362</v>
      </c>
      <c r="N1832">
        <v>4.19344735991554</v>
      </c>
      <c r="O1832">
        <v>42.689538832369863</v>
      </c>
      <c r="P1832">
        <v>42.154495891826102</v>
      </c>
      <c r="Q1832">
        <v>294.18608201355909</v>
      </c>
      <c r="R1832">
        <v>-77.362219772347771</v>
      </c>
      <c r="S1832">
        <v>216.01935721046939</v>
      </c>
      <c r="T1832">
        <v>165.42070425582739</v>
      </c>
      <c r="U1832">
        <v>406.83572586572552</v>
      </c>
      <c r="V1832">
        <v>8.1154724803256748</v>
      </c>
      <c r="W1832">
        <v>220.11723136831071</v>
      </c>
      <c r="X1832">
        <v>241.311920492713</v>
      </c>
      <c r="Y1832">
        <v>80.487341356611779</v>
      </c>
      <c r="Z1832">
        <v>0</v>
      </c>
      <c r="AA1832">
        <v>0</v>
      </c>
      <c r="AB1832">
        <v>0</v>
      </c>
    </row>
    <row r="1833" spans="1:28" ht="13.5" x14ac:dyDescent="0.25">
      <c r="A1833" s="148"/>
      <c r="B1833" s="100">
        <v>371</v>
      </c>
      <c r="C1833">
        <v>0</v>
      </c>
      <c r="D1833">
        <v>675.40204393270778</v>
      </c>
      <c r="E1833">
        <v>41.1634084604392</v>
      </c>
      <c r="F1833">
        <v>972.24071357223147</v>
      </c>
      <c r="G1833">
        <v>0</v>
      </c>
      <c r="H1833">
        <v>19.53461498693288</v>
      </c>
      <c r="I1833">
        <v>13.80589662355089</v>
      </c>
      <c r="J1833">
        <v>-278.83608022176912</v>
      </c>
      <c r="K1833">
        <v>1206.8803293750659</v>
      </c>
      <c r="L1833">
        <v>20.727483617861338</v>
      </c>
      <c r="M1833">
        <v>34.283781033147243</v>
      </c>
      <c r="N1833">
        <v>4.0993630057825703</v>
      </c>
      <c r="O1833">
        <v>60.255019858281457</v>
      </c>
      <c r="P1833">
        <v>157.9869420102745</v>
      </c>
      <c r="Q1833">
        <v>316.7700826110771</v>
      </c>
      <c r="R1833">
        <v>-73.313198731256591</v>
      </c>
      <c r="S1833">
        <v>214.96007534299409</v>
      </c>
      <c r="T1833">
        <v>64.281588945114891</v>
      </c>
      <c r="U1833">
        <v>39.68900941469758</v>
      </c>
      <c r="V1833">
        <v>18.995777887017042</v>
      </c>
      <c r="W1833">
        <v>425.9216971093025</v>
      </c>
      <c r="X1833">
        <v>318.56842617058157</v>
      </c>
      <c r="Y1833">
        <v>118.8892072822394</v>
      </c>
      <c r="Z1833">
        <v>0</v>
      </c>
      <c r="AA1833">
        <v>0</v>
      </c>
      <c r="AB1833">
        <v>0</v>
      </c>
    </row>
    <row r="1834" spans="1:28" ht="13.5" x14ac:dyDescent="0.25">
      <c r="A1834" s="148"/>
      <c r="B1834" s="100">
        <v>372</v>
      </c>
      <c r="C1834">
        <v>0</v>
      </c>
      <c r="D1834">
        <v>941.30930290412925</v>
      </c>
      <c r="E1834">
        <v>79.174695556375582</v>
      </c>
      <c r="F1834">
        <v>559.18367538596931</v>
      </c>
      <c r="G1834">
        <v>0</v>
      </c>
      <c r="H1834">
        <v>48.53363921608414</v>
      </c>
      <c r="I1834">
        <v>14.505244811279789</v>
      </c>
      <c r="J1834">
        <v>-557.57914051613227</v>
      </c>
      <c r="K1834">
        <v>1412.9948318356501</v>
      </c>
      <c r="L1834">
        <v>63.393620681706032</v>
      </c>
      <c r="M1834">
        <v>44.793490886215622</v>
      </c>
      <c r="N1834">
        <v>8.613456872257105</v>
      </c>
      <c r="O1834">
        <v>-203.0036966328062</v>
      </c>
      <c r="P1834">
        <v>782.3056012204089</v>
      </c>
      <c r="Q1834">
        <v>617.34877553072783</v>
      </c>
      <c r="R1834">
        <v>-6.5036690947421789</v>
      </c>
      <c r="S1834">
        <v>406.49750688760099</v>
      </c>
      <c r="T1834">
        <v>-58.815036791155308</v>
      </c>
      <c r="U1834">
        <v>-855.7596614538943</v>
      </c>
      <c r="V1834">
        <v>70.359317294359627</v>
      </c>
      <c r="W1834">
        <v>1136.506300605934</v>
      </c>
      <c r="X1834">
        <v>593.75142413260949</v>
      </c>
      <c r="Y1834">
        <v>225.0137794154011</v>
      </c>
      <c r="Z1834">
        <v>0</v>
      </c>
      <c r="AA1834">
        <v>0</v>
      </c>
      <c r="AB1834">
        <v>0</v>
      </c>
    </row>
    <row r="1835" spans="1:28" ht="13.5" x14ac:dyDescent="0.25">
      <c r="A1835" s="148"/>
      <c r="B1835" s="100">
        <v>373</v>
      </c>
      <c r="C1835">
        <v>0</v>
      </c>
      <c r="D1835">
        <v>2362.5573081208609</v>
      </c>
      <c r="E1835">
        <v>122.0766439528913</v>
      </c>
      <c r="F1835">
        <v>-35.260195659001511</v>
      </c>
      <c r="G1835">
        <v>0</v>
      </c>
      <c r="H1835">
        <v>88.840705738361422</v>
      </c>
      <c r="I1835">
        <v>45.142807964201673</v>
      </c>
      <c r="J1835">
        <v>-2394.852521681566</v>
      </c>
      <c r="K1835">
        <v>3195.7804599369142</v>
      </c>
      <c r="L1835">
        <v>149.60179289113171</v>
      </c>
      <c r="M1835">
        <v>76.380306626004355</v>
      </c>
      <c r="N1835">
        <v>38.333856607495107</v>
      </c>
      <c r="O1835">
        <v>-1074.5450948477551</v>
      </c>
      <c r="P1835">
        <v>2208.974288764181</v>
      </c>
      <c r="Q1835">
        <v>840.54028057881396</v>
      </c>
      <c r="R1835">
        <v>349.12633704716592</v>
      </c>
      <c r="S1835">
        <v>1192.7734475235129</v>
      </c>
      <c r="T1835">
        <v>-693.71846890310326</v>
      </c>
      <c r="U1835">
        <v>-3550.2202948128229</v>
      </c>
      <c r="V1835">
        <v>289.05163987925363</v>
      </c>
      <c r="W1835">
        <v>3986.76875841022</v>
      </c>
      <c r="X1835">
        <v>1323.936835232259</v>
      </c>
      <c r="Y1835">
        <v>769.77942752895194</v>
      </c>
      <c r="Z1835">
        <v>0</v>
      </c>
      <c r="AA1835">
        <v>0</v>
      </c>
      <c r="AB1835">
        <v>0</v>
      </c>
    </row>
    <row r="1836" spans="1:28" ht="13.5" x14ac:dyDescent="0.25">
      <c r="A1836" s="148"/>
      <c r="B1836" s="100">
        <v>374</v>
      </c>
      <c r="C1836">
        <v>0</v>
      </c>
      <c r="D1836">
        <v>2853.4842031628368</v>
      </c>
      <c r="E1836">
        <v>141.07403220157431</v>
      </c>
      <c r="F1836">
        <v>-381.65912002498499</v>
      </c>
      <c r="G1836">
        <v>0</v>
      </c>
      <c r="H1836">
        <v>101.73063425633759</v>
      </c>
      <c r="I1836">
        <v>92.586610608573665</v>
      </c>
      <c r="J1836">
        <v>-3297.868367662039</v>
      </c>
      <c r="K1836">
        <v>4177.6570926603672</v>
      </c>
      <c r="L1836">
        <v>171.91893446399101</v>
      </c>
      <c r="M1836">
        <v>86.08370432108245</v>
      </c>
      <c r="N1836">
        <v>40.602857264623452</v>
      </c>
      <c r="O1836">
        <v>-1642.991927915426</v>
      </c>
      <c r="P1836">
        <v>2493.0548947654311</v>
      </c>
      <c r="Q1836">
        <v>637.50840009408012</v>
      </c>
      <c r="R1836">
        <v>346.76687076003418</v>
      </c>
      <c r="S1836">
        <v>1787.294614735144</v>
      </c>
      <c r="T1836">
        <v>-1139.8338038041641</v>
      </c>
      <c r="U1836">
        <v>-3315.481137985556</v>
      </c>
      <c r="V1836">
        <v>428.78887365202718</v>
      </c>
      <c r="W1836">
        <v>5386.4406582043639</v>
      </c>
      <c r="X1836">
        <v>1647.9641269013839</v>
      </c>
      <c r="Y1836">
        <v>935.9298573452694</v>
      </c>
      <c r="Z1836">
        <v>0</v>
      </c>
      <c r="AA1836">
        <v>0</v>
      </c>
      <c r="AB1836">
        <v>0</v>
      </c>
    </row>
    <row r="1837" spans="1:28" ht="13.5" x14ac:dyDescent="0.25">
      <c r="A1837" s="148"/>
      <c r="B1837" s="100">
        <v>375</v>
      </c>
      <c r="C1837">
        <v>0</v>
      </c>
      <c r="D1837">
        <v>2188.5792143895469</v>
      </c>
      <c r="E1837">
        <v>116.6646894752645</v>
      </c>
      <c r="F1837">
        <v>-770.34060500831583</v>
      </c>
      <c r="G1837">
        <v>0</v>
      </c>
      <c r="H1837">
        <v>90.877946078475432</v>
      </c>
      <c r="I1837">
        <v>141.18301058020529</v>
      </c>
      <c r="J1837">
        <v>-4668.0440580532904</v>
      </c>
      <c r="K1837">
        <v>5547.0653715609642</v>
      </c>
      <c r="L1837">
        <v>272.32660879808162</v>
      </c>
      <c r="M1837">
        <v>131.62513616161019</v>
      </c>
      <c r="N1837">
        <v>58.417324914269606</v>
      </c>
      <c r="O1837">
        <v>-2054.307673944159</v>
      </c>
      <c r="P1837">
        <v>2122.968282038682</v>
      </c>
      <c r="Q1837">
        <v>634.5010109361765</v>
      </c>
      <c r="R1837">
        <v>107.728559129808</v>
      </c>
      <c r="S1837">
        <v>2041.5411470781639</v>
      </c>
      <c r="T1837">
        <v>-948.70013039661444</v>
      </c>
      <c r="U1837">
        <v>-2848.1102245012771</v>
      </c>
      <c r="V1837">
        <v>500.66991765331193</v>
      </c>
      <c r="W1837">
        <v>6604.6044718528756</v>
      </c>
      <c r="X1837">
        <v>1531.748312276965</v>
      </c>
      <c r="Y1837">
        <v>1032.345730076772</v>
      </c>
      <c r="Z1837">
        <v>0</v>
      </c>
      <c r="AA1837">
        <v>0</v>
      </c>
      <c r="AB1837">
        <v>0</v>
      </c>
    </row>
    <row r="1838" spans="1:28" ht="13.5" x14ac:dyDescent="0.25">
      <c r="A1838" s="148"/>
      <c r="B1838" s="100">
        <v>376</v>
      </c>
      <c r="C1838">
        <v>0</v>
      </c>
      <c r="D1838">
        <v>1305.4184087057749</v>
      </c>
      <c r="E1838">
        <v>68.92545893168581</v>
      </c>
      <c r="F1838">
        <v>-157.01516138359781</v>
      </c>
      <c r="G1838">
        <v>0</v>
      </c>
      <c r="H1838">
        <v>44.147451809174157</v>
      </c>
      <c r="I1838">
        <v>133.4112618825084</v>
      </c>
      <c r="J1838">
        <v>-3960.7534378756291</v>
      </c>
      <c r="K1838">
        <v>4960.4575374588267</v>
      </c>
      <c r="L1838">
        <v>228.0553415175624</v>
      </c>
      <c r="M1838">
        <v>133.38780178545139</v>
      </c>
      <c r="N1838">
        <v>63.966525226126883</v>
      </c>
      <c r="O1838">
        <v>-1516.659202532953</v>
      </c>
      <c r="P1838">
        <v>1417.773270854201</v>
      </c>
      <c r="Q1838">
        <v>414.79509132388648</v>
      </c>
      <c r="R1838">
        <v>-127.35041209322981</v>
      </c>
      <c r="S1838">
        <v>1607.373380382503</v>
      </c>
      <c r="T1838">
        <v>-62.161782689842767</v>
      </c>
      <c r="U1838">
        <v>506.77894293566169</v>
      </c>
      <c r="V1838">
        <v>277.36839231004012</v>
      </c>
      <c r="W1838">
        <v>2894.9835215973289</v>
      </c>
      <c r="X1838">
        <v>1104.8888666780711</v>
      </c>
      <c r="Y1838">
        <v>658.74248432707077</v>
      </c>
      <c r="Z1838">
        <v>0</v>
      </c>
      <c r="AA1838">
        <v>0</v>
      </c>
      <c r="AB1838">
        <v>0</v>
      </c>
    </row>
    <row r="1839" spans="1:28" ht="13.5" x14ac:dyDescent="0.25">
      <c r="A1839" s="148"/>
      <c r="B1839" s="100">
        <v>377</v>
      </c>
      <c r="C1839">
        <v>0</v>
      </c>
      <c r="D1839">
        <v>619.53057372486091</v>
      </c>
      <c r="E1839">
        <v>41.753862888973018</v>
      </c>
      <c r="F1839">
        <v>235.59193669263729</v>
      </c>
      <c r="G1839">
        <v>0</v>
      </c>
      <c r="H1839">
        <v>22.990445168930162</v>
      </c>
      <c r="I1839">
        <v>90.084020799662767</v>
      </c>
      <c r="J1839">
        <v>-2834.6350095273128</v>
      </c>
      <c r="K1839">
        <v>3946.1575292549228</v>
      </c>
      <c r="L1839">
        <v>165.3921628976868</v>
      </c>
      <c r="M1839">
        <v>100.3841508662217</v>
      </c>
      <c r="N1839">
        <v>50.127973204758113</v>
      </c>
      <c r="O1839">
        <v>-1083.4142387364491</v>
      </c>
      <c r="P1839">
        <v>842.22738203352378</v>
      </c>
      <c r="Q1839">
        <v>353.30415073300082</v>
      </c>
      <c r="R1839">
        <v>-162.86319432721729</v>
      </c>
      <c r="S1839">
        <v>1214.21078587632</v>
      </c>
      <c r="T1839">
        <v>428.96438749976011</v>
      </c>
      <c r="U1839">
        <v>1308.852904258878</v>
      </c>
      <c r="V1839">
        <v>156.20085955159169</v>
      </c>
      <c r="W1839">
        <v>1489.3858583995941</v>
      </c>
      <c r="X1839">
        <v>763.50232998934302</v>
      </c>
      <c r="Y1839">
        <v>420.67301615779661</v>
      </c>
      <c r="Z1839">
        <v>0</v>
      </c>
      <c r="AA1839">
        <v>0</v>
      </c>
      <c r="AB1839">
        <v>0</v>
      </c>
    </row>
    <row r="1840" spans="1:28" ht="13.5" x14ac:dyDescent="0.25">
      <c r="A1840" s="148"/>
      <c r="B1840" s="100">
        <v>378</v>
      </c>
      <c r="C1840">
        <v>0</v>
      </c>
      <c r="D1840">
        <v>285.14150280619742</v>
      </c>
      <c r="E1840">
        <v>24.664085668706779</v>
      </c>
      <c r="F1840">
        <v>537.61621885005297</v>
      </c>
      <c r="G1840">
        <v>0</v>
      </c>
      <c r="H1840">
        <v>11.86526289492099</v>
      </c>
      <c r="I1840">
        <v>98.702598083626071</v>
      </c>
      <c r="J1840">
        <v>-1872.060526173778</v>
      </c>
      <c r="K1840">
        <v>2980.388942156776</v>
      </c>
      <c r="L1840">
        <v>93.875836745260713</v>
      </c>
      <c r="M1840">
        <v>66.859287982452997</v>
      </c>
      <c r="N1840">
        <v>32.510566397773957</v>
      </c>
      <c r="O1840">
        <v>-720.76440911933059</v>
      </c>
      <c r="P1840">
        <v>447.80922656700761</v>
      </c>
      <c r="Q1840">
        <v>308.0559218269409</v>
      </c>
      <c r="R1840">
        <v>-148.79484526786919</v>
      </c>
      <c r="S1840">
        <v>887.30767907896256</v>
      </c>
      <c r="T1840">
        <v>550.39773035693861</v>
      </c>
      <c r="U1840">
        <v>1358.0430379923209</v>
      </c>
      <c r="V1840">
        <v>89.47787785163726</v>
      </c>
      <c r="W1840">
        <v>840.54445300467523</v>
      </c>
      <c r="X1840">
        <v>522.09272126012854</v>
      </c>
      <c r="Y1840">
        <v>287.26573024581512</v>
      </c>
      <c r="Z1840">
        <v>0</v>
      </c>
      <c r="AA1840">
        <v>0</v>
      </c>
      <c r="AB1840">
        <v>0</v>
      </c>
    </row>
    <row r="1841" spans="1:28" ht="13.5" x14ac:dyDescent="0.25">
      <c r="A1841" s="148"/>
      <c r="B1841" s="100">
        <v>379</v>
      </c>
      <c r="C1841">
        <v>0</v>
      </c>
      <c r="D1841">
        <v>299.37922397202959</v>
      </c>
      <c r="E1841">
        <v>15.74724417672396</v>
      </c>
      <c r="F1841">
        <v>749.82267389000663</v>
      </c>
      <c r="G1841">
        <v>0</v>
      </c>
      <c r="H1841">
        <v>6.4042133192122037</v>
      </c>
      <c r="I1841">
        <v>90.009430509016966</v>
      </c>
      <c r="J1841">
        <v>-1393.947515094259</v>
      </c>
      <c r="K1841">
        <v>2504.75762883776</v>
      </c>
      <c r="L1841">
        <v>65.721361892342898</v>
      </c>
      <c r="M1841">
        <v>53.172505969685773</v>
      </c>
      <c r="N1841">
        <v>23.395144290502</v>
      </c>
      <c r="O1841">
        <v>-468.32741143739167</v>
      </c>
      <c r="P1841">
        <v>257.28662220111471</v>
      </c>
      <c r="Q1841">
        <v>269.4144141758411</v>
      </c>
      <c r="R1841">
        <v>-115.7943849985211</v>
      </c>
      <c r="S1841">
        <v>636.94322234965171</v>
      </c>
      <c r="T1841">
        <v>577.27283441210602</v>
      </c>
      <c r="U1841">
        <v>1149.6498201850361</v>
      </c>
      <c r="V1841">
        <v>52.441069663751122</v>
      </c>
      <c r="W1841">
        <v>524.08694156323008</v>
      </c>
      <c r="X1841">
        <v>368.45619422157421</v>
      </c>
      <c r="Y1841">
        <v>207.38626127618289</v>
      </c>
      <c r="Z1841">
        <v>0</v>
      </c>
      <c r="AA1841">
        <v>0</v>
      </c>
      <c r="AB1841">
        <v>0</v>
      </c>
    </row>
    <row r="1842" spans="1:28" ht="13.5" x14ac:dyDescent="0.25">
      <c r="A1842" s="148"/>
      <c r="B1842" s="100">
        <v>380</v>
      </c>
      <c r="C1842">
        <v>0</v>
      </c>
      <c r="D1842">
        <v>231.3976656445366</v>
      </c>
      <c r="E1842">
        <v>8.8320966073887828</v>
      </c>
      <c r="F1842">
        <v>892.88424772507324</v>
      </c>
      <c r="G1842">
        <v>0</v>
      </c>
      <c r="H1842">
        <v>2.8897912281137321</v>
      </c>
      <c r="I1842">
        <v>65.354974737713064</v>
      </c>
      <c r="J1842">
        <v>-940.71932494237308</v>
      </c>
      <c r="K1842">
        <v>2033.9991725087259</v>
      </c>
      <c r="L1842">
        <v>40.595706693611788</v>
      </c>
      <c r="M1842">
        <v>43.214593579554759</v>
      </c>
      <c r="N1842">
        <v>15.16871950865097</v>
      </c>
      <c r="O1842">
        <v>-250.01689783547229</v>
      </c>
      <c r="P1842">
        <v>128.3196477175201</v>
      </c>
      <c r="Q1842">
        <v>244.18282061551139</v>
      </c>
      <c r="R1842">
        <v>-106.7941774534804</v>
      </c>
      <c r="S1842">
        <v>432.37538939166251</v>
      </c>
      <c r="T1842">
        <v>415.80654125886872</v>
      </c>
      <c r="U1842">
        <v>961.62869843740782</v>
      </c>
      <c r="V1842">
        <v>26.607443762271771</v>
      </c>
      <c r="W1842">
        <v>292.07879253958538</v>
      </c>
      <c r="X1842">
        <v>261.67670475021731</v>
      </c>
      <c r="Y1842">
        <v>151.7381213555125</v>
      </c>
      <c r="Z1842">
        <v>0</v>
      </c>
      <c r="AA1842">
        <v>0</v>
      </c>
      <c r="AB1842">
        <v>0</v>
      </c>
    </row>
    <row r="1843" spans="1:28" ht="13.5" x14ac:dyDescent="0.25">
      <c r="A1843" s="148"/>
      <c r="B1843" s="100">
        <v>381</v>
      </c>
      <c r="C1843">
        <v>0</v>
      </c>
      <c r="D1843">
        <v>164.42061732347659</v>
      </c>
      <c r="E1843">
        <v>5.2535993304122197</v>
      </c>
      <c r="F1843">
        <v>923.79967341171664</v>
      </c>
      <c r="G1843">
        <v>0</v>
      </c>
      <c r="H1843">
        <v>1.7091547505756239</v>
      </c>
      <c r="I1843">
        <v>44.175015682877763</v>
      </c>
      <c r="J1843">
        <v>-573.02965940437548</v>
      </c>
      <c r="K1843">
        <v>1576.9095266997699</v>
      </c>
      <c r="L1843">
        <v>25.109857468721991</v>
      </c>
      <c r="M1843">
        <v>36.555785992924001</v>
      </c>
      <c r="N1843">
        <v>9.1125622354914082</v>
      </c>
      <c r="O1843">
        <v>-112.0965563927725</v>
      </c>
      <c r="P1843">
        <v>57.644135206064512</v>
      </c>
      <c r="Q1843">
        <v>193.79589595781789</v>
      </c>
      <c r="R1843">
        <v>-95.468445105694514</v>
      </c>
      <c r="S1843">
        <v>293.55141884058969</v>
      </c>
      <c r="T1843">
        <v>291.376637556996</v>
      </c>
      <c r="U1843">
        <v>743.83840647597594</v>
      </c>
      <c r="V1843">
        <v>13.39788540377786</v>
      </c>
      <c r="W1843">
        <v>178.33276045347759</v>
      </c>
      <c r="X1843">
        <v>194.50215934517871</v>
      </c>
      <c r="Y1843">
        <v>119.8931953248962</v>
      </c>
      <c r="Z1843">
        <v>0</v>
      </c>
      <c r="AA1843">
        <v>0</v>
      </c>
      <c r="AB1843">
        <v>0</v>
      </c>
    </row>
    <row r="1844" spans="1:28" ht="13.5" x14ac:dyDescent="0.25">
      <c r="A1844" s="148"/>
      <c r="B1844" s="100">
        <v>382</v>
      </c>
      <c r="C1844">
        <v>0</v>
      </c>
      <c r="D1844">
        <v>242.5665707340695</v>
      </c>
      <c r="E1844">
        <v>5.7092156662720424</v>
      </c>
      <c r="F1844">
        <v>845.69936895204319</v>
      </c>
      <c r="G1844">
        <v>0</v>
      </c>
      <c r="H1844">
        <v>2.2772588216087342</v>
      </c>
      <c r="I1844">
        <v>9.308196803833539</v>
      </c>
      <c r="J1844">
        <v>-374.54298117479732</v>
      </c>
      <c r="K1844">
        <v>1335.2624945130649</v>
      </c>
      <c r="L1844">
        <v>18.56479951526072</v>
      </c>
      <c r="M1844">
        <v>35.928658544869762</v>
      </c>
      <c r="N1844">
        <v>5.8515968795169266</v>
      </c>
      <c r="O1844">
        <v>-83.286952841468519</v>
      </c>
      <c r="P1844">
        <v>96.154414347368942</v>
      </c>
      <c r="Q1844">
        <v>208.41453015675259</v>
      </c>
      <c r="R1844">
        <v>-102.9557581762609</v>
      </c>
      <c r="S1844">
        <v>270.22929405931552</v>
      </c>
      <c r="T1844">
        <v>201.83155848047321</v>
      </c>
      <c r="U1844">
        <v>346.62754916557918</v>
      </c>
      <c r="V1844">
        <v>13.1594354933159</v>
      </c>
      <c r="W1844">
        <v>281.6610844396422</v>
      </c>
      <c r="X1844">
        <v>248.08615446761411</v>
      </c>
      <c r="Y1844">
        <v>125.3656229420483</v>
      </c>
      <c r="Z1844">
        <v>0</v>
      </c>
      <c r="AA1844">
        <v>0</v>
      </c>
      <c r="AB1844">
        <v>0</v>
      </c>
    </row>
    <row r="1845" spans="1:28" ht="13.5" x14ac:dyDescent="0.25">
      <c r="A1845" s="148"/>
      <c r="B1845" s="100">
        <v>383</v>
      </c>
      <c r="C1845">
        <v>0</v>
      </c>
      <c r="D1845">
        <v>721.21310902810592</v>
      </c>
      <c r="E1845">
        <v>34.107791618143509</v>
      </c>
      <c r="F1845">
        <v>780.20977518376458</v>
      </c>
      <c r="G1845">
        <v>0</v>
      </c>
      <c r="H1845">
        <v>13.76760216193829</v>
      </c>
      <c r="I1845">
        <v>30.10611322297552</v>
      </c>
      <c r="J1845">
        <v>-373.54267111310372</v>
      </c>
      <c r="K1845">
        <v>1244.971001021843</v>
      </c>
      <c r="L1845">
        <v>33.829288350888447</v>
      </c>
      <c r="M1845">
        <v>43.371935591796138</v>
      </c>
      <c r="N1845">
        <v>6.5491755328754433</v>
      </c>
      <c r="O1845">
        <v>-150.09327771790939</v>
      </c>
      <c r="P1845">
        <v>374.78797828388912</v>
      </c>
      <c r="Q1845">
        <v>278.70788339830511</v>
      </c>
      <c r="R1845">
        <v>-68.518014530604262</v>
      </c>
      <c r="S1845">
        <v>302.24927760759692</v>
      </c>
      <c r="T1845">
        <v>72.823919500370039</v>
      </c>
      <c r="U1845">
        <v>-166.63961366910669</v>
      </c>
      <c r="V1845">
        <v>40.155827702294253</v>
      </c>
      <c r="W1845">
        <v>612.26876217511995</v>
      </c>
      <c r="X1845">
        <v>397.41211947464188</v>
      </c>
      <c r="Y1845">
        <v>184.17923518541841</v>
      </c>
      <c r="Z1845">
        <v>0</v>
      </c>
      <c r="AA1845">
        <v>0</v>
      </c>
      <c r="AB1845">
        <v>0</v>
      </c>
    </row>
    <row r="1846" spans="1:28" ht="13.5" x14ac:dyDescent="0.25">
      <c r="A1846" s="148"/>
      <c r="B1846" s="100">
        <v>384</v>
      </c>
      <c r="C1846">
        <v>0</v>
      </c>
      <c r="D1846">
        <v>1345.8993101932449</v>
      </c>
      <c r="E1846">
        <v>73.762351234294059</v>
      </c>
      <c r="F1846">
        <v>632.04260195942379</v>
      </c>
      <c r="G1846">
        <v>0</v>
      </c>
      <c r="H1846">
        <v>34.146135855659068</v>
      </c>
      <c r="I1846">
        <v>41.284178974867807</v>
      </c>
      <c r="J1846">
        <v>-1032.4275096468041</v>
      </c>
      <c r="K1846">
        <v>1839.5579462248329</v>
      </c>
      <c r="L1846">
        <v>73.220510964704317</v>
      </c>
      <c r="M1846">
        <v>62.114983950046877</v>
      </c>
      <c r="N1846">
        <v>21.496092930844618</v>
      </c>
      <c r="O1846">
        <v>-595.52356271584995</v>
      </c>
      <c r="P1846">
        <v>1051.1663914116</v>
      </c>
      <c r="Q1846">
        <v>347.78529721011932</v>
      </c>
      <c r="R1846">
        <v>-58.628203011251912</v>
      </c>
      <c r="S1846">
        <v>548.0238883505142</v>
      </c>
      <c r="T1846">
        <v>-174.43887044055799</v>
      </c>
      <c r="U1846">
        <v>-1476.003779962834</v>
      </c>
      <c r="V1846">
        <v>181.0834874169017</v>
      </c>
      <c r="W1846">
        <v>2058.443077721925</v>
      </c>
      <c r="X1846">
        <v>701.3396681421342</v>
      </c>
      <c r="Y1846">
        <v>482.87271874191538</v>
      </c>
      <c r="Z1846">
        <v>0</v>
      </c>
      <c r="AA1846">
        <v>0</v>
      </c>
      <c r="AB1846">
        <v>0</v>
      </c>
    </row>
    <row r="1847" spans="1:28" ht="13.5" x14ac:dyDescent="0.25">
      <c r="A1847" s="148"/>
      <c r="B1847" s="100">
        <v>385</v>
      </c>
      <c r="C1847">
        <v>0</v>
      </c>
      <c r="D1847">
        <v>1614.98942834326</v>
      </c>
      <c r="E1847">
        <v>112.46424315691939</v>
      </c>
      <c r="F1847">
        <v>228.9842342547536</v>
      </c>
      <c r="G1847">
        <v>0</v>
      </c>
      <c r="H1847">
        <v>54.626299922379189</v>
      </c>
      <c r="I1847">
        <v>35.893272110198502</v>
      </c>
      <c r="J1847">
        <v>-1775.015800219684</v>
      </c>
      <c r="K1847">
        <v>2577.91479207969</v>
      </c>
      <c r="L1847">
        <v>121.9393801820829</v>
      </c>
      <c r="M1847">
        <v>79.724768528590005</v>
      </c>
      <c r="N1847">
        <v>36.438836033615459</v>
      </c>
      <c r="O1847">
        <v>-882.5230013544915</v>
      </c>
      <c r="P1847">
        <v>1582.742613078648</v>
      </c>
      <c r="Q1847">
        <v>516.15439526610544</v>
      </c>
      <c r="R1847">
        <v>-27.13456109992001</v>
      </c>
      <c r="S1847">
        <v>749.80638153428492</v>
      </c>
      <c r="T1847">
        <v>-196.91644891923031</v>
      </c>
      <c r="U1847">
        <v>-1293.1601704911311</v>
      </c>
      <c r="V1847">
        <v>207.57165519224799</v>
      </c>
      <c r="W1847">
        <v>2109.98203612618</v>
      </c>
      <c r="X1847">
        <v>914.54161168078451</v>
      </c>
      <c r="Y1847">
        <v>546.66292384822145</v>
      </c>
      <c r="Z1847">
        <v>0</v>
      </c>
      <c r="AA1847">
        <v>0</v>
      </c>
      <c r="AB1847">
        <v>0</v>
      </c>
    </row>
    <row r="1848" spans="1:28" ht="13.5" x14ac:dyDescent="0.25">
      <c r="A1848" s="148"/>
      <c r="B1848" s="100">
        <v>386</v>
      </c>
      <c r="C1848">
        <v>0</v>
      </c>
      <c r="D1848">
        <v>773.96740049815207</v>
      </c>
      <c r="E1848">
        <v>57.416708399934052</v>
      </c>
      <c r="F1848">
        <v>94.36873660191759</v>
      </c>
      <c r="G1848">
        <v>0</v>
      </c>
      <c r="H1848">
        <v>25.281710332299792</v>
      </c>
      <c r="I1848">
        <v>60.563266941950133</v>
      </c>
      <c r="J1848">
        <v>-1772.4536455911921</v>
      </c>
      <c r="K1848">
        <v>2527.2429721248591</v>
      </c>
      <c r="L1848">
        <v>105.9208583494968</v>
      </c>
      <c r="M1848">
        <v>73.09897544981294</v>
      </c>
      <c r="N1848">
        <v>36.732496257792711</v>
      </c>
      <c r="O1848">
        <v>-692.45346118844373</v>
      </c>
      <c r="P1848">
        <v>1207.319529331965</v>
      </c>
      <c r="Q1848">
        <v>156.5113428756267</v>
      </c>
      <c r="R1848">
        <v>-143.4313364868957</v>
      </c>
      <c r="S1848">
        <v>795.56036660759128</v>
      </c>
      <c r="T1848">
        <v>-268.19890219182253</v>
      </c>
      <c r="U1848">
        <v>-1243.1385289393199</v>
      </c>
      <c r="V1848">
        <v>216.0378695593686</v>
      </c>
      <c r="W1848">
        <v>2426.241000042924</v>
      </c>
      <c r="X1848">
        <v>942.47829411383418</v>
      </c>
      <c r="Y1848">
        <v>499.16158840025088</v>
      </c>
      <c r="Z1848">
        <v>0</v>
      </c>
      <c r="AA1848">
        <v>0</v>
      </c>
      <c r="AB1848">
        <v>0</v>
      </c>
    </row>
    <row r="1849" spans="1:28" ht="13.5" x14ac:dyDescent="0.25">
      <c r="A1849" s="148"/>
      <c r="B1849" s="100">
        <v>387</v>
      </c>
      <c r="C1849">
        <v>0</v>
      </c>
      <c r="D1849">
        <v>1433.080217305916</v>
      </c>
      <c r="E1849">
        <v>83.48200713104616</v>
      </c>
      <c r="F1849">
        <v>135.7918184030423</v>
      </c>
      <c r="G1849">
        <v>0</v>
      </c>
      <c r="H1849">
        <v>41.064426014027468</v>
      </c>
      <c r="I1849">
        <v>33.551282477696297</v>
      </c>
      <c r="J1849">
        <v>-2443.287231809933</v>
      </c>
      <c r="K1849">
        <v>3268.6645714441779</v>
      </c>
      <c r="L1849">
        <v>137.09925524040881</v>
      </c>
      <c r="M1849">
        <v>85.227395076178951</v>
      </c>
      <c r="N1849">
        <v>42.689290220340993</v>
      </c>
      <c r="O1849">
        <v>-874.60289460683089</v>
      </c>
      <c r="P1849">
        <v>1534.4166858807159</v>
      </c>
      <c r="Q1849">
        <v>166.91665934519321</v>
      </c>
      <c r="R1849">
        <v>-95.261740716021336</v>
      </c>
      <c r="S1849">
        <v>909.03581383106837</v>
      </c>
      <c r="T1849">
        <v>-76.018191392416611</v>
      </c>
      <c r="U1849">
        <v>-418.9193091644247</v>
      </c>
      <c r="V1849">
        <v>209.20956357497411</v>
      </c>
      <c r="W1849">
        <v>1911.6396953509391</v>
      </c>
      <c r="X1849">
        <v>965.17890741908195</v>
      </c>
      <c r="Y1849">
        <v>417.30555135840109</v>
      </c>
      <c r="Z1849">
        <v>0</v>
      </c>
      <c r="AA1849">
        <v>0</v>
      </c>
      <c r="AB1849">
        <v>0</v>
      </c>
    </row>
    <row r="1850" spans="1:28" ht="13.5" x14ac:dyDescent="0.25">
      <c r="A1850" s="148"/>
      <c r="B1850" s="100">
        <v>388</v>
      </c>
      <c r="C1850">
        <v>0</v>
      </c>
      <c r="D1850">
        <v>606.85954336191571</v>
      </c>
      <c r="E1850">
        <v>53.876765835336293</v>
      </c>
      <c r="F1850">
        <v>244.12081856004531</v>
      </c>
      <c r="G1850">
        <v>0</v>
      </c>
      <c r="H1850">
        <v>24.985483441116219</v>
      </c>
      <c r="I1850">
        <v>31.770105751903881</v>
      </c>
      <c r="J1850">
        <v>-1864.0422202602149</v>
      </c>
      <c r="K1850">
        <v>2737.8096016496002</v>
      </c>
      <c r="L1850">
        <v>90.897078552205443</v>
      </c>
      <c r="M1850">
        <v>70.519642653256767</v>
      </c>
      <c r="N1850">
        <v>36.170065483879213</v>
      </c>
      <c r="O1850">
        <v>-685.18713981700739</v>
      </c>
      <c r="P1850">
        <v>906.20720118935026</v>
      </c>
      <c r="Q1850">
        <v>96.029445656358348</v>
      </c>
      <c r="R1850">
        <v>-128.90307701748969</v>
      </c>
      <c r="S1850">
        <v>748.53215813366057</v>
      </c>
      <c r="T1850">
        <v>86.621232895279718</v>
      </c>
      <c r="U1850">
        <v>-106.6298916249266</v>
      </c>
      <c r="V1850">
        <v>134.31035666651951</v>
      </c>
      <c r="W1850">
        <v>1665.4894906921791</v>
      </c>
      <c r="X1850">
        <v>784.18602751039589</v>
      </c>
      <c r="Y1850">
        <v>321.13205004539589</v>
      </c>
      <c r="Z1850">
        <v>0</v>
      </c>
      <c r="AA1850">
        <v>0</v>
      </c>
      <c r="AB1850">
        <v>0</v>
      </c>
    </row>
    <row r="1851" spans="1:28" ht="13.5" x14ac:dyDescent="0.25">
      <c r="A1851" s="148"/>
      <c r="B1851" s="100">
        <v>389</v>
      </c>
      <c r="C1851">
        <v>0</v>
      </c>
      <c r="D1851">
        <v>367.88344096904672</v>
      </c>
      <c r="E1851">
        <v>34.128856161378337</v>
      </c>
      <c r="F1851">
        <v>371.43667779474072</v>
      </c>
      <c r="G1851">
        <v>0</v>
      </c>
      <c r="H1851">
        <v>13.464659341211179</v>
      </c>
      <c r="I1851">
        <v>40.548963505476422</v>
      </c>
      <c r="J1851">
        <v>-1629.207717528109</v>
      </c>
      <c r="K1851">
        <v>2503.4602391276362</v>
      </c>
      <c r="L1851">
        <v>74.545597702886496</v>
      </c>
      <c r="M1851">
        <v>59.1938020616006</v>
      </c>
      <c r="N1851">
        <v>31.979084717060871</v>
      </c>
      <c r="O1851">
        <v>-516.02140124643756</v>
      </c>
      <c r="P1851">
        <v>529.41583982732755</v>
      </c>
      <c r="Q1851">
        <v>92.013326444107406</v>
      </c>
      <c r="R1851">
        <v>-122.735495422705</v>
      </c>
      <c r="S1851">
        <v>580.76002893990335</v>
      </c>
      <c r="T1851">
        <v>243.89002336841801</v>
      </c>
      <c r="U1851">
        <v>416.76599945525601</v>
      </c>
      <c r="V1851">
        <v>79.088115773193465</v>
      </c>
      <c r="W1851">
        <v>1008.117915708322</v>
      </c>
      <c r="X1851">
        <v>582.51471388659968</v>
      </c>
      <c r="Y1851">
        <v>231.34428676724411</v>
      </c>
      <c r="Z1851">
        <v>0</v>
      </c>
      <c r="AA1851">
        <v>0</v>
      </c>
      <c r="AB1851">
        <v>0</v>
      </c>
    </row>
    <row r="1852" spans="1:28" ht="13.5" x14ac:dyDescent="0.25">
      <c r="A1852" s="148"/>
      <c r="B1852" s="100">
        <v>390</v>
      </c>
      <c r="C1852">
        <v>0</v>
      </c>
      <c r="D1852">
        <v>365.94392084054971</v>
      </c>
      <c r="E1852">
        <v>22.084610533193281</v>
      </c>
      <c r="F1852">
        <v>469.40189345685172</v>
      </c>
      <c r="G1852">
        <v>0</v>
      </c>
      <c r="H1852">
        <v>7.3253400505278439</v>
      </c>
      <c r="I1852">
        <v>57.546392058712058</v>
      </c>
      <c r="J1852">
        <v>-1151.602231680045</v>
      </c>
      <c r="K1852">
        <v>2051.3349814382368</v>
      </c>
      <c r="L1852">
        <v>48.543582638501</v>
      </c>
      <c r="M1852">
        <v>46.645057354347152</v>
      </c>
      <c r="N1852">
        <v>21.867719399668491</v>
      </c>
      <c r="O1852">
        <v>-383.7376477938692</v>
      </c>
      <c r="P1852">
        <v>294.67695226611897</v>
      </c>
      <c r="Q1852">
        <v>90.466428529968653</v>
      </c>
      <c r="R1852">
        <v>-106.3919430731119</v>
      </c>
      <c r="S1852">
        <v>445.84266700188721</v>
      </c>
      <c r="T1852">
        <v>282.38191700816901</v>
      </c>
      <c r="U1852">
        <v>639.98301902459002</v>
      </c>
      <c r="V1852">
        <v>47.861841676272533</v>
      </c>
      <c r="W1852">
        <v>622.61792928854254</v>
      </c>
      <c r="X1852">
        <v>422.05553889736137</v>
      </c>
      <c r="Y1852">
        <v>170.9728980382458</v>
      </c>
      <c r="Z1852">
        <v>0</v>
      </c>
      <c r="AA1852">
        <v>0</v>
      </c>
      <c r="AB1852">
        <v>0</v>
      </c>
    </row>
    <row r="1853" spans="1:28" ht="13.5" x14ac:dyDescent="0.25">
      <c r="A1853" s="148"/>
      <c r="B1853" s="100">
        <v>391</v>
      </c>
      <c r="C1853">
        <v>0</v>
      </c>
      <c r="D1853">
        <v>332.61054062816987</v>
      </c>
      <c r="E1853">
        <v>15.939514203479041</v>
      </c>
      <c r="F1853">
        <v>544.93302895779198</v>
      </c>
      <c r="G1853">
        <v>0</v>
      </c>
      <c r="H1853">
        <v>4.1029311859624249</v>
      </c>
      <c r="I1853">
        <v>59.155070953331347</v>
      </c>
      <c r="J1853">
        <v>-839.4467070468537</v>
      </c>
      <c r="K1853">
        <v>1737.12914405786</v>
      </c>
      <c r="L1853">
        <v>34.001085935983163</v>
      </c>
      <c r="M1853">
        <v>40.893734927698397</v>
      </c>
      <c r="N1853">
        <v>15.33253288205837</v>
      </c>
      <c r="O1853">
        <v>-278.61421062807398</v>
      </c>
      <c r="P1853">
        <v>170.81381811629549</v>
      </c>
      <c r="Q1853">
        <v>91.210322448196621</v>
      </c>
      <c r="R1853">
        <v>-85.774961942871442</v>
      </c>
      <c r="S1853">
        <v>332.32406530380928</v>
      </c>
      <c r="T1853">
        <v>325.18042609037661</v>
      </c>
      <c r="U1853">
        <v>637.78467016833474</v>
      </c>
      <c r="V1853">
        <v>28.65597122242956</v>
      </c>
      <c r="W1853">
        <v>398.93076463886808</v>
      </c>
      <c r="X1853">
        <v>306.39150810176631</v>
      </c>
      <c r="Y1853">
        <v>130.5588661235075</v>
      </c>
      <c r="Z1853">
        <v>0</v>
      </c>
      <c r="AA1853">
        <v>0</v>
      </c>
      <c r="AB1853">
        <v>0</v>
      </c>
    </row>
    <row r="1854" spans="1:28" ht="13.5" x14ac:dyDescent="0.25">
      <c r="A1854" s="148"/>
      <c r="B1854" s="100">
        <v>392</v>
      </c>
      <c r="C1854">
        <v>0</v>
      </c>
      <c r="D1854">
        <v>165.96725087877439</v>
      </c>
      <c r="E1854">
        <v>9.1298812756515968</v>
      </c>
      <c r="F1854">
        <v>599.13282645230515</v>
      </c>
      <c r="G1854">
        <v>0</v>
      </c>
      <c r="H1854">
        <v>1.915936789999706</v>
      </c>
      <c r="I1854">
        <v>52.874101950945601</v>
      </c>
      <c r="J1854">
        <v>-577.80299414821286</v>
      </c>
      <c r="K1854">
        <v>1435.5653573701011</v>
      </c>
      <c r="L1854">
        <v>21.667224756056331</v>
      </c>
      <c r="M1854">
        <v>36.610638444172587</v>
      </c>
      <c r="N1854">
        <v>10.03766368288731</v>
      </c>
      <c r="O1854">
        <v>-177.24943069386501</v>
      </c>
      <c r="P1854">
        <v>88.974580342374452</v>
      </c>
      <c r="Q1854">
        <v>93.280812684028433</v>
      </c>
      <c r="R1854">
        <v>-71.805147916344197</v>
      </c>
      <c r="S1854">
        <v>237.36458140739609</v>
      </c>
      <c r="T1854">
        <v>270.48717332768479</v>
      </c>
      <c r="U1854">
        <v>588.644735299432</v>
      </c>
      <c r="V1854">
        <v>15.03570497935082</v>
      </c>
      <c r="W1854">
        <v>226.2015579426309</v>
      </c>
      <c r="X1854">
        <v>223.29477248715921</v>
      </c>
      <c r="Y1854">
        <v>99.15725766106226</v>
      </c>
      <c r="Z1854">
        <v>0</v>
      </c>
      <c r="AA1854">
        <v>0</v>
      </c>
      <c r="AB1854">
        <v>0</v>
      </c>
    </row>
    <row r="1855" spans="1:28" ht="13.5" x14ac:dyDescent="0.25">
      <c r="A1855" s="148"/>
      <c r="B1855" s="100">
        <v>393</v>
      </c>
      <c r="C1855">
        <v>0</v>
      </c>
      <c r="D1855">
        <v>79.523325548519324</v>
      </c>
      <c r="E1855">
        <v>4.3482298656757159</v>
      </c>
      <c r="F1855">
        <v>622.08366999911482</v>
      </c>
      <c r="G1855">
        <v>0</v>
      </c>
      <c r="H1855">
        <v>0.72400970943236176</v>
      </c>
      <c r="I1855">
        <v>32.202197448007837</v>
      </c>
      <c r="J1855">
        <v>-343.87044492717268</v>
      </c>
      <c r="K1855">
        <v>1127.9003561295169</v>
      </c>
      <c r="L1855">
        <v>12.45832540825271</v>
      </c>
      <c r="M1855">
        <v>32.790470848181087</v>
      </c>
      <c r="N1855">
        <v>5.8852754185097913</v>
      </c>
      <c r="O1855">
        <v>-97.103695722727252</v>
      </c>
      <c r="P1855">
        <v>38.675787852568021</v>
      </c>
      <c r="Q1855">
        <v>89.905036857385312</v>
      </c>
      <c r="R1855">
        <v>-60.369780355586613</v>
      </c>
      <c r="S1855">
        <v>160.75234063896229</v>
      </c>
      <c r="T1855">
        <v>176.33051883188901</v>
      </c>
      <c r="U1855">
        <v>485.81126425972508</v>
      </c>
      <c r="V1855">
        <v>7.3356460856505166</v>
      </c>
      <c r="W1855">
        <v>123.87979222729891</v>
      </c>
      <c r="X1855">
        <v>181.54486391396131</v>
      </c>
      <c r="Y1855">
        <v>76.87668466944568</v>
      </c>
      <c r="Z1855">
        <v>0</v>
      </c>
      <c r="AA1855">
        <v>0</v>
      </c>
      <c r="AB1855">
        <v>0</v>
      </c>
    </row>
    <row r="1856" spans="1:28" ht="13.5" x14ac:dyDescent="0.25">
      <c r="A1856" s="148"/>
      <c r="B1856" s="100">
        <v>394</v>
      </c>
      <c r="C1856">
        <v>0</v>
      </c>
      <c r="D1856">
        <v>233.35538723534211</v>
      </c>
      <c r="E1856">
        <v>7.0141143612702388</v>
      </c>
      <c r="F1856">
        <v>601.61828935616836</v>
      </c>
      <c r="G1856">
        <v>0</v>
      </c>
      <c r="H1856">
        <v>0.35345891547733987</v>
      </c>
      <c r="I1856">
        <v>9.1240273415990032</v>
      </c>
      <c r="J1856">
        <v>-217.75653140482061</v>
      </c>
      <c r="K1856">
        <v>966.05793427918354</v>
      </c>
      <c r="L1856">
        <v>8.5646339848368385</v>
      </c>
      <c r="M1856">
        <v>32.613980223590829</v>
      </c>
      <c r="N1856">
        <v>3.6894137733885901</v>
      </c>
      <c r="O1856">
        <v>-97.403230727672963</v>
      </c>
      <c r="P1856">
        <v>20.46774510789886</v>
      </c>
      <c r="Q1856">
        <v>116.2209550269306</v>
      </c>
      <c r="R1856">
        <v>-58.480275542713471</v>
      </c>
      <c r="S1856">
        <v>131.47742636925901</v>
      </c>
      <c r="T1856">
        <v>101.0055511967598</v>
      </c>
      <c r="U1856">
        <v>248.4367504369562</v>
      </c>
      <c r="V1856">
        <v>5.7209875644731092</v>
      </c>
      <c r="W1856">
        <v>179.02907932949961</v>
      </c>
      <c r="X1856">
        <v>238.23740557491311</v>
      </c>
      <c r="Y1856">
        <v>81.500693678095928</v>
      </c>
      <c r="Z1856">
        <v>0</v>
      </c>
      <c r="AA1856">
        <v>0</v>
      </c>
      <c r="AB1856">
        <v>0</v>
      </c>
    </row>
    <row r="1857" spans="1:28" ht="13.5" x14ac:dyDescent="0.25">
      <c r="A1857" s="148"/>
      <c r="B1857" s="100">
        <v>395</v>
      </c>
      <c r="C1857">
        <v>0</v>
      </c>
      <c r="D1857">
        <v>717.95429005715619</v>
      </c>
      <c r="E1857">
        <v>30.319289163354458</v>
      </c>
      <c r="F1857">
        <v>529.34045050095801</v>
      </c>
      <c r="G1857">
        <v>0</v>
      </c>
      <c r="H1857">
        <v>11.47817628261682</v>
      </c>
      <c r="I1857">
        <v>16.049689894922491</v>
      </c>
      <c r="J1857">
        <v>-317.91653144219441</v>
      </c>
      <c r="K1857">
        <v>973.8049579363028</v>
      </c>
      <c r="L1857">
        <v>17.76444757638258</v>
      </c>
      <c r="M1857">
        <v>42.892250900950472</v>
      </c>
      <c r="N1857">
        <v>13.90904020854757</v>
      </c>
      <c r="O1857">
        <v>-227.8720863678011</v>
      </c>
      <c r="P1857">
        <v>305.8688270352726</v>
      </c>
      <c r="Q1857">
        <v>300.55006835943789</v>
      </c>
      <c r="R1857">
        <v>-60.738986068710972</v>
      </c>
      <c r="S1857">
        <v>188.8933862492643</v>
      </c>
      <c r="T1857">
        <v>15.80397819014104</v>
      </c>
      <c r="U1857">
        <v>-176.23988888658729</v>
      </c>
      <c r="V1857">
        <v>16.805767990116649</v>
      </c>
      <c r="W1857">
        <v>437.12807106535189</v>
      </c>
      <c r="X1857">
        <v>382.89747315102301</v>
      </c>
      <c r="Y1857">
        <v>123.3568010148738</v>
      </c>
      <c r="Z1857">
        <v>0</v>
      </c>
      <c r="AA1857">
        <v>0</v>
      </c>
      <c r="AB1857">
        <v>0</v>
      </c>
    </row>
    <row r="1858" spans="1:28" ht="13.5" x14ac:dyDescent="0.25">
      <c r="A1858" s="148"/>
      <c r="B1858" s="100">
        <v>396</v>
      </c>
      <c r="C1858">
        <v>0</v>
      </c>
      <c r="D1858">
        <v>1311.2469279704651</v>
      </c>
      <c r="E1858">
        <v>100.3741319226603</v>
      </c>
      <c r="F1858">
        <v>156.6322090447843</v>
      </c>
      <c r="G1858">
        <v>0</v>
      </c>
      <c r="H1858">
        <v>57.123137228432697</v>
      </c>
      <c r="I1858">
        <v>15.454441451518051</v>
      </c>
      <c r="J1858">
        <v>-807.42165412183886</v>
      </c>
      <c r="K1858">
        <v>1413.4792447350519</v>
      </c>
      <c r="L1858">
        <v>60.831299204008758</v>
      </c>
      <c r="M1858">
        <v>53.726134391592062</v>
      </c>
      <c r="N1858">
        <v>20.663074959579671</v>
      </c>
      <c r="O1858">
        <v>-867.98688418697702</v>
      </c>
      <c r="P1858">
        <v>1404.185066720388</v>
      </c>
      <c r="Q1858">
        <v>949.24334733406351</v>
      </c>
      <c r="R1858">
        <v>65.871201614832785</v>
      </c>
      <c r="S1858">
        <v>600.48256836587575</v>
      </c>
      <c r="T1858">
        <v>-161.13410539376619</v>
      </c>
      <c r="U1858">
        <v>-800.76286113822539</v>
      </c>
      <c r="V1858">
        <v>49.940741314328228</v>
      </c>
      <c r="W1858">
        <v>894.78341785903888</v>
      </c>
      <c r="X1858">
        <v>789.87723113019706</v>
      </c>
      <c r="Y1858">
        <v>202.77897363091091</v>
      </c>
      <c r="Z1858">
        <v>0</v>
      </c>
      <c r="AA1858">
        <v>0</v>
      </c>
      <c r="AB1858">
        <v>0</v>
      </c>
    </row>
    <row r="1859" spans="1:28" ht="13.5" x14ac:dyDescent="0.25">
      <c r="A1859" s="148"/>
      <c r="B1859" s="100">
        <v>397</v>
      </c>
      <c r="C1859">
        <v>0</v>
      </c>
      <c r="D1859">
        <v>3876.5783941202239</v>
      </c>
      <c r="E1859">
        <v>174.01289265128659</v>
      </c>
      <c r="F1859">
        <v>-330.78895438163357</v>
      </c>
      <c r="G1859">
        <v>0</v>
      </c>
      <c r="H1859">
        <v>82.652680316231553</v>
      </c>
      <c r="I1859">
        <v>72.661273023204785</v>
      </c>
      <c r="J1859">
        <v>-2043.8500627415001</v>
      </c>
      <c r="K1859">
        <v>2762.2796641392101</v>
      </c>
      <c r="L1859">
        <v>133.0448625059415</v>
      </c>
      <c r="M1859">
        <v>75.822900476340848</v>
      </c>
      <c r="N1859">
        <v>34.821908372759673</v>
      </c>
      <c r="O1859">
        <v>-1726.6124375968179</v>
      </c>
      <c r="P1859">
        <v>3019.578829169287</v>
      </c>
      <c r="Q1859">
        <v>1273.8176899843329</v>
      </c>
      <c r="R1859">
        <v>405.51772073109959</v>
      </c>
      <c r="S1859">
        <v>1417.574279995413</v>
      </c>
      <c r="T1859">
        <v>-641.66364347501121</v>
      </c>
      <c r="U1859">
        <v>-1747.076930069119</v>
      </c>
      <c r="V1859">
        <v>233.94663249213039</v>
      </c>
      <c r="W1859">
        <v>2196.196013753276</v>
      </c>
      <c r="X1859">
        <v>1308.5937106882011</v>
      </c>
      <c r="Y1859">
        <v>395.30889329403431</v>
      </c>
      <c r="Z1859">
        <v>0</v>
      </c>
      <c r="AA1859">
        <v>0</v>
      </c>
      <c r="AB1859">
        <v>0</v>
      </c>
    </row>
    <row r="1860" spans="1:28" ht="13.5" x14ac:dyDescent="0.25">
      <c r="A1860" s="148"/>
      <c r="B1860" s="100">
        <v>398</v>
      </c>
      <c r="C1860">
        <v>0</v>
      </c>
      <c r="D1860">
        <v>3439.8780817794782</v>
      </c>
      <c r="E1860">
        <v>206.74811236764</v>
      </c>
      <c r="F1860">
        <v>-1660.1585415664831</v>
      </c>
      <c r="G1860">
        <v>0</v>
      </c>
      <c r="H1860">
        <v>132.42616319715</v>
      </c>
      <c r="I1860">
        <v>92.567376651345057</v>
      </c>
      <c r="J1860">
        <v>-3560.1534718998332</v>
      </c>
      <c r="K1860">
        <v>4203.967930936109</v>
      </c>
      <c r="L1860">
        <v>198.94604058711221</v>
      </c>
      <c r="M1860">
        <v>93.850255802102239</v>
      </c>
      <c r="N1860">
        <v>51.678459865916409</v>
      </c>
      <c r="O1860">
        <v>-4170.1761748493936</v>
      </c>
      <c r="P1860">
        <v>4997.1312126218854</v>
      </c>
      <c r="Q1860">
        <v>3058.663158395233</v>
      </c>
      <c r="R1860">
        <v>967.17428335488739</v>
      </c>
      <c r="S1860">
        <v>2569.633746776542</v>
      </c>
      <c r="T1860">
        <v>-911.34375874245097</v>
      </c>
      <c r="U1860">
        <v>-2445.8516969275529</v>
      </c>
      <c r="V1860">
        <v>513.15284014308259</v>
      </c>
      <c r="W1860">
        <v>4035.4372452371431</v>
      </c>
      <c r="X1860">
        <v>1898.8201220943911</v>
      </c>
      <c r="Y1860">
        <v>598.48591373914701</v>
      </c>
      <c r="Z1860">
        <v>0</v>
      </c>
      <c r="AA1860">
        <v>0</v>
      </c>
      <c r="AB1860">
        <v>0</v>
      </c>
    </row>
    <row r="1861" spans="1:28" ht="13.5" x14ac:dyDescent="0.25">
      <c r="A1861" s="148"/>
      <c r="B1861" s="100">
        <v>399</v>
      </c>
      <c r="C1861">
        <v>0</v>
      </c>
      <c r="D1861">
        <v>1543.1523831536761</v>
      </c>
      <c r="E1861">
        <v>162.21256788085239</v>
      </c>
      <c r="F1861">
        <v>-1610.443607745696</v>
      </c>
      <c r="G1861">
        <v>0</v>
      </c>
      <c r="H1861">
        <v>106.0190047639681</v>
      </c>
      <c r="I1861">
        <v>59.152358675183677</v>
      </c>
      <c r="J1861">
        <v>-4276.173904845451</v>
      </c>
      <c r="K1861">
        <v>4916.494151923077</v>
      </c>
      <c r="L1861">
        <v>211.97632681276991</v>
      </c>
      <c r="M1861">
        <v>154.52585084890279</v>
      </c>
      <c r="N1861">
        <v>79.368296408168447</v>
      </c>
      <c r="O1861">
        <v>-2970.6476944261808</v>
      </c>
      <c r="P1861">
        <v>4481.7510499773634</v>
      </c>
      <c r="Q1861">
        <v>787.30475441822</v>
      </c>
      <c r="R1861">
        <v>307.01440928006741</v>
      </c>
      <c r="S1861">
        <v>2980.4328245495258</v>
      </c>
      <c r="T1861">
        <v>-1282.6501218453909</v>
      </c>
      <c r="U1861">
        <v>-3491.9300628586479</v>
      </c>
      <c r="V1861">
        <v>569.55014000794301</v>
      </c>
      <c r="W1861">
        <v>6958.1462854811643</v>
      </c>
      <c r="X1861">
        <v>2227.8673369925132</v>
      </c>
      <c r="Y1861">
        <v>746.02543074374796</v>
      </c>
      <c r="Z1861">
        <v>0</v>
      </c>
      <c r="AA1861">
        <v>0</v>
      </c>
      <c r="AB1861">
        <v>0</v>
      </c>
    </row>
    <row r="1862" spans="1:28" ht="13.5" x14ac:dyDescent="0.25">
      <c r="A1862" s="148"/>
      <c r="B1862" s="100">
        <v>400</v>
      </c>
      <c r="C1862">
        <v>0</v>
      </c>
      <c r="D1862">
        <v>1006.52742701788</v>
      </c>
      <c r="E1862">
        <v>109.05073492598279</v>
      </c>
      <c r="F1862">
        <v>-848.69770309234809</v>
      </c>
      <c r="G1862">
        <v>0</v>
      </c>
      <c r="H1862">
        <v>74.924672512017409</v>
      </c>
      <c r="I1862">
        <v>50.282698047212989</v>
      </c>
      <c r="J1862">
        <v>-3796.9584859009528</v>
      </c>
      <c r="K1862">
        <v>4601.3653629940281</v>
      </c>
      <c r="L1862">
        <v>133.33778481046249</v>
      </c>
      <c r="M1862">
        <v>126.3141648283856</v>
      </c>
      <c r="N1862">
        <v>75.111479416503116</v>
      </c>
      <c r="O1862">
        <v>-2363.344197933638</v>
      </c>
      <c r="P1862">
        <v>2760.2430640673701</v>
      </c>
      <c r="Q1862">
        <v>472.92299979371819</v>
      </c>
      <c r="R1862">
        <v>-98.5027331588376</v>
      </c>
      <c r="S1862">
        <v>2484.143020321741</v>
      </c>
      <c r="T1862">
        <v>-491.12762824212132</v>
      </c>
      <c r="U1862">
        <v>-567.43192346847172</v>
      </c>
      <c r="V1862">
        <v>409.09407027945491</v>
      </c>
      <c r="W1862">
        <v>4675.2460309347834</v>
      </c>
      <c r="X1862">
        <v>1702.6041119895069</v>
      </c>
      <c r="Y1862">
        <v>586.78327063823951</v>
      </c>
      <c r="Z1862">
        <v>0</v>
      </c>
      <c r="AA1862">
        <v>0</v>
      </c>
      <c r="AB1862">
        <v>0</v>
      </c>
    </row>
    <row r="1863" spans="1:28" ht="13.5" x14ac:dyDescent="0.25">
      <c r="A1863" s="148"/>
      <c r="B1863" s="100">
        <v>401</v>
      </c>
      <c r="C1863">
        <v>0</v>
      </c>
      <c r="D1863">
        <v>435.17244096038581</v>
      </c>
      <c r="E1863">
        <v>63.073319903217268</v>
      </c>
      <c r="F1863">
        <v>-56.503990996335233</v>
      </c>
      <c r="G1863">
        <v>0</v>
      </c>
      <c r="H1863">
        <v>38.190292079010852</v>
      </c>
      <c r="I1863">
        <v>38.112967645393383</v>
      </c>
      <c r="J1863">
        <v>-2679.7400367722071</v>
      </c>
      <c r="K1863">
        <v>3587.116551523859</v>
      </c>
      <c r="L1863">
        <v>89.442923390758537</v>
      </c>
      <c r="M1863">
        <v>91.82613588275423</v>
      </c>
      <c r="N1863">
        <v>60.48747259188265</v>
      </c>
      <c r="O1863">
        <v>-1663.318830987196</v>
      </c>
      <c r="P1863">
        <v>1488.425385840505</v>
      </c>
      <c r="Q1863">
        <v>353.63110753460933</v>
      </c>
      <c r="R1863">
        <v>-200.83596249572469</v>
      </c>
      <c r="S1863">
        <v>1820.6349930182901</v>
      </c>
      <c r="T1863">
        <v>219.85867566245449</v>
      </c>
      <c r="U1863">
        <v>1424.338942301805</v>
      </c>
      <c r="V1863">
        <v>231.72063037718601</v>
      </c>
      <c r="W1863">
        <v>2191.4349068845509</v>
      </c>
      <c r="X1863">
        <v>1157.511500816508</v>
      </c>
      <c r="Y1863">
        <v>390.41899129401088</v>
      </c>
      <c r="Z1863">
        <v>0</v>
      </c>
      <c r="AA1863">
        <v>0</v>
      </c>
      <c r="AB1863">
        <v>0</v>
      </c>
    </row>
    <row r="1864" spans="1:28" ht="13.5" x14ac:dyDescent="0.25">
      <c r="A1864" s="148"/>
      <c r="B1864" s="100">
        <v>402</v>
      </c>
      <c r="C1864">
        <v>0</v>
      </c>
      <c r="D1864">
        <v>365.45049543086321</v>
      </c>
      <c r="E1864">
        <v>38.497575238086128</v>
      </c>
      <c r="F1864">
        <v>371.45986738523328</v>
      </c>
      <c r="G1864">
        <v>0</v>
      </c>
      <c r="H1864">
        <v>20.698351624073059</v>
      </c>
      <c r="I1864">
        <v>78.862551320253033</v>
      </c>
      <c r="J1864">
        <v>-1840.133444039606</v>
      </c>
      <c r="K1864">
        <v>2740.2083593960879</v>
      </c>
      <c r="L1864">
        <v>56.294941825693513</v>
      </c>
      <c r="M1864">
        <v>63.514884008927517</v>
      </c>
      <c r="N1864">
        <v>40.410944747294081</v>
      </c>
      <c r="O1864">
        <v>-1160.1770606463101</v>
      </c>
      <c r="P1864">
        <v>824.66708456241986</v>
      </c>
      <c r="Q1864">
        <v>315.1949215651257</v>
      </c>
      <c r="R1864">
        <v>-171.17016721572099</v>
      </c>
      <c r="S1864">
        <v>1331.4076318152149</v>
      </c>
      <c r="T1864">
        <v>467.98238504628529</v>
      </c>
      <c r="U1864">
        <v>1681.7322511532011</v>
      </c>
      <c r="V1864">
        <v>138.98627787916499</v>
      </c>
      <c r="W1864">
        <v>1269.763742987262</v>
      </c>
      <c r="X1864">
        <v>778.49749484429265</v>
      </c>
      <c r="Y1864">
        <v>273.5350887403942</v>
      </c>
      <c r="Z1864">
        <v>0</v>
      </c>
      <c r="AA1864">
        <v>0</v>
      </c>
      <c r="AB1864">
        <v>0</v>
      </c>
    </row>
    <row r="1865" spans="1:28" ht="13.5" x14ac:dyDescent="0.25">
      <c r="A1865" s="148"/>
      <c r="B1865" s="100">
        <v>403</v>
      </c>
      <c r="C1865">
        <v>0</v>
      </c>
      <c r="D1865">
        <v>389.60179584222527</v>
      </c>
      <c r="E1865">
        <v>27.32446053490855</v>
      </c>
      <c r="F1865">
        <v>653.1033097255995</v>
      </c>
      <c r="G1865">
        <v>0</v>
      </c>
      <c r="H1865">
        <v>12.236430965355</v>
      </c>
      <c r="I1865">
        <v>96.602136213719405</v>
      </c>
      <c r="J1865">
        <v>-1342.55254931123</v>
      </c>
      <c r="K1865">
        <v>2244.291020454782</v>
      </c>
      <c r="L1865">
        <v>37.501043764079988</v>
      </c>
      <c r="M1865">
        <v>50.201101455995293</v>
      </c>
      <c r="N1865">
        <v>28.51647841822453</v>
      </c>
      <c r="O1865">
        <v>-786.16342736623574</v>
      </c>
      <c r="P1865">
        <v>474.74975479820989</v>
      </c>
      <c r="Q1865">
        <v>293.49416598147951</v>
      </c>
      <c r="R1865">
        <v>-141.77935150128681</v>
      </c>
      <c r="S1865">
        <v>969.34806120941994</v>
      </c>
      <c r="T1865">
        <v>579.56645582936699</v>
      </c>
      <c r="U1865">
        <v>1502.2865131187659</v>
      </c>
      <c r="V1865">
        <v>82.112716823404355</v>
      </c>
      <c r="W1865">
        <v>767.88158811102744</v>
      </c>
      <c r="X1865">
        <v>536.3161856922967</v>
      </c>
      <c r="Y1865">
        <v>199.61808090296839</v>
      </c>
      <c r="Z1865">
        <v>0</v>
      </c>
      <c r="AA1865">
        <v>0</v>
      </c>
      <c r="AB1865">
        <v>0</v>
      </c>
    </row>
    <row r="1866" spans="1:28" ht="13.5" x14ac:dyDescent="0.25">
      <c r="A1866" s="148"/>
      <c r="B1866" s="100">
        <v>404</v>
      </c>
      <c r="C1866">
        <v>0</v>
      </c>
      <c r="D1866">
        <v>234.95407130944201</v>
      </c>
      <c r="E1866">
        <v>16.17337247911734</v>
      </c>
      <c r="F1866">
        <v>884.92191035949872</v>
      </c>
      <c r="G1866">
        <v>0</v>
      </c>
      <c r="H1866">
        <v>5.9219520766419933</v>
      </c>
      <c r="I1866">
        <v>75.066317826060867</v>
      </c>
      <c r="J1866">
        <v>-910.66713855467242</v>
      </c>
      <c r="K1866">
        <v>1773.3153647583631</v>
      </c>
      <c r="L1866">
        <v>24.490249538025651</v>
      </c>
      <c r="M1866">
        <v>41.145502396843249</v>
      </c>
      <c r="N1866">
        <v>18.598671686116301</v>
      </c>
      <c r="O1866">
        <v>-448.98586121946852</v>
      </c>
      <c r="P1866">
        <v>248.19699359276879</v>
      </c>
      <c r="Q1866">
        <v>259.68413915508381</v>
      </c>
      <c r="R1866">
        <v>-141.0692022862811</v>
      </c>
      <c r="S1866">
        <v>669.04677197826345</v>
      </c>
      <c r="T1866">
        <v>428.17923262344488</v>
      </c>
      <c r="U1866">
        <v>1256.1027311710361</v>
      </c>
      <c r="V1866">
        <v>42.743535675094833</v>
      </c>
      <c r="W1866">
        <v>426.68349705025668</v>
      </c>
      <c r="X1866">
        <v>371.47267073372052</v>
      </c>
      <c r="Y1866">
        <v>147.98505317334639</v>
      </c>
      <c r="Z1866">
        <v>0</v>
      </c>
      <c r="AA1866">
        <v>0</v>
      </c>
      <c r="AB1866">
        <v>0</v>
      </c>
    </row>
    <row r="1867" spans="1:28" ht="13.5" x14ac:dyDescent="0.25">
      <c r="A1867" s="148"/>
      <c r="B1867" s="100">
        <v>405</v>
      </c>
      <c r="C1867">
        <v>0</v>
      </c>
      <c r="D1867">
        <v>111.9857674917112</v>
      </c>
      <c r="E1867">
        <v>8.5840706240283922</v>
      </c>
      <c r="F1867">
        <v>964.79234203139458</v>
      </c>
      <c r="G1867">
        <v>0</v>
      </c>
      <c r="H1867">
        <v>2.6753713184871679</v>
      </c>
      <c r="I1867">
        <v>51.39397899484004</v>
      </c>
      <c r="J1867">
        <v>-558.70443748766809</v>
      </c>
      <c r="K1867">
        <v>1356.902965246687</v>
      </c>
      <c r="L1867">
        <v>14.24900771951798</v>
      </c>
      <c r="M1867">
        <v>34.805602602670589</v>
      </c>
      <c r="N1867">
        <v>11.18025404381781</v>
      </c>
      <c r="O1867">
        <v>-234.33258379499421</v>
      </c>
      <c r="P1867">
        <v>119.6872202684924</v>
      </c>
      <c r="Q1867">
        <v>202.64613902963541</v>
      </c>
      <c r="R1867">
        <v>-130.96144640964141</v>
      </c>
      <c r="S1867">
        <v>454.95438077705029</v>
      </c>
      <c r="T1867">
        <v>306.56873742590619</v>
      </c>
      <c r="U1867">
        <v>960.04539618949127</v>
      </c>
      <c r="V1867">
        <v>21.668178958836389</v>
      </c>
      <c r="W1867">
        <v>271.2561254659866</v>
      </c>
      <c r="X1867">
        <v>276.07721936094549</v>
      </c>
      <c r="Y1867">
        <v>115.1792887733228</v>
      </c>
      <c r="Z1867">
        <v>0</v>
      </c>
      <c r="AA1867">
        <v>0</v>
      </c>
      <c r="AB1867">
        <v>0</v>
      </c>
    </row>
    <row r="1868" spans="1:28" ht="13.5" x14ac:dyDescent="0.25">
      <c r="A1868" s="148"/>
      <c r="B1868" s="100">
        <v>406</v>
      </c>
      <c r="C1868">
        <v>0</v>
      </c>
      <c r="D1868">
        <v>174.63666570644949</v>
      </c>
      <c r="E1868">
        <v>9.3414366026935269</v>
      </c>
      <c r="F1868">
        <v>938.37799002558972</v>
      </c>
      <c r="G1868">
        <v>0</v>
      </c>
      <c r="H1868">
        <v>2.524170489991759</v>
      </c>
      <c r="I1868">
        <v>30.415607538784801</v>
      </c>
      <c r="J1868">
        <v>-367.1888048876192</v>
      </c>
      <c r="K1868">
        <v>1131.7734294553441</v>
      </c>
      <c r="L1868">
        <v>9.4956296498251351</v>
      </c>
      <c r="M1868">
        <v>33.659789082418449</v>
      </c>
      <c r="N1868">
        <v>7.9713351202448033</v>
      </c>
      <c r="O1868">
        <v>-102.35517894185659</v>
      </c>
      <c r="P1868">
        <v>66.038448037895847</v>
      </c>
      <c r="Q1868">
        <v>164.49926983207931</v>
      </c>
      <c r="R1868">
        <v>-113.5772213229358</v>
      </c>
      <c r="S1868">
        <v>312.58796871685468</v>
      </c>
      <c r="T1868">
        <v>167.4733604697019</v>
      </c>
      <c r="U1868">
        <v>753.34623231556611</v>
      </c>
      <c r="V1868">
        <v>14.14574639691395</v>
      </c>
      <c r="W1868">
        <v>217.9282531384014</v>
      </c>
      <c r="X1868">
        <v>219.82632815203689</v>
      </c>
      <c r="Y1868">
        <v>115.8478985193367</v>
      </c>
      <c r="Z1868">
        <v>0</v>
      </c>
      <c r="AA1868">
        <v>0</v>
      </c>
      <c r="AB1868">
        <v>0</v>
      </c>
    </row>
    <row r="1869" spans="1:28" ht="13.5" x14ac:dyDescent="0.25">
      <c r="A1869" s="148"/>
      <c r="B1869" s="100">
        <v>407</v>
      </c>
      <c r="C1869">
        <v>0</v>
      </c>
      <c r="D1869">
        <v>1086.269988796575</v>
      </c>
      <c r="E1869">
        <v>63.646237783529493</v>
      </c>
      <c r="F1869">
        <v>718.54347913317451</v>
      </c>
      <c r="G1869">
        <v>0</v>
      </c>
      <c r="H1869">
        <v>35.399689432782793</v>
      </c>
      <c r="I1869">
        <v>52.250022152228212</v>
      </c>
      <c r="J1869">
        <v>-374.89790205129577</v>
      </c>
      <c r="K1869">
        <v>1072.6777740572561</v>
      </c>
      <c r="L1869">
        <v>18.838897193066721</v>
      </c>
      <c r="M1869">
        <v>33.878601798233483</v>
      </c>
      <c r="N1869">
        <v>7.2406354119834786</v>
      </c>
      <c r="O1869">
        <v>-383.55177326883631</v>
      </c>
      <c r="P1869">
        <v>406.06333768279819</v>
      </c>
      <c r="Q1869">
        <v>626.54228221905373</v>
      </c>
      <c r="R1869">
        <v>-76.330879777065377</v>
      </c>
      <c r="S1869">
        <v>370.46472275006431</v>
      </c>
      <c r="T1869">
        <v>18.567527594865169</v>
      </c>
      <c r="U1869">
        <v>288.06310057448331</v>
      </c>
      <c r="V1869">
        <v>35.017962680887749</v>
      </c>
      <c r="W1869">
        <v>661.75409715971728</v>
      </c>
      <c r="X1869">
        <v>334.11552334196392</v>
      </c>
      <c r="Y1869">
        <v>173.88292754398341</v>
      </c>
      <c r="Z1869">
        <v>0</v>
      </c>
      <c r="AA1869">
        <v>0</v>
      </c>
      <c r="AB1869">
        <v>0</v>
      </c>
    </row>
    <row r="1870" spans="1:28" ht="13.5" x14ac:dyDescent="0.25">
      <c r="A1870" s="148"/>
      <c r="B1870" s="100">
        <v>408</v>
      </c>
      <c r="C1870">
        <v>0</v>
      </c>
      <c r="D1870">
        <v>1135.656220389385</v>
      </c>
      <c r="E1870">
        <v>79.761511363094201</v>
      </c>
      <c r="F1870">
        <v>456.2735957046807</v>
      </c>
      <c r="G1870">
        <v>0</v>
      </c>
      <c r="H1870">
        <v>45.411190080015743</v>
      </c>
      <c r="I1870">
        <v>37.828551194735269</v>
      </c>
      <c r="J1870">
        <v>-677.57562465647072</v>
      </c>
      <c r="K1870">
        <v>1374.8046312634251</v>
      </c>
      <c r="L1870">
        <v>40.152974698707872</v>
      </c>
      <c r="M1870">
        <v>44.014730348916871</v>
      </c>
      <c r="N1870">
        <v>9.2263872779084544</v>
      </c>
      <c r="O1870">
        <v>-639.40281001936364</v>
      </c>
      <c r="P1870">
        <v>924.23749192141861</v>
      </c>
      <c r="Q1870">
        <v>736.25590139092924</v>
      </c>
      <c r="R1870">
        <v>-44.536007779434271</v>
      </c>
      <c r="S1870">
        <v>582.46552265947901</v>
      </c>
      <c r="T1870">
        <v>-52.350620296979741</v>
      </c>
      <c r="U1870">
        <v>-502.384010126975</v>
      </c>
      <c r="V1870">
        <v>89.522349584177363</v>
      </c>
      <c r="W1870">
        <v>1358.753695464052</v>
      </c>
      <c r="X1870">
        <v>632.23468106082748</v>
      </c>
      <c r="Y1870">
        <v>274.24536700888382</v>
      </c>
      <c r="Z1870">
        <v>0</v>
      </c>
      <c r="AA1870">
        <v>0</v>
      </c>
      <c r="AB1870">
        <v>0</v>
      </c>
    </row>
    <row r="1871" spans="1:28" ht="13.5" x14ac:dyDescent="0.25">
      <c r="A1871" s="148"/>
      <c r="B1871" s="100">
        <v>409</v>
      </c>
      <c r="C1871">
        <v>0</v>
      </c>
      <c r="D1871">
        <v>2485.1709974876799</v>
      </c>
      <c r="E1871">
        <v>173.12197676347151</v>
      </c>
      <c r="F1871">
        <v>-463.29718357670481</v>
      </c>
      <c r="G1871">
        <v>0</v>
      </c>
      <c r="H1871">
        <v>108.8838369694228</v>
      </c>
      <c r="I1871">
        <v>73.440221953977357</v>
      </c>
      <c r="J1871">
        <v>-2125.2149622881839</v>
      </c>
      <c r="K1871">
        <v>2752.1449255314519</v>
      </c>
      <c r="L1871">
        <v>128.32411461686769</v>
      </c>
      <c r="M1871">
        <v>78.745276748768021</v>
      </c>
      <c r="N1871">
        <v>43.031476647073283</v>
      </c>
      <c r="O1871">
        <v>-1418.244758650389</v>
      </c>
      <c r="P1871">
        <v>2578.500155338686</v>
      </c>
      <c r="Q1871">
        <v>940.24721147664604</v>
      </c>
      <c r="R1871">
        <v>306.48166686521472</v>
      </c>
      <c r="S1871">
        <v>1224.384133146076</v>
      </c>
      <c r="T1871">
        <v>-53.762474024773383</v>
      </c>
      <c r="U1871">
        <v>-1050.305934177358</v>
      </c>
      <c r="V1871">
        <v>282.00057971714421</v>
      </c>
      <c r="W1871">
        <v>2321.1331852114831</v>
      </c>
      <c r="X1871">
        <v>1206.068613689082</v>
      </c>
      <c r="Y1871">
        <v>412.78718585657862</v>
      </c>
      <c r="Z1871">
        <v>0</v>
      </c>
      <c r="AA1871">
        <v>0</v>
      </c>
      <c r="AB1871">
        <v>0</v>
      </c>
    </row>
    <row r="1872" spans="1:28" ht="13.5" x14ac:dyDescent="0.25">
      <c r="A1872" s="148"/>
      <c r="B1872" s="100">
        <v>410</v>
      </c>
      <c r="C1872">
        <v>0</v>
      </c>
      <c r="D1872">
        <v>1554.329042073939</v>
      </c>
      <c r="E1872">
        <v>128.87059054490609</v>
      </c>
      <c r="F1872">
        <v>-1229.290802239075</v>
      </c>
      <c r="G1872">
        <v>0</v>
      </c>
      <c r="H1872">
        <v>102.8502159848565</v>
      </c>
      <c r="I1872">
        <v>91.070516653864615</v>
      </c>
      <c r="J1872">
        <v>-3120.425678780613</v>
      </c>
      <c r="K1872">
        <v>3526.9258359450268</v>
      </c>
      <c r="L1872">
        <v>289.46575871881151</v>
      </c>
      <c r="M1872">
        <v>130.08350711290959</v>
      </c>
      <c r="N1872">
        <v>75.999475498285662</v>
      </c>
      <c r="O1872">
        <v>-2120.4965401958511</v>
      </c>
      <c r="P1872">
        <v>3889.423747001927</v>
      </c>
      <c r="Q1872">
        <v>610.61023960245439</v>
      </c>
      <c r="R1872">
        <v>406.88621841496428</v>
      </c>
      <c r="S1872">
        <v>1907.1479886444561</v>
      </c>
      <c r="T1872">
        <v>-458.94486798619158</v>
      </c>
      <c r="U1872">
        <v>-2416.6778495845201</v>
      </c>
      <c r="V1872">
        <v>466.60509714708161</v>
      </c>
      <c r="W1872">
        <v>4809.966518635978</v>
      </c>
      <c r="X1872">
        <v>1637.327165565416</v>
      </c>
      <c r="Y1872">
        <v>567.42253262891813</v>
      </c>
      <c r="Z1872">
        <v>0</v>
      </c>
      <c r="AA1872">
        <v>0</v>
      </c>
      <c r="AB1872">
        <v>0</v>
      </c>
    </row>
    <row r="1873" spans="1:28" ht="13.5" x14ac:dyDescent="0.25">
      <c r="A1873" s="148"/>
      <c r="B1873" s="100">
        <v>411</v>
      </c>
      <c r="C1873">
        <v>0</v>
      </c>
      <c r="D1873">
        <v>1127.2039841693161</v>
      </c>
      <c r="E1873">
        <v>83.817102661365894</v>
      </c>
      <c r="F1873">
        <v>-512.20338315724894</v>
      </c>
      <c r="G1873">
        <v>0</v>
      </c>
      <c r="H1873">
        <v>56.250876027063867</v>
      </c>
      <c r="I1873">
        <v>88.023713252253629</v>
      </c>
      <c r="J1873">
        <v>-3340.5736568205921</v>
      </c>
      <c r="K1873">
        <v>3793.0538624505161</v>
      </c>
      <c r="L1873">
        <v>289.20440140294681</v>
      </c>
      <c r="M1873">
        <v>144.62553661691459</v>
      </c>
      <c r="N1873">
        <v>162.7126032514569</v>
      </c>
      <c r="O1873">
        <v>-1550.536867063917</v>
      </c>
      <c r="P1873">
        <v>2465.1821647944098</v>
      </c>
      <c r="Q1873">
        <v>282.95487908586068</v>
      </c>
      <c r="R1873">
        <v>-33.169266371022331</v>
      </c>
      <c r="S1873">
        <v>1702.405122489188</v>
      </c>
      <c r="T1873">
        <v>-58.240662961170528</v>
      </c>
      <c r="U1873">
        <v>-633.32890713419874</v>
      </c>
      <c r="V1873">
        <v>337.09953799840969</v>
      </c>
      <c r="W1873">
        <v>3372.3557444208518</v>
      </c>
      <c r="X1873">
        <v>1337.2466493449269</v>
      </c>
      <c r="Y1873">
        <v>502.72975980445898</v>
      </c>
      <c r="Z1873">
        <v>0</v>
      </c>
      <c r="AA1873">
        <v>0</v>
      </c>
      <c r="AB1873">
        <v>0</v>
      </c>
    </row>
    <row r="1874" spans="1:28" ht="13.5" x14ac:dyDescent="0.25">
      <c r="A1874" s="148"/>
      <c r="B1874" s="100">
        <v>412</v>
      </c>
      <c r="C1874">
        <v>0</v>
      </c>
      <c r="D1874">
        <v>808.26982017772752</v>
      </c>
      <c r="E1874">
        <v>51.747724627465658</v>
      </c>
      <c r="F1874">
        <v>65.068862414465912</v>
      </c>
      <c r="G1874">
        <v>0</v>
      </c>
      <c r="H1874">
        <v>29.183963382427141</v>
      </c>
      <c r="I1874">
        <v>98.667151646415959</v>
      </c>
      <c r="J1874">
        <v>-2730.3907368523051</v>
      </c>
      <c r="K1874">
        <v>3402.1616525312702</v>
      </c>
      <c r="L1874">
        <v>202.37571116447509</v>
      </c>
      <c r="M1874">
        <v>115.317462788789</v>
      </c>
      <c r="N1874">
        <v>90.158842005816936</v>
      </c>
      <c r="O1874">
        <v>-1053.460843365506</v>
      </c>
      <c r="P1874">
        <v>1348.7136291741131</v>
      </c>
      <c r="Q1874">
        <v>198.77497915507229</v>
      </c>
      <c r="R1874">
        <v>-169.53198514565659</v>
      </c>
      <c r="S1874">
        <v>1299.524640233818</v>
      </c>
      <c r="T1874">
        <v>343.50901433807479</v>
      </c>
      <c r="U1874">
        <v>562.90150919397229</v>
      </c>
      <c r="V1874">
        <v>197.95635700795819</v>
      </c>
      <c r="W1874">
        <v>1919.2251206482099</v>
      </c>
      <c r="X1874">
        <v>946.84869773488424</v>
      </c>
      <c r="Y1874">
        <v>363.66692509307518</v>
      </c>
      <c r="Z1874">
        <v>0</v>
      </c>
      <c r="AA1874">
        <v>0</v>
      </c>
      <c r="AB1874">
        <v>0</v>
      </c>
    </row>
    <row r="1875" spans="1:28" ht="13.5" x14ac:dyDescent="0.25">
      <c r="A1875" s="148"/>
      <c r="B1875" s="100">
        <v>413</v>
      </c>
      <c r="C1875">
        <v>0</v>
      </c>
      <c r="D1875">
        <v>355.1771902658711</v>
      </c>
      <c r="E1875">
        <v>31.51400119778604</v>
      </c>
      <c r="F1875">
        <v>408.67653753467948</v>
      </c>
      <c r="G1875">
        <v>0</v>
      </c>
      <c r="H1875">
        <v>15.21172749358511</v>
      </c>
      <c r="I1875">
        <v>83.070823099086965</v>
      </c>
      <c r="J1875">
        <v>-1900.1165114020009</v>
      </c>
      <c r="K1875">
        <v>2669.7041382145972</v>
      </c>
      <c r="L1875">
        <v>128.79958613707649</v>
      </c>
      <c r="M1875">
        <v>85.282452514688444</v>
      </c>
      <c r="N1875">
        <v>70.227052182517227</v>
      </c>
      <c r="O1875">
        <v>-718.9476224767368</v>
      </c>
      <c r="P1875">
        <v>737.79075826175006</v>
      </c>
      <c r="Q1875">
        <v>171.79092646157011</v>
      </c>
      <c r="R1875">
        <v>-157.42236543607351</v>
      </c>
      <c r="S1875">
        <v>957.77056340051104</v>
      </c>
      <c r="T1875">
        <v>504.3050773371715</v>
      </c>
      <c r="U1875">
        <v>1023.952473699004</v>
      </c>
      <c r="V1875">
        <v>114.1782683001466</v>
      </c>
      <c r="W1875">
        <v>1115.55344258986</v>
      </c>
      <c r="X1875">
        <v>651.43715404179102</v>
      </c>
      <c r="Y1875">
        <v>255.5578693512999</v>
      </c>
      <c r="Z1875">
        <v>0</v>
      </c>
      <c r="AA1875">
        <v>0</v>
      </c>
      <c r="AB1875">
        <v>0</v>
      </c>
    </row>
    <row r="1876" spans="1:28" ht="13.5" x14ac:dyDescent="0.25">
      <c r="A1876" s="148"/>
      <c r="B1876" s="100">
        <v>414</v>
      </c>
      <c r="C1876">
        <v>0</v>
      </c>
      <c r="D1876">
        <v>208.1309619969397</v>
      </c>
      <c r="E1876">
        <v>18.909003299688539</v>
      </c>
      <c r="F1876">
        <v>606.29907246092398</v>
      </c>
      <c r="G1876">
        <v>0</v>
      </c>
      <c r="H1876">
        <v>8.0326675436620789</v>
      </c>
      <c r="I1876">
        <v>104.6824590745034</v>
      </c>
      <c r="J1876">
        <v>-1307.9589001796519</v>
      </c>
      <c r="K1876">
        <v>2076.303340221205</v>
      </c>
      <c r="L1876">
        <v>75.025260945682533</v>
      </c>
      <c r="M1876">
        <v>58.952029309525429</v>
      </c>
      <c r="N1876">
        <v>45.901872341049618</v>
      </c>
      <c r="O1876">
        <v>-488.468211380708</v>
      </c>
      <c r="P1876">
        <v>403.12579853511181</v>
      </c>
      <c r="Q1876">
        <v>168.9423317902833</v>
      </c>
      <c r="R1876">
        <v>-133.50967170595271</v>
      </c>
      <c r="S1876">
        <v>708.85498238092964</v>
      </c>
      <c r="T1876">
        <v>549.54318855107704</v>
      </c>
      <c r="U1876">
        <v>1068.4179902721189</v>
      </c>
      <c r="V1876">
        <v>67.995172905718519</v>
      </c>
      <c r="W1876">
        <v>683.44153146349527</v>
      </c>
      <c r="X1876">
        <v>452.61010136378292</v>
      </c>
      <c r="Y1876">
        <v>187.012028595787</v>
      </c>
      <c r="Z1876">
        <v>0</v>
      </c>
      <c r="AA1876">
        <v>0</v>
      </c>
      <c r="AB1876">
        <v>0</v>
      </c>
    </row>
    <row r="1877" spans="1:28" ht="13.5" x14ac:dyDescent="0.25">
      <c r="A1877" s="148"/>
      <c r="B1877" s="100">
        <v>415</v>
      </c>
      <c r="C1877">
        <v>0</v>
      </c>
      <c r="D1877">
        <v>207.30049185860619</v>
      </c>
      <c r="E1877">
        <v>12.382384805250309</v>
      </c>
      <c r="F1877">
        <v>741.96685972496107</v>
      </c>
      <c r="G1877">
        <v>0</v>
      </c>
      <c r="H1877">
        <v>4.283691700996938</v>
      </c>
      <c r="I1877">
        <v>97.923145228823728</v>
      </c>
      <c r="J1877">
        <v>-971.2314797193502</v>
      </c>
      <c r="K1877">
        <v>1746.005733695624</v>
      </c>
      <c r="L1877">
        <v>50.10322878958776</v>
      </c>
      <c r="M1877">
        <v>48.258577004934061</v>
      </c>
      <c r="N1877">
        <v>32.72443910154233</v>
      </c>
      <c r="O1877">
        <v>-314.03596576541298</v>
      </c>
      <c r="P1877">
        <v>236.05509220097599</v>
      </c>
      <c r="Q1877">
        <v>151.87875048757269</v>
      </c>
      <c r="R1877">
        <v>-116.67010802358131</v>
      </c>
      <c r="S1877">
        <v>522.65568375482474</v>
      </c>
      <c r="T1877">
        <v>530.6890681484922</v>
      </c>
      <c r="U1877">
        <v>973.09735966835228</v>
      </c>
      <c r="V1877">
        <v>40.782568987056813</v>
      </c>
      <c r="W1877">
        <v>429.75589462111662</v>
      </c>
      <c r="X1877">
        <v>322.57907213225383</v>
      </c>
      <c r="Y1877">
        <v>140.9555381286209</v>
      </c>
      <c r="Z1877">
        <v>0</v>
      </c>
      <c r="AA1877">
        <v>0</v>
      </c>
      <c r="AB1877">
        <v>0</v>
      </c>
    </row>
    <row r="1878" spans="1:28" ht="13.5" x14ac:dyDescent="0.25">
      <c r="A1878" s="148"/>
      <c r="B1878" s="100">
        <v>416</v>
      </c>
      <c r="C1878">
        <v>0</v>
      </c>
      <c r="D1878">
        <v>149.7658710001165</v>
      </c>
      <c r="E1878">
        <v>7.4324428452448661</v>
      </c>
      <c r="F1878">
        <v>823.89254519728638</v>
      </c>
      <c r="G1878">
        <v>0</v>
      </c>
      <c r="H1878">
        <v>2.1784536349784722</v>
      </c>
      <c r="I1878">
        <v>84.878601372652156</v>
      </c>
      <c r="J1878">
        <v>-697.43867799024133</v>
      </c>
      <c r="K1878">
        <v>1449.5887723562489</v>
      </c>
      <c r="L1878">
        <v>32.477377070663707</v>
      </c>
      <c r="M1878">
        <v>40.308043624862393</v>
      </c>
      <c r="N1878">
        <v>21.432753808741541</v>
      </c>
      <c r="O1878">
        <v>-164.91773842051319</v>
      </c>
      <c r="P1878">
        <v>124.1460489335809</v>
      </c>
      <c r="Q1878">
        <v>146.4260318396523</v>
      </c>
      <c r="R1878">
        <v>-98.664675404959382</v>
      </c>
      <c r="S1878">
        <v>361.77515582485569</v>
      </c>
      <c r="T1878">
        <v>412.12525947639142</v>
      </c>
      <c r="U1878">
        <v>828.03604222321405</v>
      </c>
      <c r="V1878">
        <v>21.70382680266145</v>
      </c>
      <c r="W1878">
        <v>247.0560512639282</v>
      </c>
      <c r="X1878">
        <v>232.66398893895411</v>
      </c>
      <c r="Y1878">
        <v>106.0428619520233</v>
      </c>
      <c r="Z1878">
        <v>0</v>
      </c>
      <c r="AA1878">
        <v>0</v>
      </c>
      <c r="AB1878">
        <v>0</v>
      </c>
    </row>
    <row r="1879" spans="1:28" ht="13.5" x14ac:dyDescent="0.25">
      <c r="A1879" s="148"/>
      <c r="B1879" s="100">
        <v>417</v>
      </c>
      <c r="C1879">
        <v>0</v>
      </c>
      <c r="D1879">
        <v>182.5630579050717</v>
      </c>
      <c r="E1879">
        <v>4.4677875299271399</v>
      </c>
      <c r="F1879">
        <v>844.88226884693518</v>
      </c>
      <c r="G1879">
        <v>0</v>
      </c>
      <c r="H1879">
        <v>1.044755484260445</v>
      </c>
      <c r="I1879">
        <v>66.829851754473907</v>
      </c>
      <c r="J1879">
        <v>-428.19919422121399</v>
      </c>
      <c r="K1879">
        <v>1129.2897857424491</v>
      </c>
      <c r="L1879">
        <v>19.36884440945969</v>
      </c>
      <c r="M1879">
        <v>34.638793030845633</v>
      </c>
      <c r="N1879">
        <v>12.987075378397851</v>
      </c>
      <c r="O1879">
        <v>-62.370736106794773</v>
      </c>
      <c r="P1879">
        <v>62.77607181896164</v>
      </c>
      <c r="Q1879">
        <v>134.810595957141</v>
      </c>
      <c r="R1879">
        <v>-83.908928477871598</v>
      </c>
      <c r="S1879">
        <v>245.69993095016201</v>
      </c>
      <c r="T1879">
        <v>278.18556643148958</v>
      </c>
      <c r="U1879">
        <v>656.55827046206105</v>
      </c>
      <c r="V1879">
        <v>10.889279337846601</v>
      </c>
      <c r="W1879">
        <v>144.0866951859235</v>
      </c>
      <c r="X1879">
        <v>176.4836580603278</v>
      </c>
      <c r="Y1879">
        <v>81.8415666141169</v>
      </c>
      <c r="Z1879">
        <v>0</v>
      </c>
      <c r="AA1879">
        <v>0</v>
      </c>
      <c r="AB1879">
        <v>0</v>
      </c>
    </row>
    <row r="1880" spans="1:28" ht="13.5" x14ac:dyDescent="0.25">
      <c r="A1880" s="148"/>
      <c r="B1880" s="100">
        <v>418</v>
      </c>
      <c r="C1880">
        <v>0</v>
      </c>
      <c r="D1880">
        <v>624.36189230653099</v>
      </c>
      <c r="E1880">
        <v>23.908185339013581</v>
      </c>
      <c r="F1880">
        <v>841.60372332280394</v>
      </c>
      <c r="G1880">
        <v>0</v>
      </c>
      <c r="H1880">
        <v>13.44238149053251</v>
      </c>
      <c r="I1880">
        <v>50.102043360048242</v>
      </c>
      <c r="J1880">
        <v>-308.32212321899749</v>
      </c>
      <c r="K1880">
        <v>988.51912159623771</v>
      </c>
      <c r="L1880">
        <v>18.516382993952099</v>
      </c>
      <c r="M1880">
        <v>35.415720517643138</v>
      </c>
      <c r="N1880">
        <v>9.2762542590455084</v>
      </c>
      <c r="O1880">
        <v>-101.71603475673921</v>
      </c>
      <c r="P1880">
        <v>210.30585025313951</v>
      </c>
      <c r="Q1880">
        <v>237.83851776623351</v>
      </c>
      <c r="R1880">
        <v>-65.257622648450564</v>
      </c>
      <c r="S1880">
        <v>207.77854290262849</v>
      </c>
      <c r="T1880">
        <v>168.28895017244869</v>
      </c>
      <c r="U1880">
        <v>345.12750315836729</v>
      </c>
      <c r="V1880">
        <v>9.0258383374862241</v>
      </c>
      <c r="W1880">
        <v>235.97097111817641</v>
      </c>
      <c r="X1880">
        <v>186.510269490788</v>
      </c>
      <c r="Y1880">
        <v>89.170816259048109</v>
      </c>
      <c r="Z1880">
        <v>0</v>
      </c>
      <c r="AA1880">
        <v>0</v>
      </c>
      <c r="AB1880">
        <v>0</v>
      </c>
    </row>
    <row r="1881" spans="1:28" ht="13.5" x14ac:dyDescent="0.25">
      <c r="A1881" s="148"/>
      <c r="B1881" s="100">
        <v>419</v>
      </c>
      <c r="C1881">
        <v>0</v>
      </c>
      <c r="D1881">
        <v>325.67409774703259</v>
      </c>
      <c r="E1881">
        <v>15.42517090713538</v>
      </c>
      <c r="F1881">
        <v>640.70095977357187</v>
      </c>
      <c r="G1881">
        <v>0</v>
      </c>
      <c r="H1881">
        <v>8.8156323846735134</v>
      </c>
      <c r="I1881">
        <v>40.620560937281311</v>
      </c>
      <c r="J1881">
        <v>-270.86393918861529</v>
      </c>
      <c r="K1881">
        <v>856.55977621777379</v>
      </c>
      <c r="L1881">
        <v>28.469722538129549</v>
      </c>
      <c r="M1881">
        <v>35.936411215133823</v>
      </c>
      <c r="N1881">
        <v>8.1574637376583343</v>
      </c>
      <c r="O1881">
        <v>29.079139346615651</v>
      </c>
      <c r="P1881">
        <v>233.34491905831311</v>
      </c>
      <c r="Q1881">
        <v>163.46739568677259</v>
      </c>
      <c r="R1881">
        <v>-39.718210050767247</v>
      </c>
      <c r="S1881">
        <v>193.45079345739089</v>
      </c>
      <c r="T1881">
        <v>63.879145204872202</v>
      </c>
      <c r="U1881">
        <v>62.742960179951183</v>
      </c>
      <c r="V1881">
        <v>17.939013928629759</v>
      </c>
      <c r="W1881">
        <v>424.73005262083137</v>
      </c>
      <c r="X1881">
        <v>217.29878864238151</v>
      </c>
      <c r="Y1881">
        <v>126.74242171659201</v>
      </c>
      <c r="Z1881">
        <v>0</v>
      </c>
      <c r="AA1881">
        <v>0</v>
      </c>
      <c r="AB1881">
        <v>0</v>
      </c>
    </row>
    <row r="1882" spans="1:28" ht="13.5" x14ac:dyDescent="0.25">
      <c r="A1882" s="148"/>
      <c r="B1882" s="100">
        <v>420</v>
      </c>
      <c r="C1882">
        <v>0</v>
      </c>
      <c r="D1882">
        <v>1114.369662592158</v>
      </c>
      <c r="E1882">
        <v>97.665802220466901</v>
      </c>
      <c r="F1882">
        <v>444.39501669130101</v>
      </c>
      <c r="G1882">
        <v>0</v>
      </c>
      <c r="H1882">
        <v>47.349161850469791</v>
      </c>
      <c r="I1882">
        <v>41.401951262551393</v>
      </c>
      <c r="J1882">
        <v>-512.51267392978389</v>
      </c>
      <c r="K1882">
        <v>1067.881030393215</v>
      </c>
      <c r="L1882">
        <v>51.129322336226863</v>
      </c>
      <c r="M1882">
        <v>58.388458956649806</v>
      </c>
      <c r="N1882">
        <v>25.004326282596178</v>
      </c>
      <c r="O1882">
        <v>-304.67622760395028</v>
      </c>
      <c r="P1882">
        <v>775.96194084971341</v>
      </c>
      <c r="Q1882">
        <v>514.260907294464</v>
      </c>
      <c r="R1882">
        <v>-55.603511232787177</v>
      </c>
      <c r="S1882">
        <v>358.50199101317418</v>
      </c>
      <c r="T1882">
        <v>-23.16262843471554</v>
      </c>
      <c r="U1882">
        <v>-473.51407030481778</v>
      </c>
      <c r="V1882">
        <v>35.94081487932462</v>
      </c>
      <c r="W1882">
        <v>833.91004520248225</v>
      </c>
      <c r="X1882">
        <v>424.6999731337587</v>
      </c>
      <c r="Y1882">
        <v>178.76440536467851</v>
      </c>
      <c r="Z1882">
        <v>0</v>
      </c>
      <c r="AA1882">
        <v>0</v>
      </c>
      <c r="AB1882">
        <v>0</v>
      </c>
    </row>
    <row r="1883" spans="1:28" ht="13.5" x14ac:dyDescent="0.25">
      <c r="A1883" s="148"/>
      <c r="B1883" s="100">
        <v>421</v>
      </c>
      <c r="C1883">
        <v>0</v>
      </c>
      <c r="D1883">
        <v>3010.3366533673779</v>
      </c>
      <c r="E1883">
        <v>164.0387992744073</v>
      </c>
      <c r="F1883">
        <v>498.39769072162608</v>
      </c>
      <c r="G1883">
        <v>0</v>
      </c>
      <c r="H1883">
        <v>68.62323083782384</v>
      </c>
      <c r="I1883">
        <v>88.372724105625707</v>
      </c>
      <c r="J1883">
        <v>-1752.2697807655411</v>
      </c>
      <c r="K1883">
        <v>2301.957674627075</v>
      </c>
      <c r="L1883">
        <v>134.7345370124394</v>
      </c>
      <c r="M1883">
        <v>88.405024039350764</v>
      </c>
      <c r="N1883">
        <v>44.467437935897209</v>
      </c>
      <c r="O1883">
        <v>-675.81113958414471</v>
      </c>
      <c r="P1883">
        <v>1961.56114063017</v>
      </c>
      <c r="Q1883">
        <v>566.00707334785534</v>
      </c>
      <c r="R1883">
        <v>-52.851260630239153</v>
      </c>
      <c r="S1883">
        <v>634.83969289876779</v>
      </c>
      <c r="T1883">
        <v>-128.022109979818</v>
      </c>
      <c r="U1883">
        <v>-806.33430819938621</v>
      </c>
      <c r="V1883">
        <v>49.841567471139008</v>
      </c>
      <c r="W1883">
        <v>1093.031175201033</v>
      </c>
      <c r="X1883">
        <v>687.67502104052767</v>
      </c>
      <c r="Y1883">
        <v>226.04189649553919</v>
      </c>
      <c r="Z1883">
        <v>0</v>
      </c>
      <c r="AA1883">
        <v>0</v>
      </c>
      <c r="AB1883">
        <v>0</v>
      </c>
    </row>
    <row r="1884" spans="1:28" ht="13.5" x14ac:dyDescent="0.25">
      <c r="A1884" s="148"/>
      <c r="B1884" s="100">
        <v>422</v>
      </c>
      <c r="C1884">
        <v>0</v>
      </c>
      <c r="D1884">
        <v>1492.3252005665361</v>
      </c>
      <c r="E1884">
        <v>89.648170110917505</v>
      </c>
      <c r="F1884">
        <v>-189.18391251683991</v>
      </c>
      <c r="G1884">
        <v>0</v>
      </c>
      <c r="H1884">
        <v>54.962641943096713</v>
      </c>
      <c r="I1884">
        <v>123.66308332857599</v>
      </c>
      <c r="J1884">
        <v>-2686.9041614290682</v>
      </c>
      <c r="K1884">
        <v>3158.3909292225148</v>
      </c>
      <c r="L1884">
        <v>192.68108106666301</v>
      </c>
      <c r="M1884">
        <v>112.6401148943273</v>
      </c>
      <c r="N1884">
        <v>61.282853177856254</v>
      </c>
      <c r="O1884">
        <v>-878.43946779722228</v>
      </c>
      <c r="P1884">
        <v>2621.8932530938168</v>
      </c>
      <c r="Q1884">
        <v>307.87213900172469</v>
      </c>
      <c r="R1884">
        <v>-61.735783243246829</v>
      </c>
      <c r="S1884">
        <v>1010.464695096356</v>
      </c>
      <c r="T1884">
        <v>-460.68281275113009</v>
      </c>
      <c r="U1884">
        <v>-1988.0688305440469</v>
      </c>
      <c r="V1884">
        <v>146.4646874279029</v>
      </c>
      <c r="W1884">
        <v>2711.1221152263201</v>
      </c>
      <c r="X1884">
        <v>984.32370894880034</v>
      </c>
      <c r="Y1884">
        <v>312.17714763715293</v>
      </c>
      <c r="Z1884">
        <v>0</v>
      </c>
      <c r="AA1884">
        <v>0</v>
      </c>
      <c r="AB1884">
        <v>0</v>
      </c>
    </row>
    <row r="1885" spans="1:28" ht="13.5" x14ac:dyDescent="0.25">
      <c r="A1885" s="148"/>
      <c r="B1885" s="100">
        <v>423</v>
      </c>
      <c r="C1885">
        <v>0</v>
      </c>
      <c r="D1885">
        <v>876.32740370046304</v>
      </c>
      <c r="E1885">
        <v>59.996157480659463</v>
      </c>
      <c r="F1885">
        <v>-215.93447287292659</v>
      </c>
      <c r="G1885">
        <v>0</v>
      </c>
      <c r="H1885">
        <v>31.328189213908999</v>
      </c>
      <c r="I1885">
        <v>84.195291655460096</v>
      </c>
      <c r="J1885">
        <v>-2785.974152903405</v>
      </c>
      <c r="K1885">
        <v>3312.4740703992279</v>
      </c>
      <c r="L1885">
        <v>182.95271265848899</v>
      </c>
      <c r="M1885">
        <v>150.23965235876901</v>
      </c>
      <c r="N1885">
        <v>79.833113335311864</v>
      </c>
      <c r="O1885">
        <v>-920.19815003098847</v>
      </c>
      <c r="P1885">
        <v>2207.8040131154812</v>
      </c>
      <c r="Q1885">
        <v>183.0809049398913</v>
      </c>
      <c r="R1885">
        <v>-171.73853290905251</v>
      </c>
      <c r="S1885">
        <v>1144.4403042709041</v>
      </c>
      <c r="T1885">
        <v>-450.92142983943899</v>
      </c>
      <c r="U1885">
        <v>-1794.969034813103</v>
      </c>
      <c r="V1885">
        <v>203.88763415409031</v>
      </c>
      <c r="W1885">
        <v>2922.2015328556349</v>
      </c>
      <c r="X1885">
        <v>1015.453966311247</v>
      </c>
      <c r="Y1885">
        <v>361.62429754698047</v>
      </c>
      <c r="Z1885">
        <v>0</v>
      </c>
      <c r="AA1885">
        <v>0</v>
      </c>
      <c r="AB1885">
        <v>0</v>
      </c>
    </row>
    <row r="1886" spans="1:28" ht="13.5" x14ac:dyDescent="0.25">
      <c r="A1886" s="148"/>
      <c r="B1886" s="100">
        <v>424</v>
      </c>
      <c r="C1886">
        <v>0</v>
      </c>
      <c r="D1886">
        <v>490.12913756831722</v>
      </c>
      <c r="E1886">
        <v>36.069916101702063</v>
      </c>
      <c r="F1886">
        <v>47.479631945781421</v>
      </c>
      <c r="G1886">
        <v>0</v>
      </c>
      <c r="H1886">
        <v>14.99571449722475</v>
      </c>
      <c r="I1886">
        <v>100.59713337296731</v>
      </c>
      <c r="J1886">
        <v>-2122.7646996826488</v>
      </c>
      <c r="K1886">
        <v>2695.680449245855</v>
      </c>
      <c r="L1886">
        <v>138.2587229703694</v>
      </c>
      <c r="M1886">
        <v>114.52477247835991</v>
      </c>
      <c r="N1886">
        <v>60.835709345924137</v>
      </c>
      <c r="O1886">
        <v>-664.25674467126464</v>
      </c>
      <c r="P1886">
        <v>1160.2281792486119</v>
      </c>
      <c r="Q1886">
        <v>119.97915198187459</v>
      </c>
      <c r="R1886">
        <v>-186.4021027465636</v>
      </c>
      <c r="S1886">
        <v>908.43099663030227</v>
      </c>
      <c r="T1886">
        <v>-208.60508435633159</v>
      </c>
      <c r="U1886">
        <v>-300.52933638691093</v>
      </c>
      <c r="V1886">
        <v>135.42722311444169</v>
      </c>
      <c r="W1886">
        <v>1629.1052000723409</v>
      </c>
      <c r="X1886">
        <v>753.41780202653149</v>
      </c>
      <c r="Y1886">
        <v>280.6250388680578</v>
      </c>
      <c r="Z1886">
        <v>0</v>
      </c>
      <c r="AA1886">
        <v>0</v>
      </c>
      <c r="AB1886">
        <v>0</v>
      </c>
    </row>
    <row r="1887" spans="1:28" ht="13.5" x14ac:dyDescent="0.25">
      <c r="A1887" s="148"/>
      <c r="B1887" s="100">
        <v>425</v>
      </c>
      <c r="C1887">
        <v>0</v>
      </c>
      <c r="D1887">
        <v>389.25067168157778</v>
      </c>
      <c r="E1887">
        <v>24.1411710271469</v>
      </c>
      <c r="F1887">
        <v>203.73853997115879</v>
      </c>
      <c r="G1887">
        <v>0</v>
      </c>
      <c r="H1887">
        <v>9.1595319459778697</v>
      </c>
      <c r="I1887">
        <v>101.20372752222021</v>
      </c>
      <c r="J1887">
        <v>-1664.6090630668</v>
      </c>
      <c r="K1887">
        <v>2297.6815142459259</v>
      </c>
      <c r="L1887">
        <v>112.0765030978306</v>
      </c>
      <c r="M1887">
        <v>83.651618654010406</v>
      </c>
      <c r="N1887">
        <v>44.946714978542857</v>
      </c>
      <c r="O1887">
        <v>-530.51464719505748</v>
      </c>
      <c r="P1887">
        <v>666.7009560711939</v>
      </c>
      <c r="Q1887">
        <v>115.9709712354656</v>
      </c>
      <c r="R1887">
        <v>-148.07098773313251</v>
      </c>
      <c r="S1887">
        <v>709.2199924915252</v>
      </c>
      <c r="T1887">
        <v>61.107812183534413</v>
      </c>
      <c r="U1887">
        <v>323.83511715287841</v>
      </c>
      <c r="V1887">
        <v>84.676648542586335</v>
      </c>
      <c r="W1887">
        <v>984.68742830054293</v>
      </c>
      <c r="X1887">
        <v>545.65647185527985</v>
      </c>
      <c r="Y1887">
        <v>205.33698744447031</v>
      </c>
      <c r="Z1887">
        <v>0</v>
      </c>
      <c r="AA1887">
        <v>0</v>
      </c>
      <c r="AB1887">
        <v>0</v>
      </c>
    </row>
    <row r="1888" spans="1:28" ht="13.5" x14ac:dyDescent="0.25">
      <c r="A1888" s="148"/>
      <c r="B1888" s="100">
        <v>426</v>
      </c>
      <c r="C1888">
        <v>0</v>
      </c>
      <c r="D1888">
        <v>218.6793299939427</v>
      </c>
      <c r="E1888">
        <v>15.15520215509321</v>
      </c>
      <c r="F1888">
        <v>330.91844351402227</v>
      </c>
      <c r="G1888">
        <v>0</v>
      </c>
      <c r="H1888">
        <v>4.7270728050825017</v>
      </c>
      <c r="I1888">
        <v>99.919276943612203</v>
      </c>
      <c r="J1888">
        <v>-1143.5513439767701</v>
      </c>
      <c r="K1888">
        <v>1804.7744194804061</v>
      </c>
      <c r="L1888">
        <v>66.854668185611402</v>
      </c>
      <c r="M1888">
        <v>58.317731143002938</v>
      </c>
      <c r="N1888">
        <v>29.53104844738208</v>
      </c>
      <c r="O1888">
        <v>-394.56348291674891</v>
      </c>
      <c r="P1888">
        <v>364.78375633965942</v>
      </c>
      <c r="Q1888">
        <v>105.7708359078392</v>
      </c>
      <c r="R1888">
        <v>-125.1353849678441</v>
      </c>
      <c r="S1888">
        <v>534.25567234162827</v>
      </c>
      <c r="T1888">
        <v>192.24361302316061</v>
      </c>
      <c r="U1888">
        <v>590.41256669114568</v>
      </c>
      <c r="V1888">
        <v>51.331535058700993</v>
      </c>
      <c r="W1888">
        <v>594.90415552484808</v>
      </c>
      <c r="X1888">
        <v>388.04206373028649</v>
      </c>
      <c r="Y1888">
        <v>151.71322805386899</v>
      </c>
      <c r="Z1888">
        <v>0</v>
      </c>
      <c r="AA1888">
        <v>0</v>
      </c>
      <c r="AB1888">
        <v>0</v>
      </c>
    </row>
    <row r="1889" spans="1:28" ht="13.5" x14ac:dyDescent="0.25">
      <c r="A1889" s="148"/>
      <c r="B1889" s="100">
        <v>427</v>
      </c>
      <c r="C1889">
        <v>0</v>
      </c>
      <c r="D1889">
        <v>182.66690765809111</v>
      </c>
      <c r="E1889">
        <v>11.92924026755443</v>
      </c>
      <c r="F1889">
        <v>425.95596606385021</v>
      </c>
      <c r="G1889">
        <v>0</v>
      </c>
      <c r="H1889">
        <v>2.541978939893367</v>
      </c>
      <c r="I1889">
        <v>93.773666033526183</v>
      </c>
      <c r="J1889">
        <v>-821.70175224043612</v>
      </c>
      <c r="K1889">
        <v>1492.413517851174</v>
      </c>
      <c r="L1889">
        <v>42.961539248408812</v>
      </c>
      <c r="M1889">
        <v>47.206328159216447</v>
      </c>
      <c r="N1889">
        <v>20.625067456488441</v>
      </c>
      <c r="O1889">
        <v>-280.97435813707352</v>
      </c>
      <c r="P1889">
        <v>208.3348308551424</v>
      </c>
      <c r="Q1889">
        <v>93.618458880731851</v>
      </c>
      <c r="R1889">
        <v>-102.75524547504681</v>
      </c>
      <c r="S1889">
        <v>395.20360872433702</v>
      </c>
      <c r="T1889">
        <v>247.49891971513901</v>
      </c>
      <c r="U1889">
        <v>615.0565364204906</v>
      </c>
      <c r="V1889">
        <v>31.015156202225569</v>
      </c>
      <c r="W1889">
        <v>382.29640801076198</v>
      </c>
      <c r="X1889">
        <v>282.24771891072459</v>
      </c>
      <c r="Y1889">
        <v>115.3768929589146</v>
      </c>
      <c r="Z1889">
        <v>0</v>
      </c>
      <c r="AA1889">
        <v>0</v>
      </c>
      <c r="AB1889">
        <v>0</v>
      </c>
    </row>
    <row r="1890" spans="1:28" ht="13.5" x14ac:dyDescent="0.25">
      <c r="A1890" s="148"/>
      <c r="B1890" s="100">
        <v>428</v>
      </c>
      <c r="C1890">
        <v>0</v>
      </c>
      <c r="D1890">
        <v>107.9845909490648</v>
      </c>
      <c r="E1890">
        <v>7.297372091059362</v>
      </c>
      <c r="F1890">
        <v>499.8410988469434</v>
      </c>
      <c r="G1890">
        <v>0</v>
      </c>
      <c r="H1890">
        <v>1.6228345637496659</v>
      </c>
      <c r="I1890">
        <v>82.25010991303634</v>
      </c>
      <c r="J1890">
        <v>-618.22098119644352</v>
      </c>
      <c r="K1890">
        <v>1261.3645088096921</v>
      </c>
      <c r="L1890">
        <v>31.430045773448299</v>
      </c>
      <c r="M1890">
        <v>40.179852008716693</v>
      </c>
      <c r="N1890">
        <v>13.651816755326941</v>
      </c>
      <c r="O1890">
        <v>-179.06142703680689</v>
      </c>
      <c r="P1890">
        <v>107.7749254087169</v>
      </c>
      <c r="Q1890">
        <v>98.883634746193593</v>
      </c>
      <c r="R1890">
        <v>-90.826926705386882</v>
      </c>
      <c r="S1890">
        <v>286.63758183816321</v>
      </c>
      <c r="T1890">
        <v>194.66164982093551</v>
      </c>
      <c r="U1890">
        <v>568.42175879538115</v>
      </c>
      <c r="V1890">
        <v>17.260443233695941</v>
      </c>
      <c r="W1890">
        <v>232.8730932385256</v>
      </c>
      <c r="X1890">
        <v>208.39976883954739</v>
      </c>
      <c r="Y1890">
        <v>88.433571495731883</v>
      </c>
      <c r="Z1890">
        <v>0</v>
      </c>
      <c r="AA1890">
        <v>0</v>
      </c>
      <c r="AB1890">
        <v>0</v>
      </c>
    </row>
    <row r="1891" spans="1:28" ht="13.5" x14ac:dyDescent="0.25">
      <c r="A1891" s="148"/>
      <c r="B1891" s="100">
        <v>429</v>
      </c>
      <c r="C1891">
        <v>0</v>
      </c>
      <c r="D1891">
        <v>77.451160633627524</v>
      </c>
      <c r="E1891">
        <v>3.6439538826122631</v>
      </c>
      <c r="F1891">
        <v>534.66261816118845</v>
      </c>
      <c r="G1891">
        <v>0</v>
      </c>
      <c r="H1891">
        <v>0.62473673059833723</v>
      </c>
      <c r="I1891">
        <v>58.8165834726002</v>
      </c>
      <c r="J1891">
        <v>-374.13413520824599</v>
      </c>
      <c r="K1891">
        <v>973.97744071780028</v>
      </c>
      <c r="L1891">
        <v>18.69692189729524</v>
      </c>
      <c r="M1891">
        <v>34.391613612468269</v>
      </c>
      <c r="N1891">
        <v>8.1155914462895371</v>
      </c>
      <c r="O1891">
        <v>-105.2477407794397</v>
      </c>
      <c r="P1891">
        <v>49.098346758107837</v>
      </c>
      <c r="Q1891">
        <v>86.454865986073969</v>
      </c>
      <c r="R1891">
        <v>-75.661738214145913</v>
      </c>
      <c r="S1891">
        <v>198.22856171033919</v>
      </c>
      <c r="T1891">
        <v>157.45526611531329</v>
      </c>
      <c r="U1891">
        <v>470.4888640774239</v>
      </c>
      <c r="V1891">
        <v>9.0638730368965188</v>
      </c>
      <c r="W1891">
        <v>139.01905175497021</v>
      </c>
      <c r="X1891">
        <v>160.0655545009715</v>
      </c>
      <c r="Y1891">
        <v>69.622571523512207</v>
      </c>
      <c r="Z1891">
        <v>0</v>
      </c>
      <c r="AA1891">
        <v>0</v>
      </c>
      <c r="AB1891">
        <v>0</v>
      </c>
    </row>
    <row r="1892" spans="1:28" ht="13.5" x14ac:dyDescent="0.25">
      <c r="A1892" s="148"/>
      <c r="B1892" s="100">
        <v>430</v>
      </c>
      <c r="C1892">
        <v>0</v>
      </c>
      <c r="D1892">
        <v>174.02152313309131</v>
      </c>
      <c r="E1892">
        <v>7.0684361131442248</v>
      </c>
      <c r="F1892">
        <v>510.05637676598047</v>
      </c>
      <c r="G1892">
        <v>0</v>
      </c>
      <c r="H1892">
        <v>2.66226616782378</v>
      </c>
      <c r="I1892">
        <v>32.124477422074847</v>
      </c>
      <c r="J1892">
        <v>-224.7885139118026</v>
      </c>
      <c r="K1892">
        <v>793.82038222314657</v>
      </c>
      <c r="L1892">
        <v>13.730224455413531</v>
      </c>
      <c r="M1892">
        <v>33.42670470110798</v>
      </c>
      <c r="N1892">
        <v>5.25691691949452</v>
      </c>
      <c r="O1892">
        <v>-88.016874531179838</v>
      </c>
      <c r="P1892">
        <v>45.724317995701433</v>
      </c>
      <c r="Q1892">
        <v>119.33785086542009</v>
      </c>
      <c r="R1892">
        <v>-52.405831155363771</v>
      </c>
      <c r="S1892">
        <v>162.65313393450739</v>
      </c>
      <c r="T1892">
        <v>102.60519722028759</v>
      </c>
      <c r="U1892">
        <v>321.07388016008719</v>
      </c>
      <c r="V1892">
        <v>5.575580701554097</v>
      </c>
      <c r="W1892">
        <v>139.0277701392998</v>
      </c>
      <c r="X1892">
        <v>157.23081127652151</v>
      </c>
      <c r="Y1892">
        <v>65.200079199456354</v>
      </c>
      <c r="Z1892">
        <v>0</v>
      </c>
      <c r="AA1892">
        <v>0</v>
      </c>
      <c r="AB1892">
        <v>0</v>
      </c>
    </row>
    <row r="1893" spans="1:28" ht="13.5" x14ac:dyDescent="0.25">
      <c r="A1893" s="148"/>
      <c r="B1893" s="100">
        <v>431</v>
      </c>
      <c r="C1893">
        <v>0</v>
      </c>
      <c r="D1893">
        <v>640.11579437979822</v>
      </c>
      <c r="E1893">
        <v>20.52339823315673</v>
      </c>
      <c r="F1893">
        <v>366.9486374647081</v>
      </c>
      <c r="G1893">
        <v>0</v>
      </c>
      <c r="H1893">
        <v>13.637126422104901</v>
      </c>
      <c r="I1893">
        <v>33.837185389724937</v>
      </c>
      <c r="J1893">
        <v>-178.41938464261321</v>
      </c>
      <c r="K1893">
        <v>694.1000372190631</v>
      </c>
      <c r="L1893">
        <v>17.804318369939072</v>
      </c>
      <c r="M1893">
        <v>32.890277095558638</v>
      </c>
      <c r="N1893">
        <v>3.8085677641177691</v>
      </c>
      <c r="O1893">
        <v>-173.7645388020876</v>
      </c>
      <c r="P1893">
        <v>137.1400497282502</v>
      </c>
      <c r="Q1893">
        <v>295.04940326770918</v>
      </c>
      <c r="R1893">
        <v>-84.934794461632123</v>
      </c>
      <c r="S1893">
        <v>232.76445516804009</v>
      </c>
      <c r="T1893">
        <v>27.723448873643409</v>
      </c>
      <c r="U1893">
        <v>4.9186988429222538</v>
      </c>
      <c r="V1893">
        <v>10.746650485581871</v>
      </c>
      <c r="W1893">
        <v>318.90978858270978</v>
      </c>
      <c r="X1893">
        <v>255.24289941165031</v>
      </c>
      <c r="Y1893">
        <v>92.614965955186094</v>
      </c>
      <c r="Z1893">
        <v>0</v>
      </c>
      <c r="AA1893">
        <v>0</v>
      </c>
      <c r="AB1893">
        <v>0</v>
      </c>
    </row>
    <row r="1894" spans="1:28" ht="13.5" x14ac:dyDescent="0.25">
      <c r="A1894" s="148"/>
      <c r="B1894" s="100">
        <v>432</v>
      </c>
      <c r="C1894">
        <v>0</v>
      </c>
      <c r="D1894">
        <v>4752.035282087023</v>
      </c>
      <c r="E1894">
        <v>116.8268590355254</v>
      </c>
      <c r="F1894">
        <v>958.42195242836351</v>
      </c>
      <c r="G1894">
        <v>0</v>
      </c>
      <c r="H1894">
        <v>56.910636211271282</v>
      </c>
      <c r="I1894">
        <v>60.032165436593687</v>
      </c>
      <c r="J1894">
        <v>-857.54591642953858</v>
      </c>
      <c r="K1894">
        <v>1473.1791697546801</v>
      </c>
      <c r="L1894">
        <v>74.032246177693509</v>
      </c>
      <c r="M1894">
        <v>54.189564319422743</v>
      </c>
      <c r="N1894">
        <v>15.395275403778029</v>
      </c>
      <c r="O1894">
        <v>-752.10438476603122</v>
      </c>
      <c r="P1894">
        <v>1389.891906368465</v>
      </c>
      <c r="Q1894">
        <v>800.71160790299894</v>
      </c>
      <c r="R1894">
        <v>-52.184430065625918</v>
      </c>
      <c r="S1894">
        <v>442.858638511837</v>
      </c>
      <c r="T1894">
        <v>-53.298419155866213</v>
      </c>
      <c r="U1894">
        <v>-538.30344394046608</v>
      </c>
      <c r="V1894">
        <v>36.921905862673171</v>
      </c>
      <c r="W1894">
        <v>800.79568099652249</v>
      </c>
      <c r="X1894">
        <v>460.84398801894241</v>
      </c>
      <c r="Y1894">
        <v>169.13735702066381</v>
      </c>
      <c r="Z1894">
        <v>0</v>
      </c>
      <c r="AA1894">
        <v>0</v>
      </c>
      <c r="AB1894">
        <v>0</v>
      </c>
    </row>
    <row r="1895" spans="1:28" ht="13.5" x14ac:dyDescent="0.25">
      <c r="A1895" s="148"/>
      <c r="B1895" s="100">
        <v>433</v>
      </c>
      <c r="C1895">
        <v>0</v>
      </c>
      <c r="D1895">
        <v>4963.8014052476101</v>
      </c>
      <c r="E1895">
        <v>259.90094722378672</v>
      </c>
      <c r="F1895">
        <v>-2537.6672796854332</v>
      </c>
      <c r="G1895">
        <v>0</v>
      </c>
      <c r="H1895">
        <v>174.08482135531091</v>
      </c>
      <c r="I1895">
        <v>145.84865394486519</v>
      </c>
      <c r="J1895">
        <v>-1878.3051117954731</v>
      </c>
      <c r="K1895">
        <v>2535.7521458276442</v>
      </c>
      <c r="L1895">
        <v>126.7642015315742</v>
      </c>
      <c r="M1895">
        <v>70.709238585757262</v>
      </c>
      <c r="N1895">
        <v>25.39372294078111</v>
      </c>
      <c r="O1895">
        <v>-12840.307898966321</v>
      </c>
      <c r="P1895">
        <v>2856.0942641801248</v>
      </c>
      <c r="Q1895">
        <v>19127.88314075545</v>
      </c>
      <c r="R1895">
        <v>747.52066887634101</v>
      </c>
      <c r="S1895">
        <v>794.25440587777439</v>
      </c>
      <c r="T1895">
        <v>-333.3611097960154</v>
      </c>
      <c r="U1895">
        <v>-1002.123857643761</v>
      </c>
      <c r="V1895">
        <v>140.27152450884239</v>
      </c>
      <c r="W1895">
        <v>1509.9962343072771</v>
      </c>
      <c r="X1895">
        <v>830.43365533169424</v>
      </c>
      <c r="Y1895">
        <v>283.76557752625348</v>
      </c>
      <c r="Z1895">
        <v>0</v>
      </c>
      <c r="AA1895">
        <v>0</v>
      </c>
      <c r="AB1895">
        <v>0</v>
      </c>
    </row>
    <row r="1896" spans="1:28" ht="13.5" x14ac:dyDescent="0.25">
      <c r="A1896" s="148"/>
      <c r="B1896" s="100">
        <v>434</v>
      </c>
      <c r="C1896">
        <v>0</v>
      </c>
      <c r="D1896">
        <v>4778.1897067868631</v>
      </c>
      <c r="E1896">
        <v>235.4174443112426</v>
      </c>
      <c r="F1896">
        <v>-1576.3491951389969</v>
      </c>
      <c r="G1896">
        <v>0</v>
      </c>
      <c r="H1896">
        <v>199.9752496123505</v>
      </c>
      <c r="I1896">
        <v>180.03288612194461</v>
      </c>
      <c r="J1896">
        <v>-4139.5636704703556</v>
      </c>
      <c r="K1896">
        <v>4336.7669915305223</v>
      </c>
      <c r="L1896">
        <v>560.07352857326873</v>
      </c>
      <c r="M1896">
        <v>149.93131273970539</v>
      </c>
      <c r="N1896">
        <v>68.284348256641962</v>
      </c>
      <c r="O1896">
        <v>-7452.0219820920229</v>
      </c>
      <c r="P1896">
        <v>4493.5140024894872</v>
      </c>
      <c r="Q1896">
        <v>9956.1980787301236</v>
      </c>
      <c r="R1896">
        <v>914.10784350739323</v>
      </c>
      <c r="S1896">
        <v>1310.0096009905019</v>
      </c>
      <c r="T1896">
        <v>-621.83477632029462</v>
      </c>
      <c r="U1896">
        <v>-2132.0132789683748</v>
      </c>
      <c r="V1896">
        <v>251.21510501289279</v>
      </c>
      <c r="W1896">
        <v>3260.32080005435</v>
      </c>
      <c r="X1896">
        <v>1196.7296358687649</v>
      </c>
      <c r="Y1896">
        <v>358.59343000225158</v>
      </c>
      <c r="Z1896">
        <v>0</v>
      </c>
      <c r="AA1896">
        <v>0</v>
      </c>
      <c r="AB1896">
        <v>0</v>
      </c>
    </row>
    <row r="1897" spans="1:28" ht="13.5" x14ac:dyDescent="0.25">
      <c r="A1897" s="148"/>
      <c r="B1897" s="100">
        <v>435</v>
      </c>
      <c r="C1897">
        <v>0</v>
      </c>
      <c r="D1897">
        <v>2816.6174979844241</v>
      </c>
      <c r="E1897">
        <v>195.95512956063459</v>
      </c>
      <c r="F1897">
        <v>-664.88468992656453</v>
      </c>
      <c r="G1897">
        <v>0</v>
      </c>
      <c r="H1897">
        <v>175.00824272549229</v>
      </c>
      <c r="I1897">
        <v>194.15700037679181</v>
      </c>
      <c r="J1897">
        <v>-5239.9836016503623</v>
      </c>
      <c r="K1897">
        <v>5144.7351889392639</v>
      </c>
      <c r="L1897">
        <v>889.03874762604437</v>
      </c>
      <c r="M1897">
        <v>201.60565461799209</v>
      </c>
      <c r="N1897">
        <v>87.039381273237083</v>
      </c>
      <c r="O1897">
        <v>-3802.414447008523</v>
      </c>
      <c r="P1897">
        <v>4591.1625508634188</v>
      </c>
      <c r="Q1897">
        <v>3911.7840611234178</v>
      </c>
      <c r="R1897">
        <v>422.98615404028078</v>
      </c>
      <c r="S1897">
        <v>1546.979168412056</v>
      </c>
      <c r="T1897">
        <v>-591.20899468533889</v>
      </c>
      <c r="U1897">
        <v>-1894.2890904403921</v>
      </c>
      <c r="V1897">
        <v>245.00291782892771</v>
      </c>
      <c r="W1897">
        <v>3632.5446990161968</v>
      </c>
      <c r="X1897">
        <v>1294.8722490342041</v>
      </c>
      <c r="Y1897">
        <v>364.16302509435809</v>
      </c>
      <c r="Z1897">
        <v>0</v>
      </c>
      <c r="AA1897">
        <v>0</v>
      </c>
      <c r="AB1897">
        <v>0</v>
      </c>
    </row>
    <row r="1898" spans="1:28" ht="13.5" x14ac:dyDescent="0.25">
      <c r="A1898" s="148"/>
      <c r="B1898" s="100">
        <v>436</v>
      </c>
      <c r="C1898">
        <v>0</v>
      </c>
      <c r="D1898">
        <v>1187.4555499323601</v>
      </c>
      <c r="E1898">
        <v>113.2371920212079</v>
      </c>
      <c r="F1898">
        <v>152.1427569715197</v>
      </c>
      <c r="G1898">
        <v>0</v>
      </c>
      <c r="H1898">
        <v>88.507188594993011</v>
      </c>
      <c r="I1898">
        <v>158.96077325333499</v>
      </c>
      <c r="J1898">
        <v>-4015.3065106498561</v>
      </c>
      <c r="K1898">
        <v>4348.2270408995191</v>
      </c>
      <c r="L1898">
        <v>508.6710660969685</v>
      </c>
      <c r="M1898">
        <v>163.7416573843123</v>
      </c>
      <c r="N1898">
        <v>74.440932338902712</v>
      </c>
      <c r="O1898">
        <v>-2331.6339069606329</v>
      </c>
      <c r="P1898">
        <v>2547.3566219539412</v>
      </c>
      <c r="Q1898">
        <v>2273.6253258943839</v>
      </c>
      <c r="R1898">
        <v>52.65283853184792</v>
      </c>
      <c r="S1898">
        <v>1261.2719202402459</v>
      </c>
      <c r="T1898">
        <v>-203.6240604249742</v>
      </c>
      <c r="U1898">
        <v>-85.308124578440584</v>
      </c>
      <c r="V1898">
        <v>154.85508732876809</v>
      </c>
      <c r="W1898">
        <v>2011.5538182982259</v>
      </c>
      <c r="X1898">
        <v>954.21120519010265</v>
      </c>
      <c r="Y1898">
        <v>274.65794405753007</v>
      </c>
      <c r="Z1898">
        <v>0</v>
      </c>
      <c r="AA1898">
        <v>0</v>
      </c>
      <c r="AB1898">
        <v>0</v>
      </c>
    </row>
    <row r="1899" spans="1:28" ht="13.5" x14ac:dyDescent="0.25">
      <c r="A1899" s="148"/>
      <c r="B1899" s="100">
        <v>437</v>
      </c>
      <c r="C1899">
        <v>0</v>
      </c>
      <c r="D1899">
        <v>885.27646886033472</v>
      </c>
      <c r="E1899">
        <v>86.279688608299253</v>
      </c>
      <c r="F1899">
        <v>642.29442280154035</v>
      </c>
      <c r="G1899">
        <v>0</v>
      </c>
      <c r="H1899">
        <v>52.249040451430929</v>
      </c>
      <c r="I1899">
        <v>125.9541222321363</v>
      </c>
      <c r="J1899">
        <v>-3249.9325774215258</v>
      </c>
      <c r="K1899">
        <v>3752.447691915444</v>
      </c>
      <c r="L1899">
        <v>364.34101312550018</v>
      </c>
      <c r="M1899">
        <v>144.40081172240369</v>
      </c>
      <c r="N1899">
        <v>66.284318212344033</v>
      </c>
      <c r="O1899">
        <v>-1598.328846702155</v>
      </c>
      <c r="P1899">
        <v>1611.536747886684</v>
      </c>
      <c r="Q1899">
        <v>1565.0310383519841</v>
      </c>
      <c r="R1899">
        <v>-18.263047894722941</v>
      </c>
      <c r="S1899">
        <v>997.61457867703655</v>
      </c>
      <c r="T1899">
        <v>135.76536585896841</v>
      </c>
      <c r="U1899">
        <v>646.53760992290518</v>
      </c>
      <c r="V1899">
        <v>92.712619158804927</v>
      </c>
      <c r="W1899">
        <v>1144.6019134613491</v>
      </c>
      <c r="X1899">
        <v>669.27648692317496</v>
      </c>
      <c r="Y1899">
        <v>198.77825672297271</v>
      </c>
      <c r="Z1899">
        <v>0</v>
      </c>
      <c r="AA1899">
        <v>0</v>
      </c>
      <c r="AB1899">
        <v>0</v>
      </c>
    </row>
    <row r="1900" spans="1:28" ht="13.5" x14ac:dyDescent="0.25">
      <c r="A1900" s="148"/>
      <c r="B1900" s="100">
        <v>438</v>
      </c>
      <c r="C1900">
        <v>0</v>
      </c>
      <c r="D1900">
        <v>591.16542663647488</v>
      </c>
      <c r="E1900">
        <v>53.682712227865821</v>
      </c>
      <c r="F1900">
        <v>824.91804212666284</v>
      </c>
      <c r="G1900">
        <v>0</v>
      </c>
      <c r="H1900">
        <v>27.83141062255962</v>
      </c>
      <c r="I1900">
        <v>126.6810008727757</v>
      </c>
      <c r="J1900">
        <v>-2220.1873852395938</v>
      </c>
      <c r="K1900">
        <v>2884.7080864996051</v>
      </c>
      <c r="L1900">
        <v>199.79127518582811</v>
      </c>
      <c r="M1900">
        <v>92.542587013486681</v>
      </c>
      <c r="N1900">
        <v>43.566787734265063</v>
      </c>
      <c r="O1900">
        <v>-1060.2311178182961</v>
      </c>
      <c r="P1900">
        <v>885.31669676915749</v>
      </c>
      <c r="Q1900">
        <v>1122.039821583799</v>
      </c>
      <c r="R1900">
        <v>-50.163758553965522</v>
      </c>
      <c r="S1900">
        <v>749.60463890797791</v>
      </c>
      <c r="T1900">
        <v>277.38418738700562</v>
      </c>
      <c r="U1900">
        <v>854.95025187942997</v>
      </c>
      <c r="V1900">
        <v>57.638348686212559</v>
      </c>
      <c r="W1900">
        <v>707.13062626901842</v>
      </c>
      <c r="X1900">
        <v>468.82270593922698</v>
      </c>
      <c r="Y1900">
        <v>148.360039030373</v>
      </c>
      <c r="Z1900">
        <v>0</v>
      </c>
      <c r="AA1900">
        <v>0</v>
      </c>
      <c r="AB1900">
        <v>0</v>
      </c>
    </row>
    <row r="1901" spans="1:28" ht="13.5" x14ac:dyDescent="0.25">
      <c r="A1901" s="148"/>
      <c r="B1901" s="100">
        <v>439</v>
      </c>
      <c r="C1901">
        <v>0</v>
      </c>
      <c r="D1901">
        <v>515.00501816762244</v>
      </c>
      <c r="E1901">
        <v>36.074068677801392</v>
      </c>
      <c r="F1901">
        <v>932.1687436127736</v>
      </c>
      <c r="G1901">
        <v>0</v>
      </c>
      <c r="H1901">
        <v>14.577374517408099</v>
      </c>
      <c r="I1901">
        <v>121.6861503940042</v>
      </c>
      <c r="J1901">
        <v>-1562.101024302988</v>
      </c>
      <c r="K1901">
        <v>2302.3413159176498</v>
      </c>
      <c r="L1901">
        <v>117.8671021477177</v>
      </c>
      <c r="M1901">
        <v>65.223170528279212</v>
      </c>
      <c r="N1901">
        <v>30.071004375659211</v>
      </c>
      <c r="O1901">
        <v>-696.75488217457723</v>
      </c>
      <c r="P1901">
        <v>475.71656202560939</v>
      </c>
      <c r="Q1901">
        <v>849.08372337415676</v>
      </c>
      <c r="R1901">
        <v>-70.825523038685105</v>
      </c>
      <c r="S1901">
        <v>547.80007174366028</v>
      </c>
      <c r="T1901">
        <v>340.08279070639901</v>
      </c>
      <c r="U1901">
        <v>825.5233719447549</v>
      </c>
      <c r="V1901">
        <v>33.697426089836597</v>
      </c>
      <c r="W1901">
        <v>445.77336733219659</v>
      </c>
      <c r="X1901">
        <v>333.37425939551468</v>
      </c>
      <c r="Y1901">
        <v>112.9005366365335</v>
      </c>
      <c r="Z1901">
        <v>0</v>
      </c>
      <c r="AA1901">
        <v>0</v>
      </c>
      <c r="AB1901">
        <v>0</v>
      </c>
    </row>
    <row r="1902" spans="1:28" ht="13.5" x14ac:dyDescent="0.25">
      <c r="A1902" s="148"/>
      <c r="B1902" s="100">
        <v>440</v>
      </c>
      <c r="C1902">
        <v>0</v>
      </c>
      <c r="D1902">
        <v>287.96495913336679</v>
      </c>
      <c r="E1902">
        <v>20.180741148890519</v>
      </c>
      <c r="F1902">
        <v>988.05267021385635</v>
      </c>
      <c r="G1902">
        <v>0</v>
      </c>
      <c r="H1902">
        <v>6.3447228497339214</v>
      </c>
      <c r="I1902">
        <v>95.702714750171822</v>
      </c>
      <c r="J1902">
        <v>-1022.534546534722</v>
      </c>
      <c r="K1902">
        <v>1766.3430128680491</v>
      </c>
      <c r="L1902">
        <v>69.058579583257398</v>
      </c>
      <c r="M1902">
        <v>48.841902160441883</v>
      </c>
      <c r="N1902">
        <v>19.462160777103641</v>
      </c>
      <c r="O1902">
        <v>-429.29970875921839</v>
      </c>
      <c r="P1902">
        <v>235.61620409699029</v>
      </c>
      <c r="Q1902">
        <v>640.60604864547781</v>
      </c>
      <c r="R1902">
        <v>-89.549453380592865</v>
      </c>
      <c r="S1902">
        <v>385.65138605890849</v>
      </c>
      <c r="T1902">
        <v>286.11290706549107</v>
      </c>
      <c r="U1902">
        <v>728.92059071317419</v>
      </c>
      <c r="V1902">
        <v>17.472344294178701</v>
      </c>
      <c r="W1902">
        <v>249.54061750542991</v>
      </c>
      <c r="X1902">
        <v>241.0850693581701</v>
      </c>
      <c r="Y1902">
        <v>85.71873577381912</v>
      </c>
      <c r="Z1902">
        <v>0</v>
      </c>
      <c r="AA1902">
        <v>0</v>
      </c>
      <c r="AB1902">
        <v>0</v>
      </c>
    </row>
    <row r="1903" spans="1:28" ht="13.5" x14ac:dyDescent="0.25">
      <c r="A1903" s="148"/>
      <c r="B1903" s="100">
        <v>441</v>
      </c>
      <c r="C1903">
        <v>0</v>
      </c>
      <c r="D1903">
        <v>182.57346073116329</v>
      </c>
      <c r="E1903">
        <v>9.6255469806454119</v>
      </c>
      <c r="F1903">
        <v>978.10909576057065</v>
      </c>
      <c r="G1903">
        <v>0</v>
      </c>
      <c r="H1903">
        <v>2.3808537238037331</v>
      </c>
      <c r="I1903">
        <v>66.735516311054312</v>
      </c>
      <c r="J1903">
        <v>-622.84734509569455</v>
      </c>
      <c r="K1903">
        <v>1316.8275026133811</v>
      </c>
      <c r="L1903">
        <v>39.958504402044809</v>
      </c>
      <c r="M1903">
        <v>38.688846486738839</v>
      </c>
      <c r="N1903">
        <v>11.586064610880349</v>
      </c>
      <c r="O1903">
        <v>-253.2294230410655</v>
      </c>
      <c r="P1903">
        <v>102.47913971448379</v>
      </c>
      <c r="Q1903">
        <v>507.94130356819568</v>
      </c>
      <c r="R1903">
        <v>-83.351697945172759</v>
      </c>
      <c r="S1903">
        <v>257.25702635714759</v>
      </c>
      <c r="T1903">
        <v>200.3465754387274</v>
      </c>
      <c r="U1903">
        <v>568.08529155300982</v>
      </c>
      <c r="V1903">
        <v>8.5509939067224519</v>
      </c>
      <c r="W1903">
        <v>148.4234025239937</v>
      </c>
      <c r="X1903">
        <v>183.36871607433361</v>
      </c>
      <c r="Y1903">
        <v>69.221024454910264</v>
      </c>
      <c r="Z1903">
        <v>0</v>
      </c>
      <c r="AA1903">
        <v>0</v>
      </c>
      <c r="AB1903">
        <v>0</v>
      </c>
    </row>
    <row r="1904" spans="1:28" ht="13.5" x14ac:dyDescent="0.25">
      <c r="A1904" s="148"/>
      <c r="B1904" s="100">
        <v>442</v>
      </c>
      <c r="C1904">
        <v>0</v>
      </c>
      <c r="D1904">
        <v>265.38539744077121</v>
      </c>
      <c r="E1904">
        <v>7.4393687725783204</v>
      </c>
      <c r="F1904">
        <v>918.32711884969876</v>
      </c>
      <c r="G1904">
        <v>0</v>
      </c>
      <c r="H1904">
        <v>1.8294902414993011</v>
      </c>
      <c r="I1904">
        <v>32.743026883833643</v>
      </c>
      <c r="J1904">
        <v>-385.07865777028911</v>
      </c>
      <c r="K1904">
        <v>1052.88747120269</v>
      </c>
      <c r="L1904">
        <v>27.700107512357491</v>
      </c>
      <c r="M1904">
        <v>36.202063346265398</v>
      </c>
      <c r="N1904">
        <v>7.5547804238393548</v>
      </c>
      <c r="O1904">
        <v>-143.55200940078109</v>
      </c>
      <c r="P1904">
        <v>55.95749369263649</v>
      </c>
      <c r="Q1904">
        <v>410.49907485455878</v>
      </c>
      <c r="R1904">
        <v>-76.753285533252637</v>
      </c>
      <c r="S1904">
        <v>188.37648546214211</v>
      </c>
      <c r="T1904">
        <v>128.21832717554491</v>
      </c>
      <c r="U1904">
        <v>374.48662815122623</v>
      </c>
      <c r="V1904">
        <v>5.5148334407557451</v>
      </c>
      <c r="W1904">
        <v>173.11964342093739</v>
      </c>
      <c r="X1904">
        <v>144.30747651743121</v>
      </c>
      <c r="Y1904">
        <v>67.298313187772578</v>
      </c>
      <c r="Z1904">
        <v>0</v>
      </c>
      <c r="AA1904">
        <v>0</v>
      </c>
      <c r="AB1904">
        <v>0</v>
      </c>
    </row>
    <row r="1905" spans="1:28" ht="13.5" x14ac:dyDescent="0.25">
      <c r="A1905" s="148"/>
      <c r="B1905" s="100">
        <v>443</v>
      </c>
      <c r="C1905">
        <v>0</v>
      </c>
      <c r="D1905">
        <v>389.37530428295622</v>
      </c>
      <c r="E1905">
        <v>25.987927963026891</v>
      </c>
      <c r="F1905">
        <v>720.49319240732439</v>
      </c>
      <c r="G1905">
        <v>0</v>
      </c>
      <c r="H1905">
        <v>22.396207935557289</v>
      </c>
      <c r="I1905">
        <v>35.87405621327423</v>
      </c>
      <c r="J1905">
        <v>-283.71881690936192</v>
      </c>
      <c r="K1905">
        <v>893.85749374967293</v>
      </c>
      <c r="L1905">
        <v>18.299711111331359</v>
      </c>
      <c r="M1905">
        <v>35.119305836958759</v>
      </c>
      <c r="N1905">
        <v>6.3374876959546294</v>
      </c>
      <c r="O1905">
        <v>-288.15390735545839</v>
      </c>
      <c r="P1905">
        <v>173.11894530977659</v>
      </c>
      <c r="Q1905">
        <v>618.39529079405895</v>
      </c>
      <c r="R1905">
        <v>-50.522679969044248</v>
      </c>
      <c r="S1905">
        <v>222.8363992059185</v>
      </c>
      <c r="T1905">
        <v>69.609301328892457</v>
      </c>
      <c r="U1905">
        <v>56.401143452338367</v>
      </c>
      <c r="V1905">
        <v>13.952169866227999</v>
      </c>
      <c r="W1905">
        <v>404.73127700131153</v>
      </c>
      <c r="X1905">
        <v>231.82800780472101</v>
      </c>
      <c r="Y1905">
        <v>104.22008312819619</v>
      </c>
      <c r="Z1905">
        <v>0</v>
      </c>
      <c r="AA1905">
        <v>0</v>
      </c>
      <c r="AB1905">
        <v>0</v>
      </c>
    </row>
    <row r="1906" spans="1:28" ht="13.5" x14ac:dyDescent="0.25">
      <c r="A1906" s="148"/>
      <c r="B1906" s="100">
        <v>444</v>
      </c>
      <c r="C1906">
        <v>0</v>
      </c>
      <c r="D1906">
        <v>2584.7925116203842</v>
      </c>
      <c r="E1906">
        <v>79.297698183561764</v>
      </c>
      <c r="F1906">
        <v>582.11634982580972</v>
      </c>
      <c r="G1906">
        <v>0</v>
      </c>
      <c r="H1906">
        <v>59.566855529258561</v>
      </c>
      <c r="I1906">
        <v>43.748845054817373</v>
      </c>
      <c r="J1906">
        <v>-1068.8538806728391</v>
      </c>
      <c r="K1906">
        <v>1720.573242324981</v>
      </c>
      <c r="L1906">
        <v>81.130406992317589</v>
      </c>
      <c r="M1906">
        <v>64.07524413240165</v>
      </c>
      <c r="N1906">
        <v>23.650009484918169</v>
      </c>
      <c r="O1906">
        <v>-697.44626751744772</v>
      </c>
      <c r="P1906">
        <v>1576.45594488244</v>
      </c>
      <c r="Q1906">
        <v>854.15003728637657</v>
      </c>
      <c r="R1906">
        <v>-57.269398960497938</v>
      </c>
      <c r="S1906">
        <v>619.81392213271693</v>
      </c>
      <c r="T1906">
        <v>-34.721642213563428</v>
      </c>
      <c r="U1906">
        <v>-702.76565430736173</v>
      </c>
      <c r="V1906">
        <v>50.863226059596407</v>
      </c>
      <c r="W1906">
        <v>911.71731140179952</v>
      </c>
      <c r="X1906">
        <v>600.16675943416749</v>
      </c>
      <c r="Y1906">
        <v>202.5167735394152</v>
      </c>
      <c r="Z1906">
        <v>0</v>
      </c>
      <c r="AA1906">
        <v>0</v>
      </c>
      <c r="AB1906">
        <v>0</v>
      </c>
    </row>
    <row r="1907" spans="1:28" ht="13.5" x14ac:dyDescent="0.25">
      <c r="A1907" s="148"/>
      <c r="B1907" s="100">
        <v>445</v>
      </c>
      <c r="C1907">
        <v>0</v>
      </c>
      <c r="D1907">
        <v>5791.2417187563906</v>
      </c>
      <c r="E1907">
        <v>477.9498250090723</v>
      </c>
      <c r="F1907">
        <v>-4472.600073401707</v>
      </c>
      <c r="G1907">
        <v>0</v>
      </c>
      <c r="H1907">
        <v>534.79439586741</v>
      </c>
      <c r="I1907">
        <v>40.041358736418488</v>
      </c>
      <c r="J1907">
        <v>-2532.3861165228932</v>
      </c>
      <c r="K1907">
        <v>3417.3274095744209</v>
      </c>
      <c r="L1907">
        <v>123.7773068945676</v>
      </c>
      <c r="M1907">
        <v>72.957739491900497</v>
      </c>
      <c r="N1907">
        <v>29.02882740257941</v>
      </c>
      <c r="O1907">
        <v>-16759.95364261217</v>
      </c>
      <c r="P1907">
        <v>3857.3857068724442</v>
      </c>
      <c r="Q1907">
        <v>27189.241853157379</v>
      </c>
      <c r="R1907">
        <v>1673.122094191823</v>
      </c>
      <c r="S1907">
        <v>1466.317106887986</v>
      </c>
      <c r="T1907">
        <v>-354.30671278056678</v>
      </c>
      <c r="U1907">
        <v>-1651.0134299914639</v>
      </c>
      <c r="V1907">
        <v>233.13969938381609</v>
      </c>
      <c r="W1907">
        <v>2242.534370591939</v>
      </c>
      <c r="X1907">
        <v>1120.901428127559</v>
      </c>
      <c r="Y1907">
        <v>403.5903816856279</v>
      </c>
      <c r="Z1907">
        <v>0</v>
      </c>
      <c r="AA1907">
        <v>0</v>
      </c>
      <c r="AB1907">
        <v>0</v>
      </c>
    </row>
    <row r="1908" spans="1:28" ht="13.5" x14ac:dyDescent="0.25">
      <c r="A1908" s="148"/>
      <c r="B1908" s="100">
        <v>446</v>
      </c>
      <c r="C1908">
        <v>0</v>
      </c>
      <c r="D1908">
        <v>13102.86019797522</v>
      </c>
      <c r="E1908">
        <v>2573.738940838125</v>
      </c>
      <c r="F1908">
        <v>461.0042479292606</v>
      </c>
      <c r="G1908">
        <v>0</v>
      </c>
      <c r="H1908">
        <v>633.68827693050434</v>
      </c>
      <c r="I1908">
        <v>312.70933203858789</v>
      </c>
      <c r="J1908">
        <v>-5739.7370180486487</v>
      </c>
      <c r="K1908">
        <v>7292.0540006529609</v>
      </c>
      <c r="L1908">
        <v>245.8534334998273</v>
      </c>
      <c r="M1908">
        <v>112.7893613319267</v>
      </c>
      <c r="N1908">
        <v>50.7864243478218</v>
      </c>
      <c r="O1908">
        <v>-8119.7665726435698</v>
      </c>
      <c r="P1908">
        <v>6274.1301055761451</v>
      </c>
      <c r="Q1908">
        <v>11034.20515176224</v>
      </c>
      <c r="R1908">
        <v>2181.6005879647551</v>
      </c>
      <c r="S1908">
        <v>2173.78076001708</v>
      </c>
      <c r="T1908">
        <v>-686.27900064068081</v>
      </c>
      <c r="U1908">
        <v>-2058.3116165333358</v>
      </c>
      <c r="V1908">
        <v>525.8004043119256</v>
      </c>
      <c r="W1908">
        <v>3701.9312802575369</v>
      </c>
      <c r="X1908">
        <v>1452.6931981693499</v>
      </c>
      <c r="Y1908">
        <v>608.3002203028384</v>
      </c>
      <c r="Z1908">
        <v>0</v>
      </c>
      <c r="AA1908">
        <v>0</v>
      </c>
      <c r="AB1908">
        <v>0</v>
      </c>
    </row>
    <row r="1909" spans="1:28" ht="13.5" x14ac:dyDescent="0.25">
      <c r="A1909" s="148"/>
      <c r="B1909" s="100">
        <v>447</v>
      </c>
      <c r="C1909">
        <v>0</v>
      </c>
      <c r="D1909">
        <v>4885.729222643944</v>
      </c>
      <c r="E1909">
        <v>442.81005972158988</v>
      </c>
      <c r="F1909">
        <v>458.90194141148459</v>
      </c>
      <c r="G1909">
        <v>0</v>
      </c>
      <c r="H1909">
        <v>507.59605556167293</v>
      </c>
      <c r="I1909">
        <v>302.65442499452621</v>
      </c>
      <c r="J1909">
        <v>-4464.0343800068822</v>
      </c>
      <c r="K1909">
        <v>5824.2834419750407</v>
      </c>
      <c r="L1909">
        <v>257.55563542087913</v>
      </c>
      <c r="M1909">
        <v>109.25005689598279</v>
      </c>
      <c r="N1909">
        <v>45.717905966761457</v>
      </c>
      <c r="O1909">
        <v>-5208.7986391456216</v>
      </c>
      <c r="P1909">
        <v>4536.1768242000817</v>
      </c>
      <c r="Q1909">
        <v>5327.0487060386231</v>
      </c>
      <c r="R1909">
        <v>1260.966998620386</v>
      </c>
      <c r="S1909">
        <v>2568.4602962124632</v>
      </c>
      <c r="T1909">
        <v>-706.03830459150322</v>
      </c>
      <c r="U1909">
        <v>-2598.3049318641729</v>
      </c>
      <c r="V1909">
        <v>615.55961531311539</v>
      </c>
      <c r="W1909">
        <v>5866.060840072375</v>
      </c>
      <c r="X1909">
        <v>1545.235891089704</v>
      </c>
      <c r="Y1909">
        <v>820.29645926597163</v>
      </c>
      <c r="Z1909">
        <v>0</v>
      </c>
      <c r="AA1909">
        <v>0</v>
      </c>
      <c r="AB1909">
        <v>0</v>
      </c>
    </row>
    <row r="1910" spans="1:28" ht="13.5" x14ac:dyDescent="0.25">
      <c r="A1910" s="148"/>
      <c r="B1910" s="100">
        <v>448</v>
      </c>
      <c r="C1910">
        <v>0</v>
      </c>
      <c r="D1910">
        <v>2611.3503690889702</v>
      </c>
      <c r="E1910">
        <v>313.8674227399585</v>
      </c>
      <c r="F1910">
        <v>1223.6644154469141</v>
      </c>
      <c r="G1910">
        <v>0</v>
      </c>
      <c r="H1910">
        <v>278.59090105557192</v>
      </c>
      <c r="I1910">
        <v>351.75951777678853</v>
      </c>
      <c r="J1910">
        <v>-4313.1367637687817</v>
      </c>
      <c r="K1910">
        <v>5404.9054127408554</v>
      </c>
      <c r="L1910">
        <v>227.89171882410051</v>
      </c>
      <c r="M1910">
        <v>90.61834955515512</v>
      </c>
      <c r="N1910">
        <v>41.822282706476123</v>
      </c>
      <c r="O1910">
        <v>-3236.709028753723</v>
      </c>
      <c r="P1910">
        <v>3527.089746954171</v>
      </c>
      <c r="Q1910">
        <v>2966.150184031771</v>
      </c>
      <c r="R1910">
        <v>481.26846574579889</v>
      </c>
      <c r="S1910">
        <v>2193.0164173636358</v>
      </c>
      <c r="T1910">
        <v>87.371912100503323</v>
      </c>
      <c r="U1910">
        <v>340.62258536295849</v>
      </c>
      <c r="V1910">
        <v>356.75419533669589</v>
      </c>
      <c r="W1910">
        <v>3019.2433074039632</v>
      </c>
      <c r="X1910">
        <v>1159.2062640438719</v>
      </c>
      <c r="Y1910">
        <v>557.23344748668762</v>
      </c>
      <c r="Z1910">
        <v>0</v>
      </c>
      <c r="AA1910">
        <v>0</v>
      </c>
      <c r="AB1910">
        <v>0</v>
      </c>
    </row>
    <row r="1911" spans="1:28" ht="13.5" x14ac:dyDescent="0.25">
      <c r="A1911" s="148"/>
      <c r="B1911" s="100">
        <v>449</v>
      </c>
      <c r="C1911">
        <v>0</v>
      </c>
      <c r="D1911">
        <v>957.03534522082919</v>
      </c>
      <c r="E1911">
        <v>200.6744999173344</v>
      </c>
      <c r="F1911">
        <v>1513.323497559395</v>
      </c>
      <c r="G1911">
        <v>0</v>
      </c>
      <c r="H1911">
        <v>131.96976934908611</v>
      </c>
      <c r="I1911">
        <v>241.9585532324738</v>
      </c>
      <c r="J1911">
        <v>-2939.678697378868</v>
      </c>
      <c r="K1911">
        <v>4007.468885430962</v>
      </c>
      <c r="L1911">
        <v>146.9724568400361</v>
      </c>
      <c r="M1911">
        <v>67.641587441064146</v>
      </c>
      <c r="N1911">
        <v>30.1802905600622</v>
      </c>
      <c r="O1911">
        <v>-2015.714554118651</v>
      </c>
      <c r="P1911">
        <v>1894.6874671047419</v>
      </c>
      <c r="Q1911">
        <v>2007.4992828052771</v>
      </c>
      <c r="R1911">
        <v>85.079122118166879</v>
      </c>
      <c r="S1911">
        <v>1642.7362045928639</v>
      </c>
      <c r="T1911">
        <v>559.94987271496757</v>
      </c>
      <c r="U1911">
        <v>1340.994657351871</v>
      </c>
      <c r="V1911">
        <v>202.45436118892391</v>
      </c>
      <c r="W1911">
        <v>1609.8514370142891</v>
      </c>
      <c r="X1911">
        <v>817.08507068453559</v>
      </c>
      <c r="Y1911">
        <v>367.06553047443771</v>
      </c>
      <c r="Z1911">
        <v>0</v>
      </c>
      <c r="AA1911">
        <v>0</v>
      </c>
      <c r="AB1911">
        <v>0</v>
      </c>
    </row>
    <row r="1912" spans="1:28" ht="13.5" x14ac:dyDescent="0.25">
      <c r="A1912" s="148"/>
      <c r="B1912" s="100">
        <v>450</v>
      </c>
      <c r="C1912">
        <v>0</v>
      </c>
      <c r="D1912">
        <v>471.28168795950018</v>
      </c>
      <c r="E1912">
        <v>112.8417861450715</v>
      </c>
      <c r="F1912">
        <v>1618.9552478090491</v>
      </c>
      <c r="G1912">
        <v>0</v>
      </c>
      <c r="H1912">
        <v>63.630264949421139</v>
      </c>
      <c r="I1912">
        <v>201.8942500197368</v>
      </c>
      <c r="J1912">
        <v>-2102.039640095014</v>
      </c>
      <c r="K1912">
        <v>3043.0425772565218</v>
      </c>
      <c r="L1912">
        <v>89.16617444828816</v>
      </c>
      <c r="M1912">
        <v>52.248637046919818</v>
      </c>
      <c r="N1912">
        <v>21.639649501141161</v>
      </c>
      <c r="O1912">
        <v>-1226.860386909982</v>
      </c>
      <c r="P1912">
        <v>985.70358535595142</v>
      </c>
      <c r="Q1912">
        <v>1507.357217462267</v>
      </c>
      <c r="R1912">
        <v>-29.347767714461501</v>
      </c>
      <c r="S1912">
        <v>1173.245788051456</v>
      </c>
      <c r="T1912">
        <v>601.99312502391012</v>
      </c>
      <c r="U1912">
        <v>1479.6874998287169</v>
      </c>
      <c r="V1912">
        <v>113.6901988318383</v>
      </c>
      <c r="W1912">
        <v>899.22024828453675</v>
      </c>
      <c r="X1912">
        <v>559.14342994103629</v>
      </c>
      <c r="Y1912">
        <v>254.70789588615861</v>
      </c>
      <c r="Z1912">
        <v>0</v>
      </c>
      <c r="AA1912">
        <v>0</v>
      </c>
      <c r="AB1912">
        <v>0</v>
      </c>
    </row>
    <row r="1913" spans="1:28" ht="13.5" x14ac:dyDescent="0.25">
      <c r="A1913" s="148"/>
      <c r="B1913" s="100">
        <v>451</v>
      </c>
      <c r="C1913">
        <v>0</v>
      </c>
      <c r="D1913">
        <v>486.77627421214947</v>
      </c>
      <c r="E1913">
        <v>73.834739796221783</v>
      </c>
      <c r="F1913">
        <v>1621.8726227620559</v>
      </c>
      <c r="G1913">
        <v>0</v>
      </c>
      <c r="H1913">
        <v>33.670382294095972</v>
      </c>
      <c r="I1913">
        <v>183.16300097709151</v>
      </c>
      <c r="J1913">
        <v>-1544.596364693004</v>
      </c>
      <c r="K1913">
        <v>2446.958128632346</v>
      </c>
      <c r="L1913">
        <v>62.785220537327383</v>
      </c>
      <c r="M1913">
        <v>44.673250204443477</v>
      </c>
      <c r="N1913">
        <v>15.25273648887454</v>
      </c>
      <c r="O1913">
        <v>-767.95681016701474</v>
      </c>
      <c r="P1913">
        <v>561.93408364847801</v>
      </c>
      <c r="Q1913">
        <v>1185.7396818379691</v>
      </c>
      <c r="R1913">
        <v>-63.796594697164103</v>
      </c>
      <c r="S1913">
        <v>858.46598197755259</v>
      </c>
      <c r="T1913">
        <v>639.12121810230701</v>
      </c>
      <c r="U1913">
        <v>1314.920460923144</v>
      </c>
      <c r="V1913">
        <v>65.888787994114963</v>
      </c>
      <c r="W1913">
        <v>551.86958476163181</v>
      </c>
      <c r="X1913">
        <v>394.57580625772692</v>
      </c>
      <c r="Y1913">
        <v>185.7208497235533</v>
      </c>
      <c r="Z1913">
        <v>0</v>
      </c>
      <c r="AA1913">
        <v>0</v>
      </c>
      <c r="AB1913">
        <v>0</v>
      </c>
    </row>
    <row r="1914" spans="1:28" ht="13.5" x14ac:dyDescent="0.25">
      <c r="A1914" s="148"/>
      <c r="B1914" s="100">
        <v>452</v>
      </c>
      <c r="C1914">
        <v>0</v>
      </c>
      <c r="D1914">
        <v>286.28246583004062</v>
      </c>
      <c r="E1914">
        <v>39.693562526288702</v>
      </c>
      <c r="F1914">
        <v>1589.5322900069229</v>
      </c>
      <c r="G1914">
        <v>0</v>
      </c>
      <c r="H1914">
        <v>14.27895279946849</v>
      </c>
      <c r="I1914">
        <v>135.45706754353651</v>
      </c>
      <c r="J1914">
        <v>-1015.890707385048</v>
      </c>
      <c r="K1914">
        <v>1862.2112565848311</v>
      </c>
      <c r="L1914">
        <v>38.231095481919297</v>
      </c>
      <c r="M1914">
        <v>38.526224550415428</v>
      </c>
      <c r="N1914">
        <v>9.8785527116195055</v>
      </c>
      <c r="O1914">
        <v>-413.81007363325489</v>
      </c>
      <c r="P1914">
        <v>276.1544400736484</v>
      </c>
      <c r="Q1914">
        <v>919.66902139886224</v>
      </c>
      <c r="R1914">
        <v>-103.4926893586688</v>
      </c>
      <c r="S1914">
        <v>589.56531299057963</v>
      </c>
      <c r="T1914">
        <v>517.18742670950087</v>
      </c>
      <c r="U1914">
        <v>1100.731122742204</v>
      </c>
      <c r="V1914">
        <v>33.490831041887184</v>
      </c>
      <c r="W1914">
        <v>305.51814738901948</v>
      </c>
      <c r="X1914">
        <v>279.98513123668459</v>
      </c>
      <c r="Y1914">
        <v>137.5508130682411</v>
      </c>
      <c r="Z1914">
        <v>0</v>
      </c>
      <c r="AA1914">
        <v>0</v>
      </c>
      <c r="AB1914">
        <v>0</v>
      </c>
    </row>
    <row r="1915" spans="1:28" ht="13.5" x14ac:dyDescent="0.25">
      <c r="A1915" s="148"/>
      <c r="B1915" s="100">
        <v>453</v>
      </c>
      <c r="C1915">
        <v>0</v>
      </c>
      <c r="D1915">
        <v>354.61858836204738</v>
      </c>
      <c r="E1915">
        <v>25.327995256172571</v>
      </c>
      <c r="F1915">
        <v>1490.558838891953</v>
      </c>
      <c r="G1915">
        <v>0</v>
      </c>
      <c r="H1915">
        <v>6.4756378988252319</v>
      </c>
      <c r="I1915">
        <v>113.0863729787242</v>
      </c>
      <c r="J1915">
        <v>-602.72032631867057</v>
      </c>
      <c r="K1915">
        <v>1367.1080194096519</v>
      </c>
      <c r="L1915">
        <v>22.52311010597133</v>
      </c>
      <c r="M1915">
        <v>33.958425929348522</v>
      </c>
      <c r="N1915">
        <v>5.8618601173055156</v>
      </c>
      <c r="O1915">
        <v>-220.3971307284796</v>
      </c>
      <c r="P1915">
        <v>126.0811356565485</v>
      </c>
      <c r="Q1915">
        <v>769.03227955077523</v>
      </c>
      <c r="R1915">
        <v>-100.9872860154603</v>
      </c>
      <c r="S1915">
        <v>403.34600360245003</v>
      </c>
      <c r="T1915">
        <v>377.15177347797879</v>
      </c>
      <c r="U1915">
        <v>866.43188936422916</v>
      </c>
      <c r="V1915">
        <v>17.40371844989625</v>
      </c>
      <c r="W1915">
        <v>182.4014715361952</v>
      </c>
      <c r="X1915">
        <v>214.55359607974839</v>
      </c>
      <c r="Y1915">
        <v>107.10529463312361</v>
      </c>
      <c r="Z1915">
        <v>0</v>
      </c>
      <c r="AA1915">
        <v>0</v>
      </c>
      <c r="AB1915">
        <v>0</v>
      </c>
    </row>
    <row r="1916" spans="1:28" ht="13.5" x14ac:dyDescent="0.25">
      <c r="A1916" s="148"/>
      <c r="B1916" s="100">
        <v>454</v>
      </c>
      <c r="C1916">
        <v>0</v>
      </c>
      <c r="D1916">
        <v>473.36451454967892</v>
      </c>
      <c r="E1916">
        <v>25.92357821435904</v>
      </c>
      <c r="F1916">
        <v>1378.370681418178</v>
      </c>
      <c r="G1916">
        <v>0</v>
      </c>
      <c r="H1916">
        <v>7.6446089353260414</v>
      </c>
      <c r="I1916">
        <v>87.727579987385184</v>
      </c>
      <c r="J1916">
        <v>-431.665578627645</v>
      </c>
      <c r="K1916">
        <v>1159.5523871498169</v>
      </c>
      <c r="L1916">
        <v>21.422242296905949</v>
      </c>
      <c r="M1916">
        <v>34.60738408169788</v>
      </c>
      <c r="N1916">
        <v>4.3593611003521326</v>
      </c>
      <c r="O1916">
        <v>-168.3335079737758</v>
      </c>
      <c r="P1916">
        <v>102.3498838691109</v>
      </c>
      <c r="Q1916">
        <v>693.72764654328603</v>
      </c>
      <c r="R1916">
        <v>-77.432288661856944</v>
      </c>
      <c r="S1916">
        <v>290.14662895375102</v>
      </c>
      <c r="T1916">
        <v>272.44931328305569</v>
      </c>
      <c r="U1916">
        <v>616.594269583808</v>
      </c>
      <c r="V1916">
        <v>13.92440530569219</v>
      </c>
      <c r="W1916">
        <v>160.22910247970199</v>
      </c>
      <c r="X1916">
        <v>191.01871689896069</v>
      </c>
      <c r="Y1916">
        <v>110.9925559456517</v>
      </c>
      <c r="Z1916">
        <v>0</v>
      </c>
      <c r="AA1916">
        <v>0</v>
      </c>
      <c r="AB1916">
        <v>0</v>
      </c>
    </row>
    <row r="1917" spans="1:28" ht="13.5" x14ac:dyDescent="0.25">
      <c r="A1917" s="148"/>
      <c r="B1917" s="100">
        <v>455</v>
      </c>
      <c r="C1917">
        <v>0</v>
      </c>
      <c r="D1917">
        <v>773.14089419578113</v>
      </c>
      <c r="E1917">
        <v>44.352221338265743</v>
      </c>
      <c r="F1917">
        <v>1095.4098549113919</v>
      </c>
      <c r="G1917">
        <v>0</v>
      </c>
      <c r="H1917">
        <v>22.68075056613478</v>
      </c>
      <c r="I1917">
        <v>117.83081968702049</v>
      </c>
      <c r="J1917">
        <v>-414.45828649853672</v>
      </c>
      <c r="K1917">
        <v>1074.7202113083349</v>
      </c>
      <c r="L1917">
        <v>26.568044230388029</v>
      </c>
      <c r="M1917">
        <v>36.1458196069173</v>
      </c>
      <c r="N1917">
        <v>5.9232059402461958</v>
      </c>
      <c r="O1917">
        <v>-171.6659565114505</v>
      </c>
      <c r="P1917">
        <v>452.72713240998172</v>
      </c>
      <c r="Q1917">
        <v>708.6465437794966</v>
      </c>
      <c r="R1917">
        <v>-63.368752772458834</v>
      </c>
      <c r="S1917">
        <v>381.58147528232257</v>
      </c>
      <c r="T1917">
        <v>86.7795683364659</v>
      </c>
      <c r="U1917">
        <v>309.30689918712261</v>
      </c>
      <c r="V1917">
        <v>18.982210127712701</v>
      </c>
      <c r="W1917">
        <v>314.77319187698379</v>
      </c>
      <c r="X1917">
        <v>336.73044781050618</v>
      </c>
      <c r="Y1917">
        <v>131.85013826915389</v>
      </c>
      <c r="Z1917">
        <v>0</v>
      </c>
      <c r="AA1917">
        <v>0</v>
      </c>
      <c r="AB1917">
        <v>0</v>
      </c>
    </row>
    <row r="1918" spans="1:28" ht="13.5" x14ac:dyDescent="0.25">
      <c r="A1918" s="148"/>
      <c r="B1918" s="100">
        <v>456</v>
      </c>
      <c r="C1918">
        <v>0</v>
      </c>
      <c r="D1918">
        <v>2170.964696470111</v>
      </c>
      <c r="E1918">
        <v>79.629192583692472</v>
      </c>
      <c r="F1918">
        <v>922.63375941291815</v>
      </c>
      <c r="G1918">
        <v>0</v>
      </c>
      <c r="H1918">
        <v>30.053885313741141</v>
      </c>
      <c r="I1918">
        <v>133.84456181103261</v>
      </c>
      <c r="J1918">
        <v>-1706.148188798142</v>
      </c>
      <c r="K1918">
        <v>2264.607161502287</v>
      </c>
      <c r="L1918">
        <v>139.76909022372209</v>
      </c>
      <c r="M1918">
        <v>82.14881672308573</v>
      </c>
      <c r="N1918">
        <v>33.297031684280419</v>
      </c>
      <c r="O1918">
        <v>-505.15377887080467</v>
      </c>
      <c r="P1918">
        <v>1585.192459793979</v>
      </c>
      <c r="Q1918">
        <v>756.81760032822513</v>
      </c>
      <c r="R1918">
        <v>-189.18113027541341</v>
      </c>
      <c r="S1918">
        <v>823.91477035687888</v>
      </c>
      <c r="T1918">
        <v>-34.452588316894889</v>
      </c>
      <c r="U1918">
        <v>-682.28431907367485</v>
      </c>
      <c r="V1918">
        <v>48.592381407435028</v>
      </c>
      <c r="W1918">
        <v>864.83839602012961</v>
      </c>
      <c r="X1918">
        <v>840.00360545752073</v>
      </c>
      <c r="Y1918">
        <v>226.28490255220311</v>
      </c>
      <c r="Z1918">
        <v>0</v>
      </c>
      <c r="AA1918">
        <v>0</v>
      </c>
      <c r="AB1918">
        <v>0</v>
      </c>
    </row>
    <row r="1919" spans="1:28" ht="13.5" x14ac:dyDescent="0.25">
      <c r="A1919" s="148"/>
      <c r="B1919" s="100">
        <v>457</v>
      </c>
      <c r="C1919">
        <v>0</v>
      </c>
      <c r="D1919">
        <v>6033.7250827699791</v>
      </c>
      <c r="E1919">
        <v>300.53944194285179</v>
      </c>
      <c r="F1919">
        <v>-868.86174881719307</v>
      </c>
      <c r="G1919">
        <v>0</v>
      </c>
      <c r="H1919">
        <v>200.47351815376629</v>
      </c>
      <c r="I1919">
        <v>228.07828309149389</v>
      </c>
      <c r="J1919">
        <v>-3414.8882727568148</v>
      </c>
      <c r="K1919">
        <v>4199.5346842037543</v>
      </c>
      <c r="L1919">
        <v>211.35025783157511</v>
      </c>
      <c r="M1919">
        <v>110.2586279461196</v>
      </c>
      <c r="N1919">
        <v>53.24653262412658</v>
      </c>
      <c r="O1919">
        <v>-6970.4793469622437</v>
      </c>
      <c r="P1919">
        <v>3014.1400448176501</v>
      </c>
      <c r="Q1919">
        <v>9762.7728585630157</v>
      </c>
      <c r="R1919">
        <v>595.14406289520252</v>
      </c>
      <c r="S1919">
        <v>1694.9802917592949</v>
      </c>
      <c r="T1919">
        <v>-619.68301592035914</v>
      </c>
      <c r="U1919">
        <v>-1936.368108739196</v>
      </c>
      <c r="V1919">
        <v>223.48315061051849</v>
      </c>
      <c r="W1919">
        <v>2144.9843550571518</v>
      </c>
      <c r="X1919">
        <v>2018.6715621221581</v>
      </c>
      <c r="Y1919">
        <v>404.21082907018359</v>
      </c>
      <c r="Z1919">
        <v>0</v>
      </c>
      <c r="AA1919">
        <v>0</v>
      </c>
      <c r="AB1919">
        <v>0</v>
      </c>
    </row>
    <row r="1920" spans="1:28" ht="13.5" x14ac:dyDescent="0.25">
      <c r="A1920" s="148"/>
      <c r="B1920" s="100">
        <v>458</v>
      </c>
      <c r="C1920">
        <v>0</v>
      </c>
      <c r="D1920">
        <v>3932.8575591398062</v>
      </c>
      <c r="E1920">
        <v>199.70437880985611</v>
      </c>
      <c r="F1920">
        <v>-63.280523157334763</v>
      </c>
      <c r="G1920">
        <v>0</v>
      </c>
      <c r="H1920">
        <v>125.99382518819689</v>
      </c>
      <c r="I1920">
        <v>263.68198254110581</v>
      </c>
      <c r="J1920">
        <v>-3835.5762790865392</v>
      </c>
      <c r="K1920">
        <v>4642.8602955847891</v>
      </c>
      <c r="L1920">
        <v>274.70155924419731</v>
      </c>
      <c r="M1920">
        <v>129.5120007562256</v>
      </c>
      <c r="N1920">
        <v>60.486609151986571</v>
      </c>
      <c r="O1920">
        <v>-2633.078582671948</v>
      </c>
      <c r="P1920">
        <v>3233.8184936451362</v>
      </c>
      <c r="Q1920">
        <v>2367.5315296388012</v>
      </c>
      <c r="R1920">
        <v>321.64113729189671</v>
      </c>
      <c r="S1920">
        <v>2002.309072896215</v>
      </c>
      <c r="T1920">
        <v>-662.10851635310974</v>
      </c>
      <c r="U1920">
        <v>-1337.711744192869</v>
      </c>
      <c r="V1920">
        <v>257.5651919625696</v>
      </c>
      <c r="W1920">
        <v>2874.8954662123328</v>
      </c>
      <c r="X1920">
        <v>2297.9710633742079</v>
      </c>
      <c r="Y1920">
        <v>420.8086248132696</v>
      </c>
      <c r="Z1920">
        <v>0</v>
      </c>
      <c r="AA1920">
        <v>0</v>
      </c>
      <c r="AB1920">
        <v>0</v>
      </c>
    </row>
    <row r="1921" spans="1:28" ht="13.5" x14ac:dyDescent="0.25">
      <c r="A1921" s="148"/>
      <c r="B1921" s="100">
        <v>459</v>
      </c>
      <c r="C1921">
        <v>0</v>
      </c>
      <c r="D1921">
        <v>1991.2074351702031</v>
      </c>
      <c r="E1921">
        <v>164.46847343590619</v>
      </c>
      <c r="F1921">
        <v>-5.7363236107230478</v>
      </c>
      <c r="G1921">
        <v>0</v>
      </c>
      <c r="H1921">
        <v>150.31323449037271</v>
      </c>
      <c r="I1921">
        <v>217.10215782561821</v>
      </c>
      <c r="J1921">
        <v>-3796.6527646200261</v>
      </c>
      <c r="K1921">
        <v>4638.5544434569319</v>
      </c>
      <c r="L1921">
        <v>204.24533316621211</v>
      </c>
      <c r="M1921">
        <v>134.116339931933</v>
      </c>
      <c r="N1921">
        <v>72.058405526025865</v>
      </c>
      <c r="O1921">
        <v>-2178.1352739906579</v>
      </c>
      <c r="P1921">
        <v>2341.377800391017</v>
      </c>
      <c r="Q1921">
        <v>1380.561071715048</v>
      </c>
      <c r="R1921">
        <v>-141.0862080244824</v>
      </c>
      <c r="S1921">
        <v>2233.3882627706348</v>
      </c>
      <c r="T1921">
        <v>-714.2772067496835</v>
      </c>
      <c r="U1921">
        <v>-2533.3822738128479</v>
      </c>
      <c r="V1921">
        <v>282.58207238492508</v>
      </c>
      <c r="W1921">
        <v>5098.7476975306081</v>
      </c>
      <c r="X1921">
        <v>2447.0971367083489</v>
      </c>
      <c r="Y1921">
        <v>480.44841042838419</v>
      </c>
      <c r="Z1921">
        <v>0</v>
      </c>
      <c r="AA1921">
        <v>0</v>
      </c>
      <c r="AB1921">
        <v>0</v>
      </c>
    </row>
    <row r="1922" spans="1:28" ht="13.5" x14ac:dyDescent="0.25">
      <c r="A1922" s="148"/>
      <c r="B1922" s="100">
        <v>460</v>
      </c>
      <c r="C1922">
        <v>0</v>
      </c>
      <c r="D1922">
        <v>800.81775674049823</v>
      </c>
      <c r="E1922">
        <v>86.394262164876338</v>
      </c>
      <c r="F1922">
        <v>415.24750021987438</v>
      </c>
      <c r="G1922">
        <v>0</v>
      </c>
      <c r="H1922">
        <v>66.538317766488504</v>
      </c>
      <c r="I1922">
        <v>179.20518100446131</v>
      </c>
      <c r="J1922">
        <v>-2860.6226357247861</v>
      </c>
      <c r="K1922">
        <v>3643.8821803234518</v>
      </c>
      <c r="L1922">
        <v>155.25364877103101</v>
      </c>
      <c r="M1922">
        <v>120.9660510911781</v>
      </c>
      <c r="N1922">
        <v>66.352636191100103</v>
      </c>
      <c r="O1922">
        <v>-1542.1887020281511</v>
      </c>
      <c r="P1922">
        <v>1248.2537120764371</v>
      </c>
      <c r="Q1922">
        <v>955.92214954574229</v>
      </c>
      <c r="R1922">
        <v>-237.54742384862129</v>
      </c>
      <c r="S1922">
        <v>1652.889815890202</v>
      </c>
      <c r="T1922">
        <v>-197.2644967817323</v>
      </c>
      <c r="U1922">
        <v>194.15502255617591</v>
      </c>
      <c r="V1922">
        <v>177.51805008538349</v>
      </c>
      <c r="W1922">
        <v>2668.6969313028371</v>
      </c>
      <c r="X1922">
        <v>1718.1140955261089</v>
      </c>
      <c r="Y1922">
        <v>350.97177222740379</v>
      </c>
      <c r="Z1922">
        <v>0</v>
      </c>
      <c r="AA1922">
        <v>0</v>
      </c>
      <c r="AB1922">
        <v>0</v>
      </c>
    </row>
    <row r="1923" spans="1:28" ht="13.5" x14ac:dyDescent="0.25">
      <c r="A1923" s="148"/>
      <c r="B1923" s="100">
        <v>461</v>
      </c>
      <c r="C1923">
        <v>0</v>
      </c>
      <c r="D1923">
        <v>418.04839394763439</v>
      </c>
      <c r="E1923">
        <v>47.954471793756021</v>
      </c>
      <c r="F1923">
        <v>688.53744574108714</v>
      </c>
      <c r="G1923">
        <v>0</v>
      </c>
      <c r="H1923">
        <v>30.846232638203279</v>
      </c>
      <c r="I1923">
        <v>119.3562631639804</v>
      </c>
      <c r="J1923">
        <v>-1973.936125573706</v>
      </c>
      <c r="K1923">
        <v>2833.8734954759648</v>
      </c>
      <c r="L1923">
        <v>98.186389284871893</v>
      </c>
      <c r="M1923">
        <v>84.036290309850116</v>
      </c>
      <c r="N1923">
        <v>47.741604585428988</v>
      </c>
      <c r="O1923">
        <v>-1091.1666419922931</v>
      </c>
      <c r="P1923">
        <v>668.03764280651922</v>
      </c>
      <c r="Q1923">
        <v>734.18585935073952</v>
      </c>
      <c r="R1923">
        <v>-218.6432739130712</v>
      </c>
      <c r="S1923">
        <v>1173.4554980737271</v>
      </c>
      <c r="T1923">
        <v>166.28862122913139</v>
      </c>
      <c r="U1923">
        <v>1312.1546583559721</v>
      </c>
      <c r="V1923">
        <v>103.3392226302346</v>
      </c>
      <c r="W1923">
        <v>1403.43922592783</v>
      </c>
      <c r="X1923">
        <v>1118.5295648933529</v>
      </c>
      <c r="Y1923">
        <v>246.2020875097337</v>
      </c>
      <c r="Z1923">
        <v>0</v>
      </c>
      <c r="AA1923">
        <v>0</v>
      </c>
      <c r="AB1923">
        <v>0</v>
      </c>
    </row>
    <row r="1924" spans="1:28" ht="13.5" x14ac:dyDescent="0.25">
      <c r="A1924" s="148"/>
      <c r="B1924" s="100">
        <v>462</v>
      </c>
      <c r="C1924">
        <v>0</v>
      </c>
      <c r="D1924">
        <v>238.81715221558531</v>
      </c>
      <c r="E1924">
        <v>27.394195471621479</v>
      </c>
      <c r="F1924">
        <v>837.35495276372967</v>
      </c>
      <c r="G1924">
        <v>0</v>
      </c>
      <c r="H1924">
        <v>14.78655435562948</v>
      </c>
      <c r="I1924">
        <v>116.1934330204859</v>
      </c>
      <c r="J1924">
        <v>-1335.0462551846281</v>
      </c>
      <c r="K1924">
        <v>2154.7891765931909</v>
      </c>
      <c r="L1924">
        <v>59.118596457983223</v>
      </c>
      <c r="M1924">
        <v>58.640893871758173</v>
      </c>
      <c r="N1924">
        <v>31.395187032190901</v>
      </c>
      <c r="O1924">
        <v>-760.89319877802427</v>
      </c>
      <c r="P1924">
        <v>358.4663062715922</v>
      </c>
      <c r="Q1924">
        <v>615.78312488662777</v>
      </c>
      <c r="R1924">
        <v>-178.22736489571639</v>
      </c>
      <c r="S1924">
        <v>835.28079925184761</v>
      </c>
      <c r="T1924">
        <v>406.62545584405552</v>
      </c>
      <c r="U1924">
        <v>1401.002314771205</v>
      </c>
      <c r="V1924">
        <v>61.550541167156283</v>
      </c>
      <c r="W1924">
        <v>818.54055144710389</v>
      </c>
      <c r="X1924">
        <v>734.78007336938936</v>
      </c>
      <c r="Y1924">
        <v>178.50602194464079</v>
      </c>
      <c r="Z1924">
        <v>0</v>
      </c>
      <c r="AA1924">
        <v>0</v>
      </c>
      <c r="AB1924">
        <v>0</v>
      </c>
    </row>
    <row r="1925" spans="1:28" ht="13.5" x14ac:dyDescent="0.25">
      <c r="A1925" s="148"/>
      <c r="B1925" s="100">
        <v>463</v>
      </c>
      <c r="C1925">
        <v>0</v>
      </c>
      <c r="D1925">
        <v>282.80701526622221</v>
      </c>
      <c r="E1925">
        <v>17.913307373299851</v>
      </c>
      <c r="F1925">
        <v>936.543192678389</v>
      </c>
      <c r="G1925">
        <v>0</v>
      </c>
      <c r="H1925">
        <v>7.5237770490453633</v>
      </c>
      <c r="I1925">
        <v>102.01812945023821</v>
      </c>
      <c r="J1925">
        <v>-962.1088828984947</v>
      </c>
      <c r="K1925">
        <v>1775.005765748567</v>
      </c>
      <c r="L1925">
        <v>39.37224571471436</v>
      </c>
      <c r="M1925">
        <v>47.698537996794073</v>
      </c>
      <c r="N1925">
        <v>21.743691147842231</v>
      </c>
      <c r="O1925">
        <v>-508.91045677754892</v>
      </c>
      <c r="P1925">
        <v>200.35910826150521</v>
      </c>
      <c r="Q1925">
        <v>520.05708026219463</v>
      </c>
      <c r="R1925">
        <v>-148.47401683309889</v>
      </c>
      <c r="S1925">
        <v>619.93883087290374</v>
      </c>
      <c r="T1925">
        <v>446.88220497165372</v>
      </c>
      <c r="U1925">
        <v>1249.438818236679</v>
      </c>
      <c r="V1925">
        <v>37.117902024220371</v>
      </c>
      <c r="W1925">
        <v>515.95529254673852</v>
      </c>
      <c r="X1925">
        <v>502.48627342198739</v>
      </c>
      <c r="Y1925">
        <v>134.90585522279929</v>
      </c>
      <c r="Z1925">
        <v>0</v>
      </c>
      <c r="AA1925">
        <v>0</v>
      </c>
      <c r="AB1925">
        <v>0</v>
      </c>
    </row>
    <row r="1926" spans="1:28" ht="13.5" x14ac:dyDescent="0.25">
      <c r="A1926" s="148"/>
      <c r="B1926" s="100">
        <v>464</v>
      </c>
      <c r="C1926">
        <v>0</v>
      </c>
      <c r="D1926">
        <v>204.7937731943498</v>
      </c>
      <c r="E1926">
        <v>10.4127138856971</v>
      </c>
      <c r="F1926">
        <v>989.28338534053228</v>
      </c>
      <c r="G1926">
        <v>0</v>
      </c>
      <c r="H1926">
        <v>3.455798124814617</v>
      </c>
      <c r="I1926">
        <v>91.07395236261118</v>
      </c>
      <c r="J1926">
        <v>-664.14913371095258</v>
      </c>
      <c r="K1926">
        <v>1440.163339284428</v>
      </c>
      <c r="L1926">
        <v>26.105359591993579</v>
      </c>
      <c r="M1926">
        <v>40.257327606206502</v>
      </c>
      <c r="N1926">
        <v>14.212903945456381</v>
      </c>
      <c r="O1926">
        <v>-310.60721151578667</v>
      </c>
      <c r="P1926">
        <v>104.5924395311188</v>
      </c>
      <c r="Q1926">
        <v>449.42256900865101</v>
      </c>
      <c r="R1926">
        <v>-120.0684256589157</v>
      </c>
      <c r="S1926">
        <v>435.76640788119067</v>
      </c>
      <c r="T1926">
        <v>380.63984500575452</v>
      </c>
      <c r="U1926">
        <v>1057.8792528576289</v>
      </c>
      <c r="V1926">
        <v>20.23417335201307</v>
      </c>
      <c r="W1926">
        <v>304.16765011068338</v>
      </c>
      <c r="X1926">
        <v>350.37260092396963</v>
      </c>
      <c r="Y1926">
        <v>103.4242047487714</v>
      </c>
      <c r="Z1926">
        <v>0</v>
      </c>
      <c r="AA1926">
        <v>0</v>
      </c>
      <c r="AB1926">
        <v>0</v>
      </c>
    </row>
    <row r="1927" spans="1:28" ht="13.5" x14ac:dyDescent="0.25">
      <c r="A1927" s="148"/>
      <c r="B1927" s="100">
        <v>465</v>
      </c>
      <c r="C1927">
        <v>0</v>
      </c>
      <c r="D1927">
        <v>166.57439935572671</v>
      </c>
      <c r="E1927">
        <v>5.4233914561104042</v>
      </c>
      <c r="F1927">
        <v>997.99878190384152</v>
      </c>
      <c r="G1927">
        <v>0</v>
      </c>
      <c r="H1927">
        <v>1.4367203991071491</v>
      </c>
      <c r="I1927">
        <v>68.922774013796925</v>
      </c>
      <c r="J1927">
        <v>-406.48761998105368</v>
      </c>
      <c r="K1927">
        <v>1113.7493878216751</v>
      </c>
      <c r="L1927">
        <v>16.83908184262469</v>
      </c>
      <c r="M1927">
        <v>34.99345073678915</v>
      </c>
      <c r="N1927">
        <v>8.8216171618357073</v>
      </c>
      <c r="O1927">
        <v>-162.94545266452769</v>
      </c>
      <c r="P1927">
        <v>48.285888713740427</v>
      </c>
      <c r="Q1927">
        <v>392.76388290691739</v>
      </c>
      <c r="R1927">
        <v>-99.087978727331517</v>
      </c>
      <c r="S1927">
        <v>294.77752617612458</v>
      </c>
      <c r="T1927">
        <v>271.39262449974882</v>
      </c>
      <c r="U1927">
        <v>813.05825366308432</v>
      </c>
      <c r="V1927">
        <v>10.15790815299275</v>
      </c>
      <c r="W1927">
        <v>182.65151412549559</v>
      </c>
      <c r="X1927">
        <v>251.84042448647301</v>
      </c>
      <c r="Y1927">
        <v>82.644491536268035</v>
      </c>
      <c r="Z1927">
        <v>0</v>
      </c>
      <c r="AA1927">
        <v>0</v>
      </c>
      <c r="AB1927">
        <v>0</v>
      </c>
    </row>
    <row r="1928" spans="1:28" ht="13.5" x14ac:dyDescent="0.25">
      <c r="A1928" s="148"/>
      <c r="B1928" s="100">
        <v>466</v>
      </c>
      <c r="C1928">
        <v>0</v>
      </c>
      <c r="D1928">
        <v>360.71856937391931</v>
      </c>
      <c r="E1928">
        <v>11.654905278021641</v>
      </c>
      <c r="F1928">
        <v>975.45254932348212</v>
      </c>
      <c r="G1928">
        <v>0</v>
      </c>
      <c r="H1928">
        <v>2.536365935832543</v>
      </c>
      <c r="I1928">
        <v>51.333619379975971</v>
      </c>
      <c r="J1928">
        <v>-275.02790720102331</v>
      </c>
      <c r="K1928">
        <v>946.83039185515565</v>
      </c>
      <c r="L1928">
        <v>13.79247135896598</v>
      </c>
      <c r="M1928">
        <v>34.749771440204398</v>
      </c>
      <c r="N1928">
        <v>6.0537015006505088</v>
      </c>
      <c r="O1928">
        <v>-97.20791440844323</v>
      </c>
      <c r="P1928">
        <v>37.091008162361533</v>
      </c>
      <c r="Q1928">
        <v>357.63294242967049</v>
      </c>
      <c r="R1928">
        <v>-82.8638898698227</v>
      </c>
      <c r="S1928">
        <v>205.46893428619941</v>
      </c>
      <c r="T1928">
        <v>154.7678790924931</v>
      </c>
      <c r="U1928">
        <v>546.82623716661396</v>
      </c>
      <c r="V1928">
        <v>6.4050098822645598</v>
      </c>
      <c r="W1928">
        <v>178.772432701171</v>
      </c>
      <c r="X1928">
        <v>237.36596293866901</v>
      </c>
      <c r="Y1928">
        <v>83.02336241843912</v>
      </c>
      <c r="Z1928">
        <v>0</v>
      </c>
      <c r="AA1928">
        <v>0</v>
      </c>
      <c r="AB1928">
        <v>0</v>
      </c>
    </row>
    <row r="1929" spans="1:28" ht="13.5" x14ac:dyDescent="0.25">
      <c r="A1929" s="148"/>
      <c r="B1929" s="100">
        <v>467</v>
      </c>
      <c r="C1929">
        <v>0</v>
      </c>
      <c r="D1929">
        <v>1277.2325928738289</v>
      </c>
      <c r="E1929">
        <v>65.217174277815431</v>
      </c>
      <c r="F1929">
        <v>911.50975279906015</v>
      </c>
      <c r="G1929">
        <v>0</v>
      </c>
      <c r="H1929">
        <v>21.518228390063332</v>
      </c>
      <c r="I1929">
        <v>55.923734628375087</v>
      </c>
      <c r="J1929">
        <v>-282.08378438942168</v>
      </c>
      <c r="K1929">
        <v>904.17350812528923</v>
      </c>
      <c r="L1929">
        <v>16.1466156291355</v>
      </c>
      <c r="M1929">
        <v>36.633384526637677</v>
      </c>
      <c r="N1929">
        <v>7.6319722222553228</v>
      </c>
      <c r="O1929">
        <v>-229.57939255964129</v>
      </c>
      <c r="P1929">
        <v>364.13094721899591</v>
      </c>
      <c r="Q1929">
        <v>533.30349975651666</v>
      </c>
      <c r="R1929">
        <v>-65.69358173345654</v>
      </c>
      <c r="S1929">
        <v>291.10890961303659</v>
      </c>
      <c r="T1929">
        <v>82.229809703629826</v>
      </c>
      <c r="U1929">
        <v>202.07233294347409</v>
      </c>
      <c r="V1929">
        <v>16.751308503555329</v>
      </c>
      <c r="W1929">
        <v>394.51568524323238</v>
      </c>
      <c r="X1929">
        <v>340.56919700104532</v>
      </c>
      <c r="Y1929">
        <v>120.0270809410187</v>
      </c>
      <c r="Z1929">
        <v>0</v>
      </c>
      <c r="AA1929">
        <v>0</v>
      </c>
      <c r="AB1929">
        <v>0</v>
      </c>
    </row>
    <row r="1930" spans="1:28" ht="13.5" x14ac:dyDescent="0.25">
      <c r="A1930" s="148"/>
      <c r="B1930" s="100">
        <v>468</v>
      </c>
      <c r="C1930">
        <v>0</v>
      </c>
      <c r="D1930">
        <v>3114.0516522848211</v>
      </c>
      <c r="E1930">
        <v>202.72046737703391</v>
      </c>
      <c r="F1930">
        <v>737.36535303662095</v>
      </c>
      <c r="G1930">
        <v>0</v>
      </c>
      <c r="H1930">
        <v>112.3117663650787</v>
      </c>
      <c r="I1930">
        <v>71.101242259577702</v>
      </c>
      <c r="J1930">
        <v>-673.98467762218388</v>
      </c>
      <c r="K1930">
        <v>1317.714930231456</v>
      </c>
      <c r="L1930">
        <v>45.636961552994379</v>
      </c>
      <c r="M1930">
        <v>45.928081011177021</v>
      </c>
      <c r="N1930">
        <v>10.37752699721881</v>
      </c>
      <c r="O1930">
        <v>-844.89292801257034</v>
      </c>
      <c r="P1930">
        <v>1789.309941929318</v>
      </c>
      <c r="Q1930">
        <v>923.72243305454913</v>
      </c>
      <c r="R1930">
        <v>225.02525793030611</v>
      </c>
      <c r="S1930">
        <v>887.594923204765</v>
      </c>
      <c r="T1930">
        <v>-298.18470042615849</v>
      </c>
      <c r="U1930">
        <v>-1108.5363652003589</v>
      </c>
      <c r="V1930">
        <v>184.75852864077191</v>
      </c>
      <c r="W1930">
        <v>1670.559600240216</v>
      </c>
      <c r="X1930">
        <v>955.25383634986031</v>
      </c>
      <c r="Y1930">
        <v>341.01688635148878</v>
      </c>
      <c r="Z1930">
        <v>0</v>
      </c>
      <c r="AA1930">
        <v>0</v>
      </c>
      <c r="AB1930">
        <v>0</v>
      </c>
    </row>
    <row r="1931" spans="1:28" ht="13.5" x14ac:dyDescent="0.25">
      <c r="A1931" s="148"/>
      <c r="B1931" s="100">
        <v>469</v>
      </c>
      <c r="C1931">
        <v>0</v>
      </c>
      <c r="D1931">
        <v>9017.9282140923788</v>
      </c>
      <c r="E1931">
        <v>2247.8432345312581</v>
      </c>
      <c r="F1931">
        <v>-1052.0401530809361</v>
      </c>
      <c r="G1931">
        <v>0</v>
      </c>
      <c r="H1931">
        <v>736.70408481449613</v>
      </c>
      <c r="I1931">
        <v>113.73741502623071</v>
      </c>
      <c r="J1931">
        <v>-2423.149891741421</v>
      </c>
      <c r="K1931">
        <v>3236.45394073739</v>
      </c>
      <c r="L1931">
        <v>121.5966526167156</v>
      </c>
      <c r="M1931">
        <v>61.442088365131163</v>
      </c>
      <c r="N1931">
        <v>22.224131465127648</v>
      </c>
      <c r="O1931">
        <v>-7980.0556295690149</v>
      </c>
      <c r="P1931">
        <v>3437.1677241787152</v>
      </c>
      <c r="Q1931">
        <v>11796.42907002428</v>
      </c>
      <c r="R1931">
        <v>710.14927417645504</v>
      </c>
      <c r="S1931">
        <v>1440.0672589650469</v>
      </c>
      <c r="T1931">
        <v>-545.09686974792567</v>
      </c>
      <c r="U1931">
        <v>-1898.7937876936589</v>
      </c>
      <c r="V1931">
        <v>334.98727307066213</v>
      </c>
      <c r="W1931">
        <v>2760.0707048016238</v>
      </c>
      <c r="X1931">
        <v>1421.404019857453</v>
      </c>
      <c r="Y1931">
        <v>525.14401282095719</v>
      </c>
      <c r="Z1931">
        <v>0</v>
      </c>
      <c r="AA1931">
        <v>0</v>
      </c>
      <c r="AB1931">
        <v>0</v>
      </c>
    </row>
    <row r="1932" spans="1:28" ht="13.5" x14ac:dyDescent="0.25">
      <c r="A1932" s="148"/>
      <c r="B1932" s="100">
        <v>470</v>
      </c>
      <c r="C1932">
        <v>0</v>
      </c>
      <c r="D1932">
        <v>5438.0424650344958</v>
      </c>
      <c r="E1932">
        <v>1583.3933621944429</v>
      </c>
      <c r="F1932">
        <v>-695.91805012527402</v>
      </c>
      <c r="G1932">
        <v>0</v>
      </c>
      <c r="H1932">
        <v>945.37074916831614</v>
      </c>
      <c r="I1932">
        <v>138.44935786549789</v>
      </c>
      <c r="J1932">
        <v>-3848.9150235808288</v>
      </c>
      <c r="K1932">
        <v>4727.0586143682594</v>
      </c>
      <c r="L1932">
        <v>163.6990093278018</v>
      </c>
      <c r="M1932">
        <v>78.316590348463222</v>
      </c>
      <c r="N1932">
        <v>34.563629999265054</v>
      </c>
      <c r="O1932">
        <v>-5827.0215947115357</v>
      </c>
      <c r="P1932">
        <v>4017.9289851650278</v>
      </c>
      <c r="Q1932">
        <v>7690.5384909654276</v>
      </c>
      <c r="R1932">
        <v>577.74340878669318</v>
      </c>
      <c r="S1932">
        <v>1867.4602536322</v>
      </c>
      <c r="T1932">
        <v>-902.06263474012712</v>
      </c>
      <c r="U1932">
        <v>-2170.033009840698</v>
      </c>
      <c r="V1932">
        <v>410.12768838724162</v>
      </c>
      <c r="W1932">
        <v>4172.4033881732239</v>
      </c>
      <c r="X1932">
        <v>1602.479554147558</v>
      </c>
      <c r="Y1932">
        <v>593.76868323378335</v>
      </c>
      <c r="Z1932">
        <v>0</v>
      </c>
      <c r="AA1932">
        <v>0</v>
      </c>
      <c r="AB1932">
        <v>0</v>
      </c>
    </row>
    <row r="1933" spans="1:28" ht="13.5" x14ac:dyDescent="0.25">
      <c r="A1933" s="148"/>
      <c r="B1933" s="100">
        <v>471</v>
      </c>
      <c r="C1933">
        <v>0</v>
      </c>
      <c r="D1933">
        <v>3334.9612762387642</v>
      </c>
      <c r="E1933">
        <v>461.35192898076679</v>
      </c>
      <c r="F1933">
        <v>-534.21057923191074</v>
      </c>
      <c r="G1933">
        <v>0</v>
      </c>
      <c r="H1933">
        <v>1118.815774032716</v>
      </c>
      <c r="I1933">
        <v>182.1843902525552</v>
      </c>
      <c r="J1933">
        <v>-7544.1519324675792</v>
      </c>
      <c r="K1933">
        <v>8007.1854474346364</v>
      </c>
      <c r="L1933">
        <v>537.33657320147131</v>
      </c>
      <c r="M1933">
        <v>128.67965627172001</v>
      </c>
      <c r="N1933">
        <v>61.1842798599803</v>
      </c>
      <c r="O1933">
        <v>-3977.129236098091</v>
      </c>
      <c r="P1933">
        <v>4613.5549172588544</v>
      </c>
      <c r="Q1933">
        <v>3675.726920424891</v>
      </c>
      <c r="R1933">
        <v>264.3888732026071</v>
      </c>
      <c r="S1933">
        <v>2400.665328986157</v>
      </c>
      <c r="T1933">
        <v>-1089.3781328272739</v>
      </c>
      <c r="U1933">
        <v>-3327.0421545346908</v>
      </c>
      <c r="V1933">
        <v>512.32562923272985</v>
      </c>
      <c r="W1933">
        <v>6891.7949410519923</v>
      </c>
      <c r="X1933">
        <v>1717.183849111731</v>
      </c>
      <c r="Y1933">
        <v>679.12134906295705</v>
      </c>
      <c r="Z1933">
        <v>0</v>
      </c>
      <c r="AA1933">
        <v>0</v>
      </c>
      <c r="AB1933">
        <v>0</v>
      </c>
    </row>
    <row r="1934" spans="1:28" ht="13.5" x14ac:dyDescent="0.25">
      <c r="A1934" s="148"/>
      <c r="B1934" s="100">
        <v>472</v>
      </c>
      <c r="C1934">
        <v>0</v>
      </c>
      <c r="D1934">
        <v>1868.209657158033</v>
      </c>
      <c r="E1934">
        <v>300.48896913450722</v>
      </c>
      <c r="F1934">
        <v>608.89448601338154</v>
      </c>
      <c r="G1934">
        <v>0</v>
      </c>
      <c r="H1934">
        <v>464.55060209210939</v>
      </c>
      <c r="I1934">
        <v>193.87491744957489</v>
      </c>
      <c r="J1934">
        <v>-6679.7353248270638</v>
      </c>
      <c r="K1934">
        <v>6523.8577570352481</v>
      </c>
      <c r="L1934">
        <v>1343.5959852626161</v>
      </c>
      <c r="M1934">
        <v>158.34993891380429</v>
      </c>
      <c r="N1934">
        <v>71.877311711243607</v>
      </c>
      <c r="O1934">
        <v>-1968.532611035411</v>
      </c>
      <c r="P1934">
        <v>2842.9177304884979</v>
      </c>
      <c r="Q1934">
        <v>1360.082419322883</v>
      </c>
      <c r="R1934">
        <v>-85.244002434396634</v>
      </c>
      <c r="S1934">
        <v>1797.5336728528259</v>
      </c>
      <c r="T1934">
        <v>-414.38054001718768</v>
      </c>
      <c r="U1934">
        <v>218.3152887285523</v>
      </c>
      <c r="V1934">
        <v>292.80840300640301</v>
      </c>
      <c r="W1934">
        <v>3320.819590826894</v>
      </c>
      <c r="X1934">
        <v>1247.4536862375639</v>
      </c>
      <c r="Y1934">
        <v>486.66670160527929</v>
      </c>
      <c r="Z1934">
        <v>0</v>
      </c>
      <c r="AA1934">
        <v>0</v>
      </c>
      <c r="AB1934">
        <v>0</v>
      </c>
    </row>
    <row r="1935" spans="1:28" ht="13.5" x14ac:dyDescent="0.25">
      <c r="A1935" s="148"/>
      <c r="B1935" s="100">
        <v>473</v>
      </c>
      <c r="C1935">
        <v>0</v>
      </c>
      <c r="D1935">
        <v>736.32846538894773</v>
      </c>
      <c r="E1935">
        <v>190.3496830666096</v>
      </c>
      <c r="F1935">
        <v>996.77105003545148</v>
      </c>
      <c r="G1935">
        <v>0</v>
      </c>
      <c r="H1935">
        <v>214.11678748192989</v>
      </c>
      <c r="I1935">
        <v>113.07159704468221</v>
      </c>
      <c r="J1935">
        <v>-4683.0376394195882</v>
      </c>
      <c r="K1935">
        <v>5479.9964325277178</v>
      </c>
      <c r="L1935">
        <v>508.54879904892641</v>
      </c>
      <c r="M1935">
        <v>118.97002388731519</v>
      </c>
      <c r="N1935">
        <v>55.730382378810411</v>
      </c>
      <c r="O1935">
        <v>-1250.5515724914569</v>
      </c>
      <c r="P1935">
        <v>1542.43089125445</v>
      </c>
      <c r="Q1935">
        <v>1021.479526276942</v>
      </c>
      <c r="R1935">
        <v>-149.87353761860621</v>
      </c>
      <c r="S1935">
        <v>1332.1061589078299</v>
      </c>
      <c r="T1935">
        <v>189.4739171143419</v>
      </c>
      <c r="U1935">
        <v>1224.1226997273341</v>
      </c>
      <c r="V1935">
        <v>166.17711283328481</v>
      </c>
      <c r="W1935">
        <v>1707.9785869050791</v>
      </c>
      <c r="X1935">
        <v>872.86838264424887</v>
      </c>
      <c r="Y1935">
        <v>328.92491356296779</v>
      </c>
      <c r="Z1935">
        <v>0</v>
      </c>
      <c r="AA1935">
        <v>0</v>
      </c>
      <c r="AB1935">
        <v>0</v>
      </c>
    </row>
    <row r="1936" spans="1:28" ht="13.5" x14ac:dyDescent="0.25">
      <c r="A1936" s="148"/>
      <c r="B1936" s="100">
        <v>474</v>
      </c>
      <c r="C1936">
        <v>0</v>
      </c>
      <c r="D1936">
        <v>560.04601256270325</v>
      </c>
      <c r="E1936">
        <v>115.26853255956669</v>
      </c>
      <c r="F1936">
        <v>1200.8544861460409</v>
      </c>
      <c r="G1936">
        <v>0</v>
      </c>
      <c r="H1936">
        <v>109.6833195249355</v>
      </c>
      <c r="I1936">
        <v>118.1366403963352</v>
      </c>
      <c r="J1936">
        <v>-3235.692607016455</v>
      </c>
      <c r="K1936">
        <v>4189.9882363827346</v>
      </c>
      <c r="L1936">
        <v>277.35385811417382</v>
      </c>
      <c r="M1936">
        <v>76.542080627452748</v>
      </c>
      <c r="N1936">
        <v>36.415164083289021</v>
      </c>
      <c r="O1936">
        <v>-785.95371133248045</v>
      </c>
      <c r="P1936">
        <v>826.05349679525682</v>
      </c>
      <c r="Q1936">
        <v>847.94324357335017</v>
      </c>
      <c r="R1936">
        <v>-142.1469177987523</v>
      </c>
      <c r="S1936">
        <v>972.96054882203532</v>
      </c>
      <c r="T1936">
        <v>396.31218742357532</v>
      </c>
      <c r="U1936">
        <v>1366.115318163228</v>
      </c>
      <c r="V1936">
        <v>97.676358630111693</v>
      </c>
      <c r="W1936">
        <v>994.47740584306666</v>
      </c>
      <c r="X1936">
        <v>594.70772668766563</v>
      </c>
      <c r="Y1936">
        <v>233.667893618753</v>
      </c>
      <c r="Z1936">
        <v>0</v>
      </c>
      <c r="AA1936">
        <v>0</v>
      </c>
      <c r="AB1936">
        <v>0</v>
      </c>
    </row>
    <row r="1937" spans="1:28" ht="13.5" x14ac:dyDescent="0.25">
      <c r="A1937" s="148"/>
      <c r="B1937" s="100">
        <v>475</v>
      </c>
      <c r="C1937">
        <v>0</v>
      </c>
      <c r="D1937">
        <v>525.12672636851403</v>
      </c>
      <c r="E1937">
        <v>75.94552034542987</v>
      </c>
      <c r="F1937">
        <v>1277.080109799125</v>
      </c>
      <c r="G1937">
        <v>0</v>
      </c>
      <c r="H1937">
        <v>57.389318890920038</v>
      </c>
      <c r="I1937">
        <v>114.76103953612891</v>
      </c>
      <c r="J1937">
        <v>-2355.2030816256161</v>
      </c>
      <c r="K1937">
        <v>3399.4984744922881</v>
      </c>
      <c r="L1937">
        <v>168.25840494179101</v>
      </c>
      <c r="M1937">
        <v>57.719648907793143</v>
      </c>
      <c r="N1937">
        <v>25.617361312595872</v>
      </c>
      <c r="O1937">
        <v>-480.09692248534787</v>
      </c>
      <c r="P1937">
        <v>477.49421852024187</v>
      </c>
      <c r="Q1937">
        <v>717.44459309442345</v>
      </c>
      <c r="R1937">
        <v>-117.1543503502439</v>
      </c>
      <c r="S1937">
        <v>715.18428649543284</v>
      </c>
      <c r="T1937">
        <v>441.63977751910528</v>
      </c>
      <c r="U1937">
        <v>1250.6069732799981</v>
      </c>
      <c r="V1937">
        <v>59.934247362687842</v>
      </c>
      <c r="W1937">
        <v>628.2513432530634</v>
      </c>
      <c r="X1937">
        <v>420.40669617567983</v>
      </c>
      <c r="Y1937">
        <v>173.47937607750691</v>
      </c>
      <c r="Z1937">
        <v>0</v>
      </c>
      <c r="AA1937">
        <v>0</v>
      </c>
      <c r="AB1937">
        <v>0</v>
      </c>
    </row>
    <row r="1938" spans="1:28" ht="13.5" x14ac:dyDescent="0.25">
      <c r="A1938" s="148"/>
      <c r="B1938" s="100">
        <v>476</v>
      </c>
      <c r="C1938">
        <v>0</v>
      </c>
      <c r="D1938">
        <v>334.24442192405598</v>
      </c>
      <c r="E1938">
        <v>43.816499416811197</v>
      </c>
      <c r="F1938">
        <v>1319.356447192315</v>
      </c>
      <c r="G1938">
        <v>0</v>
      </c>
      <c r="H1938">
        <v>26.41392038971463</v>
      </c>
      <c r="I1938">
        <v>74.948236809134869</v>
      </c>
      <c r="J1938">
        <v>-1628.2480794770161</v>
      </c>
      <c r="K1938">
        <v>2668.1012635880129</v>
      </c>
      <c r="L1938">
        <v>104.790122483031</v>
      </c>
      <c r="M1938">
        <v>45.059356523109358</v>
      </c>
      <c r="N1938">
        <v>16.653268539646749</v>
      </c>
      <c r="O1938">
        <v>-235.2807161464489</v>
      </c>
      <c r="P1938">
        <v>245.9936288860651</v>
      </c>
      <c r="Q1938">
        <v>613.56444089709976</v>
      </c>
      <c r="R1938">
        <v>-112.71613462247041</v>
      </c>
      <c r="S1938">
        <v>504.5492218358242</v>
      </c>
      <c r="T1938">
        <v>335.26356513596761</v>
      </c>
      <c r="U1938">
        <v>1052.154826459599</v>
      </c>
      <c r="V1938">
        <v>31.85544116014232</v>
      </c>
      <c r="W1938">
        <v>362.67267538309039</v>
      </c>
      <c r="X1938">
        <v>306.5302716887918</v>
      </c>
      <c r="Y1938">
        <v>130.28674539152959</v>
      </c>
      <c r="Z1938">
        <v>0</v>
      </c>
      <c r="AA1938">
        <v>0</v>
      </c>
      <c r="AB1938">
        <v>0</v>
      </c>
    </row>
    <row r="1939" spans="1:28" ht="13.5" x14ac:dyDescent="0.25">
      <c r="A1939" s="148"/>
      <c r="B1939" s="100">
        <v>477</v>
      </c>
      <c r="C1939">
        <v>0</v>
      </c>
      <c r="D1939">
        <v>202.20891795042959</v>
      </c>
      <c r="E1939">
        <v>21.515577643048559</v>
      </c>
      <c r="F1939">
        <v>1282.892233350884</v>
      </c>
      <c r="G1939">
        <v>0</v>
      </c>
      <c r="H1939">
        <v>10.57390423949237</v>
      </c>
      <c r="I1939">
        <v>44.975974913401842</v>
      </c>
      <c r="J1939">
        <v>-1006.412507436509</v>
      </c>
      <c r="K1939">
        <v>1989.3875266048301</v>
      </c>
      <c r="L1939">
        <v>60.519614059994922</v>
      </c>
      <c r="M1939">
        <v>37.232727367622537</v>
      </c>
      <c r="N1939">
        <v>10.62704465563997</v>
      </c>
      <c r="O1939">
        <v>-90.639434573806739</v>
      </c>
      <c r="P1939">
        <v>112.9703780272859</v>
      </c>
      <c r="Q1939">
        <v>520.3355597619277</v>
      </c>
      <c r="R1939">
        <v>-101.11051871940801</v>
      </c>
      <c r="S1939">
        <v>344.56005683917812</v>
      </c>
      <c r="T1939">
        <v>256.9660850500361</v>
      </c>
      <c r="U1939">
        <v>833.40272717094194</v>
      </c>
      <c r="V1939">
        <v>16.663300954668149</v>
      </c>
      <c r="W1939">
        <v>215.32381274651789</v>
      </c>
      <c r="X1939">
        <v>227.56791921267219</v>
      </c>
      <c r="Y1939">
        <v>100.9126166565939</v>
      </c>
      <c r="Z1939">
        <v>0</v>
      </c>
      <c r="AA1939">
        <v>0</v>
      </c>
      <c r="AB1939">
        <v>0</v>
      </c>
    </row>
    <row r="1940" spans="1:28" ht="13.5" x14ac:dyDescent="0.25">
      <c r="A1940" s="148"/>
      <c r="B1940" s="100">
        <v>478</v>
      </c>
      <c r="C1940">
        <v>0</v>
      </c>
      <c r="D1940">
        <v>326.73384285885641</v>
      </c>
      <c r="E1940">
        <v>19.29810506810465</v>
      </c>
      <c r="F1940">
        <v>1208.5720730022119</v>
      </c>
      <c r="G1940">
        <v>0</v>
      </c>
      <c r="H1940">
        <v>10.24879985364171</v>
      </c>
      <c r="I1940">
        <v>17.761378618256</v>
      </c>
      <c r="J1940">
        <v>-650.34137391896797</v>
      </c>
      <c r="K1940">
        <v>1606.5555736771951</v>
      </c>
      <c r="L1940">
        <v>39.196867240671267</v>
      </c>
      <c r="M1940">
        <v>35.769487036124573</v>
      </c>
      <c r="N1940">
        <v>7.3601474579102417</v>
      </c>
      <c r="O1940">
        <v>-26.86225191042945</v>
      </c>
      <c r="P1940">
        <v>68.848884349105361</v>
      </c>
      <c r="Q1940">
        <v>464.79089037478269</v>
      </c>
      <c r="R1940">
        <v>-84.388388300843445</v>
      </c>
      <c r="S1940">
        <v>244.1945444854039</v>
      </c>
      <c r="T1940">
        <v>171.67719044957329</v>
      </c>
      <c r="U1940">
        <v>525.77325821977115</v>
      </c>
      <c r="V1940">
        <v>11.61925027412075</v>
      </c>
      <c r="W1940">
        <v>236.41301913235401</v>
      </c>
      <c r="X1940">
        <v>218.09010078195641</v>
      </c>
      <c r="Y1940">
        <v>99.598618734068452</v>
      </c>
      <c r="Z1940">
        <v>0</v>
      </c>
      <c r="AA1940">
        <v>0</v>
      </c>
      <c r="AB1940">
        <v>0</v>
      </c>
    </row>
    <row r="1941" spans="1:28" ht="13.5" x14ac:dyDescent="0.25">
      <c r="A1941" s="148"/>
      <c r="B1941" s="100">
        <v>479</v>
      </c>
      <c r="C1941">
        <v>0</v>
      </c>
      <c r="D1941">
        <v>806.16356596629703</v>
      </c>
      <c r="E1941">
        <v>47.428983363051202</v>
      </c>
      <c r="F1941">
        <v>834.35531636639826</v>
      </c>
      <c r="G1941">
        <v>0</v>
      </c>
      <c r="H1941">
        <v>23.546497564212871</v>
      </c>
      <c r="I1941">
        <v>28.826436795497219</v>
      </c>
      <c r="J1941">
        <v>-555.52473465336482</v>
      </c>
      <c r="K1941">
        <v>1408.5876034925959</v>
      </c>
      <c r="L1941">
        <v>47.688285882601527</v>
      </c>
      <c r="M1941">
        <v>48.910366965567313</v>
      </c>
      <c r="N1941">
        <v>11.252221609723721</v>
      </c>
      <c r="O1941">
        <v>-296.41752859145208</v>
      </c>
      <c r="P1941">
        <v>838.95502990368198</v>
      </c>
      <c r="Q1941">
        <v>487.17963833169159</v>
      </c>
      <c r="R1941">
        <v>-202.13369055252781</v>
      </c>
      <c r="S1941">
        <v>571.82275503494463</v>
      </c>
      <c r="T1941">
        <v>-619.1551946299453</v>
      </c>
      <c r="U1941">
        <v>-2189.665144335363</v>
      </c>
      <c r="V1941">
        <v>142.444872592107</v>
      </c>
      <c r="W1941">
        <v>2872.956221097068</v>
      </c>
      <c r="X1941">
        <v>1046.6581169705139</v>
      </c>
      <c r="Y1941">
        <v>323.06266723779498</v>
      </c>
      <c r="Z1941">
        <v>0</v>
      </c>
      <c r="AA1941">
        <v>0</v>
      </c>
      <c r="AB1941">
        <v>0</v>
      </c>
    </row>
    <row r="1942" spans="1:28" ht="13.5" x14ac:dyDescent="0.25">
      <c r="A1942" s="148"/>
      <c r="B1942" s="100">
        <v>480</v>
      </c>
      <c r="C1942">
        <v>0</v>
      </c>
      <c r="D1942">
        <v>975.95193570879746</v>
      </c>
      <c r="E1942">
        <v>58.819907088625691</v>
      </c>
      <c r="F1942">
        <v>413.64646411546249</v>
      </c>
      <c r="G1942">
        <v>0</v>
      </c>
      <c r="H1942">
        <v>42.210244958242612</v>
      </c>
      <c r="I1942">
        <v>30.480916322844219</v>
      </c>
      <c r="J1942">
        <v>-826.46050165930887</v>
      </c>
      <c r="K1942">
        <v>1617.9878714852421</v>
      </c>
      <c r="L1942">
        <v>85.112309750904146</v>
      </c>
      <c r="M1942">
        <v>62.557306423730168</v>
      </c>
      <c r="N1942">
        <v>21.36958772226205</v>
      </c>
      <c r="O1942">
        <v>-604.71733327412039</v>
      </c>
      <c r="P1942">
        <v>1041.109814651722</v>
      </c>
      <c r="Q1942">
        <v>447.29692315705461</v>
      </c>
      <c r="R1942">
        <v>-208.92253360322479</v>
      </c>
      <c r="S1942">
        <v>818.07660761874695</v>
      </c>
      <c r="T1942">
        <v>-985.25268869746151</v>
      </c>
      <c r="U1942">
        <v>-2962.0616702680122</v>
      </c>
      <c r="V1942">
        <v>293.58616460156782</v>
      </c>
      <c r="W1942">
        <v>3980.949404607461</v>
      </c>
      <c r="X1942">
        <v>1643.0521991827679</v>
      </c>
      <c r="Y1942">
        <v>514.64490732283491</v>
      </c>
      <c r="Z1942">
        <v>0</v>
      </c>
      <c r="AA1942">
        <v>0</v>
      </c>
      <c r="AB1942">
        <v>0</v>
      </c>
    </row>
    <row r="1943" spans="1:28" ht="13.5" x14ac:dyDescent="0.25">
      <c r="A1943" s="148" t="s">
        <v>163</v>
      </c>
      <c r="B1943" s="100">
        <v>1</v>
      </c>
      <c r="C1943">
        <v>0</v>
      </c>
      <c r="D1943">
        <v>2330.2252422701149</v>
      </c>
      <c r="E1943">
        <v>118.3272147744966</v>
      </c>
      <c r="F1943">
        <v>244.66725844402939</v>
      </c>
      <c r="G1943">
        <v>0</v>
      </c>
      <c r="H1943">
        <v>82.816770066655423</v>
      </c>
      <c r="I1943">
        <v>16.20880121693358</v>
      </c>
      <c r="J1943">
        <v>-2439.3735309490021</v>
      </c>
      <c r="K1943">
        <v>3573.8094632522429</v>
      </c>
      <c r="L1943">
        <v>159.29005008067821</v>
      </c>
      <c r="M1943">
        <v>118.2812148575857</v>
      </c>
      <c r="N1943">
        <v>60.39724065337456</v>
      </c>
      <c r="O1943">
        <v>-723.92604243326605</v>
      </c>
      <c r="P1943">
        <v>3249.9781661181801</v>
      </c>
      <c r="Q1943">
        <v>466.78435350100608</v>
      </c>
      <c r="R1943">
        <v>607.21114909612629</v>
      </c>
      <c r="S1943">
        <v>1513.6927770893369</v>
      </c>
      <c r="T1943">
        <v>-98.361756386289926</v>
      </c>
      <c r="U1943">
        <v>-1351.3874030470811</v>
      </c>
      <c r="V1943">
        <v>255.35478133759631</v>
      </c>
      <c r="W1943">
        <v>2570.407283489521</v>
      </c>
      <c r="X1943">
        <v>906.91129306747075</v>
      </c>
      <c r="Y1943">
        <v>552.44809887094289</v>
      </c>
      <c r="Z1943">
        <v>0</v>
      </c>
      <c r="AA1943">
        <v>0</v>
      </c>
      <c r="AB1943">
        <v>0</v>
      </c>
    </row>
    <row r="1944" spans="1:28" ht="13.5" x14ac:dyDescent="0.25">
      <c r="A1944" s="148"/>
      <c r="B1944" s="100">
        <v>2</v>
      </c>
      <c r="C1944">
        <v>0</v>
      </c>
      <c r="D1944">
        <v>2531.5043856350571</v>
      </c>
      <c r="E1944">
        <v>187.32619137720849</v>
      </c>
      <c r="F1944">
        <v>-1072.350285154869</v>
      </c>
      <c r="G1944">
        <v>0</v>
      </c>
      <c r="H1944">
        <v>188.4432169317075</v>
      </c>
      <c r="I1944">
        <v>154.60045527800031</v>
      </c>
      <c r="J1944">
        <v>-3704.8674239434999</v>
      </c>
      <c r="K1944">
        <v>4717.5419192260306</v>
      </c>
      <c r="L1944">
        <v>292.94633454278051</v>
      </c>
      <c r="M1944">
        <v>159.0597480142342</v>
      </c>
      <c r="N1944">
        <v>82.366290635578665</v>
      </c>
      <c r="O1944">
        <v>-2092.3198525479688</v>
      </c>
      <c r="P1944">
        <v>3611.8279504805319</v>
      </c>
      <c r="Q1944">
        <v>1261.29611352149</v>
      </c>
      <c r="R1944">
        <v>1456.2762383101681</v>
      </c>
      <c r="S1944">
        <v>2328.3014594959591</v>
      </c>
      <c r="T1944">
        <v>-369.22730235881039</v>
      </c>
      <c r="U1944">
        <v>-2843.193677501321</v>
      </c>
      <c r="V1944">
        <v>558.75543110791455</v>
      </c>
      <c r="W1944">
        <v>5233.0149963690374</v>
      </c>
      <c r="X1944">
        <v>1368.629908595731</v>
      </c>
      <c r="Y1944">
        <v>1225.4416658206519</v>
      </c>
      <c r="Z1944">
        <v>0</v>
      </c>
      <c r="AA1944">
        <v>0</v>
      </c>
      <c r="AB1944">
        <v>0</v>
      </c>
    </row>
    <row r="1945" spans="1:28" ht="13.5" x14ac:dyDescent="0.25">
      <c r="A1945" s="148"/>
      <c r="B1945" s="100">
        <v>3</v>
      </c>
      <c r="C1945">
        <v>0</v>
      </c>
      <c r="D1945">
        <v>2180.1697800913012</v>
      </c>
      <c r="E1945">
        <v>136.33718898770491</v>
      </c>
      <c r="F1945">
        <v>-654.20487934698758</v>
      </c>
      <c r="G1945">
        <v>0</v>
      </c>
      <c r="H1945">
        <v>124.2151592140401</v>
      </c>
      <c r="I1945">
        <v>135.19379838731419</v>
      </c>
      <c r="J1945">
        <v>-5213.3218702138656</v>
      </c>
      <c r="K1945">
        <v>6305.0682623681887</v>
      </c>
      <c r="L1945">
        <v>374.44988413074731</v>
      </c>
      <c r="M1945">
        <v>218.2531845977513</v>
      </c>
      <c r="N1945">
        <v>105.7538527367943</v>
      </c>
      <c r="O1945">
        <v>-1981.0891222669541</v>
      </c>
      <c r="P1945">
        <v>3689.3595300880961</v>
      </c>
      <c r="Q1945">
        <v>370.8362650579129</v>
      </c>
      <c r="R1945">
        <v>402.87164626953199</v>
      </c>
      <c r="S1945">
        <v>2942.5187449096702</v>
      </c>
      <c r="T1945">
        <v>-439.83634595719099</v>
      </c>
      <c r="U1945">
        <v>-3222.7516639413438</v>
      </c>
      <c r="V1945">
        <v>637.95712775786421</v>
      </c>
      <c r="W1945">
        <v>7260.1496733066324</v>
      </c>
      <c r="X1945">
        <v>1740.3329617242121</v>
      </c>
      <c r="Y1945">
        <v>1247.5779664988841</v>
      </c>
      <c r="Z1945">
        <v>0</v>
      </c>
      <c r="AA1945">
        <v>0</v>
      </c>
      <c r="AB1945">
        <v>0</v>
      </c>
    </row>
    <row r="1946" spans="1:28" ht="13.5" x14ac:dyDescent="0.25">
      <c r="A1946" s="148"/>
      <c r="B1946" s="100">
        <v>4</v>
      </c>
      <c r="C1946">
        <v>0</v>
      </c>
      <c r="D1946">
        <v>960.5208336390715</v>
      </c>
      <c r="E1946">
        <v>96.845740814483946</v>
      </c>
      <c r="F1946">
        <v>-150.34395290008979</v>
      </c>
      <c r="G1946">
        <v>0</v>
      </c>
      <c r="H1946">
        <v>98.031477023650282</v>
      </c>
      <c r="I1946">
        <v>86.615623469845104</v>
      </c>
      <c r="J1946">
        <v>-3848.3317693493032</v>
      </c>
      <c r="K1946">
        <v>4913.4840187329701</v>
      </c>
      <c r="L1946">
        <v>373.98306713464171</v>
      </c>
      <c r="M1946">
        <v>253.70795038855621</v>
      </c>
      <c r="N1946">
        <v>95.95362034021943</v>
      </c>
      <c r="O1946">
        <v>-1524.267180174751</v>
      </c>
      <c r="P1946">
        <v>2090.199075410284</v>
      </c>
      <c r="Q1946">
        <v>295.73598455233241</v>
      </c>
      <c r="R1946">
        <v>6.8777739697789002</v>
      </c>
      <c r="S1946">
        <v>2475.659814251595</v>
      </c>
      <c r="T1946">
        <v>257.91035829648899</v>
      </c>
      <c r="U1946">
        <v>77.0881506120013</v>
      </c>
      <c r="V1946">
        <v>430.34407139301288</v>
      </c>
      <c r="W1946">
        <v>4636.2610871707311</v>
      </c>
      <c r="X1946">
        <v>1424.8244562921041</v>
      </c>
      <c r="Y1946">
        <v>894.29589019102571</v>
      </c>
      <c r="Z1946">
        <v>0</v>
      </c>
      <c r="AA1946">
        <v>0</v>
      </c>
      <c r="AB1946">
        <v>0</v>
      </c>
    </row>
    <row r="1947" spans="1:28" ht="13.5" x14ac:dyDescent="0.25">
      <c r="A1947" s="148"/>
      <c r="B1947" s="100">
        <v>5</v>
      </c>
      <c r="C1947">
        <v>0</v>
      </c>
      <c r="D1947">
        <v>448.0423841682732</v>
      </c>
      <c r="E1947">
        <v>69.357852844608445</v>
      </c>
      <c r="F1947">
        <v>371.44664352452492</v>
      </c>
      <c r="G1947">
        <v>0</v>
      </c>
      <c r="H1947">
        <v>65.857939687497492</v>
      </c>
      <c r="I1947">
        <v>26.13652500549551</v>
      </c>
      <c r="J1947">
        <v>-2673.4065108165282</v>
      </c>
      <c r="K1947">
        <v>4008.9543226402602</v>
      </c>
      <c r="L1947">
        <v>228.33464002442059</v>
      </c>
      <c r="M1947">
        <v>165.1823203102424</v>
      </c>
      <c r="N1947">
        <v>72.974567535417748</v>
      </c>
      <c r="O1947">
        <v>-930.29033652766884</v>
      </c>
      <c r="P1947">
        <v>1180.163993188354</v>
      </c>
      <c r="Q1947">
        <v>320.55017201729788</v>
      </c>
      <c r="R1947">
        <v>-48.937717793268583</v>
      </c>
      <c r="S1947">
        <v>1817.5664140588949</v>
      </c>
      <c r="T1947">
        <v>789.54851216953102</v>
      </c>
      <c r="U1947">
        <v>1488.7106786033589</v>
      </c>
      <c r="V1947">
        <v>256.13223658077692</v>
      </c>
      <c r="W1947">
        <v>2516.8840998742389</v>
      </c>
      <c r="X1947">
        <v>1023.64539950869</v>
      </c>
      <c r="Y1947">
        <v>565.88431965506982</v>
      </c>
      <c r="Z1947">
        <v>0</v>
      </c>
      <c r="AA1947">
        <v>0</v>
      </c>
      <c r="AB1947">
        <v>0</v>
      </c>
    </row>
    <row r="1948" spans="1:28" ht="13.5" x14ac:dyDescent="0.25">
      <c r="A1948" s="148"/>
      <c r="B1948" s="100">
        <v>6</v>
      </c>
      <c r="C1948">
        <v>0</v>
      </c>
      <c r="D1948">
        <v>417.50810765708502</v>
      </c>
      <c r="E1948">
        <v>50.810657084503617</v>
      </c>
      <c r="F1948">
        <v>733.04197811285667</v>
      </c>
      <c r="G1948">
        <v>0</v>
      </c>
      <c r="H1948">
        <v>41.166844145046667</v>
      </c>
      <c r="I1948">
        <v>54.083425209411189</v>
      </c>
      <c r="J1948">
        <v>-1925.8271341458519</v>
      </c>
      <c r="K1948">
        <v>3276.881213760415</v>
      </c>
      <c r="L1948">
        <v>144.91068800690809</v>
      </c>
      <c r="M1948">
        <v>107.41506377899989</v>
      </c>
      <c r="N1948">
        <v>49.493876938556078</v>
      </c>
      <c r="O1948">
        <v>-501.29168685248533</v>
      </c>
      <c r="P1948">
        <v>688.36392210504346</v>
      </c>
      <c r="Q1948">
        <v>284.63350953452482</v>
      </c>
      <c r="R1948">
        <v>-60.751632794141642</v>
      </c>
      <c r="S1948">
        <v>1350.4125204815759</v>
      </c>
      <c r="T1948">
        <v>945.51739857027314</v>
      </c>
      <c r="U1948">
        <v>1747.062269009363</v>
      </c>
      <c r="V1948">
        <v>154.44890019732051</v>
      </c>
      <c r="W1948">
        <v>1485.467246267184</v>
      </c>
      <c r="X1948">
        <v>716.68562864413548</v>
      </c>
      <c r="Y1948">
        <v>380.07415551940181</v>
      </c>
      <c r="Z1948">
        <v>0</v>
      </c>
      <c r="AA1948">
        <v>0</v>
      </c>
      <c r="AB1948">
        <v>0</v>
      </c>
    </row>
    <row r="1949" spans="1:28" ht="13.5" x14ac:dyDescent="0.25">
      <c r="A1949" s="148"/>
      <c r="B1949" s="100">
        <v>7</v>
      </c>
      <c r="C1949">
        <v>0</v>
      </c>
      <c r="D1949">
        <v>538.92068719919098</v>
      </c>
      <c r="E1949">
        <v>34.690263943773743</v>
      </c>
      <c r="F1949">
        <v>963.60541690105856</v>
      </c>
      <c r="G1949">
        <v>0</v>
      </c>
      <c r="H1949">
        <v>23.54500141592283</v>
      </c>
      <c r="I1949">
        <v>44.642915508667564</v>
      </c>
      <c r="J1949">
        <v>-1447.1496661712631</v>
      </c>
      <c r="K1949">
        <v>2865.6083691191739</v>
      </c>
      <c r="L1949">
        <v>103.7244651756092</v>
      </c>
      <c r="M1949">
        <v>74.778863746548467</v>
      </c>
      <c r="N1949">
        <v>34.824480867283462</v>
      </c>
      <c r="O1949">
        <v>-178.428019291624</v>
      </c>
      <c r="P1949">
        <v>404.1246484010972</v>
      </c>
      <c r="Q1949">
        <v>265.36322097659291</v>
      </c>
      <c r="R1949">
        <v>-79.901110302399616</v>
      </c>
      <c r="S1949">
        <v>997.60606759834855</v>
      </c>
      <c r="T1949">
        <v>913.49444196337481</v>
      </c>
      <c r="U1949">
        <v>1616.8253951764059</v>
      </c>
      <c r="V1949">
        <v>94.246069057870926</v>
      </c>
      <c r="W1949">
        <v>924.69215775585496</v>
      </c>
      <c r="X1949">
        <v>498.6652641543734</v>
      </c>
      <c r="Y1949">
        <v>269.8691552598803</v>
      </c>
      <c r="Z1949">
        <v>0</v>
      </c>
      <c r="AA1949">
        <v>0</v>
      </c>
      <c r="AB1949">
        <v>0</v>
      </c>
    </row>
    <row r="1950" spans="1:28" ht="13.5" x14ac:dyDescent="0.25">
      <c r="A1950" s="148"/>
      <c r="B1950" s="100">
        <v>8</v>
      </c>
      <c r="C1950">
        <v>0</v>
      </c>
      <c r="D1950">
        <v>201.3657980384078</v>
      </c>
      <c r="E1950">
        <v>18.99205066805208</v>
      </c>
      <c r="F1950">
        <v>1168.349607436086</v>
      </c>
      <c r="G1950">
        <v>0</v>
      </c>
      <c r="H1950">
        <v>10.34501465949627</v>
      </c>
      <c r="I1950">
        <v>-0.29802405606551469</v>
      </c>
      <c r="J1950">
        <v>-956.91607856040787</v>
      </c>
      <c r="K1950">
        <v>2361.9845855848012</v>
      </c>
      <c r="L1950">
        <v>61.453791323712338</v>
      </c>
      <c r="M1950">
        <v>51.608623051794723</v>
      </c>
      <c r="N1950">
        <v>22.485546527484441</v>
      </c>
      <c r="O1950">
        <v>97.485120028080019</v>
      </c>
      <c r="P1950">
        <v>204.75900215732861</v>
      </c>
      <c r="Q1950">
        <v>231.31623769859331</v>
      </c>
      <c r="R1950">
        <v>-116.9452449061023</v>
      </c>
      <c r="S1950">
        <v>672.0886515245586</v>
      </c>
      <c r="T1950">
        <v>683.46262390897573</v>
      </c>
      <c r="U1950">
        <v>1373.9283746182909</v>
      </c>
      <c r="V1950">
        <v>47.687442600492723</v>
      </c>
      <c r="W1950">
        <v>501.94639805726058</v>
      </c>
      <c r="X1950">
        <v>345.93816289963621</v>
      </c>
      <c r="Y1950">
        <v>193.4779716441092</v>
      </c>
      <c r="Z1950">
        <v>0</v>
      </c>
      <c r="AA1950">
        <v>0</v>
      </c>
      <c r="AB1950">
        <v>0</v>
      </c>
    </row>
    <row r="1951" spans="1:28" ht="13.5" x14ac:dyDescent="0.25">
      <c r="A1951" s="148"/>
      <c r="B1951" s="100">
        <v>9</v>
      </c>
      <c r="C1951">
        <v>0</v>
      </c>
      <c r="D1951">
        <v>310.70937608415443</v>
      </c>
      <c r="E1951">
        <v>19.309169214160281</v>
      </c>
      <c r="F1951">
        <v>1222.523503316723</v>
      </c>
      <c r="G1951">
        <v>0</v>
      </c>
      <c r="H1951">
        <v>4.3647292111419826</v>
      </c>
      <c r="I1951">
        <v>-10.7369999522823</v>
      </c>
      <c r="J1951">
        <v>-596.98020633406259</v>
      </c>
      <c r="K1951">
        <v>1898.634476580607</v>
      </c>
      <c r="L1951">
        <v>36.255475484915287</v>
      </c>
      <c r="M1951">
        <v>38.739083000606833</v>
      </c>
      <c r="N1951">
        <v>13.70709175558968</v>
      </c>
      <c r="O1951">
        <v>231.38273027491499</v>
      </c>
      <c r="P1951">
        <v>97.969701736644424</v>
      </c>
      <c r="Q1951">
        <v>200.3527130671923</v>
      </c>
      <c r="R1951">
        <v>-120.278392065281</v>
      </c>
      <c r="S1951">
        <v>452.26590149422037</v>
      </c>
      <c r="T1951">
        <v>512.55472799502513</v>
      </c>
      <c r="U1951">
        <v>1073.3240103473081</v>
      </c>
      <c r="V1951">
        <v>23.101222835147929</v>
      </c>
      <c r="W1951">
        <v>271.39108987503022</v>
      </c>
      <c r="X1951">
        <v>249.33074296060769</v>
      </c>
      <c r="Y1951">
        <v>146.55074983635271</v>
      </c>
      <c r="Z1951">
        <v>0</v>
      </c>
      <c r="AA1951">
        <v>0</v>
      </c>
      <c r="AB1951">
        <v>0</v>
      </c>
    </row>
    <row r="1952" spans="1:28" ht="13.5" x14ac:dyDescent="0.25">
      <c r="A1952" s="148"/>
      <c r="B1952" s="100">
        <v>10</v>
      </c>
      <c r="C1952">
        <v>0</v>
      </c>
      <c r="D1952">
        <v>338.44842924281869</v>
      </c>
      <c r="E1952">
        <v>19.44931504377703</v>
      </c>
      <c r="F1952">
        <v>1189.8823229666471</v>
      </c>
      <c r="G1952">
        <v>0</v>
      </c>
      <c r="H1952">
        <v>3.7585340282290032</v>
      </c>
      <c r="I1952">
        <v>-47.64137021420197</v>
      </c>
      <c r="J1952">
        <v>-378.74226122089021</v>
      </c>
      <c r="K1952">
        <v>1650.6097194056349</v>
      </c>
      <c r="L1952">
        <v>22.692924586053891</v>
      </c>
      <c r="M1952">
        <v>34.26431413077237</v>
      </c>
      <c r="N1952">
        <v>8.6960153071843216</v>
      </c>
      <c r="O1952">
        <v>260.29267940605808</v>
      </c>
      <c r="P1952">
        <v>51.38329820269351</v>
      </c>
      <c r="Q1952">
        <v>194.62910909000991</v>
      </c>
      <c r="R1952">
        <v>-110.0105159402839</v>
      </c>
      <c r="S1952">
        <v>308.20047362816138</v>
      </c>
      <c r="T1952">
        <v>399.00358046908968</v>
      </c>
      <c r="U1952">
        <v>758.1693233721727</v>
      </c>
      <c r="V1952">
        <v>12.56207861176475</v>
      </c>
      <c r="W1952">
        <v>196.05990927601761</v>
      </c>
      <c r="X1952">
        <v>201.9433280828043</v>
      </c>
      <c r="Y1952">
        <v>134.5329199422786</v>
      </c>
      <c r="Z1952">
        <v>0</v>
      </c>
      <c r="AA1952">
        <v>0</v>
      </c>
      <c r="AB1952">
        <v>0</v>
      </c>
    </row>
    <row r="1953" spans="1:28" ht="13.5" x14ac:dyDescent="0.25">
      <c r="A1953" s="148"/>
      <c r="B1953" s="100">
        <v>11</v>
      </c>
      <c r="C1953">
        <v>0</v>
      </c>
      <c r="D1953">
        <v>929.5103350002255</v>
      </c>
      <c r="E1953">
        <v>48.095973943690133</v>
      </c>
      <c r="F1953">
        <v>725.25132957328606</v>
      </c>
      <c r="G1953">
        <v>0</v>
      </c>
      <c r="H1953">
        <v>16.070046275895329</v>
      </c>
      <c r="I1953">
        <v>-12.310412779079799</v>
      </c>
      <c r="J1953">
        <v>-393.28021650653358</v>
      </c>
      <c r="K1953">
        <v>1581.611531721252</v>
      </c>
      <c r="L1953">
        <v>36.320452734429587</v>
      </c>
      <c r="M1953">
        <v>35.231434028641878</v>
      </c>
      <c r="N1953">
        <v>5.7278499322417096</v>
      </c>
      <c r="O1953">
        <v>-125.2070607910432</v>
      </c>
      <c r="P1953">
        <v>590.07318700341045</v>
      </c>
      <c r="Q1953">
        <v>538.00776580462366</v>
      </c>
      <c r="R1953">
        <v>-119.73509777621101</v>
      </c>
      <c r="S1953">
        <v>653.6283939779812</v>
      </c>
      <c r="T1953">
        <v>185.53180766504829</v>
      </c>
      <c r="U1953">
        <v>171.70945859503189</v>
      </c>
      <c r="V1953">
        <v>44.386291753188402</v>
      </c>
      <c r="W1953">
        <v>640.71025167466769</v>
      </c>
      <c r="X1953">
        <v>539.57909551254943</v>
      </c>
      <c r="Y1953">
        <v>207.30572080791529</v>
      </c>
      <c r="Z1953">
        <v>0</v>
      </c>
      <c r="AA1953">
        <v>0</v>
      </c>
      <c r="AB1953">
        <v>0</v>
      </c>
    </row>
    <row r="1954" spans="1:28" ht="13.5" x14ac:dyDescent="0.25">
      <c r="A1954" s="148"/>
      <c r="B1954" s="100">
        <v>12</v>
      </c>
      <c r="C1954">
        <v>0</v>
      </c>
      <c r="D1954">
        <v>2690.3486963665632</v>
      </c>
      <c r="E1954">
        <v>179.2197398326922</v>
      </c>
      <c r="F1954">
        <v>1021.197418445327</v>
      </c>
      <c r="G1954">
        <v>0</v>
      </c>
      <c r="H1954">
        <v>78.033361817165272</v>
      </c>
      <c r="I1954">
        <v>8.3441726685161939</v>
      </c>
      <c r="J1954">
        <v>-1022.319639165275</v>
      </c>
      <c r="K1954">
        <v>2156.060407368861</v>
      </c>
      <c r="L1954">
        <v>124.395292857245</v>
      </c>
      <c r="M1954">
        <v>67.527210667294511</v>
      </c>
      <c r="N1954">
        <v>20.950264010066959</v>
      </c>
      <c r="O1954">
        <v>-406.5344968526706</v>
      </c>
      <c r="P1954">
        <v>1687.18539823686</v>
      </c>
      <c r="Q1954">
        <v>675.16965530848779</v>
      </c>
      <c r="R1954">
        <v>2.1594176353760299</v>
      </c>
      <c r="S1954">
        <v>1054.862224773972</v>
      </c>
      <c r="T1954">
        <v>-29.050230496433411</v>
      </c>
      <c r="U1954">
        <v>-450.76662398012633</v>
      </c>
      <c r="V1954">
        <v>94.289067947726636</v>
      </c>
      <c r="W1954">
        <v>1108.1158488979311</v>
      </c>
      <c r="X1954">
        <v>968.53186665058297</v>
      </c>
      <c r="Y1954">
        <v>276.3602149117462</v>
      </c>
      <c r="Z1954">
        <v>0</v>
      </c>
      <c r="AA1954">
        <v>0</v>
      </c>
      <c r="AB1954">
        <v>0</v>
      </c>
    </row>
    <row r="1955" spans="1:28" ht="13.5" x14ac:dyDescent="0.25">
      <c r="A1955" s="148"/>
      <c r="B1955" s="100">
        <v>13</v>
      </c>
      <c r="C1955">
        <v>0</v>
      </c>
      <c r="D1955">
        <v>3548.660962356827</v>
      </c>
      <c r="E1955">
        <v>212.12456981835331</v>
      </c>
      <c r="F1955">
        <v>-259.05182832947321</v>
      </c>
      <c r="G1955">
        <v>0</v>
      </c>
      <c r="H1955">
        <v>128.55612749149421</v>
      </c>
      <c r="I1955">
        <v>64.538659665274054</v>
      </c>
      <c r="J1955">
        <v>-1834.0261545263529</v>
      </c>
      <c r="K1955">
        <v>3027.715197694441</v>
      </c>
      <c r="L1955">
        <v>195.91949695701189</v>
      </c>
      <c r="M1955">
        <v>84.517218589585326</v>
      </c>
      <c r="N1955">
        <v>43.514073508488657</v>
      </c>
      <c r="O1955">
        <v>-1323.0066157173389</v>
      </c>
      <c r="P1955">
        <v>3280.037885798808</v>
      </c>
      <c r="Q1955">
        <v>975.96960892891775</v>
      </c>
      <c r="R1955">
        <v>1046.86790991879</v>
      </c>
      <c r="S1955">
        <v>1976.1826904573959</v>
      </c>
      <c r="T1955">
        <v>-491.63431524438653</v>
      </c>
      <c r="U1955">
        <v>-1352.3632848148179</v>
      </c>
      <c r="V1955">
        <v>206.0298323038723</v>
      </c>
      <c r="W1955">
        <v>2777.8198774380739</v>
      </c>
      <c r="X1955">
        <v>1565.1992167840449</v>
      </c>
      <c r="Y1955">
        <v>391.10571014236041</v>
      </c>
      <c r="Z1955">
        <v>0</v>
      </c>
      <c r="AA1955">
        <v>0</v>
      </c>
      <c r="AB1955">
        <v>0</v>
      </c>
    </row>
    <row r="1956" spans="1:28" ht="13.5" x14ac:dyDescent="0.25">
      <c r="A1956" s="148"/>
      <c r="B1956" s="100">
        <v>14</v>
      </c>
      <c r="C1956">
        <v>0</v>
      </c>
      <c r="D1956">
        <v>3221.6415414726912</v>
      </c>
      <c r="E1956">
        <v>223.5528196955766</v>
      </c>
      <c r="F1956">
        <v>-2049.1868733106639</v>
      </c>
      <c r="G1956">
        <v>0</v>
      </c>
      <c r="H1956">
        <v>258.24546430009752</v>
      </c>
      <c r="I1956">
        <v>126.56018713528761</v>
      </c>
      <c r="J1956">
        <v>-2481.0244955334551</v>
      </c>
      <c r="K1956">
        <v>3684.9310664280611</v>
      </c>
      <c r="L1956">
        <v>220.276182487657</v>
      </c>
      <c r="M1956">
        <v>94.700486061238237</v>
      </c>
      <c r="N1956">
        <v>53.746342606349081</v>
      </c>
      <c r="O1956">
        <v>-6459.8319502197792</v>
      </c>
      <c r="P1956">
        <v>4314.1209182174089</v>
      </c>
      <c r="Q1956">
        <v>7245.3587299683059</v>
      </c>
      <c r="R1956">
        <v>1559.0505432214729</v>
      </c>
      <c r="S1956">
        <v>3686.3882648531908</v>
      </c>
      <c r="T1956">
        <v>-874.61650016976819</v>
      </c>
      <c r="U1956">
        <v>-2191.834019693732</v>
      </c>
      <c r="V1956">
        <v>438.83925731895499</v>
      </c>
      <c r="W1956">
        <v>5371.0891654231054</v>
      </c>
      <c r="X1956">
        <v>2299.9115079774579</v>
      </c>
      <c r="Y1956">
        <v>537.16948364833729</v>
      </c>
      <c r="Z1956">
        <v>0</v>
      </c>
      <c r="AA1956">
        <v>0</v>
      </c>
      <c r="AB1956">
        <v>0</v>
      </c>
    </row>
    <row r="1957" spans="1:28" ht="13.5" x14ac:dyDescent="0.25">
      <c r="A1957" s="148"/>
      <c r="B1957" s="100">
        <v>15</v>
      </c>
      <c r="C1957">
        <v>0</v>
      </c>
      <c r="D1957">
        <v>2403.276854419069</v>
      </c>
      <c r="E1957">
        <v>203.27738423793659</v>
      </c>
      <c r="F1957">
        <v>-5382.1246132177484</v>
      </c>
      <c r="G1957">
        <v>0</v>
      </c>
      <c r="H1957">
        <v>365.92725214997279</v>
      </c>
      <c r="I1957">
        <v>105.9054845138992</v>
      </c>
      <c r="J1957">
        <v>-4677.6451504961897</v>
      </c>
      <c r="K1957">
        <v>5896.6472080879357</v>
      </c>
      <c r="L1957">
        <v>350.76545167451462</v>
      </c>
      <c r="M1957">
        <v>129.13651453426891</v>
      </c>
      <c r="N1957">
        <v>66.538982748405445</v>
      </c>
      <c r="O1957">
        <v>-10260.55175588127</v>
      </c>
      <c r="P1957">
        <v>6572.8858182135873</v>
      </c>
      <c r="Q1957">
        <v>7056.9628060074319</v>
      </c>
      <c r="R1957">
        <v>1392.1944247474171</v>
      </c>
      <c r="S1957">
        <v>8743.5304613481549</v>
      </c>
      <c r="T1957">
        <v>-1117.512943969989</v>
      </c>
      <c r="U1957">
        <v>-4996.6724038342763</v>
      </c>
      <c r="V1957">
        <v>1257.9868191540399</v>
      </c>
      <c r="W1957">
        <v>15303.38428632559</v>
      </c>
      <c r="X1957">
        <v>3446.6425908439592</v>
      </c>
      <c r="Y1957">
        <v>2734.2622841263819</v>
      </c>
      <c r="Z1957">
        <v>0</v>
      </c>
      <c r="AA1957">
        <v>0</v>
      </c>
      <c r="AB1957">
        <v>0</v>
      </c>
    </row>
    <row r="1958" spans="1:28" ht="13.5" x14ac:dyDescent="0.25">
      <c r="A1958" s="148"/>
      <c r="B1958" s="100">
        <v>16</v>
      </c>
      <c r="C1958">
        <v>0</v>
      </c>
      <c r="D1958">
        <v>856.45632577318611</v>
      </c>
      <c r="E1958">
        <v>129.3594684818944</v>
      </c>
      <c r="F1958">
        <v>-2269.3757918367628</v>
      </c>
      <c r="G1958">
        <v>0</v>
      </c>
      <c r="H1958">
        <v>240.39893256962611</v>
      </c>
      <c r="I1958">
        <v>72.750999491033099</v>
      </c>
      <c r="J1958">
        <v>-4385.7821005596224</v>
      </c>
      <c r="K1958">
        <v>5633.0922121439917</v>
      </c>
      <c r="L1958">
        <v>380.68484514782051</v>
      </c>
      <c r="M1958">
        <v>117.37539929163189</v>
      </c>
      <c r="N1958">
        <v>61.52648750790398</v>
      </c>
      <c r="O1958">
        <v>-5716.2534406481573</v>
      </c>
      <c r="P1958">
        <v>4494.8336695281396</v>
      </c>
      <c r="Q1958">
        <v>2060.926626804539</v>
      </c>
      <c r="R1958">
        <v>811.69486580291505</v>
      </c>
      <c r="S1958">
        <v>5232.9221064372596</v>
      </c>
      <c r="T1958">
        <v>249.09646454469839</v>
      </c>
      <c r="U1958">
        <v>1081.1254327823831</v>
      </c>
      <c r="V1958">
        <v>1034.128781266784</v>
      </c>
      <c r="W1958">
        <v>10400.015539933531</v>
      </c>
      <c r="X1958">
        <v>2857.898196980897</v>
      </c>
      <c r="Y1958">
        <v>1688.5499784211379</v>
      </c>
      <c r="Z1958">
        <v>0</v>
      </c>
      <c r="AA1958">
        <v>0</v>
      </c>
      <c r="AB1958">
        <v>0</v>
      </c>
    </row>
    <row r="1959" spans="1:28" ht="13.5" x14ac:dyDescent="0.25">
      <c r="A1959" s="148"/>
      <c r="B1959" s="100">
        <v>17</v>
      </c>
      <c r="C1959">
        <v>0</v>
      </c>
      <c r="D1959">
        <v>488.59561949872659</v>
      </c>
      <c r="E1959">
        <v>79.238515991847152</v>
      </c>
      <c r="F1959">
        <v>230.5929382118411</v>
      </c>
      <c r="G1959">
        <v>0</v>
      </c>
      <c r="H1959">
        <v>118.42163260753939</v>
      </c>
      <c r="I1959">
        <v>26.383245838878111</v>
      </c>
      <c r="J1959">
        <v>-3374.7510129524512</v>
      </c>
      <c r="K1959">
        <v>4803.8342089901626</v>
      </c>
      <c r="L1959">
        <v>278.58353885362573</v>
      </c>
      <c r="M1959">
        <v>88.663182164606454</v>
      </c>
      <c r="N1959">
        <v>50.217203773077578</v>
      </c>
      <c r="O1959">
        <v>-3044.0206430212379</v>
      </c>
      <c r="P1959">
        <v>2467.6569998520281</v>
      </c>
      <c r="Q1959">
        <v>1299.5323898120459</v>
      </c>
      <c r="R1959">
        <v>79.828114870900208</v>
      </c>
      <c r="S1959">
        <v>3386.6265833180391</v>
      </c>
      <c r="T1959">
        <v>1086.264084106258</v>
      </c>
      <c r="U1959">
        <v>4243.9385429588556</v>
      </c>
      <c r="V1959">
        <v>559.39976196048417</v>
      </c>
      <c r="W1959">
        <v>4161.7540809024531</v>
      </c>
      <c r="X1959">
        <v>1940.6996363791379</v>
      </c>
      <c r="Y1959">
        <v>909.76316799915139</v>
      </c>
      <c r="Z1959">
        <v>0</v>
      </c>
      <c r="AA1959">
        <v>0</v>
      </c>
      <c r="AB1959">
        <v>0</v>
      </c>
    </row>
    <row r="1960" spans="1:28" ht="13.5" x14ac:dyDescent="0.25">
      <c r="A1960" s="148"/>
      <c r="B1960" s="100">
        <v>18</v>
      </c>
      <c r="C1960">
        <v>0</v>
      </c>
      <c r="D1960">
        <v>354.02135049067692</v>
      </c>
      <c r="E1960">
        <v>50.694432216502832</v>
      </c>
      <c r="F1960">
        <v>1241.1980128242651</v>
      </c>
      <c r="G1960">
        <v>0</v>
      </c>
      <c r="H1960">
        <v>65.613877564869682</v>
      </c>
      <c r="I1960">
        <v>55.970267731594959</v>
      </c>
      <c r="J1960">
        <v>-2365.5209726753092</v>
      </c>
      <c r="K1960">
        <v>3793.8894074770078</v>
      </c>
      <c r="L1960">
        <v>174.5464706153027</v>
      </c>
      <c r="M1960">
        <v>63.098991468533328</v>
      </c>
      <c r="N1960">
        <v>34.452347160413659</v>
      </c>
      <c r="O1960">
        <v>-1621.2396909863289</v>
      </c>
      <c r="P1960">
        <v>1365.931405322322</v>
      </c>
      <c r="Q1960">
        <v>1076.12216622809</v>
      </c>
      <c r="R1960">
        <v>-50.48704980174125</v>
      </c>
      <c r="S1960">
        <v>2327.588321666005</v>
      </c>
      <c r="T1960">
        <v>1451.4853673890809</v>
      </c>
      <c r="U1960">
        <v>3825.275927897545</v>
      </c>
      <c r="V1960">
        <v>321.03188723667648</v>
      </c>
      <c r="W1960">
        <v>2170.5863729809048</v>
      </c>
      <c r="X1960">
        <v>1278.6502698803299</v>
      </c>
      <c r="Y1960">
        <v>546.47731786192219</v>
      </c>
      <c r="Z1960">
        <v>0</v>
      </c>
      <c r="AA1960">
        <v>0</v>
      </c>
      <c r="AB1960">
        <v>0</v>
      </c>
    </row>
    <row r="1961" spans="1:28" ht="13.5" x14ac:dyDescent="0.25">
      <c r="A1961" s="148"/>
      <c r="B1961" s="100">
        <v>19</v>
      </c>
      <c r="C1961">
        <v>0</v>
      </c>
      <c r="D1961">
        <v>353.21034122085263</v>
      </c>
      <c r="E1961">
        <v>35.0555236120003</v>
      </c>
      <c r="F1961">
        <v>1728.533495571719</v>
      </c>
      <c r="G1961">
        <v>0</v>
      </c>
      <c r="H1961">
        <v>37.629741616005923</v>
      </c>
      <c r="I1961">
        <v>53.639723279838108</v>
      </c>
      <c r="J1961">
        <v>-1873.9902692451769</v>
      </c>
      <c r="K1961">
        <v>3315.462114928398</v>
      </c>
      <c r="L1961">
        <v>136.29352122349681</v>
      </c>
      <c r="M1961">
        <v>54.103011434864108</v>
      </c>
      <c r="N1961">
        <v>28.679560741336068</v>
      </c>
      <c r="O1961">
        <v>-705.50538135052011</v>
      </c>
      <c r="P1961">
        <v>840.16547583663635</v>
      </c>
      <c r="Q1961">
        <v>832.08993698918039</v>
      </c>
      <c r="R1961">
        <v>-89.848031319705797</v>
      </c>
      <c r="S1961">
        <v>1647.1336475114731</v>
      </c>
      <c r="T1961">
        <v>1280.3651691217631</v>
      </c>
      <c r="U1961">
        <v>3031.197583493316</v>
      </c>
      <c r="V1961">
        <v>190.37066620898159</v>
      </c>
      <c r="W1961">
        <v>1328.850383300394</v>
      </c>
      <c r="X1961">
        <v>857.05411925450665</v>
      </c>
      <c r="Y1961">
        <v>362.20964465126218</v>
      </c>
      <c r="Z1961">
        <v>0</v>
      </c>
      <c r="AA1961">
        <v>0</v>
      </c>
      <c r="AB1961">
        <v>0</v>
      </c>
    </row>
    <row r="1962" spans="1:28" ht="13.5" x14ac:dyDescent="0.25">
      <c r="A1962" s="148"/>
      <c r="B1962" s="100">
        <v>20</v>
      </c>
      <c r="C1962">
        <v>0</v>
      </c>
      <c r="D1962">
        <v>173.45887135640811</v>
      </c>
      <c r="E1962">
        <v>25.77649075620463</v>
      </c>
      <c r="F1962">
        <v>1832.5233897740411</v>
      </c>
      <c r="G1962">
        <v>0</v>
      </c>
      <c r="H1962">
        <v>19.588518089549229</v>
      </c>
      <c r="I1962">
        <v>47.318690750315909</v>
      </c>
      <c r="J1962">
        <v>-1303.1030106414239</v>
      </c>
      <c r="K1962">
        <v>2750.8578077664888</v>
      </c>
      <c r="L1962">
        <v>91.258205082458687</v>
      </c>
      <c r="M1962">
        <v>43.849614699606079</v>
      </c>
      <c r="N1962">
        <v>19.37759373949951</v>
      </c>
      <c r="O1962">
        <v>-124.3301788510325</v>
      </c>
      <c r="P1962">
        <v>443.80327455543392</v>
      </c>
      <c r="Q1962">
        <v>681.95421055577754</v>
      </c>
      <c r="R1962">
        <v>-143.15157050435619</v>
      </c>
      <c r="S1962">
        <v>1147.331660186775</v>
      </c>
      <c r="T1962">
        <v>1051.198345842768</v>
      </c>
      <c r="U1962">
        <v>2412.247923663333</v>
      </c>
      <c r="V1962">
        <v>99.417867451590553</v>
      </c>
      <c r="W1962">
        <v>730.8296516602253</v>
      </c>
      <c r="X1962">
        <v>569.24526572127343</v>
      </c>
      <c r="Y1962">
        <v>249.58092139474701</v>
      </c>
      <c r="Z1962">
        <v>0</v>
      </c>
      <c r="AA1962">
        <v>0</v>
      </c>
      <c r="AB1962">
        <v>0</v>
      </c>
    </row>
    <row r="1963" spans="1:28" ht="13.5" x14ac:dyDescent="0.25">
      <c r="A1963" s="148"/>
      <c r="B1963" s="100">
        <v>21</v>
      </c>
      <c r="C1963">
        <v>0</v>
      </c>
      <c r="D1963">
        <v>236.8480252464378</v>
      </c>
      <c r="E1963">
        <v>14.37535270870214</v>
      </c>
      <c r="F1963">
        <v>1868.9112576087621</v>
      </c>
      <c r="G1963">
        <v>0</v>
      </c>
      <c r="H1963">
        <v>9.290266927096603</v>
      </c>
      <c r="I1963">
        <v>18.805367965573851</v>
      </c>
      <c r="J1963">
        <v>-813.44151054748158</v>
      </c>
      <c r="K1963">
        <v>2178.7401886864109</v>
      </c>
      <c r="L1963">
        <v>51.622656596916762</v>
      </c>
      <c r="M1963">
        <v>35.58879739536161</v>
      </c>
      <c r="N1963">
        <v>12.479739222410579</v>
      </c>
      <c r="O1963">
        <v>256.62424269311401</v>
      </c>
      <c r="P1963">
        <v>203.1314513998293</v>
      </c>
      <c r="Q1963">
        <v>528.15246882004158</v>
      </c>
      <c r="R1963">
        <v>-172.932000201411</v>
      </c>
      <c r="S1963">
        <v>742.94305322780178</v>
      </c>
      <c r="T1963">
        <v>687.94922830137421</v>
      </c>
      <c r="U1963">
        <v>1766.5587254569689</v>
      </c>
      <c r="V1963">
        <v>48.807650701907953</v>
      </c>
      <c r="W1963">
        <v>403.23606910241119</v>
      </c>
      <c r="X1963">
        <v>391.33062532789512</v>
      </c>
      <c r="Y1963">
        <v>186.7349013510599</v>
      </c>
      <c r="Z1963">
        <v>0</v>
      </c>
      <c r="AA1963">
        <v>0</v>
      </c>
      <c r="AB1963">
        <v>0</v>
      </c>
    </row>
    <row r="1964" spans="1:28" ht="13.5" x14ac:dyDescent="0.25">
      <c r="A1964" s="148"/>
      <c r="B1964" s="100">
        <v>22</v>
      </c>
      <c r="C1964">
        <v>0</v>
      </c>
      <c r="D1964">
        <v>393.60263634578308</v>
      </c>
      <c r="E1964">
        <v>10.72354810312574</v>
      </c>
      <c r="F1964">
        <v>1740.527854736574</v>
      </c>
      <c r="G1964">
        <v>0</v>
      </c>
      <c r="H1964">
        <v>4.3833715622166753</v>
      </c>
      <c r="I1964">
        <v>-11.696916097887421</v>
      </c>
      <c r="J1964">
        <v>-511.41934084891392</v>
      </c>
      <c r="K1964">
        <v>1856.325174415608</v>
      </c>
      <c r="L1964">
        <v>32.164610523657643</v>
      </c>
      <c r="M1964">
        <v>33.053538512725162</v>
      </c>
      <c r="N1964">
        <v>7.9188897989349956</v>
      </c>
      <c r="O1964">
        <v>365.34406015664348</v>
      </c>
      <c r="P1964">
        <v>144.6409712654891</v>
      </c>
      <c r="Q1964">
        <v>420.56852342787352</v>
      </c>
      <c r="R1964">
        <v>-172.702549848064</v>
      </c>
      <c r="S1964">
        <v>513.11947691329306</v>
      </c>
      <c r="T1964">
        <v>456.70675966149838</v>
      </c>
      <c r="U1964">
        <v>1096.283123802091</v>
      </c>
      <c r="V1964">
        <v>31.318002619689171</v>
      </c>
      <c r="W1964">
        <v>412.40737395872708</v>
      </c>
      <c r="X1964">
        <v>399.75345633401128</v>
      </c>
      <c r="Y1964">
        <v>169.47491090945081</v>
      </c>
      <c r="Z1964">
        <v>0</v>
      </c>
      <c r="AA1964">
        <v>0</v>
      </c>
      <c r="AB1964">
        <v>0</v>
      </c>
    </row>
    <row r="1965" spans="1:28" ht="13.5" x14ac:dyDescent="0.25">
      <c r="A1965" s="148"/>
      <c r="B1965" s="100">
        <v>23</v>
      </c>
      <c r="C1965">
        <v>0</v>
      </c>
      <c r="D1965">
        <v>1074.086567493709</v>
      </c>
      <c r="E1965">
        <v>55.274629095154992</v>
      </c>
      <c r="F1965">
        <v>1197.852549175424</v>
      </c>
      <c r="G1965">
        <v>0</v>
      </c>
      <c r="H1965">
        <v>49.184030035281211</v>
      </c>
      <c r="I1965">
        <v>32.754698769143488</v>
      </c>
      <c r="J1965">
        <v>-852.63830305697547</v>
      </c>
      <c r="K1965">
        <v>2021.191662071674</v>
      </c>
      <c r="L1965">
        <v>84.638081864298954</v>
      </c>
      <c r="M1965">
        <v>55.502780971340968</v>
      </c>
      <c r="N1965">
        <v>17.85487494566193</v>
      </c>
      <c r="O1965">
        <v>-127.2511622067677</v>
      </c>
      <c r="P1965">
        <v>1157.478483867251</v>
      </c>
      <c r="Q1965">
        <v>824.6787317601993</v>
      </c>
      <c r="R1965">
        <v>-172.95151061144949</v>
      </c>
      <c r="S1965">
        <v>929.7171029382132</v>
      </c>
      <c r="T1965">
        <v>128.10945375432539</v>
      </c>
      <c r="U1965">
        <v>-82.407536117489144</v>
      </c>
      <c r="V1965">
        <v>59.506055551350137</v>
      </c>
      <c r="W1965">
        <v>1353.1330659988059</v>
      </c>
      <c r="X1965">
        <v>747.30293265994646</v>
      </c>
      <c r="Y1965">
        <v>263.35126761371208</v>
      </c>
      <c r="Z1965">
        <v>0</v>
      </c>
      <c r="AA1965">
        <v>0</v>
      </c>
      <c r="AB1965">
        <v>0</v>
      </c>
    </row>
    <row r="1966" spans="1:28" ht="13.5" x14ac:dyDescent="0.25">
      <c r="A1966" s="148"/>
      <c r="B1966" s="100">
        <v>24</v>
      </c>
      <c r="C1966">
        <v>0</v>
      </c>
      <c r="D1966">
        <v>1796.0473039499409</v>
      </c>
      <c r="E1966">
        <v>82.075854309562899</v>
      </c>
      <c r="F1966">
        <v>433.8733255324405</v>
      </c>
      <c r="G1966">
        <v>0</v>
      </c>
      <c r="H1966">
        <v>68.260054023099315</v>
      </c>
      <c r="I1966">
        <v>90.657751814221683</v>
      </c>
      <c r="J1966">
        <v>-2778.5830587410192</v>
      </c>
      <c r="K1966">
        <v>3898.5258494054369</v>
      </c>
      <c r="L1966">
        <v>223.09013752236859</v>
      </c>
      <c r="M1966">
        <v>117.04806521394759</v>
      </c>
      <c r="N1966">
        <v>52.793361995600577</v>
      </c>
      <c r="O1966">
        <v>-678.43023782728051</v>
      </c>
      <c r="P1966">
        <v>3418.3595469223919</v>
      </c>
      <c r="Q1966">
        <v>558.05472861800445</v>
      </c>
      <c r="R1966">
        <v>46.419373716608561</v>
      </c>
      <c r="S1966">
        <v>1615.259508037595</v>
      </c>
      <c r="T1966">
        <v>-336.37465454139601</v>
      </c>
      <c r="U1966">
        <v>-1748.6781532485711</v>
      </c>
      <c r="V1966">
        <v>195.9287112961982</v>
      </c>
      <c r="W1966">
        <v>3248.962443611334</v>
      </c>
      <c r="X1966">
        <v>1168.2795020581921</v>
      </c>
      <c r="Y1966">
        <v>585.75693259070101</v>
      </c>
      <c r="Z1966">
        <v>0</v>
      </c>
      <c r="AA1966">
        <v>0</v>
      </c>
      <c r="AB1966">
        <v>0</v>
      </c>
    </row>
    <row r="1967" spans="1:28" ht="13.5" x14ac:dyDescent="0.25">
      <c r="A1967" s="148"/>
      <c r="B1967" s="100">
        <v>25</v>
      </c>
      <c r="C1967">
        <v>0</v>
      </c>
      <c r="D1967">
        <v>7441.4560789518382</v>
      </c>
      <c r="E1967">
        <v>271.28876758335412</v>
      </c>
      <c r="F1967">
        <v>-716.37941691733431</v>
      </c>
      <c r="G1967">
        <v>0</v>
      </c>
      <c r="H1967">
        <v>216.48563885225889</v>
      </c>
      <c r="I1967">
        <v>195.3453017334034</v>
      </c>
      <c r="J1967">
        <v>-5345.6255356773172</v>
      </c>
      <c r="K1967">
        <v>6546.8991714094363</v>
      </c>
      <c r="L1967">
        <v>413.23838951438671</v>
      </c>
      <c r="M1967">
        <v>204.8660506341725</v>
      </c>
      <c r="N1967">
        <v>89.787744258766438</v>
      </c>
      <c r="O1967">
        <v>-2890.4450444551112</v>
      </c>
      <c r="P1967">
        <v>7110.7354647319698</v>
      </c>
      <c r="Q1967">
        <v>1184.2698795079421</v>
      </c>
      <c r="R1967">
        <v>1161.5014248373141</v>
      </c>
      <c r="S1967">
        <v>2965.5372292989041</v>
      </c>
      <c r="T1967">
        <v>-443.5804902554446</v>
      </c>
      <c r="U1967">
        <v>-1323.7129047801429</v>
      </c>
      <c r="V1967">
        <v>408.29917591788728</v>
      </c>
      <c r="W1967">
        <v>4652.9493528843641</v>
      </c>
      <c r="X1967">
        <v>1606.807736934092</v>
      </c>
      <c r="Y1967">
        <v>920.20260284322251</v>
      </c>
      <c r="Z1967">
        <v>0</v>
      </c>
      <c r="AA1967">
        <v>0</v>
      </c>
      <c r="AB1967">
        <v>0</v>
      </c>
    </row>
    <row r="1968" spans="1:28" ht="13.5" x14ac:dyDescent="0.25">
      <c r="A1968" s="148"/>
      <c r="B1968" s="100">
        <v>26</v>
      </c>
      <c r="C1968">
        <v>0</v>
      </c>
      <c r="D1968">
        <v>4047.8680894265021</v>
      </c>
      <c r="E1968">
        <v>235.3256596816455</v>
      </c>
      <c r="F1968">
        <v>-2345.967672164948</v>
      </c>
      <c r="G1968">
        <v>0</v>
      </c>
      <c r="H1968">
        <v>360.78340634466008</v>
      </c>
      <c r="I1968">
        <v>221.03868834095579</v>
      </c>
      <c r="J1968">
        <v>-5726.2401065303566</v>
      </c>
      <c r="K1968">
        <v>6595.7965608578879</v>
      </c>
      <c r="L1968">
        <v>485.35744413005659</v>
      </c>
      <c r="M1968">
        <v>407.13819881905238</v>
      </c>
      <c r="N1968">
        <v>115.7460366551929</v>
      </c>
      <c r="O1968">
        <v>-5720.6678091226859</v>
      </c>
      <c r="P1968">
        <v>8378.6962213577353</v>
      </c>
      <c r="Q1968">
        <v>3136.0803351091781</v>
      </c>
      <c r="R1968">
        <v>1394.1490261253041</v>
      </c>
      <c r="S1968">
        <v>4541.6268123080999</v>
      </c>
      <c r="T1968">
        <v>-289.35864179862261</v>
      </c>
      <c r="U1968">
        <v>-2492.6824414238849</v>
      </c>
      <c r="V1968">
        <v>894.42754303580989</v>
      </c>
      <c r="W1968">
        <v>8600.4339489353788</v>
      </c>
      <c r="X1968">
        <v>2063.494339849603</v>
      </c>
      <c r="Y1968">
        <v>1512.716930760987</v>
      </c>
      <c r="Z1968">
        <v>0</v>
      </c>
      <c r="AA1968">
        <v>0</v>
      </c>
      <c r="AB1968">
        <v>0</v>
      </c>
    </row>
    <row r="1969" spans="1:28" ht="13.5" x14ac:dyDescent="0.25">
      <c r="A1969" s="148"/>
      <c r="B1969" s="100">
        <v>27</v>
      </c>
      <c r="C1969">
        <v>0</v>
      </c>
      <c r="D1969">
        <v>4364.6734301858924</v>
      </c>
      <c r="E1969">
        <v>268.76835050843118</v>
      </c>
      <c r="F1969">
        <v>-1791.4061452974711</v>
      </c>
      <c r="G1969">
        <v>0</v>
      </c>
      <c r="H1969">
        <v>326.938465398267</v>
      </c>
      <c r="I1969">
        <v>356.76710469026648</v>
      </c>
      <c r="J1969">
        <v>-7257.3155475581989</v>
      </c>
      <c r="K1969">
        <v>8054.0947355628159</v>
      </c>
      <c r="L1969">
        <v>658.57095020334111</v>
      </c>
      <c r="M1969">
        <v>550.49516541427829</v>
      </c>
      <c r="N1969">
        <v>151.26675811958711</v>
      </c>
      <c r="O1969">
        <v>-4614.070073132174</v>
      </c>
      <c r="P1969">
        <v>8067.5564069067505</v>
      </c>
      <c r="Q1969">
        <v>727.15611147178606</v>
      </c>
      <c r="R1969">
        <v>-125.8970312231568</v>
      </c>
      <c r="S1969">
        <v>6908.2558915200862</v>
      </c>
      <c r="T1969">
        <v>-745.07864383748529</v>
      </c>
      <c r="U1969">
        <v>-2664.459894127986</v>
      </c>
      <c r="V1969">
        <v>940.57462249908872</v>
      </c>
      <c r="W1969">
        <v>11004.642901093221</v>
      </c>
      <c r="X1969">
        <v>2551.901954758026</v>
      </c>
      <c r="Y1969">
        <v>1667.370791276011</v>
      </c>
      <c r="Z1969">
        <v>0</v>
      </c>
      <c r="AA1969">
        <v>0</v>
      </c>
      <c r="AB1969">
        <v>0</v>
      </c>
    </row>
    <row r="1970" spans="1:28" ht="13.5" x14ac:dyDescent="0.25">
      <c r="A1970" s="148"/>
      <c r="B1970" s="100">
        <v>28</v>
      </c>
      <c r="C1970">
        <v>0</v>
      </c>
      <c r="D1970">
        <v>2031.8166034968531</v>
      </c>
      <c r="E1970">
        <v>179.7380147075915</v>
      </c>
      <c r="F1970">
        <v>-121.43288222954649</v>
      </c>
      <c r="G1970">
        <v>0</v>
      </c>
      <c r="H1970">
        <v>207.2731846507078</v>
      </c>
      <c r="I1970">
        <v>313.14106756284991</v>
      </c>
      <c r="J1970">
        <v>-6786.8262364661996</v>
      </c>
      <c r="K1970">
        <v>7352.2957656422323</v>
      </c>
      <c r="L1970">
        <v>761.77424484073504</v>
      </c>
      <c r="M1970">
        <v>625.65245839464933</v>
      </c>
      <c r="N1970">
        <v>190.89732130142909</v>
      </c>
      <c r="O1970">
        <v>-3194.392472874501</v>
      </c>
      <c r="P1970">
        <v>5412.8583652575307</v>
      </c>
      <c r="Q1970">
        <v>631.31701548105048</v>
      </c>
      <c r="R1970">
        <v>146.01276355266049</v>
      </c>
      <c r="S1970">
        <v>5240.7270188209632</v>
      </c>
      <c r="T1970">
        <v>56.949019357190991</v>
      </c>
      <c r="U1970">
        <v>1170.1941863507491</v>
      </c>
      <c r="V1970">
        <v>595.81716460947951</v>
      </c>
      <c r="W1970">
        <v>6735.9299705576777</v>
      </c>
      <c r="X1970">
        <v>2225.920139880569</v>
      </c>
      <c r="Y1970">
        <v>1102.3863234239</v>
      </c>
      <c r="Z1970">
        <v>0</v>
      </c>
      <c r="AA1970">
        <v>0</v>
      </c>
      <c r="AB1970">
        <v>0</v>
      </c>
    </row>
    <row r="1971" spans="1:28" ht="13.5" x14ac:dyDescent="0.25">
      <c r="A1971" s="148"/>
      <c r="B1971" s="100">
        <v>29</v>
      </c>
      <c r="C1971">
        <v>0</v>
      </c>
      <c r="D1971">
        <v>1113.7006789445729</v>
      </c>
      <c r="E1971">
        <v>116.9634988518383</v>
      </c>
      <c r="F1971">
        <v>1048.606924900339</v>
      </c>
      <c r="G1971">
        <v>0</v>
      </c>
      <c r="H1971">
        <v>109.3741538940815</v>
      </c>
      <c r="I1971">
        <v>190.328697815065</v>
      </c>
      <c r="J1971">
        <v>-4975.4411903699274</v>
      </c>
      <c r="K1971">
        <v>6366.343220695162</v>
      </c>
      <c r="L1971">
        <v>483.25075617327292</v>
      </c>
      <c r="M1971">
        <v>261.06570729162678</v>
      </c>
      <c r="N1971">
        <v>105.84469487858961</v>
      </c>
      <c r="O1971">
        <v>-1629.684233041879</v>
      </c>
      <c r="P1971">
        <v>3244.6004588542801</v>
      </c>
      <c r="Q1971">
        <v>483.14838928998319</v>
      </c>
      <c r="R1971">
        <v>-136.98883957041519</v>
      </c>
      <c r="S1971">
        <v>3725.9717214456732</v>
      </c>
      <c r="T1971">
        <v>901.18466421041558</v>
      </c>
      <c r="U1971">
        <v>2860.3631706645779</v>
      </c>
      <c r="V1971">
        <v>346.46131924562849</v>
      </c>
      <c r="W1971">
        <v>3176.6729696731891</v>
      </c>
      <c r="X1971">
        <v>1581.7067431834721</v>
      </c>
      <c r="Y1971">
        <v>681.58635592624216</v>
      </c>
      <c r="Z1971">
        <v>0</v>
      </c>
      <c r="AA1971">
        <v>0</v>
      </c>
      <c r="AB1971">
        <v>0</v>
      </c>
    </row>
    <row r="1972" spans="1:28" ht="13.5" x14ac:dyDescent="0.25">
      <c r="A1972" s="148"/>
      <c r="B1972" s="100">
        <v>30</v>
      </c>
      <c r="C1972">
        <v>0</v>
      </c>
      <c r="D1972">
        <v>499.50209773077222</v>
      </c>
      <c r="E1972">
        <v>66.661197159202061</v>
      </c>
      <c r="F1972">
        <v>1678.409898278614</v>
      </c>
      <c r="G1972">
        <v>0</v>
      </c>
      <c r="H1972">
        <v>54.202569741135328</v>
      </c>
      <c r="I1972">
        <v>126.2806624028635</v>
      </c>
      <c r="J1972">
        <v>-3342.3504076911508</v>
      </c>
      <c r="K1972">
        <v>4949.1333639211261</v>
      </c>
      <c r="L1972">
        <v>256.60328141254212</v>
      </c>
      <c r="M1972">
        <v>147.5644157962104</v>
      </c>
      <c r="N1972">
        <v>65.912440078913662</v>
      </c>
      <c r="O1972">
        <v>-534.73672221924426</v>
      </c>
      <c r="P1972">
        <v>1731.585511194392</v>
      </c>
      <c r="Q1972">
        <v>428.66316471066602</v>
      </c>
      <c r="R1972">
        <v>-228.82372418692421</v>
      </c>
      <c r="S1972">
        <v>2572.7406967242418</v>
      </c>
      <c r="T1972">
        <v>1017.625669569453</v>
      </c>
      <c r="U1972">
        <v>2691.5588045219688</v>
      </c>
      <c r="V1972">
        <v>198.09943960505271</v>
      </c>
      <c r="W1972">
        <v>1712.5838156302109</v>
      </c>
      <c r="X1972">
        <v>1069.462496222259</v>
      </c>
      <c r="Y1972">
        <v>440.90559935202691</v>
      </c>
      <c r="Z1972">
        <v>0</v>
      </c>
      <c r="AA1972">
        <v>0</v>
      </c>
      <c r="AB1972">
        <v>0</v>
      </c>
    </row>
    <row r="1973" spans="1:28" ht="13.5" x14ac:dyDescent="0.25">
      <c r="A1973" s="148"/>
      <c r="B1973" s="100">
        <v>31</v>
      </c>
      <c r="C1973">
        <v>0</v>
      </c>
      <c r="D1973">
        <v>493.19039131715181</v>
      </c>
      <c r="E1973">
        <v>43.731298828951431</v>
      </c>
      <c r="F1973">
        <v>1915.314416081379</v>
      </c>
      <c r="G1973">
        <v>0</v>
      </c>
      <c r="H1973">
        <v>29.494621476885879</v>
      </c>
      <c r="I1973">
        <v>109.52203114316239</v>
      </c>
      <c r="J1973">
        <v>-2432.6789080023568</v>
      </c>
      <c r="K1973">
        <v>4135.0713027412939</v>
      </c>
      <c r="L1973">
        <v>159.93337421286751</v>
      </c>
      <c r="M1973">
        <v>95.24152524436883</v>
      </c>
      <c r="N1973">
        <v>45.135821562948713</v>
      </c>
      <c r="O1973">
        <v>50.629546288881102</v>
      </c>
      <c r="P1973">
        <v>1009.737887959649</v>
      </c>
      <c r="Q1973">
        <v>387.56185843644022</v>
      </c>
      <c r="R1973">
        <v>-216.60465762183139</v>
      </c>
      <c r="S1973">
        <v>1854.2863151153249</v>
      </c>
      <c r="T1973">
        <v>983.52604654591505</v>
      </c>
      <c r="U1973">
        <v>2158.0026609451938</v>
      </c>
      <c r="V1973">
        <v>117.8835373932787</v>
      </c>
      <c r="W1973">
        <v>1050.72263731313</v>
      </c>
      <c r="X1973">
        <v>726.53280864446776</v>
      </c>
      <c r="Y1973">
        <v>308.56629587769493</v>
      </c>
      <c r="Z1973">
        <v>0</v>
      </c>
      <c r="AA1973">
        <v>0</v>
      </c>
      <c r="AB1973">
        <v>0</v>
      </c>
    </row>
    <row r="1974" spans="1:28" ht="13.5" x14ac:dyDescent="0.25">
      <c r="A1974" s="148"/>
      <c r="B1974" s="100">
        <v>32</v>
      </c>
      <c r="C1974">
        <v>0</v>
      </c>
      <c r="D1974">
        <v>317.04333473398401</v>
      </c>
      <c r="E1974">
        <v>24.958811700677352</v>
      </c>
      <c r="F1974">
        <v>2050.0074507923091</v>
      </c>
      <c r="G1974">
        <v>0</v>
      </c>
      <c r="H1974">
        <v>13.24288223779604</v>
      </c>
      <c r="I1974">
        <v>63.908883797387936</v>
      </c>
      <c r="J1974">
        <v>-1705.555815019148</v>
      </c>
      <c r="K1974">
        <v>3395.1312857278308</v>
      </c>
      <c r="L1974">
        <v>100.7654712651198</v>
      </c>
      <c r="M1974">
        <v>64.480840206906748</v>
      </c>
      <c r="N1974">
        <v>29.4163238905372</v>
      </c>
      <c r="O1974">
        <v>427.4985976102289</v>
      </c>
      <c r="P1974">
        <v>530.28683180983307</v>
      </c>
      <c r="Q1974">
        <v>305.83533629798097</v>
      </c>
      <c r="R1974">
        <v>-218.9332930652163</v>
      </c>
      <c r="S1974">
        <v>1256.4493112252881</v>
      </c>
      <c r="T1974">
        <v>730.27579097149192</v>
      </c>
      <c r="U1974">
        <v>1737.568458731919</v>
      </c>
      <c r="V1974">
        <v>62.003243234456718</v>
      </c>
      <c r="W1974">
        <v>597.96736197742962</v>
      </c>
      <c r="X1974">
        <v>490.11667583822452</v>
      </c>
      <c r="Y1974">
        <v>222.07567640392591</v>
      </c>
      <c r="Z1974">
        <v>0</v>
      </c>
      <c r="AA1974">
        <v>0</v>
      </c>
      <c r="AB1974">
        <v>0</v>
      </c>
    </row>
    <row r="1975" spans="1:28" ht="13.5" x14ac:dyDescent="0.25">
      <c r="A1975" s="148"/>
      <c r="B1975" s="100">
        <v>33</v>
      </c>
      <c r="C1975">
        <v>0</v>
      </c>
      <c r="D1975">
        <v>270.06569822900661</v>
      </c>
      <c r="E1975">
        <v>12.73535565578764</v>
      </c>
      <c r="F1975">
        <v>1952.131075053102</v>
      </c>
      <c r="G1975">
        <v>0</v>
      </c>
      <c r="H1975">
        <v>4.8229733894766014</v>
      </c>
      <c r="I1975">
        <v>18.98434956227743</v>
      </c>
      <c r="J1975">
        <v>-1049.8733725473039</v>
      </c>
      <c r="K1975">
        <v>2641.226465989741</v>
      </c>
      <c r="L1975">
        <v>57.447506561475478</v>
      </c>
      <c r="M1975">
        <v>46.024651403937241</v>
      </c>
      <c r="N1975">
        <v>19.765706199144599</v>
      </c>
      <c r="O1975">
        <v>600.15266658788096</v>
      </c>
      <c r="P1975">
        <v>234.1246298202137</v>
      </c>
      <c r="Q1975">
        <v>261.52762689369229</v>
      </c>
      <c r="R1975">
        <v>-228.52892026711609</v>
      </c>
      <c r="S1975">
        <v>825.2882340946968</v>
      </c>
      <c r="T1975">
        <v>506.29135944852169</v>
      </c>
      <c r="U1975">
        <v>1309.416993383154</v>
      </c>
      <c r="V1975">
        <v>29.763174168920401</v>
      </c>
      <c r="W1975">
        <v>337.58328709343431</v>
      </c>
      <c r="X1975">
        <v>339.61373717332037</v>
      </c>
      <c r="Y1975">
        <v>169.16782963868619</v>
      </c>
      <c r="Z1975">
        <v>0</v>
      </c>
      <c r="AA1975">
        <v>0</v>
      </c>
      <c r="AB1975">
        <v>0</v>
      </c>
    </row>
    <row r="1976" spans="1:28" ht="13.5" x14ac:dyDescent="0.25">
      <c r="A1976" s="148"/>
      <c r="B1976" s="100">
        <v>34</v>
      </c>
      <c r="C1976">
        <v>0</v>
      </c>
      <c r="D1976">
        <v>262.25312930664131</v>
      </c>
      <c r="E1976">
        <v>6.8172426673700519</v>
      </c>
      <c r="F1976">
        <v>1758.141741945145</v>
      </c>
      <c r="G1976">
        <v>0</v>
      </c>
      <c r="H1976">
        <v>1.688042547645288</v>
      </c>
      <c r="I1976">
        <v>-32.053280016256167</v>
      </c>
      <c r="J1976">
        <v>-745.94072832354345</v>
      </c>
      <c r="K1976">
        <v>2287.1058915726048</v>
      </c>
      <c r="L1976">
        <v>45.269183195419153</v>
      </c>
      <c r="M1976">
        <v>41.522797993239479</v>
      </c>
      <c r="N1976">
        <v>18.71344254473545</v>
      </c>
      <c r="O1976">
        <v>613.9932050193338</v>
      </c>
      <c r="P1976">
        <v>120.9059423483605</v>
      </c>
      <c r="Q1976">
        <v>207.64385964592361</v>
      </c>
      <c r="R1976">
        <v>-199.867072328208</v>
      </c>
      <c r="S1976">
        <v>544.73261827609463</v>
      </c>
      <c r="T1976">
        <v>398.52800646386498</v>
      </c>
      <c r="U1976">
        <v>891.29513381111428</v>
      </c>
      <c r="V1976">
        <v>14.70244693118463</v>
      </c>
      <c r="W1976">
        <v>248.94774850703229</v>
      </c>
      <c r="X1976">
        <v>261.18250204894582</v>
      </c>
      <c r="Y1976">
        <v>143.798456062632</v>
      </c>
      <c r="Z1976">
        <v>0</v>
      </c>
      <c r="AA1976">
        <v>0</v>
      </c>
      <c r="AB1976">
        <v>0</v>
      </c>
    </row>
    <row r="1977" spans="1:28" ht="13.5" x14ac:dyDescent="0.25">
      <c r="A1977" s="148"/>
      <c r="B1977" s="100">
        <v>35</v>
      </c>
      <c r="C1977">
        <v>0</v>
      </c>
      <c r="D1977">
        <v>1715.731837299795</v>
      </c>
      <c r="E1977">
        <v>84.234865257494235</v>
      </c>
      <c r="F1977">
        <v>1380.322788283341</v>
      </c>
      <c r="G1977">
        <v>0</v>
      </c>
      <c r="H1977">
        <v>43.141730972787151</v>
      </c>
      <c r="I1977">
        <v>27.860281718492161</v>
      </c>
      <c r="J1977">
        <v>-808.23426841168362</v>
      </c>
      <c r="K1977">
        <v>2231.1887937153242</v>
      </c>
      <c r="L1977">
        <v>55.966636379463687</v>
      </c>
      <c r="M1977">
        <v>50.877032308322249</v>
      </c>
      <c r="N1977">
        <v>20.908159761311321</v>
      </c>
      <c r="O1977">
        <v>142.99867470273151</v>
      </c>
      <c r="P1977">
        <v>836.95161504980138</v>
      </c>
      <c r="Q1977">
        <v>774.20826615222904</v>
      </c>
      <c r="R1977">
        <v>-84.217917473358511</v>
      </c>
      <c r="S1977">
        <v>906.65214009363467</v>
      </c>
      <c r="T1977">
        <v>227.89883167644621</v>
      </c>
      <c r="U1977">
        <v>29.95699773461342</v>
      </c>
      <c r="V1977">
        <v>34.116646451336798</v>
      </c>
      <c r="W1977">
        <v>831.9489898786826</v>
      </c>
      <c r="X1977">
        <v>578.00268456211688</v>
      </c>
      <c r="Y1977">
        <v>195.78063660033149</v>
      </c>
      <c r="Z1977">
        <v>0</v>
      </c>
      <c r="AA1977">
        <v>0</v>
      </c>
      <c r="AB1977">
        <v>0</v>
      </c>
    </row>
    <row r="1978" spans="1:28" ht="13.5" x14ac:dyDescent="0.25">
      <c r="A1978" s="148"/>
      <c r="B1978" s="100">
        <v>36</v>
      </c>
      <c r="C1978">
        <v>0</v>
      </c>
      <c r="D1978">
        <v>8146.627473688015</v>
      </c>
      <c r="E1978">
        <v>285.32377041792751</v>
      </c>
      <c r="F1978">
        <v>-1938.526579222131</v>
      </c>
      <c r="G1978">
        <v>0</v>
      </c>
      <c r="H1978">
        <v>242.522109138557</v>
      </c>
      <c r="I1978">
        <v>215.21210665705479</v>
      </c>
      <c r="J1978">
        <v>-1738.068232995852</v>
      </c>
      <c r="K1978">
        <v>3299.748712005623</v>
      </c>
      <c r="L1978">
        <v>103.21453534076559</v>
      </c>
      <c r="M1978">
        <v>84.689757151417126</v>
      </c>
      <c r="N1978">
        <v>37.992063211071262</v>
      </c>
      <c r="O1978">
        <v>-5557.1505822215368</v>
      </c>
      <c r="P1978">
        <v>3285.604000095595</v>
      </c>
      <c r="Q1978">
        <v>8750.7145679398527</v>
      </c>
      <c r="R1978">
        <v>5516.924010216886</v>
      </c>
      <c r="S1978">
        <v>2313.5683659535562</v>
      </c>
      <c r="T1978">
        <v>-441.39868788361582</v>
      </c>
      <c r="U1978">
        <v>-1468.9140089861651</v>
      </c>
      <c r="V1978">
        <v>247.94967469040091</v>
      </c>
      <c r="W1978">
        <v>2712.0895231300528</v>
      </c>
      <c r="X1978">
        <v>1536.1594429189031</v>
      </c>
      <c r="Y1978">
        <v>667.48258652767538</v>
      </c>
      <c r="Z1978">
        <v>0</v>
      </c>
      <c r="AA1978">
        <v>0</v>
      </c>
      <c r="AB1978">
        <v>0</v>
      </c>
    </row>
    <row r="1979" spans="1:28" ht="13.5" x14ac:dyDescent="0.25">
      <c r="A1979" s="148"/>
      <c r="B1979" s="100">
        <v>37</v>
      </c>
      <c r="C1979">
        <v>0</v>
      </c>
      <c r="D1979">
        <v>7869.7878161618974</v>
      </c>
      <c r="E1979">
        <v>310.4223918528113</v>
      </c>
      <c r="F1979">
        <v>-179.65931669078421</v>
      </c>
      <c r="G1979">
        <v>0</v>
      </c>
      <c r="H1979">
        <v>335.07121891240251</v>
      </c>
      <c r="I1979">
        <v>754.56338084836807</v>
      </c>
      <c r="J1979">
        <v>-3619.162889630999</v>
      </c>
      <c r="K1979">
        <v>5294.3131530653327</v>
      </c>
      <c r="L1979">
        <v>193.798577199036</v>
      </c>
      <c r="M1979">
        <v>120.57923388893001</v>
      </c>
      <c r="N1979">
        <v>56.941258487272883</v>
      </c>
      <c r="O1979">
        <v>-5248.0761131720856</v>
      </c>
      <c r="P1979">
        <v>4328.6596814053592</v>
      </c>
      <c r="Q1979">
        <v>6162.7542924869131</v>
      </c>
      <c r="R1979">
        <v>3773.1203499099929</v>
      </c>
      <c r="S1979">
        <v>3657.121732426237</v>
      </c>
      <c r="T1979">
        <v>-594.37860987582462</v>
      </c>
      <c r="U1979">
        <v>-1855.8937068612779</v>
      </c>
      <c r="V1979">
        <v>439.50838228564862</v>
      </c>
      <c r="W1979">
        <v>4044.9585999792148</v>
      </c>
      <c r="X1979">
        <v>2681.909327373512</v>
      </c>
      <c r="Y1979">
        <v>772.93137310106295</v>
      </c>
      <c r="Z1979">
        <v>0</v>
      </c>
      <c r="AA1979">
        <v>0</v>
      </c>
      <c r="AB1979">
        <v>0</v>
      </c>
    </row>
    <row r="1980" spans="1:28" ht="13.5" x14ac:dyDescent="0.25">
      <c r="A1980" s="148"/>
      <c r="B1980" s="100">
        <v>38</v>
      </c>
      <c r="C1980">
        <v>0</v>
      </c>
      <c r="D1980">
        <v>16463.6402331975</v>
      </c>
      <c r="E1980">
        <v>3034.3005938794358</v>
      </c>
      <c r="F1980">
        <v>-4426.5316782785303</v>
      </c>
      <c r="G1980">
        <v>0</v>
      </c>
      <c r="H1980">
        <v>2321.6081669679311</v>
      </c>
      <c r="I1980">
        <v>3108.3779726882481</v>
      </c>
      <c r="J1980">
        <v>-4622.2966713509741</v>
      </c>
      <c r="K1980">
        <v>6769.9991940569898</v>
      </c>
      <c r="L1980">
        <v>219.49097448212319</v>
      </c>
      <c r="M1980">
        <v>105.66767926079299</v>
      </c>
      <c r="N1980">
        <v>56.478355494644788</v>
      </c>
      <c r="O1980">
        <v>-13520.7517687412</v>
      </c>
      <c r="P1980">
        <v>5358.60129912102</v>
      </c>
      <c r="Q1980">
        <v>16353.44588500698</v>
      </c>
      <c r="R1980">
        <v>7961.8004846912099</v>
      </c>
      <c r="S1980">
        <v>7272.7637739426227</v>
      </c>
      <c r="T1980">
        <v>-807.20104698279101</v>
      </c>
      <c r="U1980">
        <v>23.264863794396661</v>
      </c>
      <c r="V1980">
        <v>1169.9461062552759</v>
      </c>
      <c r="W1980">
        <v>6929.7155891328257</v>
      </c>
      <c r="X1980">
        <v>2920.1829801344861</v>
      </c>
      <c r="Y1980">
        <v>1760.495484326038</v>
      </c>
      <c r="Z1980">
        <v>0</v>
      </c>
      <c r="AA1980">
        <v>0</v>
      </c>
      <c r="AB1980">
        <v>0</v>
      </c>
    </row>
    <row r="1981" spans="1:28" ht="13.5" x14ac:dyDescent="0.25">
      <c r="A1981" s="148"/>
      <c r="B1981" s="100">
        <v>39</v>
      </c>
      <c r="C1981">
        <v>0</v>
      </c>
      <c r="D1981">
        <v>8418.3818496098465</v>
      </c>
      <c r="E1981">
        <v>408.63295482308899</v>
      </c>
      <c r="F1981">
        <v>238.7698263026941</v>
      </c>
      <c r="G1981">
        <v>0</v>
      </c>
      <c r="H1981">
        <v>1189.4345588514441</v>
      </c>
      <c r="I1981">
        <v>3244.8940518049458</v>
      </c>
      <c r="J1981">
        <v>-5864.2688403735501</v>
      </c>
      <c r="K1981">
        <v>7946.0797609020929</v>
      </c>
      <c r="L1981">
        <v>403.90057093936542</v>
      </c>
      <c r="M1981">
        <v>210.29051618636649</v>
      </c>
      <c r="N1981">
        <v>83.931031708113238</v>
      </c>
      <c r="O1981">
        <v>-6210.9736264778912</v>
      </c>
      <c r="P1981">
        <v>5454.9956315323707</v>
      </c>
      <c r="Q1981">
        <v>4800.765956536321</v>
      </c>
      <c r="R1981">
        <v>2182.4375034946229</v>
      </c>
      <c r="S1981">
        <v>5785.9721656468637</v>
      </c>
      <c r="T1981">
        <v>-41.378340855519127</v>
      </c>
      <c r="U1981">
        <v>458.13485036140258</v>
      </c>
      <c r="V1981">
        <v>1228.7981597891039</v>
      </c>
      <c r="W1981">
        <v>9094.8632006378048</v>
      </c>
      <c r="X1981">
        <v>2874.3739316993742</v>
      </c>
      <c r="Y1981">
        <v>1684.8956210316701</v>
      </c>
      <c r="Z1981">
        <v>0</v>
      </c>
      <c r="AA1981">
        <v>0</v>
      </c>
      <c r="AB1981">
        <v>0</v>
      </c>
    </row>
    <row r="1982" spans="1:28" ht="13.5" x14ac:dyDescent="0.25">
      <c r="A1982" s="148"/>
      <c r="B1982" s="100">
        <v>40</v>
      </c>
      <c r="C1982">
        <v>0</v>
      </c>
      <c r="D1982">
        <v>3221.9211790211989</v>
      </c>
      <c r="E1982">
        <v>297.35259931951123</v>
      </c>
      <c r="F1982">
        <v>1802.052284025729</v>
      </c>
      <c r="G1982">
        <v>0</v>
      </c>
      <c r="H1982">
        <v>611.0208270709652</v>
      </c>
      <c r="I1982">
        <v>1780.476132780786</v>
      </c>
      <c r="J1982">
        <v>-5043.1539633077537</v>
      </c>
      <c r="K1982">
        <v>6917.1158422441167</v>
      </c>
      <c r="L1982">
        <v>407.65089512390301</v>
      </c>
      <c r="M1982">
        <v>211.36960366020151</v>
      </c>
      <c r="N1982">
        <v>87.835206963341875</v>
      </c>
      <c r="O1982">
        <v>-2781.5682451101752</v>
      </c>
      <c r="P1982">
        <v>3256.9658239456921</v>
      </c>
      <c r="Q1982">
        <v>2402.3542170923961</v>
      </c>
      <c r="R1982">
        <v>689.30273470391148</v>
      </c>
      <c r="S1982">
        <v>3972.5485014968222</v>
      </c>
      <c r="T1982">
        <v>1073.025750151231</v>
      </c>
      <c r="U1982">
        <v>3504.6896037222868</v>
      </c>
      <c r="V1982">
        <v>657.35750124841479</v>
      </c>
      <c r="W1982">
        <v>3990.2364685272282</v>
      </c>
      <c r="X1982">
        <v>2038.2545082529091</v>
      </c>
      <c r="Y1982">
        <v>952.53498812835858</v>
      </c>
      <c r="Z1982">
        <v>0</v>
      </c>
      <c r="AA1982">
        <v>0</v>
      </c>
      <c r="AB1982">
        <v>0</v>
      </c>
    </row>
    <row r="1983" spans="1:28" ht="13.5" x14ac:dyDescent="0.25">
      <c r="A1983" s="148"/>
      <c r="B1983" s="100">
        <v>41</v>
      </c>
      <c r="C1983">
        <v>0</v>
      </c>
      <c r="D1983">
        <v>1432.063463734929</v>
      </c>
      <c r="E1983">
        <v>195.78260206813701</v>
      </c>
      <c r="F1983">
        <v>2472.7182192212149</v>
      </c>
      <c r="G1983">
        <v>0</v>
      </c>
      <c r="H1983">
        <v>286.76159993159888</v>
      </c>
      <c r="I1983">
        <v>936.81321428021192</v>
      </c>
      <c r="J1983">
        <v>-3466.156878052996</v>
      </c>
      <c r="K1983">
        <v>5512.2717552967579</v>
      </c>
      <c r="L1983">
        <v>257.03461342701792</v>
      </c>
      <c r="M1983">
        <v>141.40828470843141</v>
      </c>
      <c r="N1983">
        <v>63.612618793367837</v>
      </c>
      <c r="O1983">
        <v>-1087.021908229262</v>
      </c>
      <c r="P1983">
        <v>1822.8874860044129</v>
      </c>
      <c r="Q1983">
        <v>1723.3466492204841</v>
      </c>
      <c r="R1983">
        <v>191.30240125086581</v>
      </c>
      <c r="S1983">
        <v>2793.2241271234311</v>
      </c>
      <c r="T1983">
        <v>1325.1037318352719</v>
      </c>
      <c r="U1983">
        <v>3446.8851609485978</v>
      </c>
      <c r="V1983">
        <v>365.38107298758422</v>
      </c>
      <c r="W1983">
        <v>2070.0701804068972</v>
      </c>
      <c r="X1983">
        <v>1341.49185705429</v>
      </c>
      <c r="Y1983">
        <v>576.34888283197802</v>
      </c>
      <c r="Z1983">
        <v>0</v>
      </c>
      <c r="AA1983">
        <v>0</v>
      </c>
      <c r="AB1983">
        <v>0</v>
      </c>
    </row>
    <row r="1984" spans="1:28" ht="13.5" x14ac:dyDescent="0.25">
      <c r="A1984" s="148"/>
      <c r="B1984" s="100">
        <v>42</v>
      </c>
      <c r="C1984">
        <v>0</v>
      </c>
      <c r="D1984">
        <v>700.29433308939224</v>
      </c>
      <c r="E1984">
        <v>118.93231238744769</v>
      </c>
      <c r="F1984">
        <v>2557.3486615222009</v>
      </c>
      <c r="G1984">
        <v>0</v>
      </c>
      <c r="H1984">
        <v>145.17830810565781</v>
      </c>
      <c r="I1984">
        <v>589.60641035210347</v>
      </c>
      <c r="J1984">
        <v>-2365.683193345249</v>
      </c>
      <c r="K1984">
        <v>4289.6155082437299</v>
      </c>
      <c r="L1984">
        <v>150.02186878999001</v>
      </c>
      <c r="M1984">
        <v>88.299859969556067</v>
      </c>
      <c r="N1984">
        <v>41.588920664706187</v>
      </c>
      <c r="O1984">
        <v>-208.7433371138886</v>
      </c>
      <c r="P1984">
        <v>1011.80393974985</v>
      </c>
      <c r="Q1984">
        <v>1359.4961758160371</v>
      </c>
      <c r="R1984">
        <v>23.733220363596502</v>
      </c>
      <c r="S1984">
        <v>1975.137575386771</v>
      </c>
      <c r="T1984">
        <v>1320.0440940524541</v>
      </c>
      <c r="U1984">
        <v>2814.4839768895149</v>
      </c>
      <c r="V1984">
        <v>210.2378255426465</v>
      </c>
      <c r="W1984">
        <v>1214.541438326592</v>
      </c>
      <c r="X1984">
        <v>886.50991641846406</v>
      </c>
      <c r="Y1984">
        <v>378.99774908186981</v>
      </c>
      <c r="Z1984">
        <v>0</v>
      </c>
      <c r="AA1984">
        <v>0</v>
      </c>
      <c r="AB1984">
        <v>0</v>
      </c>
    </row>
    <row r="1985" spans="1:28" ht="13.5" x14ac:dyDescent="0.25">
      <c r="A1985" s="148"/>
      <c r="B1985" s="100">
        <v>43</v>
      </c>
      <c r="C1985">
        <v>0</v>
      </c>
      <c r="D1985">
        <v>432.78326275029212</v>
      </c>
      <c r="E1985">
        <v>75.289315439050071</v>
      </c>
      <c r="F1985">
        <v>2466.887572477106</v>
      </c>
      <c r="G1985">
        <v>0</v>
      </c>
      <c r="H1985">
        <v>73.485700803548227</v>
      </c>
      <c r="I1985">
        <v>338.93972411522958</v>
      </c>
      <c r="J1985">
        <v>-1718.3060803582759</v>
      </c>
      <c r="K1985">
        <v>3615.7211148501292</v>
      </c>
      <c r="L1985">
        <v>94.739690296751377</v>
      </c>
      <c r="M1985">
        <v>63.538366034738729</v>
      </c>
      <c r="N1985">
        <v>28.665370017789911</v>
      </c>
      <c r="O1985">
        <v>305.07451756990122</v>
      </c>
      <c r="P1985">
        <v>570.62060835619491</v>
      </c>
      <c r="Q1985">
        <v>1087.6323697199259</v>
      </c>
      <c r="R1985">
        <v>-70.424378052226757</v>
      </c>
      <c r="S1985">
        <v>1398.4327228352299</v>
      </c>
      <c r="T1985">
        <v>1000.123562877856</v>
      </c>
      <c r="U1985">
        <v>2292.4323761018609</v>
      </c>
      <c r="V1985">
        <v>121.36774856910939</v>
      </c>
      <c r="W1985">
        <v>742.08403262896422</v>
      </c>
      <c r="X1985">
        <v>593.56936210350864</v>
      </c>
      <c r="Y1985">
        <v>267.8126622127225</v>
      </c>
      <c r="Z1985">
        <v>0</v>
      </c>
      <c r="AA1985">
        <v>0</v>
      </c>
      <c r="AB1985">
        <v>0</v>
      </c>
    </row>
    <row r="1986" spans="1:28" ht="13.5" x14ac:dyDescent="0.25">
      <c r="A1986" s="148"/>
      <c r="B1986" s="100">
        <v>44</v>
      </c>
      <c r="C1986">
        <v>0</v>
      </c>
      <c r="D1986">
        <v>390.19872464456239</v>
      </c>
      <c r="E1986">
        <v>40.879646132236523</v>
      </c>
      <c r="F1986">
        <v>2321.327897511545</v>
      </c>
      <c r="G1986">
        <v>0</v>
      </c>
      <c r="H1986">
        <v>31.512643563723781</v>
      </c>
      <c r="I1986">
        <v>184.87158942176981</v>
      </c>
      <c r="J1986">
        <v>-1140.006819264461</v>
      </c>
      <c r="K1986">
        <v>2949.9459022351789</v>
      </c>
      <c r="L1986">
        <v>57.626797465809858</v>
      </c>
      <c r="M1986">
        <v>48.41423925704887</v>
      </c>
      <c r="N1986">
        <v>18.240891979241169</v>
      </c>
      <c r="O1986">
        <v>579.18630353923618</v>
      </c>
      <c r="P1986">
        <v>284.56868411242249</v>
      </c>
      <c r="Q1986">
        <v>867.78412232325581</v>
      </c>
      <c r="R1986">
        <v>-147.3229230204156</v>
      </c>
      <c r="S1986">
        <v>954.33927994095666</v>
      </c>
      <c r="T1986">
        <v>727.96012054095308</v>
      </c>
      <c r="U1986">
        <v>1802.1469666214041</v>
      </c>
      <c r="V1986">
        <v>62.270239522666579</v>
      </c>
      <c r="W1986">
        <v>421.98432071508199</v>
      </c>
      <c r="X1986">
        <v>403.40608503405872</v>
      </c>
      <c r="Y1986">
        <v>194.4748440389609</v>
      </c>
      <c r="Z1986">
        <v>0</v>
      </c>
      <c r="AA1986">
        <v>0</v>
      </c>
      <c r="AB1986">
        <v>0</v>
      </c>
    </row>
    <row r="1987" spans="1:28" ht="13.5" x14ac:dyDescent="0.25">
      <c r="A1987" s="148"/>
      <c r="B1987" s="100">
        <v>45</v>
      </c>
      <c r="C1987">
        <v>0</v>
      </c>
      <c r="D1987">
        <v>146.97319978894029</v>
      </c>
      <c r="E1987">
        <v>20.47570270863406</v>
      </c>
      <c r="F1987">
        <v>2076.1165703922911</v>
      </c>
      <c r="G1987">
        <v>0</v>
      </c>
      <c r="H1987">
        <v>12.00602709950982</v>
      </c>
      <c r="I1987">
        <v>90.425414369292639</v>
      </c>
      <c r="J1987">
        <v>-701.27622531271618</v>
      </c>
      <c r="K1987">
        <v>2350.774386077549</v>
      </c>
      <c r="L1987">
        <v>36.074275113054178</v>
      </c>
      <c r="M1987">
        <v>39.853367761017338</v>
      </c>
      <c r="N1987">
        <v>10.854625014521041</v>
      </c>
      <c r="O1987">
        <v>672.06953220616242</v>
      </c>
      <c r="P1987">
        <v>129.79828716705649</v>
      </c>
      <c r="Q1987">
        <v>688.60827963847578</v>
      </c>
      <c r="R1987">
        <v>-157.63798405888119</v>
      </c>
      <c r="S1987">
        <v>630.05672919155143</v>
      </c>
      <c r="T1987">
        <v>540.43926296422569</v>
      </c>
      <c r="U1987">
        <v>1297.2491599015359</v>
      </c>
      <c r="V1987">
        <v>31.657171603606461</v>
      </c>
      <c r="W1987">
        <v>279.07895311857118</v>
      </c>
      <c r="X1987">
        <v>299.75318099017193</v>
      </c>
      <c r="Y1987">
        <v>155.96234560357209</v>
      </c>
      <c r="Z1987">
        <v>0</v>
      </c>
      <c r="AA1987">
        <v>0</v>
      </c>
      <c r="AB1987">
        <v>0</v>
      </c>
    </row>
    <row r="1988" spans="1:28" ht="13.5" x14ac:dyDescent="0.25">
      <c r="A1988" s="148"/>
      <c r="B1988" s="100">
        <v>46</v>
      </c>
      <c r="C1988">
        <v>0</v>
      </c>
      <c r="D1988">
        <v>478.90961390418028</v>
      </c>
      <c r="E1988">
        <v>22.18782685767744</v>
      </c>
      <c r="F1988">
        <v>1792.3024402563981</v>
      </c>
      <c r="G1988">
        <v>0</v>
      </c>
      <c r="H1988">
        <v>11.666938772602149</v>
      </c>
      <c r="I1988">
        <v>11.18099140138338</v>
      </c>
      <c r="J1988">
        <v>-462.68830404938512</v>
      </c>
      <c r="K1988">
        <v>2062.6429481514879</v>
      </c>
      <c r="L1988">
        <v>24.7275324823364</v>
      </c>
      <c r="M1988">
        <v>37.504919900392053</v>
      </c>
      <c r="N1988">
        <v>6.5999888410929</v>
      </c>
      <c r="O1988">
        <v>604.42218886732326</v>
      </c>
      <c r="P1988">
        <v>87.975406648930814</v>
      </c>
      <c r="Q1988">
        <v>600.96765011839761</v>
      </c>
      <c r="R1988">
        <v>-159.0044356452544</v>
      </c>
      <c r="S1988">
        <v>484.92888130702238</v>
      </c>
      <c r="T1988">
        <v>418.02670502610891</v>
      </c>
      <c r="U1988">
        <v>849.57675089093755</v>
      </c>
      <c r="V1988">
        <v>23.23829740627885</v>
      </c>
      <c r="W1988">
        <v>314.09304314952863</v>
      </c>
      <c r="X1988">
        <v>303.26474991319168</v>
      </c>
      <c r="Y1988">
        <v>151.83515217445509</v>
      </c>
      <c r="Z1988">
        <v>0</v>
      </c>
      <c r="AA1988">
        <v>0</v>
      </c>
      <c r="AB1988">
        <v>0</v>
      </c>
    </row>
    <row r="1989" spans="1:28" ht="13.5" x14ac:dyDescent="0.25">
      <c r="A1989" s="148"/>
      <c r="B1989" s="100">
        <v>47</v>
      </c>
      <c r="C1989">
        <v>0</v>
      </c>
      <c r="D1989">
        <v>744.26707464449646</v>
      </c>
      <c r="E1989">
        <v>31.6191735992258</v>
      </c>
      <c r="F1989">
        <v>1308.4616000120311</v>
      </c>
      <c r="G1989">
        <v>0</v>
      </c>
      <c r="H1989">
        <v>19.574431605364769</v>
      </c>
      <c r="I1989">
        <v>47.577629148001279</v>
      </c>
      <c r="J1989">
        <v>-1254.9642611405361</v>
      </c>
      <c r="K1989">
        <v>2508.8297251871709</v>
      </c>
      <c r="L1989">
        <v>146.904238043666</v>
      </c>
      <c r="M1989">
        <v>94.22906046276826</v>
      </c>
      <c r="N1989">
        <v>51.269462126725067</v>
      </c>
      <c r="O1989">
        <v>187.68975009920001</v>
      </c>
      <c r="P1989">
        <v>998.87378814369015</v>
      </c>
      <c r="Q1989">
        <v>532.49631339567486</v>
      </c>
      <c r="R1989">
        <v>-247.73835842845011</v>
      </c>
      <c r="S1989">
        <v>784.00223320834607</v>
      </c>
      <c r="T1989">
        <v>124.7430914456195</v>
      </c>
      <c r="U1989">
        <v>-429.59169837115542</v>
      </c>
      <c r="V1989">
        <v>78.875774060644346</v>
      </c>
      <c r="W1989">
        <v>1466.2781718914159</v>
      </c>
      <c r="X1989">
        <v>768.7649520233399</v>
      </c>
      <c r="Y1989">
        <v>313.7480476409749</v>
      </c>
      <c r="Z1989">
        <v>0</v>
      </c>
      <c r="AA1989">
        <v>0</v>
      </c>
      <c r="AB1989">
        <v>0</v>
      </c>
    </row>
    <row r="1990" spans="1:28" ht="13.5" x14ac:dyDescent="0.25">
      <c r="A1990" s="148"/>
      <c r="B1990" s="100">
        <v>48</v>
      </c>
      <c r="C1990">
        <v>0</v>
      </c>
      <c r="D1990">
        <v>1752.743396417256</v>
      </c>
      <c r="E1990">
        <v>80.406113959397544</v>
      </c>
      <c r="F1990">
        <v>376.36626826757492</v>
      </c>
      <c r="G1990">
        <v>0</v>
      </c>
      <c r="H1990">
        <v>45.820085241097161</v>
      </c>
      <c r="I1990">
        <v>16.200173100706252</v>
      </c>
      <c r="J1990">
        <v>-2624.8012756771882</v>
      </c>
      <c r="K1990">
        <v>3903.9468644922181</v>
      </c>
      <c r="L1990">
        <v>283.39225693373589</v>
      </c>
      <c r="M1990">
        <v>176.08341262781801</v>
      </c>
      <c r="N1990">
        <v>94.746729307868335</v>
      </c>
      <c r="O1990">
        <v>-700.30865631517281</v>
      </c>
      <c r="P1990">
        <v>2065.4855924667181</v>
      </c>
      <c r="Q1990">
        <v>848.13558844876934</v>
      </c>
      <c r="R1990">
        <v>107.0892021568002</v>
      </c>
      <c r="S1990">
        <v>1208.1972465805341</v>
      </c>
      <c r="T1990">
        <v>-341.74365399231101</v>
      </c>
      <c r="U1990">
        <v>-1760.492627585322</v>
      </c>
      <c r="V1990">
        <v>300.06104367270189</v>
      </c>
      <c r="W1990">
        <v>3702.8158210027518</v>
      </c>
      <c r="X1990">
        <v>1249.907887788167</v>
      </c>
      <c r="Y1990">
        <v>547.78933914353661</v>
      </c>
      <c r="Z1990">
        <v>0</v>
      </c>
      <c r="AA1990">
        <v>0</v>
      </c>
      <c r="AB1990">
        <v>0</v>
      </c>
    </row>
    <row r="1991" spans="1:28" ht="13.5" x14ac:dyDescent="0.25">
      <c r="A1991" s="148"/>
      <c r="B1991" s="100">
        <v>49</v>
      </c>
      <c r="C1991">
        <v>0</v>
      </c>
      <c r="D1991">
        <v>3736.3680076584328</v>
      </c>
      <c r="E1991">
        <v>201.5168479080387</v>
      </c>
      <c r="F1991">
        <v>-318.92153698096439</v>
      </c>
      <c r="G1991">
        <v>0</v>
      </c>
      <c r="H1991">
        <v>153.7404535204268</v>
      </c>
      <c r="I1991">
        <v>26.920714237035099</v>
      </c>
      <c r="J1991">
        <v>-5007.0019792965559</v>
      </c>
      <c r="K1991">
        <v>6044.334519937107</v>
      </c>
      <c r="L1991">
        <v>591.04309311076372</v>
      </c>
      <c r="M1991">
        <v>251.4998924128748</v>
      </c>
      <c r="N1991">
        <v>180.40609918484799</v>
      </c>
      <c r="O1991">
        <v>-1603.4318589413831</v>
      </c>
      <c r="P1991">
        <v>4163.3912884552219</v>
      </c>
      <c r="Q1991">
        <v>909.29225761201724</v>
      </c>
      <c r="R1991">
        <v>454.18335122387981</v>
      </c>
      <c r="S1991">
        <v>1910.5329353075399</v>
      </c>
      <c r="T1991">
        <v>-664.34554391230631</v>
      </c>
      <c r="U1991">
        <v>-2353.51424783007</v>
      </c>
      <c r="V1991">
        <v>479.41541667761459</v>
      </c>
      <c r="W1991">
        <v>5573.374764695669</v>
      </c>
      <c r="X1991">
        <v>1566.7697473705121</v>
      </c>
      <c r="Y1991">
        <v>831.1941679584645</v>
      </c>
      <c r="Z1991">
        <v>0</v>
      </c>
      <c r="AA1991">
        <v>0</v>
      </c>
      <c r="AB1991">
        <v>0</v>
      </c>
    </row>
    <row r="1992" spans="1:28" ht="13.5" x14ac:dyDescent="0.25">
      <c r="A1992" s="148"/>
      <c r="B1992" s="100">
        <v>50</v>
      </c>
      <c r="C1992">
        <v>0</v>
      </c>
      <c r="D1992">
        <v>3148.0991213438319</v>
      </c>
      <c r="E1992">
        <v>166.2057361464885</v>
      </c>
      <c r="F1992">
        <v>-1044.3665968522421</v>
      </c>
      <c r="G1992">
        <v>0</v>
      </c>
      <c r="H1992">
        <v>152.20755194450101</v>
      </c>
      <c r="I1992">
        <v>122.13004540369271</v>
      </c>
      <c r="J1992">
        <v>-4944.3959181028349</v>
      </c>
      <c r="K1992">
        <v>6248.6705921995099</v>
      </c>
      <c r="L1992">
        <v>499.0097991309035</v>
      </c>
      <c r="M1992">
        <v>233.49435643549691</v>
      </c>
      <c r="N1992">
        <v>157.4049540183621</v>
      </c>
      <c r="O1992">
        <v>-2370.4339243358081</v>
      </c>
      <c r="P1992">
        <v>5086.81164044449</v>
      </c>
      <c r="Q1992">
        <v>926.17121113025314</v>
      </c>
      <c r="R1992">
        <v>1163.354917124539</v>
      </c>
      <c r="S1992">
        <v>2326.7097572775851</v>
      </c>
      <c r="T1992">
        <v>-980.37132982612366</v>
      </c>
      <c r="U1992">
        <v>-1753.7419908974789</v>
      </c>
      <c r="V1992">
        <v>482.66512797736169</v>
      </c>
      <c r="W1992">
        <v>6888.3381521556694</v>
      </c>
      <c r="X1992">
        <v>1602.918792740094</v>
      </c>
      <c r="Y1992">
        <v>925.03240321299165</v>
      </c>
      <c r="Z1992">
        <v>0</v>
      </c>
      <c r="AA1992">
        <v>0</v>
      </c>
      <c r="AB1992">
        <v>0</v>
      </c>
    </row>
    <row r="1993" spans="1:28" ht="13.5" x14ac:dyDescent="0.25">
      <c r="A1993" s="148"/>
      <c r="B1993" s="100">
        <v>51</v>
      </c>
      <c r="C1993">
        <v>0</v>
      </c>
      <c r="D1993">
        <v>1407.7190487098831</v>
      </c>
      <c r="E1993">
        <v>97.091214847917342</v>
      </c>
      <c r="F1993">
        <v>-428.83826926894648</v>
      </c>
      <c r="G1993">
        <v>0</v>
      </c>
      <c r="H1993">
        <v>101.3750744507301</v>
      </c>
      <c r="I1993">
        <v>48.813685050594358</v>
      </c>
      <c r="J1993">
        <v>-4477.4579193186482</v>
      </c>
      <c r="K1993">
        <v>5737.3545661005201</v>
      </c>
      <c r="L1993">
        <v>453.53663440758203</v>
      </c>
      <c r="M1993">
        <v>356.07035591048123</v>
      </c>
      <c r="N1993">
        <v>210.78996358000501</v>
      </c>
      <c r="O1993">
        <v>-1638.5628233599159</v>
      </c>
      <c r="P1993">
        <v>3583.711085734838</v>
      </c>
      <c r="Q1993">
        <v>553.54207681485332</v>
      </c>
      <c r="R1993">
        <v>249.51623774031711</v>
      </c>
      <c r="S1993">
        <v>2053.7366725908441</v>
      </c>
      <c r="T1993">
        <v>-333.87395433439269</v>
      </c>
      <c r="U1993">
        <v>-1128.557809413649</v>
      </c>
      <c r="V1993">
        <v>423.83878137445151</v>
      </c>
      <c r="W1993">
        <v>6517.3203175642639</v>
      </c>
      <c r="X1993">
        <v>1343.4117915859349</v>
      </c>
      <c r="Y1993">
        <v>798.86417064106115</v>
      </c>
      <c r="Z1993">
        <v>0</v>
      </c>
      <c r="AA1993">
        <v>0</v>
      </c>
      <c r="AB1993">
        <v>0</v>
      </c>
    </row>
    <row r="1994" spans="1:28" ht="13.5" x14ac:dyDescent="0.25">
      <c r="A1994" s="148"/>
      <c r="B1994" s="100">
        <v>52</v>
      </c>
      <c r="C1994">
        <v>0</v>
      </c>
      <c r="D1994">
        <v>580.17069444917433</v>
      </c>
      <c r="E1994">
        <v>51.020757973558602</v>
      </c>
      <c r="F1994">
        <v>535.32567998276681</v>
      </c>
      <c r="G1994">
        <v>0</v>
      </c>
      <c r="H1994">
        <v>44.990074874353283</v>
      </c>
      <c r="I1994">
        <v>56.633080374923793</v>
      </c>
      <c r="J1994">
        <v>-2887.6020440562552</v>
      </c>
      <c r="K1994">
        <v>4459.3241601937598</v>
      </c>
      <c r="L1994">
        <v>259.17969914579152</v>
      </c>
      <c r="M1994">
        <v>202.5025812816676</v>
      </c>
      <c r="N1994">
        <v>106.13810850400149</v>
      </c>
      <c r="O1994">
        <v>-777.22068412020417</v>
      </c>
      <c r="P1994">
        <v>1722.6040521049661</v>
      </c>
      <c r="Q1994">
        <v>423.22346441173431</v>
      </c>
      <c r="R1994">
        <v>-50.781812114137438</v>
      </c>
      <c r="S1994">
        <v>1453.707126065892</v>
      </c>
      <c r="T1994">
        <v>330.11225393333012</v>
      </c>
      <c r="U1994">
        <v>1612.5781937329671</v>
      </c>
      <c r="V1994">
        <v>224.52230748779789</v>
      </c>
      <c r="W1994">
        <v>2706.378375111995</v>
      </c>
      <c r="X1994">
        <v>915.6042806876992</v>
      </c>
      <c r="Y1994">
        <v>509.26630014782921</v>
      </c>
      <c r="Z1994">
        <v>0</v>
      </c>
      <c r="AA1994">
        <v>0</v>
      </c>
      <c r="AB1994">
        <v>0</v>
      </c>
    </row>
    <row r="1995" spans="1:28" ht="13.5" x14ac:dyDescent="0.25">
      <c r="A1995" s="148"/>
      <c r="B1995" s="100">
        <v>53</v>
      </c>
      <c r="C1995">
        <v>0</v>
      </c>
      <c r="D1995">
        <v>530.46847283616808</v>
      </c>
      <c r="E1995">
        <v>34.372420153504187</v>
      </c>
      <c r="F1995">
        <v>961.71413189934719</v>
      </c>
      <c r="G1995">
        <v>0</v>
      </c>
      <c r="H1995">
        <v>26.117882709196401</v>
      </c>
      <c r="I1995">
        <v>63.580690438664533</v>
      </c>
      <c r="J1995">
        <v>-2079.56133388019</v>
      </c>
      <c r="K1995">
        <v>3777.1337014367718</v>
      </c>
      <c r="L1995">
        <v>162.65853791615291</v>
      </c>
      <c r="M1995">
        <v>135.39655661174939</v>
      </c>
      <c r="N1995">
        <v>72.000177770680068</v>
      </c>
      <c r="O1995">
        <v>-334.26359800984119</v>
      </c>
      <c r="P1995">
        <v>967.34029988246789</v>
      </c>
      <c r="Q1995">
        <v>389.79582684075098</v>
      </c>
      <c r="R1995">
        <v>-84.944525092355889</v>
      </c>
      <c r="S1995">
        <v>1063.3297094812599</v>
      </c>
      <c r="T1995">
        <v>616.34889186958935</v>
      </c>
      <c r="U1995">
        <v>1853.563901096004</v>
      </c>
      <c r="V1995">
        <v>131.6631109772872</v>
      </c>
      <c r="W1995">
        <v>1492.1814073012499</v>
      </c>
      <c r="X1995">
        <v>626.30231175009283</v>
      </c>
      <c r="Y1995">
        <v>344.38924004002092</v>
      </c>
      <c r="Z1995">
        <v>0</v>
      </c>
      <c r="AA1995">
        <v>0</v>
      </c>
      <c r="AB1995">
        <v>0</v>
      </c>
    </row>
    <row r="1996" spans="1:28" ht="13.5" x14ac:dyDescent="0.25">
      <c r="A1996" s="148"/>
      <c r="B1996" s="100">
        <v>54</v>
      </c>
      <c r="C1996">
        <v>0</v>
      </c>
      <c r="D1996">
        <v>235.01091923983401</v>
      </c>
      <c r="E1996">
        <v>22.3858968360978</v>
      </c>
      <c r="F1996">
        <v>1171.524329194805</v>
      </c>
      <c r="G1996">
        <v>0</v>
      </c>
      <c r="H1996">
        <v>14.48163355421647</v>
      </c>
      <c r="I1996">
        <v>73.033351206525595</v>
      </c>
      <c r="J1996">
        <v>-1438.7484448011289</v>
      </c>
      <c r="K1996">
        <v>3091.7850289892831</v>
      </c>
      <c r="L1996">
        <v>96.988401717624569</v>
      </c>
      <c r="M1996">
        <v>86.275611490673015</v>
      </c>
      <c r="N1996">
        <v>45.508553963594672</v>
      </c>
      <c r="O1996">
        <v>-18.546027818637409</v>
      </c>
      <c r="P1996">
        <v>527.00613613667917</v>
      </c>
      <c r="Q1996">
        <v>361.64293964937627</v>
      </c>
      <c r="R1996">
        <v>-91.567264093825997</v>
      </c>
      <c r="S1996">
        <v>776.15979403190784</v>
      </c>
      <c r="T1996">
        <v>603.35579136484512</v>
      </c>
      <c r="U1996">
        <v>1625.5738056758851</v>
      </c>
      <c r="V1996">
        <v>77.997564654718957</v>
      </c>
      <c r="W1996">
        <v>897.95212457740172</v>
      </c>
      <c r="X1996">
        <v>436.94785819148569</v>
      </c>
      <c r="Y1996">
        <v>247.20352056143429</v>
      </c>
      <c r="Z1996">
        <v>0</v>
      </c>
      <c r="AA1996">
        <v>0</v>
      </c>
      <c r="AB1996">
        <v>0</v>
      </c>
    </row>
    <row r="1997" spans="1:28" ht="13.5" x14ac:dyDescent="0.25">
      <c r="A1997" s="148"/>
      <c r="B1997" s="100">
        <v>55</v>
      </c>
      <c r="C1997">
        <v>0</v>
      </c>
      <c r="D1997">
        <v>380.72526582228511</v>
      </c>
      <c r="E1997">
        <v>15.746263890905411</v>
      </c>
      <c r="F1997">
        <v>1239.6850816317369</v>
      </c>
      <c r="G1997">
        <v>0</v>
      </c>
      <c r="H1997">
        <v>8.1677967049614502</v>
      </c>
      <c r="I1997">
        <v>44.668463234304227</v>
      </c>
      <c r="J1997">
        <v>-1078.764545508059</v>
      </c>
      <c r="K1997">
        <v>2749.050008642535</v>
      </c>
      <c r="L1997">
        <v>72.213006579570646</v>
      </c>
      <c r="M1997">
        <v>66.146192646428801</v>
      </c>
      <c r="N1997">
        <v>32.22761085252057</v>
      </c>
      <c r="O1997">
        <v>158.76591662396731</v>
      </c>
      <c r="P1997">
        <v>310.33319148256089</v>
      </c>
      <c r="Q1997">
        <v>312.94128890520051</v>
      </c>
      <c r="R1997">
        <v>-86.539919767654794</v>
      </c>
      <c r="S1997">
        <v>572.2938048471749</v>
      </c>
      <c r="T1997">
        <v>616.96756989470578</v>
      </c>
      <c r="U1997">
        <v>1337.01252175576</v>
      </c>
      <c r="V1997">
        <v>47.02625646714317</v>
      </c>
      <c r="W1997">
        <v>569.27501201357484</v>
      </c>
      <c r="X1997">
        <v>314.06957512258901</v>
      </c>
      <c r="Y1997">
        <v>185.40629988066911</v>
      </c>
      <c r="Z1997">
        <v>0</v>
      </c>
      <c r="AA1997">
        <v>0</v>
      </c>
      <c r="AB1997">
        <v>0</v>
      </c>
    </row>
    <row r="1998" spans="1:28" ht="13.5" x14ac:dyDescent="0.25">
      <c r="A1998" s="148"/>
      <c r="B1998" s="100">
        <v>56</v>
      </c>
      <c r="C1998">
        <v>0</v>
      </c>
      <c r="D1998">
        <v>289.40727742833951</v>
      </c>
      <c r="E1998">
        <v>10.25375630274435</v>
      </c>
      <c r="F1998">
        <v>1263.313798148358</v>
      </c>
      <c r="G1998">
        <v>0</v>
      </c>
      <c r="H1998">
        <v>3.9733952590893038</v>
      </c>
      <c r="I1998">
        <v>29.165799882717241</v>
      </c>
      <c r="J1998">
        <v>-792.05994644937482</v>
      </c>
      <c r="K1998">
        <v>2416.9490156138691</v>
      </c>
      <c r="L1998">
        <v>51.820900183350268</v>
      </c>
      <c r="M1998">
        <v>52.443105946573993</v>
      </c>
      <c r="N1998">
        <v>21.187004131890539</v>
      </c>
      <c r="O1998">
        <v>286.09252579201672</v>
      </c>
      <c r="P1998">
        <v>167.72951941497689</v>
      </c>
      <c r="Q1998">
        <v>281.32920426515687</v>
      </c>
      <c r="R1998">
        <v>-86.706299454465011</v>
      </c>
      <c r="S1998">
        <v>405.22092863962621</v>
      </c>
      <c r="T1998">
        <v>450.01895889313869</v>
      </c>
      <c r="U1998">
        <v>1101.140710128954</v>
      </c>
      <c r="V1998">
        <v>25.2182709401559</v>
      </c>
      <c r="W1998">
        <v>334.41758160619912</v>
      </c>
      <c r="X1998">
        <v>229.83122864793319</v>
      </c>
      <c r="Y1998">
        <v>140.91575342157611</v>
      </c>
      <c r="Z1998">
        <v>0</v>
      </c>
      <c r="AA1998">
        <v>0</v>
      </c>
      <c r="AB1998">
        <v>0</v>
      </c>
    </row>
    <row r="1999" spans="1:28" ht="13.5" x14ac:dyDescent="0.25">
      <c r="A1999" s="148"/>
      <c r="B1999" s="100">
        <v>57</v>
      </c>
      <c r="C1999">
        <v>0</v>
      </c>
      <c r="D1999">
        <v>125.0280946249686</v>
      </c>
      <c r="E1999">
        <v>5.1815200943468813</v>
      </c>
      <c r="F1999">
        <v>1216.0345531530129</v>
      </c>
      <c r="G1999">
        <v>0</v>
      </c>
      <c r="H1999">
        <v>1.556669707747385</v>
      </c>
      <c r="I1999">
        <v>10.550949474233221</v>
      </c>
      <c r="J1999">
        <v>-485.89337826335992</v>
      </c>
      <c r="K1999">
        <v>1998.933899165545</v>
      </c>
      <c r="L1999">
        <v>31.12412290983805</v>
      </c>
      <c r="M1999">
        <v>42.948085598725697</v>
      </c>
      <c r="N1999">
        <v>12.709589600310039</v>
      </c>
      <c r="O1999">
        <v>339.66669199955641</v>
      </c>
      <c r="P1999">
        <v>78.377701996375379</v>
      </c>
      <c r="Q1999">
        <v>230.35009379638041</v>
      </c>
      <c r="R1999">
        <v>-85.099908221961044</v>
      </c>
      <c r="S1999">
        <v>274.54486477565479</v>
      </c>
      <c r="T1999">
        <v>337.3573212598651</v>
      </c>
      <c r="U1999">
        <v>819.79618684918648</v>
      </c>
      <c r="V1999">
        <v>13.081199876114081</v>
      </c>
      <c r="W1999">
        <v>220.24802075788219</v>
      </c>
      <c r="X1999">
        <v>176.90070365634119</v>
      </c>
      <c r="Y1999">
        <v>116.3372359858199</v>
      </c>
      <c r="Z1999">
        <v>0</v>
      </c>
      <c r="AA1999">
        <v>0</v>
      </c>
      <c r="AB1999">
        <v>0</v>
      </c>
    </row>
    <row r="2000" spans="1:28" ht="13.5" x14ac:dyDescent="0.25">
      <c r="A2000" s="148"/>
      <c r="B2000" s="100">
        <v>58</v>
      </c>
      <c r="C2000">
        <v>0</v>
      </c>
      <c r="D2000">
        <v>221.4907478205173</v>
      </c>
      <c r="E2000">
        <v>5.82851721202465</v>
      </c>
      <c r="F2000">
        <v>1125.2457258619629</v>
      </c>
      <c r="G2000">
        <v>0</v>
      </c>
      <c r="H2000">
        <v>1.7741493465339579</v>
      </c>
      <c r="I2000">
        <v>-40.514825311318653</v>
      </c>
      <c r="J2000">
        <v>-303.33283333273698</v>
      </c>
      <c r="K2000">
        <v>1770.0872210971811</v>
      </c>
      <c r="L2000">
        <v>20.332600882746451</v>
      </c>
      <c r="M2000">
        <v>40.486642595326273</v>
      </c>
      <c r="N2000">
        <v>8.0101657798125245</v>
      </c>
      <c r="O2000">
        <v>314.14751876383411</v>
      </c>
      <c r="P2000">
        <v>42.1492454268177</v>
      </c>
      <c r="Q2000">
        <v>213.71459003382981</v>
      </c>
      <c r="R2000">
        <v>-73.526722034509589</v>
      </c>
      <c r="S2000">
        <v>190.94183211976741</v>
      </c>
      <c r="T2000">
        <v>248.87543019589589</v>
      </c>
      <c r="U2000">
        <v>471.40323869560177</v>
      </c>
      <c r="V2000">
        <v>10.489273064726349</v>
      </c>
      <c r="W2000">
        <v>275.53934019580839</v>
      </c>
      <c r="X2000">
        <v>177.86630153334721</v>
      </c>
      <c r="Y2000">
        <v>112.49760889358051</v>
      </c>
      <c r="Z2000">
        <v>0</v>
      </c>
      <c r="AA2000">
        <v>0</v>
      </c>
      <c r="AB2000">
        <v>0</v>
      </c>
    </row>
    <row r="2001" spans="1:28" ht="13.5" x14ac:dyDescent="0.25">
      <c r="A2001" s="148"/>
      <c r="B2001" s="100">
        <v>59</v>
      </c>
      <c r="C2001">
        <v>0</v>
      </c>
      <c r="D2001">
        <v>1377.107207679464</v>
      </c>
      <c r="E2001">
        <v>50.131887764616053</v>
      </c>
      <c r="F2001">
        <v>864.44356276113558</v>
      </c>
      <c r="G2001">
        <v>0</v>
      </c>
      <c r="H2001">
        <v>20.684823394171609</v>
      </c>
      <c r="I2001">
        <v>-10.54998314587419</v>
      </c>
      <c r="J2001">
        <v>-322.50897641531128</v>
      </c>
      <c r="K2001">
        <v>1640.0964091359169</v>
      </c>
      <c r="L2001">
        <v>45.97039458460624</v>
      </c>
      <c r="M2001">
        <v>44.534477939394513</v>
      </c>
      <c r="N2001">
        <v>6.9820203062803001</v>
      </c>
      <c r="O2001">
        <v>274.61134648716552</v>
      </c>
      <c r="P2001">
        <v>452.70792287004701</v>
      </c>
      <c r="Q2001">
        <v>298.0303658744092</v>
      </c>
      <c r="R2001">
        <v>-47.374380162367167</v>
      </c>
      <c r="S2001">
        <v>319.12772475086621</v>
      </c>
      <c r="T2001">
        <v>161.1075296139359</v>
      </c>
      <c r="U2001">
        <v>24.026904630755102</v>
      </c>
      <c r="V2001">
        <v>16.31814327467864</v>
      </c>
      <c r="W2001">
        <v>501.25880412087162</v>
      </c>
      <c r="X2001">
        <v>361.08858150034911</v>
      </c>
      <c r="Y2001">
        <v>137.20787663740259</v>
      </c>
      <c r="Z2001">
        <v>0</v>
      </c>
      <c r="AA2001">
        <v>0</v>
      </c>
      <c r="AB2001">
        <v>0</v>
      </c>
    </row>
    <row r="2002" spans="1:28" ht="13.5" x14ac:dyDescent="0.25">
      <c r="A2002" s="148"/>
      <c r="B2002" s="100">
        <v>60</v>
      </c>
      <c r="C2002">
        <v>0</v>
      </c>
      <c r="D2002">
        <v>3499.651457156448</v>
      </c>
      <c r="E2002">
        <v>179.30638964324419</v>
      </c>
      <c r="F2002">
        <v>345.53318869127543</v>
      </c>
      <c r="G2002">
        <v>0</v>
      </c>
      <c r="H2002">
        <v>88.882666663387795</v>
      </c>
      <c r="I2002">
        <v>179.00047658094149</v>
      </c>
      <c r="J2002">
        <v>-840.38617818522084</v>
      </c>
      <c r="K2002">
        <v>2163.3207575595929</v>
      </c>
      <c r="L2002">
        <v>105.2118283152127</v>
      </c>
      <c r="M2002">
        <v>90.013872333363622</v>
      </c>
      <c r="N2002">
        <v>22.723979405226789</v>
      </c>
      <c r="O2002">
        <v>-514.3478425485855</v>
      </c>
      <c r="P2002">
        <v>1413.1066889001131</v>
      </c>
      <c r="Q2002">
        <v>947.91833144255224</v>
      </c>
      <c r="R2002">
        <v>638.48820081221118</v>
      </c>
      <c r="S2002">
        <v>679.81339901963918</v>
      </c>
      <c r="T2002">
        <v>-247.95511699472351</v>
      </c>
      <c r="U2002">
        <v>-1589.7580896209049</v>
      </c>
      <c r="V2002">
        <v>110.4061316598</v>
      </c>
      <c r="W2002">
        <v>2157.6094623901199</v>
      </c>
      <c r="X2002">
        <v>853.74806641618864</v>
      </c>
      <c r="Y2002">
        <v>453.83211595445613</v>
      </c>
      <c r="Z2002">
        <v>0</v>
      </c>
      <c r="AA2002">
        <v>0</v>
      </c>
      <c r="AB2002">
        <v>0</v>
      </c>
    </row>
    <row r="2003" spans="1:28" ht="13.5" x14ac:dyDescent="0.25">
      <c r="A2003" s="148"/>
      <c r="B2003" s="100">
        <v>61</v>
      </c>
      <c r="C2003">
        <v>0</v>
      </c>
      <c r="D2003">
        <v>5885.5328224349432</v>
      </c>
      <c r="E2003">
        <v>221.07771223243751</v>
      </c>
      <c r="F2003">
        <v>-449.05433897916549</v>
      </c>
      <c r="G2003">
        <v>0</v>
      </c>
      <c r="H2003">
        <v>164.56524826277021</v>
      </c>
      <c r="I2003">
        <v>421.01223135947731</v>
      </c>
      <c r="J2003">
        <v>-2338.8327906663808</v>
      </c>
      <c r="K2003">
        <v>3628.9396281353752</v>
      </c>
      <c r="L2003">
        <v>219.13897905603309</v>
      </c>
      <c r="M2003">
        <v>120.65169481848351</v>
      </c>
      <c r="N2003">
        <v>42.111156426043877</v>
      </c>
      <c r="O2003">
        <v>-1574.971326129986</v>
      </c>
      <c r="P2003">
        <v>3731.288416244553</v>
      </c>
      <c r="Q2003">
        <v>904.48454811177817</v>
      </c>
      <c r="R2003">
        <v>1655.6378158630721</v>
      </c>
      <c r="S2003">
        <v>1482.713377498801</v>
      </c>
      <c r="T2003">
        <v>-713.72961124196991</v>
      </c>
      <c r="U2003">
        <v>-2438.407271591338</v>
      </c>
      <c r="V2003">
        <v>281.31758378129263</v>
      </c>
      <c r="W2003">
        <v>3576.321287680707</v>
      </c>
      <c r="X2003">
        <v>1431.1681029140129</v>
      </c>
      <c r="Y2003">
        <v>829.51267753613615</v>
      </c>
      <c r="Z2003">
        <v>0</v>
      </c>
      <c r="AA2003">
        <v>0</v>
      </c>
      <c r="AB2003">
        <v>0</v>
      </c>
    </row>
    <row r="2004" spans="1:28" ht="13.5" x14ac:dyDescent="0.25">
      <c r="A2004" s="148"/>
      <c r="B2004" s="100">
        <v>62</v>
      </c>
      <c r="C2004">
        <v>0</v>
      </c>
      <c r="D2004">
        <v>4949.3260384852329</v>
      </c>
      <c r="E2004">
        <v>195.64632204889759</v>
      </c>
      <c r="F2004">
        <v>-347.41398232728721</v>
      </c>
      <c r="G2004">
        <v>0</v>
      </c>
      <c r="H2004">
        <v>220.17960888193181</v>
      </c>
      <c r="I2004">
        <v>421.17839217161583</v>
      </c>
      <c r="J2004">
        <v>-3467.885563992756</v>
      </c>
      <c r="K2004">
        <v>4697.1094089301741</v>
      </c>
      <c r="L2004">
        <v>292.33943541721078</v>
      </c>
      <c r="M2004">
        <v>140.81191374098481</v>
      </c>
      <c r="N2004">
        <v>49.193332617644863</v>
      </c>
      <c r="O2004">
        <v>-1870.0619633594781</v>
      </c>
      <c r="P2004">
        <v>4912.0123093296679</v>
      </c>
      <c r="Q2004">
        <v>526.67755793239758</v>
      </c>
      <c r="R2004">
        <v>1002.630446985274</v>
      </c>
      <c r="S2004">
        <v>1943.5414797519379</v>
      </c>
      <c r="T2004">
        <v>-829.84291736939485</v>
      </c>
      <c r="U2004">
        <v>-3164.0147397977039</v>
      </c>
      <c r="V2004">
        <v>425.4242235343259</v>
      </c>
      <c r="W2004">
        <v>5391.3440450143162</v>
      </c>
      <c r="X2004">
        <v>1626.914558709178</v>
      </c>
      <c r="Y2004">
        <v>1090.702137864195</v>
      </c>
      <c r="Z2004">
        <v>0</v>
      </c>
      <c r="AA2004">
        <v>0</v>
      </c>
      <c r="AB2004">
        <v>0</v>
      </c>
    </row>
    <row r="2005" spans="1:28" ht="13.5" x14ac:dyDescent="0.25">
      <c r="A2005" s="148"/>
      <c r="B2005" s="100">
        <v>63</v>
      </c>
      <c r="C2005">
        <v>0</v>
      </c>
      <c r="D2005">
        <v>3760.2755828586919</v>
      </c>
      <c r="E2005">
        <v>157.12293816016151</v>
      </c>
      <c r="F2005">
        <v>-89.85039369466358</v>
      </c>
      <c r="G2005">
        <v>0</v>
      </c>
      <c r="H2005">
        <v>147.91593171483291</v>
      </c>
      <c r="I2005">
        <v>651.88428466850382</v>
      </c>
      <c r="J2005">
        <v>-5802.0878688077801</v>
      </c>
      <c r="K2005">
        <v>7031.4154508480951</v>
      </c>
      <c r="L2005">
        <v>486.69192840434289</v>
      </c>
      <c r="M2005">
        <v>215.7962795946687</v>
      </c>
      <c r="N2005">
        <v>76.170023983498155</v>
      </c>
      <c r="O2005">
        <v>-1746.378221820692</v>
      </c>
      <c r="P2005">
        <v>4686.3748311259606</v>
      </c>
      <c r="Q2005">
        <v>242.06737608078771</v>
      </c>
      <c r="R2005">
        <v>234.2291011508639</v>
      </c>
      <c r="S2005">
        <v>1944.3680644282899</v>
      </c>
      <c r="T2005">
        <v>-437.64961123021112</v>
      </c>
      <c r="U2005">
        <v>-1774.8251653721261</v>
      </c>
      <c r="V2005">
        <v>362.21946127811418</v>
      </c>
      <c r="W2005">
        <v>5015.4317627855653</v>
      </c>
      <c r="X2005">
        <v>1489.0439753049061</v>
      </c>
      <c r="Y2005">
        <v>942.76309932039794</v>
      </c>
      <c r="Z2005">
        <v>0</v>
      </c>
      <c r="AA2005">
        <v>0</v>
      </c>
      <c r="AB2005">
        <v>0</v>
      </c>
    </row>
    <row r="2006" spans="1:28" ht="13.5" x14ac:dyDescent="0.25">
      <c r="A2006" s="148"/>
      <c r="B2006" s="100">
        <v>64</v>
      </c>
      <c r="C2006">
        <v>0</v>
      </c>
      <c r="D2006">
        <v>1708.5412288584939</v>
      </c>
      <c r="E2006">
        <v>89.906037780402386</v>
      </c>
      <c r="F2006">
        <v>484.99907009186609</v>
      </c>
      <c r="G2006">
        <v>0</v>
      </c>
      <c r="H2006">
        <v>69.445002309720223</v>
      </c>
      <c r="I2006">
        <v>412.77751703269399</v>
      </c>
      <c r="J2006">
        <v>-4437.0590063397194</v>
      </c>
      <c r="K2006">
        <v>5841.689440119977</v>
      </c>
      <c r="L2006">
        <v>389.36279874454289</v>
      </c>
      <c r="M2006">
        <v>189.78018009522501</v>
      </c>
      <c r="N2006">
        <v>78.296975465029092</v>
      </c>
      <c r="O2006">
        <v>-1108.3864938473689</v>
      </c>
      <c r="P2006">
        <v>2457.7131208196179</v>
      </c>
      <c r="Q2006">
        <v>166.0145894313637</v>
      </c>
      <c r="R2006">
        <v>-48.165168834077349</v>
      </c>
      <c r="S2006">
        <v>1456.4265782024449</v>
      </c>
      <c r="T2006">
        <v>101.9399201324341</v>
      </c>
      <c r="U2006">
        <v>234.75132445315921</v>
      </c>
      <c r="V2006">
        <v>251.1559308158771</v>
      </c>
      <c r="W2006">
        <v>3103.3725948461351</v>
      </c>
      <c r="X2006">
        <v>1071.5030610991471</v>
      </c>
      <c r="Y2006">
        <v>688.29571446875843</v>
      </c>
      <c r="Z2006">
        <v>0</v>
      </c>
      <c r="AA2006">
        <v>0</v>
      </c>
      <c r="AB2006">
        <v>0</v>
      </c>
    </row>
    <row r="2007" spans="1:28" ht="13.5" x14ac:dyDescent="0.25">
      <c r="A2007" s="148"/>
      <c r="B2007" s="100">
        <v>65</v>
      </c>
      <c r="C2007">
        <v>0</v>
      </c>
      <c r="D2007">
        <v>989.88203128534406</v>
      </c>
      <c r="E2007">
        <v>56.479706953327671</v>
      </c>
      <c r="F2007">
        <v>822.23448881087552</v>
      </c>
      <c r="G2007">
        <v>0</v>
      </c>
      <c r="H2007">
        <v>36.19958006197767</v>
      </c>
      <c r="I2007">
        <v>287.08258142413661</v>
      </c>
      <c r="J2007">
        <v>-3075.9458212099762</v>
      </c>
      <c r="K2007">
        <v>4698.1904777445116</v>
      </c>
      <c r="L2007">
        <v>245.70780197203291</v>
      </c>
      <c r="M2007">
        <v>138.5594623561818</v>
      </c>
      <c r="N2007">
        <v>59.094587888475679</v>
      </c>
      <c r="O2007">
        <v>-670.78134759563909</v>
      </c>
      <c r="P2007">
        <v>1377.5278834861149</v>
      </c>
      <c r="Q2007">
        <v>214.9111788636483</v>
      </c>
      <c r="R2007">
        <v>-93.359986035379166</v>
      </c>
      <c r="S2007">
        <v>1090.0074906154889</v>
      </c>
      <c r="T2007">
        <v>489.65873855521022</v>
      </c>
      <c r="U2007">
        <v>1216.409668262022</v>
      </c>
      <c r="V2007">
        <v>150.81093804454579</v>
      </c>
      <c r="W2007">
        <v>1644.6092859506609</v>
      </c>
      <c r="X2007">
        <v>736.59354997710602</v>
      </c>
      <c r="Y2007">
        <v>439.55388530693438</v>
      </c>
      <c r="Z2007">
        <v>0</v>
      </c>
      <c r="AA2007">
        <v>0</v>
      </c>
      <c r="AB2007">
        <v>0</v>
      </c>
    </row>
    <row r="2008" spans="1:28" ht="13.5" x14ac:dyDescent="0.25">
      <c r="A2008" s="148"/>
      <c r="B2008" s="100">
        <v>66</v>
      </c>
      <c r="C2008">
        <v>0</v>
      </c>
      <c r="D2008">
        <v>563.63995739901839</v>
      </c>
      <c r="E2008">
        <v>34.845226416395377</v>
      </c>
      <c r="F2008">
        <v>1058.6318971590749</v>
      </c>
      <c r="G2008">
        <v>0</v>
      </c>
      <c r="H2008">
        <v>19.352852073601412</v>
      </c>
      <c r="I2008">
        <v>220.26763121546171</v>
      </c>
      <c r="J2008">
        <v>-2075.5231622255401</v>
      </c>
      <c r="K2008">
        <v>3682.7419145821682</v>
      </c>
      <c r="L2008">
        <v>143.26879911649729</v>
      </c>
      <c r="M2008">
        <v>88.640259467048182</v>
      </c>
      <c r="N2008">
        <v>38.61951289251423</v>
      </c>
      <c r="O2008">
        <v>-342.02618045058171</v>
      </c>
      <c r="P2008">
        <v>752.35801350273732</v>
      </c>
      <c r="Q2008">
        <v>195.93297395847409</v>
      </c>
      <c r="R2008">
        <v>-98.199740398161225</v>
      </c>
      <c r="S2008">
        <v>793.86560461585225</v>
      </c>
      <c r="T2008">
        <v>575.47712325013526</v>
      </c>
      <c r="U2008">
        <v>1350.6974112925479</v>
      </c>
      <c r="V2008">
        <v>90.452704504714461</v>
      </c>
      <c r="W2008">
        <v>984.24577638545088</v>
      </c>
      <c r="X2008">
        <v>507.47075633843127</v>
      </c>
      <c r="Y2008">
        <v>303.08309019076512</v>
      </c>
      <c r="Z2008">
        <v>0</v>
      </c>
      <c r="AA2008">
        <v>0</v>
      </c>
      <c r="AB2008">
        <v>0</v>
      </c>
    </row>
    <row r="2009" spans="1:28" ht="13.5" x14ac:dyDescent="0.25">
      <c r="A2009" s="148"/>
      <c r="B2009" s="100">
        <v>67</v>
      </c>
      <c r="C2009">
        <v>0</v>
      </c>
      <c r="D2009">
        <v>374.60622784561377</v>
      </c>
      <c r="E2009">
        <v>23.102800013312841</v>
      </c>
      <c r="F2009">
        <v>1141.033599483532</v>
      </c>
      <c r="G2009">
        <v>0</v>
      </c>
      <c r="H2009">
        <v>10.067387392950909</v>
      </c>
      <c r="I2009">
        <v>144.6153627873928</v>
      </c>
      <c r="J2009">
        <v>-1494.025894593266</v>
      </c>
      <c r="K2009">
        <v>3122.852462938693</v>
      </c>
      <c r="L2009">
        <v>89.268944200694818</v>
      </c>
      <c r="M2009">
        <v>66.250176506750037</v>
      </c>
      <c r="N2009">
        <v>27.142320444149231</v>
      </c>
      <c r="O2009">
        <v>-124.24749183565839</v>
      </c>
      <c r="P2009">
        <v>427.43982310344541</v>
      </c>
      <c r="Q2009">
        <v>184.61711235192979</v>
      </c>
      <c r="R2009">
        <v>-89.659461222403138</v>
      </c>
      <c r="S2009">
        <v>568.98202641344233</v>
      </c>
      <c r="T2009">
        <v>604.23241133906868</v>
      </c>
      <c r="U2009">
        <v>1215.7156964910951</v>
      </c>
      <c r="V2009">
        <v>54.74062713111234</v>
      </c>
      <c r="W2009">
        <v>602.30416786736771</v>
      </c>
      <c r="X2009">
        <v>359.21995796692238</v>
      </c>
      <c r="Y2009">
        <v>220.767710778566</v>
      </c>
      <c r="Z2009">
        <v>0</v>
      </c>
      <c r="AA2009">
        <v>0</v>
      </c>
      <c r="AB2009">
        <v>0</v>
      </c>
    </row>
    <row r="2010" spans="1:28" ht="13.5" x14ac:dyDescent="0.25">
      <c r="A2010" s="148"/>
      <c r="B2010" s="100">
        <v>68</v>
      </c>
      <c r="C2010">
        <v>0</v>
      </c>
      <c r="D2010">
        <v>272.64237445321669</v>
      </c>
      <c r="E2010">
        <v>13.6826902763997</v>
      </c>
      <c r="F2010">
        <v>1165.4777766318359</v>
      </c>
      <c r="G2010">
        <v>0</v>
      </c>
      <c r="H2010">
        <v>4.6901495839584886</v>
      </c>
      <c r="I2010">
        <v>93.507415462782092</v>
      </c>
      <c r="J2010">
        <v>-1010.694452102265</v>
      </c>
      <c r="K2010">
        <v>2584.0284738478781</v>
      </c>
      <c r="L2010">
        <v>53.811904522083204</v>
      </c>
      <c r="M2010">
        <v>53.103289751855698</v>
      </c>
      <c r="N2010">
        <v>21.07630782207719</v>
      </c>
      <c r="O2010">
        <v>45.724679423852187</v>
      </c>
      <c r="P2010">
        <v>220.9100848018771</v>
      </c>
      <c r="Q2010">
        <v>169.23375290429021</v>
      </c>
      <c r="R2010">
        <v>-92.392701534414243</v>
      </c>
      <c r="S2010">
        <v>402.64527117975348</v>
      </c>
      <c r="T2010">
        <v>484.05411281918708</v>
      </c>
      <c r="U2010">
        <v>1017.2967159881121</v>
      </c>
      <c r="V2010">
        <v>29.202875030246439</v>
      </c>
      <c r="W2010">
        <v>355.16129889411008</v>
      </c>
      <c r="X2010">
        <v>263.45950017280268</v>
      </c>
      <c r="Y2010">
        <v>162.92008409883789</v>
      </c>
      <c r="Z2010">
        <v>0</v>
      </c>
      <c r="AA2010">
        <v>0</v>
      </c>
      <c r="AB2010">
        <v>0</v>
      </c>
    </row>
    <row r="2011" spans="1:28" ht="13.5" x14ac:dyDescent="0.25">
      <c r="A2011" s="148"/>
      <c r="B2011" s="100">
        <v>69</v>
      </c>
      <c r="C2011">
        <v>0</v>
      </c>
      <c r="D2011">
        <v>324.76798365514878</v>
      </c>
      <c r="E2011">
        <v>13.613354237129631</v>
      </c>
      <c r="F2011">
        <v>1149.233365396087</v>
      </c>
      <c r="G2011">
        <v>0</v>
      </c>
      <c r="H2011">
        <v>4.9766911601914936</v>
      </c>
      <c r="I2011">
        <v>76.761333765682593</v>
      </c>
      <c r="J2011">
        <v>-645.17863277195602</v>
      </c>
      <c r="K2011">
        <v>2102.4150542763282</v>
      </c>
      <c r="L2011">
        <v>32.912397538247369</v>
      </c>
      <c r="M2011">
        <v>44.169259992281333</v>
      </c>
      <c r="N2011">
        <v>13.61850402551028</v>
      </c>
      <c r="O2011">
        <v>126.85017967658</v>
      </c>
      <c r="P2011">
        <v>108.944938268901</v>
      </c>
      <c r="Q2011">
        <v>181.72513223591201</v>
      </c>
      <c r="R2011">
        <v>-84.94920204558602</v>
      </c>
      <c r="S2011">
        <v>281.01266274387751</v>
      </c>
      <c r="T2011">
        <v>351.40983869470369</v>
      </c>
      <c r="U2011">
        <v>756.71785620507785</v>
      </c>
      <c r="V2011">
        <v>15.16771226630344</v>
      </c>
      <c r="W2011">
        <v>238.29812816425519</v>
      </c>
      <c r="X2011">
        <v>212.54460250939701</v>
      </c>
      <c r="Y2011">
        <v>127.51339231784669</v>
      </c>
      <c r="Z2011">
        <v>0</v>
      </c>
      <c r="AA2011">
        <v>0</v>
      </c>
      <c r="AB2011">
        <v>0</v>
      </c>
    </row>
    <row r="2012" spans="1:28" ht="13.5" x14ac:dyDescent="0.25">
      <c r="A2012" s="148"/>
      <c r="B2012" s="100">
        <v>70</v>
      </c>
      <c r="C2012">
        <v>0</v>
      </c>
      <c r="D2012">
        <v>449.36178742707989</v>
      </c>
      <c r="E2012">
        <v>11.30406160879733</v>
      </c>
      <c r="F2012">
        <v>1085.7580445063879</v>
      </c>
      <c r="G2012">
        <v>0</v>
      </c>
      <c r="H2012">
        <v>3.7134916881547442</v>
      </c>
      <c r="I2012">
        <v>29.49025012709421</v>
      </c>
      <c r="J2012">
        <v>-437.03908128215988</v>
      </c>
      <c r="K2012">
        <v>1858.143353337967</v>
      </c>
      <c r="L2012">
        <v>27.424418057283791</v>
      </c>
      <c r="M2012">
        <v>44.055796730682452</v>
      </c>
      <c r="N2012">
        <v>10.81125627933304</v>
      </c>
      <c r="O2012">
        <v>169.49412258401799</v>
      </c>
      <c r="P2012">
        <v>80.956401295695684</v>
      </c>
      <c r="Q2012">
        <v>162.41314752509581</v>
      </c>
      <c r="R2012">
        <v>-71.92954193026182</v>
      </c>
      <c r="S2012">
        <v>216.03693630026009</v>
      </c>
      <c r="T2012">
        <v>252.67255533933761</v>
      </c>
      <c r="U2012">
        <v>499.46045355274867</v>
      </c>
      <c r="V2012">
        <v>8.3935133290472752</v>
      </c>
      <c r="W2012">
        <v>192.02217521446241</v>
      </c>
      <c r="X2012">
        <v>217.2978351521306</v>
      </c>
      <c r="Y2012">
        <v>111.9472941638444</v>
      </c>
      <c r="Z2012">
        <v>0</v>
      </c>
      <c r="AA2012">
        <v>0</v>
      </c>
      <c r="AB2012">
        <v>0</v>
      </c>
    </row>
    <row r="2013" spans="1:28" ht="13.5" x14ac:dyDescent="0.25">
      <c r="A2013" s="148"/>
      <c r="B2013" s="100">
        <v>71</v>
      </c>
      <c r="C2013">
        <v>0</v>
      </c>
      <c r="D2013">
        <v>739.4707680921515</v>
      </c>
      <c r="E2013">
        <v>53.276486541591787</v>
      </c>
      <c r="F2013">
        <v>808.92011946628872</v>
      </c>
      <c r="G2013">
        <v>0</v>
      </c>
      <c r="H2013">
        <v>36.264972837015293</v>
      </c>
      <c r="I2013">
        <v>60.056330233342578</v>
      </c>
      <c r="J2013">
        <v>-475.41815591275463</v>
      </c>
      <c r="K2013">
        <v>1774.7059786622599</v>
      </c>
      <c r="L2013">
        <v>39.881428959957418</v>
      </c>
      <c r="M2013">
        <v>47.036569018066302</v>
      </c>
      <c r="N2013">
        <v>8.0871228914297024</v>
      </c>
      <c r="O2013">
        <v>-66.616095066386151</v>
      </c>
      <c r="P2013">
        <v>371.86786665542041</v>
      </c>
      <c r="Q2013">
        <v>344.14729273283888</v>
      </c>
      <c r="R2013">
        <v>-115.1013707987524</v>
      </c>
      <c r="S2013">
        <v>368.15686866503881</v>
      </c>
      <c r="T2013">
        <v>107.9578031594212</v>
      </c>
      <c r="U2013">
        <v>95.018377644103907</v>
      </c>
      <c r="V2013">
        <v>24.13342949016338</v>
      </c>
      <c r="W2013">
        <v>407.9160871403451</v>
      </c>
      <c r="X2013">
        <v>443.27677167596431</v>
      </c>
      <c r="Y2013">
        <v>146.3464444453075</v>
      </c>
      <c r="Z2013">
        <v>0</v>
      </c>
      <c r="AA2013">
        <v>0</v>
      </c>
      <c r="AB2013">
        <v>0</v>
      </c>
    </row>
    <row r="2014" spans="1:28" ht="13.5" x14ac:dyDescent="0.25">
      <c r="A2014" s="148"/>
      <c r="B2014" s="100">
        <v>72</v>
      </c>
      <c r="C2014">
        <v>0</v>
      </c>
      <c r="D2014">
        <v>1792.8459417022909</v>
      </c>
      <c r="E2014">
        <v>74.748015580189772</v>
      </c>
      <c r="F2014">
        <v>739.68763483079829</v>
      </c>
      <c r="G2014">
        <v>0</v>
      </c>
      <c r="H2014">
        <v>36.726083016690467</v>
      </c>
      <c r="I2014">
        <v>86.902748104271041</v>
      </c>
      <c r="J2014">
        <v>-1706.4314153404989</v>
      </c>
      <c r="K2014">
        <v>2895.4115337481589</v>
      </c>
      <c r="L2014">
        <v>158.17592157864641</v>
      </c>
      <c r="M2014">
        <v>121.2294048221915</v>
      </c>
      <c r="N2014">
        <v>50.749159021182528</v>
      </c>
      <c r="O2014">
        <v>-281.0906492979334</v>
      </c>
      <c r="P2014">
        <v>1432.2048149857289</v>
      </c>
      <c r="Q2014">
        <v>184.62674712026211</v>
      </c>
      <c r="R2014">
        <v>-139.7428146421021</v>
      </c>
      <c r="S2014">
        <v>652.10351430154788</v>
      </c>
      <c r="T2014">
        <v>-92.854077822438967</v>
      </c>
      <c r="U2014">
        <v>-736.47647283160813</v>
      </c>
      <c r="V2014">
        <v>80.387472958243251</v>
      </c>
      <c r="W2014">
        <v>1162.9509216293541</v>
      </c>
      <c r="X2014">
        <v>771.64545347239823</v>
      </c>
      <c r="Y2014">
        <v>277.28300268240889</v>
      </c>
      <c r="Z2014">
        <v>0</v>
      </c>
      <c r="AA2014">
        <v>0</v>
      </c>
      <c r="AB2014">
        <v>0</v>
      </c>
    </row>
    <row r="2015" spans="1:28" ht="13.5" x14ac:dyDescent="0.25">
      <c r="A2015" s="148"/>
      <c r="B2015" s="100">
        <v>73</v>
      </c>
      <c r="C2015">
        <v>0</v>
      </c>
      <c r="D2015">
        <v>2221.1142265435219</v>
      </c>
      <c r="E2015">
        <v>105.18673779292079</v>
      </c>
      <c r="F2015">
        <v>26.37157945345098</v>
      </c>
      <c r="G2015">
        <v>0</v>
      </c>
      <c r="H2015">
        <v>61.454310865782297</v>
      </c>
      <c r="I2015">
        <v>95.191507664158962</v>
      </c>
      <c r="J2015">
        <v>-2525.2010261138562</v>
      </c>
      <c r="K2015">
        <v>3867.583567142316</v>
      </c>
      <c r="L2015">
        <v>178.9439077624647</v>
      </c>
      <c r="M2015">
        <v>104.27895307525139</v>
      </c>
      <c r="N2015">
        <v>56.94365691757082</v>
      </c>
      <c r="O2015">
        <v>-779.48897169717475</v>
      </c>
      <c r="P2015">
        <v>2257.8092361371632</v>
      </c>
      <c r="Q2015">
        <v>237.20795712405879</v>
      </c>
      <c r="R2015">
        <v>109.8148013650864</v>
      </c>
      <c r="S2015">
        <v>1206.8072754860909</v>
      </c>
      <c r="T2015">
        <v>-412.80785952552742</v>
      </c>
      <c r="U2015">
        <v>-2201.3029957284371</v>
      </c>
      <c r="V2015">
        <v>266.8339034588422</v>
      </c>
      <c r="W2015">
        <v>2959.9364846591438</v>
      </c>
      <c r="X2015">
        <v>1225.862664103938</v>
      </c>
      <c r="Y2015">
        <v>558.55087229447486</v>
      </c>
      <c r="Z2015">
        <v>0</v>
      </c>
      <c r="AA2015">
        <v>0</v>
      </c>
      <c r="AB2015">
        <v>0</v>
      </c>
    </row>
    <row r="2016" spans="1:28" ht="13.5" x14ac:dyDescent="0.25">
      <c r="A2016" s="148"/>
      <c r="B2016" s="100">
        <v>74</v>
      </c>
      <c r="C2016">
        <v>0</v>
      </c>
      <c r="D2016">
        <v>6843.9072808866877</v>
      </c>
      <c r="E2016">
        <v>614.91224211198903</v>
      </c>
      <c r="F2016">
        <v>-4731.2512513316506</v>
      </c>
      <c r="G2016">
        <v>0</v>
      </c>
      <c r="H2016">
        <v>816.72198914862838</v>
      </c>
      <c r="I2016">
        <v>283.26442347892231</v>
      </c>
      <c r="J2016">
        <v>-3441.6386384401849</v>
      </c>
      <c r="K2016">
        <v>4772.5524825992416</v>
      </c>
      <c r="L2016">
        <v>229.23615329253161</v>
      </c>
      <c r="M2016">
        <v>123.6189718234412</v>
      </c>
      <c r="N2016">
        <v>60.042080808493189</v>
      </c>
      <c r="O2016">
        <v>-13903.98703231437</v>
      </c>
      <c r="P2016">
        <v>4313.42799348061</v>
      </c>
      <c r="Q2016">
        <v>21115.624045533841</v>
      </c>
      <c r="R2016">
        <v>2189.3502518855421</v>
      </c>
      <c r="S2016">
        <v>2524.660715158509</v>
      </c>
      <c r="T2016">
        <v>-596.54218066661178</v>
      </c>
      <c r="U2016">
        <v>-1405.002991670769</v>
      </c>
      <c r="V2016">
        <v>509.10497467066932</v>
      </c>
      <c r="W2016">
        <v>4240.6724772085781</v>
      </c>
      <c r="X2016">
        <v>1614.8974220733719</v>
      </c>
      <c r="Y2016">
        <v>817.25802526852499</v>
      </c>
      <c r="Z2016">
        <v>0</v>
      </c>
      <c r="AA2016">
        <v>0</v>
      </c>
      <c r="AB2016">
        <v>0</v>
      </c>
    </row>
    <row r="2017" spans="1:28" ht="13.5" x14ac:dyDescent="0.25">
      <c r="A2017" s="148"/>
      <c r="B2017" s="100">
        <v>75</v>
      </c>
      <c r="C2017">
        <v>0</v>
      </c>
      <c r="D2017">
        <v>3361.6524718959522</v>
      </c>
      <c r="E2017">
        <v>326.43461670712082</v>
      </c>
      <c r="F2017">
        <v>-2241.9375082136412</v>
      </c>
      <c r="G2017">
        <v>0</v>
      </c>
      <c r="H2017">
        <v>482.73171341929219</v>
      </c>
      <c r="I2017">
        <v>237.42425054775941</v>
      </c>
      <c r="J2017">
        <v>-3666.4567045757881</v>
      </c>
      <c r="K2017">
        <v>5124.9370111236713</v>
      </c>
      <c r="L2017">
        <v>244.37521717494869</v>
      </c>
      <c r="M2017">
        <v>165.6019112805443</v>
      </c>
      <c r="N2017">
        <v>81.475205332513355</v>
      </c>
      <c r="O2017">
        <v>-6357.0262868379978</v>
      </c>
      <c r="P2017">
        <v>3600.4465171646489</v>
      </c>
      <c r="Q2017">
        <v>5940.341851017698</v>
      </c>
      <c r="R2017">
        <v>1003.8832075682629</v>
      </c>
      <c r="S2017">
        <v>2992.697889084789</v>
      </c>
      <c r="T2017">
        <v>-301.74875200618948</v>
      </c>
      <c r="U2017">
        <v>-2283.2970976691759</v>
      </c>
      <c r="V2017">
        <v>895.29983132077837</v>
      </c>
      <c r="W2017">
        <v>8437.0844993441133</v>
      </c>
      <c r="X2017">
        <v>1875.5093107962109</v>
      </c>
      <c r="Y2017">
        <v>1329.5086340201469</v>
      </c>
      <c r="Z2017">
        <v>0</v>
      </c>
      <c r="AA2017">
        <v>0</v>
      </c>
      <c r="AB2017">
        <v>0</v>
      </c>
    </row>
    <row r="2018" spans="1:28" ht="13.5" x14ac:dyDescent="0.25">
      <c r="A2018" s="148"/>
      <c r="B2018" s="100">
        <v>76</v>
      </c>
      <c r="C2018">
        <v>0</v>
      </c>
      <c r="D2018">
        <v>1654.18353774758</v>
      </c>
      <c r="E2018">
        <v>256.00818598144832</v>
      </c>
      <c r="F2018">
        <v>-1106.180361903731</v>
      </c>
      <c r="G2018">
        <v>0</v>
      </c>
      <c r="H2018">
        <v>283.16523153553692</v>
      </c>
      <c r="I2018">
        <v>219.9276868684176</v>
      </c>
      <c r="J2018">
        <v>-2557.0847465621632</v>
      </c>
      <c r="K2018">
        <v>4080.2448991203169</v>
      </c>
      <c r="L2018">
        <v>176.29830117473199</v>
      </c>
      <c r="M2018">
        <v>149.65214070464111</v>
      </c>
      <c r="N2018">
        <v>61.697904971523613</v>
      </c>
      <c r="O2018">
        <v>-3897.113917751281</v>
      </c>
      <c r="P2018">
        <v>2070.4580319629399</v>
      </c>
      <c r="Q2018">
        <v>2469.8159415177111</v>
      </c>
      <c r="R2018">
        <v>351.0628916005171</v>
      </c>
      <c r="S2018">
        <v>2535.8237562154882</v>
      </c>
      <c r="T2018">
        <v>-9.2700349513634137</v>
      </c>
      <c r="U2018">
        <v>-1039.0570169743039</v>
      </c>
      <c r="V2018">
        <v>686.33236861713306</v>
      </c>
      <c r="W2018">
        <v>8690.6990475668063</v>
      </c>
      <c r="X2018">
        <v>1548.9964785511741</v>
      </c>
      <c r="Y2018">
        <v>1191.6330801607371</v>
      </c>
      <c r="Z2018">
        <v>0</v>
      </c>
      <c r="AA2018">
        <v>0</v>
      </c>
      <c r="AB2018">
        <v>0</v>
      </c>
    </row>
    <row r="2019" spans="1:28" ht="13.5" x14ac:dyDescent="0.25">
      <c r="A2019" s="148"/>
      <c r="B2019" s="100">
        <v>77</v>
      </c>
      <c r="C2019">
        <v>0</v>
      </c>
      <c r="D2019">
        <v>862.98416363694378</v>
      </c>
      <c r="E2019">
        <v>168.38111665454559</v>
      </c>
      <c r="F2019">
        <v>-38.074913099697369</v>
      </c>
      <c r="G2019">
        <v>0</v>
      </c>
      <c r="H2019">
        <v>151.7380287699734</v>
      </c>
      <c r="I2019">
        <v>157.9668956095413</v>
      </c>
      <c r="J2019">
        <v>-1977.1937045406239</v>
      </c>
      <c r="K2019">
        <v>3561.0151500260308</v>
      </c>
      <c r="L2019">
        <v>128.39136704392141</v>
      </c>
      <c r="M2019">
        <v>108.74139139214419</v>
      </c>
      <c r="N2019">
        <v>44.971380019845647</v>
      </c>
      <c r="O2019">
        <v>-2603.345994349449</v>
      </c>
      <c r="P2019">
        <v>1230.97790106453</v>
      </c>
      <c r="Q2019">
        <v>1649.185638888393</v>
      </c>
      <c r="R2019">
        <v>54.240305590729122</v>
      </c>
      <c r="S2019">
        <v>1890.804361644251</v>
      </c>
      <c r="T2019">
        <v>976.97422345636187</v>
      </c>
      <c r="U2019">
        <v>2580.409591077675</v>
      </c>
      <c r="V2019">
        <v>381.47672583882502</v>
      </c>
      <c r="W2019">
        <v>3642.6686979426609</v>
      </c>
      <c r="X2019">
        <v>1097.2694468545239</v>
      </c>
      <c r="Y2019">
        <v>745.25642049628482</v>
      </c>
      <c r="Z2019">
        <v>0</v>
      </c>
      <c r="AA2019">
        <v>0</v>
      </c>
      <c r="AB2019">
        <v>0</v>
      </c>
    </row>
    <row r="2020" spans="1:28" ht="13.5" x14ac:dyDescent="0.25">
      <c r="A2020" s="148"/>
      <c r="B2020" s="100">
        <v>78</v>
      </c>
      <c r="C2020">
        <v>0</v>
      </c>
      <c r="D2020">
        <v>499.93742114908491</v>
      </c>
      <c r="E2020">
        <v>106.4481779871829</v>
      </c>
      <c r="F2020">
        <v>619.88924379061064</v>
      </c>
      <c r="G2020">
        <v>0</v>
      </c>
      <c r="H2020">
        <v>85.753884388055596</v>
      </c>
      <c r="I2020">
        <v>172.22603361230131</v>
      </c>
      <c r="J2020">
        <v>-1420.3389819857739</v>
      </c>
      <c r="K2020">
        <v>2936.4341532601679</v>
      </c>
      <c r="L2020">
        <v>85.933236173014336</v>
      </c>
      <c r="M2020">
        <v>78.433855172675635</v>
      </c>
      <c r="N2020">
        <v>30.930030447383309</v>
      </c>
      <c r="O2020">
        <v>-1695.844042268998</v>
      </c>
      <c r="P2020">
        <v>722.70186057227545</v>
      </c>
      <c r="Q2020">
        <v>1220.5749589413269</v>
      </c>
      <c r="R2020">
        <v>-11.141073808425061</v>
      </c>
      <c r="S2020">
        <v>1419.3153453299881</v>
      </c>
      <c r="T2020">
        <v>1199.4282949142109</v>
      </c>
      <c r="U2020">
        <v>2811.9761332629141</v>
      </c>
      <c r="V2020">
        <v>229.84010936595371</v>
      </c>
      <c r="W2020">
        <v>2039.151111589553</v>
      </c>
      <c r="X2020">
        <v>758.49327246809139</v>
      </c>
      <c r="Y2020">
        <v>483.59350487271251</v>
      </c>
      <c r="Z2020">
        <v>0</v>
      </c>
      <c r="AA2020">
        <v>0</v>
      </c>
      <c r="AB2020">
        <v>0</v>
      </c>
    </row>
    <row r="2021" spans="1:28" ht="13.5" x14ac:dyDescent="0.25">
      <c r="A2021" s="148"/>
      <c r="B2021" s="100">
        <v>79</v>
      </c>
      <c r="C2021">
        <v>0</v>
      </c>
      <c r="D2021">
        <v>347.08266718719818</v>
      </c>
      <c r="E2021">
        <v>67.394012117380001</v>
      </c>
      <c r="F2021">
        <v>1048.2928445625871</v>
      </c>
      <c r="G2021">
        <v>0</v>
      </c>
      <c r="H2021">
        <v>44.751737983735197</v>
      </c>
      <c r="I2021">
        <v>138.04875868321261</v>
      </c>
      <c r="J2021">
        <v>-1031.638119575674</v>
      </c>
      <c r="K2021">
        <v>2559.6268988974412</v>
      </c>
      <c r="L2021">
        <v>56.298204909031867</v>
      </c>
      <c r="M2021">
        <v>61.099889384173622</v>
      </c>
      <c r="N2021">
        <v>21.63608433330554</v>
      </c>
      <c r="O2021">
        <v>-1004.10607970002</v>
      </c>
      <c r="P2021">
        <v>408.67823929348862</v>
      </c>
      <c r="Q2021">
        <v>975.62460808111518</v>
      </c>
      <c r="R2021">
        <v>-67.379605105298992</v>
      </c>
      <c r="S2021">
        <v>1021.348028211293</v>
      </c>
      <c r="T2021">
        <v>1114.067768883709</v>
      </c>
      <c r="U2021">
        <v>2460.4306078011832</v>
      </c>
      <c r="V2021">
        <v>133.48941261610551</v>
      </c>
      <c r="W2021">
        <v>1191.345881749882</v>
      </c>
      <c r="X2021">
        <v>523.98627673114299</v>
      </c>
      <c r="Y2021">
        <v>329.26071721661401</v>
      </c>
      <c r="Z2021">
        <v>0</v>
      </c>
      <c r="AA2021">
        <v>0</v>
      </c>
      <c r="AB2021">
        <v>0</v>
      </c>
    </row>
    <row r="2022" spans="1:28" ht="13.5" x14ac:dyDescent="0.25">
      <c r="A2022" s="148"/>
      <c r="B2022" s="100">
        <v>80</v>
      </c>
      <c r="C2022">
        <v>0</v>
      </c>
      <c r="D2022">
        <v>258.90305955223079</v>
      </c>
      <c r="E2022">
        <v>37.617481162250307</v>
      </c>
      <c r="F2022">
        <v>1275.856042465078</v>
      </c>
      <c r="G2022">
        <v>0</v>
      </c>
      <c r="H2022">
        <v>20.440834881951961</v>
      </c>
      <c r="I2022">
        <v>86.386866135773971</v>
      </c>
      <c r="J2022">
        <v>-695.07483820420703</v>
      </c>
      <c r="K2022">
        <v>2159.2155238443138</v>
      </c>
      <c r="L2022">
        <v>35.063850990800091</v>
      </c>
      <c r="M2022">
        <v>49.714612088911693</v>
      </c>
      <c r="N2022">
        <v>13.994207910887191</v>
      </c>
      <c r="O2022">
        <v>-503.40887213662609</v>
      </c>
      <c r="P2022">
        <v>208.9045597397724</v>
      </c>
      <c r="Q2022">
        <v>756.72369801746936</v>
      </c>
      <c r="R2022">
        <v>-107.52669820142469</v>
      </c>
      <c r="S2022">
        <v>706.90311870119297</v>
      </c>
      <c r="T2022">
        <v>938.43515057407058</v>
      </c>
      <c r="U2022">
        <v>1937.070562384702</v>
      </c>
      <c r="V2022">
        <v>68.926020187224879</v>
      </c>
      <c r="W2022">
        <v>690.01506389762574</v>
      </c>
      <c r="X2022">
        <v>379.94591396784853</v>
      </c>
      <c r="Y2022">
        <v>236.24109534794579</v>
      </c>
      <c r="Z2022">
        <v>0</v>
      </c>
      <c r="AA2022">
        <v>0</v>
      </c>
      <c r="AB2022">
        <v>0</v>
      </c>
    </row>
    <row r="2023" spans="1:28" ht="13.5" x14ac:dyDescent="0.25">
      <c r="A2023" s="148"/>
      <c r="B2023" s="100">
        <v>81</v>
      </c>
      <c r="C2023">
        <v>0</v>
      </c>
      <c r="D2023">
        <v>149.70688811803939</v>
      </c>
      <c r="E2023">
        <v>18.994838224247822</v>
      </c>
      <c r="F2023">
        <v>1378.9360689850939</v>
      </c>
      <c r="G2023">
        <v>0</v>
      </c>
      <c r="H2023">
        <v>8.5517037357515893</v>
      </c>
      <c r="I2023">
        <v>54.852020386343163</v>
      </c>
      <c r="J2023">
        <v>-428.17648133572362</v>
      </c>
      <c r="K2023">
        <v>1768.422381853256</v>
      </c>
      <c r="L2023">
        <v>21.305119529068079</v>
      </c>
      <c r="M2023">
        <v>42.369842611564202</v>
      </c>
      <c r="N2023">
        <v>8.4469532014046536</v>
      </c>
      <c r="O2023">
        <v>-190.27987419564079</v>
      </c>
      <c r="P2023">
        <v>94.54686469958969</v>
      </c>
      <c r="Q2023">
        <v>619.67870559230641</v>
      </c>
      <c r="R2023">
        <v>-120.2189511188119</v>
      </c>
      <c r="S2023">
        <v>474.97616306218748</v>
      </c>
      <c r="T2023">
        <v>658.94407277267555</v>
      </c>
      <c r="U2023">
        <v>1448.447861245427</v>
      </c>
      <c r="V2023">
        <v>34.070833748599789</v>
      </c>
      <c r="W2023">
        <v>391.75375133193529</v>
      </c>
      <c r="X2023">
        <v>277.98308081019701</v>
      </c>
      <c r="Y2023">
        <v>177.31109587627449</v>
      </c>
      <c r="Z2023">
        <v>0</v>
      </c>
      <c r="AA2023">
        <v>0</v>
      </c>
      <c r="AB2023">
        <v>0</v>
      </c>
    </row>
    <row r="2024" spans="1:28" ht="13.5" x14ac:dyDescent="0.25">
      <c r="A2024" s="148"/>
      <c r="B2024" s="100">
        <v>82</v>
      </c>
      <c r="C2024">
        <v>0</v>
      </c>
      <c r="D2024">
        <v>199.09318965220609</v>
      </c>
      <c r="E2024">
        <v>10.03786494712571</v>
      </c>
      <c r="F2024">
        <v>1357.881355289428</v>
      </c>
      <c r="G2024">
        <v>0</v>
      </c>
      <c r="H2024">
        <v>3.1977642696414521</v>
      </c>
      <c r="I2024">
        <v>12.64833103080082</v>
      </c>
      <c r="J2024">
        <v>-322.83438939330682</v>
      </c>
      <c r="K2024">
        <v>1602.6286558475999</v>
      </c>
      <c r="L2024">
        <v>22.815828595909121</v>
      </c>
      <c r="M2024">
        <v>42.438744756983212</v>
      </c>
      <c r="N2024">
        <v>6.1585539871512598</v>
      </c>
      <c r="O2024">
        <v>-25.560321055691929</v>
      </c>
      <c r="P2024">
        <v>64.604406515810552</v>
      </c>
      <c r="Q2024">
        <v>488.04030354588298</v>
      </c>
      <c r="R2024">
        <v>-110.68844103770709</v>
      </c>
      <c r="S2024">
        <v>319.06783108239603</v>
      </c>
      <c r="T2024">
        <v>472.9268966294087</v>
      </c>
      <c r="U2024">
        <v>985.7561746320614</v>
      </c>
      <c r="V2024">
        <v>21.361693977214671</v>
      </c>
      <c r="W2024">
        <v>324.6326986571903</v>
      </c>
      <c r="X2024">
        <v>228.02333600450439</v>
      </c>
      <c r="Y2024">
        <v>159.76261010778089</v>
      </c>
      <c r="Z2024">
        <v>0</v>
      </c>
      <c r="AA2024">
        <v>0</v>
      </c>
      <c r="AB2024">
        <v>0</v>
      </c>
    </row>
    <row r="2025" spans="1:28" ht="13.5" x14ac:dyDescent="0.25">
      <c r="A2025" s="148"/>
      <c r="B2025" s="100">
        <v>83</v>
      </c>
      <c r="C2025">
        <v>0</v>
      </c>
      <c r="D2025">
        <v>740.87982697864481</v>
      </c>
      <c r="E2025">
        <v>36.54794513107057</v>
      </c>
      <c r="F2025">
        <v>1065.8387136671249</v>
      </c>
      <c r="G2025">
        <v>0</v>
      </c>
      <c r="H2025">
        <v>19.500464791962191</v>
      </c>
      <c r="I2025">
        <v>23.330982497390099</v>
      </c>
      <c r="J2025">
        <v>-518.55580425131507</v>
      </c>
      <c r="K2025">
        <v>1649.0313924551999</v>
      </c>
      <c r="L2025">
        <v>52.490447090761748</v>
      </c>
      <c r="M2025">
        <v>58.419561785323268</v>
      </c>
      <c r="N2025">
        <v>20.51752440575191</v>
      </c>
      <c r="O2025">
        <v>-227.4179174613528</v>
      </c>
      <c r="P2025">
        <v>645.87410751597054</v>
      </c>
      <c r="Q2025">
        <v>706.44849293515267</v>
      </c>
      <c r="R2025">
        <v>-111.39406755028379</v>
      </c>
      <c r="S2025">
        <v>315.23353835527962</v>
      </c>
      <c r="T2025">
        <v>279.76317062441262</v>
      </c>
      <c r="U2025">
        <v>439.22382599129861</v>
      </c>
      <c r="V2025">
        <v>20.481936472074018</v>
      </c>
      <c r="W2025">
        <v>524.15612548311469</v>
      </c>
      <c r="X2025">
        <v>323.40553525372337</v>
      </c>
      <c r="Y2025">
        <v>165.54007804398671</v>
      </c>
      <c r="Z2025">
        <v>0</v>
      </c>
      <c r="AA2025">
        <v>0</v>
      </c>
      <c r="AB2025">
        <v>0</v>
      </c>
    </row>
    <row r="2026" spans="1:28" ht="13.5" x14ac:dyDescent="0.25">
      <c r="A2026" s="148"/>
      <c r="B2026" s="100">
        <v>84</v>
      </c>
      <c r="C2026">
        <v>0</v>
      </c>
      <c r="D2026">
        <v>2400.420746714462</v>
      </c>
      <c r="E2026">
        <v>70.636870591452961</v>
      </c>
      <c r="F2026">
        <v>946.72552686353811</v>
      </c>
      <c r="G2026">
        <v>0</v>
      </c>
      <c r="H2026">
        <v>43.594402679375783</v>
      </c>
      <c r="I2026">
        <v>6.9830982246908206</v>
      </c>
      <c r="J2026">
        <v>-1306.3077394694119</v>
      </c>
      <c r="K2026">
        <v>2460.6854264167391</v>
      </c>
      <c r="L2026">
        <v>116.51564997955479</v>
      </c>
      <c r="M2026">
        <v>81.288041944925396</v>
      </c>
      <c r="N2026">
        <v>36.183510777764937</v>
      </c>
      <c r="O2026">
        <v>-615.29787752207358</v>
      </c>
      <c r="P2026">
        <v>1617.30407241183</v>
      </c>
      <c r="Q2026">
        <v>1118.500942427238</v>
      </c>
      <c r="R2026">
        <v>-23.534092661194109</v>
      </c>
      <c r="S2026">
        <v>558.60462788666746</v>
      </c>
      <c r="T2026">
        <v>148.10046861475891</v>
      </c>
      <c r="U2026">
        <v>-6.3141185636502541</v>
      </c>
      <c r="V2026">
        <v>66.57260242999476</v>
      </c>
      <c r="W2026">
        <v>950.90707955281835</v>
      </c>
      <c r="X2026">
        <v>511.08426627668928</v>
      </c>
      <c r="Y2026">
        <v>273.06661252462698</v>
      </c>
      <c r="Z2026">
        <v>0</v>
      </c>
      <c r="AA2026">
        <v>0</v>
      </c>
      <c r="AB2026">
        <v>0</v>
      </c>
    </row>
    <row r="2027" spans="1:28" ht="13.5" x14ac:dyDescent="0.25">
      <c r="A2027" s="148"/>
      <c r="B2027" s="100">
        <v>85</v>
      </c>
      <c r="C2027">
        <v>0</v>
      </c>
      <c r="D2027">
        <v>2969.751535353023</v>
      </c>
      <c r="E2027">
        <v>199.82960538691839</v>
      </c>
      <c r="F2027">
        <v>-195.4439562137359</v>
      </c>
      <c r="G2027">
        <v>0</v>
      </c>
      <c r="H2027">
        <v>139.90073904328551</v>
      </c>
      <c r="I2027">
        <v>32.816934533962922</v>
      </c>
      <c r="J2027">
        <v>-2112.6164734899362</v>
      </c>
      <c r="K2027">
        <v>3385.7755444507552</v>
      </c>
      <c r="L2027">
        <v>157.2509384687641</v>
      </c>
      <c r="M2027">
        <v>79.581040352670499</v>
      </c>
      <c r="N2027">
        <v>40.627823026160883</v>
      </c>
      <c r="O2027">
        <v>-2141.636775251673</v>
      </c>
      <c r="P2027">
        <v>2577.9005344909051</v>
      </c>
      <c r="Q2027">
        <v>2621.3407756685369</v>
      </c>
      <c r="R2027">
        <v>567.00607404568564</v>
      </c>
      <c r="S2027">
        <v>1383.467432142827</v>
      </c>
      <c r="T2027">
        <v>-22.845223916073341</v>
      </c>
      <c r="U2027">
        <v>-1217.305794391596</v>
      </c>
      <c r="V2027">
        <v>293.97371658906229</v>
      </c>
      <c r="W2027">
        <v>2778.824170815079</v>
      </c>
      <c r="X2027">
        <v>1004.737739642615</v>
      </c>
      <c r="Y2027">
        <v>475.83160703641897</v>
      </c>
      <c r="Z2027">
        <v>0</v>
      </c>
      <c r="AA2027">
        <v>0</v>
      </c>
      <c r="AB2027">
        <v>0</v>
      </c>
    </row>
    <row r="2028" spans="1:28" ht="13.5" x14ac:dyDescent="0.25">
      <c r="A2028" s="148"/>
      <c r="B2028" s="100">
        <v>86</v>
      </c>
      <c r="C2028">
        <v>0</v>
      </c>
      <c r="D2028">
        <v>3904.9513961156172</v>
      </c>
      <c r="E2028">
        <v>250.4552734425576</v>
      </c>
      <c r="F2028">
        <v>-2408.177758292491</v>
      </c>
      <c r="G2028">
        <v>0</v>
      </c>
      <c r="H2028">
        <v>327.72805584286311</v>
      </c>
      <c r="I2028">
        <v>133.91668549826611</v>
      </c>
      <c r="J2028">
        <v>-2667.6296610579739</v>
      </c>
      <c r="K2028">
        <v>3952.946697834243</v>
      </c>
      <c r="L2028">
        <v>149.18862812670301</v>
      </c>
      <c r="M2028">
        <v>74.350942478447607</v>
      </c>
      <c r="N2028">
        <v>40.647296812236682</v>
      </c>
      <c r="O2028">
        <v>-10218.72554122576</v>
      </c>
      <c r="P2028">
        <v>3373.6593274821089</v>
      </c>
      <c r="Q2028">
        <v>14376.725425185699</v>
      </c>
      <c r="R2028">
        <v>961.48929114960856</v>
      </c>
      <c r="S2028">
        <v>2101.0612735278269</v>
      </c>
      <c r="T2028">
        <v>2.0356757267272769</v>
      </c>
      <c r="U2028">
        <v>-1419.7675889753009</v>
      </c>
      <c r="V2028">
        <v>506.70583120096558</v>
      </c>
      <c r="W2028">
        <v>3942.778907950672</v>
      </c>
      <c r="X2028">
        <v>1364.8173219536329</v>
      </c>
      <c r="Y2028">
        <v>605.17281229735272</v>
      </c>
      <c r="Z2028">
        <v>0</v>
      </c>
      <c r="AA2028">
        <v>0</v>
      </c>
      <c r="AB2028">
        <v>0</v>
      </c>
    </row>
    <row r="2029" spans="1:28" ht="13.5" x14ac:dyDescent="0.25">
      <c r="A2029" s="148"/>
      <c r="B2029" s="100">
        <v>87</v>
      </c>
      <c r="C2029">
        <v>0</v>
      </c>
      <c r="D2029">
        <v>6062.4608640758943</v>
      </c>
      <c r="E2029">
        <v>422.90707647452712</v>
      </c>
      <c r="F2029">
        <v>-912.6300020840772</v>
      </c>
      <c r="G2029">
        <v>0</v>
      </c>
      <c r="H2029">
        <v>466.15748158277631</v>
      </c>
      <c r="I2029">
        <v>219.33925852769829</v>
      </c>
      <c r="J2029">
        <v>-4226.1402049273584</v>
      </c>
      <c r="K2029">
        <v>5699.3208145543977</v>
      </c>
      <c r="L2029">
        <v>194.74952331608731</v>
      </c>
      <c r="M2029">
        <v>106.1544397129898</v>
      </c>
      <c r="N2029">
        <v>54.596773980174277</v>
      </c>
      <c r="O2029">
        <v>-4558.6551467676618</v>
      </c>
      <c r="P2029">
        <v>4852.2397374284701</v>
      </c>
      <c r="Q2029">
        <v>4607.9308789198658</v>
      </c>
      <c r="R2029">
        <v>528.74203928532643</v>
      </c>
      <c r="S2029">
        <v>2828.9921912634741</v>
      </c>
      <c r="T2029">
        <v>-642.78090356462599</v>
      </c>
      <c r="U2029">
        <v>-4111.100836961481</v>
      </c>
      <c r="V2029">
        <v>769.66670541828694</v>
      </c>
      <c r="W2029">
        <v>8922.9979268767656</v>
      </c>
      <c r="X2029">
        <v>1753.6726290733591</v>
      </c>
      <c r="Y2029">
        <v>1207.4484485834321</v>
      </c>
      <c r="Z2029">
        <v>0</v>
      </c>
      <c r="AA2029">
        <v>0</v>
      </c>
      <c r="AB2029">
        <v>0</v>
      </c>
    </row>
    <row r="2030" spans="1:28" ht="13.5" x14ac:dyDescent="0.25">
      <c r="A2030" s="148"/>
      <c r="B2030" s="100">
        <v>88</v>
      </c>
      <c r="C2030">
        <v>0</v>
      </c>
      <c r="D2030">
        <v>2885.5501568099171</v>
      </c>
      <c r="E2030">
        <v>266.2465076091554</v>
      </c>
      <c r="F2030">
        <v>-163.62111058734629</v>
      </c>
      <c r="G2030">
        <v>0</v>
      </c>
      <c r="H2030">
        <v>253.78660000862169</v>
      </c>
      <c r="I2030">
        <v>245.3965494388685</v>
      </c>
      <c r="J2030">
        <v>-4657.3893520676247</v>
      </c>
      <c r="K2030">
        <v>5927.9013039957017</v>
      </c>
      <c r="L2030">
        <v>316.79212020627273</v>
      </c>
      <c r="M2030">
        <v>124.7762392578187</v>
      </c>
      <c r="N2030">
        <v>64.757424149245665</v>
      </c>
      <c r="O2030">
        <v>-3195.238961249866</v>
      </c>
      <c r="P2030">
        <v>3528.523812099173</v>
      </c>
      <c r="Q2030">
        <v>1960.556395580961</v>
      </c>
      <c r="R2030">
        <v>60.801974261718442</v>
      </c>
      <c r="S2030">
        <v>2341.1163386464582</v>
      </c>
      <c r="T2030">
        <v>244.5470181766232</v>
      </c>
      <c r="U2030">
        <v>-1852.140713935434</v>
      </c>
      <c r="V2030">
        <v>724.46186629530428</v>
      </c>
      <c r="W2030">
        <v>7495.53852649687</v>
      </c>
      <c r="X2030">
        <v>1509.2597940385319</v>
      </c>
      <c r="Y2030">
        <v>1328.086177823199</v>
      </c>
      <c r="Z2030">
        <v>0</v>
      </c>
      <c r="AA2030">
        <v>0</v>
      </c>
      <c r="AB2030">
        <v>0</v>
      </c>
    </row>
    <row r="2031" spans="1:28" ht="13.5" x14ac:dyDescent="0.25">
      <c r="A2031" s="148"/>
      <c r="B2031" s="100">
        <v>89</v>
      </c>
      <c r="C2031">
        <v>0</v>
      </c>
      <c r="D2031">
        <v>1509.304741084286</v>
      </c>
      <c r="E2031">
        <v>181.34520343826591</v>
      </c>
      <c r="F2031">
        <v>537.70254165505867</v>
      </c>
      <c r="G2031">
        <v>0</v>
      </c>
      <c r="H2031">
        <v>139.69829837833339</v>
      </c>
      <c r="I2031">
        <v>161.64263777773431</v>
      </c>
      <c r="J2031">
        <v>-3744.1482217780172</v>
      </c>
      <c r="K2031">
        <v>5207.2253456132312</v>
      </c>
      <c r="L2031">
        <v>266.24098356647971</v>
      </c>
      <c r="M2031">
        <v>104.715591572134</v>
      </c>
      <c r="N2031">
        <v>58.244882637831651</v>
      </c>
      <c r="O2031">
        <v>-2112.6763742072781</v>
      </c>
      <c r="P2031">
        <v>2056.1917616718438</v>
      </c>
      <c r="Q2031">
        <v>1472.807795455778</v>
      </c>
      <c r="R2031">
        <v>-39.844162349887483</v>
      </c>
      <c r="S2031">
        <v>1767.752251331721</v>
      </c>
      <c r="T2031">
        <v>827.29007678259586</v>
      </c>
      <c r="U2031">
        <v>1538.6884873251031</v>
      </c>
      <c r="V2031">
        <v>412.39469852283088</v>
      </c>
      <c r="W2031">
        <v>3425.9533652125979</v>
      </c>
      <c r="X2031">
        <v>1152.019651849987</v>
      </c>
      <c r="Y2031">
        <v>820.39426975244487</v>
      </c>
      <c r="Z2031">
        <v>0</v>
      </c>
      <c r="AA2031">
        <v>0</v>
      </c>
      <c r="AB2031">
        <v>0</v>
      </c>
    </row>
    <row r="2032" spans="1:28" ht="13.5" x14ac:dyDescent="0.25">
      <c r="A2032" s="148"/>
      <c r="B2032" s="100">
        <v>90</v>
      </c>
      <c r="C2032">
        <v>0</v>
      </c>
      <c r="D2032">
        <v>803.70816899854435</v>
      </c>
      <c r="E2032">
        <v>115.0693370376846</v>
      </c>
      <c r="F2032">
        <v>1019.282299271237</v>
      </c>
      <c r="G2032">
        <v>0</v>
      </c>
      <c r="H2032">
        <v>77.605420222067636</v>
      </c>
      <c r="I2032">
        <v>171.47801620608951</v>
      </c>
      <c r="J2032">
        <v>-2534.5859776486168</v>
      </c>
      <c r="K2032">
        <v>4043.9919811276682</v>
      </c>
      <c r="L2032">
        <v>165.8623993888294</v>
      </c>
      <c r="M2032">
        <v>76.118968364575181</v>
      </c>
      <c r="N2032">
        <v>41.26677355694823</v>
      </c>
      <c r="O2032">
        <v>-1285.030261504497</v>
      </c>
      <c r="P2032">
        <v>1160.2987143793091</v>
      </c>
      <c r="Q2032">
        <v>1124.794663060316</v>
      </c>
      <c r="R2032">
        <v>-88.761569287806651</v>
      </c>
      <c r="S2032">
        <v>1302.5750623870631</v>
      </c>
      <c r="T2032">
        <v>1043.334151920458</v>
      </c>
      <c r="U2032">
        <v>2120.0537658551721</v>
      </c>
      <c r="V2032">
        <v>245.11710745667361</v>
      </c>
      <c r="W2032">
        <v>1907.5893860958629</v>
      </c>
      <c r="X2032">
        <v>784.6524028383684</v>
      </c>
      <c r="Y2032">
        <v>521.86770329397859</v>
      </c>
      <c r="Z2032">
        <v>0</v>
      </c>
      <c r="AA2032">
        <v>0</v>
      </c>
      <c r="AB2032">
        <v>0</v>
      </c>
    </row>
    <row r="2033" spans="1:28" ht="13.5" x14ac:dyDescent="0.25">
      <c r="A2033" s="148"/>
      <c r="B2033" s="100">
        <v>91</v>
      </c>
      <c r="C2033">
        <v>0</v>
      </c>
      <c r="D2033">
        <v>466.19526804488851</v>
      </c>
      <c r="E2033">
        <v>75.854242883467847</v>
      </c>
      <c r="F2033">
        <v>1290.7112741597639</v>
      </c>
      <c r="G2033">
        <v>0</v>
      </c>
      <c r="H2033">
        <v>44.167059671379413</v>
      </c>
      <c r="I2033">
        <v>165.35723970032649</v>
      </c>
      <c r="J2033">
        <v>-1875.20483932295</v>
      </c>
      <c r="K2033">
        <v>3426.715246722059</v>
      </c>
      <c r="L2033">
        <v>111.6577622969558</v>
      </c>
      <c r="M2033">
        <v>61.740812566521868</v>
      </c>
      <c r="N2033">
        <v>30.057594161209479</v>
      </c>
      <c r="O2033">
        <v>-703.65224806137394</v>
      </c>
      <c r="P2033">
        <v>676.60040960811602</v>
      </c>
      <c r="Q2033">
        <v>914.0268911149642</v>
      </c>
      <c r="R2033">
        <v>-105.7841616148398</v>
      </c>
      <c r="S2033">
        <v>945.462806965033</v>
      </c>
      <c r="T2033">
        <v>1056.4611560398289</v>
      </c>
      <c r="U2033">
        <v>1934.526833857725</v>
      </c>
      <c r="V2033">
        <v>145.0024456680745</v>
      </c>
      <c r="W2033">
        <v>1148.5208475846321</v>
      </c>
      <c r="X2033">
        <v>546.00120758065486</v>
      </c>
      <c r="Y2033">
        <v>351.04581127072419</v>
      </c>
      <c r="Z2033">
        <v>0</v>
      </c>
      <c r="AA2033">
        <v>0</v>
      </c>
      <c r="AB2033">
        <v>0</v>
      </c>
    </row>
    <row r="2034" spans="1:28" ht="13.5" x14ac:dyDescent="0.25">
      <c r="A2034" s="148"/>
      <c r="B2034" s="100">
        <v>92</v>
      </c>
      <c r="C2034">
        <v>0</v>
      </c>
      <c r="D2034">
        <v>362.66561996150091</v>
      </c>
      <c r="E2034">
        <v>50.3252760552311</v>
      </c>
      <c r="F2034">
        <v>1441.349310514757</v>
      </c>
      <c r="G2034">
        <v>0</v>
      </c>
      <c r="H2034">
        <v>23.176360497192562</v>
      </c>
      <c r="I2034">
        <v>123.9869801825914</v>
      </c>
      <c r="J2034">
        <v>-1325.3587792388089</v>
      </c>
      <c r="K2034">
        <v>2825.9556955281842</v>
      </c>
      <c r="L2034">
        <v>79.19878043702721</v>
      </c>
      <c r="M2034">
        <v>51.454875138578181</v>
      </c>
      <c r="N2034">
        <v>20.506193889412661</v>
      </c>
      <c r="O2034">
        <v>-291.41523287600279</v>
      </c>
      <c r="P2034">
        <v>372.25040921708802</v>
      </c>
      <c r="Q2034">
        <v>724.75567326910277</v>
      </c>
      <c r="R2034">
        <v>-123.4221897635548</v>
      </c>
      <c r="S2034">
        <v>673.44055159179356</v>
      </c>
      <c r="T2034">
        <v>849.21824289960387</v>
      </c>
      <c r="U2034">
        <v>1648.8445294745741</v>
      </c>
      <c r="V2034">
        <v>77.497058572923606</v>
      </c>
      <c r="W2034">
        <v>664.50805366066038</v>
      </c>
      <c r="X2034">
        <v>380.08041064998702</v>
      </c>
      <c r="Y2034">
        <v>247.3932041033413</v>
      </c>
      <c r="Z2034">
        <v>0</v>
      </c>
      <c r="AA2034">
        <v>0</v>
      </c>
      <c r="AB2034">
        <v>0</v>
      </c>
    </row>
    <row r="2035" spans="1:28" ht="13.5" x14ac:dyDescent="0.25">
      <c r="A2035" s="148"/>
      <c r="B2035" s="100">
        <v>93</v>
      </c>
      <c r="C2035">
        <v>0</v>
      </c>
      <c r="D2035">
        <v>310.2110366701263</v>
      </c>
      <c r="E2035">
        <v>31.844829854062809</v>
      </c>
      <c r="F2035">
        <v>1479.9920613764471</v>
      </c>
      <c r="G2035">
        <v>0</v>
      </c>
      <c r="H2035">
        <v>9.4668570173147462</v>
      </c>
      <c r="I2035">
        <v>84.761905239461385</v>
      </c>
      <c r="J2035">
        <v>-858.98337812770865</v>
      </c>
      <c r="K2035">
        <v>2263.5502601551211</v>
      </c>
      <c r="L2035">
        <v>45.643916277952947</v>
      </c>
      <c r="M2035">
        <v>43.175687382827633</v>
      </c>
      <c r="N2035">
        <v>14.505706782340191</v>
      </c>
      <c r="O2035">
        <v>-18.708250014385161</v>
      </c>
      <c r="P2035">
        <v>172.74196458520339</v>
      </c>
      <c r="Q2035">
        <v>597.39663776283123</v>
      </c>
      <c r="R2035">
        <v>-127.1299922660038</v>
      </c>
      <c r="S2035">
        <v>460.02957349730212</v>
      </c>
      <c r="T2035">
        <v>601.05263984368139</v>
      </c>
      <c r="U2035">
        <v>1286.628168229046</v>
      </c>
      <c r="V2035">
        <v>37.724120606329542</v>
      </c>
      <c r="W2035">
        <v>371.61471894555558</v>
      </c>
      <c r="X2035">
        <v>272.78057301058283</v>
      </c>
      <c r="Y2035">
        <v>181.68359431201131</v>
      </c>
      <c r="Z2035">
        <v>0</v>
      </c>
      <c r="AA2035">
        <v>0</v>
      </c>
      <c r="AB2035">
        <v>0</v>
      </c>
    </row>
    <row r="2036" spans="1:28" ht="13.5" x14ac:dyDescent="0.25">
      <c r="A2036" s="148"/>
      <c r="B2036" s="100">
        <v>94</v>
      </c>
      <c r="C2036">
        <v>0</v>
      </c>
      <c r="D2036">
        <v>371.56135228969379</v>
      </c>
      <c r="E2036">
        <v>22.221031380969549</v>
      </c>
      <c r="F2036">
        <v>1336.6856766852361</v>
      </c>
      <c r="G2036">
        <v>0</v>
      </c>
      <c r="H2036">
        <v>7.2220932501146464</v>
      </c>
      <c r="I2036">
        <v>23.89082557399183</v>
      </c>
      <c r="J2036">
        <v>-605.85634072568564</v>
      </c>
      <c r="K2036">
        <v>1965.0849961032211</v>
      </c>
      <c r="L2036">
        <v>35.111369669505088</v>
      </c>
      <c r="M2036">
        <v>41.7592955260303</v>
      </c>
      <c r="N2036">
        <v>11.231422901496339</v>
      </c>
      <c r="O2036">
        <v>-12.376509257067941</v>
      </c>
      <c r="P2036">
        <v>133.53390888147939</v>
      </c>
      <c r="Q2036">
        <v>578.45035862966824</v>
      </c>
      <c r="R2036">
        <v>-127.6438846330511</v>
      </c>
      <c r="S2036">
        <v>381.16648665427272</v>
      </c>
      <c r="T2036">
        <v>506.37449732338018</v>
      </c>
      <c r="U2036">
        <v>821.01179560143112</v>
      </c>
      <c r="V2036">
        <v>27.55387825798244</v>
      </c>
      <c r="W2036">
        <v>406.77471311573947</v>
      </c>
      <c r="X2036">
        <v>307.78755709733417</v>
      </c>
      <c r="Y2036">
        <v>167.53809467826139</v>
      </c>
      <c r="Z2036">
        <v>0</v>
      </c>
      <c r="AA2036">
        <v>0</v>
      </c>
      <c r="AB2036">
        <v>0</v>
      </c>
    </row>
    <row r="2037" spans="1:28" ht="13.5" x14ac:dyDescent="0.25">
      <c r="A2037" s="148"/>
      <c r="B2037" s="100">
        <v>95</v>
      </c>
      <c r="C2037">
        <v>0</v>
      </c>
      <c r="D2037">
        <v>670.50721643792076</v>
      </c>
      <c r="E2037">
        <v>39.023612064308871</v>
      </c>
      <c r="F2037">
        <v>986.45193982773708</v>
      </c>
      <c r="G2037">
        <v>0</v>
      </c>
      <c r="H2037">
        <v>20.50366949528809</v>
      </c>
      <c r="I2037">
        <v>51.481919256355702</v>
      </c>
      <c r="J2037">
        <v>-885.38720663998151</v>
      </c>
      <c r="K2037">
        <v>2056.0373093057678</v>
      </c>
      <c r="L2037">
        <v>85.649391045374045</v>
      </c>
      <c r="M2037">
        <v>60.967838712124802</v>
      </c>
      <c r="N2037">
        <v>29.482159751095072</v>
      </c>
      <c r="O2037">
        <v>-253.87004216013611</v>
      </c>
      <c r="P2037">
        <v>424.70803545757252</v>
      </c>
      <c r="Q2037">
        <v>606.07660105477635</v>
      </c>
      <c r="R2037">
        <v>-142.33689272997231</v>
      </c>
      <c r="S2037">
        <v>501.70435412308768</v>
      </c>
      <c r="T2037">
        <v>393.83847164133567</v>
      </c>
      <c r="U2037">
        <v>27.967701158587719</v>
      </c>
      <c r="V2037">
        <v>91.017530925161196</v>
      </c>
      <c r="W2037">
        <v>1180.244038124509</v>
      </c>
      <c r="X2037">
        <v>550.85620160084295</v>
      </c>
      <c r="Y2037">
        <v>304.43146907922983</v>
      </c>
      <c r="Z2037">
        <v>0</v>
      </c>
      <c r="AA2037">
        <v>0</v>
      </c>
      <c r="AB2037">
        <v>0</v>
      </c>
    </row>
    <row r="2038" spans="1:28" ht="13.5" x14ac:dyDescent="0.25">
      <c r="A2038" s="148"/>
      <c r="B2038" s="100">
        <v>96</v>
      </c>
      <c r="C2038">
        <v>0</v>
      </c>
      <c r="D2038">
        <v>1063.582685692169</v>
      </c>
      <c r="E2038">
        <v>57.177608686832237</v>
      </c>
      <c r="F2038">
        <v>330.05905707929378</v>
      </c>
      <c r="G2038">
        <v>0</v>
      </c>
      <c r="H2038">
        <v>41.3012937591945</v>
      </c>
      <c r="I2038">
        <v>46.928399163247597</v>
      </c>
      <c r="J2038">
        <v>-1867.3903467107041</v>
      </c>
      <c r="K2038">
        <v>2883.9746412662762</v>
      </c>
      <c r="L2038">
        <v>191.5320144224055</v>
      </c>
      <c r="M2038">
        <v>137.6745948739233</v>
      </c>
      <c r="N2038">
        <v>79.422659067407011</v>
      </c>
      <c r="O2038">
        <v>-719.91859344813111</v>
      </c>
      <c r="P2038">
        <v>1398.5758630526971</v>
      </c>
      <c r="Q2038">
        <v>358.0514958154572</v>
      </c>
      <c r="R2038">
        <v>-84.238701007477289</v>
      </c>
      <c r="S2038">
        <v>917.63143184730222</v>
      </c>
      <c r="T2038">
        <v>-740.03246149321149</v>
      </c>
      <c r="U2038">
        <v>-3964.2909382817452</v>
      </c>
      <c r="V2038">
        <v>321.35981636436088</v>
      </c>
      <c r="W2038">
        <v>4605.1129761385846</v>
      </c>
      <c r="X2038">
        <v>918.29470067040029</v>
      </c>
      <c r="Y2038">
        <v>2767.664346866768</v>
      </c>
      <c r="Z2038">
        <v>0</v>
      </c>
      <c r="AA2038">
        <v>0</v>
      </c>
      <c r="AB2038">
        <v>0</v>
      </c>
    </row>
    <row r="2039" spans="1:28" ht="13.5" x14ac:dyDescent="0.25">
      <c r="A2039" s="148"/>
      <c r="B2039" s="100">
        <v>97</v>
      </c>
      <c r="C2039">
        <v>0</v>
      </c>
      <c r="D2039">
        <v>1839.8756964174861</v>
      </c>
      <c r="E2039">
        <v>81.178376427710617</v>
      </c>
      <c r="F2039">
        <v>-770.48924973683643</v>
      </c>
      <c r="G2039">
        <v>0</v>
      </c>
      <c r="H2039">
        <v>57.746205736685141</v>
      </c>
      <c r="I2039">
        <v>16.60317631651105</v>
      </c>
      <c r="J2039">
        <v>-2902.8546688822662</v>
      </c>
      <c r="K2039">
        <v>4007.718294438318</v>
      </c>
      <c r="L2039">
        <v>240.5248108614847</v>
      </c>
      <c r="M2039">
        <v>148.34555874648299</v>
      </c>
      <c r="N2039">
        <v>84.793365918487908</v>
      </c>
      <c r="O2039">
        <v>-1596.346742640284</v>
      </c>
      <c r="P2039">
        <v>2329.9017433992308</v>
      </c>
      <c r="Q2039">
        <v>155.4338123021507</v>
      </c>
      <c r="R2039">
        <v>218.14089224368601</v>
      </c>
      <c r="S2039">
        <v>1582.0138978097691</v>
      </c>
      <c r="T2039">
        <v>-679.33663996658743</v>
      </c>
      <c r="U2039">
        <v>-2437.339985524965</v>
      </c>
      <c r="V2039">
        <v>549.97316812724239</v>
      </c>
      <c r="W2039">
        <v>5933.3069367837197</v>
      </c>
      <c r="X2039">
        <v>1248.4301285382469</v>
      </c>
      <c r="Y2039">
        <v>2546.8095832826252</v>
      </c>
      <c r="Z2039">
        <v>0</v>
      </c>
      <c r="AA2039">
        <v>0</v>
      </c>
      <c r="AB2039">
        <v>0</v>
      </c>
    </row>
    <row r="2040" spans="1:28" ht="13.5" x14ac:dyDescent="0.25">
      <c r="A2040" s="148"/>
      <c r="B2040" s="100">
        <v>98</v>
      </c>
      <c r="C2040">
        <v>0</v>
      </c>
      <c r="D2040">
        <v>3170.8435188684562</v>
      </c>
      <c r="E2040">
        <v>155.63250488772471</v>
      </c>
      <c r="F2040">
        <v>-1451.0542540470519</v>
      </c>
      <c r="G2040">
        <v>0</v>
      </c>
      <c r="H2040">
        <v>86.956758722021931</v>
      </c>
      <c r="I2040">
        <v>140.72497396421551</v>
      </c>
      <c r="J2040">
        <v>-3764.7512137262452</v>
      </c>
      <c r="K2040">
        <v>4732.237953502141</v>
      </c>
      <c r="L2040">
        <v>358.07430151574999</v>
      </c>
      <c r="M2040">
        <v>187.164869754563</v>
      </c>
      <c r="N2040">
        <v>88.625291394777577</v>
      </c>
      <c r="O2040">
        <v>-2599.4467948267629</v>
      </c>
      <c r="P2040">
        <v>2895.2457011358479</v>
      </c>
      <c r="Q2040">
        <v>666.93888915978823</v>
      </c>
      <c r="R2040">
        <v>470.27876216927513</v>
      </c>
      <c r="S2040">
        <v>1733.406016677824</v>
      </c>
      <c r="T2040">
        <v>-212.94719952087871</v>
      </c>
      <c r="U2040">
        <v>-578.7081468396791</v>
      </c>
      <c r="V2040">
        <v>584.6505057777108</v>
      </c>
      <c r="W2040">
        <v>6958.4206316848858</v>
      </c>
      <c r="X2040">
        <v>1323.4152801396481</v>
      </c>
      <c r="Y2040">
        <v>1844.0884883352469</v>
      </c>
      <c r="Z2040">
        <v>0</v>
      </c>
      <c r="AA2040">
        <v>0</v>
      </c>
      <c r="AB2040">
        <v>0</v>
      </c>
    </row>
    <row r="2041" spans="1:28" ht="13.5" x14ac:dyDescent="0.25">
      <c r="A2041" s="148"/>
      <c r="B2041" s="100">
        <v>99</v>
      </c>
      <c r="C2041">
        <v>0</v>
      </c>
      <c r="D2041">
        <v>1845.676268342138</v>
      </c>
      <c r="E2041">
        <v>109.3312613363897</v>
      </c>
      <c r="F2041">
        <v>-1723.333152968286</v>
      </c>
      <c r="G2041">
        <v>0</v>
      </c>
      <c r="H2041">
        <v>64.613230828766604</v>
      </c>
      <c r="I2041">
        <v>118.8391047746709</v>
      </c>
      <c r="J2041">
        <v>-4293.2561162295306</v>
      </c>
      <c r="K2041">
        <v>5255.8168562074707</v>
      </c>
      <c r="L2041">
        <v>505.01626855866431</v>
      </c>
      <c r="M2041">
        <v>265.07603581891192</v>
      </c>
      <c r="N2041">
        <v>104.8004695001168</v>
      </c>
      <c r="O2041">
        <v>-2867.6942015457721</v>
      </c>
      <c r="P2041">
        <v>2755.3516391448611</v>
      </c>
      <c r="Q2041">
        <v>260.00442103194467</v>
      </c>
      <c r="R2041">
        <v>272.48189715781342</v>
      </c>
      <c r="S2041">
        <v>1802.151480737946</v>
      </c>
      <c r="T2041">
        <v>500.29905502725518</v>
      </c>
      <c r="U2041">
        <v>-1061.160930715374</v>
      </c>
      <c r="V2041">
        <v>743.85677905946454</v>
      </c>
      <c r="W2041">
        <v>9350.8789713309598</v>
      </c>
      <c r="X2041">
        <v>1395.795913554703</v>
      </c>
      <c r="Y2041">
        <v>1608.900858537449</v>
      </c>
      <c r="Z2041">
        <v>0</v>
      </c>
      <c r="AA2041">
        <v>0</v>
      </c>
      <c r="AB2041">
        <v>0</v>
      </c>
    </row>
    <row r="2042" spans="1:28" ht="13.5" x14ac:dyDescent="0.25">
      <c r="A2042" s="148"/>
      <c r="B2042" s="100">
        <v>100</v>
      </c>
      <c r="C2042">
        <v>0</v>
      </c>
      <c r="D2042">
        <v>1037.710150004164</v>
      </c>
      <c r="E2042">
        <v>79.820461352688042</v>
      </c>
      <c r="F2042">
        <v>-663.15471145948504</v>
      </c>
      <c r="G2042">
        <v>0</v>
      </c>
      <c r="H2042">
        <v>41.68365235998818</v>
      </c>
      <c r="I2042">
        <v>93.896843253247425</v>
      </c>
      <c r="J2042">
        <v>-3811.9642864904049</v>
      </c>
      <c r="K2042">
        <v>4739.4281946922983</v>
      </c>
      <c r="L2042">
        <v>413.20254289148153</v>
      </c>
      <c r="M2042">
        <v>407.49451962269268</v>
      </c>
      <c r="N2042">
        <v>97.195834804632668</v>
      </c>
      <c r="O2042">
        <v>-2289.3978131363378</v>
      </c>
      <c r="P2042">
        <v>1959.3072586946939</v>
      </c>
      <c r="Q2042">
        <v>291.03685638221032</v>
      </c>
      <c r="R2042">
        <v>-2.8952528343102131</v>
      </c>
      <c r="S2042">
        <v>1433.579869159865</v>
      </c>
      <c r="T2042">
        <v>784.58588682807931</v>
      </c>
      <c r="U2042">
        <v>1958.883916873157</v>
      </c>
      <c r="V2042">
        <v>548.94713645494164</v>
      </c>
      <c r="W2042">
        <v>5998.1678858611331</v>
      </c>
      <c r="X2042">
        <v>1077.196499711906</v>
      </c>
      <c r="Y2042">
        <v>1080.524456206588</v>
      </c>
      <c r="Z2042">
        <v>0</v>
      </c>
      <c r="AA2042">
        <v>0</v>
      </c>
      <c r="AB2042">
        <v>0</v>
      </c>
    </row>
    <row r="2043" spans="1:28" ht="13.5" x14ac:dyDescent="0.25">
      <c r="A2043" s="148"/>
      <c r="B2043" s="100">
        <v>101</v>
      </c>
      <c r="C2043">
        <v>0</v>
      </c>
      <c r="D2043">
        <v>396.30124978189627</v>
      </c>
      <c r="E2043">
        <v>50.304195616999351</v>
      </c>
      <c r="F2043">
        <v>198.46443760589679</v>
      </c>
      <c r="G2043">
        <v>0</v>
      </c>
      <c r="H2043">
        <v>24.293630465095909</v>
      </c>
      <c r="I2043">
        <v>42.436957986362358</v>
      </c>
      <c r="J2043">
        <v>-2723.8106350501871</v>
      </c>
      <c r="K2043">
        <v>4034.1969893827518</v>
      </c>
      <c r="L2043">
        <v>278.15759969126702</v>
      </c>
      <c r="M2043">
        <v>209.410519393545</v>
      </c>
      <c r="N2043">
        <v>77.641525264005168</v>
      </c>
      <c r="O2043">
        <v>-1407.992264074273</v>
      </c>
      <c r="P2043">
        <v>1148.207257351685</v>
      </c>
      <c r="Q2043">
        <v>335.51556496046032</v>
      </c>
      <c r="R2043">
        <v>-76.497678570502103</v>
      </c>
      <c r="S2043">
        <v>1081.0935843727329</v>
      </c>
      <c r="T2043">
        <v>1352.068993246234</v>
      </c>
      <c r="U2043">
        <v>3095.3461459392852</v>
      </c>
      <c r="V2043">
        <v>305.66882200296982</v>
      </c>
      <c r="W2043">
        <v>2725.5851130493952</v>
      </c>
      <c r="X2043">
        <v>756.72261217810774</v>
      </c>
      <c r="Y2043">
        <v>647.84940559278584</v>
      </c>
      <c r="Z2043">
        <v>0</v>
      </c>
      <c r="AA2043">
        <v>0</v>
      </c>
      <c r="AB2043">
        <v>0</v>
      </c>
    </row>
    <row r="2044" spans="1:28" ht="13.5" x14ac:dyDescent="0.25">
      <c r="A2044" s="148"/>
      <c r="B2044" s="100">
        <v>102</v>
      </c>
      <c r="C2044">
        <v>0</v>
      </c>
      <c r="D2044">
        <v>374.52950763711488</v>
      </c>
      <c r="E2044">
        <v>30.62143341195981</v>
      </c>
      <c r="F2044">
        <v>795.66299850610085</v>
      </c>
      <c r="G2044">
        <v>0</v>
      </c>
      <c r="H2044">
        <v>13.21798077318252</v>
      </c>
      <c r="I2044">
        <v>58.781948542529108</v>
      </c>
      <c r="J2044">
        <v>-1952.702102119986</v>
      </c>
      <c r="K2044">
        <v>3330.7462053444988</v>
      </c>
      <c r="L2044">
        <v>180.669192809788</v>
      </c>
      <c r="M2044">
        <v>137.27261841140731</v>
      </c>
      <c r="N2044">
        <v>52.181741130421571</v>
      </c>
      <c r="O2044">
        <v>-758.79356894459488</v>
      </c>
      <c r="P2044">
        <v>648.71805863004704</v>
      </c>
      <c r="Q2044">
        <v>322.13109680126672</v>
      </c>
      <c r="R2044">
        <v>-86.810562457247215</v>
      </c>
      <c r="S2044">
        <v>791.65733628017722</v>
      </c>
      <c r="T2044">
        <v>1321.6888045625999</v>
      </c>
      <c r="U2044">
        <v>2649.9745957128162</v>
      </c>
      <c r="V2044">
        <v>179.35847841789271</v>
      </c>
      <c r="W2044">
        <v>1509.3589838864341</v>
      </c>
      <c r="X2044">
        <v>526.28621779019386</v>
      </c>
      <c r="Y2044">
        <v>423.75373898815383</v>
      </c>
      <c r="Z2044">
        <v>0</v>
      </c>
      <c r="AA2044">
        <v>0</v>
      </c>
      <c r="AB2044">
        <v>0</v>
      </c>
    </row>
    <row r="2045" spans="1:28" ht="13.5" x14ac:dyDescent="0.25">
      <c r="A2045" s="148"/>
      <c r="B2045" s="100">
        <v>103</v>
      </c>
      <c r="C2045">
        <v>0</v>
      </c>
      <c r="D2045">
        <v>290.05567274089299</v>
      </c>
      <c r="E2045">
        <v>19.207191643722918</v>
      </c>
      <c r="F2045">
        <v>1112.551423445911</v>
      </c>
      <c r="G2045">
        <v>0</v>
      </c>
      <c r="H2045">
        <v>7.1744662947958009</v>
      </c>
      <c r="I2045">
        <v>32.427071687853413</v>
      </c>
      <c r="J2045">
        <v>-1419.528568200016</v>
      </c>
      <c r="K2045">
        <v>2896.584669515446</v>
      </c>
      <c r="L2045">
        <v>117.5553563532261</v>
      </c>
      <c r="M2045">
        <v>92.656650335356616</v>
      </c>
      <c r="N2045">
        <v>36.410769275200067</v>
      </c>
      <c r="O2045">
        <v>-320.8022976388138</v>
      </c>
      <c r="P2045">
        <v>371.90846901980518</v>
      </c>
      <c r="Q2045">
        <v>269.16861564556888</v>
      </c>
      <c r="R2045">
        <v>-99.707280362212714</v>
      </c>
      <c r="S2045">
        <v>583.20970257655222</v>
      </c>
      <c r="T2045">
        <v>1175.532581631511</v>
      </c>
      <c r="U2045">
        <v>2039.855499580244</v>
      </c>
      <c r="V2045">
        <v>103.51886338707079</v>
      </c>
      <c r="W2045">
        <v>896.29582675344386</v>
      </c>
      <c r="X2045">
        <v>376.63623027682968</v>
      </c>
      <c r="Y2045">
        <v>297.87903143055371</v>
      </c>
      <c r="Z2045">
        <v>0</v>
      </c>
      <c r="AA2045">
        <v>0</v>
      </c>
      <c r="AB2045">
        <v>0</v>
      </c>
    </row>
    <row r="2046" spans="1:28" ht="13.5" x14ac:dyDescent="0.25">
      <c r="A2046" s="148"/>
      <c r="B2046" s="100">
        <v>104</v>
      </c>
      <c r="C2046">
        <v>0</v>
      </c>
      <c r="D2046">
        <v>287.10536794747168</v>
      </c>
      <c r="E2046">
        <v>12.25087293951394</v>
      </c>
      <c r="F2046">
        <v>1276.545122043543</v>
      </c>
      <c r="G2046">
        <v>0</v>
      </c>
      <c r="H2046">
        <v>3.1883686809118492</v>
      </c>
      <c r="I2046">
        <v>19.473187976129111</v>
      </c>
      <c r="J2046">
        <v>-937.74131821874153</v>
      </c>
      <c r="K2046">
        <v>2416.5021992511352</v>
      </c>
      <c r="L2046">
        <v>69.205974914171122</v>
      </c>
      <c r="M2046">
        <v>64.29350940179333</v>
      </c>
      <c r="N2046">
        <v>23.641673882767499</v>
      </c>
      <c r="O2046">
        <v>-29.21156549115949</v>
      </c>
      <c r="P2046">
        <v>185.382905251278</v>
      </c>
      <c r="Q2046">
        <v>230.80653405199109</v>
      </c>
      <c r="R2046">
        <v>-103.0288941269056</v>
      </c>
      <c r="S2046">
        <v>404.95545984272638</v>
      </c>
      <c r="T2046">
        <v>879.4078510370091</v>
      </c>
      <c r="U2046">
        <v>1610.9395257268909</v>
      </c>
      <c r="V2046">
        <v>52.67446969390744</v>
      </c>
      <c r="W2046">
        <v>493.33212075131581</v>
      </c>
      <c r="X2046">
        <v>269.61361375278182</v>
      </c>
      <c r="Y2046">
        <v>212.7527282222305</v>
      </c>
      <c r="Z2046">
        <v>0</v>
      </c>
      <c r="AA2046">
        <v>0</v>
      </c>
      <c r="AB2046">
        <v>0</v>
      </c>
    </row>
    <row r="2047" spans="1:28" ht="13.5" x14ac:dyDescent="0.25">
      <c r="A2047" s="148"/>
      <c r="B2047" s="100">
        <v>105</v>
      </c>
      <c r="C2047">
        <v>0</v>
      </c>
      <c r="D2047">
        <v>84.941377513969201</v>
      </c>
      <c r="E2047">
        <v>6.0938461151451486</v>
      </c>
      <c r="F2047">
        <v>1269.530960989654</v>
      </c>
      <c r="G2047">
        <v>0</v>
      </c>
      <c r="H2047">
        <v>1.2380043796515969</v>
      </c>
      <c r="I2047">
        <v>16.774170418210129</v>
      </c>
      <c r="J2047">
        <v>-585.49321253262588</v>
      </c>
      <c r="K2047">
        <v>1958.119297435572</v>
      </c>
      <c r="L2047">
        <v>46.288731416688563</v>
      </c>
      <c r="M2047">
        <v>49.306765223276301</v>
      </c>
      <c r="N2047">
        <v>14.403426584554429</v>
      </c>
      <c r="O2047">
        <v>130.00913684232549</v>
      </c>
      <c r="P2047">
        <v>90.411966295685517</v>
      </c>
      <c r="Q2047">
        <v>194.85791515262599</v>
      </c>
      <c r="R2047">
        <v>-93.196023447270846</v>
      </c>
      <c r="S2047">
        <v>271.15936093220449</v>
      </c>
      <c r="T2047">
        <v>624.51887429243698</v>
      </c>
      <c r="U2047">
        <v>1187.0547505152169</v>
      </c>
      <c r="V2047">
        <v>25.86155864864682</v>
      </c>
      <c r="W2047">
        <v>280.64784818394259</v>
      </c>
      <c r="X2047">
        <v>202.20309304493051</v>
      </c>
      <c r="Y2047">
        <v>162.25604083547401</v>
      </c>
      <c r="Z2047">
        <v>0</v>
      </c>
      <c r="AA2047">
        <v>0</v>
      </c>
      <c r="AB2047">
        <v>0</v>
      </c>
    </row>
    <row r="2048" spans="1:28" ht="13.5" x14ac:dyDescent="0.25">
      <c r="A2048" s="148"/>
      <c r="B2048" s="100">
        <v>106</v>
      </c>
      <c r="C2048">
        <v>0</v>
      </c>
      <c r="D2048">
        <v>209.25066246203909</v>
      </c>
      <c r="E2048">
        <v>5.9591736462279714</v>
      </c>
      <c r="F2048">
        <v>1236.945584888239</v>
      </c>
      <c r="G2048">
        <v>0</v>
      </c>
      <c r="H2048">
        <v>0.87678155831869575</v>
      </c>
      <c r="I2048">
        <v>-25.856440354296861</v>
      </c>
      <c r="J2048">
        <v>-386.84323728898107</v>
      </c>
      <c r="K2048">
        <v>1726.9403506988649</v>
      </c>
      <c r="L2048">
        <v>29.379159722616041</v>
      </c>
      <c r="M2048">
        <v>44.634769786744712</v>
      </c>
      <c r="N2048">
        <v>9.5324156467639352</v>
      </c>
      <c r="O2048">
        <v>165.81887444827319</v>
      </c>
      <c r="P2048">
        <v>39.541791093160448</v>
      </c>
      <c r="Q2048">
        <v>188.15567421878339</v>
      </c>
      <c r="R2048">
        <v>-76.269560390149678</v>
      </c>
      <c r="S2048">
        <v>180.21887654577941</v>
      </c>
      <c r="T2048">
        <v>450.56275221811188</v>
      </c>
      <c r="U2048">
        <v>791.81036254241133</v>
      </c>
      <c r="V2048">
        <v>15.07119968864381</v>
      </c>
      <c r="W2048">
        <v>241.6187229047344</v>
      </c>
      <c r="X2048">
        <v>161.49798447519919</v>
      </c>
      <c r="Y2048">
        <v>159.599768339272</v>
      </c>
      <c r="Z2048">
        <v>0</v>
      </c>
      <c r="AA2048">
        <v>0</v>
      </c>
      <c r="AB2048">
        <v>0</v>
      </c>
    </row>
    <row r="2049" spans="1:28" ht="13.5" x14ac:dyDescent="0.25">
      <c r="A2049" s="148"/>
      <c r="B2049" s="100">
        <v>107</v>
      </c>
      <c r="C2049">
        <v>0</v>
      </c>
      <c r="D2049">
        <v>1253.7838170081</v>
      </c>
      <c r="E2049">
        <v>67.933468058580488</v>
      </c>
      <c r="F2049">
        <v>1006.490331748466</v>
      </c>
      <c r="G2049">
        <v>0</v>
      </c>
      <c r="H2049">
        <v>27.894088309199201</v>
      </c>
      <c r="I2049">
        <v>48.769782780309697</v>
      </c>
      <c r="J2049">
        <v>-669.42810501303848</v>
      </c>
      <c r="K2049">
        <v>1916.9567810536389</v>
      </c>
      <c r="L2049">
        <v>79.606194630222092</v>
      </c>
      <c r="M2049">
        <v>57.161480505151729</v>
      </c>
      <c r="N2049">
        <v>13.5905171111344</v>
      </c>
      <c r="O2049">
        <v>-108.15707963369189</v>
      </c>
      <c r="P2049">
        <v>779.79179467515348</v>
      </c>
      <c r="Q2049">
        <v>402.63031468242838</v>
      </c>
      <c r="R2049">
        <v>-32.350307808966647</v>
      </c>
      <c r="S2049">
        <v>393.57567884621909</v>
      </c>
      <c r="T2049">
        <v>14.974877342928719</v>
      </c>
      <c r="U2049">
        <v>6.6304383018020872</v>
      </c>
      <c r="V2049">
        <v>54.937072203745558</v>
      </c>
      <c r="W2049">
        <v>938.00788427273892</v>
      </c>
      <c r="X2049">
        <v>579.08998254362973</v>
      </c>
      <c r="Y2049">
        <v>244.0349350493284</v>
      </c>
      <c r="Z2049">
        <v>0</v>
      </c>
      <c r="AA2049">
        <v>0</v>
      </c>
      <c r="AB2049">
        <v>0</v>
      </c>
    </row>
    <row r="2050" spans="1:28" ht="13.5" x14ac:dyDescent="0.25">
      <c r="A2050" s="148"/>
      <c r="B2050" s="100">
        <v>108</v>
      </c>
      <c r="C2050">
        <v>0</v>
      </c>
      <c r="D2050">
        <v>3854.111190494184</v>
      </c>
      <c r="E2050">
        <v>160.1381322426322</v>
      </c>
      <c r="F2050">
        <v>582.79859987526015</v>
      </c>
      <c r="G2050">
        <v>0</v>
      </c>
      <c r="H2050">
        <v>110.4742331388312</v>
      </c>
      <c r="I2050">
        <v>100.8448272822238</v>
      </c>
      <c r="J2050">
        <v>-2287.283545199165</v>
      </c>
      <c r="K2050">
        <v>3621.920939975093</v>
      </c>
      <c r="L2050">
        <v>150.4506556327544</v>
      </c>
      <c r="M2050">
        <v>90.66527608882528</v>
      </c>
      <c r="N2050">
        <v>32.871851932009413</v>
      </c>
      <c r="O2050">
        <v>-882.14244540208165</v>
      </c>
      <c r="P2050">
        <v>3094.9369164137829</v>
      </c>
      <c r="Q2050">
        <v>651.85555916040175</v>
      </c>
      <c r="R2050">
        <v>383.28689954326609</v>
      </c>
      <c r="S2050">
        <v>1238.598698380893</v>
      </c>
      <c r="T2050">
        <v>-424.27337026759187</v>
      </c>
      <c r="U2050">
        <v>-1411.615790775257</v>
      </c>
      <c r="V2050">
        <v>137.2446285465393</v>
      </c>
      <c r="W2050">
        <v>2222.9422514002099</v>
      </c>
      <c r="X2050">
        <v>1512.126471631618</v>
      </c>
      <c r="Y2050">
        <v>471.96971802288749</v>
      </c>
      <c r="Z2050">
        <v>0</v>
      </c>
      <c r="AA2050">
        <v>0</v>
      </c>
      <c r="AB2050">
        <v>0</v>
      </c>
    </row>
    <row r="2051" spans="1:28" ht="13.5" x14ac:dyDescent="0.25">
      <c r="A2051" s="148"/>
      <c r="B2051" s="100">
        <v>109</v>
      </c>
      <c r="C2051">
        <v>0</v>
      </c>
      <c r="D2051">
        <v>6361.2371764978179</v>
      </c>
      <c r="E2051">
        <v>270.9783248442763</v>
      </c>
      <c r="F2051">
        <v>-592.61697738646762</v>
      </c>
      <c r="G2051">
        <v>0</v>
      </c>
      <c r="H2051">
        <v>229.32892001375939</v>
      </c>
      <c r="I2051">
        <v>99.224746242185574</v>
      </c>
      <c r="J2051">
        <v>-3385.8015450595908</v>
      </c>
      <c r="K2051">
        <v>4948.3413640032686</v>
      </c>
      <c r="L2051">
        <v>194.9272414055018</v>
      </c>
      <c r="M2051">
        <v>104.03998776800989</v>
      </c>
      <c r="N2051">
        <v>41.954580899112997</v>
      </c>
      <c r="O2051">
        <v>-3218.483399177429</v>
      </c>
      <c r="P2051">
        <v>4780.1505379818745</v>
      </c>
      <c r="Q2051">
        <v>2572.7198258830358</v>
      </c>
      <c r="R2051">
        <v>826.43793053232503</v>
      </c>
      <c r="S2051">
        <v>2753.8050359685958</v>
      </c>
      <c r="T2051">
        <v>-613.96572377483972</v>
      </c>
      <c r="U2051">
        <v>-1841.0788466982251</v>
      </c>
      <c r="V2051">
        <v>228.73851892904511</v>
      </c>
      <c r="W2051">
        <v>3190.9548798929859</v>
      </c>
      <c r="X2051">
        <v>2617.4093004058882</v>
      </c>
      <c r="Y2051">
        <v>587.32218800147371</v>
      </c>
      <c r="Z2051">
        <v>0</v>
      </c>
      <c r="AA2051">
        <v>0</v>
      </c>
      <c r="AB2051">
        <v>0</v>
      </c>
    </row>
    <row r="2052" spans="1:28" ht="13.5" x14ac:dyDescent="0.25">
      <c r="A2052" s="148"/>
      <c r="B2052" s="100">
        <v>110</v>
      </c>
      <c r="C2052">
        <v>0</v>
      </c>
      <c r="D2052">
        <v>4458.3969659856939</v>
      </c>
      <c r="E2052">
        <v>212.3037471790316</v>
      </c>
      <c r="F2052">
        <v>-1660.406050139394</v>
      </c>
      <c r="G2052">
        <v>0</v>
      </c>
      <c r="H2052">
        <v>267.10874778787962</v>
      </c>
      <c r="I2052">
        <v>192.95495801175051</v>
      </c>
      <c r="J2052">
        <v>-3875.8804955687679</v>
      </c>
      <c r="K2052">
        <v>5313.1113218932051</v>
      </c>
      <c r="L2052">
        <v>242.63747646640999</v>
      </c>
      <c r="M2052">
        <v>102.9288116655448</v>
      </c>
      <c r="N2052">
        <v>44.381454454610783</v>
      </c>
      <c r="O2052">
        <v>-3427.021595834718</v>
      </c>
      <c r="P2052">
        <v>5425.7144611945314</v>
      </c>
      <c r="Q2052">
        <v>821.14828430237321</v>
      </c>
      <c r="R2052">
        <v>1163.5339464008141</v>
      </c>
      <c r="S2052">
        <v>3728.5629378315039</v>
      </c>
      <c r="T2052">
        <v>-401.6960149549268</v>
      </c>
      <c r="U2052">
        <v>-2150.418106658934</v>
      </c>
      <c r="V2052">
        <v>811.26443413263769</v>
      </c>
      <c r="W2052">
        <v>5792.3048033115974</v>
      </c>
      <c r="X2052">
        <v>3286.3552481859492</v>
      </c>
      <c r="Y2052">
        <v>979.99987933236162</v>
      </c>
      <c r="Z2052">
        <v>0</v>
      </c>
      <c r="AA2052">
        <v>0</v>
      </c>
      <c r="AB2052">
        <v>0</v>
      </c>
    </row>
    <row r="2053" spans="1:28" ht="13.5" x14ac:dyDescent="0.25">
      <c r="A2053" s="148"/>
      <c r="B2053" s="100">
        <v>111</v>
      </c>
      <c r="C2053">
        <v>0</v>
      </c>
      <c r="D2053">
        <v>2029.787268000975</v>
      </c>
      <c r="E2053">
        <v>191.3727900661037</v>
      </c>
      <c r="F2053">
        <v>-8589.0787402579808</v>
      </c>
      <c r="G2053">
        <v>0</v>
      </c>
      <c r="H2053">
        <v>414.48913662110488</v>
      </c>
      <c r="I2053">
        <v>151.89036676128919</v>
      </c>
      <c r="J2053">
        <v>-3812.4459904713708</v>
      </c>
      <c r="K2053">
        <v>5336.0223266190524</v>
      </c>
      <c r="L2053">
        <v>272.20154874371428</v>
      </c>
      <c r="M2053">
        <v>114.83907371967079</v>
      </c>
      <c r="N2053">
        <v>46.522378988877172</v>
      </c>
      <c r="O2053">
        <v>-20478.907288249589</v>
      </c>
      <c r="P2053">
        <v>5888.6287339529381</v>
      </c>
      <c r="Q2053">
        <v>21212.585296187321</v>
      </c>
      <c r="R2053">
        <v>2242.8543803669359</v>
      </c>
      <c r="S2053">
        <v>10033.44253030996</v>
      </c>
      <c r="T2053">
        <v>-993.21046183397993</v>
      </c>
      <c r="U2053">
        <v>-496.17199818935109</v>
      </c>
      <c r="V2053">
        <v>1807.380007669547</v>
      </c>
      <c r="W2053">
        <v>11081.00896038644</v>
      </c>
      <c r="X2053">
        <v>7105.7286550234076</v>
      </c>
      <c r="Y2053">
        <v>2128.9385916750571</v>
      </c>
      <c r="Z2053">
        <v>0</v>
      </c>
      <c r="AA2053">
        <v>0</v>
      </c>
      <c r="AB2053">
        <v>0</v>
      </c>
    </row>
    <row r="2054" spans="1:28" ht="13.5" x14ac:dyDescent="0.25">
      <c r="A2054" s="148"/>
      <c r="B2054" s="100">
        <v>112</v>
      </c>
      <c r="C2054">
        <v>0</v>
      </c>
      <c r="D2054">
        <v>1000.217930138195</v>
      </c>
      <c r="E2054">
        <v>139.29147940565539</v>
      </c>
      <c r="F2054">
        <v>-1548.2346845416321</v>
      </c>
      <c r="G2054">
        <v>0</v>
      </c>
      <c r="H2054">
        <v>260.58115260073492</v>
      </c>
      <c r="I2054">
        <v>196.9431518323745</v>
      </c>
      <c r="J2054">
        <v>-4164.1504206364534</v>
      </c>
      <c r="K2054">
        <v>5538.5287919758439</v>
      </c>
      <c r="L2054">
        <v>360.69462268201619</v>
      </c>
      <c r="M2054">
        <v>123.14446786503881</v>
      </c>
      <c r="N2054">
        <v>52.043678518268912</v>
      </c>
      <c r="O2054">
        <v>-6947.2562039564</v>
      </c>
      <c r="P2054">
        <v>4366.3078332149689</v>
      </c>
      <c r="Q2054">
        <v>4667.0275528486018</v>
      </c>
      <c r="R2054">
        <v>459.92726740098078</v>
      </c>
      <c r="S2054">
        <v>5498.6851009555357</v>
      </c>
      <c r="T2054">
        <v>749.9138067374497</v>
      </c>
      <c r="U2054">
        <v>3394.1813894240131</v>
      </c>
      <c r="V2054">
        <v>1121.6040710943471</v>
      </c>
      <c r="W2054">
        <v>6276.8016409730199</v>
      </c>
      <c r="X2054">
        <v>3951.727567584303</v>
      </c>
      <c r="Y2054">
        <v>1239.699382790164</v>
      </c>
      <c r="Z2054">
        <v>0</v>
      </c>
      <c r="AA2054">
        <v>0</v>
      </c>
      <c r="AB2054">
        <v>0</v>
      </c>
    </row>
    <row r="2055" spans="1:28" ht="13.5" x14ac:dyDescent="0.25">
      <c r="A2055" s="148"/>
      <c r="B2055" s="100">
        <v>113</v>
      </c>
      <c r="C2055">
        <v>0</v>
      </c>
      <c r="D2055">
        <v>616.93347778233147</v>
      </c>
      <c r="E2055">
        <v>88.579094604772408</v>
      </c>
      <c r="F2055">
        <v>795.01574500073912</v>
      </c>
      <c r="G2055">
        <v>0</v>
      </c>
      <c r="H2055">
        <v>135.28775181165381</v>
      </c>
      <c r="I2055">
        <v>102.3111232631795</v>
      </c>
      <c r="J2055">
        <v>-3166.0268570929561</v>
      </c>
      <c r="K2055">
        <v>4806.3505956307608</v>
      </c>
      <c r="L2055">
        <v>245.42731918198459</v>
      </c>
      <c r="M2055">
        <v>94.001920205022543</v>
      </c>
      <c r="N2055">
        <v>41.412228459288087</v>
      </c>
      <c r="O2055">
        <v>-3385.9275455415259</v>
      </c>
      <c r="P2055">
        <v>2456.7476353933462</v>
      </c>
      <c r="Q2055">
        <v>2406.0337456585371</v>
      </c>
      <c r="R2055">
        <v>-78.178874700541201</v>
      </c>
      <c r="S2055">
        <v>3553.0294901328898</v>
      </c>
      <c r="T2055">
        <v>1356.208896611523</v>
      </c>
      <c r="U2055">
        <v>4342.3495585717101</v>
      </c>
      <c r="V2055">
        <v>605.69730514414937</v>
      </c>
      <c r="W2055">
        <v>2905.2684413575612</v>
      </c>
      <c r="X2055">
        <v>2375.0872946995401</v>
      </c>
      <c r="Y2055">
        <v>720.41377702407829</v>
      </c>
      <c r="Z2055">
        <v>0</v>
      </c>
      <c r="AA2055">
        <v>0</v>
      </c>
      <c r="AB2055">
        <v>0</v>
      </c>
    </row>
    <row r="2056" spans="1:28" ht="13.5" x14ac:dyDescent="0.25">
      <c r="A2056" s="148"/>
      <c r="B2056" s="100">
        <v>114</v>
      </c>
      <c r="C2056">
        <v>0</v>
      </c>
      <c r="D2056">
        <v>421.35820292975399</v>
      </c>
      <c r="E2056">
        <v>53.334636174358209</v>
      </c>
      <c r="F2056">
        <v>1704.3994934261791</v>
      </c>
      <c r="G2056">
        <v>0</v>
      </c>
      <c r="H2056">
        <v>69.446549237480113</v>
      </c>
      <c r="I2056">
        <v>101.7730886249619</v>
      </c>
      <c r="J2056">
        <v>-2116.143498862511</v>
      </c>
      <c r="K2056">
        <v>3758.4073861223042</v>
      </c>
      <c r="L2056">
        <v>146.01642527432469</v>
      </c>
      <c r="M2056">
        <v>67.308732350619536</v>
      </c>
      <c r="N2056">
        <v>27.622328212475612</v>
      </c>
      <c r="O2056">
        <v>-1713.3583501971591</v>
      </c>
      <c r="P2056">
        <v>1318.5231659497169</v>
      </c>
      <c r="Q2056">
        <v>1666.3929166529649</v>
      </c>
      <c r="R2056">
        <v>-133.48382822739219</v>
      </c>
      <c r="S2056">
        <v>2377.2737342434311</v>
      </c>
      <c r="T2056">
        <v>1429.4277107946371</v>
      </c>
      <c r="U2056">
        <v>3682.780895143324</v>
      </c>
      <c r="V2056">
        <v>334.40885560237672</v>
      </c>
      <c r="W2056">
        <v>1594.3324123857519</v>
      </c>
      <c r="X2056">
        <v>1472.1799390820181</v>
      </c>
      <c r="Y2056">
        <v>455.31435070169857</v>
      </c>
      <c r="Z2056">
        <v>0</v>
      </c>
      <c r="AA2056">
        <v>0</v>
      </c>
      <c r="AB2056">
        <v>0</v>
      </c>
    </row>
    <row r="2057" spans="1:28" ht="13.5" x14ac:dyDescent="0.25">
      <c r="A2057" s="148"/>
      <c r="B2057" s="100">
        <v>115</v>
      </c>
      <c r="C2057">
        <v>0</v>
      </c>
      <c r="D2057">
        <v>295.2383724440806</v>
      </c>
      <c r="E2057">
        <v>34.281048053516557</v>
      </c>
      <c r="F2057">
        <v>1990.270466336613</v>
      </c>
      <c r="G2057">
        <v>0</v>
      </c>
      <c r="H2057">
        <v>35.518522601052837</v>
      </c>
      <c r="I2057">
        <v>74.407811650647773</v>
      </c>
      <c r="J2057">
        <v>-1550.899260653041</v>
      </c>
      <c r="K2057">
        <v>3202.069206504339</v>
      </c>
      <c r="L2057">
        <v>97.256964544427277</v>
      </c>
      <c r="M2057">
        <v>56.454064112676988</v>
      </c>
      <c r="N2057">
        <v>19.719257234132279</v>
      </c>
      <c r="O2057">
        <v>-762.1865389996492</v>
      </c>
      <c r="P2057">
        <v>750.2101742366001</v>
      </c>
      <c r="Q2057">
        <v>1246.8784411092411</v>
      </c>
      <c r="R2057">
        <v>-189.45547894840411</v>
      </c>
      <c r="S2057">
        <v>1674.072515196709</v>
      </c>
      <c r="T2057">
        <v>1290.394390093302</v>
      </c>
      <c r="U2057">
        <v>2830.455769940123</v>
      </c>
      <c r="V2057">
        <v>196.06020887285919</v>
      </c>
      <c r="W2057">
        <v>1000.8433535993</v>
      </c>
      <c r="X2057">
        <v>948.68331948227524</v>
      </c>
      <c r="Y2057">
        <v>314.66742333144668</v>
      </c>
      <c r="Z2057">
        <v>0</v>
      </c>
      <c r="AA2057">
        <v>0</v>
      </c>
      <c r="AB2057">
        <v>0</v>
      </c>
    </row>
    <row r="2058" spans="1:28" ht="13.5" x14ac:dyDescent="0.25">
      <c r="A2058" s="148"/>
      <c r="B2058" s="100">
        <v>116</v>
      </c>
      <c r="C2058">
        <v>0</v>
      </c>
      <c r="D2058">
        <v>240.00830007399051</v>
      </c>
      <c r="E2058">
        <v>21.15695429705524</v>
      </c>
      <c r="F2058">
        <v>2041.165817883701</v>
      </c>
      <c r="G2058">
        <v>0</v>
      </c>
      <c r="H2058">
        <v>17.407070364066719</v>
      </c>
      <c r="I2058">
        <v>58.061037541943961</v>
      </c>
      <c r="J2058">
        <v>-1088.4278239953869</v>
      </c>
      <c r="K2058">
        <v>2679.5407516973009</v>
      </c>
      <c r="L2058">
        <v>69.229698664774901</v>
      </c>
      <c r="M2058">
        <v>48.889793463930751</v>
      </c>
      <c r="N2058">
        <v>13.10968425503399</v>
      </c>
      <c r="O2058">
        <v>-197.39707314490721</v>
      </c>
      <c r="P2058">
        <v>398.77385779710971</v>
      </c>
      <c r="Q2058">
        <v>956.25557927734189</v>
      </c>
      <c r="R2058">
        <v>-194.60541219378641</v>
      </c>
      <c r="S2058">
        <v>1165.5304527097401</v>
      </c>
      <c r="T2058">
        <v>989.69281690284197</v>
      </c>
      <c r="U2058">
        <v>2258.5115446757641</v>
      </c>
      <c r="V2058">
        <v>103.7581147820359</v>
      </c>
      <c r="W2058">
        <v>589.89583381810166</v>
      </c>
      <c r="X2058">
        <v>626.07082497128852</v>
      </c>
      <c r="Y2058">
        <v>225.64585479048051</v>
      </c>
      <c r="Z2058">
        <v>0</v>
      </c>
      <c r="AA2058">
        <v>0</v>
      </c>
      <c r="AB2058">
        <v>0</v>
      </c>
    </row>
    <row r="2059" spans="1:28" ht="13.5" x14ac:dyDescent="0.25">
      <c r="A2059" s="148"/>
      <c r="B2059" s="100">
        <v>117</v>
      </c>
      <c r="C2059">
        <v>0</v>
      </c>
      <c r="D2059">
        <v>161.13985679067989</v>
      </c>
      <c r="E2059">
        <v>12.061642250601141</v>
      </c>
      <c r="F2059">
        <v>1942.2130645615341</v>
      </c>
      <c r="G2059">
        <v>0</v>
      </c>
      <c r="H2059">
        <v>7.311920216347211</v>
      </c>
      <c r="I2059">
        <v>26.196987108552779</v>
      </c>
      <c r="J2059">
        <v>-691.83011751207414</v>
      </c>
      <c r="K2059">
        <v>2175.0357884082609</v>
      </c>
      <c r="L2059">
        <v>41.157950183626568</v>
      </c>
      <c r="M2059">
        <v>42.2093626718233</v>
      </c>
      <c r="N2059">
        <v>7.9844698544508406</v>
      </c>
      <c r="O2059">
        <v>100.0224861888701</v>
      </c>
      <c r="P2059">
        <v>181.53287214899231</v>
      </c>
      <c r="Q2059">
        <v>760.49948111798358</v>
      </c>
      <c r="R2059">
        <v>-189.18983710085939</v>
      </c>
      <c r="S2059">
        <v>768.75175591807658</v>
      </c>
      <c r="T2059">
        <v>554.97496732808531</v>
      </c>
      <c r="U2059">
        <v>1854.042478212255</v>
      </c>
      <c r="V2059">
        <v>53.10849648446947</v>
      </c>
      <c r="W2059">
        <v>361.20367222619512</v>
      </c>
      <c r="X2059">
        <v>465.13828014474899</v>
      </c>
      <c r="Y2059">
        <v>172.22689733015821</v>
      </c>
      <c r="Z2059">
        <v>0</v>
      </c>
      <c r="AA2059">
        <v>0</v>
      </c>
      <c r="AB2059">
        <v>0</v>
      </c>
    </row>
    <row r="2060" spans="1:28" ht="13.5" x14ac:dyDescent="0.25">
      <c r="A2060" s="148"/>
      <c r="B2060" s="100">
        <v>118</v>
      </c>
      <c r="C2060">
        <v>0</v>
      </c>
      <c r="D2060">
        <v>261.06920083566911</v>
      </c>
      <c r="E2060">
        <v>21.963752204874648</v>
      </c>
      <c r="F2060">
        <v>1640.8517856256219</v>
      </c>
      <c r="G2060">
        <v>0</v>
      </c>
      <c r="H2060">
        <v>12.26537932159949</v>
      </c>
      <c r="I2060">
        <v>-14.270190686953811</v>
      </c>
      <c r="J2060">
        <v>-468.65574674684672</v>
      </c>
      <c r="K2060">
        <v>1913.233003398871</v>
      </c>
      <c r="L2060">
        <v>26.015697486333291</v>
      </c>
      <c r="M2060">
        <v>42.862256437184243</v>
      </c>
      <c r="N2060">
        <v>10.79070575653293</v>
      </c>
      <c r="O2060">
        <v>50.685398608582553</v>
      </c>
      <c r="P2060">
        <v>202.07471487193999</v>
      </c>
      <c r="Q2060">
        <v>746.23362822347008</v>
      </c>
      <c r="R2060">
        <v>-156.93433199715631</v>
      </c>
      <c r="S2060">
        <v>627.85650705783621</v>
      </c>
      <c r="T2060">
        <v>352.29297162839072</v>
      </c>
      <c r="U2060">
        <v>951.52566680183736</v>
      </c>
      <c r="V2060">
        <v>54.403513427351172</v>
      </c>
      <c r="W2060">
        <v>739.37895755320278</v>
      </c>
      <c r="X2060">
        <v>537.63561705413247</v>
      </c>
      <c r="Y2060">
        <v>226.58375198887521</v>
      </c>
      <c r="Z2060">
        <v>0</v>
      </c>
      <c r="AA2060">
        <v>0</v>
      </c>
      <c r="AB2060">
        <v>0</v>
      </c>
    </row>
    <row r="2061" spans="1:28" ht="13.5" x14ac:dyDescent="0.25">
      <c r="A2061" s="148"/>
      <c r="B2061" s="100">
        <v>119</v>
      </c>
      <c r="C2061">
        <v>0</v>
      </c>
      <c r="D2061">
        <v>1184.072732384345</v>
      </c>
      <c r="E2061">
        <v>40.507500558823111</v>
      </c>
      <c r="F2061">
        <v>1335.287047543226</v>
      </c>
      <c r="G2061">
        <v>0</v>
      </c>
      <c r="H2061">
        <v>17.988297894713781</v>
      </c>
      <c r="I2061">
        <v>2.5375781132063371</v>
      </c>
      <c r="J2061">
        <v>-460.27166323874371</v>
      </c>
      <c r="K2061">
        <v>1746.179825350579</v>
      </c>
      <c r="L2061">
        <v>30.451929270788821</v>
      </c>
      <c r="M2061">
        <v>49.016354613157773</v>
      </c>
      <c r="N2061">
        <v>14.65492363032428</v>
      </c>
      <c r="O2061">
        <v>-155.38537288752099</v>
      </c>
      <c r="P2061">
        <v>266.74003921724312</v>
      </c>
      <c r="Q2061">
        <v>815.73959269072748</v>
      </c>
      <c r="R2061">
        <v>-190.57682077131179</v>
      </c>
      <c r="S2061">
        <v>740.21604891391917</v>
      </c>
      <c r="T2061">
        <v>137.6993443144479</v>
      </c>
      <c r="U2061">
        <v>118.0535686391308</v>
      </c>
      <c r="V2061">
        <v>76.919224534112359</v>
      </c>
      <c r="W2061">
        <v>1458.1159981267081</v>
      </c>
      <c r="X2061">
        <v>789.97244686912006</v>
      </c>
      <c r="Y2061">
        <v>294.74089457591418</v>
      </c>
      <c r="Z2061">
        <v>0</v>
      </c>
      <c r="AA2061">
        <v>0</v>
      </c>
      <c r="AB2061">
        <v>0</v>
      </c>
    </row>
    <row r="2062" spans="1:28" ht="13.5" x14ac:dyDescent="0.25">
      <c r="A2062" s="148"/>
      <c r="B2062" s="100">
        <v>120</v>
      </c>
      <c r="C2062">
        <v>0</v>
      </c>
      <c r="D2062">
        <v>12258.5347495187</v>
      </c>
      <c r="E2062">
        <v>464.30222382257131</v>
      </c>
      <c r="F2062">
        <v>597.36784072388764</v>
      </c>
      <c r="G2062">
        <v>0</v>
      </c>
      <c r="H2062">
        <v>202.9732406448486</v>
      </c>
      <c r="I2062">
        <v>418.03676515517651</v>
      </c>
      <c r="J2062">
        <v>-1590.532321231789</v>
      </c>
      <c r="K2062">
        <v>3095.1832928816962</v>
      </c>
      <c r="L2062">
        <v>130.57118763395721</v>
      </c>
      <c r="M2062">
        <v>85.464147987102919</v>
      </c>
      <c r="N2062">
        <v>30.558568798437019</v>
      </c>
      <c r="O2062">
        <v>-1619.540341227181</v>
      </c>
      <c r="P2062">
        <v>2102.251517606383</v>
      </c>
      <c r="Q2062">
        <v>1926.829527596575</v>
      </c>
      <c r="R2062">
        <v>1443.734524771774</v>
      </c>
      <c r="S2062">
        <v>1893.4761261390561</v>
      </c>
      <c r="T2062">
        <v>-814.39777188369226</v>
      </c>
      <c r="U2062">
        <v>-1382.600460915347</v>
      </c>
      <c r="V2062">
        <v>318.57987931558171</v>
      </c>
      <c r="W2062">
        <v>4445.722021065124</v>
      </c>
      <c r="X2062">
        <v>1586.0068436565771</v>
      </c>
      <c r="Y2062">
        <v>613.32168645419699</v>
      </c>
      <c r="Z2062">
        <v>0</v>
      </c>
      <c r="AA2062">
        <v>0</v>
      </c>
      <c r="AB2062">
        <v>0</v>
      </c>
    </row>
    <row r="2063" spans="1:28" ht="13.5" x14ac:dyDescent="0.25">
      <c r="A2063" s="148"/>
      <c r="B2063" s="100">
        <v>121</v>
      </c>
      <c r="C2063">
        <v>0</v>
      </c>
      <c r="D2063">
        <v>4894.5564267070476</v>
      </c>
      <c r="E2063">
        <v>340.19003752481223</v>
      </c>
      <c r="F2063">
        <v>246.2403642490317</v>
      </c>
      <c r="G2063">
        <v>0</v>
      </c>
      <c r="H2063">
        <v>186.7438018778285</v>
      </c>
      <c r="I2063">
        <v>313.3783986034598</v>
      </c>
      <c r="J2063">
        <v>-3157.1176455547152</v>
      </c>
      <c r="K2063">
        <v>4628.0847921546956</v>
      </c>
      <c r="L2063">
        <v>217.36110574139039</v>
      </c>
      <c r="M2063">
        <v>126.6366665834519</v>
      </c>
      <c r="N2063">
        <v>52.057841727894242</v>
      </c>
      <c r="O2063">
        <v>-1850.052450810454</v>
      </c>
      <c r="P2063">
        <v>3018.441685330185</v>
      </c>
      <c r="Q2063">
        <v>701.51710849592837</v>
      </c>
      <c r="R2063">
        <v>844.48006068078575</v>
      </c>
      <c r="S2063">
        <v>3048.1604383768799</v>
      </c>
      <c r="T2063">
        <v>-785.33759942873803</v>
      </c>
      <c r="U2063">
        <v>-754.81576607204988</v>
      </c>
      <c r="V2063">
        <v>467.20060072667479</v>
      </c>
      <c r="W2063">
        <v>5053.6546816833043</v>
      </c>
      <c r="X2063">
        <v>2139.9423688868692</v>
      </c>
      <c r="Y2063">
        <v>707.34236549582204</v>
      </c>
      <c r="Z2063">
        <v>0</v>
      </c>
      <c r="AA2063">
        <v>0</v>
      </c>
      <c r="AB2063">
        <v>0</v>
      </c>
    </row>
    <row r="2064" spans="1:28" ht="13.5" x14ac:dyDescent="0.25">
      <c r="A2064" s="148"/>
      <c r="B2064" s="100">
        <v>122</v>
      </c>
      <c r="C2064">
        <v>0</v>
      </c>
      <c r="D2064">
        <v>3931.4134558140358</v>
      </c>
      <c r="E2064">
        <v>243.838867173068</v>
      </c>
      <c r="F2064">
        <v>-97.917648340791857</v>
      </c>
      <c r="G2064">
        <v>0</v>
      </c>
      <c r="H2064">
        <v>154.56122192697791</v>
      </c>
      <c r="I2064">
        <v>401.18298934578269</v>
      </c>
      <c r="J2064">
        <v>-3998.891569178506</v>
      </c>
      <c r="K2064">
        <v>5513.9495479720154</v>
      </c>
      <c r="L2064">
        <v>226.12174793756429</v>
      </c>
      <c r="M2064">
        <v>171.69941237862281</v>
      </c>
      <c r="N2064">
        <v>67.226494194531767</v>
      </c>
      <c r="O2064">
        <v>-2188.755908000654</v>
      </c>
      <c r="P2064">
        <v>2703.464004929469</v>
      </c>
      <c r="Q2064">
        <v>430.64179310574042</v>
      </c>
      <c r="R2064">
        <v>604.15931864332924</v>
      </c>
      <c r="S2064">
        <v>2922.5494195800488</v>
      </c>
      <c r="T2064">
        <v>-1054.4808822766661</v>
      </c>
      <c r="U2064">
        <v>-2455.7466703176028</v>
      </c>
      <c r="V2064">
        <v>749.38648784774114</v>
      </c>
      <c r="W2064">
        <v>8869.8239598420114</v>
      </c>
      <c r="X2064">
        <v>2092.696923965585</v>
      </c>
      <c r="Y2064">
        <v>1256.3597720842649</v>
      </c>
      <c r="Z2064">
        <v>0</v>
      </c>
      <c r="AA2064">
        <v>0</v>
      </c>
      <c r="AB2064">
        <v>0</v>
      </c>
    </row>
    <row r="2065" spans="1:28" ht="13.5" x14ac:dyDescent="0.25">
      <c r="A2065" s="148"/>
      <c r="B2065" s="100">
        <v>123</v>
      </c>
      <c r="C2065">
        <v>0</v>
      </c>
      <c r="D2065">
        <v>1444.4262362787231</v>
      </c>
      <c r="E2065">
        <v>158.7084895449126</v>
      </c>
      <c r="F2065">
        <v>272.7647689403384</v>
      </c>
      <c r="G2065">
        <v>0</v>
      </c>
      <c r="H2065">
        <v>85.844754650354133</v>
      </c>
      <c r="I2065">
        <v>245.04576944544809</v>
      </c>
      <c r="J2065">
        <v>-3823.4425980741839</v>
      </c>
      <c r="K2065">
        <v>5269.658691511444</v>
      </c>
      <c r="L2065">
        <v>259.02307350046902</v>
      </c>
      <c r="M2065">
        <v>249.37250325529499</v>
      </c>
      <c r="N2065">
        <v>86.636385813025939</v>
      </c>
      <c r="O2065">
        <v>-1710.3286855377121</v>
      </c>
      <c r="P2065">
        <v>1843.7101917898649</v>
      </c>
      <c r="Q2065">
        <v>418.59152406777872</v>
      </c>
      <c r="R2065">
        <v>24.301954025329</v>
      </c>
      <c r="S2065">
        <v>2357.017150199486</v>
      </c>
      <c r="T2065">
        <v>-145.9358367178211</v>
      </c>
      <c r="U2065">
        <v>510.82652685677567</v>
      </c>
      <c r="V2065">
        <v>498.72675480121489</v>
      </c>
      <c r="W2065">
        <v>5560.44963088652</v>
      </c>
      <c r="X2065">
        <v>1704.960273037135</v>
      </c>
      <c r="Y2065">
        <v>926.04875782118415</v>
      </c>
      <c r="Z2065">
        <v>0</v>
      </c>
      <c r="AA2065">
        <v>0</v>
      </c>
      <c r="AB2065">
        <v>0</v>
      </c>
    </row>
    <row r="2066" spans="1:28" ht="13.5" x14ac:dyDescent="0.25">
      <c r="A2066" s="148"/>
      <c r="B2066" s="100">
        <v>124</v>
      </c>
      <c r="C2066">
        <v>0</v>
      </c>
      <c r="D2066">
        <v>971.04741028309763</v>
      </c>
      <c r="E2066">
        <v>98.499341408688196</v>
      </c>
      <c r="F2066">
        <v>755.11449121408441</v>
      </c>
      <c r="G2066">
        <v>0</v>
      </c>
      <c r="H2066">
        <v>54.118236429493393</v>
      </c>
      <c r="I2066">
        <v>256.43071469774759</v>
      </c>
      <c r="J2066">
        <v>-2960.708192257327</v>
      </c>
      <c r="K2066">
        <v>4476.9733251115767</v>
      </c>
      <c r="L2066">
        <v>187.1577232126935</v>
      </c>
      <c r="M2066">
        <v>178.5688966060485</v>
      </c>
      <c r="N2066">
        <v>73.975542322678038</v>
      </c>
      <c r="O2066">
        <v>-1190.937606675328</v>
      </c>
      <c r="P2066">
        <v>1175.1319820616841</v>
      </c>
      <c r="Q2066">
        <v>464.62035410622229</v>
      </c>
      <c r="R2066">
        <v>-46.951111737117337</v>
      </c>
      <c r="S2066">
        <v>1889.099029216364</v>
      </c>
      <c r="T2066">
        <v>294.76919397069008</v>
      </c>
      <c r="U2066">
        <v>1599.0751797000689</v>
      </c>
      <c r="V2066">
        <v>295.90025604453632</v>
      </c>
      <c r="W2066">
        <v>3450.0717612439948</v>
      </c>
      <c r="X2066">
        <v>1338.668447277618</v>
      </c>
      <c r="Y2066">
        <v>612.9412181436187</v>
      </c>
      <c r="Z2066">
        <v>0</v>
      </c>
      <c r="AA2066">
        <v>0</v>
      </c>
      <c r="AB2066">
        <v>0</v>
      </c>
    </row>
    <row r="2067" spans="1:28" ht="13.5" x14ac:dyDescent="0.25">
      <c r="A2067" s="148"/>
      <c r="B2067" s="100">
        <v>125</v>
      </c>
      <c r="C2067">
        <v>0</v>
      </c>
      <c r="D2067">
        <v>579.51850624084</v>
      </c>
      <c r="E2067">
        <v>59.952079558656671</v>
      </c>
      <c r="F2067">
        <v>1221.46721459024</v>
      </c>
      <c r="G2067">
        <v>0</v>
      </c>
      <c r="H2067">
        <v>26.74323251316763</v>
      </c>
      <c r="I2067">
        <v>161.80698382987859</v>
      </c>
      <c r="J2067">
        <v>-2080.658508964545</v>
      </c>
      <c r="K2067">
        <v>3706.6342526040048</v>
      </c>
      <c r="L2067">
        <v>125.1026249600019</v>
      </c>
      <c r="M2067">
        <v>122.58165351592611</v>
      </c>
      <c r="N2067">
        <v>52.613531155268127</v>
      </c>
      <c r="O2067">
        <v>-572.38943663087957</v>
      </c>
      <c r="P2067">
        <v>640.52113827145217</v>
      </c>
      <c r="Q2067">
        <v>360.29993360882418</v>
      </c>
      <c r="R2067">
        <v>-148.39551355256779</v>
      </c>
      <c r="S2067">
        <v>1353.051492164509</v>
      </c>
      <c r="T2067">
        <v>567.66390815276463</v>
      </c>
      <c r="U2067">
        <v>2120.5798955663781</v>
      </c>
      <c r="V2067">
        <v>167.1091040376192</v>
      </c>
      <c r="W2067">
        <v>1759.5173662910961</v>
      </c>
      <c r="X2067">
        <v>934.58731101487933</v>
      </c>
      <c r="Y2067">
        <v>396.19715215030192</v>
      </c>
      <c r="Z2067">
        <v>0</v>
      </c>
      <c r="AA2067">
        <v>0</v>
      </c>
      <c r="AB2067">
        <v>0</v>
      </c>
    </row>
    <row r="2068" spans="1:28" ht="13.5" x14ac:dyDescent="0.25">
      <c r="A2068" s="148"/>
      <c r="B2068" s="100">
        <v>126</v>
      </c>
      <c r="C2068">
        <v>0</v>
      </c>
      <c r="D2068">
        <v>368.24056463463057</v>
      </c>
      <c r="E2068">
        <v>38.127802787019242</v>
      </c>
      <c r="F2068">
        <v>1333.390609619903</v>
      </c>
      <c r="G2068">
        <v>0</v>
      </c>
      <c r="H2068">
        <v>14.89085391348009</v>
      </c>
      <c r="I2068">
        <v>160.87989171006231</v>
      </c>
      <c r="J2068">
        <v>-1461.55378985934</v>
      </c>
      <c r="K2068">
        <v>3017.746684154828</v>
      </c>
      <c r="L2068">
        <v>80.647349422453004</v>
      </c>
      <c r="M2068">
        <v>83.987521597632224</v>
      </c>
      <c r="N2068">
        <v>35.713055179486638</v>
      </c>
      <c r="O2068">
        <v>-234.9182476727274</v>
      </c>
      <c r="P2068">
        <v>366.4829745925615</v>
      </c>
      <c r="Q2068">
        <v>356.74528845714491</v>
      </c>
      <c r="R2068">
        <v>-130.7559967969961</v>
      </c>
      <c r="S2068">
        <v>987.62314699791727</v>
      </c>
      <c r="T2068">
        <v>657.94527266594605</v>
      </c>
      <c r="U2068">
        <v>1948.698889726988</v>
      </c>
      <c r="V2068">
        <v>99.087266246309653</v>
      </c>
      <c r="W2068">
        <v>1034.9127145924799</v>
      </c>
      <c r="X2068">
        <v>640.38061219984718</v>
      </c>
      <c r="Y2068">
        <v>276.10287048545842</v>
      </c>
      <c r="Z2068">
        <v>0</v>
      </c>
      <c r="AA2068">
        <v>0</v>
      </c>
      <c r="AB2068">
        <v>0</v>
      </c>
    </row>
    <row r="2069" spans="1:28" ht="13.5" x14ac:dyDescent="0.25">
      <c r="A2069" s="148"/>
      <c r="B2069" s="100">
        <v>127</v>
      </c>
      <c r="C2069">
        <v>0</v>
      </c>
      <c r="D2069">
        <v>331.38922202071262</v>
      </c>
      <c r="E2069">
        <v>24.761754135875631</v>
      </c>
      <c r="F2069">
        <v>1411.1450817572311</v>
      </c>
      <c r="G2069">
        <v>0</v>
      </c>
      <c r="H2069">
        <v>7.6829513168253794</v>
      </c>
      <c r="I2069">
        <v>115.26626424078199</v>
      </c>
      <c r="J2069">
        <v>-1062.185714636267</v>
      </c>
      <c r="K2069">
        <v>2610.8054566830851</v>
      </c>
      <c r="L2069">
        <v>57.338057444202477</v>
      </c>
      <c r="M2069">
        <v>65.24025446091764</v>
      </c>
      <c r="N2069">
        <v>25.298724654798551</v>
      </c>
      <c r="O2069">
        <v>34.448874558961514</v>
      </c>
      <c r="P2069">
        <v>210.98575670891341</v>
      </c>
      <c r="Q2069">
        <v>287.17118208480588</v>
      </c>
      <c r="R2069">
        <v>-128.0529576450439</v>
      </c>
      <c r="S2069">
        <v>698.93218826540181</v>
      </c>
      <c r="T2069">
        <v>620.19676119740507</v>
      </c>
      <c r="U2069">
        <v>1605.2192182741051</v>
      </c>
      <c r="V2069">
        <v>55.739598501258477</v>
      </c>
      <c r="W2069">
        <v>627.91018783008417</v>
      </c>
      <c r="X2069">
        <v>442.06323989951278</v>
      </c>
      <c r="Y2069">
        <v>202.44607299668891</v>
      </c>
      <c r="Z2069">
        <v>0</v>
      </c>
      <c r="AA2069">
        <v>0</v>
      </c>
      <c r="AB2069">
        <v>0</v>
      </c>
    </row>
    <row r="2070" spans="1:28" ht="13.5" x14ac:dyDescent="0.25">
      <c r="A2070" s="148"/>
      <c r="B2070" s="100">
        <v>128</v>
      </c>
      <c r="C2070">
        <v>0</v>
      </c>
      <c r="D2070">
        <v>221.98343813071921</v>
      </c>
      <c r="E2070">
        <v>14.146374841627461</v>
      </c>
      <c r="F2070">
        <v>1398.7477623684711</v>
      </c>
      <c r="G2070">
        <v>0</v>
      </c>
      <c r="H2070">
        <v>3.572274213713408</v>
      </c>
      <c r="I2070">
        <v>74.601364894446988</v>
      </c>
      <c r="J2070">
        <v>-733.56849356952921</v>
      </c>
      <c r="K2070">
        <v>2214.0153140846501</v>
      </c>
      <c r="L2070">
        <v>37.420033924698721</v>
      </c>
      <c r="M2070">
        <v>52.721942131038098</v>
      </c>
      <c r="N2070">
        <v>16.620298729628772</v>
      </c>
      <c r="O2070">
        <v>198.2312183352642</v>
      </c>
      <c r="P2070">
        <v>112.07910361531771</v>
      </c>
      <c r="Q2070">
        <v>262.41640806817031</v>
      </c>
      <c r="R2070">
        <v>-117.6610057456747</v>
      </c>
      <c r="S2070">
        <v>491.49426358514069</v>
      </c>
      <c r="T2070">
        <v>450.16946553213171</v>
      </c>
      <c r="U2070">
        <v>1295.9029342683859</v>
      </c>
      <c r="V2070">
        <v>28.765306090440259</v>
      </c>
      <c r="W2070">
        <v>366.79453964452262</v>
      </c>
      <c r="X2070">
        <v>314.37737062273089</v>
      </c>
      <c r="Y2070">
        <v>151.18613700555781</v>
      </c>
      <c r="Z2070">
        <v>0</v>
      </c>
      <c r="AA2070">
        <v>0</v>
      </c>
      <c r="AB2070">
        <v>0</v>
      </c>
    </row>
    <row r="2071" spans="1:28" ht="13.5" x14ac:dyDescent="0.25">
      <c r="A2071" s="148"/>
      <c r="B2071" s="100">
        <v>129</v>
      </c>
      <c r="C2071">
        <v>0</v>
      </c>
      <c r="D2071">
        <v>146.1388243602137</v>
      </c>
      <c r="E2071">
        <v>7.5735842657891341</v>
      </c>
      <c r="F2071">
        <v>1319.860875954718</v>
      </c>
      <c r="G2071">
        <v>0</v>
      </c>
      <c r="H2071">
        <v>2.736746632656875</v>
      </c>
      <c r="I2071">
        <v>35.687009048493557</v>
      </c>
      <c r="J2071">
        <v>-452.49261875578009</v>
      </c>
      <c r="K2071">
        <v>1816.0921591657959</v>
      </c>
      <c r="L2071">
        <v>23.11535231348908</v>
      </c>
      <c r="M2071">
        <v>44.197232697996242</v>
      </c>
      <c r="N2071">
        <v>10.042441608407909</v>
      </c>
      <c r="O2071">
        <v>275.97784658563018</v>
      </c>
      <c r="P2071">
        <v>54.49107505361988</v>
      </c>
      <c r="Q2071">
        <v>219.79569012672371</v>
      </c>
      <c r="R2071">
        <v>-111.3109492505927</v>
      </c>
      <c r="S2071">
        <v>329.50903374111442</v>
      </c>
      <c r="T2071">
        <v>336.19846131421951</v>
      </c>
      <c r="U2071">
        <v>948.85036810752456</v>
      </c>
      <c r="V2071">
        <v>14.498423000102569</v>
      </c>
      <c r="W2071">
        <v>235.12856674986079</v>
      </c>
      <c r="X2071">
        <v>237.1350037733902</v>
      </c>
      <c r="Y2071">
        <v>116.3740596247661</v>
      </c>
      <c r="Z2071">
        <v>0</v>
      </c>
      <c r="AA2071">
        <v>0</v>
      </c>
      <c r="AB2071">
        <v>0</v>
      </c>
    </row>
    <row r="2072" spans="1:28" ht="13.5" x14ac:dyDescent="0.25">
      <c r="A2072" s="148"/>
      <c r="B2072" s="100">
        <v>130</v>
      </c>
      <c r="C2072">
        <v>0</v>
      </c>
      <c r="D2072">
        <v>315.21987915138197</v>
      </c>
      <c r="E2072">
        <v>11.18468161363184</v>
      </c>
      <c r="F2072">
        <v>1218.9859190299289</v>
      </c>
      <c r="G2072">
        <v>0</v>
      </c>
      <c r="H2072">
        <v>2.4101420288354811</v>
      </c>
      <c r="I2072">
        <v>8.1831113364535213</v>
      </c>
      <c r="J2072">
        <v>-326.05316455460502</v>
      </c>
      <c r="K2072">
        <v>1655.644064935731</v>
      </c>
      <c r="L2072">
        <v>19.322718559107489</v>
      </c>
      <c r="M2072">
        <v>42.345650149306493</v>
      </c>
      <c r="N2072">
        <v>7.048243030853353</v>
      </c>
      <c r="O2072">
        <v>295.04530717289572</v>
      </c>
      <c r="P2072">
        <v>47.26106612916287</v>
      </c>
      <c r="Q2072">
        <v>192.8909252623171</v>
      </c>
      <c r="R2072">
        <v>-102.085505693407</v>
      </c>
      <c r="S2072">
        <v>251.30639124963241</v>
      </c>
      <c r="T2072">
        <v>161.2445105666668</v>
      </c>
      <c r="U2072">
        <v>693.68372552351093</v>
      </c>
      <c r="V2072">
        <v>9.1000629878626125</v>
      </c>
      <c r="W2072">
        <v>232.04420479443931</v>
      </c>
      <c r="X2072">
        <v>240.239862724012</v>
      </c>
      <c r="Y2072">
        <v>118.9096400422803</v>
      </c>
      <c r="Z2072">
        <v>0</v>
      </c>
      <c r="AA2072">
        <v>0</v>
      </c>
      <c r="AB2072">
        <v>0</v>
      </c>
    </row>
    <row r="2073" spans="1:28" ht="13.5" x14ac:dyDescent="0.25">
      <c r="A2073" s="148"/>
      <c r="B2073" s="100">
        <v>131</v>
      </c>
      <c r="C2073">
        <v>0</v>
      </c>
      <c r="D2073">
        <v>1664.6188331426331</v>
      </c>
      <c r="E2073">
        <v>109.0995477761824</v>
      </c>
      <c r="F2073">
        <v>768.46010921126071</v>
      </c>
      <c r="G2073">
        <v>0</v>
      </c>
      <c r="H2073">
        <v>73.315885337248361</v>
      </c>
      <c r="I2073">
        <v>102.0439138638101</v>
      </c>
      <c r="J2073">
        <v>-663.72419965615222</v>
      </c>
      <c r="K2073">
        <v>1909.5509904645139</v>
      </c>
      <c r="L2073">
        <v>76.502414346824565</v>
      </c>
      <c r="M2073">
        <v>52.841314465454289</v>
      </c>
      <c r="N2073">
        <v>11.538503177803211</v>
      </c>
      <c r="O2073">
        <v>-29.7568394441364</v>
      </c>
      <c r="P2073">
        <v>1035.4738849261309</v>
      </c>
      <c r="Q2073">
        <v>479.05803776421482</v>
      </c>
      <c r="R2073">
        <v>2.6450827015892169</v>
      </c>
      <c r="S2073">
        <v>646.30788088147165</v>
      </c>
      <c r="T2073">
        <v>-118.86012124002239</v>
      </c>
      <c r="U2073">
        <v>38.044421356205248</v>
      </c>
      <c r="V2073">
        <v>29.316577346904769</v>
      </c>
      <c r="W2073">
        <v>713.57949473047393</v>
      </c>
      <c r="X2073">
        <v>717.04882861760018</v>
      </c>
      <c r="Y2073">
        <v>165.82789615954951</v>
      </c>
      <c r="Z2073">
        <v>0</v>
      </c>
      <c r="AA2073">
        <v>0</v>
      </c>
      <c r="AB2073">
        <v>0</v>
      </c>
    </row>
    <row r="2074" spans="1:28" ht="13.5" x14ac:dyDescent="0.25">
      <c r="A2074" s="148"/>
      <c r="B2074" s="100">
        <v>132</v>
      </c>
      <c r="C2074">
        <v>0</v>
      </c>
      <c r="D2074">
        <v>3459.1542899861179</v>
      </c>
      <c r="E2074">
        <v>172.4241822358423</v>
      </c>
      <c r="F2074">
        <v>690.00147338241732</v>
      </c>
      <c r="G2074">
        <v>0</v>
      </c>
      <c r="H2074">
        <v>106.1501618896384</v>
      </c>
      <c r="I2074">
        <v>105.2786074584269</v>
      </c>
      <c r="J2074">
        <v>-2352.1734176239661</v>
      </c>
      <c r="K2074">
        <v>3693.9778168918142</v>
      </c>
      <c r="L2074">
        <v>187.72428859570971</v>
      </c>
      <c r="M2074">
        <v>100.7105073874045</v>
      </c>
      <c r="N2074">
        <v>55.779965801559158</v>
      </c>
      <c r="O2074">
        <v>-800.04579070424734</v>
      </c>
      <c r="P2074">
        <v>2984.240955394986</v>
      </c>
      <c r="Q2074">
        <v>460.41983918239021</v>
      </c>
      <c r="R2074">
        <v>276.52519747979659</v>
      </c>
      <c r="S2074">
        <v>1251.5756798351849</v>
      </c>
      <c r="T2074">
        <v>-234.50757766514329</v>
      </c>
      <c r="U2074">
        <v>-1065.7618577977109</v>
      </c>
      <c r="V2074">
        <v>135.53977217099609</v>
      </c>
      <c r="W2074">
        <v>1706.8769595694539</v>
      </c>
      <c r="X2074">
        <v>1373.832514288795</v>
      </c>
      <c r="Y2074">
        <v>304.08627419112349</v>
      </c>
      <c r="Z2074">
        <v>0</v>
      </c>
      <c r="AA2074">
        <v>0</v>
      </c>
      <c r="AB2074">
        <v>0</v>
      </c>
    </row>
    <row r="2075" spans="1:28" ht="13.5" x14ac:dyDescent="0.25">
      <c r="A2075" s="148"/>
      <c r="B2075" s="100">
        <v>133</v>
      </c>
      <c r="C2075">
        <v>0</v>
      </c>
      <c r="D2075">
        <v>6905.3315700123967</v>
      </c>
      <c r="E2075">
        <v>267.03610498308223</v>
      </c>
      <c r="F2075">
        <v>-1194.1173803458821</v>
      </c>
      <c r="G2075">
        <v>0</v>
      </c>
      <c r="H2075">
        <v>213.8738826272301</v>
      </c>
      <c r="I2075">
        <v>241.83437906944661</v>
      </c>
      <c r="J2075">
        <v>-4392.4639015873781</v>
      </c>
      <c r="K2075">
        <v>6110.6380993956509</v>
      </c>
      <c r="L2075">
        <v>324.73847192959579</v>
      </c>
      <c r="M2075">
        <v>104.25649845024419</v>
      </c>
      <c r="N2075">
        <v>59.306073989911589</v>
      </c>
      <c r="O2075">
        <v>-3055.844991059565</v>
      </c>
      <c r="P2075">
        <v>6284.3763456619199</v>
      </c>
      <c r="Q2075">
        <v>1476.819501608536</v>
      </c>
      <c r="R2075">
        <v>1358.4966102739099</v>
      </c>
      <c r="S2075">
        <v>2573.783248462837</v>
      </c>
      <c r="T2075">
        <v>-464.351157179658</v>
      </c>
      <c r="U2075">
        <v>-2986.6764927754748</v>
      </c>
      <c r="V2075">
        <v>461.62010800867688</v>
      </c>
      <c r="W2075">
        <v>4934.9719061138894</v>
      </c>
      <c r="X2075">
        <v>2115.194645384649</v>
      </c>
      <c r="Y2075">
        <v>688.28902161278893</v>
      </c>
      <c r="Z2075">
        <v>0</v>
      </c>
      <c r="AA2075">
        <v>0</v>
      </c>
      <c r="AB2075">
        <v>0</v>
      </c>
    </row>
    <row r="2076" spans="1:28" ht="13.5" x14ac:dyDescent="0.25">
      <c r="A2076" s="148"/>
      <c r="B2076" s="100">
        <v>134</v>
      </c>
      <c r="C2076">
        <v>0</v>
      </c>
      <c r="D2076">
        <v>3476.3842815132962</v>
      </c>
      <c r="E2076">
        <v>244.72219502776051</v>
      </c>
      <c r="F2076">
        <v>-1932.601176128366</v>
      </c>
      <c r="G2076">
        <v>0</v>
      </c>
      <c r="H2076">
        <v>293.20869135371191</v>
      </c>
      <c r="I2076">
        <v>400.11820511556022</v>
      </c>
      <c r="J2076">
        <v>-5441.6223120156419</v>
      </c>
      <c r="K2076">
        <v>6805.7268564614833</v>
      </c>
      <c r="L2076">
        <v>547.48145507336847</v>
      </c>
      <c r="M2076">
        <v>132.70439115248649</v>
      </c>
      <c r="N2076">
        <v>66.168513067753693</v>
      </c>
      <c r="O2076">
        <v>-3511.7514363449918</v>
      </c>
      <c r="P2076">
        <v>8901.0734677385626</v>
      </c>
      <c r="Q2076">
        <v>690.87107429798561</v>
      </c>
      <c r="R2076">
        <v>1927.9317038043339</v>
      </c>
      <c r="S2076">
        <v>3000.88098419272</v>
      </c>
      <c r="T2076">
        <v>-259.05745326751639</v>
      </c>
      <c r="U2076">
        <v>-2276.6975084936771</v>
      </c>
      <c r="V2076">
        <v>654.71501914394628</v>
      </c>
      <c r="W2076">
        <v>5713.6716702601279</v>
      </c>
      <c r="X2076">
        <v>2473.33279545407</v>
      </c>
      <c r="Y2076">
        <v>750.85747539174781</v>
      </c>
      <c r="Z2076">
        <v>0</v>
      </c>
      <c r="AA2076">
        <v>0</v>
      </c>
      <c r="AB2076">
        <v>0</v>
      </c>
    </row>
    <row r="2077" spans="1:28" ht="13.5" x14ac:dyDescent="0.25">
      <c r="A2077" s="148"/>
      <c r="B2077" s="100">
        <v>135</v>
      </c>
      <c r="C2077">
        <v>0</v>
      </c>
      <c r="D2077">
        <v>1705.6928626613769</v>
      </c>
      <c r="E2077">
        <v>166.0633866251697</v>
      </c>
      <c r="F2077">
        <v>-315.37823940700582</v>
      </c>
      <c r="G2077">
        <v>0</v>
      </c>
      <c r="H2077">
        <v>167.02382866935059</v>
      </c>
      <c r="I2077">
        <v>312.10171345393559</v>
      </c>
      <c r="J2077">
        <v>-5645.0338235290237</v>
      </c>
      <c r="K2077">
        <v>6825.6908994696078</v>
      </c>
      <c r="L2077">
        <v>682.36927675258539</v>
      </c>
      <c r="M2077">
        <v>223.99756982707211</v>
      </c>
      <c r="N2077">
        <v>79.720923960843535</v>
      </c>
      <c r="O2077">
        <v>-2530.116316533497</v>
      </c>
      <c r="P2077">
        <v>5840.6372608398506</v>
      </c>
      <c r="Q2077">
        <v>414.60184776343613</v>
      </c>
      <c r="R2077">
        <v>374.25323684159463</v>
      </c>
      <c r="S2077">
        <v>2931.7762594036571</v>
      </c>
      <c r="T2077">
        <v>292.19839501893421</v>
      </c>
      <c r="U2077">
        <v>-411.48677767978552</v>
      </c>
      <c r="V2077">
        <v>498.53385027031652</v>
      </c>
      <c r="W2077">
        <v>4636.7461380191107</v>
      </c>
      <c r="X2077">
        <v>2158.3968745857442</v>
      </c>
      <c r="Y2077">
        <v>612.34852432515561</v>
      </c>
      <c r="Z2077">
        <v>0</v>
      </c>
      <c r="AA2077">
        <v>0</v>
      </c>
      <c r="AB2077">
        <v>0</v>
      </c>
    </row>
    <row r="2078" spans="1:28" ht="13.5" x14ac:dyDescent="0.25">
      <c r="A2078" s="148"/>
      <c r="B2078" s="100">
        <v>136</v>
      </c>
      <c r="C2078">
        <v>0</v>
      </c>
      <c r="D2078">
        <v>714.51156396560873</v>
      </c>
      <c r="E2078">
        <v>92.403514456965567</v>
      </c>
      <c r="F2078">
        <v>467.50267909753171</v>
      </c>
      <c r="G2078">
        <v>0</v>
      </c>
      <c r="H2078">
        <v>80.947433652544859</v>
      </c>
      <c r="I2078">
        <v>209.27177304951971</v>
      </c>
      <c r="J2078">
        <v>-4417.2618391330607</v>
      </c>
      <c r="K2078">
        <v>5663.5034441202779</v>
      </c>
      <c r="L2078">
        <v>551.96484718756881</v>
      </c>
      <c r="M2078">
        <v>187.8493947679045</v>
      </c>
      <c r="N2078">
        <v>72.760657522312741</v>
      </c>
      <c r="O2078">
        <v>-1661.5611982294231</v>
      </c>
      <c r="P2078">
        <v>3545.2905801861712</v>
      </c>
      <c r="Q2078">
        <v>319.8455980358367</v>
      </c>
      <c r="R2078">
        <v>14.41849557883779</v>
      </c>
      <c r="S2078">
        <v>2197.0132880488331</v>
      </c>
      <c r="T2078">
        <v>524.74024461044792</v>
      </c>
      <c r="U2078">
        <v>507.35075722486448</v>
      </c>
      <c r="V2078">
        <v>333.29499346701471</v>
      </c>
      <c r="W2078">
        <v>3844.3734104903201</v>
      </c>
      <c r="X2078">
        <v>1578.7484058900629</v>
      </c>
      <c r="Y2078">
        <v>474.04142416780962</v>
      </c>
      <c r="Z2078">
        <v>0</v>
      </c>
      <c r="AA2078">
        <v>0</v>
      </c>
      <c r="AB2078">
        <v>0</v>
      </c>
    </row>
    <row r="2079" spans="1:28" ht="13.5" x14ac:dyDescent="0.25">
      <c r="A2079" s="148"/>
      <c r="B2079" s="100">
        <v>137</v>
      </c>
      <c r="C2079">
        <v>0</v>
      </c>
      <c r="D2079">
        <v>632.57287567835192</v>
      </c>
      <c r="E2079">
        <v>73.373799392047744</v>
      </c>
      <c r="F2079">
        <v>1122.9961252346641</v>
      </c>
      <c r="G2079">
        <v>0</v>
      </c>
      <c r="H2079">
        <v>51.899520348190137</v>
      </c>
      <c r="I2079">
        <v>155.43126510125879</v>
      </c>
      <c r="J2079">
        <v>-3198.4616062352761</v>
      </c>
      <c r="K2079">
        <v>4711.5286323909513</v>
      </c>
      <c r="L2079">
        <v>342.99138653027933</v>
      </c>
      <c r="M2079">
        <v>132.93230433021279</v>
      </c>
      <c r="N2079">
        <v>53.147275859591012</v>
      </c>
      <c r="O2079">
        <v>-921.3200920333511</v>
      </c>
      <c r="P2079">
        <v>2017.9614311413579</v>
      </c>
      <c r="Q2079">
        <v>288.71933016656658</v>
      </c>
      <c r="R2079">
        <v>-109.7723411401475</v>
      </c>
      <c r="S2079">
        <v>1602.790320935841</v>
      </c>
      <c r="T2079">
        <v>853.60684226899957</v>
      </c>
      <c r="U2079">
        <v>1643.8667542068331</v>
      </c>
      <c r="V2079">
        <v>197.72331131166411</v>
      </c>
      <c r="W2079">
        <v>1963.4305312665099</v>
      </c>
      <c r="X2079">
        <v>1076.3548876343241</v>
      </c>
      <c r="Y2079">
        <v>328.25980620007152</v>
      </c>
      <c r="Z2079">
        <v>0</v>
      </c>
      <c r="AA2079">
        <v>0</v>
      </c>
      <c r="AB2079">
        <v>0</v>
      </c>
    </row>
    <row r="2080" spans="1:28" ht="13.5" x14ac:dyDescent="0.25">
      <c r="A2080" s="148"/>
      <c r="B2080" s="100">
        <v>138</v>
      </c>
      <c r="C2080">
        <v>0</v>
      </c>
      <c r="D2080">
        <v>426.90439698804772</v>
      </c>
      <c r="E2080">
        <v>45.565635877679718</v>
      </c>
      <c r="F2080">
        <v>1407.7706493021601</v>
      </c>
      <c r="G2080">
        <v>0</v>
      </c>
      <c r="H2080">
        <v>29.214099722326321</v>
      </c>
      <c r="I2080">
        <v>145.60858755878331</v>
      </c>
      <c r="J2080">
        <v>-2246.2988742219541</v>
      </c>
      <c r="K2080">
        <v>3774.4814856497019</v>
      </c>
      <c r="L2080">
        <v>199.29893447859661</v>
      </c>
      <c r="M2080">
        <v>90.295468029880283</v>
      </c>
      <c r="N2080">
        <v>35.962489598126623</v>
      </c>
      <c r="O2080">
        <v>-416.02815904157609</v>
      </c>
      <c r="P2080">
        <v>1146.4790958368701</v>
      </c>
      <c r="Q2080">
        <v>253.14721912339061</v>
      </c>
      <c r="R2080">
        <v>-121.8237763765646</v>
      </c>
      <c r="S2080">
        <v>1166.937365926698</v>
      </c>
      <c r="T2080">
        <v>850.98360747509241</v>
      </c>
      <c r="U2080">
        <v>1685.0120100900269</v>
      </c>
      <c r="V2080">
        <v>120.8880754223435</v>
      </c>
      <c r="W2080">
        <v>1167.2127936488901</v>
      </c>
      <c r="X2080">
        <v>732.51252705228046</v>
      </c>
      <c r="Y2080">
        <v>236.35524248829029</v>
      </c>
      <c r="Z2080">
        <v>0</v>
      </c>
      <c r="AA2080">
        <v>0</v>
      </c>
      <c r="AB2080">
        <v>0</v>
      </c>
    </row>
    <row r="2081" spans="1:28" ht="13.5" x14ac:dyDescent="0.25">
      <c r="A2081" s="148"/>
      <c r="B2081" s="100">
        <v>139</v>
      </c>
      <c r="C2081">
        <v>0</v>
      </c>
      <c r="D2081">
        <v>358.41026195607452</v>
      </c>
      <c r="E2081">
        <v>29.3405260881595</v>
      </c>
      <c r="F2081">
        <v>1499.8028704420619</v>
      </c>
      <c r="G2081">
        <v>0</v>
      </c>
      <c r="H2081">
        <v>15.35521699762957</v>
      </c>
      <c r="I2081">
        <v>119.6134901944808</v>
      </c>
      <c r="J2081">
        <v>-1644.21793149983</v>
      </c>
      <c r="K2081">
        <v>3215.0575735263978</v>
      </c>
      <c r="L2081">
        <v>123.04188152555299</v>
      </c>
      <c r="M2081">
        <v>69.067225074823227</v>
      </c>
      <c r="N2081">
        <v>25.521994497221069</v>
      </c>
      <c r="O2081">
        <v>-98.028319383157395</v>
      </c>
      <c r="P2081">
        <v>655.71730762737309</v>
      </c>
      <c r="Q2081">
        <v>220.15457675193511</v>
      </c>
      <c r="R2081">
        <v>-126.8834248231599</v>
      </c>
      <c r="S2081">
        <v>841.43155685660713</v>
      </c>
      <c r="T2081">
        <v>820.80958658380769</v>
      </c>
      <c r="U2081">
        <v>1486.266469239619</v>
      </c>
      <c r="V2081">
        <v>72.106247378624545</v>
      </c>
      <c r="W2081">
        <v>717.11935535828422</v>
      </c>
      <c r="X2081">
        <v>505.40934437973141</v>
      </c>
      <c r="Y2081">
        <v>176.1215407581075</v>
      </c>
      <c r="Z2081">
        <v>0</v>
      </c>
      <c r="AA2081">
        <v>0</v>
      </c>
      <c r="AB2081">
        <v>0</v>
      </c>
    </row>
    <row r="2082" spans="1:28" ht="13.5" x14ac:dyDescent="0.25">
      <c r="A2082" s="148"/>
      <c r="B2082" s="100">
        <v>140</v>
      </c>
      <c r="C2082">
        <v>0</v>
      </c>
      <c r="D2082">
        <v>231.7530714609529</v>
      </c>
      <c r="E2082">
        <v>16.223658296774161</v>
      </c>
      <c r="F2082">
        <v>1531.1645235579711</v>
      </c>
      <c r="G2082">
        <v>0</v>
      </c>
      <c r="H2082">
        <v>6.9446894213419306</v>
      </c>
      <c r="I2082">
        <v>68.799385461439442</v>
      </c>
      <c r="J2082">
        <v>-1092.679888275854</v>
      </c>
      <c r="K2082">
        <v>2630.101044468342</v>
      </c>
      <c r="L2082">
        <v>71.437872437002554</v>
      </c>
      <c r="M2082">
        <v>54.006276616611721</v>
      </c>
      <c r="N2082">
        <v>16.412009704905831</v>
      </c>
      <c r="O2082">
        <v>142.81627514479439</v>
      </c>
      <c r="P2082">
        <v>321.30821387263637</v>
      </c>
      <c r="Q2082">
        <v>200.8116095392497</v>
      </c>
      <c r="R2082">
        <v>-132.43948160768781</v>
      </c>
      <c r="S2082">
        <v>578.46074530879059</v>
      </c>
      <c r="T2082">
        <v>602.82067376415671</v>
      </c>
      <c r="U2082">
        <v>1231.466990309043</v>
      </c>
      <c r="V2082">
        <v>36.817959381688397</v>
      </c>
      <c r="W2082">
        <v>401.78003722667268</v>
      </c>
      <c r="X2082">
        <v>351.29692989960449</v>
      </c>
      <c r="Y2082">
        <v>132.91444643918959</v>
      </c>
      <c r="Z2082">
        <v>0</v>
      </c>
      <c r="AA2082">
        <v>0</v>
      </c>
      <c r="AB2082">
        <v>0</v>
      </c>
    </row>
    <row r="2083" spans="1:28" ht="13.5" x14ac:dyDescent="0.25">
      <c r="A2083" s="148"/>
      <c r="B2083" s="100">
        <v>141</v>
      </c>
      <c r="C2083">
        <v>0</v>
      </c>
      <c r="D2083">
        <v>171.83330598025799</v>
      </c>
      <c r="E2083">
        <v>9.3010481448983082</v>
      </c>
      <c r="F2083">
        <v>1460.6801662974319</v>
      </c>
      <c r="G2083">
        <v>0</v>
      </c>
      <c r="H2083">
        <v>3.5464780730133558</v>
      </c>
      <c r="I2083">
        <v>34.199258455458683</v>
      </c>
      <c r="J2083">
        <v>-681.81525576061904</v>
      </c>
      <c r="K2083">
        <v>2100.0024389845748</v>
      </c>
      <c r="L2083">
        <v>42.029872194177123</v>
      </c>
      <c r="M2083">
        <v>45.116673952193231</v>
      </c>
      <c r="N2083">
        <v>10.036733875086529</v>
      </c>
      <c r="O2083">
        <v>244.78697214557269</v>
      </c>
      <c r="P2083">
        <v>146.727083740929</v>
      </c>
      <c r="Q2083">
        <v>177.24277453115431</v>
      </c>
      <c r="R2083">
        <v>-119.3958244519841</v>
      </c>
      <c r="S2083">
        <v>390.11071774318441</v>
      </c>
      <c r="T2083">
        <v>449.05977812723182</v>
      </c>
      <c r="U2083">
        <v>899.125112200741</v>
      </c>
      <c r="V2083">
        <v>18.835526665916081</v>
      </c>
      <c r="W2083">
        <v>275.80176686941383</v>
      </c>
      <c r="X2083">
        <v>269.37435027815212</v>
      </c>
      <c r="Y2083">
        <v>107.7337352374593</v>
      </c>
      <c r="Z2083">
        <v>0</v>
      </c>
      <c r="AA2083">
        <v>0</v>
      </c>
      <c r="AB2083">
        <v>0</v>
      </c>
    </row>
    <row r="2084" spans="1:28" ht="13.5" x14ac:dyDescent="0.25">
      <c r="A2084" s="148"/>
      <c r="B2084" s="100">
        <v>142</v>
      </c>
      <c r="C2084">
        <v>0</v>
      </c>
      <c r="D2084">
        <v>293.56169989627779</v>
      </c>
      <c r="E2084">
        <v>12.519672990015859</v>
      </c>
      <c r="F2084">
        <v>1400.739109105192</v>
      </c>
      <c r="G2084">
        <v>0</v>
      </c>
      <c r="H2084">
        <v>4.2346543327770014</v>
      </c>
      <c r="I2084">
        <v>-1.324431646023186</v>
      </c>
      <c r="J2084">
        <v>-469.84862410410869</v>
      </c>
      <c r="K2084">
        <v>1838.302549760926</v>
      </c>
      <c r="L2084">
        <v>29.00987908264683</v>
      </c>
      <c r="M2084">
        <v>44.143580449408383</v>
      </c>
      <c r="N2084">
        <v>10.524870246482241</v>
      </c>
      <c r="O2084">
        <v>261.72017755898582</v>
      </c>
      <c r="P2084">
        <v>78.467122995312778</v>
      </c>
      <c r="Q2084">
        <v>173.21992770032131</v>
      </c>
      <c r="R2084">
        <v>-135.04166093547809</v>
      </c>
      <c r="S2084">
        <v>338.80131734570682</v>
      </c>
      <c r="T2084">
        <v>321.14558600277468</v>
      </c>
      <c r="U2084">
        <v>556.22749584335668</v>
      </c>
      <c r="V2084">
        <v>10.376078538438231</v>
      </c>
      <c r="W2084">
        <v>220.36879186810791</v>
      </c>
      <c r="X2084">
        <v>314.58554410803629</v>
      </c>
      <c r="Y2084">
        <v>96.910731133310264</v>
      </c>
      <c r="Z2084">
        <v>0</v>
      </c>
      <c r="AA2084">
        <v>0</v>
      </c>
      <c r="AB2084">
        <v>0</v>
      </c>
    </row>
    <row r="2085" spans="1:28" ht="13.5" x14ac:dyDescent="0.25">
      <c r="A2085" s="148"/>
      <c r="B2085" s="100">
        <v>143</v>
      </c>
      <c r="C2085">
        <v>0</v>
      </c>
      <c r="D2085">
        <v>1560.785524429954</v>
      </c>
      <c r="E2085">
        <v>82.090623960195757</v>
      </c>
      <c r="F2085">
        <v>1064.524137826535</v>
      </c>
      <c r="G2085">
        <v>0</v>
      </c>
      <c r="H2085">
        <v>43.629528296030401</v>
      </c>
      <c r="I2085">
        <v>43.461584929132407</v>
      </c>
      <c r="J2085">
        <v>-592.04152218771355</v>
      </c>
      <c r="K2085">
        <v>1855.334976893364</v>
      </c>
      <c r="L2085">
        <v>51.006699671948667</v>
      </c>
      <c r="M2085">
        <v>52.970780541945999</v>
      </c>
      <c r="N2085">
        <v>15.739186384126929</v>
      </c>
      <c r="O2085">
        <v>46.399696891612173</v>
      </c>
      <c r="P2085">
        <v>580.20014008763326</v>
      </c>
      <c r="Q2085">
        <v>521.67738918163604</v>
      </c>
      <c r="R2085">
        <v>-33.470816432975433</v>
      </c>
      <c r="S2085">
        <v>539.99039143047537</v>
      </c>
      <c r="T2085">
        <v>147.90810927675619</v>
      </c>
      <c r="U2085">
        <v>-66.398111359065524</v>
      </c>
      <c r="V2085">
        <v>18.33458519666425</v>
      </c>
      <c r="W2085">
        <v>617.81095561194229</v>
      </c>
      <c r="X2085">
        <v>606.24697864243717</v>
      </c>
      <c r="Y2085">
        <v>136.55107644239899</v>
      </c>
      <c r="Z2085">
        <v>0</v>
      </c>
      <c r="AA2085">
        <v>0</v>
      </c>
      <c r="AB2085">
        <v>0</v>
      </c>
    </row>
    <row r="2086" spans="1:28" ht="13.5" x14ac:dyDescent="0.25">
      <c r="A2086" s="148"/>
      <c r="B2086" s="100">
        <v>144</v>
      </c>
      <c r="C2086">
        <v>0</v>
      </c>
      <c r="D2086">
        <v>2573.624683596624</v>
      </c>
      <c r="E2086">
        <v>134.2682559698938</v>
      </c>
      <c r="F2086">
        <v>1097.342441359038</v>
      </c>
      <c r="G2086">
        <v>0</v>
      </c>
      <c r="H2086">
        <v>54.735105159015539</v>
      </c>
      <c r="I2086">
        <v>88.807125005233502</v>
      </c>
      <c r="J2086">
        <v>-1540.7142825741689</v>
      </c>
      <c r="K2086">
        <v>2748.211178670856</v>
      </c>
      <c r="L2086">
        <v>141.66285115362811</v>
      </c>
      <c r="M2086">
        <v>87.296838001634157</v>
      </c>
      <c r="N2086">
        <v>34.408937861018892</v>
      </c>
      <c r="O2086">
        <v>-359.83233774046312</v>
      </c>
      <c r="P2086">
        <v>1751.251518499241</v>
      </c>
      <c r="Q2086">
        <v>627.61324568385612</v>
      </c>
      <c r="R2086">
        <v>186.99393700424909</v>
      </c>
      <c r="S2086">
        <v>1028.994682065558</v>
      </c>
      <c r="T2086">
        <v>-27.728196703252479</v>
      </c>
      <c r="U2086">
        <v>-773.79121179673621</v>
      </c>
      <c r="V2086">
        <v>92.094392068383314</v>
      </c>
      <c r="W2086">
        <v>1245.4503940227489</v>
      </c>
      <c r="X2086">
        <v>1035.5616353020489</v>
      </c>
      <c r="Y2086">
        <v>230.36400034718699</v>
      </c>
      <c r="Z2086">
        <v>0</v>
      </c>
      <c r="AA2086">
        <v>0</v>
      </c>
      <c r="AB2086">
        <v>0</v>
      </c>
    </row>
    <row r="2087" spans="1:28" ht="13.5" x14ac:dyDescent="0.25">
      <c r="A2087" s="148"/>
      <c r="B2087" s="100">
        <v>145</v>
      </c>
      <c r="C2087">
        <v>0</v>
      </c>
      <c r="D2087">
        <v>3535.852318109648</v>
      </c>
      <c r="E2087">
        <v>250.2945610363837</v>
      </c>
      <c r="F2087">
        <v>-2056.9598470894289</v>
      </c>
      <c r="G2087">
        <v>0</v>
      </c>
      <c r="H2087">
        <v>207.4099072636983</v>
      </c>
      <c r="I2087">
        <v>90.586871470866299</v>
      </c>
      <c r="J2087">
        <v>-2875.3013978780332</v>
      </c>
      <c r="K2087">
        <v>4264.543616838976</v>
      </c>
      <c r="L2087">
        <v>193.52111033174731</v>
      </c>
      <c r="M2087">
        <v>91.827259709441734</v>
      </c>
      <c r="N2087">
        <v>48.804998058398184</v>
      </c>
      <c r="O2087">
        <v>-11226.39594581229</v>
      </c>
      <c r="P2087">
        <v>3026.2367976215542</v>
      </c>
      <c r="Q2087">
        <v>16340.338904267899</v>
      </c>
      <c r="R2087">
        <v>1437.3780520710891</v>
      </c>
      <c r="S2087">
        <v>1793.433309443172</v>
      </c>
      <c r="T2087">
        <v>-137.1162226132578</v>
      </c>
      <c r="U2087">
        <v>-866.60995125538966</v>
      </c>
      <c r="V2087">
        <v>260.23590212525261</v>
      </c>
      <c r="W2087">
        <v>2337.376097826967</v>
      </c>
      <c r="X2087">
        <v>1357.48600669135</v>
      </c>
      <c r="Y2087">
        <v>355.22210778215532</v>
      </c>
      <c r="Z2087">
        <v>0</v>
      </c>
      <c r="AA2087">
        <v>0</v>
      </c>
      <c r="AB2087">
        <v>0</v>
      </c>
    </row>
    <row r="2088" spans="1:28" ht="13.5" x14ac:dyDescent="0.25">
      <c r="A2088" s="148"/>
      <c r="B2088" s="100">
        <v>146</v>
      </c>
      <c r="C2088">
        <v>0</v>
      </c>
      <c r="D2088">
        <v>3049.903105579629</v>
      </c>
      <c r="E2088">
        <v>254.87672989551689</v>
      </c>
      <c r="F2088">
        <v>-2016.9082952659371</v>
      </c>
      <c r="G2088">
        <v>0</v>
      </c>
      <c r="H2088">
        <v>318.27895705679981</v>
      </c>
      <c r="I2088">
        <v>119.43367062529801</v>
      </c>
      <c r="J2088">
        <v>-3598.9842028749581</v>
      </c>
      <c r="K2088">
        <v>4916.9466550142006</v>
      </c>
      <c r="L2088">
        <v>226.34079607845121</v>
      </c>
      <c r="M2088">
        <v>97.874612481344542</v>
      </c>
      <c r="N2088">
        <v>49.437062940289593</v>
      </c>
      <c r="O2088">
        <v>-13069.320742451609</v>
      </c>
      <c r="P2088">
        <v>3243.6204735308188</v>
      </c>
      <c r="Q2088">
        <v>19374.220489540181</v>
      </c>
      <c r="R2088">
        <v>1353.048728426761</v>
      </c>
      <c r="S2088">
        <v>2039.3093405440561</v>
      </c>
      <c r="T2088">
        <v>90.80882140569156</v>
      </c>
      <c r="U2088">
        <v>31.52510505482633</v>
      </c>
      <c r="V2088">
        <v>276.10323780879781</v>
      </c>
      <c r="W2088">
        <v>2168.819745389022</v>
      </c>
      <c r="X2088">
        <v>1307.489749623069</v>
      </c>
      <c r="Y2088">
        <v>337.6506138673742</v>
      </c>
      <c r="Z2088">
        <v>0</v>
      </c>
      <c r="AA2088">
        <v>0</v>
      </c>
      <c r="AB2088">
        <v>0</v>
      </c>
    </row>
    <row r="2089" spans="1:28" ht="13.5" x14ac:dyDescent="0.25">
      <c r="A2089" s="148"/>
      <c r="B2089" s="100">
        <v>147</v>
      </c>
      <c r="C2089">
        <v>0</v>
      </c>
      <c r="D2089">
        <v>2089.8000473297029</v>
      </c>
      <c r="E2089">
        <v>233.93936847578439</v>
      </c>
      <c r="F2089">
        <v>-1259.4137617759479</v>
      </c>
      <c r="G2089">
        <v>0</v>
      </c>
      <c r="H2089">
        <v>361.19891953822452</v>
      </c>
      <c r="I2089">
        <v>84.093344980288975</v>
      </c>
      <c r="J2089">
        <v>-4086.144010443099</v>
      </c>
      <c r="K2089">
        <v>5492.2233860854503</v>
      </c>
      <c r="L2089">
        <v>274.15933912812483</v>
      </c>
      <c r="M2089">
        <v>125.69744580012789</v>
      </c>
      <c r="N2089">
        <v>60.992122284576418</v>
      </c>
      <c r="O2089">
        <v>-8395.2063991535433</v>
      </c>
      <c r="P2089">
        <v>2799.4262235036249</v>
      </c>
      <c r="Q2089">
        <v>11084.962275096301</v>
      </c>
      <c r="R2089">
        <v>1034.086582068566</v>
      </c>
      <c r="S2089">
        <v>2584.3287710922709</v>
      </c>
      <c r="T2089">
        <v>980.72241614781342</v>
      </c>
      <c r="U2089">
        <v>101.7521540135276</v>
      </c>
      <c r="V2089">
        <v>306.12054680178818</v>
      </c>
      <c r="W2089">
        <v>3689.2400710959041</v>
      </c>
      <c r="X2089">
        <v>1470.058449805395</v>
      </c>
      <c r="Y2089">
        <v>435.88493941627593</v>
      </c>
      <c r="Z2089">
        <v>0</v>
      </c>
      <c r="AA2089">
        <v>0</v>
      </c>
      <c r="AB2089">
        <v>0</v>
      </c>
    </row>
    <row r="2090" spans="1:28" ht="13.5" x14ac:dyDescent="0.25">
      <c r="A2090" s="148"/>
      <c r="B2090" s="100">
        <v>148</v>
      </c>
      <c r="C2090">
        <v>0</v>
      </c>
      <c r="D2090">
        <v>1000.2563307588661</v>
      </c>
      <c r="E2090">
        <v>155.56790808919209</v>
      </c>
      <c r="F2090">
        <v>243.31002599145901</v>
      </c>
      <c r="G2090">
        <v>0</v>
      </c>
      <c r="H2090">
        <v>263.8779887888752</v>
      </c>
      <c r="I2090">
        <v>86.898238129293077</v>
      </c>
      <c r="J2090">
        <v>-3925.2344913503889</v>
      </c>
      <c r="K2090">
        <v>5282.9417179828633</v>
      </c>
      <c r="L2090">
        <v>305.43929293229257</v>
      </c>
      <c r="M2090">
        <v>111.49570141017961</v>
      </c>
      <c r="N2090">
        <v>50.688867292954107</v>
      </c>
      <c r="O2090">
        <v>-3710.3110344578981</v>
      </c>
      <c r="P2090">
        <v>1958.2339793862629</v>
      </c>
      <c r="Q2090">
        <v>4187.5936154366718</v>
      </c>
      <c r="R2090">
        <v>516.25118589630711</v>
      </c>
      <c r="S2090">
        <v>2358.7151337066148</v>
      </c>
      <c r="T2090">
        <v>1157.9779212101821</v>
      </c>
      <c r="U2090">
        <v>725.90497642540504</v>
      </c>
      <c r="V2090">
        <v>334.91475113329881</v>
      </c>
      <c r="W2090">
        <v>3088.3863730045191</v>
      </c>
      <c r="X2090">
        <v>1243.695417514863</v>
      </c>
      <c r="Y2090">
        <v>375.47529695862261</v>
      </c>
      <c r="Z2090">
        <v>0</v>
      </c>
      <c r="AA2090">
        <v>0</v>
      </c>
      <c r="AB2090">
        <v>0</v>
      </c>
    </row>
    <row r="2091" spans="1:28" ht="13.5" x14ac:dyDescent="0.25">
      <c r="A2091" s="148"/>
      <c r="B2091" s="100">
        <v>149</v>
      </c>
      <c r="C2091">
        <v>0</v>
      </c>
      <c r="D2091">
        <v>607.27436668154769</v>
      </c>
      <c r="E2091">
        <v>104.0801468457127</v>
      </c>
      <c r="F2091">
        <v>900.21679603110715</v>
      </c>
      <c r="G2091">
        <v>0</v>
      </c>
      <c r="H2091">
        <v>144.65199532743711</v>
      </c>
      <c r="I2091">
        <v>21.508958503770369</v>
      </c>
      <c r="J2091">
        <v>-3288.8073018105529</v>
      </c>
      <c r="K2091">
        <v>4856.4593744807089</v>
      </c>
      <c r="L2091">
        <v>258.57787926912363</v>
      </c>
      <c r="M2091">
        <v>92.985598242615708</v>
      </c>
      <c r="N2091">
        <v>41.735946258192108</v>
      </c>
      <c r="O2091">
        <v>-2295.182915861255</v>
      </c>
      <c r="P2091">
        <v>1196.7912766692359</v>
      </c>
      <c r="Q2091">
        <v>2705.873452496654</v>
      </c>
      <c r="R2091">
        <v>126.83174386210069</v>
      </c>
      <c r="S2091">
        <v>1768.242172488121</v>
      </c>
      <c r="T2091">
        <v>1280.976491092297</v>
      </c>
      <c r="U2091">
        <v>1684.208311246334</v>
      </c>
      <c r="V2091">
        <v>229.80050908937909</v>
      </c>
      <c r="W2091">
        <v>1676.8691976313</v>
      </c>
      <c r="X2091">
        <v>905.20821931012688</v>
      </c>
      <c r="Y2091">
        <v>272.32664119966228</v>
      </c>
      <c r="Z2091">
        <v>0</v>
      </c>
      <c r="AA2091">
        <v>0</v>
      </c>
      <c r="AB2091">
        <v>0</v>
      </c>
    </row>
    <row r="2092" spans="1:28" ht="13.5" x14ac:dyDescent="0.25">
      <c r="A2092" s="148"/>
      <c r="B2092" s="100">
        <v>150</v>
      </c>
      <c r="C2092">
        <v>0</v>
      </c>
      <c r="D2092">
        <v>372.98595965075759</v>
      </c>
      <c r="E2092">
        <v>62.289532183633384</v>
      </c>
      <c r="F2092">
        <v>1234.3266575745979</v>
      </c>
      <c r="G2092">
        <v>0</v>
      </c>
      <c r="H2092">
        <v>76.330051776417136</v>
      </c>
      <c r="I2092">
        <v>41.449184840236278</v>
      </c>
      <c r="J2092">
        <v>-2178.2296523956179</v>
      </c>
      <c r="K2092">
        <v>3787.5612802832911</v>
      </c>
      <c r="L2092">
        <v>159.63978575152791</v>
      </c>
      <c r="M2092">
        <v>68.096593230205258</v>
      </c>
      <c r="N2092">
        <v>27.778384905499429</v>
      </c>
      <c r="O2092">
        <v>-1406.675666927131</v>
      </c>
      <c r="P2092">
        <v>671.77549310401241</v>
      </c>
      <c r="Q2092">
        <v>1904.4826117016989</v>
      </c>
      <c r="R2092">
        <v>-16.841024206466269</v>
      </c>
      <c r="S2092">
        <v>1290.501996552335</v>
      </c>
      <c r="T2092">
        <v>1279.8442229800951</v>
      </c>
      <c r="U2092">
        <v>1735.29107784446</v>
      </c>
      <c r="V2092">
        <v>148.14946168152801</v>
      </c>
      <c r="W2092">
        <v>991.65727091010422</v>
      </c>
      <c r="X2092">
        <v>632.02138368810324</v>
      </c>
      <c r="Y2092">
        <v>197.81449993875231</v>
      </c>
      <c r="Z2092">
        <v>0</v>
      </c>
      <c r="AA2092">
        <v>0</v>
      </c>
      <c r="AB2092">
        <v>0</v>
      </c>
    </row>
    <row r="2093" spans="1:28" ht="13.5" x14ac:dyDescent="0.25">
      <c r="A2093" s="148"/>
      <c r="B2093" s="100">
        <v>151</v>
      </c>
      <c r="C2093">
        <v>0</v>
      </c>
      <c r="D2093">
        <v>293.81369611176888</v>
      </c>
      <c r="E2093">
        <v>39.895637837432723</v>
      </c>
      <c r="F2093">
        <v>1364.6655890224561</v>
      </c>
      <c r="G2093">
        <v>0</v>
      </c>
      <c r="H2093">
        <v>40.243182123839333</v>
      </c>
      <c r="I2093">
        <v>41.661435540132523</v>
      </c>
      <c r="J2093">
        <v>-1567.3336580254011</v>
      </c>
      <c r="K2093">
        <v>3205.4660745755332</v>
      </c>
      <c r="L2093">
        <v>103.7121887637375</v>
      </c>
      <c r="M2093">
        <v>56.349293793364858</v>
      </c>
      <c r="N2093">
        <v>19.62113185807922</v>
      </c>
      <c r="O2093">
        <v>-839.65097650325788</v>
      </c>
      <c r="P2093">
        <v>386.24767217075731</v>
      </c>
      <c r="Q2093">
        <v>1420.1838744201521</v>
      </c>
      <c r="R2093">
        <v>-71.232342444734854</v>
      </c>
      <c r="S2093">
        <v>947.26130656121347</v>
      </c>
      <c r="T2093">
        <v>1179.62958538156</v>
      </c>
      <c r="U2093">
        <v>1592.7498640163519</v>
      </c>
      <c r="V2093">
        <v>91.672252827048837</v>
      </c>
      <c r="W2093">
        <v>603.01193782037467</v>
      </c>
      <c r="X2093">
        <v>440.16851819758011</v>
      </c>
      <c r="Y2093">
        <v>147.85727706970101</v>
      </c>
      <c r="Z2093">
        <v>0</v>
      </c>
      <c r="AA2093">
        <v>0</v>
      </c>
      <c r="AB2093">
        <v>0</v>
      </c>
    </row>
    <row r="2094" spans="1:28" ht="13.5" x14ac:dyDescent="0.25">
      <c r="A2094" s="148"/>
      <c r="B2094" s="100">
        <v>152</v>
      </c>
      <c r="C2094">
        <v>0</v>
      </c>
      <c r="D2094">
        <v>144.8594540346339</v>
      </c>
      <c r="E2094">
        <v>22.540823689152901</v>
      </c>
      <c r="F2094">
        <v>1420.6034981626631</v>
      </c>
      <c r="G2094">
        <v>0</v>
      </c>
      <c r="H2094">
        <v>17.69810061959587</v>
      </c>
      <c r="I2094">
        <v>31.345297805153219</v>
      </c>
      <c r="J2094">
        <v>-1064.312075322099</v>
      </c>
      <c r="K2094">
        <v>2655.3707603595572</v>
      </c>
      <c r="L2094">
        <v>66.096411200182672</v>
      </c>
      <c r="M2094">
        <v>47.543218166613393</v>
      </c>
      <c r="N2094">
        <v>12.6278550609939</v>
      </c>
      <c r="O2094">
        <v>-436.19720202101331</v>
      </c>
      <c r="P2094">
        <v>191.30356072661971</v>
      </c>
      <c r="Q2094">
        <v>1072.8740755179119</v>
      </c>
      <c r="R2094">
        <v>-103.3828982460752</v>
      </c>
      <c r="S2094">
        <v>656.4596418505696</v>
      </c>
      <c r="T2094">
        <v>945.90047044045104</v>
      </c>
      <c r="U2094">
        <v>1324.1808976578559</v>
      </c>
      <c r="V2094">
        <v>48.960171256622402</v>
      </c>
      <c r="W2094">
        <v>340.85835248868233</v>
      </c>
      <c r="X2094">
        <v>312.50660814359151</v>
      </c>
      <c r="Y2094">
        <v>111.38032510675269</v>
      </c>
      <c r="Z2094">
        <v>0</v>
      </c>
      <c r="AA2094">
        <v>0</v>
      </c>
      <c r="AB2094">
        <v>0</v>
      </c>
    </row>
    <row r="2095" spans="1:28" ht="13.5" x14ac:dyDescent="0.25">
      <c r="A2095" s="148"/>
      <c r="B2095" s="100">
        <v>153</v>
      </c>
      <c r="C2095">
        <v>0</v>
      </c>
      <c r="D2095">
        <v>175.67411400857421</v>
      </c>
      <c r="E2095">
        <v>15.897472289362691</v>
      </c>
      <c r="F2095">
        <v>1395.90414022492</v>
      </c>
      <c r="G2095">
        <v>0</v>
      </c>
      <c r="H2095">
        <v>9.5826838666980478</v>
      </c>
      <c r="I2095">
        <v>25.433627784852209</v>
      </c>
      <c r="J2095">
        <v>-654.3970196991595</v>
      </c>
      <c r="K2095">
        <v>2125.829805929819</v>
      </c>
      <c r="L2095">
        <v>40.18905151072282</v>
      </c>
      <c r="M2095">
        <v>41.537162294606262</v>
      </c>
      <c r="N2095">
        <v>7.7434819302598656</v>
      </c>
      <c r="O2095">
        <v>-172.58752460582949</v>
      </c>
      <c r="P2095">
        <v>84.746456492357083</v>
      </c>
      <c r="Q2095">
        <v>849.17957379552672</v>
      </c>
      <c r="R2095">
        <v>-111.6603769840235</v>
      </c>
      <c r="S2095">
        <v>442.55066819708929</v>
      </c>
      <c r="T2095">
        <v>652.47012140411834</v>
      </c>
      <c r="U2095">
        <v>997.38455594449817</v>
      </c>
      <c r="V2095">
        <v>23.931471716074942</v>
      </c>
      <c r="W2095">
        <v>203.77775007830999</v>
      </c>
      <c r="X2095">
        <v>251.30233611185739</v>
      </c>
      <c r="Y2095">
        <v>86.284675609541125</v>
      </c>
      <c r="Z2095">
        <v>0</v>
      </c>
      <c r="AA2095">
        <v>0</v>
      </c>
      <c r="AB2095">
        <v>0</v>
      </c>
    </row>
    <row r="2096" spans="1:28" ht="13.5" x14ac:dyDescent="0.25">
      <c r="A2096" s="148"/>
      <c r="B2096" s="100">
        <v>154</v>
      </c>
      <c r="C2096">
        <v>0</v>
      </c>
      <c r="D2096">
        <v>390.26347504516121</v>
      </c>
      <c r="E2096">
        <v>13.75298906350058</v>
      </c>
      <c r="F2096">
        <v>1302.7527583199831</v>
      </c>
      <c r="G2096">
        <v>0</v>
      </c>
      <c r="H2096">
        <v>11.58487836715096</v>
      </c>
      <c r="I2096">
        <v>37.998432652841977</v>
      </c>
      <c r="J2096">
        <v>-465.78704790792358</v>
      </c>
      <c r="K2096">
        <v>1893.428456836074</v>
      </c>
      <c r="L2096">
        <v>28.22644227585554</v>
      </c>
      <c r="M2096">
        <v>40.94419234763815</v>
      </c>
      <c r="N2096">
        <v>5.3353920896640146</v>
      </c>
      <c r="O2096">
        <v>-61.578674124342797</v>
      </c>
      <c r="P2096">
        <v>110.8151804634121</v>
      </c>
      <c r="Q2096">
        <v>721.46943776954299</v>
      </c>
      <c r="R2096">
        <v>-113.6997863648259</v>
      </c>
      <c r="S2096">
        <v>357.47764459109658</v>
      </c>
      <c r="T2096">
        <v>434.59047319186629</v>
      </c>
      <c r="U2096">
        <v>597.6446832657025</v>
      </c>
      <c r="V2096">
        <v>18.105198317790521</v>
      </c>
      <c r="W2096">
        <v>274.23808160133058</v>
      </c>
      <c r="X2096">
        <v>271.81467870207348</v>
      </c>
      <c r="Y2096">
        <v>95.94395317253877</v>
      </c>
      <c r="Z2096">
        <v>0</v>
      </c>
      <c r="AA2096">
        <v>0</v>
      </c>
      <c r="AB2096">
        <v>0</v>
      </c>
    </row>
    <row r="2097" spans="1:28" ht="13.5" x14ac:dyDescent="0.25">
      <c r="A2097" s="148"/>
      <c r="B2097" s="100">
        <v>155</v>
      </c>
      <c r="C2097">
        <v>0</v>
      </c>
      <c r="D2097">
        <v>1511.8252997086081</v>
      </c>
      <c r="E2097">
        <v>47.052221576434277</v>
      </c>
      <c r="F2097">
        <v>1198.146807241696</v>
      </c>
      <c r="G2097">
        <v>0</v>
      </c>
      <c r="H2097">
        <v>24.44356044525578</v>
      </c>
      <c r="I2097">
        <v>75.620358937855372</v>
      </c>
      <c r="J2097">
        <v>-706.68427905217618</v>
      </c>
      <c r="K2097">
        <v>1982.0090539377759</v>
      </c>
      <c r="L2097">
        <v>87.496940784350741</v>
      </c>
      <c r="M2097">
        <v>64.281897080546699</v>
      </c>
      <c r="N2097">
        <v>18.76431286850584</v>
      </c>
      <c r="O2097">
        <v>-136.94935171697631</v>
      </c>
      <c r="P2097">
        <v>541.01809685552564</v>
      </c>
      <c r="Q2097">
        <v>711.34275932055198</v>
      </c>
      <c r="R2097">
        <v>-103.0763141986189</v>
      </c>
      <c r="S2097">
        <v>342.65088771548449</v>
      </c>
      <c r="T2097">
        <v>265.65363386349691</v>
      </c>
      <c r="U2097">
        <v>219.98696604281281</v>
      </c>
      <c r="V2097">
        <v>21.491993340590621</v>
      </c>
      <c r="W2097">
        <v>428.81064799493942</v>
      </c>
      <c r="X2097">
        <v>313.77696451917728</v>
      </c>
      <c r="Y2097">
        <v>116.6460647549444</v>
      </c>
      <c r="Z2097">
        <v>0</v>
      </c>
      <c r="AA2097">
        <v>0</v>
      </c>
      <c r="AB2097">
        <v>0</v>
      </c>
    </row>
    <row r="2098" spans="1:28" ht="13.5" x14ac:dyDescent="0.25">
      <c r="A2098" s="148"/>
      <c r="B2098" s="100">
        <v>156</v>
      </c>
      <c r="C2098">
        <v>0</v>
      </c>
      <c r="D2098">
        <v>1408.883840700629</v>
      </c>
      <c r="E2098">
        <v>82.197155020984425</v>
      </c>
      <c r="F2098">
        <v>1174.7515176061179</v>
      </c>
      <c r="G2098">
        <v>0</v>
      </c>
      <c r="H2098">
        <v>29.333604815778909</v>
      </c>
      <c r="I2098">
        <v>35.426832990563533</v>
      </c>
      <c r="J2098">
        <v>-1784.865392107615</v>
      </c>
      <c r="K2098">
        <v>2971.871100291823</v>
      </c>
      <c r="L2098">
        <v>147.3181589154905</v>
      </c>
      <c r="M2098">
        <v>134.71423442717051</v>
      </c>
      <c r="N2098">
        <v>40.033836602964428</v>
      </c>
      <c r="O2098">
        <v>-339.17127272853668</v>
      </c>
      <c r="P2098">
        <v>1407.721888105264</v>
      </c>
      <c r="Q2098">
        <v>652.47074282109838</v>
      </c>
      <c r="R2098">
        <v>-49.811449378076247</v>
      </c>
      <c r="S2098">
        <v>434.05682211336341</v>
      </c>
      <c r="T2098">
        <v>147.3958460936183</v>
      </c>
      <c r="U2098">
        <v>-174.45381160461849</v>
      </c>
      <c r="V2098">
        <v>69.306123978454551</v>
      </c>
      <c r="W2098">
        <v>798.01173494592103</v>
      </c>
      <c r="X2098">
        <v>448.69416993993428</v>
      </c>
      <c r="Y2098">
        <v>185.20975985285821</v>
      </c>
      <c r="Z2098">
        <v>0</v>
      </c>
      <c r="AA2098">
        <v>0</v>
      </c>
      <c r="AB2098">
        <v>0</v>
      </c>
    </row>
    <row r="2099" spans="1:28" ht="13.5" x14ac:dyDescent="0.25">
      <c r="A2099" s="148"/>
      <c r="B2099" s="100">
        <v>157</v>
      </c>
      <c r="C2099">
        <v>0</v>
      </c>
      <c r="D2099">
        <v>3567.0863868092069</v>
      </c>
      <c r="E2099">
        <v>149.10256306404071</v>
      </c>
      <c r="F2099">
        <v>934.68159966444546</v>
      </c>
      <c r="G2099">
        <v>0</v>
      </c>
      <c r="H2099">
        <v>76.311678218457715</v>
      </c>
      <c r="I2099">
        <v>129.88642000842381</v>
      </c>
      <c r="J2099">
        <v>-2821.122753213031</v>
      </c>
      <c r="K2099">
        <v>4163.4598709945867</v>
      </c>
      <c r="L2099">
        <v>177.417227478776</v>
      </c>
      <c r="M2099">
        <v>144.3245619475486</v>
      </c>
      <c r="N2099">
        <v>54.625160255708202</v>
      </c>
      <c r="O2099">
        <v>-632.43708554646946</v>
      </c>
      <c r="P2099">
        <v>2217.1827293700121</v>
      </c>
      <c r="Q2099">
        <v>792.37480162497059</v>
      </c>
      <c r="R2099">
        <v>76.49142451301941</v>
      </c>
      <c r="S2099">
        <v>731.12203579944253</v>
      </c>
      <c r="T2099">
        <v>47.96729940807063</v>
      </c>
      <c r="U2099">
        <v>-731.99442873623957</v>
      </c>
      <c r="V2099">
        <v>131.55836153773839</v>
      </c>
      <c r="W2099">
        <v>1449.7869055694309</v>
      </c>
      <c r="X2099">
        <v>614.91161560644332</v>
      </c>
      <c r="Y2099">
        <v>273.28719045813222</v>
      </c>
      <c r="Z2099">
        <v>0</v>
      </c>
      <c r="AA2099">
        <v>0</v>
      </c>
      <c r="AB2099">
        <v>0</v>
      </c>
    </row>
    <row r="2100" spans="1:28" ht="13.5" x14ac:dyDescent="0.25">
      <c r="A2100" s="148"/>
      <c r="B2100" s="100">
        <v>158</v>
      </c>
      <c r="C2100">
        <v>0</v>
      </c>
      <c r="D2100">
        <v>2296.9784815632238</v>
      </c>
      <c r="E2100">
        <v>138.3323367926217</v>
      </c>
      <c r="F2100">
        <v>101.52901908785771</v>
      </c>
      <c r="G2100">
        <v>0</v>
      </c>
      <c r="H2100">
        <v>80.183047103504364</v>
      </c>
      <c r="I2100">
        <v>174.33711901165981</v>
      </c>
      <c r="J2100">
        <v>-3077.1437458287551</v>
      </c>
      <c r="K2100">
        <v>4431.8202483895147</v>
      </c>
      <c r="L2100">
        <v>195.18944726404749</v>
      </c>
      <c r="M2100">
        <v>133.56213343976779</v>
      </c>
      <c r="N2100">
        <v>56.785542070620806</v>
      </c>
      <c r="O2100">
        <v>-973.74375967518608</v>
      </c>
      <c r="P2100">
        <v>3042.7306640973702</v>
      </c>
      <c r="Q2100">
        <v>635.45551355559246</v>
      </c>
      <c r="R2100">
        <v>382.60387542066718</v>
      </c>
      <c r="S2100">
        <v>1079.2757466045889</v>
      </c>
      <c r="T2100">
        <v>-74.222567780179361</v>
      </c>
      <c r="U2100">
        <v>-1468.701687658013</v>
      </c>
      <c r="V2100">
        <v>239.20782712376601</v>
      </c>
      <c r="W2100">
        <v>2869.6105175325379</v>
      </c>
      <c r="X2100">
        <v>730.13724839247061</v>
      </c>
      <c r="Y2100">
        <v>356.16252790005689</v>
      </c>
      <c r="Z2100">
        <v>0</v>
      </c>
      <c r="AA2100">
        <v>0</v>
      </c>
      <c r="AB2100">
        <v>0</v>
      </c>
    </row>
    <row r="2101" spans="1:28" ht="13.5" x14ac:dyDescent="0.25">
      <c r="A2101" s="148"/>
      <c r="B2101" s="100">
        <v>159</v>
      </c>
      <c r="C2101">
        <v>0</v>
      </c>
      <c r="D2101">
        <v>1703.7577834195531</v>
      </c>
      <c r="E2101">
        <v>110.50131728316759</v>
      </c>
      <c r="F2101">
        <v>15.7965311730668</v>
      </c>
      <c r="G2101">
        <v>0</v>
      </c>
      <c r="H2101">
        <v>66.843051817878063</v>
      </c>
      <c r="I2101">
        <v>173.5475454674249</v>
      </c>
      <c r="J2101">
        <v>-4271.234444781715</v>
      </c>
      <c r="K2101">
        <v>5606.5641320410932</v>
      </c>
      <c r="L2101">
        <v>284.13021016030513</v>
      </c>
      <c r="M2101">
        <v>187.88685806710839</v>
      </c>
      <c r="N2101">
        <v>70.993090732670908</v>
      </c>
      <c r="O2101">
        <v>-1085.473602300111</v>
      </c>
      <c r="P2101">
        <v>3102.5464024523299</v>
      </c>
      <c r="Q2101">
        <v>486.54112269195372</v>
      </c>
      <c r="R2101">
        <v>180.34733121125149</v>
      </c>
      <c r="S2101">
        <v>1179.525975110168</v>
      </c>
      <c r="T2101">
        <v>-88.402360809324364</v>
      </c>
      <c r="U2101">
        <v>-1187.435354545883</v>
      </c>
      <c r="V2101">
        <v>270.65501066751409</v>
      </c>
      <c r="W2101">
        <v>3115.6272250164502</v>
      </c>
      <c r="X2101">
        <v>787.13383243396015</v>
      </c>
      <c r="Y2101">
        <v>365.09790746932327</v>
      </c>
      <c r="Z2101">
        <v>0</v>
      </c>
      <c r="AA2101">
        <v>0</v>
      </c>
      <c r="AB2101">
        <v>0</v>
      </c>
    </row>
    <row r="2102" spans="1:28" ht="13.5" x14ac:dyDescent="0.25">
      <c r="A2102" s="148"/>
      <c r="B2102" s="100">
        <v>160</v>
      </c>
      <c r="C2102">
        <v>0</v>
      </c>
      <c r="D2102">
        <v>1447.264826074862</v>
      </c>
      <c r="E2102">
        <v>77.15958559186069</v>
      </c>
      <c r="F2102">
        <v>515.11523318876789</v>
      </c>
      <c r="G2102">
        <v>0</v>
      </c>
      <c r="H2102">
        <v>38.557566494844053</v>
      </c>
      <c r="I2102">
        <v>205.41776758376429</v>
      </c>
      <c r="J2102">
        <v>-4254.4736697294902</v>
      </c>
      <c r="K2102">
        <v>5547.970834483991</v>
      </c>
      <c r="L2102">
        <v>335.85628754028079</v>
      </c>
      <c r="M2102">
        <v>219.41683346411821</v>
      </c>
      <c r="N2102">
        <v>71.862665253899408</v>
      </c>
      <c r="O2102">
        <v>-826.14879942642983</v>
      </c>
      <c r="P2102">
        <v>2258.3487955834639</v>
      </c>
      <c r="Q2102">
        <v>392.74966508033413</v>
      </c>
      <c r="R2102">
        <v>25.946082697964361</v>
      </c>
      <c r="S2102">
        <v>1011.256805199632</v>
      </c>
      <c r="T2102">
        <v>175.97608957077949</v>
      </c>
      <c r="U2102">
        <v>-131.10092323349679</v>
      </c>
      <c r="V2102">
        <v>186.11981301976169</v>
      </c>
      <c r="W2102">
        <v>2046.592870496421</v>
      </c>
      <c r="X2102">
        <v>661.71421799549421</v>
      </c>
      <c r="Y2102">
        <v>294.77809614827987</v>
      </c>
      <c r="Z2102">
        <v>0</v>
      </c>
      <c r="AA2102">
        <v>0</v>
      </c>
      <c r="AB2102">
        <v>0</v>
      </c>
    </row>
    <row r="2103" spans="1:28" ht="13.5" x14ac:dyDescent="0.25">
      <c r="A2103" s="148"/>
      <c r="B2103" s="100">
        <v>161</v>
      </c>
      <c r="C2103">
        <v>0</v>
      </c>
      <c r="D2103">
        <v>666.23481065934629</v>
      </c>
      <c r="E2103">
        <v>46.836369257443238</v>
      </c>
      <c r="F2103">
        <v>738.8806851689269</v>
      </c>
      <c r="G2103">
        <v>0</v>
      </c>
      <c r="H2103">
        <v>20.714235820091709</v>
      </c>
      <c r="I2103">
        <v>130.44810787766551</v>
      </c>
      <c r="J2103">
        <v>-2787.7429427320221</v>
      </c>
      <c r="K2103">
        <v>4404.4207950365744</v>
      </c>
      <c r="L2103">
        <v>195.0465796040605</v>
      </c>
      <c r="M2103">
        <v>140.78035686104499</v>
      </c>
      <c r="N2103">
        <v>50.703987598139562</v>
      </c>
      <c r="O2103">
        <v>-494.33249824202898</v>
      </c>
      <c r="P2103">
        <v>1176.0039588543441</v>
      </c>
      <c r="Q2103">
        <v>298.49861018294092</v>
      </c>
      <c r="R2103">
        <v>-58.106959220385527</v>
      </c>
      <c r="S2103">
        <v>779.78787442000419</v>
      </c>
      <c r="T2103">
        <v>413.59309656081399</v>
      </c>
      <c r="U2103">
        <v>594.38526813289445</v>
      </c>
      <c r="V2103">
        <v>112.5898860882868</v>
      </c>
      <c r="W2103">
        <v>1150.44585192053</v>
      </c>
      <c r="X2103">
        <v>489.66518200087472</v>
      </c>
      <c r="Y2103">
        <v>212.14540675902461</v>
      </c>
      <c r="Z2103">
        <v>0</v>
      </c>
      <c r="AA2103">
        <v>0</v>
      </c>
      <c r="AB2103">
        <v>0</v>
      </c>
    </row>
    <row r="2104" spans="1:28" ht="13.5" x14ac:dyDescent="0.25">
      <c r="A2104" s="148"/>
      <c r="B2104" s="100">
        <v>162</v>
      </c>
      <c r="C2104">
        <v>0</v>
      </c>
      <c r="D2104">
        <v>444.86640047625588</v>
      </c>
      <c r="E2104">
        <v>29.759400828577359</v>
      </c>
      <c r="F2104">
        <v>821.33791354615141</v>
      </c>
      <c r="G2104">
        <v>0</v>
      </c>
      <c r="H2104">
        <v>11.88851420525152</v>
      </c>
      <c r="I2104">
        <v>141.95259343223549</v>
      </c>
      <c r="J2104">
        <v>-1933.2262184679159</v>
      </c>
      <c r="K2104">
        <v>3503.238788853304</v>
      </c>
      <c r="L2104">
        <v>120.73923654940749</v>
      </c>
      <c r="M2104">
        <v>93.88787232187812</v>
      </c>
      <c r="N2104">
        <v>34.170972695636621</v>
      </c>
      <c r="O2104">
        <v>-316.42460103786829</v>
      </c>
      <c r="P2104">
        <v>668.90713093881072</v>
      </c>
      <c r="Q2104">
        <v>287.51796635153408</v>
      </c>
      <c r="R2104">
        <v>-60.330858921347158</v>
      </c>
      <c r="S2104">
        <v>596.25125178703377</v>
      </c>
      <c r="T2104">
        <v>492.77507212896131</v>
      </c>
      <c r="U2104">
        <v>783.25478442729582</v>
      </c>
      <c r="V2104">
        <v>70.135275272229578</v>
      </c>
      <c r="W2104">
        <v>716.49668304764839</v>
      </c>
      <c r="X2104">
        <v>363.89362455459678</v>
      </c>
      <c r="Y2104">
        <v>157.78186661781521</v>
      </c>
      <c r="Z2104">
        <v>0</v>
      </c>
      <c r="AA2104">
        <v>0</v>
      </c>
      <c r="AB2104">
        <v>0</v>
      </c>
    </row>
    <row r="2105" spans="1:28" ht="13.5" x14ac:dyDescent="0.25">
      <c r="A2105" s="148"/>
      <c r="B2105" s="100">
        <v>163</v>
      </c>
      <c r="C2105">
        <v>0</v>
      </c>
      <c r="D2105">
        <v>357.28783154344268</v>
      </c>
      <c r="E2105">
        <v>20.11081182687666</v>
      </c>
      <c r="F2105">
        <v>885.8419020936135</v>
      </c>
      <c r="G2105">
        <v>0</v>
      </c>
      <c r="H2105">
        <v>6.4118876705617041</v>
      </c>
      <c r="I2105">
        <v>111.35595026014521</v>
      </c>
      <c r="J2105">
        <v>-1390.039328129146</v>
      </c>
      <c r="K2105">
        <v>2985.153791631335</v>
      </c>
      <c r="L2105">
        <v>79.48177598451494</v>
      </c>
      <c r="M2105">
        <v>70.192779361016775</v>
      </c>
      <c r="N2105">
        <v>24.34098231031842</v>
      </c>
      <c r="O2105">
        <v>-166.82171974065889</v>
      </c>
      <c r="P2105">
        <v>373.13564169942561</v>
      </c>
      <c r="Q2105">
        <v>256.8049351456857</v>
      </c>
      <c r="R2105">
        <v>-62.643478606612923</v>
      </c>
      <c r="S2105">
        <v>443.72569068748209</v>
      </c>
      <c r="T2105">
        <v>472.15751676304632</v>
      </c>
      <c r="U2105">
        <v>793.1251619173886</v>
      </c>
      <c r="V2105">
        <v>42.828240029630393</v>
      </c>
      <c r="W2105">
        <v>458.47195447080873</v>
      </c>
      <c r="X2105">
        <v>268.44957449454188</v>
      </c>
      <c r="Y2105">
        <v>119.6915582321181</v>
      </c>
      <c r="Z2105">
        <v>0</v>
      </c>
      <c r="AA2105">
        <v>0</v>
      </c>
      <c r="AB2105">
        <v>0</v>
      </c>
    </row>
    <row r="2106" spans="1:28" ht="13.5" x14ac:dyDescent="0.25">
      <c r="A2106" s="148"/>
      <c r="B2106" s="100">
        <v>164</v>
      </c>
      <c r="C2106">
        <v>0</v>
      </c>
      <c r="D2106">
        <v>252.7350235735407</v>
      </c>
      <c r="E2106">
        <v>11.554938942239</v>
      </c>
      <c r="F2106">
        <v>918.65934835330609</v>
      </c>
      <c r="G2106">
        <v>0</v>
      </c>
      <c r="H2106">
        <v>3.0668607348966699</v>
      </c>
      <c r="I2106">
        <v>73.241854876676598</v>
      </c>
      <c r="J2106">
        <v>-945.49952374095915</v>
      </c>
      <c r="K2106">
        <v>2491.471471919107</v>
      </c>
      <c r="L2106">
        <v>48.354108691062493</v>
      </c>
      <c r="M2106">
        <v>54.87798427500401</v>
      </c>
      <c r="N2106">
        <v>15.96191627698621</v>
      </c>
      <c r="O2106">
        <v>-58.360439529405539</v>
      </c>
      <c r="P2106">
        <v>192.38190395397169</v>
      </c>
      <c r="Q2106">
        <v>231.41301869343349</v>
      </c>
      <c r="R2106">
        <v>-65.297258836139378</v>
      </c>
      <c r="S2106">
        <v>313.69730845439108</v>
      </c>
      <c r="T2106">
        <v>415.67162894123891</v>
      </c>
      <c r="U2106">
        <v>706.05402219771906</v>
      </c>
      <c r="V2106">
        <v>23.07219261888747</v>
      </c>
      <c r="W2106">
        <v>269.20971969633041</v>
      </c>
      <c r="X2106">
        <v>201.3267618583489</v>
      </c>
      <c r="Y2106">
        <v>91.255211974242741</v>
      </c>
      <c r="Z2106">
        <v>0</v>
      </c>
      <c r="AA2106">
        <v>0</v>
      </c>
      <c r="AB2106">
        <v>0</v>
      </c>
    </row>
    <row r="2107" spans="1:28" ht="13.5" x14ac:dyDescent="0.25">
      <c r="A2107" s="148"/>
      <c r="B2107" s="100">
        <v>165</v>
      </c>
      <c r="C2107">
        <v>0</v>
      </c>
      <c r="D2107">
        <v>144.61949171952031</v>
      </c>
      <c r="E2107">
        <v>5.6518976522986479</v>
      </c>
      <c r="F2107">
        <v>900.632564459165</v>
      </c>
      <c r="G2107">
        <v>0</v>
      </c>
      <c r="H2107">
        <v>1.378549761338524</v>
      </c>
      <c r="I2107">
        <v>35.587733300518273</v>
      </c>
      <c r="J2107">
        <v>-563.67154589247957</v>
      </c>
      <c r="K2107">
        <v>1989.3729380328209</v>
      </c>
      <c r="L2107">
        <v>28.065431077686569</v>
      </c>
      <c r="M2107">
        <v>44.730213445228507</v>
      </c>
      <c r="N2107">
        <v>9.4099447691723412</v>
      </c>
      <c r="O2107">
        <v>-0.54001592969098056</v>
      </c>
      <c r="P2107">
        <v>85.145595315667677</v>
      </c>
      <c r="Q2107">
        <v>237.75431351495851</v>
      </c>
      <c r="R2107">
        <v>-69.024402937931143</v>
      </c>
      <c r="S2107">
        <v>219.62629166350459</v>
      </c>
      <c r="T2107">
        <v>296.07205497135482</v>
      </c>
      <c r="U2107">
        <v>558.01636445715178</v>
      </c>
      <c r="V2107">
        <v>11.694308641252761</v>
      </c>
      <c r="W2107">
        <v>168.99596986115881</v>
      </c>
      <c r="X2107">
        <v>171.58967860842719</v>
      </c>
      <c r="Y2107">
        <v>72.044076527543652</v>
      </c>
      <c r="Z2107">
        <v>0</v>
      </c>
      <c r="AA2107">
        <v>0</v>
      </c>
      <c r="AB2107">
        <v>0</v>
      </c>
    </row>
    <row r="2108" spans="1:28" ht="13.5" x14ac:dyDescent="0.25">
      <c r="A2108" s="148"/>
      <c r="B2108" s="100">
        <v>166</v>
      </c>
      <c r="C2108">
        <v>0</v>
      </c>
      <c r="D2108">
        <v>282.66917343829027</v>
      </c>
      <c r="E2108">
        <v>13.48577156479371</v>
      </c>
      <c r="F2108">
        <v>862.11687903658049</v>
      </c>
      <c r="G2108">
        <v>0</v>
      </c>
      <c r="H2108">
        <v>4.500788203921835</v>
      </c>
      <c r="I2108">
        <v>-4.7266103317820134</v>
      </c>
      <c r="J2108">
        <v>-356.8578354722888</v>
      </c>
      <c r="K2108">
        <v>1739.068617586388</v>
      </c>
      <c r="L2108">
        <v>19.531011522533479</v>
      </c>
      <c r="M2108">
        <v>42.48294719181883</v>
      </c>
      <c r="N2108">
        <v>5.9089912596739662</v>
      </c>
      <c r="O2108">
        <v>6.4068317788376126</v>
      </c>
      <c r="P2108">
        <v>110.25635595215989</v>
      </c>
      <c r="Q2108">
        <v>220.55179520272401</v>
      </c>
      <c r="R2108">
        <v>-60.211075714590322</v>
      </c>
      <c r="S2108">
        <v>169.57656669387589</v>
      </c>
      <c r="T2108">
        <v>235.2896268587964</v>
      </c>
      <c r="U2108">
        <v>415.8910404821205</v>
      </c>
      <c r="V2108">
        <v>11.040607508543561</v>
      </c>
      <c r="W2108">
        <v>170.23576686214571</v>
      </c>
      <c r="X2108">
        <v>165.0824161979566</v>
      </c>
      <c r="Y2108">
        <v>72.39883676370215</v>
      </c>
      <c r="Z2108">
        <v>0</v>
      </c>
      <c r="AA2108">
        <v>0</v>
      </c>
      <c r="AB2108">
        <v>0</v>
      </c>
    </row>
    <row r="2109" spans="1:28" ht="13.5" x14ac:dyDescent="0.25">
      <c r="A2109" s="148"/>
      <c r="B2109" s="100">
        <v>167</v>
      </c>
      <c r="C2109">
        <v>0</v>
      </c>
      <c r="D2109">
        <v>1267.1901374411591</v>
      </c>
      <c r="E2109">
        <v>95.885453990950381</v>
      </c>
      <c r="F2109">
        <v>584.47517703672293</v>
      </c>
      <c r="G2109">
        <v>0</v>
      </c>
      <c r="H2109">
        <v>53.605519238147892</v>
      </c>
      <c r="I2109">
        <v>59.387948952219183</v>
      </c>
      <c r="J2109">
        <v>-350.22678554872209</v>
      </c>
      <c r="K2109">
        <v>1646.3986906905161</v>
      </c>
      <c r="L2109">
        <v>34.68988400523159</v>
      </c>
      <c r="M2109">
        <v>47.334386291505389</v>
      </c>
      <c r="N2109">
        <v>6.3546574788729</v>
      </c>
      <c r="O2109">
        <v>-243.60916719350959</v>
      </c>
      <c r="P2109">
        <v>381.1412605200689</v>
      </c>
      <c r="Q2109">
        <v>593.06725084733239</v>
      </c>
      <c r="R2109">
        <v>-69.381123772664978</v>
      </c>
      <c r="S2109">
        <v>295.64740265957948</v>
      </c>
      <c r="T2109">
        <v>165.23146098594691</v>
      </c>
      <c r="U2109">
        <v>-122.8122114168337</v>
      </c>
      <c r="V2109">
        <v>29.25546785267143</v>
      </c>
      <c r="W2109">
        <v>486.9554431039233</v>
      </c>
      <c r="X2109">
        <v>419.49575259784967</v>
      </c>
      <c r="Y2109">
        <v>124.32456278182011</v>
      </c>
      <c r="Z2109">
        <v>0</v>
      </c>
      <c r="AA2109">
        <v>0</v>
      </c>
      <c r="AB2109">
        <v>0</v>
      </c>
    </row>
    <row r="2110" spans="1:28" ht="13.5" x14ac:dyDescent="0.25">
      <c r="A2110" s="148"/>
      <c r="B2110" s="100">
        <v>168</v>
      </c>
      <c r="C2110">
        <v>0</v>
      </c>
      <c r="D2110">
        <v>2891.4042114532849</v>
      </c>
      <c r="E2110">
        <v>237.82322192203631</v>
      </c>
      <c r="F2110">
        <v>-1323.6783685278569</v>
      </c>
      <c r="G2110">
        <v>0</v>
      </c>
      <c r="H2110">
        <v>202.83028488155</v>
      </c>
      <c r="I2110">
        <v>173.53359450226529</v>
      </c>
      <c r="J2110">
        <v>-1089.9794538355659</v>
      </c>
      <c r="K2110">
        <v>2344.4424962156909</v>
      </c>
      <c r="L2110">
        <v>112.5836114665518</v>
      </c>
      <c r="M2110">
        <v>77.068520384353363</v>
      </c>
      <c r="N2110">
        <v>23.928223317811732</v>
      </c>
      <c r="O2110">
        <v>-7813.2768825738422</v>
      </c>
      <c r="P2110">
        <v>1443.471167946547</v>
      </c>
      <c r="Q2110">
        <v>11588.889982991939</v>
      </c>
      <c r="R2110">
        <v>272.75175998808368</v>
      </c>
      <c r="S2110">
        <v>895.82173065823235</v>
      </c>
      <c r="T2110">
        <v>194.5795927816782</v>
      </c>
      <c r="U2110">
        <v>-456.61221134587618</v>
      </c>
      <c r="V2110">
        <v>141.61003241037781</v>
      </c>
      <c r="W2110">
        <v>1087.683190798833</v>
      </c>
      <c r="X2110">
        <v>904.32584355435017</v>
      </c>
      <c r="Y2110">
        <v>227.1899316604258</v>
      </c>
      <c r="Z2110">
        <v>0</v>
      </c>
      <c r="AA2110">
        <v>0</v>
      </c>
      <c r="AB2110">
        <v>0</v>
      </c>
    </row>
    <row r="2111" spans="1:28" ht="13.5" x14ac:dyDescent="0.25">
      <c r="A2111" s="148"/>
      <c r="B2111" s="100">
        <v>169</v>
      </c>
      <c r="C2111">
        <v>0</v>
      </c>
      <c r="D2111">
        <v>3547.747660192616</v>
      </c>
      <c r="E2111">
        <v>271.77818132757801</v>
      </c>
      <c r="F2111">
        <v>-3901.2056117279571</v>
      </c>
      <c r="G2111">
        <v>0</v>
      </c>
      <c r="H2111">
        <v>338.0960297008574</v>
      </c>
      <c r="I2111">
        <v>142.36308054913229</v>
      </c>
      <c r="J2111">
        <v>-2945.8018337265398</v>
      </c>
      <c r="K2111">
        <v>4142.4270569091022</v>
      </c>
      <c r="L2111">
        <v>209.4620867533028</v>
      </c>
      <c r="M2111">
        <v>129.1117540486226</v>
      </c>
      <c r="N2111">
        <v>76.45691838560758</v>
      </c>
      <c r="O2111">
        <v>-15240.86744843045</v>
      </c>
      <c r="P2111">
        <v>3889.6118642431638</v>
      </c>
      <c r="Q2111">
        <v>21541.101190208621</v>
      </c>
      <c r="R2111">
        <v>1391.1382255532151</v>
      </c>
      <c r="S2111">
        <v>1746.850548787633</v>
      </c>
      <c r="T2111">
        <v>1583.715630296992</v>
      </c>
      <c r="U2111">
        <v>-1048.3299632786409</v>
      </c>
      <c r="V2111">
        <v>459.22046976211288</v>
      </c>
      <c r="W2111">
        <v>2231.732370183513</v>
      </c>
      <c r="X2111">
        <v>1473.464573123543</v>
      </c>
      <c r="Y2111">
        <v>341.78678646197187</v>
      </c>
      <c r="Z2111">
        <v>0</v>
      </c>
      <c r="AA2111">
        <v>0</v>
      </c>
      <c r="AB2111">
        <v>0</v>
      </c>
    </row>
    <row r="2112" spans="1:28" ht="13.5" x14ac:dyDescent="0.25">
      <c r="A2112" s="148"/>
      <c r="B2112" s="100">
        <v>170</v>
      </c>
      <c r="C2112">
        <v>0</v>
      </c>
      <c r="D2112">
        <v>4901.6020045357072</v>
      </c>
      <c r="E2112">
        <v>1441.8062615967631</v>
      </c>
      <c r="F2112">
        <v>-12670.081864542009</v>
      </c>
      <c r="G2112">
        <v>0</v>
      </c>
      <c r="H2112">
        <v>2365.613750033825</v>
      </c>
      <c r="I2112">
        <v>192.6395681567019</v>
      </c>
      <c r="J2112">
        <v>-3901.7546157158858</v>
      </c>
      <c r="K2112">
        <v>5282.2577252662104</v>
      </c>
      <c r="L2112">
        <v>206.02315097968321</v>
      </c>
      <c r="M2112">
        <v>106.1444644389517</v>
      </c>
      <c r="N2112">
        <v>66.197211189603351</v>
      </c>
      <c r="O2112">
        <v>-29655.490394754859</v>
      </c>
      <c r="P2112">
        <v>5362.3363001474709</v>
      </c>
      <c r="Q2112">
        <v>43662.593145115403</v>
      </c>
      <c r="R2112">
        <v>8448.9208309678943</v>
      </c>
      <c r="S2112">
        <v>2791.8316719826462</v>
      </c>
      <c r="T2112">
        <v>885.67926108251777</v>
      </c>
      <c r="U2112">
        <v>12822.996236798819</v>
      </c>
      <c r="V2112">
        <v>769.20273822059357</v>
      </c>
      <c r="W2112">
        <v>2539.1591079720829</v>
      </c>
      <c r="X2112">
        <v>1789.030657780683</v>
      </c>
      <c r="Y2112">
        <v>372.4723898559148</v>
      </c>
      <c r="Z2112">
        <v>0</v>
      </c>
      <c r="AA2112">
        <v>0</v>
      </c>
      <c r="AB2112">
        <v>0</v>
      </c>
    </row>
    <row r="2113" spans="1:28" ht="13.5" x14ac:dyDescent="0.25">
      <c r="A2113" s="148"/>
      <c r="B2113" s="100">
        <v>171</v>
      </c>
      <c r="C2113">
        <v>0</v>
      </c>
      <c r="D2113">
        <v>4500.0342169857831</v>
      </c>
      <c r="E2113">
        <v>441.0331015539868</v>
      </c>
      <c r="F2113">
        <v>-4589.8909578749954</v>
      </c>
      <c r="G2113">
        <v>0</v>
      </c>
      <c r="H2113">
        <v>1757.9118631533149</v>
      </c>
      <c r="I2113">
        <v>259.45382167917302</v>
      </c>
      <c r="J2113">
        <v>-6069.8962606051809</v>
      </c>
      <c r="K2113">
        <v>7549.0396383480802</v>
      </c>
      <c r="L2113">
        <v>296.81611955383153</v>
      </c>
      <c r="M2113">
        <v>135.66460510359141</v>
      </c>
      <c r="N2113">
        <v>95.686932826178321</v>
      </c>
      <c r="O2113">
        <v>-18606.736052907061</v>
      </c>
      <c r="P2113">
        <v>6824.9897172515984</v>
      </c>
      <c r="Q2113">
        <v>24746.036563489051</v>
      </c>
      <c r="R2113">
        <v>6804.949135939808</v>
      </c>
      <c r="S2113">
        <v>3772.5139455074559</v>
      </c>
      <c r="T2113">
        <v>2500.302531722984</v>
      </c>
      <c r="U2113">
        <v>7198.4185193262347</v>
      </c>
      <c r="V2113">
        <v>696.37143545496326</v>
      </c>
      <c r="W2113">
        <v>3890.5808757659061</v>
      </c>
      <c r="X2113">
        <v>2008.1563187575921</v>
      </c>
      <c r="Y2113">
        <v>407.90774879876852</v>
      </c>
      <c r="Z2113">
        <v>0</v>
      </c>
      <c r="AA2113">
        <v>0</v>
      </c>
      <c r="AB2113">
        <v>0</v>
      </c>
    </row>
    <row r="2114" spans="1:28" ht="13.5" x14ac:dyDescent="0.25">
      <c r="A2114" s="148"/>
      <c r="B2114" s="100">
        <v>172</v>
      </c>
      <c r="C2114">
        <v>0</v>
      </c>
      <c r="D2114">
        <v>2212.525151284317</v>
      </c>
      <c r="E2114">
        <v>319.41074426710531</v>
      </c>
      <c r="F2114">
        <v>1661.1113835531</v>
      </c>
      <c r="G2114">
        <v>0</v>
      </c>
      <c r="H2114">
        <v>808.2407948125508</v>
      </c>
      <c r="I2114">
        <v>254.5157382593263</v>
      </c>
      <c r="J2114">
        <v>-5883.0411709287646</v>
      </c>
      <c r="K2114">
        <v>7174.8970085688579</v>
      </c>
      <c r="L2114">
        <v>347.2530698312882</v>
      </c>
      <c r="M2114">
        <v>166.09004766863021</v>
      </c>
      <c r="N2114">
        <v>197.6366783284054</v>
      </c>
      <c r="O2114">
        <v>-6660.1011954027344</v>
      </c>
      <c r="P2114">
        <v>4516.8285034767632</v>
      </c>
      <c r="Q2114">
        <v>6783.0140797539898</v>
      </c>
      <c r="R2114">
        <v>1896.6170438813961</v>
      </c>
      <c r="S2114">
        <v>3223.3101555943058</v>
      </c>
      <c r="T2114">
        <v>3229.567088167641</v>
      </c>
      <c r="U2114">
        <v>4088.7042912203092</v>
      </c>
      <c r="V2114">
        <v>620.86768136788112</v>
      </c>
      <c r="W2114">
        <v>4133.3848199441773</v>
      </c>
      <c r="X2114">
        <v>1584.2251622963261</v>
      </c>
      <c r="Y2114">
        <v>409.26944017191079</v>
      </c>
      <c r="Z2114">
        <v>0</v>
      </c>
      <c r="AA2114">
        <v>0</v>
      </c>
      <c r="AB2114">
        <v>0</v>
      </c>
    </row>
    <row r="2115" spans="1:28" ht="13.5" x14ac:dyDescent="0.25">
      <c r="A2115" s="148"/>
      <c r="B2115" s="100">
        <v>173</v>
      </c>
      <c r="C2115">
        <v>0</v>
      </c>
      <c r="D2115">
        <v>1286.9397019217579</v>
      </c>
      <c r="E2115">
        <v>248.71647038941879</v>
      </c>
      <c r="F2115">
        <v>2772.7770582696321</v>
      </c>
      <c r="G2115">
        <v>0</v>
      </c>
      <c r="H2115">
        <v>461.03559976178627</v>
      </c>
      <c r="I2115">
        <v>181.79246679155861</v>
      </c>
      <c r="J2115">
        <v>-5746.9501684850047</v>
      </c>
      <c r="K2115">
        <v>7216.3916971488852</v>
      </c>
      <c r="L2115">
        <v>383.50883148084159</v>
      </c>
      <c r="M2115">
        <v>141.5074586959872</v>
      </c>
      <c r="N2115">
        <v>108.9249867855565</v>
      </c>
      <c r="O2115">
        <v>-3624.991593715054</v>
      </c>
      <c r="P2115">
        <v>3028.259395557011</v>
      </c>
      <c r="Q2115">
        <v>4275.6741039170684</v>
      </c>
      <c r="R2115">
        <v>841.61911265091203</v>
      </c>
      <c r="S2115">
        <v>2517.3228341182389</v>
      </c>
      <c r="T2115">
        <v>2921.2014120133172</v>
      </c>
      <c r="U2115">
        <v>3678.3914098524601</v>
      </c>
      <c r="V2115">
        <v>366.74873693746622</v>
      </c>
      <c r="W2115">
        <v>2339.1514981234959</v>
      </c>
      <c r="X2115">
        <v>1137.0779744619831</v>
      </c>
      <c r="Y2115">
        <v>301.88739548625477</v>
      </c>
      <c r="Z2115">
        <v>0</v>
      </c>
      <c r="AA2115">
        <v>0</v>
      </c>
      <c r="AB2115">
        <v>0</v>
      </c>
    </row>
    <row r="2116" spans="1:28" ht="13.5" x14ac:dyDescent="0.25">
      <c r="A2116" s="148"/>
      <c r="B2116" s="100">
        <v>174</v>
      </c>
      <c r="C2116">
        <v>0</v>
      </c>
      <c r="D2116">
        <v>615.78707753433264</v>
      </c>
      <c r="E2116">
        <v>147.53998443062619</v>
      </c>
      <c r="F2116">
        <v>2884.2677128514388</v>
      </c>
      <c r="G2116">
        <v>0</v>
      </c>
      <c r="H2116">
        <v>222.33216550423259</v>
      </c>
      <c r="I2116">
        <v>133.7284341274981</v>
      </c>
      <c r="J2116">
        <v>-3805.209275748412</v>
      </c>
      <c r="K2116">
        <v>5474.4546929963108</v>
      </c>
      <c r="L2116">
        <v>233.77233925538931</v>
      </c>
      <c r="M2116">
        <v>93.593756447973576</v>
      </c>
      <c r="N2116">
        <v>75.068640753086328</v>
      </c>
      <c r="O2116">
        <v>-1813.0161116390079</v>
      </c>
      <c r="P2116">
        <v>1657.179952042176</v>
      </c>
      <c r="Q2116">
        <v>2994.1976668986981</v>
      </c>
      <c r="R2116">
        <v>342.85963190135158</v>
      </c>
      <c r="S2116">
        <v>1831.4404963191801</v>
      </c>
      <c r="T2116">
        <v>2280.7543638051779</v>
      </c>
      <c r="U2116">
        <v>3211.7731967866071</v>
      </c>
      <c r="V2116">
        <v>214.37656585336251</v>
      </c>
      <c r="W2116">
        <v>1296.1120189624801</v>
      </c>
      <c r="X2116">
        <v>785.81263626097643</v>
      </c>
      <c r="Y2116">
        <v>217.79221446295659</v>
      </c>
      <c r="Z2116">
        <v>0</v>
      </c>
      <c r="AA2116">
        <v>0</v>
      </c>
      <c r="AB2116">
        <v>0</v>
      </c>
    </row>
    <row r="2117" spans="1:28" ht="13.5" x14ac:dyDescent="0.25">
      <c r="A2117" s="148"/>
      <c r="B2117" s="100">
        <v>175</v>
      </c>
      <c r="C2117">
        <v>0</v>
      </c>
      <c r="D2117">
        <v>428.31496231627352</v>
      </c>
      <c r="E2117">
        <v>96.913076321753948</v>
      </c>
      <c r="F2117">
        <v>2677.6000573216238</v>
      </c>
      <c r="G2117">
        <v>0</v>
      </c>
      <c r="H2117">
        <v>122.46088967372791</v>
      </c>
      <c r="I2117">
        <v>125.35876927625711</v>
      </c>
      <c r="J2117">
        <v>-2926.1255580348138</v>
      </c>
      <c r="K2117">
        <v>4640.7673602118766</v>
      </c>
      <c r="L2117">
        <v>166.22283103248211</v>
      </c>
      <c r="M2117">
        <v>73.661068740681557</v>
      </c>
      <c r="N2117">
        <v>57.049986423357687</v>
      </c>
      <c r="O2117">
        <v>-858.61673212743699</v>
      </c>
      <c r="P2117">
        <v>966.26195514429855</v>
      </c>
      <c r="Q2117">
        <v>2205.2236612475081</v>
      </c>
      <c r="R2117">
        <v>115.4559243891831</v>
      </c>
      <c r="S2117">
        <v>1351.754028557556</v>
      </c>
      <c r="T2117">
        <v>2031.2860818201241</v>
      </c>
      <c r="U2117">
        <v>2600.5339229911078</v>
      </c>
      <c r="V2117">
        <v>128.0680240978995</v>
      </c>
      <c r="W2117">
        <v>815.19037420425263</v>
      </c>
      <c r="X2117">
        <v>549.58598034382214</v>
      </c>
      <c r="Y2117">
        <v>162.09236139697131</v>
      </c>
      <c r="Z2117">
        <v>0</v>
      </c>
      <c r="AA2117">
        <v>0</v>
      </c>
      <c r="AB2117">
        <v>0</v>
      </c>
    </row>
    <row r="2118" spans="1:28" ht="13.5" x14ac:dyDescent="0.25">
      <c r="A2118" s="148"/>
      <c r="B2118" s="100">
        <v>176</v>
      </c>
      <c r="C2118">
        <v>0</v>
      </c>
      <c r="D2118">
        <v>79.543810398816277</v>
      </c>
      <c r="E2118">
        <v>54.857731310516208</v>
      </c>
      <c r="F2118">
        <v>2505.0341443693292</v>
      </c>
      <c r="G2118">
        <v>0</v>
      </c>
      <c r="H2118">
        <v>53.096750426713847</v>
      </c>
      <c r="I2118">
        <v>59.237259878268333</v>
      </c>
      <c r="J2118">
        <v>-1928.005354465568</v>
      </c>
      <c r="K2118">
        <v>3645.2246247963271</v>
      </c>
      <c r="L2118">
        <v>110.7046807529842</v>
      </c>
      <c r="M2118">
        <v>57.138068238158503</v>
      </c>
      <c r="N2118">
        <v>36.442976174128908</v>
      </c>
      <c r="O2118">
        <v>-195.72613328848911</v>
      </c>
      <c r="P2118">
        <v>474.17768115221901</v>
      </c>
      <c r="Q2118">
        <v>1665.636072848197</v>
      </c>
      <c r="R2118">
        <v>-45.521303821679567</v>
      </c>
      <c r="S2118">
        <v>923.42648195577397</v>
      </c>
      <c r="T2118">
        <v>1608.3212483572061</v>
      </c>
      <c r="U2118">
        <v>2024.1370811975621</v>
      </c>
      <c r="V2118">
        <v>66.302357790601874</v>
      </c>
      <c r="W2118">
        <v>449.04277637459768</v>
      </c>
      <c r="X2118">
        <v>380.63792554464118</v>
      </c>
      <c r="Y2118">
        <v>122.076432353493</v>
      </c>
      <c r="Z2118">
        <v>0</v>
      </c>
      <c r="AA2118">
        <v>0</v>
      </c>
      <c r="AB2118">
        <v>0</v>
      </c>
    </row>
    <row r="2119" spans="1:28" ht="13.5" x14ac:dyDescent="0.25">
      <c r="A2119" s="148"/>
      <c r="B2119" s="100">
        <v>177</v>
      </c>
      <c r="C2119">
        <v>0</v>
      </c>
      <c r="D2119">
        <v>323.82349861612329</v>
      </c>
      <c r="E2119">
        <v>30.681386533115589</v>
      </c>
      <c r="F2119">
        <v>2266.1499246291032</v>
      </c>
      <c r="G2119">
        <v>0</v>
      </c>
      <c r="H2119">
        <v>21.264124309919161</v>
      </c>
      <c r="I2119">
        <v>35.22012553564241</v>
      </c>
      <c r="J2119">
        <v>-1181.227378714598</v>
      </c>
      <c r="K2119">
        <v>2803.0416202666052</v>
      </c>
      <c r="L2119">
        <v>60.584901143760121</v>
      </c>
      <c r="M2119">
        <v>46.42064533820129</v>
      </c>
      <c r="N2119">
        <v>22.72563733142103</v>
      </c>
      <c r="O2119">
        <v>135.54351983661951</v>
      </c>
      <c r="P2119">
        <v>207.8096523764975</v>
      </c>
      <c r="Q2119">
        <v>1289.2851029951901</v>
      </c>
      <c r="R2119">
        <v>-100.7620654048806</v>
      </c>
      <c r="S2119">
        <v>606.97866040792098</v>
      </c>
      <c r="T2119">
        <v>1148.1013981298861</v>
      </c>
      <c r="U2119">
        <v>1488.6415964022051</v>
      </c>
      <c r="V2119">
        <v>36.113914219831827</v>
      </c>
      <c r="W2119">
        <v>288.37814316125241</v>
      </c>
      <c r="X2119">
        <v>269.18043385196518</v>
      </c>
      <c r="Y2119">
        <v>102.264260095151</v>
      </c>
      <c r="Z2119">
        <v>0</v>
      </c>
      <c r="AA2119">
        <v>0</v>
      </c>
      <c r="AB2119">
        <v>0</v>
      </c>
    </row>
    <row r="2120" spans="1:28" ht="13.5" x14ac:dyDescent="0.25">
      <c r="A2120" s="148"/>
      <c r="B2120" s="100">
        <v>178</v>
      </c>
      <c r="C2120">
        <v>0</v>
      </c>
      <c r="D2120">
        <v>305.62263684717351</v>
      </c>
      <c r="E2120">
        <v>17.476590287533138</v>
      </c>
      <c r="F2120">
        <v>1998.8321828997521</v>
      </c>
      <c r="G2120">
        <v>0</v>
      </c>
      <c r="H2120">
        <v>7.7028114816800208</v>
      </c>
      <c r="I2120">
        <v>-22.679789890755501</v>
      </c>
      <c r="J2120">
        <v>-757.21124096705512</v>
      </c>
      <c r="K2120">
        <v>2326.143958739262</v>
      </c>
      <c r="L2120">
        <v>37.959200222645833</v>
      </c>
      <c r="M2120">
        <v>48.587083322898813</v>
      </c>
      <c r="N2120">
        <v>21.493892839735111</v>
      </c>
      <c r="O2120">
        <v>260.75438711491051</v>
      </c>
      <c r="P2120">
        <v>97.995531177474149</v>
      </c>
      <c r="Q2120">
        <v>993.29226216696543</v>
      </c>
      <c r="R2120">
        <v>-110.96316951812641</v>
      </c>
      <c r="S2120">
        <v>408.0446779776197</v>
      </c>
      <c r="T2120">
        <v>864.13976349906602</v>
      </c>
      <c r="U2120">
        <v>1042.68155915438</v>
      </c>
      <c r="V2120">
        <v>24.326760896308819</v>
      </c>
      <c r="W2120">
        <v>253.23471331108149</v>
      </c>
      <c r="X2120">
        <v>216.22024214665109</v>
      </c>
      <c r="Y2120">
        <v>102.0176376650725</v>
      </c>
      <c r="Z2120">
        <v>0</v>
      </c>
      <c r="AA2120">
        <v>0</v>
      </c>
      <c r="AB2120">
        <v>0</v>
      </c>
    </row>
    <row r="2121" spans="1:28" ht="13.5" x14ac:dyDescent="0.25">
      <c r="A2121" s="148"/>
      <c r="B2121" s="100">
        <v>179</v>
      </c>
      <c r="C2121">
        <v>0</v>
      </c>
      <c r="D2121">
        <v>1039.3271453910429</v>
      </c>
      <c r="E2121">
        <v>86.327023023670336</v>
      </c>
      <c r="F2121">
        <v>1394.1552740157119</v>
      </c>
      <c r="G2121">
        <v>0</v>
      </c>
      <c r="H2121">
        <v>59.201066450242052</v>
      </c>
      <c r="I2121">
        <v>-17.18201789387717</v>
      </c>
      <c r="J2121">
        <v>-642.35117060106995</v>
      </c>
      <c r="K2121">
        <v>2091.0402066894649</v>
      </c>
      <c r="L2121">
        <v>46.037306882050693</v>
      </c>
      <c r="M2121">
        <v>50.147435120689309</v>
      </c>
      <c r="N2121">
        <v>22.903938572535139</v>
      </c>
      <c r="O2121">
        <v>-74.181104587000846</v>
      </c>
      <c r="P2121">
        <v>580.98230456177509</v>
      </c>
      <c r="Q2121">
        <v>1460.3804896688259</v>
      </c>
      <c r="R2121">
        <v>22.403313451668051</v>
      </c>
      <c r="S2121">
        <v>672.11158091865741</v>
      </c>
      <c r="T2121">
        <v>519.88271611563414</v>
      </c>
      <c r="U2121">
        <v>271.88283376170563</v>
      </c>
      <c r="V2121">
        <v>72.479865996468959</v>
      </c>
      <c r="W2121">
        <v>910.68162438387367</v>
      </c>
      <c r="X2121">
        <v>451.01089833116828</v>
      </c>
      <c r="Y2121">
        <v>192.00723858102941</v>
      </c>
      <c r="Z2121">
        <v>0</v>
      </c>
      <c r="AA2121">
        <v>0</v>
      </c>
      <c r="AB2121">
        <v>0</v>
      </c>
    </row>
    <row r="2122" spans="1:28" ht="13.5" x14ac:dyDescent="0.25">
      <c r="A2122" s="148"/>
      <c r="B2122" s="100">
        <v>180</v>
      </c>
      <c r="C2122">
        <v>0</v>
      </c>
      <c r="D2122">
        <v>2843.9071734125282</v>
      </c>
      <c r="E2122">
        <v>242.46268848628841</v>
      </c>
      <c r="F2122">
        <v>866.39107414031059</v>
      </c>
      <c r="G2122">
        <v>0</v>
      </c>
      <c r="H2122">
        <v>160.25550043040559</v>
      </c>
      <c r="I2122">
        <v>64.272410788420984</v>
      </c>
      <c r="J2122">
        <v>-1349.543893318139</v>
      </c>
      <c r="K2122">
        <v>2742.0359603099778</v>
      </c>
      <c r="L2122">
        <v>129.6996982677401</v>
      </c>
      <c r="M2122">
        <v>87.247951533605658</v>
      </c>
      <c r="N2122">
        <v>49.573492288038281</v>
      </c>
      <c r="O2122">
        <v>-2219.889491774813</v>
      </c>
      <c r="P2122">
        <v>2255.9847788257898</v>
      </c>
      <c r="Q2122">
        <v>3226.6488430665231</v>
      </c>
      <c r="R2122">
        <v>982.97437922499785</v>
      </c>
      <c r="S2122">
        <v>1547.451692376125</v>
      </c>
      <c r="T2122">
        <v>-219.65929857869651</v>
      </c>
      <c r="U2122">
        <v>-2112.237433686742</v>
      </c>
      <c r="V2122">
        <v>349.49834640600608</v>
      </c>
      <c r="W2122">
        <v>3462.1181726189038</v>
      </c>
      <c r="X2122">
        <v>1105.7208055402621</v>
      </c>
      <c r="Y2122">
        <v>1251.896437037637</v>
      </c>
      <c r="Z2122">
        <v>0</v>
      </c>
      <c r="AA2122">
        <v>0</v>
      </c>
      <c r="AB2122">
        <v>0</v>
      </c>
    </row>
    <row r="2123" spans="1:28" ht="13.5" x14ac:dyDescent="0.25">
      <c r="A2123" s="148"/>
      <c r="B2123" s="100">
        <v>181</v>
      </c>
      <c r="C2123">
        <v>0</v>
      </c>
      <c r="D2123">
        <v>2325.916996466131</v>
      </c>
      <c r="E2123">
        <v>300.34944124721812</v>
      </c>
      <c r="F2123">
        <v>-1829.7944685070399</v>
      </c>
      <c r="G2123">
        <v>0</v>
      </c>
      <c r="H2123">
        <v>226.57003859852159</v>
      </c>
      <c r="I2123">
        <v>86.15549967333709</v>
      </c>
      <c r="J2123">
        <v>-2115.62806901462</v>
      </c>
      <c r="K2123">
        <v>3504.070494784979</v>
      </c>
      <c r="L2123">
        <v>155.62848865161621</v>
      </c>
      <c r="M2123">
        <v>113.4042609074481</v>
      </c>
      <c r="N2123">
        <v>67.639795921919173</v>
      </c>
      <c r="O2123">
        <v>-9142.3337465186632</v>
      </c>
      <c r="P2123">
        <v>2838.050616804112</v>
      </c>
      <c r="Q2123">
        <v>12585.74083162482</v>
      </c>
      <c r="R2123">
        <v>1492.746128163242</v>
      </c>
      <c r="S2123">
        <v>3034.4422520204339</v>
      </c>
      <c r="T2123">
        <v>-733.13845387721994</v>
      </c>
      <c r="U2123">
        <v>-2329.3215204904168</v>
      </c>
      <c r="V2123">
        <v>652.64396067111534</v>
      </c>
      <c r="W2123">
        <v>5614.9547053978131</v>
      </c>
      <c r="X2123">
        <v>1778.747214093293</v>
      </c>
      <c r="Y2123">
        <v>1568.0100517786179</v>
      </c>
      <c r="Z2123">
        <v>0</v>
      </c>
      <c r="AA2123">
        <v>0</v>
      </c>
      <c r="AB2123">
        <v>0</v>
      </c>
    </row>
    <row r="2124" spans="1:28" ht="13.5" x14ac:dyDescent="0.25">
      <c r="A2124" s="148"/>
      <c r="B2124" s="100">
        <v>182</v>
      </c>
      <c r="C2124">
        <v>0</v>
      </c>
      <c r="D2124">
        <v>3067.9539031800382</v>
      </c>
      <c r="E2124">
        <v>1030.45619083922</v>
      </c>
      <c r="F2124">
        <v>-4163.1313299738213</v>
      </c>
      <c r="G2124">
        <v>0</v>
      </c>
      <c r="H2124">
        <v>780.44919200777929</v>
      </c>
      <c r="I2124">
        <v>134.2907960489392</v>
      </c>
      <c r="J2124">
        <v>-2845.8409248119501</v>
      </c>
      <c r="K2124">
        <v>4226.5919639910371</v>
      </c>
      <c r="L2124">
        <v>153.58310033952651</v>
      </c>
      <c r="M2124">
        <v>96.968849070932876</v>
      </c>
      <c r="N2124">
        <v>57.484506739790532</v>
      </c>
      <c r="O2124">
        <v>-16666.416053718342</v>
      </c>
      <c r="P2124">
        <v>3114.544687373078</v>
      </c>
      <c r="Q2124">
        <v>22337.475374330621</v>
      </c>
      <c r="R2124">
        <v>2749.5591358274119</v>
      </c>
      <c r="S2124">
        <v>5662.3467863088899</v>
      </c>
      <c r="T2124">
        <v>-769.99868423458975</v>
      </c>
      <c r="U2124">
        <v>-428.67006725001738</v>
      </c>
      <c r="V2124">
        <v>1082.291607610787</v>
      </c>
      <c r="W2124">
        <v>6755.6860071188266</v>
      </c>
      <c r="X2124">
        <v>1946.5638421225381</v>
      </c>
      <c r="Y2124">
        <v>2315.945946424235</v>
      </c>
      <c r="Z2124">
        <v>0</v>
      </c>
      <c r="AA2124">
        <v>0</v>
      </c>
      <c r="AB2124">
        <v>0</v>
      </c>
    </row>
    <row r="2125" spans="1:28" ht="13.5" x14ac:dyDescent="0.25">
      <c r="A2125" s="148"/>
      <c r="B2125" s="100">
        <v>183</v>
      </c>
      <c r="C2125">
        <v>0</v>
      </c>
      <c r="D2125">
        <v>1957.9960258924</v>
      </c>
      <c r="E2125">
        <v>354.44151129451802</v>
      </c>
      <c r="F2125">
        <v>-2337.2388390458909</v>
      </c>
      <c r="G2125">
        <v>0</v>
      </c>
      <c r="H2125">
        <v>513.95692416766883</v>
      </c>
      <c r="I2125">
        <v>107.3279997443244</v>
      </c>
      <c r="J2125">
        <v>-4130.3222526205172</v>
      </c>
      <c r="K2125">
        <v>5465.1930541952097</v>
      </c>
      <c r="L2125">
        <v>264.54066168397901</v>
      </c>
      <c r="M2125">
        <v>150.39657231526041</v>
      </c>
      <c r="N2125">
        <v>71.941861678914478</v>
      </c>
      <c r="O2125">
        <v>-9645.9839660155376</v>
      </c>
      <c r="P2125">
        <v>3756.1247874208839</v>
      </c>
      <c r="Q2125">
        <v>9781.9466044467808</v>
      </c>
      <c r="R2125">
        <v>1140.6296144345399</v>
      </c>
      <c r="S2125">
        <v>5700.8703306017806</v>
      </c>
      <c r="T2125">
        <v>592.50027028324621</v>
      </c>
      <c r="U2125">
        <v>392.82799759423511</v>
      </c>
      <c r="V2125">
        <v>1488.7239201142329</v>
      </c>
      <c r="W2125">
        <v>9205.5985953220916</v>
      </c>
      <c r="X2125">
        <v>2205.9706799812402</v>
      </c>
      <c r="Y2125">
        <v>2857.5103515252281</v>
      </c>
      <c r="Z2125">
        <v>0</v>
      </c>
      <c r="AA2125">
        <v>0</v>
      </c>
      <c r="AB2125">
        <v>0</v>
      </c>
    </row>
    <row r="2126" spans="1:28" ht="13.5" x14ac:dyDescent="0.25">
      <c r="A2126" s="148"/>
      <c r="B2126" s="100">
        <v>184</v>
      </c>
      <c r="C2126">
        <v>0</v>
      </c>
      <c r="D2126">
        <v>974.3940187446351</v>
      </c>
      <c r="E2126">
        <v>236.01822260152619</v>
      </c>
      <c r="F2126">
        <v>218.8708479416855</v>
      </c>
      <c r="G2126">
        <v>0</v>
      </c>
      <c r="H2126">
        <v>268.09147142283388</v>
      </c>
      <c r="I2126">
        <v>82.569436601792859</v>
      </c>
      <c r="J2126">
        <v>-4157.219075600934</v>
      </c>
      <c r="K2126">
        <v>5477.4943250870838</v>
      </c>
      <c r="L2126">
        <v>334.92473570253878</v>
      </c>
      <c r="M2126">
        <v>163.19703444217939</v>
      </c>
      <c r="N2126">
        <v>76.24024152430647</v>
      </c>
      <c r="O2126">
        <v>-4713.7004630510237</v>
      </c>
      <c r="P2126">
        <v>2312.750428850326</v>
      </c>
      <c r="Q2126">
        <v>4530.0220541888466</v>
      </c>
      <c r="R2126">
        <v>211.9577509239125</v>
      </c>
      <c r="S2126">
        <v>4164.5618553821987</v>
      </c>
      <c r="T2126">
        <v>1119.9115786689511</v>
      </c>
      <c r="U2126">
        <v>3161.661899549521</v>
      </c>
      <c r="V2126">
        <v>819.29155604342748</v>
      </c>
      <c r="W2126">
        <v>5516.3582486841651</v>
      </c>
      <c r="X2126">
        <v>1743.3899794097119</v>
      </c>
      <c r="Y2126">
        <v>1473.4718353432841</v>
      </c>
      <c r="Z2126">
        <v>0</v>
      </c>
      <c r="AA2126">
        <v>0</v>
      </c>
      <c r="AB2126">
        <v>0</v>
      </c>
    </row>
    <row r="2127" spans="1:28" ht="13.5" x14ac:dyDescent="0.25">
      <c r="A2127" s="148"/>
      <c r="B2127" s="100">
        <v>185</v>
      </c>
      <c r="C2127">
        <v>0</v>
      </c>
      <c r="D2127">
        <v>525.01003622201824</v>
      </c>
      <c r="E2127">
        <v>144.6629832524346</v>
      </c>
      <c r="F2127">
        <v>1374.865948458721</v>
      </c>
      <c r="G2127">
        <v>0</v>
      </c>
      <c r="H2127">
        <v>134.36204395416479</v>
      </c>
      <c r="I2127">
        <v>23.471412028957729</v>
      </c>
      <c r="J2127">
        <v>-2784.5623582990329</v>
      </c>
      <c r="K2127">
        <v>4413.5199324393097</v>
      </c>
      <c r="L2127">
        <v>218.8586285219925</v>
      </c>
      <c r="M2127">
        <v>117.7420087838707</v>
      </c>
      <c r="N2127">
        <v>54.515850066148587</v>
      </c>
      <c r="O2127">
        <v>-2575.7813145100831</v>
      </c>
      <c r="P2127">
        <v>1255.502426149101</v>
      </c>
      <c r="Q2127">
        <v>3185.3071743695691</v>
      </c>
      <c r="R2127">
        <v>-48.098896484754277</v>
      </c>
      <c r="S2127">
        <v>2900.7417483620488</v>
      </c>
      <c r="T2127">
        <v>1422.912633592754</v>
      </c>
      <c r="U2127">
        <v>3805.5149814653892</v>
      </c>
      <c r="V2127">
        <v>443.7567133161038</v>
      </c>
      <c r="W2127">
        <v>2739.7899684401618</v>
      </c>
      <c r="X2127">
        <v>1206.2297354769221</v>
      </c>
      <c r="Y2127">
        <v>810.72619541223605</v>
      </c>
      <c r="Z2127">
        <v>0</v>
      </c>
      <c r="AA2127">
        <v>0</v>
      </c>
      <c r="AB2127">
        <v>0</v>
      </c>
    </row>
    <row r="2128" spans="1:28" ht="13.5" x14ac:dyDescent="0.25">
      <c r="A2128" s="148"/>
      <c r="B2128" s="100">
        <v>186</v>
      </c>
      <c r="C2128">
        <v>0</v>
      </c>
      <c r="D2128">
        <v>408.49432903907842</v>
      </c>
      <c r="E2128">
        <v>90.150277184686161</v>
      </c>
      <c r="F2128">
        <v>1893.1217876493611</v>
      </c>
      <c r="G2128">
        <v>0</v>
      </c>
      <c r="H2128">
        <v>71.703626229756026</v>
      </c>
      <c r="I2128">
        <v>67.949817302168185</v>
      </c>
      <c r="J2128">
        <v>-1942.074333918689</v>
      </c>
      <c r="K2128">
        <v>3540.1370097698891</v>
      </c>
      <c r="L2128">
        <v>135.0124944352109</v>
      </c>
      <c r="M2128">
        <v>84.148748945981367</v>
      </c>
      <c r="N2128">
        <v>38.055110648581682</v>
      </c>
      <c r="O2128">
        <v>-1280.056687641631</v>
      </c>
      <c r="P2128">
        <v>711.7146299844411</v>
      </c>
      <c r="Q2128">
        <v>2199.961462416311</v>
      </c>
      <c r="R2128">
        <v>-105.48327321529359</v>
      </c>
      <c r="S2128">
        <v>2057.3814020145592</v>
      </c>
      <c r="T2128">
        <v>1430.9968152832521</v>
      </c>
      <c r="U2128">
        <v>3308.1378397520011</v>
      </c>
      <c r="V2128">
        <v>259.80120300342378</v>
      </c>
      <c r="W2128">
        <v>1532.518088358039</v>
      </c>
      <c r="X2128">
        <v>808.60680882394104</v>
      </c>
      <c r="Y2128">
        <v>501.60513833429138</v>
      </c>
      <c r="Z2128">
        <v>0</v>
      </c>
      <c r="AA2128">
        <v>0</v>
      </c>
      <c r="AB2128">
        <v>0</v>
      </c>
    </row>
    <row r="2129" spans="1:28" ht="13.5" x14ac:dyDescent="0.25">
      <c r="A2129" s="148"/>
      <c r="B2129" s="100">
        <v>187</v>
      </c>
      <c r="C2129">
        <v>0</v>
      </c>
      <c r="D2129">
        <v>167.52414378612229</v>
      </c>
      <c r="E2129">
        <v>55.509097718544538</v>
      </c>
      <c r="F2129">
        <v>1991.2496391845559</v>
      </c>
      <c r="G2129">
        <v>0</v>
      </c>
      <c r="H2129">
        <v>36.06648874455577</v>
      </c>
      <c r="I2129">
        <v>58.233221099874072</v>
      </c>
      <c r="J2129">
        <v>-1394.0525461105849</v>
      </c>
      <c r="K2129">
        <v>3031.2711473027489</v>
      </c>
      <c r="L2129">
        <v>84.66500707557995</v>
      </c>
      <c r="M2129">
        <v>65.04680870226359</v>
      </c>
      <c r="N2129">
        <v>26.818877700023201</v>
      </c>
      <c r="O2129">
        <v>-500.24454393670931</v>
      </c>
      <c r="P2129">
        <v>397.35020571174232</v>
      </c>
      <c r="Q2129">
        <v>1679.9246137323601</v>
      </c>
      <c r="R2129">
        <v>-131.17833289426039</v>
      </c>
      <c r="S2129">
        <v>1443.9770403916341</v>
      </c>
      <c r="T2129">
        <v>1190.8837976142729</v>
      </c>
      <c r="U2129">
        <v>2701.3128767895059</v>
      </c>
      <c r="V2129">
        <v>146.80765441840819</v>
      </c>
      <c r="W2129">
        <v>889.65141935295958</v>
      </c>
      <c r="X2129">
        <v>547.81465988075581</v>
      </c>
      <c r="Y2129">
        <v>338.22534547461947</v>
      </c>
      <c r="Z2129">
        <v>0</v>
      </c>
      <c r="AA2129">
        <v>0</v>
      </c>
      <c r="AB2129">
        <v>0</v>
      </c>
    </row>
    <row r="2130" spans="1:28" ht="13.5" x14ac:dyDescent="0.25">
      <c r="A2130" s="148"/>
      <c r="B2130" s="100">
        <v>188</v>
      </c>
      <c r="C2130">
        <v>0</v>
      </c>
      <c r="D2130">
        <v>249.19010081605671</v>
      </c>
      <c r="E2130">
        <v>33.530786142942752</v>
      </c>
      <c r="F2130">
        <v>2028.4901166764</v>
      </c>
      <c r="G2130">
        <v>0</v>
      </c>
      <c r="H2130">
        <v>17.238983248252861</v>
      </c>
      <c r="I2130">
        <v>41.717430777040818</v>
      </c>
      <c r="J2130">
        <v>-978.57047816428371</v>
      </c>
      <c r="K2130">
        <v>2553.8644214152591</v>
      </c>
      <c r="L2130">
        <v>55.811392856094528</v>
      </c>
      <c r="M2130">
        <v>54.314980373717681</v>
      </c>
      <c r="N2130">
        <v>23.627339999285049</v>
      </c>
      <c r="O2130">
        <v>-5.4655902004378731</v>
      </c>
      <c r="P2130">
        <v>212.3027040503228</v>
      </c>
      <c r="Q2130">
        <v>1315.74621316402</v>
      </c>
      <c r="R2130">
        <v>-133.45346053674399</v>
      </c>
      <c r="S2130">
        <v>984.67460287509584</v>
      </c>
      <c r="T2130">
        <v>890.17180563320926</v>
      </c>
      <c r="U2130">
        <v>2061.984799860636</v>
      </c>
      <c r="V2130">
        <v>77.195623062902371</v>
      </c>
      <c r="W2130">
        <v>515.19569962115941</v>
      </c>
      <c r="X2130">
        <v>382.02833915482051</v>
      </c>
      <c r="Y2130">
        <v>238.81303275225949</v>
      </c>
      <c r="Z2130">
        <v>0</v>
      </c>
      <c r="AA2130">
        <v>0</v>
      </c>
      <c r="AB2130">
        <v>0</v>
      </c>
    </row>
    <row r="2131" spans="1:28" ht="13.5" x14ac:dyDescent="0.25">
      <c r="A2131" s="148"/>
      <c r="B2131" s="100">
        <v>189</v>
      </c>
      <c r="C2131">
        <v>0</v>
      </c>
      <c r="D2131">
        <v>134.9409913944082</v>
      </c>
      <c r="E2131">
        <v>16.88661343890924</v>
      </c>
      <c r="F2131">
        <v>1896.884902087</v>
      </c>
      <c r="G2131">
        <v>0</v>
      </c>
      <c r="H2131">
        <v>7.2491204647718668</v>
      </c>
      <c r="I2131">
        <v>15.91715542276256</v>
      </c>
      <c r="J2131">
        <v>-602.31976110056871</v>
      </c>
      <c r="K2131">
        <v>2073.4666407482091</v>
      </c>
      <c r="L2131">
        <v>32.220740175838898</v>
      </c>
      <c r="M2131">
        <v>44.768329544125173</v>
      </c>
      <c r="N2131">
        <v>14.253481144449379</v>
      </c>
      <c r="O2131">
        <v>264.1262188694036</v>
      </c>
      <c r="P2131">
        <v>94.388905729703424</v>
      </c>
      <c r="Q2131">
        <v>1015.2464033557829</v>
      </c>
      <c r="R2131">
        <v>-159.87899072565261</v>
      </c>
      <c r="S2131">
        <v>657.49907735944714</v>
      </c>
      <c r="T2131">
        <v>631.26139721531854</v>
      </c>
      <c r="U2131">
        <v>1513.0823539776391</v>
      </c>
      <c r="V2131">
        <v>38.018729064980747</v>
      </c>
      <c r="W2131">
        <v>288.25769168980548</v>
      </c>
      <c r="X2131">
        <v>271.70404319593212</v>
      </c>
      <c r="Y2131">
        <v>175.35017052214499</v>
      </c>
      <c r="Z2131">
        <v>0</v>
      </c>
      <c r="AA2131">
        <v>0</v>
      </c>
      <c r="AB2131">
        <v>0</v>
      </c>
    </row>
    <row r="2132" spans="1:28" ht="13.5" x14ac:dyDescent="0.25">
      <c r="A2132" s="148"/>
      <c r="B2132" s="100">
        <v>190</v>
      </c>
      <c r="C2132">
        <v>0</v>
      </c>
      <c r="D2132">
        <v>875.25606724705085</v>
      </c>
      <c r="E2132">
        <v>22.114698069844859</v>
      </c>
      <c r="F2132">
        <v>1796.8917736796591</v>
      </c>
      <c r="G2132">
        <v>0</v>
      </c>
      <c r="H2132">
        <v>4.4369106901883377</v>
      </c>
      <c r="I2132">
        <v>6.3721637498160817</v>
      </c>
      <c r="J2132">
        <v>-402.78325422922558</v>
      </c>
      <c r="K2132">
        <v>1844.737606237881</v>
      </c>
      <c r="L2132">
        <v>25.660977604085002</v>
      </c>
      <c r="M2132">
        <v>42.774153794709022</v>
      </c>
      <c r="N2132">
        <v>9.144884970808171</v>
      </c>
      <c r="O2132">
        <v>370.00146265785219</v>
      </c>
      <c r="P2132">
        <v>64.191026290055177</v>
      </c>
      <c r="Q2132">
        <v>794.52662899449388</v>
      </c>
      <c r="R2132">
        <v>-130.13510602657229</v>
      </c>
      <c r="S2132">
        <v>453.14454961215068</v>
      </c>
      <c r="T2132">
        <v>455.45648111471132</v>
      </c>
      <c r="U2132">
        <v>991.1128302807299</v>
      </c>
      <c r="V2132">
        <v>23.409794011724411</v>
      </c>
      <c r="W2132">
        <v>288.76423971395923</v>
      </c>
      <c r="X2132">
        <v>230.53719117209809</v>
      </c>
      <c r="Y2132">
        <v>157.25812486948351</v>
      </c>
      <c r="Z2132">
        <v>0</v>
      </c>
      <c r="AA2132">
        <v>0</v>
      </c>
      <c r="AB2132">
        <v>0</v>
      </c>
    </row>
    <row r="2133" spans="1:28" ht="13.5" x14ac:dyDescent="0.25">
      <c r="A2133" s="148"/>
      <c r="B2133" s="100">
        <v>191</v>
      </c>
      <c r="C2133">
        <v>0</v>
      </c>
      <c r="D2133">
        <v>1246.8301727148439</v>
      </c>
      <c r="E2133">
        <v>44.42635043793863</v>
      </c>
      <c r="F2133">
        <v>1484.1118441079429</v>
      </c>
      <c r="G2133">
        <v>0</v>
      </c>
      <c r="H2133">
        <v>15.65099757007691</v>
      </c>
      <c r="I2133">
        <v>19.68224482944515</v>
      </c>
      <c r="J2133">
        <v>-394.5935319613759</v>
      </c>
      <c r="K2133">
        <v>1704.1250754220159</v>
      </c>
      <c r="L2133">
        <v>31.898533812183501</v>
      </c>
      <c r="M2133">
        <v>51.262145718885982</v>
      </c>
      <c r="N2133">
        <v>8.0713285288055729</v>
      </c>
      <c r="O2133">
        <v>266.44525473278281</v>
      </c>
      <c r="P2133">
        <v>321.32019687836151</v>
      </c>
      <c r="Q2133">
        <v>840.64966303774622</v>
      </c>
      <c r="R2133">
        <v>-102.2026354705082</v>
      </c>
      <c r="S2133">
        <v>444.90901087564328</v>
      </c>
      <c r="T2133">
        <v>174.4534275016083</v>
      </c>
      <c r="U2133">
        <v>568.546848430914</v>
      </c>
      <c r="V2133">
        <v>24.278030394622899</v>
      </c>
      <c r="W2133">
        <v>490.60506310080211</v>
      </c>
      <c r="X2133">
        <v>358.0969771249475</v>
      </c>
      <c r="Y2133">
        <v>188.73881028788011</v>
      </c>
      <c r="Z2133">
        <v>0</v>
      </c>
      <c r="AA2133">
        <v>0</v>
      </c>
      <c r="AB2133">
        <v>0</v>
      </c>
    </row>
    <row r="2134" spans="1:28" ht="13.5" x14ac:dyDescent="0.25">
      <c r="A2134" s="148"/>
      <c r="B2134" s="100">
        <v>192</v>
      </c>
      <c r="C2134">
        <v>0</v>
      </c>
      <c r="D2134">
        <v>2662.5188349753039</v>
      </c>
      <c r="E2134">
        <v>115.41465787746711</v>
      </c>
      <c r="F2134">
        <v>957.71383953947043</v>
      </c>
      <c r="G2134">
        <v>0</v>
      </c>
      <c r="H2134">
        <v>53.010739681928158</v>
      </c>
      <c r="I2134">
        <v>62.939913922383539</v>
      </c>
      <c r="J2134">
        <v>-1106.199152676716</v>
      </c>
      <c r="K2134">
        <v>2367.014669413596</v>
      </c>
      <c r="L2134">
        <v>109.0370959796365</v>
      </c>
      <c r="M2134">
        <v>84.034302600295234</v>
      </c>
      <c r="N2134">
        <v>26.202601512835241</v>
      </c>
      <c r="O2134">
        <v>-321.44348986511801</v>
      </c>
      <c r="P2134">
        <v>1573.6015455089951</v>
      </c>
      <c r="Q2134">
        <v>1218.984679363745</v>
      </c>
      <c r="R2134">
        <v>173.5184401389553</v>
      </c>
      <c r="S2134">
        <v>966.93684139085815</v>
      </c>
      <c r="T2134">
        <v>-91.885051423326331</v>
      </c>
      <c r="U2134">
        <v>-620.89337341761302</v>
      </c>
      <c r="V2134">
        <v>106.6271732801721</v>
      </c>
      <c r="W2134">
        <v>1771.089652766377</v>
      </c>
      <c r="X2134">
        <v>784.32330497641385</v>
      </c>
      <c r="Y2134">
        <v>371.26397438817759</v>
      </c>
      <c r="Z2134">
        <v>0</v>
      </c>
      <c r="AA2134">
        <v>0</v>
      </c>
      <c r="AB2134">
        <v>0</v>
      </c>
    </row>
    <row r="2135" spans="1:28" ht="13.5" x14ac:dyDescent="0.25">
      <c r="A2135" s="148"/>
      <c r="B2135" s="100">
        <v>193</v>
      </c>
      <c r="C2135">
        <v>0</v>
      </c>
      <c r="D2135">
        <v>2211.1373663243849</v>
      </c>
      <c r="E2135">
        <v>195.6126933462993</v>
      </c>
      <c r="F2135">
        <v>71.996481210120692</v>
      </c>
      <c r="G2135">
        <v>0</v>
      </c>
      <c r="H2135">
        <v>133.6076082962324</v>
      </c>
      <c r="I2135">
        <v>107.4112084352214</v>
      </c>
      <c r="J2135">
        <v>-2467.8826202817868</v>
      </c>
      <c r="K2135">
        <v>3670.229318822262</v>
      </c>
      <c r="L2135">
        <v>245.7084350173628</v>
      </c>
      <c r="M2135">
        <v>111.28527657051831</v>
      </c>
      <c r="N2135">
        <v>42.202347092252353</v>
      </c>
      <c r="O2135">
        <v>-1305.2574457006319</v>
      </c>
      <c r="P2135">
        <v>2706.0944421799049</v>
      </c>
      <c r="Q2135">
        <v>1399.5906915630189</v>
      </c>
      <c r="R2135">
        <v>544.37058090467508</v>
      </c>
      <c r="S2135">
        <v>1846.2596105535549</v>
      </c>
      <c r="T2135">
        <v>-233.56206527523551</v>
      </c>
      <c r="U2135">
        <v>-1596.593761177948</v>
      </c>
      <c r="V2135">
        <v>369.23245329835481</v>
      </c>
      <c r="W2135">
        <v>3515.5873448854009</v>
      </c>
      <c r="X2135">
        <v>1324.3938115320871</v>
      </c>
      <c r="Y2135">
        <v>696.18426425724147</v>
      </c>
      <c r="Z2135">
        <v>0</v>
      </c>
      <c r="AA2135">
        <v>0</v>
      </c>
      <c r="AB2135">
        <v>0</v>
      </c>
    </row>
    <row r="2136" spans="1:28" ht="13.5" x14ac:dyDescent="0.25">
      <c r="A2136" s="148"/>
      <c r="B2136" s="100">
        <v>194</v>
      </c>
      <c r="C2136">
        <v>0</v>
      </c>
      <c r="D2136">
        <v>4857.2605799266776</v>
      </c>
      <c r="E2136">
        <v>284.1574712135656</v>
      </c>
      <c r="F2136">
        <v>-666.20697687964275</v>
      </c>
      <c r="G2136">
        <v>0</v>
      </c>
      <c r="H2136">
        <v>202.09622531869121</v>
      </c>
      <c r="I2136">
        <v>192.50242581360911</v>
      </c>
      <c r="J2136">
        <v>-4182.1334867607566</v>
      </c>
      <c r="K2136">
        <v>5420.3217894845484</v>
      </c>
      <c r="L2136">
        <v>374.44189666116779</v>
      </c>
      <c r="M2136">
        <v>115.2599953766555</v>
      </c>
      <c r="N2136">
        <v>46.980256149249279</v>
      </c>
      <c r="O2136">
        <v>-4236.4263038917024</v>
      </c>
      <c r="P2136">
        <v>4441.5874230851687</v>
      </c>
      <c r="Q2136">
        <v>4362.5147356125863</v>
      </c>
      <c r="R2136">
        <v>1081.4546523301401</v>
      </c>
      <c r="S2136">
        <v>2497.2021219239282</v>
      </c>
      <c r="T2136">
        <v>-346.53669415057169</v>
      </c>
      <c r="U2136">
        <v>-2081.6752608720958</v>
      </c>
      <c r="V2136">
        <v>772.17051965294104</v>
      </c>
      <c r="W2136">
        <v>5618.381378978037</v>
      </c>
      <c r="X2136">
        <v>1621.8060369097941</v>
      </c>
      <c r="Y2136">
        <v>1045.107871470751</v>
      </c>
      <c r="Z2136">
        <v>0</v>
      </c>
      <c r="AA2136">
        <v>0</v>
      </c>
      <c r="AB2136">
        <v>0</v>
      </c>
    </row>
    <row r="2137" spans="1:28" ht="13.5" x14ac:dyDescent="0.25">
      <c r="A2137" s="148"/>
      <c r="B2137" s="100">
        <v>195</v>
      </c>
      <c r="C2137">
        <v>0</v>
      </c>
      <c r="D2137">
        <v>5193.7160706596696</v>
      </c>
      <c r="E2137">
        <v>418.36405111447198</v>
      </c>
      <c r="F2137">
        <v>-5326.4005939227027</v>
      </c>
      <c r="G2137">
        <v>0</v>
      </c>
      <c r="H2137">
        <v>371.09915349246188</v>
      </c>
      <c r="I2137">
        <v>197.04494860976769</v>
      </c>
      <c r="J2137">
        <v>-5277.4529452241586</v>
      </c>
      <c r="K2137">
        <v>6546.1749772682433</v>
      </c>
      <c r="L2137">
        <v>649.03616276376124</v>
      </c>
      <c r="M2137">
        <v>151.76180858016539</v>
      </c>
      <c r="N2137">
        <v>63.863047779060153</v>
      </c>
      <c r="O2137">
        <v>-19192.455367314</v>
      </c>
      <c r="P2137">
        <v>6640.3906133198179</v>
      </c>
      <c r="Q2137">
        <v>26162.041659931569</v>
      </c>
      <c r="R2137">
        <v>2595.7619433179748</v>
      </c>
      <c r="S2137">
        <v>5719.6516254568778</v>
      </c>
      <c r="T2137">
        <v>509.09032139962977</v>
      </c>
      <c r="U2137">
        <v>-2198.3725184367559</v>
      </c>
      <c r="V2137">
        <v>1228.7233601081091</v>
      </c>
      <c r="W2137">
        <v>7709.2983429045689</v>
      </c>
      <c r="X2137">
        <v>2065.0320500293892</v>
      </c>
      <c r="Y2137">
        <v>1407.144467129815</v>
      </c>
      <c r="Z2137">
        <v>0</v>
      </c>
      <c r="AA2137">
        <v>0</v>
      </c>
      <c r="AB2137">
        <v>0</v>
      </c>
    </row>
    <row r="2138" spans="1:28" ht="13.5" x14ac:dyDescent="0.25">
      <c r="A2138" s="148"/>
      <c r="B2138" s="100">
        <v>196</v>
      </c>
      <c r="C2138">
        <v>0</v>
      </c>
      <c r="D2138">
        <v>2437.3353832208559</v>
      </c>
      <c r="E2138">
        <v>281.75795453399468</v>
      </c>
      <c r="F2138">
        <v>-697.47207094684563</v>
      </c>
      <c r="G2138">
        <v>0</v>
      </c>
      <c r="H2138">
        <v>262.76305291914451</v>
      </c>
      <c r="I2138">
        <v>319.95843854120682</v>
      </c>
      <c r="J2138">
        <v>-6071.5029138752579</v>
      </c>
      <c r="K2138">
        <v>7253.9572144840567</v>
      </c>
      <c r="L2138">
        <v>712.26798139230596</v>
      </c>
      <c r="M2138">
        <v>190.66727153990701</v>
      </c>
      <c r="N2138">
        <v>70.147032508179848</v>
      </c>
      <c r="O2138">
        <v>-6696.5337933532501</v>
      </c>
      <c r="P2138">
        <v>4701.3892836871019</v>
      </c>
      <c r="Q2138">
        <v>6453.7174061599781</v>
      </c>
      <c r="R2138">
        <v>1134.8861480332801</v>
      </c>
      <c r="S2138">
        <v>5997.1490426136279</v>
      </c>
      <c r="T2138">
        <v>-85.961674994461646</v>
      </c>
      <c r="U2138">
        <v>-1313.4282823919621</v>
      </c>
      <c r="V2138">
        <v>1058.057338651721</v>
      </c>
      <c r="W2138">
        <v>9402.6969982175779</v>
      </c>
      <c r="X2138">
        <v>2198.0482252830011</v>
      </c>
      <c r="Y2138">
        <v>1279.2420343793001</v>
      </c>
      <c r="Z2138">
        <v>0</v>
      </c>
      <c r="AA2138">
        <v>0</v>
      </c>
      <c r="AB2138">
        <v>0</v>
      </c>
    </row>
    <row r="2139" spans="1:28" ht="13.5" x14ac:dyDescent="0.25">
      <c r="A2139" s="148"/>
      <c r="B2139" s="100">
        <v>197</v>
      </c>
      <c r="C2139">
        <v>0</v>
      </c>
      <c r="D2139">
        <v>1477.739861496819</v>
      </c>
      <c r="E2139">
        <v>200.55285739733</v>
      </c>
      <c r="F2139">
        <v>1084.175330934238</v>
      </c>
      <c r="G2139">
        <v>0</v>
      </c>
      <c r="H2139">
        <v>154.2830193048429</v>
      </c>
      <c r="I2139">
        <v>199.68124473734039</v>
      </c>
      <c r="J2139">
        <v>-4309.9606990988714</v>
      </c>
      <c r="K2139">
        <v>5960.3033683587673</v>
      </c>
      <c r="L2139">
        <v>448.68391173312529</v>
      </c>
      <c r="M2139">
        <v>151.08720498709661</v>
      </c>
      <c r="N2139">
        <v>62.157118548544418</v>
      </c>
      <c r="O2139">
        <v>-3763.9397703586442</v>
      </c>
      <c r="P2139">
        <v>2867.1084074540372</v>
      </c>
      <c r="Q2139">
        <v>3848.8535607732078</v>
      </c>
      <c r="R2139">
        <v>369.45521379621101</v>
      </c>
      <c r="S2139">
        <v>4113.4133974616216</v>
      </c>
      <c r="T2139">
        <v>840.18881461019919</v>
      </c>
      <c r="U2139">
        <v>2750.0937645474141</v>
      </c>
      <c r="V2139">
        <v>623.60524103652313</v>
      </c>
      <c r="W2139">
        <v>4305.5331556671917</v>
      </c>
      <c r="X2139">
        <v>1694.4507101509021</v>
      </c>
      <c r="Y2139">
        <v>800.95656606745933</v>
      </c>
      <c r="Z2139">
        <v>0</v>
      </c>
      <c r="AA2139">
        <v>0</v>
      </c>
      <c r="AB2139">
        <v>0</v>
      </c>
    </row>
    <row r="2140" spans="1:28" ht="13.5" x14ac:dyDescent="0.25">
      <c r="A2140" s="148"/>
      <c r="B2140" s="100">
        <v>198</v>
      </c>
      <c r="C2140">
        <v>0</v>
      </c>
      <c r="D2140">
        <v>490.30424050439069</v>
      </c>
      <c r="E2140">
        <v>123.0663558528969</v>
      </c>
      <c r="F2140">
        <v>1726.0694386381381</v>
      </c>
      <c r="G2140">
        <v>0</v>
      </c>
      <c r="H2140">
        <v>85.632379145213989</v>
      </c>
      <c r="I2140">
        <v>211.21934627095379</v>
      </c>
      <c r="J2140">
        <v>-2989.3972441676592</v>
      </c>
      <c r="K2140">
        <v>4697.4016739978497</v>
      </c>
      <c r="L2140">
        <v>270.15267868347422</v>
      </c>
      <c r="M2140">
        <v>101.908486931825</v>
      </c>
      <c r="N2140">
        <v>43.082872533317413</v>
      </c>
      <c r="O2140">
        <v>-1995.3683534869849</v>
      </c>
      <c r="P2140">
        <v>1609.690627650748</v>
      </c>
      <c r="Q2140">
        <v>2677.5268673729988</v>
      </c>
      <c r="R2140">
        <v>84.979648386633926</v>
      </c>
      <c r="S2140">
        <v>2894.542885883925</v>
      </c>
      <c r="T2140">
        <v>1149.6789631388931</v>
      </c>
      <c r="U2140">
        <v>3194.5598005047982</v>
      </c>
      <c r="V2140">
        <v>357.20607092857063</v>
      </c>
      <c r="W2140">
        <v>2186.377982735266</v>
      </c>
      <c r="X2140">
        <v>1151.535689200952</v>
      </c>
      <c r="Y2140">
        <v>510.23531000831628</v>
      </c>
      <c r="Z2140">
        <v>0</v>
      </c>
      <c r="AA2140">
        <v>0</v>
      </c>
      <c r="AB2140">
        <v>0</v>
      </c>
    </row>
    <row r="2141" spans="1:28" ht="13.5" x14ac:dyDescent="0.25">
      <c r="A2141" s="148"/>
      <c r="B2141" s="100">
        <v>199</v>
      </c>
      <c r="C2141">
        <v>0</v>
      </c>
      <c r="D2141">
        <v>487.60821846107319</v>
      </c>
      <c r="E2141">
        <v>76.725177577088402</v>
      </c>
      <c r="F2141">
        <v>2063.6309394140171</v>
      </c>
      <c r="G2141">
        <v>0</v>
      </c>
      <c r="H2141">
        <v>44.150519628326222</v>
      </c>
      <c r="I2141">
        <v>154.6048217960188</v>
      </c>
      <c r="J2141">
        <v>-2123.88425397623</v>
      </c>
      <c r="K2141">
        <v>3912.2663994758091</v>
      </c>
      <c r="L2141">
        <v>160.41973870155331</v>
      </c>
      <c r="M2141">
        <v>73.94447437022157</v>
      </c>
      <c r="N2141">
        <v>30.13882622369983</v>
      </c>
      <c r="O2141">
        <v>-857.66277752100905</v>
      </c>
      <c r="P2141">
        <v>895.25836705111124</v>
      </c>
      <c r="Q2141">
        <v>1897.794858893973</v>
      </c>
      <c r="R2141">
        <v>-92.35118528764383</v>
      </c>
      <c r="S2141">
        <v>1981.079933580412</v>
      </c>
      <c r="T2141">
        <v>1202.76446585394</v>
      </c>
      <c r="U2141">
        <v>2731.3334117066579</v>
      </c>
      <c r="V2141">
        <v>206.91048961842861</v>
      </c>
      <c r="W2141">
        <v>1204.6224551679329</v>
      </c>
      <c r="X2141">
        <v>778.05145848908376</v>
      </c>
      <c r="Y2141">
        <v>347.01495368188512</v>
      </c>
      <c r="Z2141">
        <v>0</v>
      </c>
      <c r="AA2141">
        <v>0</v>
      </c>
      <c r="AB2141">
        <v>0</v>
      </c>
    </row>
    <row r="2142" spans="1:28" ht="13.5" x14ac:dyDescent="0.25">
      <c r="A2142" s="148"/>
      <c r="B2142" s="100">
        <v>200</v>
      </c>
      <c r="C2142">
        <v>0</v>
      </c>
      <c r="D2142">
        <v>334.15993314896508</v>
      </c>
      <c r="E2142">
        <v>42.339976290788641</v>
      </c>
      <c r="F2142">
        <v>2151.1779356382121</v>
      </c>
      <c r="G2142">
        <v>0</v>
      </c>
      <c r="H2142">
        <v>19.835706701661021</v>
      </c>
      <c r="I2142">
        <v>101.38589916316759</v>
      </c>
      <c r="J2142">
        <v>-1414.1116722412289</v>
      </c>
      <c r="K2142">
        <v>3154.4059118760779</v>
      </c>
      <c r="L2142">
        <v>96.717494041068562</v>
      </c>
      <c r="M2142">
        <v>56.894431186840372</v>
      </c>
      <c r="N2142">
        <v>19.77019577324365</v>
      </c>
      <c r="O2142">
        <v>-210.1124552454967</v>
      </c>
      <c r="P2142">
        <v>457.59174822549858</v>
      </c>
      <c r="Q2142">
        <v>1411.065437397529</v>
      </c>
      <c r="R2142">
        <v>-165.08731740568419</v>
      </c>
      <c r="S2142">
        <v>1368.0979243010829</v>
      </c>
      <c r="T2142">
        <v>974.55811293979605</v>
      </c>
      <c r="U2142">
        <v>2195.734986432361</v>
      </c>
      <c r="V2142">
        <v>107.58372905988369</v>
      </c>
      <c r="W2142">
        <v>674.34903727421465</v>
      </c>
      <c r="X2142">
        <v>529.02401680226205</v>
      </c>
      <c r="Y2142">
        <v>246.20841357531361</v>
      </c>
      <c r="Z2142">
        <v>0</v>
      </c>
      <c r="AA2142">
        <v>0</v>
      </c>
      <c r="AB2142">
        <v>0</v>
      </c>
    </row>
    <row r="2143" spans="1:28" ht="13.5" x14ac:dyDescent="0.25">
      <c r="A2143" s="148"/>
      <c r="B2143" s="100">
        <v>201</v>
      </c>
      <c r="C2143">
        <v>0</v>
      </c>
      <c r="D2143">
        <v>209.84861571335199</v>
      </c>
      <c r="E2143">
        <v>20.849970986100441</v>
      </c>
      <c r="F2143">
        <v>2135.2640416925628</v>
      </c>
      <c r="G2143">
        <v>0</v>
      </c>
      <c r="H2143">
        <v>7.6498403728062083</v>
      </c>
      <c r="I2143">
        <v>51.988844739060141</v>
      </c>
      <c r="J2143">
        <v>-875.63021825919805</v>
      </c>
      <c r="K2143">
        <v>2493.6652190587479</v>
      </c>
      <c r="L2143">
        <v>56.470404029590881</v>
      </c>
      <c r="M2143">
        <v>45.98878375603411</v>
      </c>
      <c r="N2143">
        <v>11.939925070757431</v>
      </c>
      <c r="O2143">
        <v>136.2264763155317</v>
      </c>
      <c r="P2143">
        <v>207.24953860728479</v>
      </c>
      <c r="Q2143">
        <v>1117.085091057369</v>
      </c>
      <c r="R2143">
        <v>-186.57721159732569</v>
      </c>
      <c r="S2143">
        <v>906.10296938233978</v>
      </c>
      <c r="T2143">
        <v>664.4564557524086</v>
      </c>
      <c r="U2143">
        <v>1539.0785810636789</v>
      </c>
      <c r="V2143">
        <v>54.449425057663433</v>
      </c>
      <c r="W2143">
        <v>472.12440054684532</v>
      </c>
      <c r="X2143">
        <v>443.58648119879672</v>
      </c>
      <c r="Y2143">
        <v>187.02451355323569</v>
      </c>
      <c r="Z2143">
        <v>0</v>
      </c>
      <c r="AA2143">
        <v>0</v>
      </c>
      <c r="AB2143">
        <v>0</v>
      </c>
    </row>
    <row r="2144" spans="1:28" ht="13.5" x14ac:dyDescent="0.25">
      <c r="A2144" s="148"/>
      <c r="B2144" s="100">
        <v>202</v>
      </c>
      <c r="C2144">
        <v>0</v>
      </c>
      <c r="D2144">
        <v>344.49017013519278</v>
      </c>
      <c r="E2144">
        <v>18.04170566213018</v>
      </c>
      <c r="F2144">
        <v>1870.246595104262</v>
      </c>
      <c r="G2144">
        <v>0</v>
      </c>
      <c r="H2144">
        <v>6.0974955543974527</v>
      </c>
      <c r="I2144">
        <v>10.55523168161017</v>
      </c>
      <c r="J2144">
        <v>-605.6151310210721</v>
      </c>
      <c r="K2144">
        <v>2176.0688789991232</v>
      </c>
      <c r="L2144">
        <v>47.696928726152088</v>
      </c>
      <c r="M2144">
        <v>46.401383868380613</v>
      </c>
      <c r="N2144">
        <v>14.74540055143296</v>
      </c>
      <c r="O2144">
        <v>249.4370228771113</v>
      </c>
      <c r="P2144">
        <v>166.9910057998699</v>
      </c>
      <c r="Q2144">
        <v>904.07479704234856</v>
      </c>
      <c r="R2144">
        <v>-169.87522855412459</v>
      </c>
      <c r="S2144">
        <v>650.84712955056477</v>
      </c>
      <c r="T2144">
        <v>469.68627590479628</v>
      </c>
      <c r="U2144">
        <v>918.62946663833259</v>
      </c>
      <c r="V2144">
        <v>36.726238515330742</v>
      </c>
      <c r="W2144">
        <v>557.6324369573382</v>
      </c>
      <c r="X2144">
        <v>419.00351715443122</v>
      </c>
      <c r="Y2144">
        <v>175.94798577648359</v>
      </c>
      <c r="Z2144">
        <v>0</v>
      </c>
      <c r="AA2144">
        <v>0</v>
      </c>
      <c r="AB2144">
        <v>0</v>
      </c>
    </row>
    <row r="2145" spans="1:28" ht="13.5" x14ac:dyDescent="0.25">
      <c r="A2145" s="148"/>
      <c r="B2145" s="100">
        <v>203</v>
      </c>
      <c r="C2145">
        <v>0</v>
      </c>
      <c r="D2145">
        <v>547.43047066617783</v>
      </c>
      <c r="E2145">
        <v>25.002564319768538</v>
      </c>
      <c r="F2145">
        <v>1430.125859087882</v>
      </c>
      <c r="G2145">
        <v>0</v>
      </c>
      <c r="H2145">
        <v>19.529652026003291</v>
      </c>
      <c r="I2145">
        <v>51.345684112138997</v>
      </c>
      <c r="J2145">
        <v>-398.33518114455228</v>
      </c>
      <c r="K2145">
        <v>1863.119879019556</v>
      </c>
      <c r="L2145">
        <v>31.613248665616329</v>
      </c>
      <c r="M2145">
        <v>42.47413594310521</v>
      </c>
      <c r="N2145">
        <v>11.71381666160279</v>
      </c>
      <c r="O2145">
        <v>80.592033625137447</v>
      </c>
      <c r="P2145">
        <v>305.01873521869578</v>
      </c>
      <c r="Q2145">
        <v>1017.271732232241</v>
      </c>
      <c r="R2145">
        <v>-250.06666581970941</v>
      </c>
      <c r="S2145">
        <v>878.905052960906</v>
      </c>
      <c r="T2145">
        <v>331.82100945200182</v>
      </c>
      <c r="U2145">
        <v>646.6465814683238</v>
      </c>
      <c r="V2145">
        <v>40.080791761651483</v>
      </c>
      <c r="W2145">
        <v>639.47701712124353</v>
      </c>
      <c r="X2145">
        <v>561.67021043631655</v>
      </c>
      <c r="Y2145">
        <v>174.41660671243011</v>
      </c>
      <c r="Z2145">
        <v>0</v>
      </c>
      <c r="AA2145">
        <v>0</v>
      </c>
      <c r="AB2145">
        <v>0</v>
      </c>
    </row>
    <row r="2146" spans="1:28" ht="13.5" x14ac:dyDescent="0.25">
      <c r="A2146" s="148"/>
      <c r="B2146" s="100">
        <v>204</v>
      </c>
      <c r="C2146">
        <v>0</v>
      </c>
      <c r="D2146">
        <v>3791.6710846457322</v>
      </c>
      <c r="E2146">
        <v>120.96789424666579</v>
      </c>
      <c r="F2146">
        <v>1182.418993539859</v>
      </c>
      <c r="G2146">
        <v>0</v>
      </c>
      <c r="H2146">
        <v>74.123880214446814</v>
      </c>
      <c r="I2146">
        <v>153.7159769506159</v>
      </c>
      <c r="J2146">
        <v>-961.47348496358768</v>
      </c>
      <c r="K2146">
        <v>2483.8374543533919</v>
      </c>
      <c r="L2146">
        <v>88.610559457732052</v>
      </c>
      <c r="M2146">
        <v>65.574166078854773</v>
      </c>
      <c r="N2146">
        <v>20.225434905181711</v>
      </c>
      <c r="O2146">
        <v>-263.20166315225288</v>
      </c>
      <c r="P2146">
        <v>1737.8663951323881</v>
      </c>
      <c r="Q2146">
        <v>996.09260170892776</v>
      </c>
      <c r="R2146">
        <v>63.263628230769427</v>
      </c>
      <c r="S2146">
        <v>1300.8481180165841</v>
      </c>
      <c r="T2146">
        <v>123.0345570612258</v>
      </c>
      <c r="U2146">
        <v>128.96724594864551</v>
      </c>
      <c r="V2146">
        <v>138.09117537169161</v>
      </c>
      <c r="W2146">
        <v>1211.592996469878</v>
      </c>
      <c r="X2146">
        <v>836.66106064964595</v>
      </c>
      <c r="Y2146">
        <v>284.33842890371892</v>
      </c>
      <c r="Z2146">
        <v>0</v>
      </c>
      <c r="AA2146">
        <v>0</v>
      </c>
      <c r="AB2146">
        <v>0</v>
      </c>
    </row>
    <row r="2147" spans="1:28" ht="13.5" x14ac:dyDescent="0.25">
      <c r="A2147" s="148"/>
      <c r="B2147" s="100">
        <v>205</v>
      </c>
      <c r="C2147">
        <v>0</v>
      </c>
      <c r="D2147">
        <v>3259.94990782081</v>
      </c>
      <c r="E2147">
        <v>127.99528587816791</v>
      </c>
      <c r="F2147">
        <v>965.84268684907329</v>
      </c>
      <c r="G2147">
        <v>0</v>
      </c>
      <c r="H2147">
        <v>102.1831017798216</v>
      </c>
      <c r="I2147">
        <v>166.0599057810139</v>
      </c>
      <c r="J2147">
        <v>-2662.3889613231249</v>
      </c>
      <c r="K2147">
        <v>4084.842815432004</v>
      </c>
      <c r="L2147">
        <v>184.87723537929941</v>
      </c>
      <c r="M2147">
        <v>106.8841930686675</v>
      </c>
      <c r="N2147">
        <v>45.207302909229043</v>
      </c>
      <c r="O2147">
        <v>-914.02466504421682</v>
      </c>
      <c r="P2147">
        <v>3022.5176687156322</v>
      </c>
      <c r="Q2147">
        <v>1044.387343271758</v>
      </c>
      <c r="R2147">
        <v>60.863995517619969</v>
      </c>
      <c r="S2147">
        <v>1898.82067107945</v>
      </c>
      <c r="T2147">
        <v>-79.79659887116668</v>
      </c>
      <c r="U2147">
        <v>-820.98409903089487</v>
      </c>
      <c r="V2147">
        <v>270.50073712930418</v>
      </c>
      <c r="W2147">
        <v>2510.1331826784331</v>
      </c>
      <c r="X2147">
        <v>1246.32177195606</v>
      </c>
      <c r="Y2147">
        <v>409.03257581600468</v>
      </c>
      <c r="Z2147">
        <v>0</v>
      </c>
      <c r="AA2147">
        <v>0</v>
      </c>
      <c r="AB2147">
        <v>0</v>
      </c>
    </row>
    <row r="2148" spans="1:28" ht="13.5" x14ac:dyDescent="0.25">
      <c r="A2148" s="148"/>
      <c r="B2148" s="100">
        <v>206</v>
      </c>
      <c r="C2148">
        <v>0</v>
      </c>
      <c r="D2148">
        <v>2453.090480572715</v>
      </c>
      <c r="E2148">
        <v>218.90071073911929</v>
      </c>
      <c r="F2148">
        <v>-2228.4448555120071</v>
      </c>
      <c r="G2148">
        <v>0</v>
      </c>
      <c r="H2148">
        <v>429.87145535844121</v>
      </c>
      <c r="I2148">
        <v>201.0374613676972</v>
      </c>
      <c r="J2148">
        <v>-2751.416334274295</v>
      </c>
      <c r="K2148">
        <v>4220.4674118262947</v>
      </c>
      <c r="L2148">
        <v>149.9357528513948</v>
      </c>
      <c r="M2148">
        <v>100.72712653310209</v>
      </c>
      <c r="N2148">
        <v>48.120767622354244</v>
      </c>
      <c r="O2148">
        <v>-12512.7955322291</v>
      </c>
      <c r="P2148">
        <v>3411.8663197248911</v>
      </c>
      <c r="Q2148">
        <v>17994.850660309239</v>
      </c>
      <c r="R2148">
        <v>827.53428281941115</v>
      </c>
      <c r="S2148">
        <v>2373.9488549622952</v>
      </c>
      <c r="T2148">
        <v>1273.104358174322</v>
      </c>
      <c r="U2148">
        <v>328.65392255789538</v>
      </c>
      <c r="V2148">
        <v>545.93433083677746</v>
      </c>
      <c r="W2148">
        <v>3005.1757706086</v>
      </c>
      <c r="X2148">
        <v>1448.81945533985</v>
      </c>
      <c r="Y2148">
        <v>453.76073767372009</v>
      </c>
      <c r="Z2148">
        <v>0</v>
      </c>
      <c r="AA2148">
        <v>0</v>
      </c>
      <c r="AB2148">
        <v>0</v>
      </c>
    </row>
    <row r="2149" spans="1:28" ht="13.5" x14ac:dyDescent="0.25">
      <c r="A2149" s="148"/>
      <c r="B2149" s="100">
        <v>207</v>
      </c>
      <c r="C2149">
        <v>0</v>
      </c>
      <c r="D2149">
        <v>2700.6727031339869</v>
      </c>
      <c r="E2149">
        <v>285.50839760556329</v>
      </c>
      <c r="F2149">
        <v>-4015.6173396866002</v>
      </c>
      <c r="G2149">
        <v>0</v>
      </c>
      <c r="H2149">
        <v>903.0857785436624</v>
      </c>
      <c r="I2149">
        <v>285.11814506624017</v>
      </c>
      <c r="J2149">
        <v>-3620.224887717487</v>
      </c>
      <c r="K2149">
        <v>5202.8133057440973</v>
      </c>
      <c r="L2149">
        <v>217.72447346402129</v>
      </c>
      <c r="M2149">
        <v>115.65437311769939</v>
      </c>
      <c r="N2149">
        <v>44.445611801158982</v>
      </c>
      <c r="O2149">
        <v>-19783.487755173239</v>
      </c>
      <c r="P2149">
        <v>3903.5224712891882</v>
      </c>
      <c r="Q2149">
        <v>28200.142535567651</v>
      </c>
      <c r="R2149">
        <v>811.21155394184461</v>
      </c>
      <c r="S2149">
        <v>3065.2941087721169</v>
      </c>
      <c r="T2149">
        <v>1457.261678153036</v>
      </c>
      <c r="U2149">
        <v>3143.3298134470192</v>
      </c>
      <c r="V2149">
        <v>906.14485789313915</v>
      </c>
      <c r="W2149">
        <v>3588.7752658353029</v>
      </c>
      <c r="X2149">
        <v>1716.3598980990371</v>
      </c>
      <c r="Y2149">
        <v>506.32702610787152</v>
      </c>
      <c r="Z2149">
        <v>0</v>
      </c>
      <c r="AA2149">
        <v>0</v>
      </c>
      <c r="AB2149">
        <v>0</v>
      </c>
    </row>
    <row r="2150" spans="1:28" ht="13.5" x14ac:dyDescent="0.25">
      <c r="A2150" s="148"/>
      <c r="B2150" s="100">
        <v>208</v>
      </c>
      <c r="C2150">
        <v>0</v>
      </c>
      <c r="D2150">
        <v>1033.81691110833</v>
      </c>
      <c r="E2150">
        <v>160.10659622698591</v>
      </c>
      <c r="F2150">
        <v>613.94185648080929</v>
      </c>
      <c r="G2150">
        <v>0</v>
      </c>
      <c r="H2150">
        <v>431.08045544250177</v>
      </c>
      <c r="I2150">
        <v>180.4395311597948</v>
      </c>
      <c r="J2150">
        <v>-3353.915127381912</v>
      </c>
      <c r="K2150">
        <v>4893.928066945884</v>
      </c>
      <c r="L2150">
        <v>205.91026960480451</v>
      </c>
      <c r="M2150">
        <v>128.2931556535865</v>
      </c>
      <c r="N2150">
        <v>51.953589506694001</v>
      </c>
      <c r="O2150">
        <v>-4782.6137788676551</v>
      </c>
      <c r="P2150">
        <v>2182.3895823201101</v>
      </c>
      <c r="Q2150">
        <v>6005.0878375996454</v>
      </c>
      <c r="R2150">
        <v>48.746380004726689</v>
      </c>
      <c r="S2150">
        <v>2388.4918563704459</v>
      </c>
      <c r="T2150">
        <v>1740.691379723296</v>
      </c>
      <c r="U2150">
        <v>1971.4212011685411</v>
      </c>
      <c r="V2150">
        <v>683.99146934683563</v>
      </c>
      <c r="W2150">
        <v>3763.0401401524668</v>
      </c>
      <c r="X2150">
        <v>1442.0352924916481</v>
      </c>
      <c r="Y2150">
        <v>459.85996903935512</v>
      </c>
      <c r="Z2150">
        <v>0</v>
      </c>
      <c r="AA2150">
        <v>0</v>
      </c>
      <c r="AB2150">
        <v>0</v>
      </c>
    </row>
    <row r="2151" spans="1:28" ht="13.5" x14ac:dyDescent="0.25">
      <c r="A2151" s="148"/>
      <c r="B2151" s="100">
        <v>209</v>
      </c>
      <c r="C2151">
        <v>0</v>
      </c>
      <c r="D2151">
        <v>427.03646659356667</v>
      </c>
      <c r="E2151">
        <v>96.24205916651124</v>
      </c>
      <c r="F2151">
        <v>1366.233699345667</v>
      </c>
      <c r="G2151">
        <v>0</v>
      </c>
      <c r="H2151">
        <v>207.53534903488119</v>
      </c>
      <c r="I2151">
        <v>91.290951880183457</v>
      </c>
      <c r="J2151">
        <v>-2699.0379800421738</v>
      </c>
      <c r="K2151">
        <v>4334.1573698525281</v>
      </c>
      <c r="L2151">
        <v>151.18441108528631</v>
      </c>
      <c r="M2151">
        <v>102.95403663314529</v>
      </c>
      <c r="N2151">
        <v>50.648494588472907</v>
      </c>
      <c r="O2151">
        <v>-2699.976102085619</v>
      </c>
      <c r="P2151">
        <v>1180.249771091999</v>
      </c>
      <c r="Q2151">
        <v>3703.973309165342</v>
      </c>
      <c r="R2151">
        <v>-95.899361933085629</v>
      </c>
      <c r="S2151">
        <v>1740.8224626363949</v>
      </c>
      <c r="T2151">
        <v>1899.0508678739</v>
      </c>
      <c r="U2151">
        <v>2703.6613340071422</v>
      </c>
      <c r="V2151">
        <v>378.48295739705941</v>
      </c>
      <c r="W2151">
        <v>1822.532783251522</v>
      </c>
      <c r="X2151">
        <v>1014.360550455337</v>
      </c>
      <c r="Y2151">
        <v>319.61367956424192</v>
      </c>
      <c r="Z2151">
        <v>0</v>
      </c>
      <c r="AA2151">
        <v>0</v>
      </c>
      <c r="AB2151">
        <v>0</v>
      </c>
    </row>
    <row r="2152" spans="1:28" ht="13.5" x14ac:dyDescent="0.25">
      <c r="A2152" s="148"/>
      <c r="B2152" s="100">
        <v>210</v>
      </c>
      <c r="C2152">
        <v>0</v>
      </c>
      <c r="D2152">
        <v>252.7622640322206</v>
      </c>
      <c r="E2152">
        <v>56.481664804675773</v>
      </c>
      <c r="F2152">
        <v>1640.4857885253971</v>
      </c>
      <c r="G2152">
        <v>0</v>
      </c>
      <c r="H2152">
        <v>102.92959636488</v>
      </c>
      <c r="I2152">
        <v>87.477919514536325</v>
      </c>
      <c r="J2152">
        <v>-1773.990576873347</v>
      </c>
      <c r="K2152">
        <v>3385.0831019101729</v>
      </c>
      <c r="L2152">
        <v>91.043906068961263</v>
      </c>
      <c r="M2152">
        <v>72.239664205326207</v>
      </c>
      <c r="N2152">
        <v>33.717316097785819</v>
      </c>
      <c r="O2152">
        <v>-1492.2686542913691</v>
      </c>
      <c r="P2152">
        <v>630.98037421541881</v>
      </c>
      <c r="Q2152">
        <v>2597.598896692592</v>
      </c>
      <c r="R2152">
        <v>-110.9074890583299</v>
      </c>
      <c r="S2152">
        <v>1225.9107746623281</v>
      </c>
      <c r="T2152">
        <v>1684.7781866470671</v>
      </c>
      <c r="U2152">
        <v>2472.743205695062</v>
      </c>
      <c r="V2152">
        <v>217.5466303384257</v>
      </c>
      <c r="W2152">
        <v>1030.883040193371</v>
      </c>
      <c r="X2152">
        <v>689.83406140191482</v>
      </c>
      <c r="Y2152">
        <v>227.76372439548581</v>
      </c>
      <c r="Z2152">
        <v>0</v>
      </c>
      <c r="AA2152">
        <v>0</v>
      </c>
      <c r="AB2152">
        <v>0</v>
      </c>
    </row>
    <row r="2153" spans="1:28" ht="13.5" x14ac:dyDescent="0.25">
      <c r="A2153" s="148"/>
      <c r="B2153" s="100">
        <v>211</v>
      </c>
      <c r="C2153">
        <v>0</v>
      </c>
      <c r="D2153">
        <v>199.71617593928201</v>
      </c>
      <c r="E2153">
        <v>37.183761693968897</v>
      </c>
      <c r="F2153">
        <v>1730.2710596839879</v>
      </c>
      <c r="G2153">
        <v>0</v>
      </c>
      <c r="H2153">
        <v>53.622537271209609</v>
      </c>
      <c r="I2153">
        <v>82.287387321382539</v>
      </c>
      <c r="J2153">
        <v>-1294.082797424207</v>
      </c>
      <c r="K2153">
        <v>2894.6388042575259</v>
      </c>
      <c r="L2153">
        <v>62.586852232844763</v>
      </c>
      <c r="M2153">
        <v>59.009779708699149</v>
      </c>
      <c r="N2153">
        <v>24.10877797433654</v>
      </c>
      <c r="O2153">
        <v>-773.56305459518262</v>
      </c>
      <c r="P2153">
        <v>365.21502275385438</v>
      </c>
      <c r="Q2153">
        <v>1885.111879290256</v>
      </c>
      <c r="R2153">
        <v>-96.947276784382439</v>
      </c>
      <c r="S2153">
        <v>862.35748525606641</v>
      </c>
      <c r="T2153">
        <v>1478.856978889974</v>
      </c>
      <c r="U2153">
        <v>2044.0644388372441</v>
      </c>
      <c r="V2153">
        <v>127.365437116488</v>
      </c>
      <c r="W2153">
        <v>630.79820550739214</v>
      </c>
      <c r="X2153">
        <v>481.15775282200912</v>
      </c>
      <c r="Y2153">
        <v>167.90826787855909</v>
      </c>
      <c r="Z2153">
        <v>0</v>
      </c>
      <c r="AA2153">
        <v>0</v>
      </c>
      <c r="AB2153">
        <v>0</v>
      </c>
    </row>
    <row r="2154" spans="1:28" ht="13.5" x14ac:dyDescent="0.25">
      <c r="A2154" s="148"/>
      <c r="B2154" s="100">
        <v>212</v>
      </c>
      <c r="C2154">
        <v>0</v>
      </c>
      <c r="D2154">
        <v>274.13803768676462</v>
      </c>
      <c r="E2154">
        <v>22.91144578487831</v>
      </c>
      <c r="F2154">
        <v>1712.0374586715641</v>
      </c>
      <c r="G2154">
        <v>0</v>
      </c>
      <c r="H2154">
        <v>26.76383138979012</v>
      </c>
      <c r="I2154">
        <v>62.499837514033523</v>
      </c>
      <c r="J2154">
        <v>-885.9120761939696</v>
      </c>
      <c r="K2154">
        <v>2431.536585689953</v>
      </c>
      <c r="L2154">
        <v>40.298506608857473</v>
      </c>
      <c r="M2154">
        <v>49.273648072863892</v>
      </c>
      <c r="N2154">
        <v>15.90164560349317</v>
      </c>
      <c r="O2154">
        <v>-328.87551580952191</v>
      </c>
      <c r="P2154">
        <v>190.6537779972908</v>
      </c>
      <c r="Q2154">
        <v>1452.117220930319</v>
      </c>
      <c r="R2154">
        <v>-101.9499932768931</v>
      </c>
      <c r="S2154">
        <v>596.68204545600156</v>
      </c>
      <c r="T2154">
        <v>1167.2771706805679</v>
      </c>
      <c r="U2154">
        <v>1644.5056385121611</v>
      </c>
      <c r="V2154">
        <v>66.364943599632895</v>
      </c>
      <c r="W2154">
        <v>371.05284139523297</v>
      </c>
      <c r="X2154">
        <v>344.18193199960689</v>
      </c>
      <c r="Y2154">
        <v>127.1950240487695</v>
      </c>
      <c r="Z2154">
        <v>0</v>
      </c>
      <c r="AA2154">
        <v>0</v>
      </c>
      <c r="AB2154">
        <v>0</v>
      </c>
    </row>
    <row r="2155" spans="1:28" ht="13.5" x14ac:dyDescent="0.25">
      <c r="A2155" s="148"/>
      <c r="B2155" s="100">
        <v>213</v>
      </c>
      <c r="C2155">
        <v>0</v>
      </c>
      <c r="D2155">
        <v>357.10105043497327</v>
      </c>
      <c r="E2155">
        <v>28.460555210230101</v>
      </c>
      <c r="F2155">
        <v>1607.6824555693329</v>
      </c>
      <c r="G2155">
        <v>0</v>
      </c>
      <c r="H2155">
        <v>19.497704243454091</v>
      </c>
      <c r="I2155">
        <v>39.195045708078169</v>
      </c>
      <c r="J2155">
        <v>-542.25348231418434</v>
      </c>
      <c r="K2155">
        <v>1972.6064808371209</v>
      </c>
      <c r="L2155">
        <v>24.676949165882249</v>
      </c>
      <c r="M2155">
        <v>42.166908810668467</v>
      </c>
      <c r="N2155">
        <v>9.6011807389115553</v>
      </c>
      <c r="O2155">
        <v>-115.1257478587668</v>
      </c>
      <c r="P2155">
        <v>90.346182431524355</v>
      </c>
      <c r="Q2155">
        <v>1224.238872108537</v>
      </c>
      <c r="R2155">
        <v>-110.3876220305693</v>
      </c>
      <c r="S2155">
        <v>404.49753075962718</v>
      </c>
      <c r="T2155">
        <v>879.52730770184326</v>
      </c>
      <c r="U2155">
        <v>1190.6068755332301</v>
      </c>
      <c r="V2155">
        <v>34.777706152152561</v>
      </c>
      <c r="W2155">
        <v>256.99567409172562</v>
      </c>
      <c r="X2155">
        <v>266.15472968326708</v>
      </c>
      <c r="Y2155">
        <v>107.25644246469579</v>
      </c>
      <c r="Z2155">
        <v>0</v>
      </c>
      <c r="AA2155">
        <v>0</v>
      </c>
      <c r="AB2155">
        <v>0</v>
      </c>
    </row>
    <row r="2156" spans="1:28" ht="13.5" x14ac:dyDescent="0.25">
      <c r="A2156" s="148"/>
      <c r="B2156" s="100">
        <v>214</v>
      </c>
      <c r="C2156">
        <v>0</v>
      </c>
      <c r="D2156">
        <v>191.3046504006916</v>
      </c>
      <c r="E2156">
        <v>18.201279688479062</v>
      </c>
      <c r="F2156">
        <v>1521.9065738208769</v>
      </c>
      <c r="G2156">
        <v>0</v>
      </c>
      <c r="H2156">
        <v>7.3727912557221966</v>
      </c>
      <c r="I2156">
        <v>0.72254869386483733</v>
      </c>
      <c r="J2156">
        <v>-389.70830802767068</v>
      </c>
      <c r="K2156">
        <v>1756.328548188518</v>
      </c>
      <c r="L2156">
        <v>24.621218802481039</v>
      </c>
      <c r="M2156">
        <v>41.67565320596907</v>
      </c>
      <c r="N2156">
        <v>8.4722018501634082</v>
      </c>
      <c r="O2156">
        <v>45.447362649857503</v>
      </c>
      <c r="P2156">
        <v>55.717234058594798</v>
      </c>
      <c r="Q2156">
        <v>954.67218233969174</v>
      </c>
      <c r="R2156">
        <v>-110.6746988910494</v>
      </c>
      <c r="S2156">
        <v>297.30274465620568</v>
      </c>
      <c r="T2156">
        <v>641.69607411238894</v>
      </c>
      <c r="U2156">
        <v>813.31242933017722</v>
      </c>
      <c r="V2156">
        <v>21.312755255055048</v>
      </c>
      <c r="W2156">
        <v>221.9766964228744</v>
      </c>
      <c r="X2156">
        <v>215.69378489732279</v>
      </c>
      <c r="Y2156">
        <v>99.144574587525867</v>
      </c>
      <c r="Z2156">
        <v>0</v>
      </c>
      <c r="AA2156">
        <v>0</v>
      </c>
      <c r="AB2156">
        <v>0</v>
      </c>
    </row>
    <row r="2157" spans="1:28" ht="13.5" x14ac:dyDescent="0.25">
      <c r="A2157" s="148"/>
      <c r="B2157" s="100">
        <v>215</v>
      </c>
      <c r="C2157">
        <v>0</v>
      </c>
      <c r="D2157">
        <v>1514.7127729357451</v>
      </c>
      <c r="E2157">
        <v>64.36501987809919</v>
      </c>
      <c r="F2157">
        <v>1276.8703368038539</v>
      </c>
      <c r="G2157">
        <v>0</v>
      </c>
      <c r="H2157">
        <v>34.735362817770557</v>
      </c>
      <c r="I2157">
        <v>107.3987160330196</v>
      </c>
      <c r="J2157">
        <v>-530.34971013910808</v>
      </c>
      <c r="K2157">
        <v>1766.0179707670641</v>
      </c>
      <c r="L2157">
        <v>56.635270636973189</v>
      </c>
      <c r="M2157">
        <v>59.525729966818311</v>
      </c>
      <c r="N2157">
        <v>14.25749277475367</v>
      </c>
      <c r="O2157">
        <v>-96.663761981029438</v>
      </c>
      <c r="P2157">
        <v>617.28375141154152</v>
      </c>
      <c r="Q2157">
        <v>1109.2536153919841</v>
      </c>
      <c r="R2157">
        <v>-101.3560383424351</v>
      </c>
      <c r="S2157">
        <v>408.25891703245009</v>
      </c>
      <c r="T2157">
        <v>416.89766725139287</v>
      </c>
      <c r="U2157">
        <v>363.00533120067553</v>
      </c>
      <c r="V2157">
        <v>29.024842776188741</v>
      </c>
      <c r="W2157">
        <v>502.85877912772179</v>
      </c>
      <c r="X2157">
        <v>345.60410248641278</v>
      </c>
      <c r="Y2157">
        <v>128.40132047339699</v>
      </c>
      <c r="Z2157">
        <v>0</v>
      </c>
      <c r="AA2157">
        <v>0</v>
      </c>
      <c r="AB2157">
        <v>0</v>
      </c>
    </row>
    <row r="2158" spans="1:28" ht="13.5" x14ac:dyDescent="0.25">
      <c r="A2158" s="148"/>
      <c r="B2158" s="100">
        <v>216</v>
      </c>
      <c r="C2158">
        <v>0</v>
      </c>
      <c r="D2158">
        <v>3002.7436009414891</v>
      </c>
      <c r="E2158">
        <v>155.689735052098</v>
      </c>
      <c r="F2158">
        <v>74.726593920444429</v>
      </c>
      <c r="G2158">
        <v>0</v>
      </c>
      <c r="H2158">
        <v>138.39165329430449</v>
      </c>
      <c r="I2158">
        <v>123.55024588262999</v>
      </c>
      <c r="J2158">
        <v>-1423.6295506317631</v>
      </c>
      <c r="K2158">
        <v>2676.51414353667</v>
      </c>
      <c r="L2158">
        <v>138.74665770576519</v>
      </c>
      <c r="M2158">
        <v>87.951304584185081</v>
      </c>
      <c r="N2158">
        <v>36.754242106180079</v>
      </c>
      <c r="O2158">
        <v>-2356.9590902994619</v>
      </c>
      <c r="P2158">
        <v>2146.5876378414141</v>
      </c>
      <c r="Q2158">
        <v>3680.59974725139</v>
      </c>
      <c r="R2158">
        <v>406.22404605518858</v>
      </c>
      <c r="S2158">
        <v>1314.0309259229391</v>
      </c>
      <c r="T2158">
        <v>274.90517012573491</v>
      </c>
      <c r="U2158">
        <v>-1671.838215072378</v>
      </c>
      <c r="V2158">
        <v>225.12297513258949</v>
      </c>
      <c r="W2158">
        <v>2268.9260976023752</v>
      </c>
      <c r="X2158">
        <v>857.74622481861695</v>
      </c>
      <c r="Y2158">
        <v>968.65381814889713</v>
      </c>
      <c r="Z2158">
        <v>0</v>
      </c>
      <c r="AA2158">
        <v>0</v>
      </c>
      <c r="AB2158">
        <v>0</v>
      </c>
    </row>
    <row r="2159" spans="1:28" ht="13.5" x14ac:dyDescent="0.25">
      <c r="A2159" s="148"/>
      <c r="B2159" s="100">
        <v>217</v>
      </c>
      <c r="C2159">
        <v>0</v>
      </c>
      <c r="D2159">
        <v>4363.4018717794133</v>
      </c>
      <c r="E2159">
        <v>264.20211593398841</v>
      </c>
      <c r="F2159">
        <v>-3070.1230463755269</v>
      </c>
      <c r="G2159">
        <v>0</v>
      </c>
      <c r="H2159">
        <v>396.42334196575922</v>
      </c>
      <c r="I2159">
        <v>126.93388006532</v>
      </c>
      <c r="J2159">
        <v>-2817.351212593218</v>
      </c>
      <c r="K2159">
        <v>4169.5412635348976</v>
      </c>
      <c r="L2159">
        <v>209.8570775832172</v>
      </c>
      <c r="M2159">
        <v>117.71430505402481</v>
      </c>
      <c r="N2159">
        <v>53.41639228530164</v>
      </c>
      <c r="O2159">
        <v>-13075.52180392821</v>
      </c>
      <c r="P2159">
        <v>4450.7395909030001</v>
      </c>
      <c r="Q2159">
        <v>18646.008679865619</v>
      </c>
      <c r="R2159">
        <v>1187.3707209580109</v>
      </c>
      <c r="S2159">
        <v>3755.2370520707991</v>
      </c>
      <c r="T2159">
        <v>394.64578980979149</v>
      </c>
      <c r="U2159">
        <v>-1694.1500078688639</v>
      </c>
      <c r="V2159">
        <v>545.32724437773356</v>
      </c>
      <c r="W2159">
        <v>3724.4683131670349</v>
      </c>
      <c r="X2159">
        <v>1450.5715823777409</v>
      </c>
      <c r="Y2159">
        <v>1178.0232706892</v>
      </c>
      <c r="Z2159">
        <v>0</v>
      </c>
      <c r="AA2159">
        <v>0</v>
      </c>
      <c r="AB2159">
        <v>0</v>
      </c>
    </row>
    <row r="2160" spans="1:28" ht="13.5" x14ac:dyDescent="0.25">
      <c r="A2160" s="148"/>
      <c r="B2160" s="100">
        <v>218</v>
      </c>
      <c r="C2160">
        <v>0</v>
      </c>
      <c r="D2160">
        <v>3189.0381620676958</v>
      </c>
      <c r="E2160">
        <v>321.84807551504213</v>
      </c>
      <c r="F2160">
        <v>-7545.8605967919211</v>
      </c>
      <c r="G2160">
        <v>0</v>
      </c>
      <c r="H2160">
        <v>937.36802181742109</v>
      </c>
      <c r="I2160">
        <v>112.2961338930631</v>
      </c>
      <c r="J2160">
        <v>-3617.4302183790492</v>
      </c>
      <c r="K2160">
        <v>4971.3347987006446</v>
      </c>
      <c r="L2160">
        <v>208.12970665544489</v>
      </c>
      <c r="M2160">
        <v>118.2195563322873</v>
      </c>
      <c r="N2160">
        <v>53.649804559037463</v>
      </c>
      <c r="O2160">
        <v>-25337.91403712158</v>
      </c>
      <c r="P2160">
        <v>5542.0245029462594</v>
      </c>
      <c r="Q2160">
        <v>34502.205619560031</v>
      </c>
      <c r="R2160">
        <v>2312.5088320051359</v>
      </c>
      <c r="S2160">
        <v>5454.9679127099516</v>
      </c>
      <c r="T2160">
        <v>915.4558369584629</v>
      </c>
      <c r="U2160">
        <v>5464.6978750214093</v>
      </c>
      <c r="V2160">
        <v>1302.6063517699431</v>
      </c>
      <c r="W2160">
        <v>5316.5557259712386</v>
      </c>
      <c r="X2160">
        <v>1813.63486132463</v>
      </c>
      <c r="Y2160">
        <v>1337.079303800622</v>
      </c>
      <c r="Z2160">
        <v>0</v>
      </c>
      <c r="AA2160">
        <v>0</v>
      </c>
      <c r="AB2160">
        <v>0</v>
      </c>
    </row>
    <row r="2161" spans="1:28" ht="13.5" x14ac:dyDescent="0.25">
      <c r="A2161" s="148"/>
      <c r="B2161" s="100">
        <v>219</v>
      </c>
      <c r="C2161">
        <v>0</v>
      </c>
      <c r="D2161">
        <v>2678.0026236021149</v>
      </c>
      <c r="E2161">
        <v>417.92512888507429</v>
      </c>
      <c r="F2161">
        <v>-10477.221908492251</v>
      </c>
      <c r="G2161">
        <v>0</v>
      </c>
      <c r="H2161">
        <v>2398.5873784293558</v>
      </c>
      <c r="I2161">
        <v>115.4870796495079</v>
      </c>
      <c r="J2161">
        <v>-7304.1880794023791</v>
      </c>
      <c r="K2161">
        <v>8648.1498113356774</v>
      </c>
      <c r="L2161">
        <v>466.20212156122091</v>
      </c>
      <c r="M2161">
        <v>200.17819825015931</v>
      </c>
      <c r="N2161">
        <v>93.923695574089095</v>
      </c>
      <c r="O2161">
        <v>-29580.395299880911</v>
      </c>
      <c r="P2161">
        <v>12522.606487647599</v>
      </c>
      <c r="Q2161">
        <v>29237.79914638801</v>
      </c>
      <c r="R2161">
        <v>4874.4153171821927</v>
      </c>
      <c r="S2161">
        <v>17905.86182552826</v>
      </c>
      <c r="T2161">
        <v>2913.7198415151802</v>
      </c>
      <c r="U2161">
        <v>14051.23397219268</v>
      </c>
      <c r="V2161">
        <v>1723.2639505498601</v>
      </c>
      <c r="W2161">
        <v>8175.7125651643119</v>
      </c>
      <c r="X2161">
        <v>3146.254244876438</v>
      </c>
      <c r="Y2161">
        <v>1621.318433571852</v>
      </c>
      <c r="Z2161">
        <v>0</v>
      </c>
      <c r="AA2161">
        <v>0</v>
      </c>
      <c r="AB2161">
        <v>0</v>
      </c>
    </row>
    <row r="2162" spans="1:28" ht="13.5" x14ac:dyDescent="0.25">
      <c r="A2162" s="148"/>
      <c r="B2162" s="100">
        <v>220</v>
      </c>
      <c r="C2162">
        <v>0</v>
      </c>
      <c r="D2162">
        <v>2001.9601169570519</v>
      </c>
      <c r="E2162">
        <v>322.87777078055171</v>
      </c>
      <c r="F2162">
        <v>-100.1247623083473</v>
      </c>
      <c r="G2162">
        <v>0</v>
      </c>
      <c r="H2162">
        <v>1360.315930880766</v>
      </c>
      <c r="I2162">
        <v>104.90428866862339</v>
      </c>
      <c r="J2162">
        <v>-5833.3552103073334</v>
      </c>
      <c r="K2162">
        <v>7278.873706520134</v>
      </c>
      <c r="L2162">
        <v>476.25021510337689</v>
      </c>
      <c r="M2162">
        <v>175.77712552852771</v>
      </c>
      <c r="N2162">
        <v>89.617295815807793</v>
      </c>
      <c r="O2162">
        <v>-11953.862329159079</v>
      </c>
      <c r="P2162">
        <v>6277.6162101234268</v>
      </c>
      <c r="Q2162">
        <v>11012.41565101456</v>
      </c>
      <c r="R2162">
        <v>1914.1690432159101</v>
      </c>
      <c r="S2162">
        <v>8662.071798092793</v>
      </c>
      <c r="T2162">
        <v>2958.4596881905268</v>
      </c>
      <c r="U2162">
        <v>7266.260615924115</v>
      </c>
      <c r="V2162">
        <v>1747.0367410563349</v>
      </c>
      <c r="W2162">
        <v>10101.746728725189</v>
      </c>
      <c r="X2162">
        <v>3144.1307952141951</v>
      </c>
      <c r="Y2162">
        <v>1667.744862780632</v>
      </c>
      <c r="Z2162">
        <v>0</v>
      </c>
      <c r="AA2162">
        <v>0</v>
      </c>
      <c r="AB2162">
        <v>0</v>
      </c>
    </row>
    <row r="2163" spans="1:28" ht="13.5" x14ac:dyDescent="0.25">
      <c r="A2163" s="148"/>
      <c r="B2163" s="100">
        <v>221</v>
      </c>
      <c r="C2163">
        <v>0</v>
      </c>
      <c r="D2163">
        <v>337.57828927220908</v>
      </c>
      <c r="E2163">
        <v>223.5087454712272</v>
      </c>
      <c r="F2163">
        <v>3280.552606635149</v>
      </c>
      <c r="G2163">
        <v>0</v>
      </c>
      <c r="H2163">
        <v>599.62464927154815</v>
      </c>
      <c r="I2163">
        <v>50.586021108403664</v>
      </c>
      <c r="J2163">
        <v>-3876.6898632887041</v>
      </c>
      <c r="K2163">
        <v>5609.0330594192365</v>
      </c>
      <c r="L2163">
        <v>277.85651562643318</v>
      </c>
      <c r="M2163">
        <v>119.2905210927786</v>
      </c>
      <c r="N2163">
        <v>65.296435216597388</v>
      </c>
      <c r="O2163">
        <v>-4463.2955348974101</v>
      </c>
      <c r="P2163">
        <v>3526.9517191495929</v>
      </c>
      <c r="Q2163">
        <v>5233.7535276286944</v>
      </c>
      <c r="R2163">
        <v>580.85592977799843</v>
      </c>
      <c r="S2163">
        <v>4847.5806044544706</v>
      </c>
      <c r="T2163">
        <v>3177.7200267580652</v>
      </c>
      <c r="U2163">
        <v>6570.6026370434874</v>
      </c>
      <c r="V2163">
        <v>932.3600958656516</v>
      </c>
      <c r="W2163">
        <v>3977.4933810341499</v>
      </c>
      <c r="X2163">
        <v>2256.5848646831369</v>
      </c>
      <c r="Y2163">
        <v>956.57870520786105</v>
      </c>
      <c r="Z2163">
        <v>0</v>
      </c>
      <c r="AA2163">
        <v>0</v>
      </c>
      <c r="AB2163">
        <v>0</v>
      </c>
    </row>
    <row r="2164" spans="1:28" ht="13.5" x14ac:dyDescent="0.25">
      <c r="A2164" s="148"/>
      <c r="B2164" s="100">
        <v>222</v>
      </c>
      <c r="C2164">
        <v>0</v>
      </c>
      <c r="D2164">
        <v>242.9242588715679</v>
      </c>
      <c r="E2164">
        <v>137.64047775841951</v>
      </c>
      <c r="F2164">
        <v>3680.977342967999</v>
      </c>
      <c r="G2164">
        <v>0</v>
      </c>
      <c r="H2164">
        <v>298.96899678512648</v>
      </c>
      <c r="I2164">
        <v>104.59904312593019</v>
      </c>
      <c r="J2164">
        <v>-2779.715500637396</v>
      </c>
      <c r="K2164">
        <v>4440.0561247215892</v>
      </c>
      <c r="L2164">
        <v>174.14604827216289</v>
      </c>
      <c r="M2164">
        <v>84.293451994777797</v>
      </c>
      <c r="N2164">
        <v>44.570969706415951</v>
      </c>
      <c r="O2164">
        <v>-1753.547015900858</v>
      </c>
      <c r="P2164">
        <v>1960.3595341045529</v>
      </c>
      <c r="Q2164">
        <v>3728.8845537061929</v>
      </c>
      <c r="R2164">
        <v>256.94431682165708</v>
      </c>
      <c r="S2164">
        <v>3190.6921593954821</v>
      </c>
      <c r="T2164">
        <v>2661.5647598894361</v>
      </c>
      <c r="U2164">
        <v>5153.6630573072534</v>
      </c>
      <c r="V2164">
        <v>520.66275336391595</v>
      </c>
      <c r="W2164">
        <v>2061.8206116937799</v>
      </c>
      <c r="X2164">
        <v>1485.4235506360681</v>
      </c>
      <c r="Y2164">
        <v>581.42242189290141</v>
      </c>
      <c r="Z2164">
        <v>0</v>
      </c>
      <c r="AA2164">
        <v>0</v>
      </c>
      <c r="AB2164">
        <v>0</v>
      </c>
    </row>
    <row r="2165" spans="1:28" ht="13.5" x14ac:dyDescent="0.25">
      <c r="A2165" s="148"/>
      <c r="B2165" s="100">
        <v>223</v>
      </c>
      <c r="C2165">
        <v>0</v>
      </c>
      <c r="D2165">
        <v>371.26475510426462</v>
      </c>
      <c r="E2165">
        <v>90.016428792016143</v>
      </c>
      <c r="F2165">
        <v>3541.0927153780649</v>
      </c>
      <c r="G2165">
        <v>0</v>
      </c>
      <c r="H2165">
        <v>150.5132795171489</v>
      </c>
      <c r="I2165">
        <v>93.021591680354049</v>
      </c>
      <c r="J2165">
        <v>-2022.033313954365</v>
      </c>
      <c r="K2165">
        <v>3722.908698856053</v>
      </c>
      <c r="L2165">
        <v>111.1282229829642</v>
      </c>
      <c r="M2165">
        <v>65.036812338769863</v>
      </c>
      <c r="N2165">
        <v>31.393899605446649</v>
      </c>
      <c r="O2165">
        <v>-330.4609813507268</v>
      </c>
      <c r="P2165">
        <v>1111.43508293626</v>
      </c>
      <c r="Q2165">
        <v>2674.7264768358018</v>
      </c>
      <c r="R2165">
        <v>74.260103670523677</v>
      </c>
      <c r="S2165">
        <v>2130.395945693132</v>
      </c>
      <c r="T2165">
        <v>2164.3076404613589</v>
      </c>
      <c r="U2165">
        <v>3974.806526016248</v>
      </c>
      <c r="V2165">
        <v>302.11904572048491</v>
      </c>
      <c r="W2165">
        <v>1189.420013077061</v>
      </c>
      <c r="X2165">
        <v>980.25588982510817</v>
      </c>
      <c r="Y2165">
        <v>388.45525953181152</v>
      </c>
      <c r="Z2165">
        <v>0</v>
      </c>
      <c r="AA2165">
        <v>0</v>
      </c>
      <c r="AB2165">
        <v>0</v>
      </c>
    </row>
    <row r="2166" spans="1:28" ht="13.5" x14ac:dyDescent="0.25">
      <c r="A2166" s="148"/>
      <c r="B2166" s="100">
        <v>224</v>
      </c>
      <c r="C2166">
        <v>0</v>
      </c>
      <c r="D2166">
        <v>235.49543515804001</v>
      </c>
      <c r="E2166">
        <v>47.063528852415537</v>
      </c>
      <c r="F2166">
        <v>3211.9597908299752</v>
      </c>
      <c r="G2166">
        <v>0</v>
      </c>
      <c r="H2166">
        <v>58.940183630377028</v>
      </c>
      <c r="I2166">
        <v>62.279319673420332</v>
      </c>
      <c r="J2166">
        <v>-1322.5963704033741</v>
      </c>
      <c r="K2166">
        <v>2963.7999855357311</v>
      </c>
      <c r="L2166">
        <v>64.757026081140054</v>
      </c>
      <c r="M2166">
        <v>51.609432717792032</v>
      </c>
      <c r="N2166">
        <v>20.53142376580281</v>
      </c>
      <c r="O2166">
        <v>528.50604607081186</v>
      </c>
      <c r="P2166">
        <v>520.54655243073216</v>
      </c>
      <c r="Q2166">
        <v>2007.917160176027</v>
      </c>
      <c r="R2166">
        <v>-158.28399768208081</v>
      </c>
      <c r="S2166">
        <v>1397.812973674949</v>
      </c>
      <c r="T2166">
        <v>1624.830875978229</v>
      </c>
      <c r="U2166">
        <v>2900.642717471701</v>
      </c>
      <c r="V2166">
        <v>146.71850697165979</v>
      </c>
      <c r="W2166">
        <v>608.64400656885596</v>
      </c>
      <c r="X2166">
        <v>635.08958502765518</v>
      </c>
      <c r="Y2166">
        <v>264.73995339223222</v>
      </c>
      <c r="Z2166">
        <v>0</v>
      </c>
      <c r="AA2166">
        <v>0</v>
      </c>
      <c r="AB2166">
        <v>0</v>
      </c>
    </row>
    <row r="2167" spans="1:28" ht="13.5" x14ac:dyDescent="0.25">
      <c r="A2167" s="148"/>
      <c r="B2167" s="100">
        <v>225</v>
      </c>
      <c r="C2167">
        <v>0</v>
      </c>
      <c r="D2167">
        <v>114.5146025288286</v>
      </c>
      <c r="E2167">
        <v>22.344749986402821</v>
      </c>
      <c r="F2167">
        <v>2844.6221445752822</v>
      </c>
      <c r="G2167">
        <v>0</v>
      </c>
      <c r="H2167">
        <v>21.301368574821279</v>
      </c>
      <c r="I2167">
        <v>20.645625891187141</v>
      </c>
      <c r="J2167">
        <v>-794.74148527637135</v>
      </c>
      <c r="K2167">
        <v>2301.0368396152512</v>
      </c>
      <c r="L2167">
        <v>38.696841762662622</v>
      </c>
      <c r="M2167">
        <v>42.905112867735447</v>
      </c>
      <c r="N2167">
        <v>12.173699356221359</v>
      </c>
      <c r="O2167">
        <v>824.56705403258638</v>
      </c>
      <c r="P2167">
        <v>228.85148641058311</v>
      </c>
      <c r="Q2167">
        <v>1558.056159907514</v>
      </c>
      <c r="R2167">
        <v>-184.81986328129139</v>
      </c>
      <c r="S2167">
        <v>898.05164676267577</v>
      </c>
      <c r="T2167">
        <v>1135.477550190951</v>
      </c>
      <c r="U2167">
        <v>2085.049925391344</v>
      </c>
      <c r="V2167">
        <v>68.969339187743046</v>
      </c>
      <c r="W2167">
        <v>315.17675062451661</v>
      </c>
      <c r="X2167">
        <v>427.93533021860429</v>
      </c>
      <c r="Y2167">
        <v>192.48487864416811</v>
      </c>
      <c r="Z2167">
        <v>0</v>
      </c>
      <c r="AA2167">
        <v>0</v>
      </c>
      <c r="AB2167">
        <v>0</v>
      </c>
    </row>
    <row r="2168" spans="1:28" ht="13.5" x14ac:dyDescent="0.25">
      <c r="A2168" s="148"/>
      <c r="B2168" s="100">
        <v>226</v>
      </c>
      <c r="C2168">
        <v>0</v>
      </c>
      <c r="D2168">
        <v>424.5053253207916</v>
      </c>
      <c r="E2168">
        <v>27.766899006845801</v>
      </c>
      <c r="F2168">
        <v>2386.2524755259042</v>
      </c>
      <c r="G2168">
        <v>0</v>
      </c>
      <c r="H2168">
        <v>16.188479637466191</v>
      </c>
      <c r="I2168">
        <v>-20.341956957356391</v>
      </c>
      <c r="J2168">
        <v>-510.72473150261732</v>
      </c>
      <c r="K2168">
        <v>1977.7437280445799</v>
      </c>
      <c r="L2168">
        <v>32.654554298355357</v>
      </c>
      <c r="M2168">
        <v>42.048742383595851</v>
      </c>
      <c r="N2168">
        <v>8.6238964641543685</v>
      </c>
      <c r="O2168">
        <v>729.35056881036235</v>
      </c>
      <c r="P2168">
        <v>197.0864703199438</v>
      </c>
      <c r="Q2168">
        <v>1347.2207878233751</v>
      </c>
      <c r="R2168">
        <v>-171.1947907109685</v>
      </c>
      <c r="S2168">
        <v>664.82133261003457</v>
      </c>
      <c r="T2168">
        <v>849.46206313120138</v>
      </c>
      <c r="U2168">
        <v>1404.6226135445791</v>
      </c>
      <c r="V2168">
        <v>52.416049612660807</v>
      </c>
      <c r="W2168">
        <v>340.34582884759089</v>
      </c>
      <c r="X2168">
        <v>385.31604894850409</v>
      </c>
      <c r="Y2168">
        <v>180.43858418642409</v>
      </c>
      <c r="Z2168">
        <v>0</v>
      </c>
      <c r="AA2168">
        <v>0</v>
      </c>
      <c r="AB2168">
        <v>0</v>
      </c>
    </row>
    <row r="2169" spans="1:28" ht="13.5" x14ac:dyDescent="0.25">
      <c r="A2169" s="148"/>
      <c r="B2169" s="100">
        <v>227</v>
      </c>
      <c r="C2169">
        <v>0</v>
      </c>
      <c r="D2169">
        <v>771.96499285003028</v>
      </c>
      <c r="E2169">
        <v>43.093669383536167</v>
      </c>
      <c r="F2169">
        <v>1910.2093396535811</v>
      </c>
      <c r="G2169">
        <v>0</v>
      </c>
      <c r="H2169">
        <v>24.539379948216979</v>
      </c>
      <c r="I2169">
        <v>9.6037983148921739</v>
      </c>
      <c r="J2169">
        <v>-764.913157584695</v>
      </c>
      <c r="K2169">
        <v>2021.5699166857589</v>
      </c>
      <c r="L2169">
        <v>84.850569514802416</v>
      </c>
      <c r="M2169">
        <v>66.017354110409954</v>
      </c>
      <c r="N2169">
        <v>20.261795053922441</v>
      </c>
      <c r="O2169">
        <v>334.06200414780602</v>
      </c>
      <c r="P2169">
        <v>583.4159091090429</v>
      </c>
      <c r="Q2169">
        <v>1412.578330166338</v>
      </c>
      <c r="R2169">
        <v>-148.8651838963157</v>
      </c>
      <c r="S2169">
        <v>727.14897478509931</v>
      </c>
      <c r="T2169">
        <v>502.79556770121008</v>
      </c>
      <c r="U2169">
        <v>399.20495856197431</v>
      </c>
      <c r="V2169">
        <v>88.269826688907514</v>
      </c>
      <c r="W2169">
        <v>1007.86132060801</v>
      </c>
      <c r="X2169">
        <v>688.2252410528381</v>
      </c>
      <c r="Y2169">
        <v>269.37402137819771</v>
      </c>
      <c r="Z2169">
        <v>0</v>
      </c>
      <c r="AA2169">
        <v>0</v>
      </c>
      <c r="AB2169">
        <v>0</v>
      </c>
    </row>
    <row r="2170" spans="1:28" ht="13.5" x14ac:dyDescent="0.25">
      <c r="A2170" s="148"/>
      <c r="B2170" s="100">
        <v>228</v>
      </c>
      <c r="C2170">
        <v>0</v>
      </c>
      <c r="D2170">
        <v>4486.1053959649398</v>
      </c>
      <c r="E2170">
        <v>182.8414687634716</v>
      </c>
      <c r="F2170">
        <v>1462.9452292541171</v>
      </c>
      <c r="G2170">
        <v>0</v>
      </c>
      <c r="H2170">
        <v>63.136204199995262</v>
      </c>
      <c r="I2170">
        <v>157.16812442377179</v>
      </c>
      <c r="J2170">
        <v>-2893.1968142284568</v>
      </c>
      <c r="K2170">
        <v>4193.1182835939198</v>
      </c>
      <c r="L2170">
        <v>196.16303451707259</v>
      </c>
      <c r="M2170">
        <v>105.75136681097349</v>
      </c>
      <c r="N2170">
        <v>44.943505598569857</v>
      </c>
      <c r="O2170">
        <v>-821.53814755781059</v>
      </c>
      <c r="P2170">
        <v>2984.853625285255</v>
      </c>
      <c r="Q2170">
        <v>1681.9989369940561</v>
      </c>
      <c r="R2170">
        <v>532.45419956755791</v>
      </c>
      <c r="S2170">
        <v>1416.4981233189501</v>
      </c>
      <c r="T2170">
        <v>-29.063623212236511</v>
      </c>
      <c r="U2170">
        <v>-1359.3790709747859</v>
      </c>
      <c r="V2170">
        <v>254.9018889480449</v>
      </c>
      <c r="W2170">
        <v>3143.6670327550842</v>
      </c>
      <c r="X2170">
        <v>1398.3622856197039</v>
      </c>
      <c r="Y2170">
        <v>453.38059938121899</v>
      </c>
      <c r="Z2170">
        <v>0</v>
      </c>
      <c r="AA2170">
        <v>0</v>
      </c>
      <c r="AB2170">
        <v>0</v>
      </c>
    </row>
    <row r="2171" spans="1:28" ht="13.5" x14ac:dyDescent="0.25">
      <c r="A2171" s="148"/>
      <c r="B2171" s="100">
        <v>229</v>
      </c>
      <c r="C2171">
        <v>0</v>
      </c>
      <c r="D2171">
        <v>3403.556670123709</v>
      </c>
      <c r="E2171">
        <v>156.2261256453551</v>
      </c>
      <c r="F2171">
        <v>625.79844605285143</v>
      </c>
      <c r="G2171">
        <v>0</v>
      </c>
      <c r="H2171">
        <v>66.666798023752364</v>
      </c>
      <c r="I2171">
        <v>213.2476040420818</v>
      </c>
      <c r="J2171">
        <v>-3454.786065613373</v>
      </c>
      <c r="K2171">
        <v>4825.4360359786169</v>
      </c>
      <c r="L2171">
        <v>223.35432393670521</v>
      </c>
      <c r="M2171">
        <v>128.86461045721541</v>
      </c>
      <c r="N2171">
        <v>70.631791588477043</v>
      </c>
      <c r="O2171">
        <v>-1134.441655202698</v>
      </c>
      <c r="P2171">
        <v>2832.847279578812</v>
      </c>
      <c r="Q2171">
        <v>1382.227114716484</v>
      </c>
      <c r="R2171">
        <v>330.6633817458187</v>
      </c>
      <c r="S2171">
        <v>1874.576421270795</v>
      </c>
      <c r="T2171">
        <v>-45.050889189941699</v>
      </c>
      <c r="U2171">
        <v>-1201.1820456397129</v>
      </c>
      <c r="V2171">
        <v>459.33899631105072</v>
      </c>
      <c r="W2171">
        <v>3728.7923075775529</v>
      </c>
      <c r="X2171">
        <v>1968.373229525565</v>
      </c>
      <c r="Y2171">
        <v>527.92219511689143</v>
      </c>
      <c r="Z2171">
        <v>0</v>
      </c>
      <c r="AA2171">
        <v>0</v>
      </c>
      <c r="AB2171">
        <v>0</v>
      </c>
    </row>
    <row r="2172" spans="1:28" ht="13.5" x14ac:dyDescent="0.25">
      <c r="A2172" s="148"/>
      <c r="B2172" s="100">
        <v>230</v>
      </c>
      <c r="C2172">
        <v>0</v>
      </c>
      <c r="D2172">
        <v>4077.121043487004</v>
      </c>
      <c r="E2172">
        <v>194.7936931797818</v>
      </c>
      <c r="F2172">
        <v>368.59980170461131</v>
      </c>
      <c r="G2172">
        <v>0</v>
      </c>
      <c r="H2172">
        <v>122.139897164701</v>
      </c>
      <c r="I2172">
        <v>430.05756141912252</v>
      </c>
      <c r="J2172">
        <v>-4963.9642297101509</v>
      </c>
      <c r="K2172">
        <v>6153.7233348940172</v>
      </c>
      <c r="L2172">
        <v>373.76738850860681</v>
      </c>
      <c r="M2172">
        <v>203.82180499686191</v>
      </c>
      <c r="N2172">
        <v>92.039453987806581</v>
      </c>
      <c r="O2172">
        <v>-1415.926544909473</v>
      </c>
      <c r="P2172">
        <v>3577.1345122236971</v>
      </c>
      <c r="Q2172">
        <v>1143.048423151065</v>
      </c>
      <c r="R2172">
        <v>454.66967485945571</v>
      </c>
      <c r="S2172">
        <v>1977.6080062181929</v>
      </c>
      <c r="T2172">
        <v>-122.97638656175791</v>
      </c>
      <c r="U2172">
        <v>-1791.8591283704479</v>
      </c>
      <c r="V2172">
        <v>595.3268552322329</v>
      </c>
      <c r="W2172">
        <v>5754.1111314421387</v>
      </c>
      <c r="X2172">
        <v>2084.6057034080382</v>
      </c>
      <c r="Y2172">
        <v>566.54113910686601</v>
      </c>
      <c r="Z2172">
        <v>0</v>
      </c>
      <c r="AA2172">
        <v>0</v>
      </c>
      <c r="AB2172">
        <v>0</v>
      </c>
    </row>
    <row r="2173" spans="1:28" ht="13.5" x14ac:dyDescent="0.25">
      <c r="A2173" s="148"/>
      <c r="B2173" s="100">
        <v>231</v>
      </c>
      <c r="C2173">
        <v>0</v>
      </c>
      <c r="D2173">
        <v>3796.72754046813</v>
      </c>
      <c r="E2173">
        <v>180.80136226668529</v>
      </c>
      <c r="F2173">
        <v>-250.90925453080669</v>
      </c>
      <c r="G2173">
        <v>0</v>
      </c>
      <c r="H2173">
        <v>126.0682405021107</v>
      </c>
      <c r="I2173">
        <v>379.52850069136957</v>
      </c>
      <c r="J2173">
        <v>-6985.1827629580694</v>
      </c>
      <c r="K2173">
        <v>7419.4330887133419</v>
      </c>
      <c r="L2173">
        <v>994.36045857998238</v>
      </c>
      <c r="M2173">
        <v>623.69840942002452</v>
      </c>
      <c r="N2173">
        <v>144.20077066551201</v>
      </c>
      <c r="O2173">
        <v>-2130.161214711743</v>
      </c>
      <c r="P2173">
        <v>3833.547180370078</v>
      </c>
      <c r="Q2173">
        <v>988.37475701215044</v>
      </c>
      <c r="R2173">
        <v>389.90465868065621</v>
      </c>
      <c r="S2173">
        <v>2492.005368053889</v>
      </c>
      <c r="T2173">
        <v>-393.52947144219979</v>
      </c>
      <c r="U2173">
        <v>-2621.5761253751771</v>
      </c>
      <c r="V2173">
        <v>807.73745571766267</v>
      </c>
      <c r="W2173">
        <v>9030.1880940985993</v>
      </c>
      <c r="X2173">
        <v>2365.6815417558569</v>
      </c>
      <c r="Y2173">
        <v>649.34193393046121</v>
      </c>
      <c r="Z2173">
        <v>0</v>
      </c>
      <c r="AA2173">
        <v>0</v>
      </c>
      <c r="AB2173">
        <v>0</v>
      </c>
    </row>
    <row r="2174" spans="1:28" ht="13.5" x14ac:dyDescent="0.25">
      <c r="A2174" s="148"/>
      <c r="B2174" s="100">
        <v>232</v>
      </c>
      <c r="C2174">
        <v>0</v>
      </c>
      <c r="D2174">
        <v>1466.2617928387831</v>
      </c>
      <c r="E2174">
        <v>103.79294409986591</v>
      </c>
      <c r="F2174">
        <v>608.60059429416287</v>
      </c>
      <c r="G2174">
        <v>0</v>
      </c>
      <c r="H2174">
        <v>66.672143081619907</v>
      </c>
      <c r="I2174">
        <v>216.42008637331759</v>
      </c>
      <c r="J2174">
        <v>-5618.8115150255289</v>
      </c>
      <c r="K2174">
        <v>6138.3198491786789</v>
      </c>
      <c r="L2174">
        <v>766.72987284284523</v>
      </c>
      <c r="M2174">
        <v>692.82793317933306</v>
      </c>
      <c r="N2174">
        <v>247.60910436599389</v>
      </c>
      <c r="O2174">
        <v>-1188.00537341275</v>
      </c>
      <c r="P2174">
        <v>2299.1478086990701</v>
      </c>
      <c r="Q2174">
        <v>763.90176585671543</v>
      </c>
      <c r="R2174">
        <v>-22.946297611956879</v>
      </c>
      <c r="S2174">
        <v>1927.2587785711501</v>
      </c>
      <c r="T2174">
        <v>460.4959122167611</v>
      </c>
      <c r="U2174">
        <v>1715.14053314277</v>
      </c>
      <c r="V2174">
        <v>415.83498460566977</v>
      </c>
      <c r="W2174">
        <v>3487.413178794231</v>
      </c>
      <c r="X2174">
        <v>1669.703650869345</v>
      </c>
      <c r="Y2174">
        <v>444.55283927824212</v>
      </c>
      <c r="Z2174">
        <v>0</v>
      </c>
      <c r="AA2174">
        <v>0</v>
      </c>
      <c r="AB2174">
        <v>0</v>
      </c>
    </row>
    <row r="2175" spans="1:28" ht="13.5" x14ac:dyDescent="0.25">
      <c r="A2175" s="148"/>
      <c r="B2175" s="100">
        <v>233</v>
      </c>
      <c r="C2175">
        <v>0</v>
      </c>
      <c r="D2175">
        <v>565.60173573382963</v>
      </c>
      <c r="E2175">
        <v>64.495844764438189</v>
      </c>
      <c r="F2175">
        <v>1154.504432876349</v>
      </c>
      <c r="G2175">
        <v>0</v>
      </c>
      <c r="H2175">
        <v>36.599105713515037</v>
      </c>
      <c r="I2175">
        <v>113.14645560426059</v>
      </c>
      <c r="J2175">
        <v>-3917.426625350879</v>
      </c>
      <c r="K2175">
        <v>5315.5466447007093</v>
      </c>
      <c r="L2175">
        <v>421.67734283562982</v>
      </c>
      <c r="M2175">
        <v>286.07568937910543</v>
      </c>
      <c r="N2175">
        <v>126.4266496841349</v>
      </c>
      <c r="O2175">
        <v>-523.18981513965809</v>
      </c>
      <c r="P2175">
        <v>1262.112176478855</v>
      </c>
      <c r="Q2175">
        <v>632.87885561643634</v>
      </c>
      <c r="R2175">
        <v>-111.6150795999711</v>
      </c>
      <c r="S2175">
        <v>1405.953649365485</v>
      </c>
      <c r="T2175">
        <v>878.73673368798063</v>
      </c>
      <c r="U2175">
        <v>2234.1217499947052</v>
      </c>
      <c r="V2175">
        <v>235.78206983966169</v>
      </c>
      <c r="W2175">
        <v>1759.761320931427</v>
      </c>
      <c r="X2175">
        <v>1110.0356822408851</v>
      </c>
      <c r="Y2175">
        <v>306.00154779189398</v>
      </c>
      <c r="Z2175">
        <v>0</v>
      </c>
      <c r="AA2175">
        <v>0</v>
      </c>
      <c r="AB2175">
        <v>0</v>
      </c>
    </row>
    <row r="2176" spans="1:28" ht="13.5" x14ac:dyDescent="0.25">
      <c r="A2176" s="148"/>
      <c r="B2176" s="100">
        <v>234</v>
      </c>
      <c r="C2176">
        <v>0</v>
      </c>
      <c r="D2176">
        <v>587.37846340395117</v>
      </c>
      <c r="E2176">
        <v>40.174550637174647</v>
      </c>
      <c r="F2176">
        <v>1392.340678957534</v>
      </c>
      <c r="G2176">
        <v>0</v>
      </c>
      <c r="H2176">
        <v>20.555522022479831</v>
      </c>
      <c r="I2176">
        <v>133.1042370326829</v>
      </c>
      <c r="J2176">
        <v>-2744.463781135667</v>
      </c>
      <c r="K2176">
        <v>4287.0048670328124</v>
      </c>
      <c r="L2176">
        <v>244.89569127401859</v>
      </c>
      <c r="M2176">
        <v>173.41628078839349</v>
      </c>
      <c r="N2176">
        <v>82.852386456210937</v>
      </c>
      <c r="O2176">
        <v>-114.2106249469243</v>
      </c>
      <c r="P2176">
        <v>713.29494893841684</v>
      </c>
      <c r="Q2176">
        <v>514.25110232870156</v>
      </c>
      <c r="R2176">
        <v>-93.998539474082463</v>
      </c>
      <c r="S2176">
        <v>1024.76142992323</v>
      </c>
      <c r="T2176">
        <v>946.48236202679345</v>
      </c>
      <c r="U2176">
        <v>2061.216237824985</v>
      </c>
      <c r="V2176">
        <v>139.60197506922319</v>
      </c>
      <c r="W2176">
        <v>1040.6104169736809</v>
      </c>
      <c r="X2176">
        <v>745.79680264497119</v>
      </c>
      <c r="Y2176">
        <v>220.92575661868679</v>
      </c>
      <c r="Z2176">
        <v>0</v>
      </c>
      <c r="AA2176">
        <v>0</v>
      </c>
      <c r="AB2176">
        <v>0</v>
      </c>
    </row>
    <row r="2177" spans="1:28" ht="13.5" x14ac:dyDescent="0.25">
      <c r="A2177" s="148"/>
      <c r="B2177" s="100">
        <v>235</v>
      </c>
      <c r="C2177">
        <v>0</v>
      </c>
      <c r="D2177">
        <v>572.79227659456592</v>
      </c>
      <c r="E2177">
        <v>27.529275430779119</v>
      </c>
      <c r="F2177">
        <v>1489.5865527991391</v>
      </c>
      <c r="G2177">
        <v>0</v>
      </c>
      <c r="H2177">
        <v>11.870023139095309</v>
      </c>
      <c r="I2177">
        <v>140.94412620622319</v>
      </c>
      <c r="J2177">
        <v>-2019.0072458524901</v>
      </c>
      <c r="K2177">
        <v>3696.7286599654758</v>
      </c>
      <c r="L2177">
        <v>154.86394417789569</v>
      </c>
      <c r="M2177">
        <v>110.6553251001895</v>
      </c>
      <c r="N2177">
        <v>56.332532283544673</v>
      </c>
      <c r="O2177">
        <v>162.52540398016029</v>
      </c>
      <c r="P2177">
        <v>410.10976544579881</v>
      </c>
      <c r="Q2177">
        <v>461.00516478050491</v>
      </c>
      <c r="R2177">
        <v>-88.403047108624264</v>
      </c>
      <c r="S2177">
        <v>729.69744099766979</v>
      </c>
      <c r="T2177">
        <v>846.16996858424045</v>
      </c>
      <c r="U2177">
        <v>1729.1049651412341</v>
      </c>
      <c r="V2177">
        <v>80.305300068572237</v>
      </c>
      <c r="W2177">
        <v>640.68688926191328</v>
      </c>
      <c r="X2177">
        <v>505.72817091672403</v>
      </c>
      <c r="Y2177">
        <v>164.34547448514391</v>
      </c>
      <c r="Z2177">
        <v>0</v>
      </c>
      <c r="AA2177">
        <v>0</v>
      </c>
      <c r="AB2177">
        <v>0</v>
      </c>
    </row>
    <row r="2178" spans="1:28" ht="13.5" x14ac:dyDescent="0.25">
      <c r="A2178" s="148"/>
      <c r="B2178" s="100">
        <v>236</v>
      </c>
      <c r="C2178">
        <v>0</v>
      </c>
      <c r="D2178">
        <v>266.37024135512092</v>
      </c>
      <c r="E2178">
        <v>15.525272673084549</v>
      </c>
      <c r="F2178">
        <v>1500.0944493198631</v>
      </c>
      <c r="G2178">
        <v>0</v>
      </c>
      <c r="H2178">
        <v>5.4208733406590728</v>
      </c>
      <c r="I2178">
        <v>140.38706962466199</v>
      </c>
      <c r="J2178">
        <v>-1333.803766916589</v>
      </c>
      <c r="K2178">
        <v>3023.8927058286959</v>
      </c>
      <c r="L2178">
        <v>89.260520553746957</v>
      </c>
      <c r="M2178">
        <v>73.222320639459397</v>
      </c>
      <c r="N2178">
        <v>35.840189555742263</v>
      </c>
      <c r="O2178">
        <v>332.33797764104662</v>
      </c>
      <c r="P2178">
        <v>206.5795818584624</v>
      </c>
      <c r="Q2178">
        <v>399.40094297290028</v>
      </c>
      <c r="R2178">
        <v>-94.096457296102585</v>
      </c>
      <c r="S2178">
        <v>495.58843650375951</v>
      </c>
      <c r="T2178">
        <v>714.30027803134226</v>
      </c>
      <c r="U2178">
        <v>1350.539149939349</v>
      </c>
      <c r="V2178">
        <v>42.400573015079367</v>
      </c>
      <c r="W2178">
        <v>361.35672984332763</v>
      </c>
      <c r="X2178">
        <v>348.36183045140109</v>
      </c>
      <c r="Y2178">
        <v>125.0752282147878</v>
      </c>
      <c r="Z2178">
        <v>0</v>
      </c>
      <c r="AA2178">
        <v>0</v>
      </c>
      <c r="AB2178">
        <v>0</v>
      </c>
    </row>
    <row r="2179" spans="1:28" ht="13.5" x14ac:dyDescent="0.25">
      <c r="A2179" s="148"/>
      <c r="B2179" s="100">
        <v>237</v>
      </c>
      <c r="C2179">
        <v>0</v>
      </c>
      <c r="D2179">
        <v>273.15170833736192</v>
      </c>
      <c r="E2179">
        <v>8.2340531736435629</v>
      </c>
      <c r="F2179">
        <v>1457.953424475179</v>
      </c>
      <c r="G2179">
        <v>0</v>
      </c>
      <c r="H2179">
        <v>2.1231038208408091</v>
      </c>
      <c r="I2179">
        <v>107.347234279335</v>
      </c>
      <c r="J2179">
        <v>-813.70358384459155</v>
      </c>
      <c r="K2179">
        <v>2403.7894722069768</v>
      </c>
      <c r="L2179">
        <v>50.773025679425757</v>
      </c>
      <c r="M2179">
        <v>52.912674290058959</v>
      </c>
      <c r="N2179">
        <v>21.157188956276681</v>
      </c>
      <c r="O2179">
        <v>406.15214791650351</v>
      </c>
      <c r="P2179">
        <v>90.615376825755561</v>
      </c>
      <c r="Q2179">
        <v>345.27982607301601</v>
      </c>
      <c r="R2179">
        <v>-93.571527195814497</v>
      </c>
      <c r="S2179">
        <v>334.44092578797091</v>
      </c>
      <c r="T2179">
        <v>501.33510927127099</v>
      </c>
      <c r="U2179">
        <v>1005.116182734329</v>
      </c>
      <c r="V2179">
        <v>21.564940471388599</v>
      </c>
      <c r="W2179">
        <v>225.75697942070369</v>
      </c>
      <c r="X2179">
        <v>246.41734801257309</v>
      </c>
      <c r="Y2179">
        <v>104.2532059133993</v>
      </c>
      <c r="Z2179">
        <v>0</v>
      </c>
      <c r="AA2179">
        <v>0</v>
      </c>
      <c r="AB2179">
        <v>0</v>
      </c>
    </row>
    <row r="2180" spans="1:28" ht="13.5" x14ac:dyDescent="0.25">
      <c r="A2180" s="148"/>
      <c r="B2180" s="100">
        <v>238</v>
      </c>
      <c r="C2180">
        <v>0</v>
      </c>
      <c r="D2180">
        <v>458.5767636485748</v>
      </c>
      <c r="E2180">
        <v>14.470099345346179</v>
      </c>
      <c r="F2180">
        <v>1358.362133359384</v>
      </c>
      <c r="G2180">
        <v>0</v>
      </c>
      <c r="H2180">
        <v>4.6901551130149226</v>
      </c>
      <c r="I2180">
        <v>26.733795660125679</v>
      </c>
      <c r="J2180">
        <v>-549.51691348404734</v>
      </c>
      <c r="K2180">
        <v>2102.030429833032</v>
      </c>
      <c r="L2180">
        <v>37.155500424435388</v>
      </c>
      <c r="M2180">
        <v>47.013932760734797</v>
      </c>
      <c r="N2180">
        <v>13.413777739848429</v>
      </c>
      <c r="O2180">
        <v>306.7219948682864</v>
      </c>
      <c r="P2180">
        <v>101.43902220929991</v>
      </c>
      <c r="Q2180">
        <v>375.86616126593373</v>
      </c>
      <c r="R2180">
        <v>-86.648721683250642</v>
      </c>
      <c r="S2180">
        <v>265.21807369470991</v>
      </c>
      <c r="T2180">
        <v>322.72869203785331</v>
      </c>
      <c r="U2180">
        <v>715.86456791370233</v>
      </c>
      <c r="V2180">
        <v>16.943642115595651</v>
      </c>
      <c r="W2180">
        <v>281.28663765527608</v>
      </c>
      <c r="X2180">
        <v>281.97634858287358</v>
      </c>
      <c r="Y2180">
        <v>103.8031041731103</v>
      </c>
      <c r="Z2180">
        <v>0</v>
      </c>
      <c r="AA2180">
        <v>0</v>
      </c>
      <c r="AB2180">
        <v>0</v>
      </c>
    </row>
    <row r="2181" spans="1:28" ht="13.5" x14ac:dyDescent="0.25">
      <c r="A2181" s="148"/>
      <c r="B2181" s="100">
        <v>239</v>
      </c>
      <c r="C2181">
        <v>0</v>
      </c>
      <c r="D2181">
        <v>1437.2969816139621</v>
      </c>
      <c r="E2181">
        <v>48.784837804127257</v>
      </c>
      <c r="F2181">
        <v>972.00361165645381</v>
      </c>
      <c r="G2181">
        <v>0</v>
      </c>
      <c r="H2181">
        <v>38.951517199338276</v>
      </c>
      <c r="I2181">
        <v>105.085865635755</v>
      </c>
      <c r="J2181">
        <v>-922.76090086036766</v>
      </c>
      <c r="K2181">
        <v>2316.718821339623</v>
      </c>
      <c r="L2181">
        <v>78.02662765851376</v>
      </c>
      <c r="M2181">
        <v>72.706805284477028</v>
      </c>
      <c r="N2181">
        <v>32.957773593033309</v>
      </c>
      <c r="O2181">
        <v>-88.000824532999104</v>
      </c>
      <c r="P2181">
        <v>818.80814255295331</v>
      </c>
      <c r="Q2181">
        <v>722.27870247877217</v>
      </c>
      <c r="R2181">
        <v>-43.578120245791517</v>
      </c>
      <c r="S2181">
        <v>631.27100258727171</v>
      </c>
      <c r="T2181">
        <v>109.8963004123798</v>
      </c>
      <c r="U2181">
        <v>-610.16995568895481</v>
      </c>
      <c r="V2181">
        <v>60.337855254279638</v>
      </c>
      <c r="W2181">
        <v>1293.040175094806</v>
      </c>
      <c r="X2181">
        <v>761.77501457851372</v>
      </c>
      <c r="Y2181">
        <v>252.6769282866081</v>
      </c>
      <c r="Z2181">
        <v>0</v>
      </c>
      <c r="AA2181">
        <v>0</v>
      </c>
      <c r="AB2181">
        <v>0</v>
      </c>
    </row>
    <row r="2182" spans="1:28" ht="13.5" x14ac:dyDescent="0.25">
      <c r="A2182" s="148"/>
      <c r="B2182" s="100">
        <v>240</v>
      </c>
      <c r="C2182">
        <v>0</v>
      </c>
      <c r="D2182">
        <v>2619.7100219755248</v>
      </c>
      <c r="E2182">
        <v>112.9137816245272</v>
      </c>
      <c r="F2182">
        <v>-75.836352937887568</v>
      </c>
      <c r="G2182">
        <v>0</v>
      </c>
      <c r="H2182">
        <v>114.6731572679781</v>
      </c>
      <c r="I2182">
        <v>305.21257690327911</v>
      </c>
      <c r="J2182">
        <v>-1903.4661474850079</v>
      </c>
      <c r="K2182">
        <v>3309.773853790392</v>
      </c>
      <c r="L2182">
        <v>149.78745035538881</v>
      </c>
      <c r="M2182">
        <v>124.4318186340992</v>
      </c>
      <c r="N2182">
        <v>69.839625672821512</v>
      </c>
      <c r="O2182">
        <v>-1271.709943958482</v>
      </c>
      <c r="P2182">
        <v>2285.549636609966</v>
      </c>
      <c r="Q2182">
        <v>1344.3776205211191</v>
      </c>
      <c r="R2182">
        <v>974.64138618517495</v>
      </c>
      <c r="S2182">
        <v>1402.022311875289</v>
      </c>
      <c r="T2182">
        <v>-495.64147235129212</v>
      </c>
      <c r="U2182">
        <v>-2293.7836682714992</v>
      </c>
      <c r="V2182">
        <v>194.12731458316901</v>
      </c>
      <c r="W2182">
        <v>3349.6102478258199</v>
      </c>
      <c r="X2182">
        <v>1498.504000112121</v>
      </c>
      <c r="Y2182">
        <v>541.47590301695857</v>
      </c>
      <c r="Z2182">
        <v>0</v>
      </c>
      <c r="AA2182">
        <v>0</v>
      </c>
      <c r="AB2182">
        <v>0</v>
      </c>
    </row>
    <row r="2183" spans="1:28" ht="13.5" x14ac:dyDescent="0.25">
      <c r="A2183" s="148"/>
      <c r="B2183" s="100">
        <v>241</v>
      </c>
      <c r="C2183">
        <v>0</v>
      </c>
      <c r="D2183">
        <v>2305.2755395200929</v>
      </c>
      <c r="E2183">
        <v>135.9377060445685</v>
      </c>
      <c r="F2183">
        <v>-325.47044243266282</v>
      </c>
      <c r="G2183">
        <v>0</v>
      </c>
      <c r="H2183">
        <v>129.71879927556171</v>
      </c>
      <c r="I2183">
        <v>264.70471008963068</v>
      </c>
      <c r="J2183">
        <v>-3089.9818495443442</v>
      </c>
      <c r="K2183">
        <v>4100.6474225822303</v>
      </c>
      <c r="L2183">
        <v>241.32640283205939</v>
      </c>
      <c r="M2183">
        <v>223.22249847058359</v>
      </c>
      <c r="N2183">
        <v>348.39263833420188</v>
      </c>
      <c r="O2183">
        <v>-1419.746027106836</v>
      </c>
      <c r="P2183">
        <v>3060.894937890625</v>
      </c>
      <c r="Q2183">
        <v>945.37146655787274</v>
      </c>
      <c r="R2183">
        <v>1034.364236568427</v>
      </c>
      <c r="S2183">
        <v>1697.380196317695</v>
      </c>
      <c r="T2183">
        <v>-596.63732877104212</v>
      </c>
      <c r="U2183">
        <v>-1303.2244255779581</v>
      </c>
      <c r="V2183">
        <v>217.34137427278739</v>
      </c>
      <c r="W2183">
        <v>3409.418061069854</v>
      </c>
      <c r="X2183">
        <v>1606.4555723840151</v>
      </c>
      <c r="Y2183">
        <v>562.71024449709739</v>
      </c>
      <c r="Z2183">
        <v>0</v>
      </c>
      <c r="AA2183">
        <v>0</v>
      </c>
      <c r="AB2183">
        <v>0</v>
      </c>
    </row>
    <row r="2184" spans="1:28" ht="13.5" x14ac:dyDescent="0.25">
      <c r="A2184" s="148"/>
      <c r="B2184" s="100">
        <v>242</v>
      </c>
      <c r="C2184">
        <v>0</v>
      </c>
      <c r="D2184">
        <v>1912.8799904494899</v>
      </c>
      <c r="E2184">
        <v>147.23066309716941</v>
      </c>
      <c r="F2184">
        <v>-1856.9958036897549</v>
      </c>
      <c r="G2184">
        <v>0</v>
      </c>
      <c r="H2184">
        <v>175.95810498053751</v>
      </c>
      <c r="I2184">
        <v>212.4969298172125</v>
      </c>
      <c r="J2184">
        <v>-2827.1445419121501</v>
      </c>
      <c r="K2184">
        <v>4182.8032901763399</v>
      </c>
      <c r="L2184">
        <v>209.33757438983011</v>
      </c>
      <c r="M2184">
        <v>184.19969202751449</v>
      </c>
      <c r="N2184">
        <v>107.09112800616199</v>
      </c>
      <c r="O2184">
        <v>-6249.0895289573018</v>
      </c>
      <c r="P2184">
        <v>3545.754856371379</v>
      </c>
      <c r="Q2184">
        <v>7392.4846067716962</v>
      </c>
      <c r="R2184">
        <v>1440.1231867921299</v>
      </c>
      <c r="S2184">
        <v>1833.765204632911</v>
      </c>
      <c r="T2184">
        <v>371.54398503618359</v>
      </c>
      <c r="U2184">
        <v>-649.98735204221975</v>
      </c>
      <c r="V2184">
        <v>749.05751857545783</v>
      </c>
      <c r="W2184">
        <v>3922.0452752605961</v>
      </c>
      <c r="X2184">
        <v>1641.8822719671989</v>
      </c>
      <c r="Y2184">
        <v>546.88055418762963</v>
      </c>
      <c r="Z2184">
        <v>0</v>
      </c>
      <c r="AA2184">
        <v>0</v>
      </c>
      <c r="AB2184">
        <v>0</v>
      </c>
    </row>
    <row r="2185" spans="1:28" ht="13.5" x14ac:dyDescent="0.25">
      <c r="A2185" s="148"/>
      <c r="B2185" s="100">
        <v>243</v>
      </c>
      <c r="C2185">
        <v>0</v>
      </c>
      <c r="D2185">
        <v>2375.2444107693809</v>
      </c>
      <c r="E2185">
        <v>125.255958290468</v>
      </c>
      <c r="F2185">
        <v>-1336.8024573262389</v>
      </c>
      <c r="G2185">
        <v>0</v>
      </c>
      <c r="H2185">
        <v>220.9799203285497</v>
      </c>
      <c r="I2185">
        <v>243.90597750266221</v>
      </c>
      <c r="J2185">
        <v>-5065.9097221169177</v>
      </c>
      <c r="K2185">
        <v>6004.1317270313593</v>
      </c>
      <c r="L2185">
        <v>347.37388987705913</v>
      </c>
      <c r="M2185">
        <v>506.4626366369157</v>
      </c>
      <c r="N2185">
        <v>311.62458849143542</v>
      </c>
      <c r="O2185">
        <v>-3502.3308621197011</v>
      </c>
      <c r="P2185">
        <v>4432.5516615125962</v>
      </c>
      <c r="Q2185">
        <v>2588.8641516398461</v>
      </c>
      <c r="R2185">
        <v>1192.910205044763</v>
      </c>
      <c r="S2185">
        <v>2110.9790335813718</v>
      </c>
      <c r="T2185">
        <v>574.08158487478158</v>
      </c>
      <c r="U2185">
        <v>-690.67221192201032</v>
      </c>
      <c r="V2185">
        <v>902.45825903336868</v>
      </c>
      <c r="W2185">
        <v>5061.9186104265818</v>
      </c>
      <c r="X2185">
        <v>1596.9992887611641</v>
      </c>
      <c r="Y2185">
        <v>525.82147040008283</v>
      </c>
      <c r="Z2185">
        <v>0</v>
      </c>
      <c r="AA2185">
        <v>0</v>
      </c>
      <c r="AB2185">
        <v>0</v>
      </c>
    </row>
    <row r="2186" spans="1:28" ht="13.5" x14ac:dyDescent="0.25">
      <c r="A2186" s="148"/>
      <c r="B2186" s="100">
        <v>244</v>
      </c>
      <c r="C2186">
        <v>0</v>
      </c>
      <c r="D2186">
        <v>1150.779335582218</v>
      </c>
      <c r="E2186">
        <v>93.289433364206715</v>
      </c>
      <c r="F2186">
        <v>-118.62824498121149</v>
      </c>
      <c r="G2186">
        <v>0</v>
      </c>
      <c r="H2186">
        <v>142.1733011629203</v>
      </c>
      <c r="I2186">
        <v>186.9461414965117</v>
      </c>
      <c r="J2186">
        <v>-5848.5135492486143</v>
      </c>
      <c r="K2186">
        <v>6628.6736779681114</v>
      </c>
      <c r="L2186">
        <v>512.68755154485939</v>
      </c>
      <c r="M2186">
        <v>398.11204162474638</v>
      </c>
      <c r="N2186">
        <v>458.78537767406698</v>
      </c>
      <c r="O2186">
        <v>-2160.1309019387882</v>
      </c>
      <c r="P2186">
        <v>3629.0548261612112</v>
      </c>
      <c r="Q2186">
        <v>1268.0143861875019</v>
      </c>
      <c r="R2186">
        <v>288.19091709729008</v>
      </c>
      <c r="S2186">
        <v>1952.6978250527511</v>
      </c>
      <c r="T2186">
        <v>781.03233191034815</v>
      </c>
      <c r="U2186">
        <v>916.4305503857513</v>
      </c>
      <c r="V2186">
        <v>514.47953730945926</v>
      </c>
      <c r="W2186">
        <v>3227.3907031087301</v>
      </c>
      <c r="X2186">
        <v>1412.511710819095</v>
      </c>
      <c r="Y2186">
        <v>385.86341727877152</v>
      </c>
      <c r="Z2186">
        <v>0</v>
      </c>
      <c r="AA2186">
        <v>0</v>
      </c>
      <c r="AB2186">
        <v>0</v>
      </c>
    </row>
    <row r="2187" spans="1:28" ht="13.5" x14ac:dyDescent="0.25">
      <c r="A2187" s="148"/>
      <c r="B2187" s="100">
        <v>245</v>
      </c>
      <c r="C2187">
        <v>0</v>
      </c>
      <c r="D2187">
        <v>602.05627320846179</v>
      </c>
      <c r="E2187">
        <v>56.956256501389852</v>
      </c>
      <c r="F2187">
        <v>735.27310662815398</v>
      </c>
      <c r="G2187">
        <v>0</v>
      </c>
      <c r="H2187">
        <v>73.083542291815206</v>
      </c>
      <c r="I2187">
        <v>65.255900945822759</v>
      </c>
      <c r="J2187">
        <v>-3955.6349983762252</v>
      </c>
      <c r="K2187">
        <v>5431.130109187151</v>
      </c>
      <c r="L2187">
        <v>385.04006121395469</v>
      </c>
      <c r="M2187">
        <v>259.55565604585058</v>
      </c>
      <c r="N2187">
        <v>192.73962348516801</v>
      </c>
      <c r="O2187">
        <v>-1185.8724243496531</v>
      </c>
      <c r="P2187">
        <v>1960.34602660157</v>
      </c>
      <c r="Q2187">
        <v>899.30664630506089</v>
      </c>
      <c r="R2187">
        <v>21.93015676630807</v>
      </c>
      <c r="S2187">
        <v>1434.37638715149</v>
      </c>
      <c r="T2187">
        <v>1023.859967575578</v>
      </c>
      <c r="U2187">
        <v>1768.492209973389</v>
      </c>
      <c r="V2187">
        <v>286.27296388843178</v>
      </c>
      <c r="W2187">
        <v>1636.3204010102229</v>
      </c>
      <c r="X2187">
        <v>979.57370462759548</v>
      </c>
      <c r="Y2187">
        <v>268.95473813771622</v>
      </c>
      <c r="Z2187">
        <v>0</v>
      </c>
      <c r="AA2187">
        <v>0</v>
      </c>
      <c r="AB2187">
        <v>0</v>
      </c>
    </row>
    <row r="2188" spans="1:28" ht="13.5" x14ac:dyDescent="0.25">
      <c r="A2188" s="148"/>
      <c r="B2188" s="100">
        <v>246</v>
      </c>
      <c r="C2188">
        <v>0</v>
      </c>
      <c r="D2188">
        <v>284.16813660372009</v>
      </c>
      <c r="E2188">
        <v>33.966434240456387</v>
      </c>
      <c r="F2188">
        <v>1110.422715316535</v>
      </c>
      <c r="G2188">
        <v>0</v>
      </c>
      <c r="H2188">
        <v>39.303610746041748</v>
      </c>
      <c r="I2188">
        <v>89.974558659333979</v>
      </c>
      <c r="J2188">
        <v>-2651.825197050855</v>
      </c>
      <c r="K2188">
        <v>4331.7201217535658</v>
      </c>
      <c r="L2188">
        <v>212.5106554817483</v>
      </c>
      <c r="M2188">
        <v>153.24229072306579</v>
      </c>
      <c r="N2188">
        <v>91.668520109745728</v>
      </c>
      <c r="O2188">
        <v>-599.24547889428777</v>
      </c>
      <c r="P2188">
        <v>1069.3707314524891</v>
      </c>
      <c r="Q2188">
        <v>723.6870245055652</v>
      </c>
      <c r="R2188">
        <v>-36.740757343350417</v>
      </c>
      <c r="S2188">
        <v>1047.4870590817929</v>
      </c>
      <c r="T2188">
        <v>952.08643560710061</v>
      </c>
      <c r="U2188">
        <v>1752.587100681767</v>
      </c>
      <c r="V2188">
        <v>172.15117827755779</v>
      </c>
      <c r="W2188">
        <v>978.29823244582974</v>
      </c>
      <c r="X2188">
        <v>668.45153501063908</v>
      </c>
      <c r="Y2188">
        <v>197.4415321836959</v>
      </c>
      <c r="Z2188">
        <v>0</v>
      </c>
      <c r="AA2188">
        <v>0</v>
      </c>
      <c r="AB2188">
        <v>0</v>
      </c>
    </row>
    <row r="2189" spans="1:28" ht="13.5" x14ac:dyDescent="0.25">
      <c r="A2189" s="148"/>
      <c r="B2189" s="100">
        <v>247</v>
      </c>
      <c r="C2189">
        <v>0</v>
      </c>
      <c r="D2189">
        <v>323.02907004380359</v>
      </c>
      <c r="E2189">
        <v>24.12032035891205</v>
      </c>
      <c r="F2189">
        <v>1270.224303720574</v>
      </c>
      <c r="G2189">
        <v>0</v>
      </c>
      <c r="H2189">
        <v>22.195496826422382</v>
      </c>
      <c r="I2189">
        <v>86.961653398221188</v>
      </c>
      <c r="J2189">
        <v>-1938.64900404437</v>
      </c>
      <c r="K2189">
        <v>3719.191760781137</v>
      </c>
      <c r="L2189">
        <v>131.75980529706709</v>
      </c>
      <c r="M2189">
        <v>103.7935007831734</v>
      </c>
      <c r="N2189">
        <v>54.477453418232749</v>
      </c>
      <c r="O2189">
        <v>-257.07183086693391</v>
      </c>
      <c r="P2189">
        <v>614.73014018501476</v>
      </c>
      <c r="Q2189">
        <v>590.63157811765768</v>
      </c>
      <c r="R2189">
        <v>-62.584026061873153</v>
      </c>
      <c r="S2189">
        <v>773.76117383862379</v>
      </c>
      <c r="T2189">
        <v>925.82384488779599</v>
      </c>
      <c r="U2189">
        <v>1497.0132771909759</v>
      </c>
      <c r="V2189">
        <v>103.2707949059739</v>
      </c>
      <c r="W2189">
        <v>624.19988836666357</v>
      </c>
      <c r="X2189">
        <v>467.33092531804539</v>
      </c>
      <c r="Y2189">
        <v>150.9905790615382</v>
      </c>
      <c r="Z2189">
        <v>0</v>
      </c>
      <c r="AA2189">
        <v>0</v>
      </c>
      <c r="AB2189">
        <v>0</v>
      </c>
    </row>
    <row r="2190" spans="1:28" ht="13.5" x14ac:dyDescent="0.25">
      <c r="A2190" s="148"/>
      <c r="B2190" s="100">
        <v>248</v>
      </c>
      <c r="C2190">
        <v>0</v>
      </c>
      <c r="D2190">
        <v>270.44751622465901</v>
      </c>
      <c r="E2190">
        <v>14.85041968940128</v>
      </c>
      <c r="F2190">
        <v>1337.278016749525</v>
      </c>
      <c r="G2190">
        <v>0</v>
      </c>
      <c r="H2190">
        <v>10.987355671841589</v>
      </c>
      <c r="I2190">
        <v>87.132860867423005</v>
      </c>
      <c r="J2190">
        <v>-1347.3314554279491</v>
      </c>
      <c r="K2190">
        <v>3111.5087274326229</v>
      </c>
      <c r="L2190">
        <v>80.074146834669847</v>
      </c>
      <c r="M2190">
        <v>73.176377035780831</v>
      </c>
      <c r="N2190">
        <v>32.930870959125997</v>
      </c>
      <c r="O2190">
        <v>9.5502991898647451</v>
      </c>
      <c r="P2190">
        <v>320.96106837225108</v>
      </c>
      <c r="Q2190">
        <v>475.80856643872681</v>
      </c>
      <c r="R2190">
        <v>-84.3599287886355</v>
      </c>
      <c r="S2190">
        <v>547.25904247795563</v>
      </c>
      <c r="T2190">
        <v>706.9463792276988</v>
      </c>
      <c r="U2190">
        <v>1228.1541036649551</v>
      </c>
      <c r="V2190">
        <v>55.963110380710638</v>
      </c>
      <c r="W2190">
        <v>374.12161972855898</v>
      </c>
      <c r="X2190">
        <v>332.87424130015518</v>
      </c>
      <c r="Y2190">
        <v>116.6056842516993</v>
      </c>
      <c r="Z2190">
        <v>0</v>
      </c>
      <c r="AA2190">
        <v>0</v>
      </c>
      <c r="AB2190">
        <v>0</v>
      </c>
    </row>
    <row r="2191" spans="1:28" ht="13.5" x14ac:dyDescent="0.25">
      <c r="A2191" s="148"/>
      <c r="B2191" s="100">
        <v>249</v>
      </c>
      <c r="C2191">
        <v>0</v>
      </c>
      <c r="D2191">
        <v>328.18855925348362</v>
      </c>
      <c r="E2191">
        <v>23.628760938447272</v>
      </c>
      <c r="F2191">
        <v>1319.7281135619719</v>
      </c>
      <c r="G2191">
        <v>0</v>
      </c>
      <c r="H2191">
        <v>8.1511977256376067</v>
      </c>
      <c r="I2191">
        <v>83.545804409177663</v>
      </c>
      <c r="J2191">
        <v>-855.47776213243765</v>
      </c>
      <c r="K2191">
        <v>2520.0327721970052</v>
      </c>
      <c r="L2191">
        <v>45.944875685543323</v>
      </c>
      <c r="M2191">
        <v>54.694689303436931</v>
      </c>
      <c r="N2191">
        <v>19.096031846866062</v>
      </c>
      <c r="O2191">
        <v>122.0342704081381</v>
      </c>
      <c r="P2191">
        <v>144.92268194277281</v>
      </c>
      <c r="Q2191">
        <v>429.58110317812412</v>
      </c>
      <c r="R2191">
        <v>-95.493976898011681</v>
      </c>
      <c r="S2191">
        <v>370.47079608648801</v>
      </c>
      <c r="T2191">
        <v>539.00359583920249</v>
      </c>
      <c r="U2191">
        <v>947.20243955005458</v>
      </c>
      <c r="V2191">
        <v>27.542547664750149</v>
      </c>
      <c r="W2191">
        <v>225.76859084246041</v>
      </c>
      <c r="X2191">
        <v>251.15838652566941</v>
      </c>
      <c r="Y2191">
        <v>90.821670819549141</v>
      </c>
      <c r="Z2191">
        <v>0</v>
      </c>
      <c r="AA2191">
        <v>0</v>
      </c>
      <c r="AB2191">
        <v>0</v>
      </c>
    </row>
    <row r="2192" spans="1:28" ht="13.5" x14ac:dyDescent="0.25">
      <c r="A2192" s="148"/>
      <c r="B2192" s="100">
        <v>250</v>
      </c>
      <c r="C2192">
        <v>0</v>
      </c>
      <c r="D2192">
        <v>257.47279993364049</v>
      </c>
      <c r="E2192">
        <v>22.072339655893099</v>
      </c>
      <c r="F2192">
        <v>1216.9601452175009</v>
      </c>
      <c r="G2192">
        <v>0</v>
      </c>
      <c r="H2192">
        <v>7.9917691069564807</v>
      </c>
      <c r="I2192">
        <v>24.814307259010999</v>
      </c>
      <c r="J2192">
        <v>-595.32988833227705</v>
      </c>
      <c r="K2192">
        <v>2223.4670516731599</v>
      </c>
      <c r="L2192">
        <v>37.602241100140468</v>
      </c>
      <c r="M2192">
        <v>49.824184857489037</v>
      </c>
      <c r="N2192">
        <v>12.4330121288552</v>
      </c>
      <c r="O2192">
        <v>135.7873077058739</v>
      </c>
      <c r="P2192">
        <v>159.77625897765969</v>
      </c>
      <c r="Q2192">
        <v>385.4954565055109</v>
      </c>
      <c r="R2192">
        <v>-108.311204771839</v>
      </c>
      <c r="S2192">
        <v>316.46669705657717</v>
      </c>
      <c r="T2192">
        <v>378.49963440847301</v>
      </c>
      <c r="U2192">
        <v>527.7704354845514</v>
      </c>
      <c r="V2192">
        <v>20.158515885143981</v>
      </c>
      <c r="W2192">
        <v>293.77677344232688</v>
      </c>
      <c r="X2192">
        <v>300.76088615449589</v>
      </c>
      <c r="Y2192">
        <v>93.376837184731812</v>
      </c>
      <c r="Z2192">
        <v>0</v>
      </c>
      <c r="AA2192">
        <v>0</v>
      </c>
      <c r="AB2192">
        <v>0</v>
      </c>
    </row>
    <row r="2193" spans="1:28" ht="13.5" x14ac:dyDescent="0.25">
      <c r="A2193" s="148"/>
      <c r="B2193" s="100">
        <v>251</v>
      </c>
      <c r="C2193">
        <v>0</v>
      </c>
      <c r="D2193">
        <v>604.90847534168506</v>
      </c>
      <c r="E2193">
        <v>48.473048384222793</v>
      </c>
      <c r="F2193">
        <v>735.37598998727981</v>
      </c>
      <c r="G2193">
        <v>0</v>
      </c>
      <c r="H2193">
        <v>29.627983083010431</v>
      </c>
      <c r="I2193">
        <v>-2.0612480075214989E-2</v>
      </c>
      <c r="J2193">
        <v>-523.52984126945466</v>
      </c>
      <c r="K2193">
        <v>2002.655656084554</v>
      </c>
      <c r="L2193">
        <v>35.35888519844648</v>
      </c>
      <c r="M2193">
        <v>50.73524310687143</v>
      </c>
      <c r="N2193">
        <v>12.168682784940691</v>
      </c>
      <c r="O2193">
        <v>-141.03871874282319</v>
      </c>
      <c r="P2193">
        <v>405.02011137969458</v>
      </c>
      <c r="Q2193">
        <v>790.78271349067859</v>
      </c>
      <c r="R2193">
        <v>-47.417832330961907</v>
      </c>
      <c r="S2193">
        <v>380.14105292190499</v>
      </c>
      <c r="T2193">
        <v>217.70118934624199</v>
      </c>
      <c r="U2193">
        <v>-311.56579621895821</v>
      </c>
      <c r="V2193">
        <v>50.084705658870092</v>
      </c>
      <c r="W2193">
        <v>1010.92732444081</v>
      </c>
      <c r="X2193">
        <v>530.56944607981791</v>
      </c>
      <c r="Y2193">
        <v>169.215505760322</v>
      </c>
      <c r="Z2193">
        <v>0</v>
      </c>
      <c r="AA2193">
        <v>0</v>
      </c>
      <c r="AB2193">
        <v>0</v>
      </c>
    </row>
    <row r="2194" spans="1:28" ht="13.5" x14ac:dyDescent="0.25">
      <c r="A2194" s="148"/>
      <c r="B2194" s="100">
        <v>252</v>
      </c>
      <c r="C2194">
        <v>0</v>
      </c>
      <c r="D2194">
        <v>3412.7882257703418</v>
      </c>
      <c r="E2194">
        <v>163.53169693866249</v>
      </c>
      <c r="F2194">
        <v>834.5640214361747</v>
      </c>
      <c r="G2194">
        <v>0</v>
      </c>
      <c r="H2194">
        <v>107.6309594965265</v>
      </c>
      <c r="I2194">
        <v>260.52331216515933</v>
      </c>
      <c r="J2194">
        <v>-2566.1733274020098</v>
      </c>
      <c r="K2194">
        <v>4245.1630141519036</v>
      </c>
      <c r="L2194">
        <v>225.88424403929599</v>
      </c>
      <c r="M2194">
        <v>80.654653793248386</v>
      </c>
      <c r="N2194">
        <v>26.953140183042759</v>
      </c>
      <c r="O2194">
        <v>-596.43919752384045</v>
      </c>
      <c r="P2194">
        <v>2147.5012444561498</v>
      </c>
      <c r="Q2194">
        <v>859.18672713615615</v>
      </c>
      <c r="R2194">
        <v>203.49493989222319</v>
      </c>
      <c r="S2194">
        <v>882.48119898980133</v>
      </c>
      <c r="T2194">
        <v>-41.749612699870802</v>
      </c>
      <c r="U2194">
        <v>-779.06445157008375</v>
      </c>
      <c r="V2194">
        <v>163.81467397450291</v>
      </c>
      <c r="W2194">
        <v>1674.8650972563</v>
      </c>
      <c r="X2194">
        <v>906.41250262258677</v>
      </c>
      <c r="Y2194">
        <v>253.94771852792931</v>
      </c>
      <c r="Z2194">
        <v>0</v>
      </c>
      <c r="AA2194">
        <v>0</v>
      </c>
      <c r="AB2194">
        <v>0</v>
      </c>
    </row>
    <row r="2195" spans="1:28" ht="13.5" x14ac:dyDescent="0.25">
      <c r="A2195" s="148"/>
      <c r="B2195" s="100">
        <v>253</v>
      </c>
      <c r="C2195">
        <v>0</v>
      </c>
      <c r="D2195">
        <v>3229.2966581744681</v>
      </c>
      <c r="E2195">
        <v>252.6925604086216</v>
      </c>
      <c r="F2195">
        <v>-1652.716393693363</v>
      </c>
      <c r="G2195">
        <v>0</v>
      </c>
      <c r="H2195">
        <v>225.0039465072058</v>
      </c>
      <c r="I2195">
        <v>241.94835782750809</v>
      </c>
      <c r="J2195">
        <v>-3173.334480303291</v>
      </c>
      <c r="K2195">
        <v>5095.8357330652761</v>
      </c>
      <c r="L2195">
        <v>223.12150996273439</v>
      </c>
      <c r="M2195">
        <v>87.689938168226561</v>
      </c>
      <c r="N2195">
        <v>50.585595915587867</v>
      </c>
      <c r="O2195">
        <v>-7448.9186991274473</v>
      </c>
      <c r="P2195">
        <v>2923.671451446733</v>
      </c>
      <c r="Q2195">
        <v>10940.83415512897</v>
      </c>
      <c r="R2195">
        <v>1064.2286963296231</v>
      </c>
      <c r="S2195">
        <v>1773.8952595447599</v>
      </c>
      <c r="T2195">
        <v>-163.48128625433759</v>
      </c>
      <c r="U2195">
        <v>-1711.469061076642</v>
      </c>
      <c r="V2195">
        <v>371.71419756070782</v>
      </c>
      <c r="W2195">
        <v>3079.5814876802319</v>
      </c>
      <c r="X2195">
        <v>1370.114294992997</v>
      </c>
      <c r="Y2195">
        <v>395.15541190627152</v>
      </c>
      <c r="Z2195">
        <v>0</v>
      </c>
      <c r="AA2195">
        <v>0</v>
      </c>
      <c r="AB2195">
        <v>0</v>
      </c>
    </row>
    <row r="2196" spans="1:28" ht="13.5" x14ac:dyDescent="0.25">
      <c r="A2196" s="148"/>
      <c r="B2196" s="100">
        <v>254</v>
      </c>
      <c r="C2196">
        <v>0</v>
      </c>
      <c r="D2196">
        <v>5589.6240568230496</v>
      </c>
      <c r="E2196">
        <v>4172.5044451995709</v>
      </c>
      <c r="F2196">
        <v>-10834.582656256411</v>
      </c>
      <c r="G2196">
        <v>0</v>
      </c>
      <c r="H2196">
        <v>5002.0048990045088</v>
      </c>
      <c r="I2196">
        <v>526.27283918125613</v>
      </c>
      <c r="J2196">
        <v>-4934.4315512229168</v>
      </c>
      <c r="K2196">
        <v>6572.7616117666776</v>
      </c>
      <c r="L2196">
        <v>377.30676142083212</v>
      </c>
      <c r="M2196">
        <v>98.550502933159606</v>
      </c>
      <c r="N2196">
        <v>63.752010487906183</v>
      </c>
      <c r="O2196">
        <v>-27887.570482593179</v>
      </c>
      <c r="P2196">
        <v>4542.3306675307012</v>
      </c>
      <c r="Q2196">
        <v>43163.803993037844</v>
      </c>
      <c r="R2196">
        <v>7748.4832553872038</v>
      </c>
      <c r="S2196">
        <v>2934.1728475221321</v>
      </c>
      <c r="T2196">
        <v>-211.93366186785349</v>
      </c>
      <c r="U2196">
        <v>1739.7232727580081</v>
      </c>
      <c r="V2196">
        <v>729.77153764095681</v>
      </c>
      <c r="W2196">
        <v>3774.1324990420599</v>
      </c>
      <c r="X2196">
        <v>1731.104381395977</v>
      </c>
      <c r="Y2196">
        <v>494.30699956454532</v>
      </c>
      <c r="Z2196">
        <v>0</v>
      </c>
      <c r="AA2196">
        <v>0</v>
      </c>
      <c r="AB2196">
        <v>0</v>
      </c>
    </row>
    <row r="2197" spans="1:28" ht="13.5" x14ac:dyDescent="0.25">
      <c r="A2197" s="148"/>
      <c r="B2197" s="100">
        <v>255</v>
      </c>
      <c r="C2197">
        <v>0</v>
      </c>
      <c r="D2197">
        <v>3047.341379063862</v>
      </c>
      <c r="E2197">
        <v>1211.4596708779329</v>
      </c>
      <c r="F2197">
        <v>-3855.22566721461</v>
      </c>
      <c r="G2197">
        <v>0</v>
      </c>
      <c r="H2197">
        <v>3034.4997019799071</v>
      </c>
      <c r="I2197">
        <v>389.678504453389</v>
      </c>
      <c r="J2197">
        <v>-5153.103958818022</v>
      </c>
      <c r="K2197">
        <v>7033.3440119010947</v>
      </c>
      <c r="L2197">
        <v>364.93077090234289</v>
      </c>
      <c r="M2197">
        <v>113.37954476199</v>
      </c>
      <c r="N2197">
        <v>64.255102729678413</v>
      </c>
      <c r="O2197">
        <v>-17594.24154202114</v>
      </c>
      <c r="P2197">
        <v>4349.8493177060654</v>
      </c>
      <c r="Q2197">
        <v>24424.357626696648</v>
      </c>
      <c r="R2197">
        <v>2426.2198382868169</v>
      </c>
      <c r="S2197">
        <v>3462.1514312549011</v>
      </c>
      <c r="T2197">
        <v>202.94754137173371</v>
      </c>
      <c r="U2197">
        <v>1791.54549511135</v>
      </c>
      <c r="V2197">
        <v>1072.036948113134</v>
      </c>
      <c r="W2197">
        <v>6602.2593642930151</v>
      </c>
      <c r="X2197">
        <v>2199.779899487326</v>
      </c>
      <c r="Y2197">
        <v>642.93535890590999</v>
      </c>
      <c r="Z2197">
        <v>0</v>
      </c>
      <c r="AA2197">
        <v>0</v>
      </c>
      <c r="AB2197">
        <v>0</v>
      </c>
    </row>
    <row r="2198" spans="1:28" ht="13.5" x14ac:dyDescent="0.25">
      <c r="A2198" s="148"/>
      <c r="B2198" s="100">
        <v>256</v>
      </c>
      <c r="C2198">
        <v>0</v>
      </c>
      <c r="D2198">
        <v>1467.3441197115751</v>
      </c>
      <c r="E2198">
        <v>405.21796066129411</v>
      </c>
      <c r="F2198">
        <v>478.20480990413131</v>
      </c>
      <c r="G2198">
        <v>0</v>
      </c>
      <c r="H2198">
        <v>1153.874449933151</v>
      </c>
      <c r="I2198">
        <v>347.24875865699818</v>
      </c>
      <c r="J2198">
        <v>-3951.7829271333112</v>
      </c>
      <c r="K2198">
        <v>5834.6933063062097</v>
      </c>
      <c r="L2198">
        <v>262.53744213684342</v>
      </c>
      <c r="M2198">
        <v>107.2817067027177</v>
      </c>
      <c r="N2198">
        <v>55.971171395843307</v>
      </c>
      <c r="O2198">
        <v>-5405.0740084779827</v>
      </c>
      <c r="P2198">
        <v>2774.3251183989219</v>
      </c>
      <c r="Q2198">
        <v>7290.8739995579836</v>
      </c>
      <c r="R2198">
        <v>973.37480379297403</v>
      </c>
      <c r="S2198">
        <v>2926.5611923582878</v>
      </c>
      <c r="T2198">
        <v>1235.838046566801</v>
      </c>
      <c r="U2198">
        <v>3145.045832515626</v>
      </c>
      <c r="V2198">
        <v>588.72610791939098</v>
      </c>
      <c r="W2198">
        <v>3331.550565635931</v>
      </c>
      <c r="X2198">
        <v>1618.1563677286949</v>
      </c>
      <c r="Y2198">
        <v>466.14435967129282</v>
      </c>
      <c r="Z2198">
        <v>0</v>
      </c>
      <c r="AA2198">
        <v>0</v>
      </c>
      <c r="AB2198">
        <v>0</v>
      </c>
    </row>
    <row r="2199" spans="1:28" ht="13.5" x14ac:dyDescent="0.25">
      <c r="A2199" s="148"/>
      <c r="B2199" s="100">
        <v>257</v>
      </c>
      <c r="C2199">
        <v>0</v>
      </c>
      <c r="D2199">
        <v>714.34321557745716</v>
      </c>
      <c r="E2199">
        <v>288.71411833634892</v>
      </c>
      <c r="F2199">
        <v>1619.325665176324</v>
      </c>
      <c r="G2199">
        <v>0</v>
      </c>
      <c r="H2199">
        <v>519.59482905321192</v>
      </c>
      <c r="I2199">
        <v>246.91115016656161</v>
      </c>
      <c r="J2199">
        <v>-3036.899080720761</v>
      </c>
      <c r="K2199">
        <v>4993.8495277217453</v>
      </c>
      <c r="L2199">
        <v>182.41958286117779</v>
      </c>
      <c r="M2199">
        <v>87.422010020179258</v>
      </c>
      <c r="N2199">
        <v>42.584317229216133</v>
      </c>
      <c r="O2199">
        <v>-2830.3601087251791</v>
      </c>
      <c r="P2199">
        <v>1579.216689358497</v>
      </c>
      <c r="Q2199">
        <v>4542.3906774261959</v>
      </c>
      <c r="R2199">
        <v>365.96783122958232</v>
      </c>
      <c r="S2199">
        <v>2171.6709554155841</v>
      </c>
      <c r="T2199">
        <v>1526.0314531819311</v>
      </c>
      <c r="U2199">
        <v>3200.5510604004489</v>
      </c>
      <c r="V2199">
        <v>339.01331324639159</v>
      </c>
      <c r="W2199">
        <v>1777.0739993331549</v>
      </c>
      <c r="X2199">
        <v>1128.021356905818</v>
      </c>
      <c r="Y2199">
        <v>322.15501897224181</v>
      </c>
      <c r="Z2199">
        <v>0</v>
      </c>
      <c r="AA2199">
        <v>0</v>
      </c>
      <c r="AB2199">
        <v>0</v>
      </c>
    </row>
    <row r="2200" spans="1:28" ht="13.5" x14ac:dyDescent="0.25">
      <c r="A2200" s="148"/>
      <c r="B2200" s="100">
        <v>258</v>
      </c>
      <c r="C2200">
        <v>0</v>
      </c>
      <c r="D2200">
        <v>442.12244912837201</v>
      </c>
      <c r="E2200">
        <v>175.3801182992303</v>
      </c>
      <c r="F2200">
        <v>2044.171409460612</v>
      </c>
      <c r="G2200">
        <v>0</v>
      </c>
      <c r="H2200">
        <v>241.02720235066579</v>
      </c>
      <c r="I2200">
        <v>195.3052492412107</v>
      </c>
      <c r="J2200">
        <v>-2027.96693183448</v>
      </c>
      <c r="K2200">
        <v>3894.8010619618808</v>
      </c>
      <c r="L2200">
        <v>109.08815783917861</v>
      </c>
      <c r="M2200">
        <v>64.950786044891771</v>
      </c>
      <c r="N2200">
        <v>28.0840611919824</v>
      </c>
      <c r="O2200">
        <v>-1341.4206139892431</v>
      </c>
      <c r="P2200">
        <v>853.53050319770341</v>
      </c>
      <c r="Q2200">
        <v>3049.5404145303419</v>
      </c>
      <c r="R2200">
        <v>78.115358498134128</v>
      </c>
      <c r="S2200">
        <v>1588.479439743393</v>
      </c>
      <c r="T2200">
        <v>1271.676981506014</v>
      </c>
      <c r="U2200">
        <v>2772.9437508996539</v>
      </c>
      <c r="V2200">
        <v>200.12170333858231</v>
      </c>
      <c r="W2200">
        <v>1038.1003853614361</v>
      </c>
      <c r="X2200">
        <v>759.74417997161163</v>
      </c>
      <c r="Y2200">
        <v>229.4702483896944</v>
      </c>
      <c r="Z2200">
        <v>0</v>
      </c>
      <c r="AA2200">
        <v>0</v>
      </c>
      <c r="AB2200">
        <v>0</v>
      </c>
    </row>
    <row r="2201" spans="1:28" ht="13.5" x14ac:dyDescent="0.25">
      <c r="A2201" s="148"/>
      <c r="B2201" s="100">
        <v>259</v>
      </c>
      <c r="C2201">
        <v>0</v>
      </c>
      <c r="D2201">
        <v>393.87022255237929</v>
      </c>
      <c r="E2201">
        <v>109.0104094982829</v>
      </c>
      <c r="F2201">
        <v>2059.1294308479878</v>
      </c>
      <c r="G2201">
        <v>0</v>
      </c>
      <c r="H2201">
        <v>117.46088052819709</v>
      </c>
      <c r="I2201">
        <v>149.56240411436011</v>
      </c>
      <c r="J2201">
        <v>-1441.5514655411771</v>
      </c>
      <c r="K2201">
        <v>3290.7103091963718</v>
      </c>
      <c r="L2201">
        <v>69.017500102370363</v>
      </c>
      <c r="M2201">
        <v>55.20052986783039</v>
      </c>
      <c r="N2201">
        <v>19.47291566706739</v>
      </c>
      <c r="O2201">
        <v>-550.10015699332871</v>
      </c>
      <c r="P2201">
        <v>475.98619932817468</v>
      </c>
      <c r="Q2201">
        <v>2166.9889776129498</v>
      </c>
      <c r="R2201">
        <v>-8.8600983963606268</v>
      </c>
      <c r="S2201">
        <v>1141.054475879755</v>
      </c>
      <c r="T2201">
        <v>1092.5400304971381</v>
      </c>
      <c r="U2201">
        <v>2288.1976683066518</v>
      </c>
      <c r="V2201">
        <v>118.06392499400999</v>
      </c>
      <c r="W2201">
        <v>643.1567442517628</v>
      </c>
      <c r="X2201">
        <v>524.02359775568186</v>
      </c>
      <c r="Y2201">
        <v>169.68539311800529</v>
      </c>
      <c r="Z2201">
        <v>0</v>
      </c>
      <c r="AA2201">
        <v>0</v>
      </c>
      <c r="AB2201">
        <v>0</v>
      </c>
    </row>
    <row r="2202" spans="1:28" ht="13.5" x14ac:dyDescent="0.25">
      <c r="A2202" s="148"/>
      <c r="B2202" s="100">
        <v>260</v>
      </c>
      <c r="C2202">
        <v>0</v>
      </c>
      <c r="D2202">
        <v>239.75631006543611</v>
      </c>
      <c r="E2202">
        <v>59.914030137999831</v>
      </c>
      <c r="F2202">
        <v>2015.8953930339519</v>
      </c>
      <c r="G2202">
        <v>0</v>
      </c>
      <c r="H2202">
        <v>50.195682525760162</v>
      </c>
      <c r="I2202">
        <v>94.303190754646721</v>
      </c>
      <c r="J2202">
        <v>-985.04599012818744</v>
      </c>
      <c r="K2202">
        <v>2743.3268667078592</v>
      </c>
      <c r="L2202">
        <v>43.913276139251288</v>
      </c>
      <c r="M2202">
        <v>48.555979316956353</v>
      </c>
      <c r="N2202">
        <v>13.01342129058351</v>
      </c>
      <c r="O2202">
        <v>-62.590569076337488</v>
      </c>
      <c r="P2202">
        <v>236.96519448526351</v>
      </c>
      <c r="Q2202">
        <v>1610.87956016627</v>
      </c>
      <c r="R2202">
        <v>-81.625097032171539</v>
      </c>
      <c r="S2202">
        <v>778.4201817438335</v>
      </c>
      <c r="T2202">
        <v>864.16182191350435</v>
      </c>
      <c r="U2202">
        <v>1778.691601903291</v>
      </c>
      <c r="V2202">
        <v>60.53038867899194</v>
      </c>
      <c r="W2202">
        <v>351.63230622356031</v>
      </c>
      <c r="X2202">
        <v>362.72225982698961</v>
      </c>
      <c r="Y2202">
        <v>126.38810706658521</v>
      </c>
      <c r="Z2202">
        <v>0</v>
      </c>
      <c r="AA2202">
        <v>0</v>
      </c>
      <c r="AB2202">
        <v>0</v>
      </c>
    </row>
    <row r="2203" spans="1:28" ht="13.5" x14ac:dyDescent="0.25">
      <c r="A2203" s="148"/>
      <c r="B2203" s="100">
        <v>261</v>
      </c>
      <c r="C2203">
        <v>0</v>
      </c>
      <c r="D2203">
        <v>172.14739224992451</v>
      </c>
      <c r="E2203">
        <v>31.25046538665158</v>
      </c>
      <c r="F2203">
        <v>1871.032720883813</v>
      </c>
      <c r="G2203">
        <v>0</v>
      </c>
      <c r="H2203">
        <v>21.515636993761571</v>
      </c>
      <c r="I2203">
        <v>67.884861483664736</v>
      </c>
      <c r="J2203">
        <v>-608.38731842272227</v>
      </c>
      <c r="K2203">
        <v>2223.8466780562799</v>
      </c>
      <c r="L2203">
        <v>28.435945482549009</v>
      </c>
      <c r="M2203">
        <v>43.438723426754727</v>
      </c>
      <c r="N2203">
        <v>7.8663250675025944</v>
      </c>
      <c r="O2203">
        <v>179.44530414801011</v>
      </c>
      <c r="P2203">
        <v>106.7902479281797</v>
      </c>
      <c r="Q2203">
        <v>1254.5828180614051</v>
      </c>
      <c r="R2203">
        <v>-109.868908087631</v>
      </c>
      <c r="S2203">
        <v>511.8437658321962</v>
      </c>
      <c r="T2203">
        <v>657.07152919213604</v>
      </c>
      <c r="U2203">
        <v>1320.4243006584909</v>
      </c>
      <c r="V2203">
        <v>29.286792771892951</v>
      </c>
      <c r="W2203">
        <v>189.50243962924941</v>
      </c>
      <c r="X2203">
        <v>255.5647853748309</v>
      </c>
      <c r="Y2203">
        <v>97.608113069150107</v>
      </c>
      <c r="Z2203">
        <v>0</v>
      </c>
      <c r="AA2203">
        <v>0</v>
      </c>
      <c r="AB2203">
        <v>0</v>
      </c>
    </row>
    <row r="2204" spans="1:28" ht="13.5" x14ac:dyDescent="0.25">
      <c r="A2204" s="148"/>
      <c r="B2204" s="100">
        <v>262</v>
      </c>
      <c r="C2204">
        <v>0</v>
      </c>
      <c r="D2204">
        <v>367.11860757585691</v>
      </c>
      <c r="E2204">
        <v>30.08026175668909</v>
      </c>
      <c r="F2204">
        <v>1766.9863462018909</v>
      </c>
      <c r="G2204">
        <v>0</v>
      </c>
      <c r="H2204">
        <v>13.81113735020862</v>
      </c>
      <c r="I2204">
        <v>25.024681072864499</v>
      </c>
      <c r="J2204">
        <v>-458.29515766727332</v>
      </c>
      <c r="K2204">
        <v>2027.0590151172751</v>
      </c>
      <c r="L2204">
        <v>22.15480034670043</v>
      </c>
      <c r="M2204">
        <v>43.190836982497267</v>
      </c>
      <c r="N2204">
        <v>5.3206326939887632</v>
      </c>
      <c r="O2204">
        <v>231.3409550370807</v>
      </c>
      <c r="P2204">
        <v>92.390626683715283</v>
      </c>
      <c r="Q2204">
        <v>1060.7233536392539</v>
      </c>
      <c r="R2204">
        <v>-103.6990031312715</v>
      </c>
      <c r="S2204">
        <v>362.09256756374401</v>
      </c>
      <c r="T2204">
        <v>510.81112102685802</v>
      </c>
      <c r="U2204">
        <v>886.06687882533663</v>
      </c>
      <c r="V2204">
        <v>17.34263562651013</v>
      </c>
      <c r="W2204">
        <v>190.58165469632161</v>
      </c>
      <c r="X2204">
        <v>213.7989634269579</v>
      </c>
      <c r="Y2204">
        <v>97.367873246738213</v>
      </c>
      <c r="Z2204">
        <v>0</v>
      </c>
      <c r="AA2204">
        <v>0</v>
      </c>
      <c r="AB2204">
        <v>0</v>
      </c>
    </row>
    <row r="2205" spans="1:28" ht="13.5" x14ac:dyDescent="0.25">
      <c r="A2205" s="148"/>
      <c r="B2205" s="100">
        <v>263</v>
      </c>
      <c r="C2205">
        <v>0</v>
      </c>
      <c r="D2205">
        <v>627.02323114790488</v>
      </c>
      <c r="E2205">
        <v>59.509521913576769</v>
      </c>
      <c r="F2205">
        <v>1355.3495658037441</v>
      </c>
      <c r="G2205">
        <v>0</v>
      </c>
      <c r="H2205">
        <v>35.466574778869393</v>
      </c>
      <c r="I2205">
        <v>53.78014550082753</v>
      </c>
      <c r="J2205">
        <v>-503.51053983597438</v>
      </c>
      <c r="K2205">
        <v>1913.7551978700719</v>
      </c>
      <c r="L2205">
        <v>40.61332320320426</v>
      </c>
      <c r="M2205">
        <v>45.515962683147308</v>
      </c>
      <c r="N2205">
        <v>8.4021632459922717</v>
      </c>
      <c r="O2205">
        <v>-26.559798394525838</v>
      </c>
      <c r="P2205">
        <v>470.28676639074399</v>
      </c>
      <c r="Q2205">
        <v>1319.2109985782749</v>
      </c>
      <c r="R2205">
        <v>-67.588336523142857</v>
      </c>
      <c r="S2205">
        <v>411.59953109689121</v>
      </c>
      <c r="T2205">
        <v>408.51826369992108</v>
      </c>
      <c r="U2205">
        <v>345.77752089626989</v>
      </c>
      <c r="V2205">
        <v>25.91931529544172</v>
      </c>
      <c r="W2205">
        <v>432.85350920618441</v>
      </c>
      <c r="X2205">
        <v>362.56997330961718</v>
      </c>
      <c r="Y2205">
        <v>132.57788802707361</v>
      </c>
      <c r="Z2205">
        <v>0</v>
      </c>
      <c r="AA2205">
        <v>0</v>
      </c>
      <c r="AB2205">
        <v>0</v>
      </c>
    </row>
    <row r="2206" spans="1:28" ht="13.5" x14ac:dyDescent="0.25">
      <c r="A2206" s="148"/>
      <c r="B2206" s="100">
        <v>264</v>
      </c>
      <c r="C2206">
        <v>0</v>
      </c>
      <c r="D2206">
        <v>2653.1766425002411</v>
      </c>
      <c r="E2206">
        <v>88.864891005385246</v>
      </c>
      <c r="F2206">
        <v>1360.9904791866841</v>
      </c>
      <c r="G2206">
        <v>0</v>
      </c>
      <c r="H2206">
        <v>42.470945791348719</v>
      </c>
      <c r="I2206">
        <v>267.0606332868108</v>
      </c>
      <c r="J2206">
        <v>-1376.318586540938</v>
      </c>
      <c r="K2206">
        <v>2730.3294813950811</v>
      </c>
      <c r="L2206">
        <v>136.39447127147159</v>
      </c>
      <c r="M2206">
        <v>79.69743909463574</v>
      </c>
      <c r="N2206">
        <v>21.463497180804481</v>
      </c>
      <c r="O2206">
        <v>-71.665533486814638</v>
      </c>
      <c r="P2206">
        <v>892.85416027093163</v>
      </c>
      <c r="Q2206">
        <v>990.25384232606757</v>
      </c>
      <c r="R2206">
        <v>-39.353755271457153</v>
      </c>
      <c r="S2206">
        <v>493.99995397261648</v>
      </c>
      <c r="T2206">
        <v>278.60635105696412</v>
      </c>
      <c r="U2206">
        <v>-131.04094208211609</v>
      </c>
      <c r="V2206">
        <v>75.330674446288612</v>
      </c>
      <c r="W2206">
        <v>870.05089650884349</v>
      </c>
      <c r="X2206">
        <v>506.14735664775418</v>
      </c>
      <c r="Y2206">
        <v>223.85058461433579</v>
      </c>
      <c r="Z2206">
        <v>0</v>
      </c>
      <c r="AA2206">
        <v>0</v>
      </c>
      <c r="AB2206">
        <v>0</v>
      </c>
    </row>
    <row r="2207" spans="1:28" ht="13.5" x14ac:dyDescent="0.25">
      <c r="A2207" s="148"/>
      <c r="B2207" s="100">
        <v>265</v>
      </c>
      <c r="C2207">
        <v>0</v>
      </c>
      <c r="D2207">
        <v>3654.6624519060142</v>
      </c>
      <c r="E2207">
        <v>164.23887954038861</v>
      </c>
      <c r="F2207">
        <v>849.91551292191616</v>
      </c>
      <c r="G2207">
        <v>0</v>
      </c>
      <c r="H2207">
        <v>108.453187507481</v>
      </c>
      <c r="I2207">
        <v>400.98333862508662</v>
      </c>
      <c r="J2207">
        <v>-3027.0825180408428</v>
      </c>
      <c r="K2207">
        <v>4434.2035134859307</v>
      </c>
      <c r="L2207">
        <v>187.60913033651761</v>
      </c>
      <c r="M2207">
        <v>101.8109452031316</v>
      </c>
      <c r="N2207">
        <v>39.057408488626137</v>
      </c>
      <c r="O2207">
        <v>-671.92682401721413</v>
      </c>
      <c r="P2207">
        <v>2605.0551866311048</v>
      </c>
      <c r="Q2207">
        <v>1176.17126085462</v>
      </c>
      <c r="R2207">
        <v>372.82717575399778</v>
      </c>
      <c r="S2207">
        <v>1088.122317760651</v>
      </c>
      <c r="T2207">
        <v>46.377280907821842</v>
      </c>
      <c r="U2207">
        <v>-1043.6562251234091</v>
      </c>
      <c r="V2207">
        <v>177.28305222223011</v>
      </c>
      <c r="W2207">
        <v>1872.0467961001229</v>
      </c>
      <c r="X2207">
        <v>891.37250342644563</v>
      </c>
      <c r="Y2207">
        <v>314.66918416203612</v>
      </c>
      <c r="Z2207">
        <v>0</v>
      </c>
      <c r="AA2207">
        <v>0</v>
      </c>
      <c r="AB2207">
        <v>0</v>
      </c>
    </row>
    <row r="2208" spans="1:28" ht="13.5" x14ac:dyDescent="0.25">
      <c r="A2208" s="148"/>
      <c r="B2208" s="100">
        <v>266</v>
      </c>
      <c r="C2208">
        <v>0</v>
      </c>
      <c r="D2208">
        <v>6236.3224804715164</v>
      </c>
      <c r="E2208">
        <v>252.92544422618869</v>
      </c>
      <c r="F2208">
        <v>461.61899325736891</v>
      </c>
      <c r="G2208">
        <v>0</v>
      </c>
      <c r="H2208">
        <v>228.2672075993157</v>
      </c>
      <c r="I2208">
        <v>509.574936639621</v>
      </c>
      <c r="J2208">
        <v>-4371.8212819638502</v>
      </c>
      <c r="K2208">
        <v>5892.0911023622693</v>
      </c>
      <c r="L2208">
        <v>223.60435316466891</v>
      </c>
      <c r="M2208">
        <v>111.24590461119109</v>
      </c>
      <c r="N2208">
        <v>43.56423390001904</v>
      </c>
      <c r="O2208">
        <v>-1099.950044133489</v>
      </c>
      <c r="P2208">
        <v>4618.1584520676342</v>
      </c>
      <c r="Q2208">
        <v>898.56891782317371</v>
      </c>
      <c r="R2208">
        <v>969.39672568264518</v>
      </c>
      <c r="S2208">
        <v>1605.0486641177799</v>
      </c>
      <c r="T2208">
        <v>-207.1171428101238</v>
      </c>
      <c r="U2208">
        <v>-1826.602617790069</v>
      </c>
      <c r="V2208">
        <v>293.81646821480803</v>
      </c>
      <c r="W2208">
        <v>3052.1072477892608</v>
      </c>
      <c r="X2208">
        <v>1161.084893601361</v>
      </c>
      <c r="Y2208">
        <v>441.17799102182602</v>
      </c>
      <c r="Z2208">
        <v>0</v>
      </c>
      <c r="AA2208">
        <v>0</v>
      </c>
      <c r="AB2208">
        <v>0</v>
      </c>
    </row>
    <row r="2209" spans="1:28" ht="13.5" x14ac:dyDescent="0.25">
      <c r="A2209" s="148"/>
      <c r="B2209" s="100">
        <v>267</v>
      </c>
      <c r="C2209">
        <v>0</v>
      </c>
      <c r="D2209">
        <v>2447.949759625038</v>
      </c>
      <c r="E2209">
        <v>173.92031984543959</v>
      </c>
      <c r="F2209">
        <v>686.41114769642445</v>
      </c>
      <c r="G2209">
        <v>0</v>
      </c>
      <c r="H2209">
        <v>159.7580212184512</v>
      </c>
      <c r="I2209">
        <v>390.89745846888701</v>
      </c>
      <c r="J2209">
        <v>-5210.1024989624184</v>
      </c>
      <c r="K2209">
        <v>6762.5417115262599</v>
      </c>
      <c r="L2209">
        <v>272.54786401167109</v>
      </c>
      <c r="M2209">
        <v>130.2164818077965</v>
      </c>
      <c r="N2209">
        <v>63.257146085026982</v>
      </c>
      <c r="O2209">
        <v>-810.45581509619296</v>
      </c>
      <c r="P2209">
        <v>3360.5288279720262</v>
      </c>
      <c r="Q2209">
        <v>644.85787331729489</v>
      </c>
      <c r="R2209">
        <v>207.93499812091591</v>
      </c>
      <c r="S2209">
        <v>1576.4857315755539</v>
      </c>
      <c r="T2209">
        <v>28.566665952980198</v>
      </c>
      <c r="U2209">
        <v>-1237.13321134904</v>
      </c>
      <c r="V2209">
        <v>270.41550897279001</v>
      </c>
      <c r="W2209">
        <v>2860.9499660923038</v>
      </c>
      <c r="X2209">
        <v>1104.169046223278</v>
      </c>
      <c r="Y2209">
        <v>411.0057674393035</v>
      </c>
      <c r="Z2209">
        <v>0</v>
      </c>
      <c r="AA2209">
        <v>0</v>
      </c>
      <c r="AB2209">
        <v>0</v>
      </c>
    </row>
    <row r="2210" spans="1:28" ht="13.5" x14ac:dyDescent="0.25">
      <c r="A2210" s="148"/>
      <c r="B2210" s="100">
        <v>268</v>
      </c>
      <c r="C2210">
        <v>0</v>
      </c>
      <c r="D2210">
        <v>1571.252529571768</v>
      </c>
      <c r="E2210">
        <v>119.38858147135841</v>
      </c>
      <c r="F2210">
        <v>1020.027752065445</v>
      </c>
      <c r="G2210">
        <v>0</v>
      </c>
      <c r="H2210">
        <v>85.462157491111171</v>
      </c>
      <c r="I2210">
        <v>322.28633366024093</v>
      </c>
      <c r="J2210">
        <v>-5134.6408974008791</v>
      </c>
      <c r="K2210">
        <v>6672.0251807347522</v>
      </c>
      <c r="L2210">
        <v>301.6711556260201</v>
      </c>
      <c r="M2210">
        <v>112.464437673438</v>
      </c>
      <c r="N2210">
        <v>56.284573396361658</v>
      </c>
      <c r="O2210">
        <v>-603.12170215070637</v>
      </c>
      <c r="P2210">
        <v>2352.349390517958</v>
      </c>
      <c r="Q2210">
        <v>505.57182479502308</v>
      </c>
      <c r="R2210">
        <v>-66.150993611450986</v>
      </c>
      <c r="S2210">
        <v>1312.3781284387071</v>
      </c>
      <c r="T2210">
        <v>130.62590939943581</v>
      </c>
      <c r="U2210">
        <v>-525.93383163994622</v>
      </c>
      <c r="V2210">
        <v>205.44298717168681</v>
      </c>
      <c r="W2210">
        <v>2438.2746630893798</v>
      </c>
      <c r="X2210">
        <v>969.12323247166091</v>
      </c>
      <c r="Y2210">
        <v>358.86234567936549</v>
      </c>
      <c r="Z2210">
        <v>0</v>
      </c>
      <c r="AA2210">
        <v>0</v>
      </c>
      <c r="AB2210">
        <v>0</v>
      </c>
    </row>
    <row r="2211" spans="1:28" ht="13.5" x14ac:dyDescent="0.25">
      <c r="A2211" s="148"/>
      <c r="B2211" s="100">
        <v>269</v>
      </c>
      <c r="C2211">
        <v>0</v>
      </c>
      <c r="D2211">
        <v>862.33163693470578</v>
      </c>
      <c r="E2211">
        <v>79.368347952125717</v>
      </c>
      <c r="F2211">
        <v>1152.9760310270151</v>
      </c>
      <c r="G2211">
        <v>0</v>
      </c>
      <c r="H2211">
        <v>52.117882953907007</v>
      </c>
      <c r="I2211">
        <v>161.94361389871261</v>
      </c>
      <c r="J2211">
        <v>-4569.0204493636811</v>
      </c>
      <c r="K2211">
        <v>6267.2472439042967</v>
      </c>
      <c r="L2211">
        <v>305.62018881128569</v>
      </c>
      <c r="M2211">
        <v>102.131415194007</v>
      </c>
      <c r="N2211">
        <v>55.676142583955333</v>
      </c>
      <c r="O2211">
        <v>-357.35788202481848</v>
      </c>
      <c r="P2211">
        <v>1499.902289793017</v>
      </c>
      <c r="Q2211">
        <v>424.52124110536079</v>
      </c>
      <c r="R2211">
        <v>-90.727456513378456</v>
      </c>
      <c r="S2211">
        <v>980.73170819184952</v>
      </c>
      <c r="T2211">
        <v>411.5723624424395</v>
      </c>
      <c r="U2211">
        <v>476.43339536776062</v>
      </c>
      <c r="V2211">
        <v>128.28963023995229</v>
      </c>
      <c r="W2211">
        <v>1359.225869690001</v>
      </c>
      <c r="X2211">
        <v>704.73800164427337</v>
      </c>
      <c r="Y2211">
        <v>252.2519058424711</v>
      </c>
      <c r="Z2211">
        <v>0</v>
      </c>
      <c r="AA2211">
        <v>0</v>
      </c>
      <c r="AB2211">
        <v>0</v>
      </c>
    </row>
    <row r="2212" spans="1:28" ht="13.5" x14ac:dyDescent="0.25">
      <c r="A2212" s="148"/>
      <c r="B2212" s="100">
        <v>270</v>
      </c>
      <c r="C2212">
        <v>0</v>
      </c>
      <c r="D2212">
        <v>406.17275567486649</v>
      </c>
      <c r="E2212">
        <v>46.955792758399667</v>
      </c>
      <c r="F2212">
        <v>1179.1923383287769</v>
      </c>
      <c r="G2212">
        <v>0</v>
      </c>
      <c r="H2212">
        <v>27.87616334907581</v>
      </c>
      <c r="I2212">
        <v>110.4855045274148</v>
      </c>
      <c r="J2212">
        <v>-2999.6958700713999</v>
      </c>
      <c r="K2212">
        <v>4791.5940165972024</v>
      </c>
      <c r="L2212">
        <v>183.54120514243351</v>
      </c>
      <c r="M2212">
        <v>74.183693993184875</v>
      </c>
      <c r="N2212">
        <v>37.91357157306404</v>
      </c>
      <c r="O2212">
        <v>-128.71294776126709</v>
      </c>
      <c r="P2212">
        <v>815.18799033062987</v>
      </c>
      <c r="Q2212">
        <v>369.76962695364728</v>
      </c>
      <c r="R2212">
        <v>-99.580422400676071</v>
      </c>
      <c r="S2212">
        <v>729.83158294107386</v>
      </c>
      <c r="T2212">
        <v>476.81302092662872</v>
      </c>
      <c r="U2212">
        <v>800.91045144387886</v>
      </c>
      <c r="V2212">
        <v>79.08482066707704</v>
      </c>
      <c r="W2212">
        <v>813.26454746598711</v>
      </c>
      <c r="X2212">
        <v>501.70639661990663</v>
      </c>
      <c r="Y2212">
        <v>183.13363700875581</v>
      </c>
      <c r="Z2212">
        <v>0</v>
      </c>
      <c r="AA2212">
        <v>0</v>
      </c>
      <c r="AB2212">
        <v>0</v>
      </c>
    </row>
    <row r="2213" spans="1:28" ht="13.5" x14ac:dyDescent="0.25">
      <c r="A2213" s="148"/>
      <c r="B2213" s="100">
        <v>271</v>
      </c>
      <c r="C2213">
        <v>0</v>
      </c>
      <c r="D2213">
        <v>577.1462422081886</v>
      </c>
      <c r="E2213">
        <v>32.441453863940737</v>
      </c>
      <c r="F2213">
        <v>1178.7190396571709</v>
      </c>
      <c r="G2213">
        <v>0</v>
      </c>
      <c r="H2213">
        <v>17.5416530099107</v>
      </c>
      <c r="I2213">
        <v>97.172469662196136</v>
      </c>
      <c r="J2213">
        <v>-2142.8265248761581</v>
      </c>
      <c r="K2213">
        <v>3981.2586934515211</v>
      </c>
      <c r="L2213">
        <v>118.6577898734478</v>
      </c>
      <c r="M2213">
        <v>61.040321342406173</v>
      </c>
      <c r="N2213">
        <v>27.96386490337575</v>
      </c>
      <c r="O2213">
        <v>2.9632105106879858</v>
      </c>
      <c r="P2213">
        <v>469.6882715951316</v>
      </c>
      <c r="Q2213">
        <v>330.43347374446103</v>
      </c>
      <c r="R2213">
        <v>-94.137509816390946</v>
      </c>
      <c r="S2213">
        <v>552.60477346752646</v>
      </c>
      <c r="T2213">
        <v>525.09148796661066</v>
      </c>
      <c r="U2213">
        <v>818.61852699792735</v>
      </c>
      <c r="V2213">
        <v>48.752416684724309</v>
      </c>
      <c r="W2213">
        <v>522.60478108195389</v>
      </c>
      <c r="X2213">
        <v>359.98667591519302</v>
      </c>
      <c r="Y2213">
        <v>137.3824404968662</v>
      </c>
      <c r="Z2213">
        <v>0</v>
      </c>
      <c r="AA2213">
        <v>0</v>
      </c>
      <c r="AB2213">
        <v>0</v>
      </c>
    </row>
    <row r="2214" spans="1:28" ht="13.5" x14ac:dyDescent="0.25">
      <c r="A2214" s="148"/>
      <c r="B2214" s="100">
        <v>272</v>
      </c>
      <c r="C2214">
        <v>0</v>
      </c>
      <c r="D2214">
        <v>460.04588838082651</v>
      </c>
      <c r="E2214">
        <v>19.251087621753609</v>
      </c>
      <c r="F2214">
        <v>1184.5280068120201</v>
      </c>
      <c r="G2214">
        <v>0</v>
      </c>
      <c r="H2214">
        <v>8.0748402417755081</v>
      </c>
      <c r="I2214">
        <v>72.309250392933563</v>
      </c>
      <c r="J2214">
        <v>-1497.719877501271</v>
      </c>
      <c r="K2214">
        <v>3290.1374671806789</v>
      </c>
      <c r="L2214">
        <v>75.450556839613213</v>
      </c>
      <c r="M2214">
        <v>51.507024674217703</v>
      </c>
      <c r="N2214">
        <v>18.746638761883879</v>
      </c>
      <c r="O2214">
        <v>112.5473635289495</v>
      </c>
      <c r="P2214">
        <v>244.48863217573751</v>
      </c>
      <c r="Q2214">
        <v>280.53327683972287</v>
      </c>
      <c r="R2214">
        <v>-95.268026838542767</v>
      </c>
      <c r="S2214">
        <v>395.43765090257301</v>
      </c>
      <c r="T2214">
        <v>453.61328237551987</v>
      </c>
      <c r="U2214">
        <v>755.99729282856174</v>
      </c>
      <c r="V2214">
        <v>26.583500947612119</v>
      </c>
      <c r="W2214">
        <v>301.42793402838669</v>
      </c>
      <c r="X2214">
        <v>265.84442577112293</v>
      </c>
      <c r="Y2214">
        <v>104.44043786235039</v>
      </c>
      <c r="Z2214">
        <v>0</v>
      </c>
      <c r="AA2214">
        <v>0</v>
      </c>
      <c r="AB2214">
        <v>0</v>
      </c>
    </row>
    <row r="2215" spans="1:28" ht="13.5" x14ac:dyDescent="0.25">
      <c r="A2215" s="148"/>
      <c r="B2215" s="100">
        <v>273</v>
      </c>
      <c r="C2215">
        <v>0</v>
      </c>
      <c r="D2215">
        <v>395.82314542623448</v>
      </c>
      <c r="E2215">
        <v>11.464901983486291</v>
      </c>
      <c r="F2215">
        <v>1114.757758618669</v>
      </c>
      <c r="G2215">
        <v>0</v>
      </c>
      <c r="H2215">
        <v>3.67858314868479</v>
      </c>
      <c r="I2215">
        <v>71.048258648837873</v>
      </c>
      <c r="J2215">
        <v>-952.33775784295267</v>
      </c>
      <c r="K2215">
        <v>2632.9765581986289</v>
      </c>
      <c r="L2215">
        <v>43.789963906864628</v>
      </c>
      <c r="M2215">
        <v>44.263753399421113</v>
      </c>
      <c r="N2215">
        <v>12.565292369436021</v>
      </c>
      <c r="O2215">
        <v>148.95906709186099</v>
      </c>
      <c r="P2215">
        <v>112.0828240106502</v>
      </c>
      <c r="Q2215">
        <v>283.04486224561509</v>
      </c>
      <c r="R2215">
        <v>-84.179187194768929</v>
      </c>
      <c r="S2215">
        <v>279.53129862348072</v>
      </c>
      <c r="T2215">
        <v>336.6486996823071</v>
      </c>
      <c r="U2215">
        <v>618.67636155414789</v>
      </c>
      <c r="V2215">
        <v>15.1135527796276</v>
      </c>
      <c r="W2215">
        <v>188.34798247422961</v>
      </c>
      <c r="X2215">
        <v>219.3712534423527</v>
      </c>
      <c r="Y2215">
        <v>83.860542889299197</v>
      </c>
      <c r="Z2215">
        <v>0</v>
      </c>
      <c r="AA2215">
        <v>0</v>
      </c>
      <c r="AB2215">
        <v>0</v>
      </c>
    </row>
    <row r="2216" spans="1:28" ht="13.5" x14ac:dyDescent="0.25">
      <c r="A2216" s="148"/>
      <c r="B2216" s="100">
        <v>274</v>
      </c>
      <c r="C2216">
        <v>0</v>
      </c>
      <c r="D2216">
        <v>935.40304134644703</v>
      </c>
      <c r="E2216">
        <v>26.454333149048381</v>
      </c>
      <c r="F2216">
        <v>1043.101828833878</v>
      </c>
      <c r="G2216">
        <v>0</v>
      </c>
      <c r="H2216">
        <v>9.9691088933249326</v>
      </c>
      <c r="I2216">
        <v>104.0227943613145</v>
      </c>
      <c r="J2216">
        <v>-759.28423678327295</v>
      </c>
      <c r="K2216">
        <v>2390.9275842988309</v>
      </c>
      <c r="L2216">
        <v>40.246060388683013</v>
      </c>
      <c r="M2216">
        <v>59.457363819960307</v>
      </c>
      <c r="N2216">
        <v>28.316215270271648</v>
      </c>
      <c r="O2216">
        <v>62.646839641201268</v>
      </c>
      <c r="P2216">
        <v>157.86601224600531</v>
      </c>
      <c r="Q2216">
        <v>379.68249493663762</v>
      </c>
      <c r="R2216">
        <v>-89.089584664594724</v>
      </c>
      <c r="S2216">
        <v>263.34208305972783</v>
      </c>
      <c r="T2216">
        <v>238.53668262476799</v>
      </c>
      <c r="U2216">
        <v>273.90111265549012</v>
      </c>
      <c r="V2216">
        <v>10.862542366560479</v>
      </c>
      <c r="W2216">
        <v>275.4386061222171</v>
      </c>
      <c r="X2216">
        <v>377.83156778317272</v>
      </c>
      <c r="Y2216">
        <v>84.083308524141671</v>
      </c>
      <c r="Z2216">
        <v>0</v>
      </c>
      <c r="AA2216">
        <v>0</v>
      </c>
      <c r="AB2216">
        <v>0</v>
      </c>
    </row>
    <row r="2217" spans="1:28" ht="13.5" x14ac:dyDescent="0.25">
      <c r="A2217" s="148"/>
      <c r="B2217" s="100">
        <v>275</v>
      </c>
      <c r="C2217">
        <v>0</v>
      </c>
      <c r="D2217">
        <v>696.16986036105118</v>
      </c>
      <c r="E2217">
        <v>25.948515501839971</v>
      </c>
      <c r="F2217">
        <v>549.14329090814681</v>
      </c>
      <c r="G2217">
        <v>0</v>
      </c>
      <c r="H2217">
        <v>17.500409912083551</v>
      </c>
      <c r="I2217">
        <v>89.848945997676083</v>
      </c>
      <c r="J2217">
        <v>-1020.867459467509</v>
      </c>
      <c r="K2217">
        <v>2465.8958984649189</v>
      </c>
      <c r="L2217">
        <v>90.762035246089738</v>
      </c>
      <c r="M2217">
        <v>81.668013694212405</v>
      </c>
      <c r="N2217">
        <v>36.168166620797557</v>
      </c>
      <c r="O2217">
        <v>-149.8167517676375</v>
      </c>
      <c r="P2217">
        <v>822.19294244778723</v>
      </c>
      <c r="Q2217">
        <v>413.02140909020977</v>
      </c>
      <c r="R2217">
        <v>-159.69045163605739</v>
      </c>
      <c r="S2217">
        <v>560.61217133804973</v>
      </c>
      <c r="T2217">
        <v>15.42292814461757</v>
      </c>
      <c r="U2217">
        <v>-899.85736310726406</v>
      </c>
      <c r="V2217">
        <v>70.562094362629708</v>
      </c>
      <c r="W2217">
        <v>1205.784169332645</v>
      </c>
      <c r="X2217">
        <v>789.78666724390848</v>
      </c>
      <c r="Y2217">
        <v>228.0273211390444</v>
      </c>
      <c r="Z2217">
        <v>0</v>
      </c>
      <c r="AA2217">
        <v>0</v>
      </c>
      <c r="AB2217">
        <v>0</v>
      </c>
    </row>
    <row r="2218" spans="1:28" ht="13.5" x14ac:dyDescent="0.25">
      <c r="A2218" s="148"/>
      <c r="B2218" s="100">
        <v>276</v>
      </c>
      <c r="C2218">
        <v>0</v>
      </c>
      <c r="D2218">
        <v>1484.6263979408241</v>
      </c>
      <c r="E2218">
        <v>64.475002539902363</v>
      </c>
      <c r="F2218">
        <v>456.56674856437888</v>
      </c>
      <c r="G2218">
        <v>0</v>
      </c>
      <c r="H2218">
        <v>51.250796881685673</v>
      </c>
      <c r="I2218">
        <v>95.44944854344385</v>
      </c>
      <c r="J2218">
        <v>-2185.8891826716758</v>
      </c>
      <c r="K2218">
        <v>3713.1796056171779</v>
      </c>
      <c r="L2218">
        <v>143.01150173095269</v>
      </c>
      <c r="M2218">
        <v>93.538196215032144</v>
      </c>
      <c r="N2218">
        <v>40.796407047487897</v>
      </c>
      <c r="O2218">
        <v>-239.26703708369769</v>
      </c>
      <c r="P2218">
        <v>1631.1830898175319</v>
      </c>
      <c r="Q2218">
        <v>253.5697526593558</v>
      </c>
      <c r="R2218">
        <v>-189.99580168066981</v>
      </c>
      <c r="S2218">
        <v>810.64481403485672</v>
      </c>
      <c r="T2218">
        <v>-178.8426132994496</v>
      </c>
      <c r="U2218">
        <v>-1621.0747778845439</v>
      </c>
      <c r="V2218">
        <v>144.73852200932839</v>
      </c>
      <c r="W2218">
        <v>2028.0714036021509</v>
      </c>
      <c r="X2218">
        <v>1009.152836719749</v>
      </c>
      <c r="Y2218">
        <v>329.32450465675498</v>
      </c>
      <c r="Z2218">
        <v>0</v>
      </c>
      <c r="AA2218">
        <v>0</v>
      </c>
      <c r="AB2218">
        <v>0</v>
      </c>
    </row>
    <row r="2219" spans="1:28" ht="13.5" x14ac:dyDescent="0.25">
      <c r="A2219" s="148"/>
      <c r="B2219" s="100">
        <v>277</v>
      </c>
      <c r="C2219">
        <v>0</v>
      </c>
      <c r="D2219">
        <v>1665.029586344627</v>
      </c>
      <c r="E2219">
        <v>82.167675245480325</v>
      </c>
      <c r="F2219">
        <v>-358.45157396540981</v>
      </c>
      <c r="G2219">
        <v>0</v>
      </c>
      <c r="H2219">
        <v>74.629528812575771</v>
      </c>
      <c r="I2219">
        <v>145.49322597947071</v>
      </c>
      <c r="J2219">
        <v>-3068.7920129467102</v>
      </c>
      <c r="K2219">
        <v>4637.5187211101538</v>
      </c>
      <c r="L2219">
        <v>173.79503856825829</v>
      </c>
      <c r="M2219">
        <v>120.9352793517665</v>
      </c>
      <c r="N2219">
        <v>63.956675884291478</v>
      </c>
      <c r="O2219">
        <v>-938.07251728129813</v>
      </c>
      <c r="P2219">
        <v>3132.1148841847112</v>
      </c>
      <c r="Q2219">
        <v>269.2267184698344</v>
      </c>
      <c r="R2219">
        <v>172.63089045756919</v>
      </c>
      <c r="S2219">
        <v>1396.5704752408251</v>
      </c>
      <c r="T2219">
        <v>-538.78639366909374</v>
      </c>
      <c r="U2219">
        <v>-1970.7272662328801</v>
      </c>
      <c r="V2219">
        <v>244.14801901676131</v>
      </c>
      <c r="W2219">
        <v>3426.3578642144462</v>
      </c>
      <c r="X2219">
        <v>1220.0528250381319</v>
      </c>
      <c r="Y2219">
        <v>374.92840312787519</v>
      </c>
      <c r="Z2219">
        <v>0</v>
      </c>
      <c r="AA2219">
        <v>0</v>
      </c>
      <c r="AB2219">
        <v>0</v>
      </c>
    </row>
    <row r="2220" spans="1:28" ht="13.5" x14ac:dyDescent="0.25">
      <c r="A2220" s="148"/>
      <c r="B2220" s="100">
        <v>278</v>
      </c>
      <c r="C2220">
        <v>0</v>
      </c>
      <c r="D2220">
        <v>2854.6845223395198</v>
      </c>
      <c r="E2220">
        <v>123.65794207287119</v>
      </c>
      <c r="F2220">
        <v>-454.82124487356577</v>
      </c>
      <c r="G2220">
        <v>0</v>
      </c>
      <c r="H2220">
        <v>101.4145836244103</v>
      </c>
      <c r="I2220">
        <v>264.98790492027769</v>
      </c>
      <c r="J2220">
        <v>-3053.703875109858</v>
      </c>
      <c r="K2220">
        <v>4598.2398366234302</v>
      </c>
      <c r="L2220">
        <v>184.27721451756489</v>
      </c>
      <c r="M2220">
        <v>124.2852057555162</v>
      </c>
      <c r="N2220">
        <v>60.796678276438911</v>
      </c>
      <c r="O2220">
        <v>-1297.5215244855819</v>
      </c>
      <c r="P2220">
        <v>3627.8244535622562</v>
      </c>
      <c r="Q2220">
        <v>385.06487616082308</v>
      </c>
      <c r="R2220">
        <v>156.9642494918169</v>
      </c>
      <c r="S2220">
        <v>1481.2404352062661</v>
      </c>
      <c r="T2220">
        <v>-395.15677222498289</v>
      </c>
      <c r="U2220">
        <v>-1045.903539263182</v>
      </c>
      <c r="V2220">
        <v>280.32192451415608</v>
      </c>
      <c r="W2220">
        <v>3125.0698304115058</v>
      </c>
      <c r="X2220">
        <v>1099.3883021508379</v>
      </c>
      <c r="Y2220">
        <v>350.14971844171879</v>
      </c>
      <c r="Z2220">
        <v>0</v>
      </c>
      <c r="AA2220">
        <v>0</v>
      </c>
      <c r="AB2220">
        <v>0</v>
      </c>
    </row>
    <row r="2221" spans="1:28" ht="13.5" x14ac:dyDescent="0.25">
      <c r="A2221" s="148"/>
      <c r="B2221" s="100">
        <v>279</v>
      </c>
      <c r="C2221">
        <v>0</v>
      </c>
      <c r="D2221">
        <v>1547.0475383832741</v>
      </c>
      <c r="E2221">
        <v>100.1567826315195</v>
      </c>
      <c r="F2221">
        <v>-142.86684212255929</v>
      </c>
      <c r="G2221">
        <v>0</v>
      </c>
      <c r="H2221">
        <v>86.426991565641742</v>
      </c>
      <c r="I2221">
        <v>199.55346833139041</v>
      </c>
      <c r="J2221">
        <v>-3297.5759600540491</v>
      </c>
      <c r="K2221">
        <v>4887.2454160597736</v>
      </c>
      <c r="L2221">
        <v>228.39092868931681</v>
      </c>
      <c r="M2221">
        <v>150.23686484360309</v>
      </c>
      <c r="N2221">
        <v>64.522009283646838</v>
      </c>
      <c r="O2221">
        <v>-1301.657521352754</v>
      </c>
      <c r="P2221">
        <v>2478.236805801364</v>
      </c>
      <c r="Q2221">
        <v>498.8990686877587</v>
      </c>
      <c r="R2221">
        <v>134.93203942053219</v>
      </c>
      <c r="S2221">
        <v>1527.2370142012869</v>
      </c>
      <c r="T2221">
        <v>-75.61341183888544</v>
      </c>
      <c r="U2221">
        <v>-602.05217631741198</v>
      </c>
      <c r="V2221">
        <v>246.92846587278649</v>
      </c>
      <c r="W2221">
        <v>3104.391894895532</v>
      </c>
      <c r="X2221">
        <v>1094.1633598287681</v>
      </c>
      <c r="Y2221">
        <v>302.91654165600272</v>
      </c>
      <c r="Z2221">
        <v>0</v>
      </c>
      <c r="AA2221">
        <v>0</v>
      </c>
      <c r="AB2221">
        <v>0</v>
      </c>
    </row>
    <row r="2222" spans="1:28" ht="13.5" x14ac:dyDescent="0.25">
      <c r="A2222" s="148"/>
      <c r="B2222" s="100">
        <v>280</v>
      </c>
      <c r="C2222">
        <v>0</v>
      </c>
      <c r="D2222">
        <v>559.60930026674123</v>
      </c>
      <c r="E2222">
        <v>53.729966766547477</v>
      </c>
      <c r="F2222">
        <v>41.001619015850338</v>
      </c>
      <c r="G2222">
        <v>0</v>
      </c>
      <c r="H2222">
        <v>47.675534017201578</v>
      </c>
      <c r="I2222">
        <v>130.674430154113</v>
      </c>
      <c r="J2222">
        <v>-2834.3172522570771</v>
      </c>
      <c r="K2222">
        <v>4331.1343040381826</v>
      </c>
      <c r="L2222">
        <v>221.3358183265704</v>
      </c>
      <c r="M2222">
        <v>141.86590938386129</v>
      </c>
      <c r="N2222">
        <v>69.904233656955057</v>
      </c>
      <c r="O2222">
        <v>-1054.140426809259</v>
      </c>
      <c r="P2222">
        <v>1655.4168481562231</v>
      </c>
      <c r="Q2222">
        <v>366.22835822295377</v>
      </c>
      <c r="R2222">
        <v>-67.156010057206231</v>
      </c>
      <c r="S2222">
        <v>1324.7642783695169</v>
      </c>
      <c r="T2222">
        <v>98.773577209138239</v>
      </c>
      <c r="U2222">
        <v>-85.408406292050131</v>
      </c>
      <c r="V2222">
        <v>211.027286148766</v>
      </c>
      <c r="W2222">
        <v>2750.771555989681</v>
      </c>
      <c r="X2222">
        <v>910.78719519190452</v>
      </c>
      <c r="Y2222">
        <v>286.68248970804831</v>
      </c>
      <c r="Z2222">
        <v>0</v>
      </c>
      <c r="AA2222">
        <v>0</v>
      </c>
      <c r="AB2222">
        <v>0</v>
      </c>
    </row>
    <row r="2223" spans="1:28" ht="13.5" x14ac:dyDescent="0.25">
      <c r="A2223" s="148"/>
      <c r="B2223" s="100">
        <v>281</v>
      </c>
      <c r="C2223">
        <v>0</v>
      </c>
      <c r="D2223">
        <v>357.69123550006952</v>
      </c>
      <c r="E2223">
        <v>34.766751927140717</v>
      </c>
      <c r="F2223">
        <v>395.91470824594938</v>
      </c>
      <c r="G2223">
        <v>0</v>
      </c>
      <c r="H2223">
        <v>27.531413788574088</v>
      </c>
      <c r="I2223">
        <v>65.893076221338333</v>
      </c>
      <c r="J2223">
        <v>-2147.1810007835829</v>
      </c>
      <c r="K2223">
        <v>3806.6378218647842</v>
      </c>
      <c r="L2223">
        <v>154.71837518057569</v>
      </c>
      <c r="M2223">
        <v>102.3223177446492</v>
      </c>
      <c r="N2223">
        <v>52.847065729579327</v>
      </c>
      <c r="O2223">
        <v>-717.80962229693978</v>
      </c>
      <c r="P2223">
        <v>915.16241837544317</v>
      </c>
      <c r="Q2223">
        <v>284.50965986341947</v>
      </c>
      <c r="R2223">
        <v>-125.0167807933103</v>
      </c>
      <c r="S2223">
        <v>1046.037487350429</v>
      </c>
      <c r="T2223">
        <v>385.95791578941731</v>
      </c>
      <c r="U2223">
        <v>800.7691242044375</v>
      </c>
      <c r="V2223">
        <v>131.68965399019339</v>
      </c>
      <c r="W2223">
        <v>1527.138441320978</v>
      </c>
      <c r="X2223">
        <v>675.85809782322065</v>
      </c>
      <c r="Y2223">
        <v>209.03183620895621</v>
      </c>
      <c r="Z2223">
        <v>0</v>
      </c>
      <c r="AA2223">
        <v>0</v>
      </c>
      <c r="AB2223">
        <v>0</v>
      </c>
    </row>
    <row r="2224" spans="1:28" ht="13.5" x14ac:dyDescent="0.25">
      <c r="A2224" s="148"/>
      <c r="B2224" s="100">
        <v>282</v>
      </c>
      <c r="C2224">
        <v>0</v>
      </c>
      <c r="D2224">
        <v>203.33282473274269</v>
      </c>
      <c r="E2224">
        <v>23.744598712893058</v>
      </c>
      <c r="F2224">
        <v>614.59160562744819</v>
      </c>
      <c r="G2224">
        <v>0</v>
      </c>
      <c r="H2224">
        <v>15.204026301853879</v>
      </c>
      <c r="I2224">
        <v>80.173053550849545</v>
      </c>
      <c r="J2224">
        <v>-1507.2742355970529</v>
      </c>
      <c r="K2224">
        <v>3123.756973606638</v>
      </c>
      <c r="L2224">
        <v>101.57094348227839</v>
      </c>
      <c r="M2224">
        <v>72.530581260139371</v>
      </c>
      <c r="N2224">
        <v>35.297446832500917</v>
      </c>
      <c r="O2224">
        <v>-460.34963689542838</v>
      </c>
      <c r="P2224">
        <v>505.19330870513193</v>
      </c>
      <c r="Q2224">
        <v>250.16015460154179</v>
      </c>
      <c r="R2224">
        <v>-114.8297247348718</v>
      </c>
      <c r="S2224">
        <v>759.30948497790735</v>
      </c>
      <c r="T2224">
        <v>510.79335754360642</v>
      </c>
      <c r="U2224">
        <v>1026.8276192836111</v>
      </c>
      <c r="V2224">
        <v>81.49540855188404</v>
      </c>
      <c r="W2224">
        <v>883.54214200160254</v>
      </c>
      <c r="X2224">
        <v>485.43805918213502</v>
      </c>
      <c r="Y2224">
        <v>155.4254551006932</v>
      </c>
      <c r="Z2224">
        <v>0</v>
      </c>
      <c r="AA2224">
        <v>0</v>
      </c>
      <c r="AB2224">
        <v>0</v>
      </c>
    </row>
    <row r="2225" spans="1:28" ht="13.5" x14ac:dyDescent="0.25">
      <c r="A2225" s="148"/>
      <c r="B2225" s="100">
        <v>283</v>
      </c>
      <c r="C2225">
        <v>0</v>
      </c>
      <c r="D2225">
        <v>473.07646472767692</v>
      </c>
      <c r="E2225">
        <v>23.25806527718898</v>
      </c>
      <c r="F2225">
        <v>734.85723177725686</v>
      </c>
      <c r="G2225">
        <v>0</v>
      </c>
      <c r="H2225">
        <v>8.9588128555554043</v>
      </c>
      <c r="I2225">
        <v>84.982308025684688</v>
      </c>
      <c r="J2225">
        <v>-1142.684557860118</v>
      </c>
      <c r="K2225">
        <v>2782.648883821671</v>
      </c>
      <c r="L2225">
        <v>74.643514348237744</v>
      </c>
      <c r="M2225">
        <v>59.846315132757297</v>
      </c>
      <c r="N2225">
        <v>24.904823709328319</v>
      </c>
      <c r="O2225">
        <v>-276.18436616499179</v>
      </c>
      <c r="P2225">
        <v>290.99826288333259</v>
      </c>
      <c r="Q2225">
        <v>224.40458975664609</v>
      </c>
      <c r="R2225">
        <v>-97.205029269244392</v>
      </c>
      <c r="S2225">
        <v>543.84319797967805</v>
      </c>
      <c r="T2225">
        <v>523.6083261827871</v>
      </c>
      <c r="U2225">
        <v>996.05411094995998</v>
      </c>
      <c r="V2225">
        <v>49.552874429075587</v>
      </c>
      <c r="W2225">
        <v>551.11358593045566</v>
      </c>
      <c r="X2225">
        <v>348.4652888325266</v>
      </c>
      <c r="Y2225">
        <v>118.99910847014949</v>
      </c>
      <c r="Z2225">
        <v>0</v>
      </c>
      <c r="AA2225">
        <v>0</v>
      </c>
      <c r="AB2225">
        <v>0</v>
      </c>
    </row>
    <row r="2226" spans="1:28" ht="13.5" x14ac:dyDescent="0.25">
      <c r="A2226" s="148"/>
      <c r="B2226" s="100">
        <v>284</v>
      </c>
      <c r="C2226">
        <v>0</v>
      </c>
      <c r="D2226">
        <v>292.42844681448832</v>
      </c>
      <c r="E2226">
        <v>15.274795709945311</v>
      </c>
      <c r="F2226">
        <v>818.17138048953166</v>
      </c>
      <c r="G2226">
        <v>0</v>
      </c>
      <c r="H2226">
        <v>4.4652643164850163</v>
      </c>
      <c r="I2226">
        <v>64.608770246670019</v>
      </c>
      <c r="J2226">
        <v>-830.12429634294972</v>
      </c>
      <c r="K2226">
        <v>2428.9010574348708</v>
      </c>
      <c r="L2226">
        <v>53.824371797861339</v>
      </c>
      <c r="M2226">
        <v>50.577176553512039</v>
      </c>
      <c r="N2226">
        <v>16.559417006182859</v>
      </c>
      <c r="O2226">
        <v>-121.7955136264422</v>
      </c>
      <c r="P2226">
        <v>154.14687787542439</v>
      </c>
      <c r="Q2226">
        <v>192.0359055572583</v>
      </c>
      <c r="R2226">
        <v>-90.217985177841456</v>
      </c>
      <c r="S2226">
        <v>383.27401313776562</v>
      </c>
      <c r="T2226">
        <v>437.27669160843061</v>
      </c>
      <c r="U2226">
        <v>866.49685359082196</v>
      </c>
      <c r="V2226">
        <v>26.912983702970759</v>
      </c>
      <c r="W2226">
        <v>318.74116470731087</v>
      </c>
      <c r="X2226">
        <v>253.07680876819401</v>
      </c>
      <c r="Y2226">
        <v>90.956801730325836</v>
      </c>
      <c r="Z2226">
        <v>0</v>
      </c>
      <c r="AA2226">
        <v>0</v>
      </c>
      <c r="AB2226">
        <v>0</v>
      </c>
    </row>
    <row r="2227" spans="1:28" ht="13.5" x14ac:dyDescent="0.25">
      <c r="A2227" s="148"/>
      <c r="B2227" s="100">
        <v>285</v>
      </c>
      <c r="C2227">
        <v>0</v>
      </c>
      <c r="D2227">
        <v>121.6326936112996</v>
      </c>
      <c r="E2227">
        <v>7.1483698415288899</v>
      </c>
      <c r="F2227">
        <v>848.98573835207731</v>
      </c>
      <c r="G2227">
        <v>0</v>
      </c>
      <c r="H2227">
        <v>1.6896312710831769</v>
      </c>
      <c r="I2227">
        <v>16.01330168024333</v>
      </c>
      <c r="J2227">
        <v>-493.71352608722691</v>
      </c>
      <c r="K2227">
        <v>1982.4374419824931</v>
      </c>
      <c r="L2227">
        <v>30.0634108797483</v>
      </c>
      <c r="M2227">
        <v>43.127671031562613</v>
      </c>
      <c r="N2227">
        <v>9.7461320994883778</v>
      </c>
      <c r="O2227">
        <v>-14.89500547615626</v>
      </c>
      <c r="P2227">
        <v>66.905989788133439</v>
      </c>
      <c r="Q2227">
        <v>165.37306419050611</v>
      </c>
      <c r="R2227">
        <v>-84.436859842584568</v>
      </c>
      <c r="S2227">
        <v>256.5693487311795</v>
      </c>
      <c r="T2227">
        <v>325.60619112755421</v>
      </c>
      <c r="U2227">
        <v>700.54638628545456</v>
      </c>
      <c r="V2227">
        <v>14.166178579213801</v>
      </c>
      <c r="W2227">
        <v>176.6915522666919</v>
      </c>
      <c r="X2227">
        <v>185.1071786995727</v>
      </c>
      <c r="Y2227">
        <v>72.208168415857557</v>
      </c>
      <c r="Z2227">
        <v>0</v>
      </c>
      <c r="AA2227">
        <v>0</v>
      </c>
      <c r="AB2227">
        <v>0</v>
      </c>
    </row>
    <row r="2228" spans="1:28" ht="13.5" x14ac:dyDescent="0.25">
      <c r="A2228" s="148"/>
      <c r="B2228" s="100">
        <v>286</v>
      </c>
      <c r="C2228">
        <v>0</v>
      </c>
      <c r="D2228">
        <v>287.84513706746981</v>
      </c>
      <c r="E2228">
        <v>11.990532297081501</v>
      </c>
      <c r="F2228">
        <v>804.72483436311768</v>
      </c>
      <c r="G2228">
        <v>0</v>
      </c>
      <c r="H2228">
        <v>3.154130494036282</v>
      </c>
      <c r="I2228">
        <v>-12.205334118951439</v>
      </c>
      <c r="J2228">
        <v>-341.84475341542412</v>
      </c>
      <c r="K2228">
        <v>1789.5070886968631</v>
      </c>
      <c r="L2228">
        <v>20.438387455951069</v>
      </c>
      <c r="M2228">
        <v>42.002564244287619</v>
      </c>
      <c r="N2228">
        <v>7.5972326676985737</v>
      </c>
      <c r="O2228">
        <v>-21.61614833666113</v>
      </c>
      <c r="P2228">
        <v>43.467099145108492</v>
      </c>
      <c r="Q2228">
        <v>189.46162395990129</v>
      </c>
      <c r="R2228">
        <v>-87.986309176694959</v>
      </c>
      <c r="S2228">
        <v>220.64948215963079</v>
      </c>
      <c r="T2228">
        <v>230.9666467623083</v>
      </c>
      <c r="U2228">
        <v>438.40579965892431</v>
      </c>
      <c r="V2228">
        <v>14.799108819450289</v>
      </c>
      <c r="W2228">
        <v>219.03914971998711</v>
      </c>
      <c r="X2228">
        <v>224.02760639472839</v>
      </c>
      <c r="Y2228">
        <v>77.855016523860144</v>
      </c>
      <c r="Z2228">
        <v>0</v>
      </c>
      <c r="AA2228">
        <v>0</v>
      </c>
      <c r="AB2228">
        <v>0</v>
      </c>
    </row>
    <row r="2229" spans="1:28" ht="13.5" x14ac:dyDescent="0.25">
      <c r="A2229" s="148"/>
      <c r="B2229" s="100">
        <v>287</v>
      </c>
      <c r="C2229">
        <v>0</v>
      </c>
      <c r="D2229">
        <v>557.92829166580441</v>
      </c>
      <c r="E2229">
        <v>38.702104617205009</v>
      </c>
      <c r="F2229">
        <v>554.37246802248455</v>
      </c>
      <c r="G2229">
        <v>0</v>
      </c>
      <c r="H2229">
        <v>15.693576882818011</v>
      </c>
      <c r="I2229">
        <v>-14.11245400745338</v>
      </c>
      <c r="J2229">
        <v>-307.35783200426113</v>
      </c>
      <c r="K2229">
        <v>1588.528364348949</v>
      </c>
      <c r="L2229">
        <v>24.311152519806299</v>
      </c>
      <c r="M2229">
        <v>50.027290210612698</v>
      </c>
      <c r="N2229">
        <v>18.00792738484736</v>
      </c>
      <c r="O2229">
        <v>-171.98257725512801</v>
      </c>
      <c r="P2229">
        <v>225.85163518329341</v>
      </c>
      <c r="Q2229">
        <v>335.66739009902079</v>
      </c>
      <c r="R2229">
        <v>-203.95352806716329</v>
      </c>
      <c r="S2229">
        <v>469.01062479630161</v>
      </c>
      <c r="T2229">
        <v>172.69493056256371</v>
      </c>
      <c r="U2229">
        <v>0.22330379230675129</v>
      </c>
      <c r="V2229">
        <v>37.590766388928962</v>
      </c>
      <c r="W2229">
        <v>450.0552826678923</v>
      </c>
      <c r="X2229">
        <v>436.74058012333188</v>
      </c>
      <c r="Y2229">
        <v>109.89341711969421</v>
      </c>
      <c r="Z2229">
        <v>0</v>
      </c>
      <c r="AA2229">
        <v>0</v>
      </c>
      <c r="AB2229">
        <v>0</v>
      </c>
    </row>
    <row r="2230" spans="1:28" ht="13.5" x14ac:dyDescent="0.25">
      <c r="A2230" s="148"/>
      <c r="B2230" s="100">
        <v>288</v>
      </c>
      <c r="C2230">
        <v>0</v>
      </c>
      <c r="D2230">
        <v>2395.7192254091779</v>
      </c>
      <c r="E2230">
        <v>113.41391919117039</v>
      </c>
      <c r="F2230">
        <v>131.32599899138631</v>
      </c>
      <c r="G2230">
        <v>0</v>
      </c>
      <c r="H2230">
        <v>49.112153384970483</v>
      </c>
      <c r="I2230">
        <v>64.347818778036071</v>
      </c>
      <c r="J2230">
        <v>-1306.1178584424899</v>
      </c>
      <c r="K2230">
        <v>2481.1083922164598</v>
      </c>
      <c r="L2230">
        <v>122.1328352262788</v>
      </c>
      <c r="M2230">
        <v>120.8061972851127</v>
      </c>
      <c r="N2230">
        <v>64.136347738568617</v>
      </c>
      <c r="O2230">
        <v>-680.63785437697561</v>
      </c>
      <c r="P2230">
        <v>1498.946837163008</v>
      </c>
      <c r="Q2230">
        <v>358.33277201605921</v>
      </c>
      <c r="R2230">
        <v>-204.2108670110832</v>
      </c>
      <c r="S2230">
        <v>1060.5939394596501</v>
      </c>
      <c r="T2230">
        <v>94.696870761983973</v>
      </c>
      <c r="U2230">
        <v>-690.98196064233207</v>
      </c>
      <c r="V2230">
        <v>153.8533147728308</v>
      </c>
      <c r="W2230">
        <v>1211.1509360006189</v>
      </c>
      <c r="X2230">
        <v>846.66229475744535</v>
      </c>
      <c r="Y2230">
        <v>274.67889247519417</v>
      </c>
      <c r="Z2230">
        <v>0</v>
      </c>
      <c r="AA2230">
        <v>0</v>
      </c>
      <c r="AB2230">
        <v>0</v>
      </c>
    </row>
    <row r="2231" spans="1:28" ht="13.5" x14ac:dyDescent="0.25">
      <c r="A2231" s="148"/>
      <c r="B2231" s="100">
        <v>289</v>
      </c>
      <c r="C2231">
        <v>0</v>
      </c>
      <c r="D2231">
        <v>1490.762298632701</v>
      </c>
      <c r="E2231">
        <v>90.04136218299054</v>
      </c>
      <c r="F2231">
        <v>-209.54248176052261</v>
      </c>
      <c r="G2231">
        <v>0</v>
      </c>
      <c r="H2231">
        <v>58.873610695521393</v>
      </c>
      <c r="I2231">
        <v>127.4246958803467</v>
      </c>
      <c r="J2231">
        <v>-2333.3733308653991</v>
      </c>
      <c r="K2231">
        <v>3529.1361748374488</v>
      </c>
      <c r="L2231">
        <v>151.10445981960569</v>
      </c>
      <c r="M2231">
        <v>157.01664407379249</v>
      </c>
      <c r="N2231">
        <v>94.875758329871758</v>
      </c>
      <c r="O2231">
        <v>-1047.2878359303991</v>
      </c>
      <c r="P2231">
        <v>2405.8947110594481</v>
      </c>
      <c r="Q2231">
        <v>189.43282789085009</v>
      </c>
      <c r="R2231">
        <v>-265.92899681341942</v>
      </c>
      <c r="S2231">
        <v>1600.020576694026</v>
      </c>
      <c r="T2231">
        <v>-372.90340872141951</v>
      </c>
      <c r="U2231">
        <v>-2533.8880682365202</v>
      </c>
      <c r="V2231">
        <v>325.84067577435798</v>
      </c>
      <c r="W2231">
        <v>3390.7357662859231</v>
      </c>
      <c r="X2231">
        <v>1209.825683865937</v>
      </c>
      <c r="Y2231">
        <v>547.86296483693195</v>
      </c>
      <c r="Z2231">
        <v>0</v>
      </c>
      <c r="AA2231">
        <v>0</v>
      </c>
      <c r="AB2231">
        <v>0</v>
      </c>
    </row>
    <row r="2232" spans="1:28" ht="13.5" x14ac:dyDescent="0.25">
      <c r="A2232" s="148"/>
      <c r="B2232" s="100">
        <v>290</v>
      </c>
      <c r="C2232">
        <v>0</v>
      </c>
      <c r="D2232">
        <v>4013.536439488083</v>
      </c>
      <c r="E2232">
        <v>142.22766532938959</v>
      </c>
      <c r="F2232">
        <v>-225.6192590039991</v>
      </c>
      <c r="G2232">
        <v>0</v>
      </c>
      <c r="H2232">
        <v>108.09132905662371</v>
      </c>
      <c r="I2232">
        <v>281.12244239720297</v>
      </c>
      <c r="J2232">
        <v>-3477.1913940850682</v>
      </c>
      <c r="K2232">
        <v>4760.4490036254483</v>
      </c>
      <c r="L2232">
        <v>173.53777006047611</v>
      </c>
      <c r="M2232">
        <v>170.78460587214681</v>
      </c>
      <c r="N2232">
        <v>85.960671641743389</v>
      </c>
      <c r="O2232">
        <v>-1619.365534727787</v>
      </c>
      <c r="P2232">
        <v>3231.499438010751</v>
      </c>
      <c r="Q2232">
        <v>263.52415783028658</v>
      </c>
      <c r="R2232">
        <v>221.47307169468701</v>
      </c>
      <c r="S2232">
        <v>2082.8922899668842</v>
      </c>
      <c r="T2232">
        <v>-521.72801354433159</v>
      </c>
      <c r="U2232">
        <v>-2040.092272800433</v>
      </c>
      <c r="V2232">
        <v>489.84725107928301</v>
      </c>
      <c r="W2232">
        <v>3943.4439365665949</v>
      </c>
      <c r="X2232">
        <v>1312.019199926435</v>
      </c>
      <c r="Y2232">
        <v>700.81819856708432</v>
      </c>
      <c r="Z2232">
        <v>0</v>
      </c>
      <c r="AA2232">
        <v>0</v>
      </c>
      <c r="AB2232">
        <v>0</v>
      </c>
    </row>
    <row r="2233" spans="1:28" ht="13.5" x14ac:dyDescent="0.25">
      <c r="A2233" s="148"/>
      <c r="B2233" s="100">
        <v>291</v>
      </c>
      <c r="C2233">
        <v>0</v>
      </c>
      <c r="D2233">
        <v>3684.7705043737569</v>
      </c>
      <c r="E2233">
        <v>142.42300024042521</v>
      </c>
      <c r="F2233">
        <v>-483.17910742909038</v>
      </c>
      <c r="G2233">
        <v>0</v>
      </c>
      <c r="H2233">
        <v>131.7849167389987</v>
      </c>
      <c r="I2233">
        <v>271.53888296260669</v>
      </c>
      <c r="J2233">
        <v>-4232.8339055292281</v>
      </c>
      <c r="K2233">
        <v>5668.5106132383689</v>
      </c>
      <c r="L2233">
        <v>237.47998000637509</v>
      </c>
      <c r="M2233">
        <v>223.60366411854821</v>
      </c>
      <c r="N2233">
        <v>92.118996827848875</v>
      </c>
      <c r="O2233">
        <v>-2223.426233740222</v>
      </c>
      <c r="P2233">
        <v>3030.6753270671238</v>
      </c>
      <c r="Q2233">
        <v>571.99443808478736</v>
      </c>
      <c r="R2233">
        <v>415.92851976504431</v>
      </c>
      <c r="S2233">
        <v>2427.229161313312</v>
      </c>
      <c r="T2233">
        <v>253.6900493016046</v>
      </c>
      <c r="U2233">
        <v>-877.8830830544839</v>
      </c>
      <c r="V2233">
        <v>458.0224321068572</v>
      </c>
      <c r="W2233">
        <v>3619.9605754310769</v>
      </c>
      <c r="X2233">
        <v>1289.0002768391751</v>
      </c>
      <c r="Y2233">
        <v>594.89630131756712</v>
      </c>
      <c r="Z2233">
        <v>0</v>
      </c>
      <c r="AA2233">
        <v>0</v>
      </c>
      <c r="AB2233">
        <v>0</v>
      </c>
    </row>
    <row r="2234" spans="1:28" ht="13.5" x14ac:dyDescent="0.25">
      <c r="A2234" s="148"/>
      <c r="B2234" s="100">
        <v>292</v>
      </c>
      <c r="C2234">
        <v>0</v>
      </c>
      <c r="D2234">
        <v>1530.119327203382</v>
      </c>
      <c r="E2234">
        <v>82.332126471316883</v>
      </c>
      <c r="F2234">
        <v>5.075781934272527</v>
      </c>
      <c r="G2234">
        <v>0</v>
      </c>
      <c r="H2234">
        <v>75.583546440216651</v>
      </c>
      <c r="I2234">
        <v>220.08027284752069</v>
      </c>
      <c r="J2234">
        <v>-3135.9773886600278</v>
      </c>
      <c r="K2234">
        <v>4680.592208389844</v>
      </c>
      <c r="L2234">
        <v>155.11040812341301</v>
      </c>
      <c r="M2234">
        <v>170.26561116185229</v>
      </c>
      <c r="N2234">
        <v>70.402681354638389</v>
      </c>
      <c r="O2234">
        <v>-1545.5059456804561</v>
      </c>
      <c r="P2234">
        <v>1703.6641462729219</v>
      </c>
      <c r="Q2234">
        <v>387.71646242696352</v>
      </c>
      <c r="R2234">
        <v>66.988182496525042</v>
      </c>
      <c r="S2234">
        <v>1824.9778876504211</v>
      </c>
      <c r="T2234">
        <v>565.35396399544607</v>
      </c>
      <c r="U2234">
        <v>908.92508027156236</v>
      </c>
      <c r="V2234">
        <v>280.21977687209841</v>
      </c>
      <c r="W2234">
        <v>1901.345925729931</v>
      </c>
      <c r="X2234">
        <v>970.08423507810835</v>
      </c>
      <c r="Y2234">
        <v>414.48407772776181</v>
      </c>
      <c r="Z2234">
        <v>0</v>
      </c>
      <c r="AA2234">
        <v>0</v>
      </c>
      <c r="AB2234">
        <v>0</v>
      </c>
    </row>
    <row r="2235" spans="1:28" ht="13.5" x14ac:dyDescent="0.25">
      <c r="A2235" s="148"/>
      <c r="B2235" s="100">
        <v>293</v>
      </c>
      <c r="C2235">
        <v>0</v>
      </c>
      <c r="D2235">
        <v>808.14453179555312</v>
      </c>
      <c r="E2235">
        <v>54.447225566486807</v>
      </c>
      <c r="F2235">
        <v>389.52729316867863</v>
      </c>
      <c r="G2235">
        <v>0</v>
      </c>
      <c r="H2235">
        <v>49.222330841027087</v>
      </c>
      <c r="I2235">
        <v>189.99039686997551</v>
      </c>
      <c r="J2235">
        <v>-2279.047483682954</v>
      </c>
      <c r="K2235">
        <v>3903.5032135852539</v>
      </c>
      <c r="L2235">
        <v>108.4999697341493</v>
      </c>
      <c r="M2235">
        <v>121.8594987733285</v>
      </c>
      <c r="N2235">
        <v>50.684052315630609</v>
      </c>
      <c r="O2235">
        <v>-1027.032604637136</v>
      </c>
      <c r="P2235">
        <v>950.30125135341405</v>
      </c>
      <c r="Q2235">
        <v>284.43127410635952</v>
      </c>
      <c r="R2235">
        <v>-55.868768815003698</v>
      </c>
      <c r="S2235">
        <v>1337.6999969099861</v>
      </c>
      <c r="T2235">
        <v>829.48005980332073</v>
      </c>
      <c r="U2235">
        <v>1322.167181477266</v>
      </c>
      <c r="V2235">
        <v>162.92518471102599</v>
      </c>
      <c r="W2235">
        <v>1075.798886794589</v>
      </c>
      <c r="X2235">
        <v>680.82420369854128</v>
      </c>
      <c r="Y2235">
        <v>285.49764749756508</v>
      </c>
      <c r="Z2235">
        <v>0</v>
      </c>
      <c r="AA2235">
        <v>0</v>
      </c>
      <c r="AB2235">
        <v>0</v>
      </c>
    </row>
    <row r="2236" spans="1:28" ht="13.5" x14ac:dyDescent="0.25">
      <c r="A2236" s="148"/>
      <c r="B2236" s="100">
        <v>294</v>
      </c>
      <c r="C2236">
        <v>0</v>
      </c>
      <c r="D2236">
        <v>360.66946889045539</v>
      </c>
      <c r="E2236">
        <v>33.81786377184865</v>
      </c>
      <c r="F2236">
        <v>628.08241113053646</v>
      </c>
      <c r="G2236">
        <v>0</v>
      </c>
      <c r="H2236">
        <v>28.35147626318415</v>
      </c>
      <c r="I2236">
        <v>192.59474120225701</v>
      </c>
      <c r="J2236">
        <v>-1631.3254883730231</v>
      </c>
      <c r="K2236">
        <v>3154.7908830540891</v>
      </c>
      <c r="L2236">
        <v>77.211591371119326</v>
      </c>
      <c r="M2236">
        <v>87.391859429689845</v>
      </c>
      <c r="N2236">
        <v>34.637288873807449</v>
      </c>
      <c r="O2236">
        <v>-690.45204257474597</v>
      </c>
      <c r="P2236">
        <v>542.66820317817837</v>
      </c>
      <c r="Q2236">
        <v>240.30480788725299</v>
      </c>
      <c r="R2236">
        <v>-76.906419812561239</v>
      </c>
      <c r="S2236">
        <v>984.53611777569745</v>
      </c>
      <c r="T2236">
        <v>857.69027665188878</v>
      </c>
      <c r="U2236">
        <v>1287.724698444815</v>
      </c>
      <c r="V2236">
        <v>97.677654208299586</v>
      </c>
      <c r="W2236">
        <v>678.12985004160544</v>
      </c>
      <c r="X2236">
        <v>476.14657990595299</v>
      </c>
      <c r="Y2236">
        <v>206.98068443649271</v>
      </c>
      <c r="Z2236">
        <v>0</v>
      </c>
      <c r="AA2236">
        <v>0</v>
      </c>
      <c r="AB2236">
        <v>0</v>
      </c>
    </row>
    <row r="2237" spans="1:28" ht="13.5" x14ac:dyDescent="0.25">
      <c r="A2237" s="148"/>
      <c r="B2237" s="100">
        <v>295</v>
      </c>
      <c r="C2237">
        <v>0</v>
      </c>
      <c r="D2237">
        <v>303.52377352949412</v>
      </c>
      <c r="E2237">
        <v>23.95944505162122</v>
      </c>
      <c r="F2237">
        <v>793.71941831538288</v>
      </c>
      <c r="G2237">
        <v>0</v>
      </c>
      <c r="H2237">
        <v>15.84409244567575</v>
      </c>
      <c r="I2237">
        <v>148.33666865677361</v>
      </c>
      <c r="J2237">
        <v>-1251.301691994988</v>
      </c>
      <c r="K2237">
        <v>2758.0189337611432</v>
      </c>
      <c r="L2237">
        <v>54.834863611256587</v>
      </c>
      <c r="M2237">
        <v>69.48330391775707</v>
      </c>
      <c r="N2237">
        <v>25.465974864337799</v>
      </c>
      <c r="O2237">
        <v>-436.24273342374141</v>
      </c>
      <c r="P2237">
        <v>315.06985228861208</v>
      </c>
      <c r="Q2237">
        <v>206.9023156796716</v>
      </c>
      <c r="R2237">
        <v>-80.284997529687416</v>
      </c>
      <c r="S2237">
        <v>719.65648639928804</v>
      </c>
      <c r="T2237">
        <v>747.07059594568636</v>
      </c>
      <c r="U2237">
        <v>1152.762102345692</v>
      </c>
      <c r="V2237">
        <v>55.706557046784177</v>
      </c>
      <c r="W2237">
        <v>432.01280534448102</v>
      </c>
      <c r="X2237">
        <v>337.94544976789189</v>
      </c>
      <c r="Y2237">
        <v>154.80205340562691</v>
      </c>
      <c r="Z2237">
        <v>0</v>
      </c>
      <c r="AA2237">
        <v>0</v>
      </c>
      <c r="AB2237">
        <v>0</v>
      </c>
    </row>
    <row r="2238" spans="1:28" ht="13.5" x14ac:dyDescent="0.25">
      <c r="A2238" s="148"/>
      <c r="B2238" s="100">
        <v>296</v>
      </c>
      <c r="C2238">
        <v>0</v>
      </c>
      <c r="D2238">
        <v>234.3538827617613</v>
      </c>
      <c r="E2238">
        <v>14.47904338299641</v>
      </c>
      <c r="F2238">
        <v>889.94193855108779</v>
      </c>
      <c r="G2238">
        <v>0</v>
      </c>
      <c r="H2238">
        <v>7.4961821919003411</v>
      </c>
      <c r="I2238">
        <v>107.1409939504267</v>
      </c>
      <c r="J2238">
        <v>-851.44887173975917</v>
      </c>
      <c r="K2238">
        <v>2300.6653398861499</v>
      </c>
      <c r="L2238">
        <v>34.226984300257847</v>
      </c>
      <c r="M2238">
        <v>55.413395053824047</v>
      </c>
      <c r="N2238">
        <v>16.549148899108332</v>
      </c>
      <c r="O2238">
        <v>-241.19397749787191</v>
      </c>
      <c r="P2238">
        <v>161.3988616037243</v>
      </c>
      <c r="Q2238">
        <v>173.1895034699601</v>
      </c>
      <c r="R2238">
        <v>-94.678571210407938</v>
      </c>
      <c r="S2238">
        <v>496.91030393208928</v>
      </c>
      <c r="T2238">
        <v>627.07064021410042</v>
      </c>
      <c r="U2238">
        <v>967.3555021193331</v>
      </c>
      <c r="V2238">
        <v>28.646034747377911</v>
      </c>
      <c r="W2238">
        <v>245.4865281186612</v>
      </c>
      <c r="X2238">
        <v>244.75120871635261</v>
      </c>
      <c r="Y2238">
        <v>116.56638057067499</v>
      </c>
      <c r="Z2238">
        <v>0</v>
      </c>
      <c r="AA2238">
        <v>0</v>
      </c>
      <c r="AB2238">
        <v>0</v>
      </c>
    </row>
    <row r="2239" spans="1:28" ht="13.5" x14ac:dyDescent="0.25">
      <c r="A2239" s="148"/>
      <c r="B2239" s="100">
        <v>297</v>
      </c>
      <c r="C2239">
        <v>0</v>
      </c>
      <c r="D2239">
        <v>140.79822616130701</v>
      </c>
      <c r="E2239">
        <v>11.728680590204799</v>
      </c>
      <c r="F2239">
        <v>923.01944952216309</v>
      </c>
      <c r="G2239">
        <v>0</v>
      </c>
      <c r="H2239">
        <v>3.821181244030265</v>
      </c>
      <c r="I2239">
        <v>65.276228624065197</v>
      </c>
      <c r="J2239">
        <v>-505.58650666845602</v>
      </c>
      <c r="K2239">
        <v>1836.9327416305159</v>
      </c>
      <c r="L2239">
        <v>20.34846592271915</v>
      </c>
      <c r="M2239">
        <v>45.534747186005511</v>
      </c>
      <c r="N2239">
        <v>9.7669510779769126</v>
      </c>
      <c r="O2239">
        <v>-117.5280084527399</v>
      </c>
      <c r="P2239">
        <v>68.81241521591825</v>
      </c>
      <c r="Q2239">
        <v>184.68192650423109</v>
      </c>
      <c r="R2239">
        <v>-95.020798793226788</v>
      </c>
      <c r="S2239">
        <v>328.88031970618431</v>
      </c>
      <c r="T2239">
        <v>436.73594118804289</v>
      </c>
      <c r="U2239">
        <v>743.39944324272074</v>
      </c>
      <c r="V2239">
        <v>14.093997651030611</v>
      </c>
      <c r="W2239">
        <v>141.37268471504311</v>
      </c>
      <c r="X2239">
        <v>186.03024779311559</v>
      </c>
      <c r="Y2239">
        <v>91.797363951400001</v>
      </c>
      <c r="Z2239">
        <v>0</v>
      </c>
      <c r="AA2239">
        <v>0</v>
      </c>
      <c r="AB2239">
        <v>0</v>
      </c>
    </row>
    <row r="2240" spans="1:28" ht="13.5" x14ac:dyDescent="0.25">
      <c r="A2240" s="148"/>
      <c r="B2240" s="100">
        <v>298</v>
      </c>
      <c r="C2240">
        <v>0</v>
      </c>
      <c r="D2240">
        <v>342.15638504028078</v>
      </c>
      <c r="E2240">
        <v>8.8516989524861671</v>
      </c>
      <c r="F2240">
        <v>930.71726229178967</v>
      </c>
      <c r="G2240">
        <v>0</v>
      </c>
      <c r="H2240">
        <v>3.1445951091884941</v>
      </c>
      <c r="I2240">
        <v>39.993108885055342</v>
      </c>
      <c r="J2240">
        <v>-345.10980877279758</v>
      </c>
      <c r="K2240">
        <v>1607.402133273984</v>
      </c>
      <c r="L2240">
        <v>26.085354791467282</v>
      </c>
      <c r="M2240">
        <v>45.810052285145382</v>
      </c>
      <c r="N2240">
        <v>6.5790066388033797</v>
      </c>
      <c r="O2240">
        <v>-91.721170895103796</v>
      </c>
      <c r="P2240">
        <v>45.585964459267437</v>
      </c>
      <c r="Q2240">
        <v>201.19287361391301</v>
      </c>
      <c r="R2240">
        <v>-84.845146668244183</v>
      </c>
      <c r="S2240">
        <v>232.4789481362742</v>
      </c>
      <c r="T2240">
        <v>324.0665224445155</v>
      </c>
      <c r="U2240">
        <v>413.71962726369912</v>
      </c>
      <c r="V2240">
        <v>13.079504481839111</v>
      </c>
      <c r="W2240">
        <v>229.20300873652849</v>
      </c>
      <c r="X2240">
        <v>191.0964736649205</v>
      </c>
      <c r="Y2240">
        <v>102.5639568745396</v>
      </c>
      <c r="Z2240">
        <v>0</v>
      </c>
      <c r="AA2240">
        <v>0</v>
      </c>
      <c r="AB2240">
        <v>0</v>
      </c>
    </row>
    <row r="2241" spans="1:28" ht="13.5" x14ac:dyDescent="0.25">
      <c r="A2241" s="148"/>
      <c r="B2241" s="100">
        <v>299</v>
      </c>
      <c r="C2241">
        <v>0</v>
      </c>
      <c r="D2241">
        <v>1209.982417557497</v>
      </c>
      <c r="E2241">
        <v>51.241437704706051</v>
      </c>
      <c r="F2241">
        <v>707.00409826845635</v>
      </c>
      <c r="G2241">
        <v>0</v>
      </c>
      <c r="H2241">
        <v>25.996760602324809</v>
      </c>
      <c r="I2241">
        <v>122.3156195518134</v>
      </c>
      <c r="J2241">
        <v>-681.96363500262237</v>
      </c>
      <c r="K2241">
        <v>1798.976549359583</v>
      </c>
      <c r="L2241">
        <v>61.643924683245032</v>
      </c>
      <c r="M2241">
        <v>60.172822860865757</v>
      </c>
      <c r="N2241">
        <v>15.41246234317803</v>
      </c>
      <c r="O2241">
        <v>-360.55278440849588</v>
      </c>
      <c r="P2241">
        <v>608.13575946396156</v>
      </c>
      <c r="Q2241">
        <v>476.5159456670865</v>
      </c>
      <c r="R2241">
        <v>-92.346649969065368</v>
      </c>
      <c r="S2241">
        <v>363.08994126141619</v>
      </c>
      <c r="T2241">
        <v>57.009305254418223</v>
      </c>
      <c r="U2241">
        <v>-65.786993768995671</v>
      </c>
      <c r="V2241">
        <v>35.804388333475288</v>
      </c>
      <c r="W2241">
        <v>672.83450709721365</v>
      </c>
      <c r="X2241">
        <v>450.5544362001441</v>
      </c>
      <c r="Y2241">
        <v>171.7788167665195</v>
      </c>
      <c r="Z2241">
        <v>0</v>
      </c>
      <c r="AA2241">
        <v>0</v>
      </c>
      <c r="AB2241">
        <v>0</v>
      </c>
    </row>
    <row r="2242" spans="1:28" ht="13.5" x14ac:dyDescent="0.25">
      <c r="A2242" s="148"/>
      <c r="B2242" s="100">
        <v>300</v>
      </c>
      <c r="C2242">
        <v>0</v>
      </c>
      <c r="D2242">
        <v>2864.531300857439</v>
      </c>
      <c r="E2242">
        <v>149.4755815807504</v>
      </c>
      <c r="F2242">
        <v>530.86653739579651</v>
      </c>
      <c r="G2242">
        <v>0</v>
      </c>
      <c r="H2242">
        <v>77.926333662443767</v>
      </c>
      <c r="I2242">
        <v>131.72331479684701</v>
      </c>
      <c r="J2242">
        <v>-2010.1170206624799</v>
      </c>
      <c r="K2242">
        <v>3088.6619951774392</v>
      </c>
      <c r="L2242">
        <v>186.3363116095187</v>
      </c>
      <c r="M2242">
        <v>128.22384758085269</v>
      </c>
      <c r="N2242">
        <v>51.339856834614928</v>
      </c>
      <c r="O2242">
        <v>-971.42264886606154</v>
      </c>
      <c r="P2242">
        <v>2952.8551671324258</v>
      </c>
      <c r="Q2242">
        <v>611.03531747280613</v>
      </c>
      <c r="R2242">
        <v>-65.05598416166481</v>
      </c>
      <c r="S2242">
        <v>886.76128604619203</v>
      </c>
      <c r="T2242">
        <v>-214.7649381160891</v>
      </c>
      <c r="U2242">
        <v>-1296.433095929121</v>
      </c>
      <c r="V2242">
        <v>132.3162537737214</v>
      </c>
      <c r="W2242">
        <v>1894.7043781493931</v>
      </c>
      <c r="X2242">
        <v>909.01129493406154</v>
      </c>
      <c r="Y2242">
        <v>246.89960875774781</v>
      </c>
      <c r="Z2242">
        <v>0</v>
      </c>
      <c r="AA2242">
        <v>0</v>
      </c>
      <c r="AB2242">
        <v>0</v>
      </c>
    </row>
    <row r="2243" spans="1:28" ht="13.5" x14ac:dyDescent="0.25">
      <c r="A2243" s="148"/>
      <c r="B2243" s="100">
        <v>301</v>
      </c>
      <c r="C2243">
        <v>0</v>
      </c>
      <c r="D2243">
        <v>2942.449324342891</v>
      </c>
      <c r="E2243">
        <v>306.47381887467782</v>
      </c>
      <c r="F2243">
        <v>-1818.629274700706</v>
      </c>
      <c r="G2243">
        <v>0</v>
      </c>
      <c r="H2243">
        <v>234.33595494467289</v>
      </c>
      <c r="I2243">
        <v>150.4753999770833</v>
      </c>
      <c r="J2243">
        <v>-2736.747906909894</v>
      </c>
      <c r="K2243">
        <v>4056.4169428344489</v>
      </c>
      <c r="L2243">
        <v>182.26435801577449</v>
      </c>
      <c r="M2243">
        <v>128.62595580470759</v>
      </c>
      <c r="N2243">
        <v>57.665605827292801</v>
      </c>
      <c r="O2243">
        <v>-8174.7102414850669</v>
      </c>
      <c r="P2243">
        <v>5224.6997332737283</v>
      </c>
      <c r="Q2243">
        <v>10714.117523114161</v>
      </c>
      <c r="R2243">
        <v>622.14498153270756</v>
      </c>
      <c r="S2243">
        <v>1584.8567591944241</v>
      </c>
      <c r="T2243">
        <v>-402.98197698778182</v>
      </c>
      <c r="U2243">
        <v>-1484.4364337398399</v>
      </c>
      <c r="V2243">
        <v>258.87269098360042</v>
      </c>
      <c r="W2243">
        <v>2693.2208967029169</v>
      </c>
      <c r="X2243">
        <v>1373.12586016566</v>
      </c>
      <c r="Y2243">
        <v>319.84215705631431</v>
      </c>
      <c r="Z2243">
        <v>0</v>
      </c>
      <c r="AA2243">
        <v>0</v>
      </c>
      <c r="AB2243">
        <v>0</v>
      </c>
    </row>
    <row r="2244" spans="1:28" ht="13.5" x14ac:dyDescent="0.25">
      <c r="A2244" s="148"/>
      <c r="B2244" s="100">
        <v>302</v>
      </c>
      <c r="C2244">
        <v>0</v>
      </c>
      <c r="D2244">
        <v>3638.065401424265</v>
      </c>
      <c r="E2244">
        <v>390.46630785388243</v>
      </c>
      <c r="F2244">
        <v>-3319.986457015591</v>
      </c>
      <c r="G2244">
        <v>0</v>
      </c>
      <c r="H2244">
        <v>482.27431427315389</v>
      </c>
      <c r="I2244">
        <v>279.1420907365648</v>
      </c>
      <c r="J2244">
        <v>-3458.4361185060002</v>
      </c>
      <c r="K2244">
        <v>4808.0502274380124</v>
      </c>
      <c r="L2244">
        <v>229.57387909707819</v>
      </c>
      <c r="M2244">
        <v>143.7748882760182</v>
      </c>
      <c r="N2244">
        <v>54.900186050479583</v>
      </c>
      <c r="O2244">
        <v>-9914.4778407588092</v>
      </c>
      <c r="P2244">
        <v>5858.4731290716427</v>
      </c>
      <c r="Q2244">
        <v>14513.05822305404</v>
      </c>
      <c r="R2244">
        <v>1724.085505426963</v>
      </c>
      <c r="S2244">
        <v>2175.8835190377581</v>
      </c>
      <c r="T2244">
        <v>-403.59702719273542</v>
      </c>
      <c r="U2244">
        <v>-1550.18167682585</v>
      </c>
      <c r="V2244">
        <v>400.25975243725549</v>
      </c>
      <c r="W2244">
        <v>4206.445380191939</v>
      </c>
      <c r="X2244">
        <v>1563.536005050802</v>
      </c>
      <c r="Y2244">
        <v>393.53697726719201</v>
      </c>
      <c r="Z2244">
        <v>0</v>
      </c>
      <c r="AA2244">
        <v>0</v>
      </c>
      <c r="AB2244">
        <v>0</v>
      </c>
    </row>
    <row r="2245" spans="1:28" ht="13.5" x14ac:dyDescent="0.25">
      <c r="A2245" s="148"/>
      <c r="B2245" s="100">
        <v>303</v>
      </c>
      <c r="C2245">
        <v>0</v>
      </c>
      <c r="D2245">
        <v>4184.2753105215634</v>
      </c>
      <c r="E2245">
        <v>715.80868927102449</v>
      </c>
      <c r="F2245">
        <v>-1173.8606737958939</v>
      </c>
      <c r="G2245">
        <v>0</v>
      </c>
      <c r="H2245">
        <v>1006.960391519499</v>
      </c>
      <c r="I2245">
        <v>222.032555732188</v>
      </c>
      <c r="J2245">
        <v>-4565.272257436276</v>
      </c>
      <c r="K2245">
        <v>6107.379300408742</v>
      </c>
      <c r="L2245">
        <v>284.63834577019702</v>
      </c>
      <c r="M2245">
        <v>156.5055123414767</v>
      </c>
      <c r="N2245">
        <v>58.76801670530304</v>
      </c>
      <c r="O2245">
        <v>-6093.4402515717193</v>
      </c>
      <c r="P2245">
        <v>6038.6671864349082</v>
      </c>
      <c r="Q2245">
        <v>7824.6883026892401</v>
      </c>
      <c r="R2245">
        <v>1106.900102299702</v>
      </c>
      <c r="S2245">
        <v>2591.941364730133</v>
      </c>
      <c r="T2245">
        <v>-155.9389396217239</v>
      </c>
      <c r="U2245">
        <v>-864.23607858510422</v>
      </c>
      <c r="V2245">
        <v>406.80944032420462</v>
      </c>
      <c r="W2245">
        <v>4229.2165132209338</v>
      </c>
      <c r="X2245">
        <v>1620.790178407497</v>
      </c>
      <c r="Y2245">
        <v>434.04000076868982</v>
      </c>
      <c r="Z2245">
        <v>0</v>
      </c>
      <c r="AA2245">
        <v>0</v>
      </c>
      <c r="AB2245">
        <v>0</v>
      </c>
    </row>
    <row r="2246" spans="1:28" ht="13.5" x14ac:dyDescent="0.25">
      <c r="A2246" s="148"/>
      <c r="B2246" s="100">
        <v>304</v>
      </c>
      <c r="C2246">
        <v>0</v>
      </c>
      <c r="D2246">
        <v>2122.5258964568238</v>
      </c>
      <c r="E2246">
        <v>295.55347647402738</v>
      </c>
      <c r="F2246">
        <v>857.11962014343044</v>
      </c>
      <c r="G2246">
        <v>0</v>
      </c>
      <c r="H2246">
        <v>445.73112792152642</v>
      </c>
      <c r="I2246">
        <v>272.42917298481422</v>
      </c>
      <c r="J2246">
        <v>-3763.0397198714491</v>
      </c>
      <c r="K2246">
        <v>5233.5406116799622</v>
      </c>
      <c r="L2246">
        <v>299.92789657779389</v>
      </c>
      <c r="M2246">
        <v>153.81951817474931</v>
      </c>
      <c r="N2246">
        <v>52.782823775183587</v>
      </c>
      <c r="O2246">
        <v>-2942.278210229762</v>
      </c>
      <c r="P2246">
        <v>3890.8116802348559</v>
      </c>
      <c r="Q2246">
        <v>2909.3806082039332</v>
      </c>
      <c r="R2246">
        <v>208.78965604990839</v>
      </c>
      <c r="S2246">
        <v>2081.9106584415099</v>
      </c>
      <c r="T2246">
        <v>277.70223372062082</v>
      </c>
      <c r="U2246">
        <v>476.8932851590871</v>
      </c>
      <c r="V2246">
        <v>267.26198372617688</v>
      </c>
      <c r="W2246">
        <v>2674.9955817904502</v>
      </c>
      <c r="X2246">
        <v>1278.2106358021811</v>
      </c>
      <c r="Y2246">
        <v>354.03710194705798</v>
      </c>
      <c r="Z2246">
        <v>0</v>
      </c>
      <c r="AA2246">
        <v>0</v>
      </c>
      <c r="AB2246">
        <v>0</v>
      </c>
    </row>
    <row r="2247" spans="1:28" ht="13.5" x14ac:dyDescent="0.25">
      <c r="A2247" s="148"/>
      <c r="B2247" s="100">
        <v>305</v>
      </c>
      <c r="C2247">
        <v>0</v>
      </c>
      <c r="D2247">
        <v>932.29491427805806</v>
      </c>
      <c r="E2247">
        <v>198.86975304678501</v>
      </c>
      <c r="F2247">
        <v>1408.8600532787459</v>
      </c>
      <c r="G2247">
        <v>0</v>
      </c>
      <c r="H2247">
        <v>229.32015349629901</v>
      </c>
      <c r="I2247">
        <v>191.31874700712211</v>
      </c>
      <c r="J2247">
        <v>-2685.8275240929688</v>
      </c>
      <c r="K2247">
        <v>4262.239078145436</v>
      </c>
      <c r="L2247">
        <v>213.24430659892371</v>
      </c>
      <c r="M2247">
        <v>112.536169711223</v>
      </c>
      <c r="N2247">
        <v>38.92890639976104</v>
      </c>
      <c r="O2247">
        <v>-1751.187337409006</v>
      </c>
      <c r="P2247">
        <v>2248.5088466344641</v>
      </c>
      <c r="Q2247">
        <v>1845.8711605463329</v>
      </c>
      <c r="R2247">
        <v>1.7650483844090561</v>
      </c>
      <c r="S2247">
        <v>1561.271822506068</v>
      </c>
      <c r="T2247">
        <v>616.00586366281914</v>
      </c>
      <c r="U2247">
        <v>1216.2449576388051</v>
      </c>
      <c r="V2247">
        <v>160.9900499482726</v>
      </c>
      <c r="W2247">
        <v>1536.0443857579569</v>
      </c>
      <c r="X2247">
        <v>903.8296095221674</v>
      </c>
      <c r="Y2247">
        <v>253.7129991022548</v>
      </c>
      <c r="Z2247">
        <v>0</v>
      </c>
      <c r="AA2247">
        <v>0</v>
      </c>
      <c r="AB2247">
        <v>0</v>
      </c>
    </row>
    <row r="2248" spans="1:28" ht="13.5" x14ac:dyDescent="0.25">
      <c r="A2248" s="148"/>
      <c r="B2248" s="100">
        <v>306</v>
      </c>
      <c r="C2248">
        <v>0</v>
      </c>
      <c r="D2248">
        <v>528.11012818850395</v>
      </c>
      <c r="E2248">
        <v>118.3486199353318</v>
      </c>
      <c r="F2248">
        <v>1603.6962806791969</v>
      </c>
      <c r="G2248">
        <v>0</v>
      </c>
      <c r="H2248">
        <v>117.5637298957633</v>
      </c>
      <c r="I2248">
        <v>175.9016329189501</v>
      </c>
      <c r="J2248">
        <v>-1845.8058757712199</v>
      </c>
      <c r="K2248">
        <v>3365.8347710545231</v>
      </c>
      <c r="L2248">
        <v>127.1473303662483</v>
      </c>
      <c r="M2248">
        <v>77.644740263173134</v>
      </c>
      <c r="N2248">
        <v>25.874150559278551</v>
      </c>
      <c r="O2248">
        <v>-1001.460728370473</v>
      </c>
      <c r="P2248">
        <v>1218.7541413987681</v>
      </c>
      <c r="Q2248">
        <v>1330.510016649846</v>
      </c>
      <c r="R2248">
        <v>-66.24862239556478</v>
      </c>
      <c r="S2248">
        <v>1129.2783267532129</v>
      </c>
      <c r="T2248">
        <v>723.97690020936398</v>
      </c>
      <c r="U2248">
        <v>1330.8042567170651</v>
      </c>
      <c r="V2248">
        <v>96.866069180545978</v>
      </c>
      <c r="W2248">
        <v>904.40747212091878</v>
      </c>
      <c r="X2248">
        <v>624.72723973434393</v>
      </c>
      <c r="Y2248">
        <v>185.0259848992722</v>
      </c>
      <c r="Z2248">
        <v>0</v>
      </c>
      <c r="AA2248">
        <v>0</v>
      </c>
      <c r="AB2248">
        <v>0</v>
      </c>
    </row>
    <row r="2249" spans="1:28" ht="13.5" x14ac:dyDescent="0.25">
      <c r="A2249" s="148"/>
      <c r="B2249" s="100">
        <v>307</v>
      </c>
      <c r="C2249">
        <v>0</v>
      </c>
      <c r="D2249">
        <v>304.55726668201169</v>
      </c>
      <c r="E2249">
        <v>75.563642657342868</v>
      </c>
      <c r="F2249">
        <v>1600.8259712718809</v>
      </c>
      <c r="G2249">
        <v>0</v>
      </c>
      <c r="H2249">
        <v>61.916751432572077</v>
      </c>
      <c r="I2249">
        <v>136.2067541665576</v>
      </c>
      <c r="J2249">
        <v>-1356.7813335246519</v>
      </c>
      <c r="K2249">
        <v>2861.2035596982519</v>
      </c>
      <c r="L2249">
        <v>82.771688474971626</v>
      </c>
      <c r="M2249">
        <v>62.048476092921042</v>
      </c>
      <c r="N2249">
        <v>18.436808193859431</v>
      </c>
      <c r="O2249">
        <v>-546.00867272245705</v>
      </c>
      <c r="P2249">
        <v>675.51458766216786</v>
      </c>
      <c r="Q2249">
        <v>1014.754122639715</v>
      </c>
      <c r="R2249">
        <v>-87.108688609962769</v>
      </c>
      <c r="S2249">
        <v>820.07928450531415</v>
      </c>
      <c r="T2249">
        <v>691.09664898401297</v>
      </c>
      <c r="U2249">
        <v>1207.1735030175189</v>
      </c>
      <c r="V2249">
        <v>56.851670278933483</v>
      </c>
      <c r="W2249">
        <v>568.86838745244893</v>
      </c>
      <c r="X2249">
        <v>435.19236379758348</v>
      </c>
      <c r="Y2249">
        <v>139.34815374778739</v>
      </c>
      <c r="Z2249">
        <v>0</v>
      </c>
      <c r="AA2249">
        <v>0</v>
      </c>
      <c r="AB2249">
        <v>0</v>
      </c>
    </row>
    <row r="2250" spans="1:28" ht="13.5" x14ac:dyDescent="0.25">
      <c r="A2250" s="148"/>
      <c r="B2250" s="100">
        <v>308</v>
      </c>
      <c r="C2250">
        <v>0</v>
      </c>
      <c r="D2250">
        <v>287.55935215967838</v>
      </c>
      <c r="E2250">
        <v>44.276363981639093</v>
      </c>
      <c r="F2250">
        <v>1590.8817421393651</v>
      </c>
      <c r="G2250">
        <v>0</v>
      </c>
      <c r="H2250">
        <v>28.55689865209656</v>
      </c>
      <c r="I2250">
        <v>108.93704656905329</v>
      </c>
      <c r="J2250">
        <v>-972.90109184951029</v>
      </c>
      <c r="K2250">
        <v>2412.9729504076031</v>
      </c>
      <c r="L2250">
        <v>53.143609565600563</v>
      </c>
      <c r="M2250">
        <v>51.924912861729211</v>
      </c>
      <c r="N2250">
        <v>12.76535728435832</v>
      </c>
      <c r="O2250">
        <v>-246.36166633386799</v>
      </c>
      <c r="P2250">
        <v>348.23040307382422</v>
      </c>
      <c r="Q2250">
        <v>805.54693407526793</v>
      </c>
      <c r="R2250">
        <v>-97.645905475090444</v>
      </c>
      <c r="S2250">
        <v>570.12424901004511</v>
      </c>
      <c r="T2250">
        <v>532.81312704545462</v>
      </c>
      <c r="U2250">
        <v>1041.3589449275801</v>
      </c>
      <c r="V2250">
        <v>30.403514577433661</v>
      </c>
      <c r="W2250">
        <v>335.72906939344767</v>
      </c>
      <c r="X2250">
        <v>310.56829310867158</v>
      </c>
      <c r="Y2250">
        <v>106.32074900809179</v>
      </c>
      <c r="Z2250">
        <v>0</v>
      </c>
      <c r="AA2250">
        <v>0</v>
      </c>
      <c r="AB2250">
        <v>0</v>
      </c>
    </row>
    <row r="2251" spans="1:28" ht="13.5" x14ac:dyDescent="0.25">
      <c r="A2251" s="148"/>
      <c r="B2251" s="100">
        <v>309</v>
      </c>
      <c r="C2251">
        <v>0</v>
      </c>
      <c r="D2251">
        <v>222.6614477172607</v>
      </c>
      <c r="E2251">
        <v>25.220708820693751</v>
      </c>
      <c r="F2251">
        <v>1484.536420678724</v>
      </c>
      <c r="G2251">
        <v>0</v>
      </c>
      <c r="H2251">
        <v>11.455539735378951</v>
      </c>
      <c r="I2251">
        <v>71.337804275540748</v>
      </c>
      <c r="J2251">
        <v>-606.08813035038929</v>
      </c>
      <c r="K2251">
        <v>1936.255512158024</v>
      </c>
      <c r="L2251">
        <v>33.051439072826547</v>
      </c>
      <c r="M2251">
        <v>44.564272441196941</v>
      </c>
      <c r="N2251">
        <v>8.1179463800467442</v>
      </c>
      <c r="O2251">
        <v>-65.477934914046727</v>
      </c>
      <c r="P2251">
        <v>157.3031041808155</v>
      </c>
      <c r="Q2251">
        <v>659.09689351442466</v>
      </c>
      <c r="R2251">
        <v>-100.85258540650401</v>
      </c>
      <c r="S2251">
        <v>384.09471930506533</v>
      </c>
      <c r="T2251">
        <v>377.20568145730363</v>
      </c>
      <c r="U2251">
        <v>793.36446776703315</v>
      </c>
      <c r="V2251">
        <v>15.232954845644469</v>
      </c>
      <c r="W2251">
        <v>205.03126916176149</v>
      </c>
      <c r="X2251">
        <v>245.21226986424921</v>
      </c>
      <c r="Y2251">
        <v>83.745171980327044</v>
      </c>
      <c r="Z2251">
        <v>0</v>
      </c>
      <c r="AA2251">
        <v>0</v>
      </c>
      <c r="AB2251">
        <v>0</v>
      </c>
    </row>
    <row r="2252" spans="1:28" ht="13.5" x14ac:dyDescent="0.25">
      <c r="A2252" s="148"/>
      <c r="B2252" s="100">
        <v>310</v>
      </c>
      <c r="C2252">
        <v>0</v>
      </c>
      <c r="D2252">
        <v>514.92839481065448</v>
      </c>
      <c r="E2252">
        <v>23.89500385037779</v>
      </c>
      <c r="F2252">
        <v>1342.551182233552</v>
      </c>
      <c r="G2252">
        <v>0</v>
      </c>
      <c r="H2252">
        <v>7.3926945405598641</v>
      </c>
      <c r="I2252">
        <v>62.328275341151773</v>
      </c>
      <c r="J2252">
        <v>-375.07414174165069</v>
      </c>
      <c r="K2252">
        <v>1680.4676763121361</v>
      </c>
      <c r="L2252">
        <v>27.334972168684519</v>
      </c>
      <c r="M2252">
        <v>44.608642151483643</v>
      </c>
      <c r="N2252">
        <v>6.0095344288741757</v>
      </c>
      <c r="O2252">
        <v>10.608401102681</v>
      </c>
      <c r="P2252">
        <v>100.9160975691089</v>
      </c>
      <c r="Q2252">
        <v>533.92124074555818</v>
      </c>
      <c r="R2252">
        <v>-86.914129114768343</v>
      </c>
      <c r="S2252">
        <v>281.77309910394871</v>
      </c>
      <c r="T2252">
        <v>272.18243633666663</v>
      </c>
      <c r="U2252">
        <v>477.29115577503222</v>
      </c>
      <c r="V2252">
        <v>13.30074910026415</v>
      </c>
      <c r="W2252">
        <v>243.75988738261091</v>
      </c>
      <c r="X2252">
        <v>258.66003863982212</v>
      </c>
      <c r="Y2252">
        <v>84.499023184152605</v>
      </c>
      <c r="Z2252">
        <v>0</v>
      </c>
      <c r="AA2252">
        <v>0</v>
      </c>
      <c r="AB2252">
        <v>0</v>
      </c>
    </row>
    <row r="2253" spans="1:28" ht="13.5" x14ac:dyDescent="0.25">
      <c r="A2253" s="148"/>
      <c r="B2253" s="100">
        <v>311</v>
      </c>
      <c r="C2253">
        <v>0</v>
      </c>
      <c r="D2253">
        <v>2162.907916188964</v>
      </c>
      <c r="E2253">
        <v>64.559191731203569</v>
      </c>
      <c r="F2253">
        <v>1357.2185896885319</v>
      </c>
      <c r="G2253">
        <v>0</v>
      </c>
      <c r="H2253">
        <v>28.913341399240661</v>
      </c>
      <c r="I2253">
        <v>92.720363772358951</v>
      </c>
      <c r="J2253">
        <v>-1241.062190002106</v>
      </c>
      <c r="K2253">
        <v>2283.7732000804999</v>
      </c>
      <c r="L2253">
        <v>174.0793206435016</v>
      </c>
      <c r="M2253">
        <v>98.547398770011284</v>
      </c>
      <c r="N2253">
        <v>38.551831380692867</v>
      </c>
      <c r="O2253">
        <v>-169.17035972096659</v>
      </c>
      <c r="P2253">
        <v>967.26288127212899</v>
      </c>
      <c r="Q2253">
        <v>521.64790637880333</v>
      </c>
      <c r="R2253">
        <v>-79.078933070008276</v>
      </c>
      <c r="S2253">
        <v>311.17039462134198</v>
      </c>
      <c r="T2253">
        <v>90.419900095985895</v>
      </c>
      <c r="U2253">
        <v>184.00586284940931</v>
      </c>
      <c r="V2253">
        <v>18.457510113085711</v>
      </c>
      <c r="W2253">
        <v>389.16213449165508</v>
      </c>
      <c r="X2253">
        <v>366.09712847893348</v>
      </c>
      <c r="Y2253">
        <v>108.16815761912039</v>
      </c>
      <c r="Z2253">
        <v>0</v>
      </c>
      <c r="AA2253">
        <v>0</v>
      </c>
      <c r="AB2253">
        <v>0</v>
      </c>
    </row>
    <row r="2254" spans="1:28" ht="13.5" x14ac:dyDescent="0.25">
      <c r="A2254" s="148"/>
      <c r="B2254" s="100">
        <v>312</v>
      </c>
      <c r="C2254">
        <v>0</v>
      </c>
      <c r="D2254">
        <v>5503.1010956437358</v>
      </c>
      <c r="E2254">
        <v>201.36804437005759</v>
      </c>
      <c r="F2254">
        <v>1010.85722921768</v>
      </c>
      <c r="G2254">
        <v>0</v>
      </c>
      <c r="H2254">
        <v>112.95430809443749</v>
      </c>
      <c r="I2254">
        <v>136.89433012914381</v>
      </c>
      <c r="J2254">
        <v>-2745.3499920063591</v>
      </c>
      <c r="K2254">
        <v>4083.2229592069621</v>
      </c>
      <c r="L2254">
        <v>227.1448127858142</v>
      </c>
      <c r="M2254">
        <v>127.8459253428319</v>
      </c>
      <c r="N2254">
        <v>46.249210359862033</v>
      </c>
      <c r="O2254">
        <v>-860.78422729339218</v>
      </c>
      <c r="P2254">
        <v>2465.7338398612469</v>
      </c>
      <c r="Q2254">
        <v>1158.660884554492</v>
      </c>
      <c r="R2254">
        <v>95.427936467945415</v>
      </c>
      <c r="S2254">
        <v>678.41314147771425</v>
      </c>
      <c r="T2254">
        <v>28.242312000192211</v>
      </c>
      <c r="U2254">
        <v>-241.91618638762321</v>
      </c>
      <c r="V2254">
        <v>59.061098886714838</v>
      </c>
      <c r="W2254">
        <v>865.48719900308242</v>
      </c>
      <c r="X2254">
        <v>653.06467286567874</v>
      </c>
      <c r="Y2254">
        <v>158.8937502884952</v>
      </c>
      <c r="Z2254">
        <v>0</v>
      </c>
      <c r="AA2254">
        <v>0</v>
      </c>
      <c r="AB2254">
        <v>0</v>
      </c>
    </row>
    <row r="2255" spans="1:28" ht="13.5" x14ac:dyDescent="0.25">
      <c r="A2255" s="148"/>
      <c r="B2255" s="100">
        <v>313</v>
      </c>
      <c r="C2255">
        <v>0</v>
      </c>
      <c r="D2255">
        <v>8029.1897072720858</v>
      </c>
      <c r="E2255">
        <v>324.48748377495968</v>
      </c>
      <c r="F2255">
        <v>-253.7956827345788</v>
      </c>
      <c r="G2255">
        <v>0</v>
      </c>
      <c r="H2255">
        <v>282.36631232271861</v>
      </c>
      <c r="I2255">
        <v>293.85977443002957</v>
      </c>
      <c r="J2255">
        <v>-4985.7406064856941</v>
      </c>
      <c r="K2255">
        <v>6281.769914309948</v>
      </c>
      <c r="L2255">
        <v>406.37428132070119</v>
      </c>
      <c r="M2255">
        <v>201.75004218998259</v>
      </c>
      <c r="N2255">
        <v>85.976531687350089</v>
      </c>
      <c r="O2255">
        <v>-3157.5247823987938</v>
      </c>
      <c r="P2255">
        <v>4958.7707813746892</v>
      </c>
      <c r="Q2255">
        <v>3395.9026915410418</v>
      </c>
      <c r="R2255">
        <v>562.37354511299759</v>
      </c>
      <c r="S2255">
        <v>1414.4786413910131</v>
      </c>
      <c r="T2255">
        <v>-89.032785222214443</v>
      </c>
      <c r="U2255">
        <v>-1059.942494223141</v>
      </c>
      <c r="V2255">
        <v>132.84756998885251</v>
      </c>
      <c r="W2255">
        <v>1839.9143765964909</v>
      </c>
      <c r="X2255">
        <v>1197.4875617308469</v>
      </c>
      <c r="Y2255">
        <v>231.41382902867599</v>
      </c>
      <c r="Z2255">
        <v>0</v>
      </c>
      <c r="AA2255">
        <v>0</v>
      </c>
      <c r="AB2255">
        <v>0</v>
      </c>
    </row>
    <row r="2256" spans="1:28" ht="13.5" x14ac:dyDescent="0.25">
      <c r="A2256" s="148"/>
      <c r="B2256" s="100">
        <v>314</v>
      </c>
      <c r="C2256">
        <v>0</v>
      </c>
      <c r="D2256">
        <v>5026.3941874820875</v>
      </c>
      <c r="E2256">
        <v>341.7247369474369</v>
      </c>
      <c r="F2256">
        <v>-959.44529700142448</v>
      </c>
      <c r="G2256">
        <v>0</v>
      </c>
      <c r="H2256">
        <v>465.04354895691091</v>
      </c>
      <c r="I2256">
        <v>438.47256924445168</v>
      </c>
      <c r="J2256">
        <v>-4930.5672905792526</v>
      </c>
      <c r="K2256">
        <v>6266.3474562910551</v>
      </c>
      <c r="L2256">
        <v>405.7230267881377</v>
      </c>
      <c r="M2256">
        <v>191.89841078020149</v>
      </c>
      <c r="N2256">
        <v>73.68353838210443</v>
      </c>
      <c r="O2256">
        <v>-5029.0828291003909</v>
      </c>
      <c r="P2256">
        <v>5417.4038947723056</v>
      </c>
      <c r="Q2256">
        <v>5692.4688689998948</v>
      </c>
      <c r="R2256">
        <v>1016.125553176758</v>
      </c>
      <c r="S2256">
        <v>1927.614070053251</v>
      </c>
      <c r="T2256">
        <v>-186.90918599650789</v>
      </c>
      <c r="U2256">
        <v>-1197.1665336529641</v>
      </c>
      <c r="V2256">
        <v>362.64041959921718</v>
      </c>
      <c r="W2256">
        <v>2607.4687681774171</v>
      </c>
      <c r="X2256">
        <v>1443.5856951291071</v>
      </c>
      <c r="Y2256">
        <v>333.57942812871772</v>
      </c>
      <c r="Z2256">
        <v>0</v>
      </c>
      <c r="AA2256">
        <v>0</v>
      </c>
      <c r="AB2256">
        <v>0</v>
      </c>
    </row>
    <row r="2257" spans="1:28" ht="13.5" x14ac:dyDescent="0.25">
      <c r="A2257" s="148"/>
      <c r="B2257" s="100">
        <v>315</v>
      </c>
      <c r="C2257">
        <v>0</v>
      </c>
      <c r="D2257">
        <v>3021.5382949444788</v>
      </c>
      <c r="E2257">
        <v>262.86938031274838</v>
      </c>
      <c r="F2257">
        <v>-798.19846207657974</v>
      </c>
      <c r="G2257">
        <v>0</v>
      </c>
      <c r="H2257">
        <v>415.79664615318637</v>
      </c>
      <c r="I2257">
        <v>469.05394310072461</v>
      </c>
      <c r="J2257">
        <v>-6123.8988533458378</v>
      </c>
      <c r="K2257">
        <v>7211.4246211546779</v>
      </c>
      <c r="L2257">
        <v>634.22401032567836</v>
      </c>
      <c r="M2257">
        <v>277.42113695536318</v>
      </c>
      <c r="N2257">
        <v>87.318507050007824</v>
      </c>
      <c r="O2257">
        <v>-3132.7160447891461</v>
      </c>
      <c r="P2257">
        <v>5330.5624979598724</v>
      </c>
      <c r="Q2257">
        <v>2021.510502267251</v>
      </c>
      <c r="R2257">
        <v>781.8944848159158</v>
      </c>
      <c r="S2257">
        <v>2411.41615167687</v>
      </c>
      <c r="T2257">
        <v>-396.44293488444782</v>
      </c>
      <c r="U2257">
        <v>-2705.5358324461949</v>
      </c>
      <c r="V2257">
        <v>733.57933119624408</v>
      </c>
      <c r="W2257">
        <v>5725.2624016858008</v>
      </c>
      <c r="X2257">
        <v>1671.149313006629</v>
      </c>
      <c r="Y2257">
        <v>549.49520043326254</v>
      </c>
      <c r="Z2257">
        <v>0</v>
      </c>
      <c r="AA2257">
        <v>0</v>
      </c>
      <c r="AB2257">
        <v>0</v>
      </c>
    </row>
    <row r="2258" spans="1:28" ht="13.5" x14ac:dyDescent="0.25">
      <c r="A2258" s="148"/>
      <c r="B2258" s="100">
        <v>316</v>
      </c>
      <c r="C2258">
        <v>0</v>
      </c>
      <c r="D2258">
        <v>1702.946434380985</v>
      </c>
      <c r="E2258">
        <v>188.6189032154858</v>
      </c>
      <c r="F2258">
        <v>-558.00934173073074</v>
      </c>
      <c r="G2258">
        <v>0</v>
      </c>
      <c r="H2258">
        <v>337.53928155595361</v>
      </c>
      <c r="I2258">
        <v>458.6830197238387</v>
      </c>
      <c r="J2258">
        <v>-5086.1668096318926</v>
      </c>
      <c r="K2258">
        <v>6366.894527545428</v>
      </c>
      <c r="L2258">
        <v>560.77770350211335</v>
      </c>
      <c r="M2258">
        <v>215.87917645822191</v>
      </c>
      <c r="N2258">
        <v>70.391481562420253</v>
      </c>
      <c r="O2258">
        <v>-2494.5342485350479</v>
      </c>
      <c r="P2258">
        <v>3808.398086529693</v>
      </c>
      <c r="Q2258">
        <v>1408.431036519549</v>
      </c>
      <c r="R2258">
        <v>607.67267214011008</v>
      </c>
      <c r="S2258">
        <v>2677.4937018070932</v>
      </c>
      <c r="T2258">
        <v>75.309817860937073</v>
      </c>
      <c r="U2258">
        <v>205.93918153310639</v>
      </c>
      <c r="V2258">
        <v>468.13444066372102</v>
      </c>
      <c r="W2258">
        <v>3640.5298811723592</v>
      </c>
      <c r="X2258">
        <v>1474.5602808524311</v>
      </c>
      <c r="Y2258">
        <v>455.99531465751949</v>
      </c>
      <c r="Z2258">
        <v>0</v>
      </c>
      <c r="AA2258">
        <v>0</v>
      </c>
      <c r="AB2258">
        <v>0</v>
      </c>
    </row>
    <row r="2259" spans="1:28" ht="13.5" x14ac:dyDescent="0.25">
      <c r="A2259" s="148"/>
      <c r="B2259" s="100">
        <v>317</v>
      </c>
      <c r="C2259">
        <v>0</v>
      </c>
      <c r="D2259">
        <v>764.98213551298068</v>
      </c>
      <c r="E2259">
        <v>116.6365270161774</v>
      </c>
      <c r="F2259">
        <v>388.35663455979739</v>
      </c>
      <c r="G2259">
        <v>0</v>
      </c>
      <c r="H2259">
        <v>165.75990017107</v>
      </c>
      <c r="I2259">
        <v>274.86600526319347</v>
      </c>
      <c r="J2259">
        <v>-3553.0011056653589</v>
      </c>
      <c r="K2259">
        <v>5130.4817602181374</v>
      </c>
      <c r="L2259">
        <v>331.45660099001589</v>
      </c>
      <c r="M2259">
        <v>158.17317909824339</v>
      </c>
      <c r="N2259">
        <v>54.017225530713041</v>
      </c>
      <c r="O2259">
        <v>-1468.774615787499</v>
      </c>
      <c r="P2259">
        <v>2105.9735565317269</v>
      </c>
      <c r="Q2259">
        <v>864.2330910732453</v>
      </c>
      <c r="R2259">
        <v>121.9087603312819</v>
      </c>
      <c r="S2259">
        <v>2051.474044421253</v>
      </c>
      <c r="T2259">
        <v>605.96838882204429</v>
      </c>
      <c r="U2259">
        <v>1596.125458451241</v>
      </c>
      <c r="V2259">
        <v>275.47494717847599</v>
      </c>
      <c r="W2259">
        <v>1904.5766764005109</v>
      </c>
      <c r="X2259">
        <v>1078.3131576560941</v>
      </c>
      <c r="Y2259">
        <v>317.22900574439791</v>
      </c>
      <c r="Z2259">
        <v>0</v>
      </c>
      <c r="AA2259">
        <v>0</v>
      </c>
      <c r="AB2259">
        <v>0</v>
      </c>
    </row>
    <row r="2260" spans="1:28" ht="13.5" x14ac:dyDescent="0.25">
      <c r="A2260" s="148"/>
      <c r="B2260" s="100">
        <v>318</v>
      </c>
      <c r="C2260">
        <v>0</v>
      </c>
      <c r="D2260">
        <v>530.97663815488704</v>
      </c>
      <c r="E2260">
        <v>70.323705853500513</v>
      </c>
      <c r="F2260">
        <v>838.41227745974993</v>
      </c>
      <c r="G2260">
        <v>0</v>
      </c>
      <c r="H2260">
        <v>85.933092506363295</v>
      </c>
      <c r="I2260">
        <v>230.16694442278711</v>
      </c>
      <c r="J2260">
        <v>-2538.8970186297429</v>
      </c>
      <c r="K2260">
        <v>4109.5348337170981</v>
      </c>
      <c r="L2260">
        <v>198.74958321640489</v>
      </c>
      <c r="M2260">
        <v>107.5979388237466</v>
      </c>
      <c r="N2260">
        <v>37.254791139772529</v>
      </c>
      <c r="O2260">
        <v>-891.12410491970059</v>
      </c>
      <c r="P2260">
        <v>1174.2657254910321</v>
      </c>
      <c r="Q2260">
        <v>689.44630919418159</v>
      </c>
      <c r="R2260">
        <v>-22.46294947081287</v>
      </c>
      <c r="S2260">
        <v>1548.4505161172699</v>
      </c>
      <c r="T2260">
        <v>811.23921175078658</v>
      </c>
      <c r="U2260">
        <v>1761.857998939199</v>
      </c>
      <c r="V2260">
        <v>166.9133132100587</v>
      </c>
      <c r="W2260">
        <v>1139.0942203991001</v>
      </c>
      <c r="X2260">
        <v>744.68958759523537</v>
      </c>
      <c r="Y2260">
        <v>225.8679734134484</v>
      </c>
      <c r="Z2260">
        <v>0</v>
      </c>
      <c r="AA2260">
        <v>0</v>
      </c>
      <c r="AB2260">
        <v>0</v>
      </c>
    </row>
    <row r="2261" spans="1:28" ht="13.5" x14ac:dyDescent="0.25">
      <c r="A2261" s="148"/>
      <c r="B2261" s="100">
        <v>319</v>
      </c>
      <c r="C2261">
        <v>0</v>
      </c>
      <c r="D2261">
        <v>423.4226121859765</v>
      </c>
      <c r="E2261">
        <v>45.121927726274862</v>
      </c>
      <c r="F2261">
        <v>1116.3859531746441</v>
      </c>
      <c r="G2261">
        <v>0</v>
      </c>
      <c r="H2261">
        <v>44.106544434801251</v>
      </c>
      <c r="I2261">
        <v>167.90656319132361</v>
      </c>
      <c r="J2261">
        <v>-1795.147731134547</v>
      </c>
      <c r="K2261">
        <v>3430.0648301549322</v>
      </c>
      <c r="L2261">
        <v>116.4280482716478</v>
      </c>
      <c r="M2261">
        <v>76.63052222793101</v>
      </c>
      <c r="N2261">
        <v>26.090588459437829</v>
      </c>
      <c r="O2261">
        <v>-467.06538247098803</v>
      </c>
      <c r="P2261">
        <v>643.78845975699983</v>
      </c>
      <c r="Q2261">
        <v>574.53756209992025</v>
      </c>
      <c r="R2261">
        <v>-90.935548477289103</v>
      </c>
      <c r="S2261">
        <v>1121.5523449246689</v>
      </c>
      <c r="T2261">
        <v>769.6980369920775</v>
      </c>
      <c r="U2261">
        <v>1635.97620468586</v>
      </c>
      <c r="V2261">
        <v>98.833357422025202</v>
      </c>
      <c r="W2261">
        <v>684.21701082549646</v>
      </c>
      <c r="X2261">
        <v>509.92382028449862</v>
      </c>
      <c r="Y2261">
        <v>165.73710456470741</v>
      </c>
      <c r="Z2261">
        <v>0</v>
      </c>
      <c r="AA2261">
        <v>0</v>
      </c>
      <c r="AB2261">
        <v>0</v>
      </c>
    </row>
    <row r="2262" spans="1:28" ht="13.5" x14ac:dyDescent="0.25">
      <c r="A2262" s="148"/>
      <c r="B2262" s="100">
        <v>320</v>
      </c>
      <c r="C2262">
        <v>0</v>
      </c>
      <c r="D2262">
        <v>266.4917196344386</v>
      </c>
      <c r="E2262">
        <v>24.575969764753719</v>
      </c>
      <c r="F2262">
        <v>1288.5106829775179</v>
      </c>
      <c r="G2262">
        <v>0</v>
      </c>
      <c r="H2262">
        <v>19.301252497204452</v>
      </c>
      <c r="I2262">
        <v>100.12998960886939</v>
      </c>
      <c r="J2262">
        <v>-1196.045657927679</v>
      </c>
      <c r="K2262">
        <v>2778.1884231340832</v>
      </c>
      <c r="L2262">
        <v>68.430828267355537</v>
      </c>
      <c r="M2262">
        <v>59.13800329436036</v>
      </c>
      <c r="N2262">
        <v>19.622706728269669</v>
      </c>
      <c r="O2262">
        <v>-164.22136325455719</v>
      </c>
      <c r="P2262">
        <v>323.51720608827293</v>
      </c>
      <c r="Q2262">
        <v>470.58569388556231</v>
      </c>
      <c r="R2262">
        <v>-143.02207213819111</v>
      </c>
      <c r="S2262">
        <v>772.79148975988937</v>
      </c>
      <c r="T2262">
        <v>646.57314241786617</v>
      </c>
      <c r="U2262">
        <v>1346.7188596975191</v>
      </c>
      <c r="V2262">
        <v>51.961173974211192</v>
      </c>
      <c r="W2262">
        <v>383.96683478604558</v>
      </c>
      <c r="X2262">
        <v>356.42793356901012</v>
      </c>
      <c r="Y2262">
        <v>127.3547142617643</v>
      </c>
      <c r="Z2262">
        <v>0</v>
      </c>
      <c r="AA2262">
        <v>0</v>
      </c>
      <c r="AB2262">
        <v>0</v>
      </c>
    </row>
    <row r="2263" spans="1:28" ht="13.5" x14ac:dyDescent="0.25">
      <c r="A2263" s="148"/>
      <c r="B2263" s="100">
        <v>321</v>
      </c>
      <c r="C2263">
        <v>0</v>
      </c>
      <c r="D2263">
        <v>309.61764345622299</v>
      </c>
      <c r="E2263">
        <v>13.525873801738189</v>
      </c>
      <c r="F2263">
        <v>1299.102676885512</v>
      </c>
      <c r="G2263">
        <v>0</v>
      </c>
      <c r="H2263">
        <v>7.4503354100754819</v>
      </c>
      <c r="I2263">
        <v>65.093774665608862</v>
      </c>
      <c r="J2263">
        <v>-734.24447508791422</v>
      </c>
      <c r="K2263">
        <v>2198.3701556725082</v>
      </c>
      <c r="L2263">
        <v>40.903604375022248</v>
      </c>
      <c r="M2263">
        <v>48.372697153789659</v>
      </c>
      <c r="N2263">
        <v>11.78639117925014</v>
      </c>
      <c r="O2263">
        <v>-1.464185714613905</v>
      </c>
      <c r="P2263">
        <v>147.3651689800698</v>
      </c>
      <c r="Q2263">
        <v>409.7369983686981</v>
      </c>
      <c r="R2263">
        <v>-141.26515214013909</v>
      </c>
      <c r="S2263">
        <v>529.90510538739329</v>
      </c>
      <c r="T2263">
        <v>476.80783739166759</v>
      </c>
      <c r="U2263">
        <v>940.55203801995413</v>
      </c>
      <c r="V2263">
        <v>32.684136468344548</v>
      </c>
      <c r="W2263">
        <v>326.68215010822422</v>
      </c>
      <c r="X2263">
        <v>266.88564458797617</v>
      </c>
      <c r="Y2263">
        <v>115.64401062209031</v>
      </c>
      <c r="Z2263">
        <v>0</v>
      </c>
      <c r="AA2263">
        <v>0</v>
      </c>
      <c r="AB2263">
        <v>0</v>
      </c>
    </row>
    <row r="2264" spans="1:28" ht="13.5" x14ac:dyDescent="0.25">
      <c r="A2264" s="148"/>
      <c r="B2264" s="100">
        <v>322</v>
      </c>
      <c r="C2264">
        <v>0</v>
      </c>
      <c r="D2264">
        <v>873.21979946967986</v>
      </c>
      <c r="E2264">
        <v>31.163890439313992</v>
      </c>
      <c r="F2264">
        <v>1162.6514964280791</v>
      </c>
      <c r="G2264">
        <v>0</v>
      </c>
      <c r="H2264">
        <v>14.189946773270689</v>
      </c>
      <c r="I2264">
        <v>68.746275064867405</v>
      </c>
      <c r="J2264">
        <v>-528.16635169859569</v>
      </c>
      <c r="K2264">
        <v>1965.2219636327011</v>
      </c>
      <c r="L2264">
        <v>35.800697920460259</v>
      </c>
      <c r="M2264">
        <v>49.880226913572791</v>
      </c>
      <c r="N2264">
        <v>10.772497664860429</v>
      </c>
      <c r="O2264">
        <v>-21.17142511869088</v>
      </c>
      <c r="P2264">
        <v>189.91783462742609</v>
      </c>
      <c r="Q2264">
        <v>372.85505879483782</v>
      </c>
      <c r="R2264">
        <v>-101.08126130376129</v>
      </c>
      <c r="S2264">
        <v>473.70397210916548</v>
      </c>
      <c r="T2264">
        <v>244.6723570979257</v>
      </c>
      <c r="U2264">
        <v>351.80586944640282</v>
      </c>
      <c r="V2264">
        <v>44.402937899063751</v>
      </c>
      <c r="W2264">
        <v>651.85149992634433</v>
      </c>
      <c r="X2264">
        <v>471.42406875476468</v>
      </c>
      <c r="Y2264">
        <v>168.36553815213941</v>
      </c>
      <c r="Z2264">
        <v>0</v>
      </c>
      <c r="AA2264">
        <v>0</v>
      </c>
      <c r="AB2264">
        <v>0</v>
      </c>
    </row>
    <row r="2265" spans="1:28" ht="13.5" x14ac:dyDescent="0.25">
      <c r="A2265" s="148"/>
      <c r="B2265" s="100">
        <v>323</v>
      </c>
      <c r="C2265">
        <v>0</v>
      </c>
      <c r="D2265">
        <v>1098.8244656621471</v>
      </c>
      <c r="E2265">
        <v>52.65907512990831</v>
      </c>
      <c r="F2265">
        <v>989.1577905149461</v>
      </c>
      <c r="G2265">
        <v>0</v>
      </c>
      <c r="H2265">
        <v>21.27541758739881</v>
      </c>
      <c r="I2265">
        <v>100.6779448777413</v>
      </c>
      <c r="J2265">
        <v>-597.76815605517709</v>
      </c>
      <c r="K2265">
        <v>1879.0103418829101</v>
      </c>
      <c r="L2265">
        <v>76.010981134072438</v>
      </c>
      <c r="M2265">
        <v>65.773059229040925</v>
      </c>
      <c r="N2265">
        <v>11.968999900865899</v>
      </c>
      <c r="O2265">
        <v>-232.99810052260861</v>
      </c>
      <c r="P2265">
        <v>468.72364225485558</v>
      </c>
      <c r="Q2265">
        <v>388.67214581174449</v>
      </c>
      <c r="R2265">
        <v>-157.36562390503491</v>
      </c>
      <c r="S2265">
        <v>604.07151001021191</v>
      </c>
      <c r="T2265">
        <v>17.656117536886089</v>
      </c>
      <c r="U2265">
        <v>-1004.775140158105</v>
      </c>
      <c r="V2265">
        <v>117.88589705624101</v>
      </c>
      <c r="W2265">
        <v>1920.7308540672591</v>
      </c>
      <c r="X2265">
        <v>812.16814158446061</v>
      </c>
      <c r="Y2265">
        <v>287.37337428807592</v>
      </c>
      <c r="Z2265">
        <v>0</v>
      </c>
      <c r="AA2265">
        <v>0</v>
      </c>
      <c r="AB2265">
        <v>0</v>
      </c>
    </row>
    <row r="2266" spans="1:28" ht="13.5" x14ac:dyDescent="0.25">
      <c r="A2266" s="148"/>
      <c r="B2266" s="100">
        <v>324</v>
      </c>
      <c r="C2266">
        <v>0</v>
      </c>
      <c r="D2266">
        <v>2753.4334725041322</v>
      </c>
      <c r="E2266">
        <v>125.71328856275061</v>
      </c>
      <c r="F2266">
        <v>499.9635130132483</v>
      </c>
      <c r="G2266">
        <v>0</v>
      </c>
      <c r="H2266">
        <v>69.679217566438794</v>
      </c>
      <c r="I2266">
        <v>151.2801378945949</v>
      </c>
      <c r="J2266">
        <v>-1877.4075569294409</v>
      </c>
      <c r="K2266">
        <v>3073.4465806937369</v>
      </c>
      <c r="L2266">
        <v>172.50362173830649</v>
      </c>
      <c r="M2266">
        <v>126.88516525042959</v>
      </c>
      <c r="N2266">
        <v>64.446593956184657</v>
      </c>
      <c r="O2266">
        <v>-818.81196393899972</v>
      </c>
      <c r="P2266">
        <v>2120.4707121953838</v>
      </c>
      <c r="Q2266">
        <v>615.73423407249766</v>
      </c>
      <c r="R2266">
        <v>189.27696869298421</v>
      </c>
      <c r="S2266">
        <v>882.87233103148264</v>
      </c>
      <c r="T2266">
        <v>-385.59294214219148</v>
      </c>
      <c r="U2266">
        <v>-1648.18471754089</v>
      </c>
      <c r="V2266">
        <v>225.02806583573039</v>
      </c>
      <c r="W2266">
        <v>3197.5555904207158</v>
      </c>
      <c r="X2266">
        <v>1043.108979406187</v>
      </c>
      <c r="Y2266">
        <v>368.48015627284047</v>
      </c>
      <c r="Z2266">
        <v>0</v>
      </c>
      <c r="AA2266">
        <v>0</v>
      </c>
      <c r="AB2266">
        <v>0</v>
      </c>
    </row>
    <row r="2267" spans="1:28" ht="13.5" x14ac:dyDescent="0.25">
      <c r="A2267" s="148"/>
      <c r="B2267" s="100">
        <v>325</v>
      </c>
      <c r="C2267">
        <v>0</v>
      </c>
      <c r="D2267">
        <v>3764.1934935317599</v>
      </c>
      <c r="E2267">
        <v>193.5406577152483</v>
      </c>
      <c r="F2267">
        <v>72.771335245808586</v>
      </c>
      <c r="G2267">
        <v>0</v>
      </c>
      <c r="H2267">
        <v>111.72213136699381</v>
      </c>
      <c r="I2267">
        <v>105.0379975484434</v>
      </c>
      <c r="J2267">
        <v>-3298.6712033999138</v>
      </c>
      <c r="K2267">
        <v>4652.0775664369539</v>
      </c>
      <c r="L2267">
        <v>233.7486963671262</v>
      </c>
      <c r="M2267">
        <v>142.71200449540299</v>
      </c>
      <c r="N2267">
        <v>63.462033113036412</v>
      </c>
      <c r="O2267">
        <v>-1214.3100041923039</v>
      </c>
      <c r="P2267">
        <v>3521.9340371668022</v>
      </c>
      <c r="Q2267">
        <v>434.37408399458673</v>
      </c>
      <c r="R2267">
        <v>254.93986400677201</v>
      </c>
      <c r="S2267">
        <v>1388.1508186794949</v>
      </c>
      <c r="T2267">
        <v>-666.1833030721964</v>
      </c>
      <c r="U2267">
        <v>-1970.8069578698189</v>
      </c>
      <c r="V2267">
        <v>316.06910004012479</v>
      </c>
      <c r="W2267">
        <v>4290.2088831975652</v>
      </c>
      <c r="X2267">
        <v>1343.419468514672</v>
      </c>
      <c r="Y2267">
        <v>460.12768414536231</v>
      </c>
      <c r="Z2267">
        <v>0</v>
      </c>
      <c r="AA2267">
        <v>0</v>
      </c>
      <c r="AB2267">
        <v>0</v>
      </c>
    </row>
    <row r="2268" spans="1:28" ht="13.5" x14ac:dyDescent="0.25">
      <c r="A2268" s="148"/>
      <c r="B2268" s="100">
        <v>326</v>
      </c>
      <c r="C2268">
        <v>0</v>
      </c>
      <c r="D2268">
        <v>1874.8678651781449</v>
      </c>
      <c r="E2268">
        <v>114.8690394788117</v>
      </c>
      <c r="F2268">
        <v>-278.93662390203463</v>
      </c>
      <c r="G2268">
        <v>0</v>
      </c>
      <c r="H2268">
        <v>78.02403211253548</v>
      </c>
      <c r="I2268">
        <v>112.3514151775432</v>
      </c>
      <c r="J2268">
        <v>-3595.7535924201161</v>
      </c>
      <c r="K2268">
        <v>4882.1105124573069</v>
      </c>
      <c r="L2268">
        <v>221.7798818260797</v>
      </c>
      <c r="M2268">
        <v>155.9193955967543</v>
      </c>
      <c r="N2268">
        <v>73.297544911066865</v>
      </c>
      <c r="O2268">
        <v>-1539.8837756023061</v>
      </c>
      <c r="P2268">
        <v>3019.2883862198519</v>
      </c>
      <c r="Q2268">
        <v>198.4940436644047</v>
      </c>
      <c r="R2268">
        <v>148.3213933222014</v>
      </c>
      <c r="S2268">
        <v>1489.9522383461151</v>
      </c>
      <c r="T2268">
        <v>-885.62319878512062</v>
      </c>
      <c r="U2268">
        <v>-2402.86875095403</v>
      </c>
      <c r="V2268">
        <v>498.02633740663589</v>
      </c>
      <c r="W2268">
        <v>6546.2853726102303</v>
      </c>
      <c r="X2268">
        <v>1401.288959878136</v>
      </c>
      <c r="Y2268">
        <v>508.55890233127627</v>
      </c>
      <c r="Z2268">
        <v>0</v>
      </c>
      <c r="AA2268">
        <v>0</v>
      </c>
      <c r="AB2268">
        <v>0</v>
      </c>
    </row>
    <row r="2269" spans="1:28" ht="13.5" x14ac:dyDescent="0.25">
      <c r="A2269" s="148"/>
      <c r="B2269" s="100">
        <v>327</v>
      </c>
      <c r="C2269">
        <v>0</v>
      </c>
      <c r="D2269">
        <v>1289.5196949346409</v>
      </c>
      <c r="E2269">
        <v>97.434964821044588</v>
      </c>
      <c r="F2269">
        <v>-306.13738351472972</v>
      </c>
      <c r="G2269">
        <v>0</v>
      </c>
      <c r="H2269">
        <v>79.859069058773045</v>
      </c>
      <c r="I2269">
        <v>60.419226182230886</v>
      </c>
      <c r="J2269">
        <v>-4174.446315897927</v>
      </c>
      <c r="K2269">
        <v>5578.5379649974338</v>
      </c>
      <c r="L2269">
        <v>230.35951344218961</v>
      </c>
      <c r="M2269">
        <v>181.82306601603011</v>
      </c>
      <c r="N2269">
        <v>76.082903771719643</v>
      </c>
      <c r="O2269">
        <v>-1665.7764005874319</v>
      </c>
      <c r="P2269">
        <v>2339.8547312593701</v>
      </c>
      <c r="Q2269">
        <v>182.2765806586867</v>
      </c>
      <c r="R2269">
        <v>61.256725687210519</v>
      </c>
      <c r="S2269">
        <v>1410.051271018973</v>
      </c>
      <c r="T2269">
        <v>-362.58540737553358</v>
      </c>
      <c r="U2269">
        <v>-320.24507615747638</v>
      </c>
      <c r="V2269">
        <v>459.19210083607078</v>
      </c>
      <c r="W2269">
        <v>5207.382566306318</v>
      </c>
      <c r="X2269">
        <v>1248.8750439174739</v>
      </c>
      <c r="Y2269">
        <v>499.40252731711678</v>
      </c>
      <c r="Z2269">
        <v>0</v>
      </c>
      <c r="AA2269">
        <v>0</v>
      </c>
      <c r="AB2269">
        <v>0</v>
      </c>
    </row>
    <row r="2270" spans="1:28" ht="13.5" x14ac:dyDescent="0.25">
      <c r="A2270" s="148"/>
      <c r="B2270" s="100">
        <v>328</v>
      </c>
      <c r="C2270">
        <v>0</v>
      </c>
      <c r="D2270">
        <v>529.25939872777144</v>
      </c>
      <c r="E2270">
        <v>51.974561804641901</v>
      </c>
      <c r="F2270">
        <v>304.08858389839412</v>
      </c>
      <c r="G2270">
        <v>0</v>
      </c>
      <c r="H2270">
        <v>36.088147444958679</v>
      </c>
      <c r="I2270">
        <v>48.107830432342553</v>
      </c>
      <c r="J2270">
        <v>-2953.1484964204819</v>
      </c>
      <c r="K2270">
        <v>4420.8052729889287</v>
      </c>
      <c r="L2270">
        <v>149.6478042162305</v>
      </c>
      <c r="M2270">
        <v>142.66718543151541</v>
      </c>
      <c r="N2270">
        <v>65.796119780963707</v>
      </c>
      <c r="O2270">
        <v>-1075.576766890144</v>
      </c>
      <c r="P2270">
        <v>1241.589385023849</v>
      </c>
      <c r="Q2270">
        <v>208.99343988631969</v>
      </c>
      <c r="R2270">
        <v>-114.5615205651582</v>
      </c>
      <c r="S2270">
        <v>1048.605735577228</v>
      </c>
      <c r="T2270">
        <v>294.83871163805912</v>
      </c>
      <c r="U2270">
        <v>1555.701471274044</v>
      </c>
      <c r="V2270">
        <v>241.2744982075312</v>
      </c>
      <c r="W2270">
        <v>2300.3828595833311</v>
      </c>
      <c r="X2270">
        <v>870.32022321532747</v>
      </c>
      <c r="Y2270">
        <v>337.32698350875347</v>
      </c>
      <c r="Z2270">
        <v>0</v>
      </c>
      <c r="AA2270">
        <v>0</v>
      </c>
      <c r="AB2270">
        <v>0</v>
      </c>
    </row>
    <row r="2271" spans="1:28" ht="13.5" x14ac:dyDescent="0.25">
      <c r="A2271" s="148"/>
      <c r="B2271" s="100">
        <v>329</v>
      </c>
      <c r="C2271">
        <v>0</v>
      </c>
      <c r="D2271">
        <v>439.42624571659422</v>
      </c>
      <c r="E2271">
        <v>40.388324354141382</v>
      </c>
      <c r="F2271">
        <v>650.48063013056617</v>
      </c>
      <c r="G2271">
        <v>0</v>
      </c>
      <c r="H2271">
        <v>19.244024966413921</v>
      </c>
      <c r="I2271">
        <v>35.591074955259501</v>
      </c>
      <c r="J2271">
        <v>-2058.028227340099</v>
      </c>
      <c r="K2271">
        <v>3587.8080690268139</v>
      </c>
      <c r="L2271">
        <v>102.039300265074</v>
      </c>
      <c r="M2271">
        <v>102.2993318832451</v>
      </c>
      <c r="N2271">
        <v>48.724427360591612</v>
      </c>
      <c r="O2271">
        <v>-673.88505991674811</v>
      </c>
      <c r="P2271">
        <v>688.3641863642149</v>
      </c>
      <c r="Q2271">
        <v>184.8478329260042</v>
      </c>
      <c r="R2271">
        <v>-112.2473587655151</v>
      </c>
      <c r="S2271">
        <v>781.29609740767989</v>
      </c>
      <c r="T2271">
        <v>602.53384578184523</v>
      </c>
      <c r="U2271">
        <v>1707.0424129006719</v>
      </c>
      <c r="V2271">
        <v>138.4131234677242</v>
      </c>
      <c r="W2271">
        <v>1244.1379896439689</v>
      </c>
      <c r="X2271">
        <v>602.99649065510357</v>
      </c>
      <c r="Y2271">
        <v>236.91679064855921</v>
      </c>
      <c r="Z2271">
        <v>0</v>
      </c>
      <c r="AA2271">
        <v>0</v>
      </c>
      <c r="AB2271">
        <v>0</v>
      </c>
    </row>
    <row r="2272" spans="1:28" ht="13.5" x14ac:dyDescent="0.25">
      <c r="A2272" s="148"/>
      <c r="B2272" s="100">
        <v>330</v>
      </c>
      <c r="C2272">
        <v>0</v>
      </c>
      <c r="D2272">
        <v>430.79515442414589</v>
      </c>
      <c r="E2272">
        <v>25.23051535747225</v>
      </c>
      <c r="F2272">
        <v>839.67677574618756</v>
      </c>
      <c r="G2272">
        <v>0</v>
      </c>
      <c r="H2272">
        <v>10.37185316171642</v>
      </c>
      <c r="I2272">
        <v>68.73624724018282</v>
      </c>
      <c r="J2272">
        <v>-1396.709917739156</v>
      </c>
      <c r="K2272">
        <v>2860.8016957854452</v>
      </c>
      <c r="L2272">
        <v>61.565725018348267</v>
      </c>
      <c r="M2272">
        <v>72.25916181947612</v>
      </c>
      <c r="N2272">
        <v>31.832415504021331</v>
      </c>
      <c r="O2272">
        <v>-402.79863421787559</v>
      </c>
      <c r="P2272">
        <v>380.05368882975932</v>
      </c>
      <c r="Q2272">
        <v>207.25633531822359</v>
      </c>
      <c r="R2272">
        <v>-94.667862671334774</v>
      </c>
      <c r="S2272">
        <v>576.51868520595167</v>
      </c>
      <c r="T2272">
        <v>627.31221512850607</v>
      </c>
      <c r="U2272">
        <v>1543.153451395264</v>
      </c>
      <c r="V2272">
        <v>81.024450212402385</v>
      </c>
      <c r="W2272">
        <v>739.5155078452342</v>
      </c>
      <c r="X2272">
        <v>422.49383671997509</v>
      </c>
      <c r="Y2272">
        <v>173.61052455606429</v>
      </c>
      <c r="Z2272">
        <v>0</v>
      </c>
      <c r="AA2272">
        <v>0</v>
      </c>
      <c r="AB2272">
        <v>0</v>
      </c>
    </row>
    <row r="2273" spans="1:28" ht="13.5" x14ac:dyDescent="0.25">
      <c r="A2273" s="148"/>
      <c r="B2273" s="100">
        <v>331</v>
      </c>
      <c r="C2273">
        <v>0</v>
      </c>
      <c r="D2273">
        <v>221.76604706641589</v>
      </c>
      <c r="E2273">
        <v>15.584520233182159</v>
      </c>
      <c r="F2273">
        <v>981.61661275636652</v>
      </c>
      <c r="G2273">
        <v>0</v>
      </c>
      <c r="H2273">
        <v>5.5202636557101101</v>
      </c>
      <c r="I2273">
        <v>47.236509081868462</v>
      </c>
      <c r="J2273">
        <v>-969.63537550445835</v>
      </c>
      <c r="K2273">
        <v>2424.548477336004</v>
      </c>
      <c r="L2273">
        <v>39.828127351074443</v>
      </c>
      <c r="M2273">
        <v>58.882831062851928</v>
      </c>
      <c r="N2273">
        <v>21.696036407332951</v>
      </c>
      <c r="O2273">
        <v>-203.03574012533321</v>
      </c>
      <c r="P2273">
        <v>207.38665304183951</v>
      </c>
      <c r="Q2273">
        <v>184.21333301217689</v>
      </c>
      <c r="R2273">
        <v>-82.39131444139764</v>
      </c>
      <c r="S2273">
        <v>415.22913311003111</v>
      </c>
      <c r="T2273">
        <v>581.51025267563637</v>
      </c>
      <c r="U2273">
        <v>1295.54422658883</v>
      </c>
      <c r="V2273">
        <v>46.263934842979239</v>
      </c>
      <c r="W2273">
        <v>453.59135623717629</v>
      </c>
      <c r="X2273">
        <v>303.86130001401119</v>
      </c>
      <c r="Y2273">
        <v>131.36208704750339</v>
      </c>
      <c r="Z2273">
        <v>0</v>
      </c>
      <c r="AA2273">
        <v>0</v>
      </c>
      <c r="AB2273">
        <v>0</v>
      </c>
    </row>
    <row r="2274" spans="1:28" ht="13.5" x14ac:dyDescent="0.25">
      <c r="A2274" s="148"/>
      <c r="B2274" s="100">
        <v>332</v>
      </c>
      <c r="C2274">
        <v>0</v>
      </c>
      <c r="D2274">
        <v>209.86705630264211</v>
      </c>
      <c r="E2274">
        <v>9.3350549800934495</v>
      </c>
      <c r="F2274">
        <v>1024.252199840982</v>
      </c>
      <c r="G2274">
        <v>0</v>
      </c>
      <c r="H2274">
        <v>2.6693020041319122</v>
      </c>
      <c r="I2274">
        <v>37.17287272875933</v>
      </c>
      <c r="J2274">
        <v>-676.00890055689865</v>
      </c>
      <c r="K2274">
        <v>2057.6654485205058</v>
      </c>
      <c r="L2274">
        <v>27.66006020110358</v>
      </c>
      <c r="M2274">
        <v>51.267844728096463</v>
      </c>
      <c r="N2274">
        <v>15.245210708575179</v>
      </c>
      <c r="O2274">
        <v>-52.811351960346201</v>
      </c>
      <c r="P2274">
        <v>109.93235864874531</v>
      </c>
      <c r="Q2274">
        <v>185.26703994893839</v>
      </c>
      <c r="R2274">
        <v>-76.20788854658781</v>
      </c>
      <c r="S2274">
        <v>299.15797159102408</v>
      </c>
      <c r="T2274">
        <v>447.0260248292891</v>
      </c>
      <c r="U2274">
        <v>1019.383407626084</v>
      </c>
      <c r="V2274">
        <v>24.007528305192341</v>
      </c>
      <c r="W2274">
        <v>267.22351842648948</v>
      </c>
      <c r="X2274">
        <v>222.5538094557883</v>
      </c>
      <c r="Y2274">
        <v>100.81660984008769</v>
      </c>
      <c r="Z2274">
        <v>0</v>
      </c>
      <c r="AA2274">
        <v>0</v>
      </c>
      <c r="AB2274">
        <v>0</v>
      </c>
    </row>
    <row r="2275" spans="1:28" ht="13.5" x14ac:dyDescent="0.25">
      <c r="A2275" s="148"/>
      <c r="B2275" s="100">
        <v>333</v>
      </c>
      <c r="C2275">
        <v>0</v>
      </c>
      <c r="D2275">
        <v>145.5395925268208</v>
      </c>
      <c r="E2275">
        <v>6.2665656798118476</v>
      </c>
      <c r="F2275">
        <v>1003.211747364664</v>
      </c>
      <c r="G2275">
        <v>0</v>
      </c>
      <c r="H2275">
        <v>1.49683816497029</v>
      </c>
      <c r="I2275">
        <v>16.504228290749321</v>
      </c>
      <c r="J2275">
        <v>-417.32142290229649</v>
      </c>
      <c r="K2275">
        <v>1692.476273938337</v>
      </c>
      <c r="L2275">
        <v>17.199497470928389</v>
      </c>
      <c r="M2275">
        <v>44.846964771380023</v>
      </c>
      <c r="N2275">
        <v>9.1535282096466695</v>
      </c>
      <c r="O2275">
        <v>38.083955538270857</v>
      </c>
      <c r="P2275">
        <v>50.126095828926417</v>
      </c>
      <c r="Q2275">
        <v>157.98326867942359</v>
      </c>
      <c r="R2275">
        <v>-69.373806659650455</v>
      </c>
      <c r="S2275">
        <v>206.54883820753571</v>
      </c>
      <c r="T2275">
        <v>315.41379699012691</v>
      </c>
      <c r="U2275">
        <v>766.65721746149165</v>
      </c>
      <c r="V2275">
        <v>12.80664205046584</v>
      </c>
      <c r="W2275">
        <v>169.23961864593909</v>
      </c>
      <c r="X2275">
        <v>178.94403309768589</v>
      </c>
      <c r="Y2275">
        <v>81.465677922642385</v>
      </c>
      <c r="Z2275">
        <v>0</v>
      </c>
      <c r="AA2275">
        <v>0</v>
      </c>
      <c r="AB2275">
        <v>0</v>
      </c>
    </row>
    <row r="2276" spans="1:28" ht="13.5" x14ac:dyDescent="0.25">
      <c r="A2276" s="148"/>
      <c r="B2276" s="100">
        <v>334</v>
      </c>
      <c r="C2276">
        <v>0</v>
      </c>
      <c r="D2276">
        <v>442.9305826174409</v>
      </c>
      <c r="E2276">
        <v>13.215066890242269</v>
      </c>
      <c r="F2276">
        <v>1002.799055396049</v>
      </c>
      <c r="G2276">
        <v>0</v>
      </c>
      <c r="H2276">
        <v>1.889251189094781</v>
      </c>
      <c r="I2276">
        <v>-12.876442928119561</v>
      </c>
      <c r="J2276">
        <v>-307.34631584401501</v>
      </c>
      <c r="K2276">
        <v>1542.6562665359761</v>
      </c>
      <c r="L2276">
        <v>17.458752341504251</v>
      </c>
      <c r="M2276">
        <v>45.382501321964668</v>
      </c>
      <c r="N2276">
        <v>7.3556939402784156</v>
      </c>
      <c r="O2276">
        <v>36.961435767707833</v>
      </c>
      <c r="P2276">
        <v>41.497774802994712</v>
      </c>
      <c r="Q2276">
        <v>173.13399806417669</v>
      </c>
      <c r="R2276">
        <v>-68.033234149763487</v>
      </c>
      <c r="S2276">
        <v>169.0158945889373</v>
      </c>
      <c r="T2276">
        <v>207.92794775348781</v>
      </c>
      <c r="U2276">
        <v>426.56794907983277</v>
      </c>
      <c r="V2276">
        <v>10.046226442363601</v>
      </c>
      <c r="W2276">
        <v>230.32783521190359</v>
      </c>
      <c r="X2276">
        <v>214.54647017254939</v>
      </c>
      <c r="Y2276">
        <v>88.531368835090035</v>
      </c>
      <c r="Z2276">
        <v>0</v>
      </c>
      <c r="AA2276">
        <v>0</v>
      </c>
      <c r="AB2276">
        <v>0</v>
      </c>
    </row>
    <row r="2277" spans="1:28" ht="13.5" x14ac:dyDescent="0.25">
      <c r="A2277" s="148"/>
      <c r="B2277" s="100">
        <v>335</v>
      </c>
      <c r="C2277">
        <v>0</v>
      </c>
      <c r="D2277">
        <v>756.16496750426086</v>
      </c>
      <c r="E2277">
        <v>20.698646776598959</v>
      </c>
      <c r="F2277">
        <v>892.77795718182733</v>
      </c>
      <c r="G2277">
        <v>0</v>
      </c>
      <c r="H2277">
        <v>7.0534290516021994</v>
      </c>
      <c r="I2277">
        <v>-22.35868931362802</v>
      </c>
      <c r="J2277">
        <v>-254.84634977601351</v>
      </c>
      <c r="K2277">
        <v>1419.739606577105</v>
      </c>
      <c r="L2277">
        <v>15.37130269519708</v>
      </c>
      <c r="M2277">
        <v>45.263769111160322</v>
      </c>
      <c r="N2277">
        <v>6.308561668747366</v>
      </c>
      <c r="O2277">
        <v>-108.4613293468822</v>
      </c>
      <c r="P2277">
        <v>243.29060243152171</v>
      </c>
      <c r="Q2277">
        <v>367.13178221625071</v>
      </c>
      <c r="R2277">
        <v>-69.231993444621239</v>
      </c>
      <c r="S2277">
        <v>179.5511735844384</v>
      </c>
      <c r="T2277">
        <v>143.5054803513224</v>
      </c>
      <c r="U2277">
        <v>45.659430433099708</v>
      </c>
      <c r="V2277">
        <v>15.73965376795568</v>
      </c>
      <c r="W2277">
        <v>394.9324821184307</v>
      </c>
      <c r="X2277">
        <v>346.42633520046849</v>
      </c>
      <c r="Y2277">
        <v>106.5860993591299</v>
      </c>
      <c r="Z2277">
        <v>0</v>
      </c>
      <c r="AA2277">
        <v>0</v>
      </c>
      <c r="AB2277">
        <v>0</v>
      </c>
    </row>
    <row r="2278" spans="1:28" ht="13.5" x14ac:dyDescent="0.25">
      <c r="A2278" s="148"/>
      <c r="B2278" s="100">
        <v>336</v>
      </c>
      <c r="C2278">
        <v>0</v>
      </c>
      <c r="D2278">
        <v>2275.943945605582</v>
      </c>
      <c r="E2278">
        <v>144.32012781383071</v>
      </c>
      <c r="F2278">
        <v>351.76378998293649</v>
      </c>
      <c r="G2278">
        <v>0</v>
      </c>
      <c r="H2278">
        <v>68.160226221628463</v>
      </c>
      <c r="I2278">
        <v>14.28068682578578</v>
      </c>
      <c r="J2278">
        <v>-742.68345572272187</v>
      </c>
      <c r="K2278">
        <v>1859.044325247087</v>
      </c>
      <c r="L2278">
        <v>75.110715801015829</v>
      </c>
      <c r="M2278">
        <v>74.251302975248464</v>
      </c>
      <c r="N2278">
        <v>19.099121444603501</v>
      </c>
      <c r="O2278">
        <v>-824.67545623692831</v>
      </c>
      <c r="P2278">
        <v>982.37119122613501</v>
      </c>
      <c r="Q2278">
        <v>1181.6038638532309</v>
      </c>
      <c r="R2278">
        <v>-55.78795873696663</v>
      </c>
      <c r="S2278">
        <v>491.48639134208241</v>
      </c>
      <c r="T2278">
        <v>-113.84883154805451</v>
      </c>
      <c r="U2278">
        <v>-575.73716905136575</v>
      </c>
      <c r="V2278">
        <v>84.878650744639174</v>
      </c>
      <c r="W2278">
        <v>1141.673950807784</v>
      </c>
      <c r="X2278">
        <v>735.62228744388619</v>
      </c>
      <c r="Y2278">
        <v>240.15084398562561</v>
      </c>
      <c r="Z2278">
        <v>0</v>
      </c>
      <c r="AA2278">
        <v>0</v>
      </c>
      <c r="AB2278">
        <v>0</v>
      </c>
    </row>
    <row r="2279" spans="1:28" ht="13.5" x14ac:dyDescent="0.25">
      <c r="A2279" s="148"/>
      <c r="B2279" s="100">
        <v>337</v>
      </c>
      <c r="C2279">
        <v>0</v>
      </c>
      <c r="D2279">
        <v>3059.780333358794</v>
      </c>
      <c r="E2279">
        <v>214.3454008548965</v>
      </c>
      <c r="F2279">
        <v>-83.426688089519303</v>
      </c>
      <c r="G2279">
        <v>0</v>
      </c>
      <c r="H2279">
        <v>147.8243209259978</v>
      </c>
      <c r="I2279">
        <v>69.746742093341254</v>
      </c>
      <c r="J2279">
        <v>-1982.822768686591</v>
      </c>
      <c r="K2279">
        <v>3020.3082163889749</v>
      </c>
      <c r="L2279">
        <v>153.34805082690201</v>
      </c>
      <c r="M2279">
        <v>131.67963696536069</v>
      </c>
      <c r="N2279">
        <v>40.558199926235638</v>
      </c>
      <c r="O2279">
        <v>-1159.4106444484</v>
      </c>
      <c r="P2279">
        <v>2439.0392518290969</v>
      </c>
      <c r="Q2279">
        <v>781.92972742689381</v>
      </c>
      <c r="R2279">
        <v>21.338165906624681</v>
      </c>
      <c r="S2279">
        <v>1032.9258532475701</v>
      </c>
      <c r="T2279">
        <v>-819.55828059504802</v>
      </c>
      <c r="U2279">
        <v>-3699.4292955657038</v>
      </c>
      <c r="V2279">
        <v>290.59245222048298</v>
      </c>
      <c r="W2279">
        <v>4143.1246476734341</v>
      </c>
      <c r="X2279">
        <v>1210.8147188661869</v>
      </c>
      <c r="Y2279">
        <v>1443.407324234417</v>
      </c>
      <c r="Z2279">
        <v>0</v>
      </c>
      <c r="AA2279">
        <v>0</v>
      </c>
      <c r="AB2279">
        <v>0</v>
      </c>
    </row>
    <row r="2280" spans="1:28" ht="13.5" x14ac:dyDescent="0.25">
      <c r="A2280" s="148"/>
      <c r="B2280" s="100">
        <v>338</v>
      </c>
      <c r="C2280">
        <v>0</v>
      </c>
      <c r="D2280">
        <v>3639.0036330396319</v>
      </c>
      <c r="E2280">
        <v>251.6144758274913</v>
      </c>
      <c r="F2280">
        <v>-2349.2158467599638</v>
      </c>
      <c r="G2280">
        <v>0</v>
      </c>
      <c r="H2280">
        <v>333.456542338151</v>
      </c>
      <c r="I2280">
        <v>181.20184515065969</v>
      </c>
      <c r="J2280">
        <v>-2974.023280549698</v>
      </c>
      <c r="K2280">
        <v>4102.5653531388671</v>
      </c>
      <c r="L2280">
        <v>174.69129295520381</v>
      </c>
      <c r="M2280">
        <v>137.66128486376419</v>
      </c>
      <c r="N2280">
        <v>48.734181627286688</v>
      </c>
      <c r="O2280">
        <v>-9103.928091803411</v>
      </c>
      <c r="P2280">
        <v>4129.2320638009332</v>
      </c>
      <c r="Q2280">
        <v>11724.586669208309</v>
      </c>
      <c r="R2280">
        <v>370.01998661063658</v>
      </c>
      <c r="S2280">
        <v>1512.217373799069</v>
      </c>
      <c r="T2280">
        <v>-846.89626409308767</v>
      </c>
      <c r="U2280">
        <v>-1309.4874839197171</v>
      </c>
      <c r="V2280">
        <v>358.91110195982321</v>
      </c>
      <c r="W2280">
        <v>3987.3913548205851</v>
      </c>
      <c r="X2280">
        <v>1388.4890476324599</v>
      </c>
      <c r="Y2280">
        <v>1081.161262572364</v>
      </c>
      <c r="Z2280">
        <v>0</v>
      </c>
      <c r="AA2280">
        <v>0</v>
      </c>
      <c r="AB2280">
        <v>0</v>
      </c>
    </row>
    <row r="2281" spans="1:28" ht="13.5" x14ac:dyDescent="0.25">
      <c r="A2281" s="148"/>
      <c r="B2281" s="100">
        <v>339</v>
      </c>
      <c r="C2281">
        <v>0</v>
      </c>
      <c r="D2281">
        <v>3764.8008674202279</v>
      </c>
      <c r="E2281">
        <v>332.55677542449268</v>
      </c>
      <c r="F2281">
        <v>-3083.740782278212</v>
      </c>
      <c r="G2281">
        <v>0</v>
      </c>
      <c r="H2281">
        <v>645.98315000367052</v>
      </c>
      <c r="I2281">
        <v>187.59050323992159</v>
      </c>
      <c r="J2281">
        <v>-3458.240702580792</v>
      </c>
      <c r="K2281">
        <v>4609.0931164401736</v>
      </c>
      <c r="L2281">
        <v>235.94833189112501</v>
      </c>
      <c r="M2281">
        <v>214.96537806476999</v>
      </c>
      <c r="N2281">
        <v>60.746205933273707</v>
      </c>
      <c r="O2281">
        <v>-12533.184209837989</v>
      </c>
      <c r="P2281">
        <v>5862.9897128567773</v>
      </c>
      <c r="Q2281">
        <v>15677.335782952439</v>
      </c>
      <c r="R2281">
        <v>483.53779592699902</v>
      </c>
      <c r="S2281">
        <v>2139.6415576853151</v>
      </c>
      <c r="T2281">
        <v>-552.43723672653778</v>
      </c>
      <c r="U2281">
        <v>-741.20631847028199</v>
      </c>
      <c r="V2281">
        <v>515.50455078040943</v>
      </c>
      <c r="W2281">
        <v>5264.4572926116753</v>
      </c>
      <c r="X2281">
        <v>1825.42571874176</v>
      </c>
      <c r="Y2281">
        <v>969.44583696246434</v>
      </c>
      <c r="Z2281">
        <v>0</v>
      </c>
      <c r="AA2281">
        <v>0</v>
      </c>
      <c r="AB2281">
        <v>0</v>
      </c>
    </row>
    <row r="2282" spans="1:28" ht="13.5" x14ac:dyDescent="0.25">
      <c r="A2282" s="148"/>
      <c r="B2282" s="100">
        <v>340</v>
      </c>
      <c r="C2282">
        <v>0</v>
      </c>
      <c r="D2282">
        <v>1525.270593606479</v>
      </c>
      <c r="E2282">
        <v>217.54257851292709</v>
      </c>
      <c r="F2282">
        <v>-559.1835459476988</v>
      </c>
      <c r="G2282">
        <v>0</v>
      </c>
      <c r="H2282">
        <v>371.53685016983229</v>
      </c>
      <c r="I2282">
        <v>186.76943717647671</v>
      </c>
      <c r="J2282">
        <v>-2652.9482770514392</v>
      </c>
      <c r="K2282">
        <v>3852.0134867567922</v>
      </c>
      <c r="L2282">
        <v>195.6757836801182</v>
      </c>
      <c r="M2282">
        <v>156.34545437673449</v>
      </c>
      <c r="N2282">
        <v>44.193614740729927</v>
      </c>
      <c r="O2282">
        <v>-4299.4588926821334</v>
      </c>
      <c r="P2282">
        <v>3355.5210763369519</v>
      </c>
      <c r="Q2282">
        <v>3857.9710401209809</v>
      </c>
      <c r="R2282">
        <v>105.54485055734899</v>
      </c>
      <c r="S2282">
        <v>1692.111844948545</v>
      </c>
      <c r="T2282">
        <v>233.99771983306709</v>
      </c>
      <c r="U2282">
        <v>667.42488826833323</v>
      </c>
      <c r="V2282">
        <v>394.24642624943948</v>
      </c>
      <c r="W2282">
        <v>4028.941954973885</v>
      </c>
      <c r="X2282">
        <v>1603.1299130152599</v>
      </c>
      <c r="Y2282">
        <v>717.89186640646017</v>
      </c>
      <c r="Z2282">
        <v>0</v>
      </c>
      <c r="AA2282">
        <v>0</v>
      </c>
      <c r="AB2282">
        <v>0</v>
      </c>
    </row>
    <row r="2283" spans="1:28" ht="13.5" x14ac:dyDescent="0.25">
      <c r="A2283" s="148"/>
      <c r="B2283" s="100">
        <v>341</v>
      </c>
      <c r="C2283">
        <v>0</v>
      </c>
      <c r="D2283">
        <v>973.92227257854574</v>
      </c>
      <c r="E2283">
        <v>142.37619702705271</v>
      </c>
      <c r="F2283">
        <v>451.17997534101778</v>
      </c>
      <c r="G2283">
        <v>0</v>
      </c>
      <c r="H2283">
        <v>194.4785656254401</v>
      </c>
      <c r="I2283">
        <v>166.83355184802869</v>
      </c>
      <c r="J2283">
        <v>-2034.395473379748</v>
      </c>
      <c r="K2283">
        <v>3319.8173704361379</v>
      </c>
      <c r="L2283">
        <v>149.8423345230718</v>
      </c>
      <c r="M2283">
        <v>115.68604474589</v>
      </c>
      <c r="N2283">
        <v>32.193818069375141</v>
      </c>
      <c r="O2283">
        <v>-2733.086765854574</v>
      </c>
      <c r="P2283">
        <v>1879.954406591788</v>
      </c>
      <c r="Q2283">
        <v>2469.5409005611568</v>
      </c>
      <c r="R2283">
        <v>-15.075961028559281</v>
      </c>
      <c r="S2283">
        <v>1276.426623621426</v>
      </c>
      <c r="T2283">
        <v>712.72344977581815</v>
      </c>
      <c r="U2283">
        <v>2007.3945876117029</v>
      </c>
      <c r="V2283">
        <v>236.42288190202069</v>
      </c>
      <c r="W2283">
        <v>2020.5335433809121</v>
      </c>
      <c r="X2283">
        <v>1060.6311979433549</v>
      </c>
      <c r="Y2283">
        <v>461.47800648443967</v>
      </c>
      <c r="Z2283">
        <v>0</v>
      </c>
      <c r="AA2283">
        <v>0</v>
      </c>
      <c r="AB2283">
        <v>0</v>
      </c>
    </row>
    <row r="2284" spans="1:28" ht="13.5" x14ac:dyDescent="0.25">
      <c r="A2284" s="148"/>
      <c r="B2284" s="100">
        <v>342</v>
      </c>
      <c r="C2284">
        <v>0</v>
      </c>
      <c r="D2284">
        <v>653.34032724902863</v>
      </c>
      <c r="E2284">
        <v>85.388913157398648</v>
      </c>
      <c r="F2284">
        <v>1034.283734530535</v>
      </c>
      <c r="G2284">
        <v>0</v>
      </c>
      <c r="H2284">
        <v>101.3712261382192</v>
      </c>
      <c r="I2284">
        <v>194.9544933480322</v>
      </c>
      <c r="J2284">
        <v>-1377.2949243764731</v>
      </c>
      <c r="K2284">
        <v>2653.9847404241732</v>
      </c>
      <c r="L2284">
        <v>90.481879505032424</v>
      </c>
      <c r="M2284">
        <v>80.613843567040306</v>
      </c>
      <c r="N2284">
        <v>21.423967671648139</v>
      </c>
      <c r="O2284">
        <v>-1748.027966809045</v>
      </c>
      <c r="P2284">
        <v>1017.551601356586</v>
      </c>
      <c r="Q2284">
        <v>1745.659694995783</v>
      </c>
      <c r="R2284">
        <v>-58.767471566318697</v>
      </c>
      <c r="S2284">
        <v>940.31667452792237</v>
      </c>
      <c r="T2284">
        <v>878.46427232321184</v>
      </c>
      <c r="U2284">
        <v>2053.5332607315158</v>
      </c>
      <c r="V2284">
        <v>139.9971128326936</v>
      </c>
      <c r="W2284">
        <v>1164.0946190619859</v>
      </c>
      <c r="X2284">
        <v>714.4052465940016</v>
      </c>
      <c r="Y2284">
        <v>313.45059881653953</v>
      </c>
      <c r="Z2284">
        <v>0</v>
      </c>
      <c r="AA2284">
        <v>0</v>
      </c>
      <c r="AB2284">
        <v>0</v>
      </c>
    </row>
    <row r="2285" spans="1:28" ht="13.5" x14ac:dyDescent="0.25">
      <c r="A2285" s="148"/>
      <c r="B2285" s="100">
        <v>343</v>
      </c>
      <c r="C2285">
        <v>0</v>
      </c>
      <c r="D2285">
        <v>710.49147184380672</v>
      </c>
      <c r="E2285">
        <v>62.549361507406367</v>
      </c>
      <c r="F2285">
        <v>1346.0024793429459</v>
      </c>
      <c r="G2285">
        <v>0</v>
      </c>
      <c r="H2285">
        <v>52.05856069664047</v>
      </c>
      <c r="I2285">
        <v>182.14710794718229</v>
      </c>
      <c r="J2285">
        <v>-984.54882055626263</v>
      </c>
      <c r="K2285">
        <v>2258.3341255266969</v>
      </c>
      <c r="L2285">
        <v>56.434654312460211</v>
      </c>
      <c r="M2285">
        <v>64.022915462819384</v>
      </c>
      <c r="N2285">
        <v>15.0042590330837</v>
      </c>
      <c r="O2285">
        <v>-1071.751412391794</v>
      </c>
      <c r="P2285">
        <v>566.40395792774098</v>
      </c>
      <c r="Q2285">
        <v>1280.203139931109</v>
      </c>
      <c r="R2285">
        <v>-94.222500629630986</v>
      </c>
      <c r="S2285">
        <v>689.72422273369762</v>
      </c>
      <c r="T2285">
        <v>874.78664168678779</v>
      </c>
      <c r="U2285">
        <v>1746.009234564126</v>
      </c>
      <c r="V2285">
        <v>81.533536043693459</v>
      </c>
      <c r="W2285">
        <v>696.08013874728158</v>
      </c>
      <c r="X2285">
        <v>491.93593554490963</v>
      </c>
      <c r="Y2285">
        <v>222.90633859790699</v>
      </c>
      <c r="Z2285">
        <v>0</v>
      </c>
      <c r="AA2285">
        <v>0</v>
      </c>
      <c r="AB2285">
        <v>0</v>
      </c>
    </row>
    <row r="2286" spans="1:28" ht="13.5" x14ac:dyDescent="0.25">
      <c r="A2286" s="148"/>
      <c r="B2286" s="100">
        <v>344</v>
      </c>
      <c r="C2286">
        <v>0</v>
      </c>
      <c r="D2286">
        <v>326.9657877093141</v>
      </c>
      <c r="E2286">
        <v>34.690752256261867</v>
      </c>
      <c r="F2286">
        <v>1456.8232196534641</v>
      </c>
      <c r="G2286">
        <v>0</v>
      </c>
      <c r="H2286">
        <v>22.733424051454062</v>
      </c>
      <c r="I2286">
        <v>125.744788895337</v>
      </c>
      <c r="J2286">
        <v>-669.32165225375138</v>
      </c>
      <c r="K2286">
        <v>1876.589464097927</v>
      </c>
      <c r="L2286">
        <v>37.470371228101882</v>
      </c>
      <c r="M2286">
        <v>53.580324741834687</v>
      </c>
      <c r="N2286">
        <v>9.9133504651093407</v>
      </c>
      <c r="O2286">
        <v>-599.20527787223637</v>
      </c>
      <c r="P2286">
        <v>286.4654119865761</v>
      </c>
      <c r="Q2286">
        <v>963.74624817936774</v>
      </c>
      <c r="R2286">
        <v>-100.57338530622989</v>
      </c>
      <c r="S2286">
        <v>483.36843666932549</v>
      </c>
      <c r="T2286">
        <v>705.63465690224484</v>
      </c>
      <c r="U2286">
        <v>1393.2439060367451</v>
      </c>
      <c r="V2286">
        <v>42.321745523627527</v>
      </c>
      <c r="W2286">
        <v>399.32418008566151</v>
      </c>
      <c r="X2286">
        <v>340.10870135654233</v>
      </c>
      <c r="Y2286">
        <v>163.26363875919569</v>
      </c>
      <c r="Z2286">
        <v>0</v>
      </c>
      <c r="AA2286">
        <v>0</v>
      </c>
      <c r="AB2286">
        <v>0</v>
      </c>
    </row>
    <row r="2287" spans="1:28" ht="13.5" x14ac:dyDescent="0.25">
      <c r="A2287" s="148"/>
      <c r="B2287" s="100">
        <v>345</v>
      </c>
      <c r="C2287">
        <v>0</v>
      </c>
      <c r="D2287">
        <v>282.2497714415631</v>
      </c>
      <c r="E2287">
        <v>17.227204541366412</v>
      </c>
      <c r="F2287">
        <v>1415.0098596878611</v>
      </c>
      <c r="G2287">
        <v>0</v>
      </c>
      <c r="H2287">
        <v>8.2462203443411113</v>
      </c>
      <c r="I2287">
        <v>92.578467810330494</v>
      </c>
      <c r="J2287">
        <v>-416.64963642533871</v>
      </c>
      <c r="K2287">
        <v>1522.274481995333</v>
      </c>
      <c r="L2287">
        <v>25.700688502941951</v>
      </c>
      <c r="M2287">
        <v>45.62799970737769</v>
      </c>
      <c r="N2287">
        <v>5.9854998191946152</v>
      </c>
      <c r="O2287">
        <v>-304.46511383768438</v>
      </c>
      <c r="P2287">
        <v>124.75000976838329</v>
      </c>
      <c r="Q2287">
        <v>734.0238950813482</v>
      </c>
      <c r="R2287">
        <v>-95.285632887368536</v>
      </c>
      <c r="S2287">
        <v>324.92559913932189</v>
      </c>
      <c r="T2287">
        <v>485.57609184124573</v>
      </c>
      <c r="U2287">
        <v>1052.058146670699</v>
      </c>
      <c r="V2287">
        <v>21.608309916582211</v>
      </c>
      <c r="W2287">
        <v>244.00982605833499</v>
      </c>
      <c r="X2287">
        <v>250.9823521634039</v>
      </c>
      <c r="Y2287">
        <v>128.80944338100741</v>
      </c>
      <c r="Z2287">
        <v>0</v>
      </c>
      <c r="AA2287">
        <v>0</v>
      </c>
      <c r="AB2287">
        <v>0</v>
      </c>
    </row>
    <row r="2288" spans="1:28" ht="13.5" x14ac:dyDescent="0.25">
      <c r="A2288" s="148"/>
      <c r="B2288" s="100">
        <v>346</v>
      </c>
      <c r="C2288">
        <v>0</v>
      </c>
      <c r="D2288">
        <v>784.72244793342543</v>
      </c>
      <c r="E2288">
        <v>28.289359911648781</v>
      </c>
      <c r="F2288">
        <v>1371.5189241975761</v>
      </c>
      <c r="G2288">
        <v>0</v>
      </c>
      <c r="H2288">
        <v>8.9330825530373161</v>
      </c>
      <c r="I2288">
        <v>70.092153384870471</v>
      </c>
      <c r="J2288">
        <v>-298.61687941211358</v>
      </c>
      <c r="K2288">
        <v>1392.93681860386</v>
      </c>
      <c r="L2288">
        <v>29.169433235177191</v>
      </c>
      <c r="M2288">
        <v>46.108150814293509</v>
      </c>
      <c r="N2288">
        <v>4.8818158979924284</v>
      </c>
      <c r="O2288">
        <v>-213.521936501998</v>
      </c>
      <c r="P2288">
        <v>129.83161413065241</v>
      </c>
      <c r="Q2288">
        <v>636.07393748807067</v>
      </c>
      <c r="R2288">
        <v>-97.543237874171552</v>
      </c>
      <c r="S2288">
        <v>270.07091830282172</v>
      </c>
      <c r="T2288">
        <v>324.81725776610409</v>
      </c>
      <c r="U2288">
        <v>714.31998152629239</v>
      </c>
      <c r="V2288">
        <v>14.158187750339501</v>
      </c>
      <c r="W2288">
        <v>244.19684828214761</v>
      </c>
      <c r="X2288">
        <v>272.99100403734229</v>
      </c>
      <c r="Y2288">
        <v>118.50463175889369</v>
      </c>
      <c r="Z2288">
        <v>0</v>
      </c>
      <c r="AA2288">
        <v>0</v>
      </c>
      <c r="AB2288">
        <v>0</v>
      </c>
    </row>
    <row r="2289" spans="1:28" ht="13.5" x14ac:dyDescent="0.25">
      <c r="A2289" s="148"/>
      <c r="B2289" s="100">
        <v>347</v>
      </c>
      <c r="C2289">
        <v>0</v>
      </c>
      <c r="D2289">
        <v>724.71301078174793</v>
      </c>
      <c r="E2289">
        <v>42.297507040264037</v>
      </c>
      <c r="F2289">
        <v>1085.491276699966</v>
      </c>
      <c r="G2289">
        <v>0</v>
      </c>
      <c r="H2289">
        <v>22.620898591117651</v>
      </c>
      <c r="I2289">
        <v>85.109932674364472</v>
      </c>
      <c r="J2289">
        <v>-424.15371266767261</v>
      </c>
      <c r="K2289">
        <v>1376.983793375847</v>
      </c>
      <c r="L2289">
        <v>35.377653015602142</v>
      </c>
      <c r="M2289">
        <v>69.816638934998352</v>
      </c>
      <c r="N2289">
        <v>16.055693226235679</v>
      </c>
      <c r="O2289">
        <v>-301.33398280024579</v>
      </c>
      <c r="P2289">
        <v>322.58318689223438</v>
      </c>
      <c r="Q2289">
        <v>691.17456523943747</v>
      </c>
      <c r="R2289">
        <v>-126.6563142138304</v>
      </c>
      <c r="S2289">
        <v>336.31111274715738</v>
      </c>
      <c r="T2289">
        <v>181.29815149611801</v>
      </c>
      <c r="U2289">
        <v>185.895424252617</v>
      </c>
      <c r="V2289">
        <v>18.66738665441849</v>
      </c>
      <c r="W2289">
        <v>511.20165063899827</v>
      </c>
      <c r="X2289">
        <v>402.97079023846618</v>
      </c>
      <c r="Y2289">
        <v>142.78406316025729</v>
      </c>
      <c r="Z2289">
        <v>0</v>
      </c>
      <c r="AA2289">
        <v>0</v>
      </c>
      <c r="AB2289">
        <v>0</v>
      </c>
    </row>
    <row r="2290" spans="1:28" ht="13.5" x14ac:dyDescent="0.25">
      <c r="A2290" s="148"/>
      <c r="B2290" s="100">
        <v>348</v>
      </c>
      <c r="C2290">
        <v>0</v>
      </c>
      <c r="D2290">
        <v>2010.770063218308</v>
      </c>
      <c r="E2290">
        <v>90.345072986888425</v>
      </c>
      <c r="F2290">
        <v>604.17199677340113</v>
      </c>
      <c r="G2290">
        <v>0</v>
      </c>
      <c r="H2290">
        <v>68.889881781325968</v>
      </c>
      <c r="I2290">
        <v>162.53155331139101</v>
      </c>
      <c r="J2290">
        <v>-948.6755656523419</v>
      </c>
      <c r="K2290">
        <v>1903.745721604595</v>
      </c>
      <c r="L2290">
        <v>89.366056996718967</v>
      </c>
      <c r="M2290">
        <v>91.660914406791761</v>
      </c>
      <c r="N2290">
        <v>30.707981835188018</v>
      </c>
      <c r="O2290">
        <v>-492.15780409367972</v>
      </c>
      <c r="P2290">
        <v>1113.5171447224909</v>
      </c>
      <c r="Q2290">
        <v>643.10053933388463</v>
      </c>
      <c r="R2290">
        <v>-51.755107368646918</v>
      </c>
      <c r="S2290">
        <v>512.60478872240049</v>
      </c>
      <c r="T2290">
        <v>43.151227504280087</v>
      </c>
      <c r="U2290">
        <v>-832.47543924033243</v>
      </c>
      <c r="V2290">
        <v>176.98273532639041</v>
      </c>
      <c r="W2290">
        <v>1454.0418754329701</v>
      </c>
      <c r="X2290">
        <v>671.42273280573806</v>
      </c>
      <c r="Y2290">
        <v>377.93170225523318</v>
      </c>
      <c r="Z2290">
        <v>0</v>
      </c>
      <c r="AA2290">
        <v>0</v>
      </c>
      <c r="AB2290">
        <v>0</v>
      </c>
    </row>
    <row r="2291" spans="1:28" ht="13.5" x14ac:dyDescent="0.25">
      <c r="A2291" s="148"/>
      <c r="B2291" s="100">
        <v>349</v>
      </c>
      <c r="C2291">
        <v>0</v>
      </c>
      <c r="D2291">
        <v>4000.0538224212828</v>
      </c>
      <c r="E2291">
        <v>158.37253286336099</v>
      </c>
      <c r="F2291">
        <v>-584.50430122110811</v>
      </c>
      <c r="G2291">
        <v>0</v>
      </c>
      <c r="H2291">
        <v>181.08780858687331</v>
      </c>
      <c r="I2291">
        <v>166.0777683675062</v>
      </c>
      <c r="J2291">
        <v>-3472.639084458679</v>
      </c>
      <c r="K2291">
        <v>4435.0978366803301</v>
      </c>
      <c r="L2291">
        <v>193.87731406612409</v>
      </c>
      <c r="M2291">
        <v>155.4165880257847</v>
      </c>
      <c r="N2291">
        <v>54.663731585972727</v>
      </c>
      <c r="O2291">
        <v>-1710.971346281598</v>
      </c>
      <c r="P2291">
        <v>4401.4229725538598</v>
      </c>
      <c r="Q2291">
        <v>758.05881562908962</v>
      </c>
      <c r="R2291">
        <v>869.30600013825551</v>
      </c>
      <c r="S2291">
        <v>1205.428084795687</v>
      </c>
      <c r="T2291">
        <v>398.03605849044612</v>
      </c>
      <c r="U2291">
        <v>-2065.5362592243532</v>
      </c>
      <c r="V2291">
        <v>498.5962975181755</v>
      </c>
      <c r="W2291">
        <v>3082.7246582374491</v>
      </c>
      <c r="X2291">
        <v>1264.677589474064</v>
      </c>
      <c r="Y2291">
        <v>727.2296343063914</v>
      </c>
      <c r="Z2291">
        <v>0</v>
      </c>
      <c r="AA2291">
        <v>0</v>
      </c>
      <c r="AB2291">
        <v>0</v>
      </c>
    </row>
    <row r="2292" spans="1:28" ht="13.5" x14ac:dyDescent="0.25">
      <c r="A2292" s="148"/>
      <c r="B2292" s="100">
        <v>350</v>
      </c>
      <c r="C2292">
        <v>0</v>
      </c>
      <c r="D2292">
        <v>10091.6497514943</v>
      </c>
      <c r="E2292">
        <v>829.65318517399862</v>
      </c>
      <c r="F2292">
        <v>-8752.2944507128122</v>
      </c>
      <c r="G2292">
        <v>0</v>
      </c>
      <c r="H2292">
        <v>3794.8938674710539</v>
      </c>
      <c r="I2292">
        <v>561.29520145606853</v>
      </c>
      <c r="J2292">
        <v>-4460.627964145232</v>
      </c>
      <c r="K2292">
        <v>5785.4692206824739</v>
      </c>
      <c r="L2292">
        <v>246.15218887561991</v>
      </c>
      <c r="M2292">
        <v>152.65141501948659</v>
      </c>
      <c r="N2292">
        <v>48.96880560459126</v>
      </c>
      <c r="O2292">
        <v>-11358.85984763443</v>
      </c>
      <c r="P2292">
        <v>7099.0541916064039</v>
      </c>
      <c r="Q2292">
        <v>12318.089939977521</v>
      </c>
      <c r="R2292">
        <v>13919.448514692809</v>
      </c>
      <c r="S2292">
        <v>2121.2366176506271</v>
      </c>
      <c r="T2292">
        <v>743.65878872301073</v>
      </c>
      <c r="U2292">
        <v>1308.7869021840629</v>
      </c>
      <c r="V2292">
        <v>1194.781708514879</v>
      </c>
      <c r="W2292">
        <v>4589.377822786324</v>
      </c>
      <c r="X2292">
        <v>1647.3188627635691</v>
      </c>
      <c r="Y2292">
        <v>1117.922044020595</v>
      </c>
      <c r="Z2292">
        <v>0</v>
      </c>
      <c r="AA2292">
        <v>0</v>
      </c>
      <c r="AB2292">
        <v>0</v>
      </c>
    </row>
    <row r="2293" spans="1:28" ht="13.5" x14ac:dyDescent="0.25">
      <c r="A2293" s="148"/>
      <c r="B2293" s="100">
        <v>351</v>
      </c>
      <c r="C2293">
        <v>0</v>
      </c>
      <c r="D2293">
        <v>6446.0129782552503</v>
      </c>
      <c r="E2293">
        <v>375.49666549393442</v>
      </c>
      <c r="F2293">
        <v>-2061.3751743159919</v>
      </c>
      <c r="G2293">
        <v>0</v>
      </c>
      <c r="H2293">
        <v>1556.2555551206201</v>
      </c>
      <c r="I2293">
        <v>920.90683055356521</v>
      </c>
      <c r="J2293">
        <v>-8253.0752466017511</v>
      </c>
      <c r="K2293">
        <v>9598.4697803659001</v>
      </c>
      <c r="L2293">
        <v>420.89871137366049</v>
      </c>
      <c r="M2293">
        <v>214.61441985170859</v>
      </c>
      <c r="N2293">
        <v>77.522747028482726</v>
      </c>
      <c r="O2293">
        <v>-5500.0183719097477</v>
      </c>
      <c r="P2293">
        <v>9684.5014475964908</v>
      </c>
      <c r="Q2293">
        <v>3720.3120184791728</v>
      </c>
      <c r="R2293">
        <v>3360.0265596011891</v>
      </c>
      <c r="S2293">
        <v>2906.9546864171102</v>
      </c>
      <c r="T2293">
        <v>1327.4685797827549</v>
      </c>
      <c r="U2293">
        <v>193.46774998772531</v>
      </c>
      <c r="V2293">
        <v>1320.1043363085109</v>
      </c>
      <c r="W2293">
        <v>7429.5155085666411</v>
      </c>
      <c r="X2293">
        <v>1986.0140848074959</v>
      </c>
      <c r="Y2293">
        <v>1355.79327095741</v>
      </c>
      <c r="Z2293">
        <v>0</v>
      </c>
      <c r="AA2293">
        <v>0</v>
      </c>
      <c r="AB2293">
        <v>0</v>
      </c>
    </row>
    <row r="2294" spans="1:28" ht="13.5" x14ac:dyDescent="0.25">
      <c r="A2294" s="148"/>
      <c r="B2294" s="100">
        <v>352</v>
      </c>
      <c r="C2294">
        <v>0</v>
      </c>
      <c r="D2294">
        <v>2478.9207171612429</v>
      </c>
      <c r="E2294">
        <v>247.22345100017239</v>
      </c>
      <c r="F2294">
        <v>710.10481441551747</v>
      </c>
      <c r="G2294">
        <v>0</v>
      </c>
      <c r="H2294">
        <v>617.16584141572616</v>
      </c>
      <c r="I2294">
        <v>613.05443985033821</v>
      </c>
      <c r="J2294">
        <v>-6500.7386206545643</v>
      </c>
      <c r="K2294">
        <v>7620.9335363175887</v>
      </c>
      <c r="L2294">
        <v>559.10480317171061</v>
      </c>
      <c r="M2294">
        <v>255.25380754143461</v>
      </c>
      <c r="N2294">
        <v>80.159273254375336</v>
      </c>
      <c r="O2294">
        <v>-3360.173428283822</v>
      </c>
      <c r="P2294">
        <v>5268.1303869000849</v>
      </c>
      <c r="Q2294">
        <v>1291.290991920172</v>
      </c>
      <c r="R2294">
        <v>1083.3915557219609</v>
      </c>
      <c r="S2294">
        <v>2359.6458908324312</v>
      </c>
      <c r="T2294">
        <v>1591.7096642304789</v>
      </c>
      <c r="U2294">
        <v>924.04578314563514</v>
      </c>
      <c r="V2294">
        <v>1000.061691639203</v>
      </c>
      <c r="W2294">
        <v>6745.3706673730276</v>
      </c>
      <c r="X2294">
        <v>1588.3424811639129</v>
      </c>
      <c r="Y2294">
        <v>1128.7559310737261</v>
      </c>
      <c r="Z2294">
        <v>0</v>
      </c>
      <c r="AA2294">
        <v>0</v>
      </c>
      <c r="AB2294">
        <v>0</v>
      </c>
    </row>
    <row r="2295" spans="1:28" ht="13.5" x14ac:dyDescent="0.25">
      <c r="A2295" s="148"/>
      <c r="B2295" s="100">
        <v>353</v>
      </c>
      <c r="C2295">
        <v>0</v>
      </c>
      <c r="D2295">
        <v>1028.7460838444169</v>
      </c>
      <c r="E2295">
        <v>154.8551747646282</v>
      </c>
      <c r="F2295">
        <v>1613.379282227766</v>
      </c>
      <c r="G2295">
        <v>0</v>
      </c>
      <c r="H2295">
        <v>274.75096899273211</v>
      </c>
      <c r="I2295">
        <v>370.6267366293655</v>
      </c>
      <c r="J2295">
        <v>-4856.7197103206636</v>
      </c>
      <c r="K2295">
        <v>6173.4896563082812</v>
      </c>
      <c r="L2295">
        <v>401.61963411886649</v>
      </c>
      <c r="M2295">
        <v>196.3653666017174</v>
      </c>
      <c r="N2295">
        <v>67.252537408037483</v>
      </c>
      <c r="O2295">
        <v>-1919.8330064359311</v>
      </c>
      <c r="P2295">
        <v>3112.4832459954491</v>
      </c>
      <c r="Q2295">
        <v>963.11434812690095</v>
      </c>
      <c r="R2295">
        <v>333.59691833486181</v>
      </c>
      <c r="S2295">
        <v>1778.5946356400159</v>
      </c>
      <c r="T2295">
        <v>1521.9589524135949</v>
      </c>
      <c r="U2295">
        <v>4021.7225510489061</v>
      </c>
      <c r="V2295">
        <v>544.22082255946293</v>
      </c>
      <c r="W2295">
        <v>2950.6868853262899</v>
      </c>
      <c r="X2295">
        <v>1097.6170235283639</v>
      </c>
      <c r="Y2295">
        <v>687.49605822305341</v>
      </c>
      <c r="Z2295">
        <v>0</v>
      </c>
      <c r="AA2295">
        <v>0</v>
      </c>
      <c r="AB2295">
        <v>0</v>
      </c>
    </row>
    <row r="2296" spans="1:28" ht="13.5" x14ac:dyDescent="0.25">
      <c r="A2296" s="148"/>
      <c r="B2296" s="100">
        <v>354</v>
      </c>
      <c r="C2296">
        <v>0</v>
      </c>
      <c r="D2296">
        <v>377.36453994319533</v>
      </c>
      <c r="E2296">
        <v>92.613627097106701</v>
      </c>
      <c r="F2296">
        <v>1995.8652793731139</v>
      </c>
      <c r="G2296">
        <v>0</v>
      </c>
      <c r="H2296">
        <v>138.10350699461659</v>
      </c>
      <c r="I2296">
        <v>285.99828711757618</v>
      </c>
      <c r="J2296">
        <v>-3453.2243718575501</v>
      </c>
      <c r="K2296">
        <v>4839.4634458277942</v>
      </c>
      <c r="L2296">
        <v>235.34397627071081</v>
      </c>
      <c r="M2296">
        <v>128.12676810624589</v>
      </c>
      <c r="N2296">
        <v>45.212999922237408</v>
      </c>
      <c r="O2296">
        <v>-880.92924398278228</v>
      </c>
      <c r="P2296">
        <v>1693.0727983896641</v>
      </c>
      <c r="Q2296">
        <v>824.54183063622258</v>
      </c>
      <c r="R2296">
        <v>114.59514024811099</v>
      </c>
      <c r="S2296">
        <v>1293.3958275114039</v>
      </c>
      <c r="T2296">
        <v>1848.7230726078431</v>
      </c>
      <c r="U2296">
        <v>3367.5075228374949</v>
      </c>
      <c r="V2296">
        <v>315.53214804607342</v>
      </c>
      <c r="W2296">
        <v>1582.8006541880741</v>
      </c>
      <c r="X2296">
        <v>745.96287818909423</v>
      </c>
      <c r="Y2296">
        <v>445.60076400810271</v>
      </c>
      <c r="Z2296">
        <v>0</v>
      </c>
      <c r="AA2296">
        <v>0</v>
      </c>
      <c r="AB2296">
        <v>0</v>
      </c>
    </row>
    <row r="2297" spans="1:28" ht="13.5" x14ac:dyDescent="0.25">
      <c r="A2297" s="148"/>
      <c r="B2297" s="100">
        <v>355</v>
      </c>
      <c r="C2297">
        <v>0</v>
      </c>
      <c r="D2297">
        <v>168.50203830043031</v>
      </c>
      <c r="E2297">
        <v>56.971356323448759</v>
      </c>
      <c r="F2297">
        <v>2091.4188443385101</v>
      </c>
      <c r="G2297">
        <v>0</v>
      </c>
      <c r="H2297">
        <v>69.608531721539435</v>
      </c>
      <c r="I2297">
        <v>201.9058838246915</v>
      </c>
      <c r="J2297">
        <v>-2495.2079688777872</v>
      </c>
      <c r="K2297">
        <v>3956.8896387058971</v>
      </c>
      <c r="L2297">
        <v>141.34766302276611</v>
      </c>
      <c r="M2297">
        <v>90.016514485698522</v>
      </c>
      <c r="N2297">
        <v>32.319362182042092</v>
      </c>
      <c r="O2297">
        <v>-230.46883898878511</v>
      </c>
      <c r="P2297">
        <v>956.72901295921895</v>
      </c>
      <c r="Q2297">
        <v>645.89170596189706</v>
      </c>
      <c r="R2297">
        <v>9.0098718433184786</v>
      </c>
      <c r="S2297">
        <v>949.87751774192634</v>
      </c>
      <c r="T2297">
        <v>1651.9127040809581</v>
      </c>
      <c r="U2297">
        <v>2715.5122482806828</v>
      </c>
      <c r="V2297">
        <v>183.51859272034079</v>
      </c>
      <c r="W2297">
        <v>935.13773015652691</v>
      </c>
      <c r="X2297">
        <v>514.2471721710358</v>
      </c>
      <c r="Y2297">
        <v>310.61825833247832</v>
      </c>
      <c r="Z2297">
        <v>0</v>
      </c>
      <c r="AA2297">
        <v>0</v>
      </c>
      <c r="AB2297">
        <v>0</v>
      </c>
    </row>
    <row r="2298" spans="1:28" ht="13.5" x14ac:dyDescent="0.25">
      <c r="A2298" s="148"/>
      <c r="B2298" s="100">
        <v>356</v>
      </c>
      <c r="C2298">
        <v>0</v>
      </c>
      <c r="D2298">
        <v>275.02976213881811</v>
      </c>
      <c r="E2298">
        <v>34.366019990734657</v>
      </c>
      <c r="F2298">
        <v>2107.5289266759419</v>
      </c>
      <c r="G2298">
        <v>0</v>
      </c>
      <c r="H2298">
        <v>32.95317393117972</v>
      </c>
      <c r="I2298">
        <v>143.3228008366834</v>
      </c>
      <c r="J2298">
        <v>-1696.243095954364</v>
      </c>
      <c r="K2298">
        <v>3143.018831293552</v>
      </c>
      <c r="L2298">
        <v>82.78170036040666</v>
      </c>
      <c r="M2298">
        <v>66.392887122389979</v>
      </c>
      <c r="N2298">
        <v>21.137236338142149</v>
      </c>
      <c r="O2298">
        <v>187.3028585120264</v>
      </c>
      <c r="P2298">
        <v>492.25669397364999</v>
      </c>
      <c r="Q2298">
        <v>546.24242836299709</v>
      </c>
      <c r="R2298">
        <v>-60.236277844707388</v>
      </c>
      <c r="S2298">
        <v>664.27662298282917</v>
      </c>
      <c r="T2298">
        <v>1283.672497145355</v>
      </c>
      <c r="U2298">
        <v>2089.6562944351808</v>
      </c>
      <c r="V2298">
        <v>94.140570834545755</v>
      </c>
      <c r="W2298">
        <v>511.07072538480998</v>
      </c>
      <c r="X2298">
        <v>357.44171805552168</v>
      </c>
      <c r="Y2298">
        <v>220.5020061767338</v>
      </c>
      <c r="Z2298">
        <v>0</v>
      </c>
      <c r="AA2298">
        <v>0</v>
      </c>
      <c r="AB2298">
        <v>0</v>
      </c>
    </row>
    <row r="2299" spans="1:28" ht="13.5" x14ac:dyDescent="0.25">
      <c r="A2299" s="148"/>
      <c r="B2299" s="100">
        <v>357</v>
      </c>
      <c r="C2299">
        <v>0</v>
      </c>
      <c r="D2299">
        <v>224.7184855650012</v>
      </c>
      <c r="E2299">
        <v>17.566163753657701</v>
      </c>
      <c r="F2299">
        <v>2054.6837643030271</v>
      </c>
      <c r="G2299">
        <v>0</v>
      </c>
      <c r="H2299">
        <v>13.002565956238801</v>
      </c>
      <c r="I2299">
        <v>96.489444412157127</v>
      </c>
      <c r="J2299">
        <v>-1040.653723889902</v>
      </c>
      <c r="K2299">
        <v>2392.1702189659109</v>
      </c>
      <c r="L2299">
        <v>46.667231975625768</v>
      </c>
      <c r="M2299">
        <v>52.231447294583511</v>
      </c>
      <c r="N2299">
        <v>13.04180611424631</v>
      </c>
      <c r="O2299">
        <v>400.44685335834771</v>
      </c>
      <c r="P2299">
        <v>214.91680591076749</v>
      </c>
      <c r="Q2299">
        <v>476.23020443554918</v>
      </c>
      <c r="R2299">
        <v>-90.456049503659358</v>
      </c>
      <c r="S2299">
        <v>436.95557047301003</v>
      </c>
      <c r="T2299">
        <v>885.55592781602854</v>
      </c>
      <c r="U2299">
        <v>1500.7666270590439</v>
      </c>
      <c r="V2299">
        <v>46.070513520707593</v>
      </c>
      <c r="W2299">
        <v>289.35013457135119</v>
      </c>
      <c r="X2299">
        <v>261.60326530427972</v>
      </c>
      <c r="Y2299">
        <v>164.9314187007439</v>
      </c>
      <c r="Z2299">
        <v>0</v>
      </c>
      <c r="AA2299">
        <v>0</v>
      </c>
      <c r="AB2299">
        <v>0</v>
      </c>
    </row>
    <row r="2300" spans="1:28" ht="13.5" x14ac:dyDescent="0.25">
      <c r="A2300" s="148"/>
      <c r="B2300" s="100">
        <v>358</v>
      </c>
      <c r="C2300">
        <v>0</v>
      </c>
      <c r="D2300">
        <v>604.93997755359851</v>
      </c>
      <c r="E2300">
        <v>21.418934151679419</v>
      </c>
      <c r="F2300">
        <v>1869.6439518514001</v>
      </c>
      <c r="G2300">
        <v>0</v>
      </c>
      <c r="H2300">
        <v>9.5301660534845709</v>
      </c>
      <c r="I2300">
        <v>62.970782982219589</v>
      </c>
      <c r="J2300">
        <v>-660.28677961846643</v>
      </c>
      <c r="K2300">
        <v>1985.902379302838</v>
      </c>
      <c r="L2300">
        <v>29.302262845458561</v>
      </c>
      <c r="M2300">
        <v>48.003695568693203</v>
      </c>
      <c r="N2300">
        <v>8.7069371879828861</v>
      </c>
      <c r="O2300">
        <v>405.92250612121228</v>
      </c>
      <c r="P2300">
        <v>98.949185257790745</v>
      </c>
      <c r="Q2300">
        <v>448.98054884938711</v>
      </c>
      <c r="R2300">
        <v>-98.874110835901206</v>
      </c>
      <c r="S2300">
        <v>326.37928340597301</v>
      </c>
      <c r="T2300">
        <v>625.65047686176104</v>
      </c>
      <c r="U2300">
        <v>946.81979790110597</v>
      </c>
      <c r="V2300">
        <v>30.217124247816649</v>
      </c>
      <c r="W2300">
        <v>331.20809132630808</v>
      </c>
      <c r="X2300">
        <v>259.05421984593329</v>
      </c>
      <c r="Y2300">
        <v>154.99119451264099</v>
      </c>
      <c r="Z2300">
        <v>0</v>
      </c>
      <c r="AA2300">
        <v>0</v>
      </c>
      <c r="AB2300">
        <v>0</v>
      </c>
    </row>
    <row r="2301" spans="1:28" ht="13.5" x14ac:dyDescent="0.25">
      <c r="A2301" s="148"/>
      <c r="B2301" s="100">
        <v>359</v>
      </c>
      <c r="C2301">
        <v>0</v>
      </c>
      <c r="D2301">
        <v>1093.477379493527</v>
      </c>
      <c r="E2301">
        <v>43.18848433227744</v>
      </c>
      <c r="F2301">
        <v>1694.0377599436899</v>
      </c>
      <c r="G2301">
        <v>0</v>
      </c>
      <c r="H2301">
        <v>17.12506425985929</v>
      </c>
      <c r="I2301">
        <v>128.94936651006381</v>
      </c>
      <c r="J2301">
        <v>-1063.8292195439481</v>
      </c>
      <c r="K2301">
        <v>2221.7983228945191</v>
      </c>
      <c r="L2301">
        <v>103.4504089329705</v>
      </c>
      <c r="M2301">
        <v>68.59835262041652</v>
      </c>
      <c r="N2301">
        <v>19.33836463134163</v>
      </c>
      <c r="O2301">
        <v>106.348421706417</v>
      </c>
      <c r="P2301">
        <v>717.40366060775727</v>
      </c>
      <c r="Q2301">
        <v>724.26117882600761</v>
      </c>
      <c r="R2301">
        <v>-109.8830737494669</v>
      </c>
      <c r="S2301">
        <v>349.97318446769242</v>
      </c>
      <c r="T2301">
        <v>394.03620819663428</v>
      </c>
      <c r="U2301">
        <v>580.14341647291894</v>
      </c>
      <c r="V2301">
        <v>25.135163342403839</v>
      </c>
      <c r="W2301">
        <v>427.57274751052029</v>
      </c>
      <c r="X2301">
        <v>326.30799602931461</v>
      </c>
      <c r="Y2301">
        <v>154.92602548556121</v>
      </c>
      <c r="Z2301">
        <v>0</v>
      </c>
      <c r="AA2301">
        <v>0</v>
      </c>
      <c r="AB2301">
        <v>0</v>
      </c>
    </row>
    <row r="2302" spans="1:28" ht="13.5" x14ac:dyDescent="0.25">
      <c r="A2302" s="148"/>
      <c r="B2302" s="100">
        <v>360</v>
      </c>
      <c r="C2302">
        <v>0</v>
      </c>
      <c r="D2302">
        <v>2828.5343120003231</v>
      </c>
      <c r="E2302">
        <v>148.786705265481</v>
      </c>
      <c r="F2302">
        <v>1784.214928460689</v>
      </c>
      <c r="G2302">
        <v>0</v>
      </c>
      <c r="H2302">
        <v>51.410888959218191</v>
      </c>
      <c r="I2302">
        <v>189.01573291388189</v>
      </c>
      <c r="J2302">
        <v>-2575.9844873805482</v>
      </c>
      <c r="K2302">
        <v>3767.8713655079641</v>
      </c>
      <c r="L2302">
        <v>191.81574383793341</v>
      </c>
      <c r="M2302">
        <v>101.5752306415035</v>
      </c>
      <c r="N2302">
        <v>37.957794697896333</v>
      </c>
      <c r="O2302">
        <v>-115.5644080804059</v>
      </c>
      <c r="P2302">
        <v>2408.5485422722309</v>
      </c>
      <c r="Q2302">
        <v>676.50324427029636</v>
      </c>
      <c r="R2302">
        <v>-78.592748737602108</v>
      </c>
      <c r="S2302">
        <v>583.61016328012386</v>
      </c>
      <c r="T2302">
        <v>97.570174140139216</v>
      </c>
      <c r="U2302">
        <v>-276.04410132374392</v>
      </c>
      <c r="V2302">
        <v>80.349535767464573</v>
      </c>
      <c r="W2302">
        <v>1134.872368548235</v>
      </c>
      <c r="X2302">
        <v>607.69442412698982</v>
      </c>
      <c r="Y2302">
        <v>277.43830460918173</v>
      </c>
      <c r="Z2302">
        <v>0</v>
      </c>
      <c r="AA2302">
        <v>0</v>
      </c>
      <c r="AB2302">
        <v>0</v>
      </c>
    </row>
    <row r="2303" spans="1:28" ht="13.5" x14ac:dyDescent="0.25">
      <c r="A2303" s="148"/>
      <c r="B2303" s="100">
        <v>361</v>
      </c>
      <c r="C2303">
        <v>0</v>
      </c>
      <c r="D2303">
        <v>9250.5447747469098</v>
      </c>
      <c r="E2303">
        <v>346.34476079289612</v>
      </c>
      <c r="F2303">
        <v>710.27575513482225</v>
      </c>
      <c r="G2303">
        <v>0</v>
      </c>
      <c r="H2303">
        <v>193.69172991133379</v>
      </c>
      <c r="I2303">
        <v>298.36640460003741</v>
      </c>
      <c r="J2303">
        <v>-4069.7091625335529</v>
      </c>
      <c r="K2303">
        <v>5505.9257677135574</v>
      </c>
      <c r="L2303">
        <v>228.65615210195801</v>
      </c>
      <c r="M2303">
        <v>100.8742214682548</v>
      </c>
      <c r="N2303">
        <v>43.181519704457372</v>
      </c>
      <c r="O2303">
        <v>-3330.8067546875059</v>
      </c>
      <c r="P2303">
        <v>4230.840609431445</v>
      </c>
      <c r="Q2303">
        <v>4192.4875147666517</v>
      </c>
      <c r="R2303">
        <v>1059.5977893225061</v>
      </c>
      <c r="S2303">
        <v>1418.554443218206</v>
      </c>
      <c r="T2303">
        <v>-136.21504748323289</v>
      </c>
      <c r="U2303">
        <v>-1324.6411529071261</v>
      </c>
      <c r="V2303">
        <v>295.89451852100558</v>
      </c>
      <c r="W2303">
        <v>3058.196297327243</v>
      </c>
      <c r="X2303">
        <v>1040.6183841292391</v>
      </c>
      <c r="Y2303">
        <v>460.04647759051852</v>
      </c>
      <c r="Z2303">
        <v>0</v>
      </c>
      <c r="AA2303">
        <v>0</v>
      </c>
      <c r="AB2303">
        <v>0</v>
      </c>
    </row>
    <row r="2304" spans="1:28" ht="13.5" x14ac:dyDescent="0.25">
      <c r="A2304" s="148"/>
      <c r="B2304" s="100">
        <v>362</v>
      </c>
      <c r="C2304">
        <v>0</v>
      </c>
      <c r="D2304">
        <v>4517.3544063818836</v>
      </c>
      <c r="E2304">
        <v>425.13752970237272</v>
      </c>
      <c r="F2304">
        <v>-1312.9834337033719</v>
      </c>
      <c r="G2304">
        <v>0</v>
      </c>
      <c r="H2304">
        <v>480.39517265011551</v>
      </c>
      <c r="I2304">
        <v>323.40347293276858</v>
      </c>
      <c r="J2304">
        <v>-4054.2986048815878</v>
      </c>
      <c r="K2304">
        <v>5417.767227850949</v>
      </c>
      <c r="L2304">
        <v>263.10054841584707</v>
      </c>
      <c r="M2304">
        <v>100.48595941301311</v>
      </c>
      <c r="N2304">
        <v>46.390469127347941</v>
      </c>
      <c r="O2304">
        <v>-7356.3932245743526</v>
      </c>
      <c r="P2304">
        <v>4886.3962809755558</v>
      </c>
      <c r="Q2304">
        <v>10205.23422649687</v>
      </c>
      <c r="R2304">
        <v>2421.0820730689038</v>
      </c>
      <c r="S2304">
        <v>1874.9030208316799</v>
      </c>
      <c r="T2304">
        <v>-370.18259677505011</v>
      </c>
      <c r="U2304">
        <v>-883.48061903774033</v>
      </c>
      <c r="V2304">
        <v>421.40150835635512</v>
      </c>
      <c r="W2304">
        <v>3782.1421233474239</v>
      </c>
      <c r="X2304">
        <v>1295.5421430212659</v>
      </c>
      <c r="Y2304">
        <v>503.45182164727379</v>
      </c>
      <c r="Z2304">
        <v>0</v>
      </c>
      <c r="AA2304">
        <v>0</v>
      </c>
      <c r="AB2304">
        <v>0</v>
      </c>
    </row>
    <row r="2305" spans="1:28" ht="13.5" x14ac:dyDescent="0.25">
      <c r="A2305" s="148"/>
      <c r="B2305" s="100">
        <v>363</v>
      </c>
      <c r="C2305">
        <v>0</v>
      </c>
      <c r="D2305">
        <v>2077.1274527048949</v>
      </c>
      <c r="E2305">
        <v>301.99488953315921</v>
      </c>
      <c r="F2305">
        <v>362.6467398137811</v>
      </c>
      <c r="G2305">
        <v>0</v>
      </c>
      <c r="H2305">
        <v>363.17193774112701</v>
      </c>
      <c r="I2305">
        <v>187.82688956807829</v>
      </c>
      <c r="J2305">
        <v>-3711.0330025422031</v>
      </c>
      <c r="K2305">
        <v>5190.4892902229312</v>
      </c>
      <c r="L2305">
        <v>218.31412940654579</v>
      </c>
      <c r="M2305">
        <v>99.052795571736766</v>
      </c>
      <c r="N2305">
        <v>47.866568540661</v>
      </c>
      <c r="O2305">
        <v>-1877.6958482652101</v>
      </c>
      <c r="P2305">
        <v>3419.6495909201299</v>
      </c>
      <c r="Q2305">
        <v>1985.7249169430399</v>
      </c>
      <c r="R2305">
        <v>888.1115816249021</v>
      </c>
      <c r="S2305">
        <v>1951.871832212712</v>
      </c>
      <c r="T2305">
        <v>244.9770860238032</v>
      </c>
      <c r="U2305">
        <v>-102.55269821485579</v>
      </c>
      <c r="V2305">
        <v>436.15375244223742</v>
      </c>
      <c r="W2305">
        <v>3338.510306696518</v>
      </c>
      <c r="X2305">
        <v>1335.585669937946</v>
      </c>
      <c r="Y2305">
        <v>466.28308195201259</v>
      </c>
      <c r="Z2305">
        <v>0</v>
      </c>
      <c r="AA2305">
        <v>0</v>
      </c>
      <c r="AB2305">
        <v>0</v>
      </c>
    </row>
    <row r="2306" spans="1:28" ht="13.5" x14ac:dyDescent="0.25">
      <c r="A2306" s="148"/>
      <c r="B2306" s="100">
        <v>364</v>
      </c>
      <c r="C2306">
        <v>0</v>
      </c>
      <c r="D2306">
        <v>1402.171732953178</v>
      </c>
      <c r="E2306">
        <v>210.07605024084481</v>
      </c>
      <c r="F2306">
        <v>778.45496492741586</v>
      </c>
      <c r="G2306">
        <v>0</v>
      </c>
      <c r="H2306">
        <v>218.45701296662941</v>
      </c>
      <c r="I2306">
        <v>163.86541668514289</v>
      </c>
      <c r="J2306">
        <v>-3040.010808432824</v>
      </c>
      <c r="K2306">
        <v>4469.8794271327324</v>
      </c>
      <c r="L2306">
        <v>171.84451921883931</v>
      </c>
      <c r="M2306">
        <v>88.84833300732123</v>
      </c>
      <c r="N2306">
        <v>43.507190765748057</v>
      </c>
      <c r="O2306">
        <v>-1279.235421442452</v>
      </c>
      <c r="P2306">
        <v>1972.658579969303</v>
      </c>
      <c r="Q2306">
        <v>1237.2841812874681</v>
      </c>
      <c r="R2306">
        <v>337.9423938742957</v>
      </c>
      <c r="S2306">
        <v>1784.5238558138219</v>
      </c>
      <c r="T2306">
        <v>352.29066959130711</v>
      </c>
      <c r="U2306">
        <v>118.30228685458501</v>
      </c>
      <c r="V2306">
        <v>358.65493108088151</v>
      </c>
      <c r="W2306">
        <v>3604.9631304148411</v>
      </c>
      <c r="X2306">
        <v>1325.434645615815</v>
      </c>
      <c r="Y2306">
        <v>431.23713205169997</v>
      </c>
      <c r="Z2306">
        <v>0</v>
      </c>
      <c r="AA2306">
        <v>0</v>
      </c>
      <c r="AB2306">
        <v>0</v>
      </c>
    </row>
    <row r="2307" spans="1:28" ht="13.5" x14ac:dyDescent="0.25">
      <c r="A2307" s="148"/>
      <c r="B2307" s="100">
        <v>365</v>
      </c>
      <c r="C2307">
        <v>0</v>
      </c>
      <c r="D2307">
        <v>874.47881023101581</v>
      </c>
      <c r="E2307">
        <v>133.0214776698042</v>
      </c>
      <c r="F2307">
        <v>1164.5337026554751</v>
      </c>
      <c r="G2307">
        <v>0</v>
      </c>
      <c r="H2307">
        <v>114.6698420634231</v>
      </c>
      <c r="I2307">
        <v>141.51677753905409</v>
      </c>
      <c r="J2307">
        <v>-2731.3458826418719</v>
      </c>
      <c r="K2307">
        <v>4175.1962160878838</v>
      </c>
      <c r="L2307">
        <v>195.7426447433607</v>
      </c>
      <c r="M2307">
        <v>83.411263979487785</v>
      </c>
      <c r="N2307">
        <v>34.836236400496581</v>
      </c>
      <c r="O2307">
        <v>-748.4921305585267</v>
      </c>
      <c r="P2307">
        <v>1226.904028408567</v>
      </c>
      <c r="Q2307">
        <v>901.71589253787442</v>
      </c>
      <c r="R2307">
        <v>82.866707026353197</v>
      </c>
      <c r="S2307">
        <v>1375.1949239989469</v>
      </c>
      <c r="T2307">
        <v>732.62689274273635</v>
      </c>
      <c r="U2307">
        <v>1304.890903296797</v>
      </c>
      <c r="V2307">
        <v>213.81568858245589</v>
      </c>
      <c r="W2307">
        <v>1939.064409030563</v>
      </c>
      <c r="X2307">
        <v>966.44345077166713</v>
      </c>
      <c r="Y2307">
        <v>307.62376718591582</v>
      </c>
      <c r="Z2307">
        <v>0</v>
      </c>
      <c r="AA2307">
        <v>0</v>
      </c>
      <c r="AB2307">
        <v>0</v>
      </c>
    </row>
    <row r="2308" spans="1:28" ht="13.5" x14ac:dyDescent="0.25">
      <c r="A2308" s="148"/>
      <c r="B2308" s="100">
        <v>366</v>
      </c>
      <c r="C2308">
        <v>0</v>
      </c>
      <c r="D2308">
        <v>460.83561362954612</v>
      </c>
      <c r="E2308">
        <v>79.878533416522046</v>
      </c>
      <c r="F2308">
        <v>1317.4189256407219</v>
      </c>
      <c r="G2308">
        <v>0</v>
      </c>
      <c r="H2308">
        <v>59.256398967316727</v>
      </c>
      <c r="I2308">
        <v>127.3568795179829</v>
      </c>
      <c r="J2308">
        <v>-1814.7345971509651</v>
      </c>
      <c r="K2308">
        <v>3295.1066114248988</v>
      </c>
      <c r="L2308">
        <v>115.6672070724385</v>
      </c>
      <c r="M2308">
        <v>62.562943245200017</v>
      </c>
      <c r="N2308">
        <v>22.847666798968891</v>
      </c>
      <c r="O2308">
        <v>-359.29296560837338</v>
      </c>
      <c r="P2308">
        <v>675.41079386670913</v>
      </c>
      <c r="Q2308">
        <v>742.99073580271852</v>
      </c>
      <c r="R2308">
        <v>-11.408708713507391</v>
      </c>
      <c r="S2308">
        <v>1010.810687113007</v>
      </c>
      <c r="T2308">
        <v>815.60085103383744</v>
      </c>
      <c r="U2308">
        <v>1597.143227068967</v>
      </c>
      <c r="V2308">
        <v>127.00402524553721</v>
      </c>
      <c r="W2308">
        <v>1081.1824800576551</v>
      </c>
      <c r="X2308">
        <v>684.9248225166549</v>
      </c>
      <c r="Y2308">
        <v>219.71412990904511</v>
      </c>
      <c r="Z2308">
        <v>0</v>
      </c>
      <c r="AA2308">
        <v>0</v>
      </c>
      <c r="AB2308">
        <v>0</v>
      </c>
    </row>
    <row r="2309" spans="1:28" ht="13.5" x14ac:dyDescent="0.25">
      <c r="A2309" s="148"/>
      <c r="B2309" s="100">
        <v>367</v>
      </c>
      <c r="C2309">
        <v>0</v>
      </c>
      <c r="D2309">
        <v>356.33291937623932</v>
      </c>
      <c r="E2309">
        <v>48.771477216365859</v>
      </c>
      <c r="F2309">
        <v>1407.366683813633</v>
      </c>
      <c r="G2309">
        <v>0</v>
      </c>
      <c r="H2309">
        <v>29.165550587074971</v>
      </c>
      <c r="I2309">
        <v>93.39414402063494</v>
      </c>
      <c r="J2309">
        <v>-1269.583633779826</v>
      </c>
      <c r="K2309">
        <v>2750.0074920001198</v>
      </c>
      <c r="L2309">
        <v>72.953974629417871</v>
      </c>
      <c r="M2309">
        <v>53.954678531613482</v>
      </c>
      <c r="N2309">
        <v>16.11884406576014</v>
      </c>
      <c r="O2309">
        <v>-83.960736182870278</v>
      </c>
      <c r="P2309">
        <v>371.90265403101517</v>
      </c>
      <c r="Q2309">
        <v>618.71841213261769</v>
      </c>
      <c r="R2309">
        <v>-68.986904945222477</v>
      </c>
      <c r="S2309">
        <v>725.79696045304877</v>
      </c>
      <c r="T2309">
        <v>792.98782683021773</v>
      </c>
      <c r="U2309">
        <v>1448.0570444759239</v>
      </c>
      <c r="V2309">
        <v>74.001063695434766</v>
      </c>
      <c r="W2309">
        <v>647.74242401363517</v>
      </c>
      <c r="X2309">
        <v>477.05710182994272</v>
      </c>
      <c r="Y2309">
        <v>162.112651858226</v>
      </c>
      <c r="Z2309">
        <v>0</v>
      </c>
      <c r="AA2309">
        <v>0</v>
      </c>
      <c r="AB2309">
        <v>0</v>
      </c>
    </row>
    <row r="2310" spans="1:28" ht="13.5" x14ac:dyDescent="0.25">
      <c r="A2310" s="148"/>
      <c r="B2310" s="100">
        <v>368</v>
      </c>
      <c r="C2310">
        <v>0</v>
      </c>
      <c r="D2310">
        <v>218.69796170865169</v>
      </c>
      <c r="E2310">
        <v>28.893858058905359</v>
      </c>
      <c r="F2310">
        <v>1428.447921237746</v>
      </c>
      <c r="G2310">
        <v>0</v>
      </c>
      <c r="H2310">
        <v>14.382401452565651</v>
      </c>
      <c r="I2310">
        <v>78.199937946546243</v>
      </c>
      <c r="J2310">
        <v>-860.43708049495422</v>
      </c>
      <c r="K2310">
        <v>2273.8367185650159</v>
      </c>
      <c r="L2310">
        <v>54.106996068040807</v>
      </c>
      <c r="M2310">
        <v>48.345889995263811</v>
      </c>
      <c r="N2310">
        <v>10.67307225258835</v>
      </c>
      <c r="O2310">
        <v>92.633067942957496</v>
      </c>
      <c r="P2310">
        <v>200.3643606536742</v>
      </c>
      <c r="Q2310">
        <v>525.03382196811026</v>
      </c>
      <c r="R2310">
        <v>-85.250622129237286</v>
      </c>
      <c r="S2310">
        <v>503.38855329185742</v>
      </c>
      <c r="T2310">
        <v>646.99214787631263</v>
      </c>
      <c r="U2310">
        <v>1227.3930373882581</v>
      </c>
      <c r="V2310">
        <v>38.962248392233981</v>
      </c>
      <c r="W2310">
        <v>369.79012880929457</v>
      </c>
      <c r="X2310">
        <v>335.43043908768868</v>
      </c>
      <c r="Y2310">
        <v>121.692688301796</v>
      </c>
      <c r="Z2310">
        <v>0</v>
      </c>
      <c r="AA2310">
        <v>0</v>
      </c>
      <c r="AB2310">
        <v>0</v>
      </c>
    </row>
    <row r="2311" spans="1:28" ht="13.5" x14ac:dyDescent="0.25">
      <c r="A2311" s="148"/>
      <c r="B2311" s="100">
        <v>369</v>
      </c>
      <c r="C2311">
        <v>0</v>
      </c>
      <c r="D2311">
        <v>309.1034869825653</v>
      </c>
      <c r="E2311">
        <v>15.552781481983009</v>
      </c>
      <c r="F2311">
        <v>1384.91677353621</v>
      </c>
      <c r="G2311">
        <v>0</v>
      </c>
      <c r="H2311">
        <v>5.6714777217560766</v>
      </c>
      <c r="I2311">
        <v>59.859268919387432</v>
      </c>
      <c r="J2311">
        <v>-540.48732696199227</v>
      </c>
      <c r="K2311">
        <v>1843.732745399024</v>
      </c>
      <c r="L2311">
        <v>31.436982965395131</v>
      </c>
      <c r="M2311">
        <v>43.31573743765059</v>
      </c>
      <c r="N2311">
        <v>7.1216326473313867</v>
      </c>
      <c r="O2311">
        <v>208.8376443320399</v>
      </c>
      <c r="P2311">
        <v>91.325984611078354</v>
      </c>
      <c r="Q2311">
        <v>423.94901362293058</v>
      </c>
      <c r="R2311">
        <v>-87.824734351261725</v>
      </c>
      <c r="S2311">
        <v>336.73534665266698</v>
      </c>
      <c r="T2311">
        <v>467.80649865857589</v>
      </c>
      <c r="U2311">
        <v>933.89661235611561</v>
      </c>
      <c r="V2311">
        <v>19.174342427836219</v>
      </c>
      <c r="W2311">
        <v>227.98864124538889</v>
      </c>
      <c r="X2311">
        <v>248.6717750832116</v>
      </c>
      <c r="Y2311">
        <v>97.330155615356333</v>
      </c>
      <c r="Z2311">
        <v>0</v>
      </c>
      <c r="AA2311">
        <v>0</v>
      </c>
      <c r="AB2311">
        <v>0</v>
      </c>
    </row>
    <row r="2312" spans="1:28" ht="13.5" x14ac:dyDescent="0.25">
      <c r="A2312" s="148"/>
      <c r="B2312" s="100">
        <v>370</v>
      </c>
      <c r="C2312">
        <v>0</v>
      </c>
      <c r="D2312">
        <v>247.44278947779779</v>
      </c>
      <c r="E2312">
        <v>8.1778345313143479</v>
      </c>
      <c r="F2312">
        <v>1273.3414965676641</v>
      </c>
      <c r="G2312">
        <v>0</v>
      </c>
      <c r="H2312">
        <v>2.2800522551802511</v>
      </c>
      <c r="I2312">
        <v>1.993629664401624</v>
      </c>
      <c r="J2312">
        <v>-322.83517392924682</v>
      </c>
      <c r="K2312">
        <v>1572.7468158308311</v>
      </c>
      <c r="L2312">
        <v>22.799322762355619</v>
      </c>
      <c r="M2312">
        <v>43.369341318410157</v>
      </c>
      <c r="N2312">
        <v>4.5028130704585978</v>
      </c>
      <c r="O2312">
        <v>224.51601976293659</v>
      </c>
      <c r="P2312">
        <v>47.871903494180359</v>
      </c>
      <c r="Q2312">
        <v>362.09238793530562</v>
      </c>
      <c r="R2312">
        <v>-86.082366359321952</v>
      </c>
      <c r="S2312">
        <v>248.97133165417441</v>
      </c>
      <c r="T2312">
        <v>319.61467003359508</v>
      </c>
      <c r="U2312">
        <v>569.06241617669957</v>
      </c>
      <c r="V2312">
        <v>12.892473525251249</v>
      </c>
      <c r="W2312">
        <v>266.3874941574976</v>
      </c>
      <c r="X2312">
        <v>266.18537123081461</v>
      </c>
      <c r="Y2312">
        <v>93.640819056901606</v>
      </c>
      <c r="Z2312">
        <v>0</v>
      </c>
      <c r="AA2312">
        <v>0</v>
      </c>
      <c r="AB2312">
        <v>0</v>
      </c>
    </row>
    <row r="2313" spans="1:28" ht="13.5" x14ac:dyDescent="0.25">
      <c r="A2313" s="148"/>
      <c r="B2313" s="100">
        <v>371</v>
      </c>
      <c r="C2313">
        <v>0</v>
      </c>
      <c r="D2313">
        <v>965.10068999458326</v>
      </c>
      <c r="E2313">
        <v>56.429354888401768</v>
      </c>
      <c r="F2313">
        <v>1194.895371003543</v>
      </c>
      <c r="G2313">
        <v>0</v>
      </c>
      <c r="H2313">
        <v>29.716383468007969</v>
      </c>
      <c r="I2313">
        <v>23.2522852869904</v>
      </c>
      <c r="J2313">
        <v>-370.30628644279392</v>
      </c>
      <c r="K2313">
        <v>1487.846146405356</v>
      </c>
      <c r="L2313">
        <v>25.5564228766372</v>
      </c>
      <c r="M2313">
        <v>42.580249189324483</v>
      </c>
      <c r="N2313">
        <v>5.4064648767432759</v>
      </c>
      <c r="O2313">
        <v>242.90644306750389</v>
      </c>
      <c r="P2313">
        <v>265.51864895572498</v>
      </c>
      <c r="Q2313">
        <v>408.16423737116821</v>
      </c>
      <c r="R2313">
        <v>-84.853077520301213</v>
      </c>
      <c r="S2313">
        <v>271.10684533923171</v>
      </c>
      <c r="T2313">
        <v>202.3608810319358</v>
      </c>
      <c r="U2313">
        <v>30.358682126735399</v>
      </c>
      <c r="V2313">
        <v>28.105907567318731</v>
      </c>
      <c r="W2313">
        <v>584.94960851171209</v>
      </c>
      <c r="X2313">
        <v>338.12219906909121</v>
      </c>
      <c r="Y2313">
        <v>140.31531506080049</v>
      </c>
      <c r="Z2313">
        <v>0</v>
      </c>
      <c r="AA2313">
        <v>0</v>
      </c>
      <c r="AB2313">
        <v>0</v>
      </c>
    </row>
    <row r="2314" spans="1:28" ht="13.5" x14ac:dyDescent="0.25">
      <c r="A2314" s="148"/>
      <c r="B2314" s="100">
        <v>372</v>
      </c>
      <c r="C2314">
        <v>0</v>
      </c>
      <c r="D2314">
        <v>933.46670559539143</v>
      </c>
      <c r="E2314">
        <v>95.885128829978086</v>
      </c>
      <c r="F2314">
        <v>699.42370734199676</v>
      </c>
      <c r="G2314">
        <v>0</v>
      </c>
      <c r="H2314">
        <v>58.601981277820258</v>
      </c>
      <c r="I2314">
        <v>19.3384628301751</v>
      </c>
      <c r="J2314">
        <v>-707.78586699203902</v>
      </c>
      <c r="K2314">
        <v>1750.192467820114</v>
      </c>
      <c r="L2314">
        <v>78.231995843026766</v>
      </c>
      <c r="M2314">
        <v>55.033185288498153</v>
      </c>
      <c r="N2314">
        <v>11.00706090828621</v>
      </c>
      <c r="O2314">
        <v>-28.51938718122847</v>
      </c>
      <c r="P2314">
        <v>961.08774178881788</v>
      </c>
      <c r="Q2314">
        <v>611.94639584076936</v>
      </c>
      <c r="R2314">
        <v>22.953734996626789</v>
      </c>
      <c r="S2314">
        <v>485.63497920239911</v>
      </c>
      <c r="T2314">
        <v>-35.386052405896862</v>
      </c>
      <c r="U2314">
        <v>-1084.4761117703911</v>
      </c>
      <c r="V2314">
        <v>99.935054137141265</v>
      </c>
      <c r="W2314">
        <v>1645.9579319105021</v>
      </c>
      <c r="X2314">
        <v>635.66188113460669</v>
      </c>
      <c r="Y2314">
        <v>285.51628014732898</v>
      </c>
      <c r="Z2314">
        <v>0</v>
      </c>
      <c r="AA2314">
        <v>0</v>
      </c>
      <c r="AB2314">
        <v>0</v>
      </c>
    </row>
    <row r="2315" spans="1:28" ht="13.5" x14ac:dyDescent="0.25">
      <c r="A2315" s="148"/>
      <c r="B2315" s="100">
        <v>373</v>
      </c>
      <c r="C2315">
        <v>0</v>
      </c>
      <c r="D2315">
        <v>2200.600512700712</v>
      </c>
      <c r="E2315">
        <v>119.83740865677311</v>
      </c>
      <c r="F2315">
        <v>-61.481918699970272</v>
      </c>
      <c r="G2315">
        <v>0</v>
      </c>
      <c r="H2315">
        <v>92.485064335241617</v>
      </c>
      <c r="I2315">
        <v>57.791704045946972</v>
      </c>
      <c r="J2315">
        <v>-2643.2743296123231</v>
      </c>
      <c r="K2315">
        <v>3584.3628014166811</v>
      </c>
      <c r="L2315">
        <v>188.06977437896609</v>
      </c>
      <c r="M2315">
        <v>100.2596152420186</v>
      </c>
      <c r="N2315">
        <v>53.610462792415113</v>
      </c>
      <c r="O2315">
        <v>-986.90603724763241</v>
      </c>
      <c r="P2315">
        <v>2352.084711251212</v>
      </c>
      <c r="Q2315">
        <v>690.39175154908162</v>
      </c>
      <c r="R2315">
        <v>288.65273076259899</v>
      </c>
      <c r="S2315">
        <v>1327.024383400508</v>
      </c>
      <c r="T2315">
        <v>-830.05310285503629</v>
      </c>
      <c r="U2315">
        <v>-4322.6005470794507</v>
      </c>
      <c r="V2315">
        <v>385.26415687314812</v>
      </c>
      <c r="W2315">
        <v>5606.2987347480002</v>
      </c>
      <c r="X2315">
        <v>1393.281370121694</v>
      </c>
      <c r="Y2315">
        <v>885.30608543018741</v>
      </c>
      <c r="Z2315">
        <v>0</v>
      </c>
      <c r="AA2315">
        <v>0</v>
      </c>
      <c r="AB2315">
        <v>0</v>
      </c>
    </row>
    <row r="2316" spans="1:28" ht="13.5" x14ac:dyDescent="0.25">
      <c r="A2316" s="148"/>
      <c r="B2316" s="100">
        <v>374</v>
      </c>
      <c r="C2316">
        <v>0</v>
      </c>
      <c r="D2316">
        <v>3979.1758446370109</v>
      </c>
      <c r="E2316">
        <v>206.58966403669609</v>
      </c>
      <c r="F2316">
        <v>-668.06954458140535</v>
      </c>
      <c r="G2316">
        <v>0</v>
      </c>
      <c r="H2316">
        <v>177.80586910334469</v>
      </c>
      <c r="I2316">
        <v>159.15176837184799</v>
      </c>
      <c r="J2316">
        <v>-3124.7340544727481</v>
      </c>
      <c r="K2316">
        <v>4250.1237338664396</v>
      </c>
      <c r="L2316">
        <v>169.8990467039261</v>
      </c>
      <c r="M2316">
        <v>96.046885335201196</v>
      </c>
      <c r="N2316">
        <v>47.504030029042731</v>
      </c>
      <c r="O2316">
        <v>-2005.360462401617</v>
      </c>
      <c r="P2316">
        <v>2485.8036294587182</v>
      </c>
      <c r="Q2316">
        <v>908.09013908479756</v>
      </c>
      <c r="R2316">
        <v>570.71375581021152</v>
      </c>
      <c r="S2316">
        <v>1885.701809080389</v>
      </c>
      <c r="T2316">
        <v>-1047.674431301361</v>
      </c>
      <c r="U2316">
        <v>-2719.81798505713</v>
      </c>
      <c r="V2316">
        <v>670.2750788595049</v>
      </c>
      <c r="W2316">
        <v>6405.1853637833701</v>
      </c>
      <c r="X2316">
        <v>1640.8499169045681</v>
      </c>
      <c r="Y2316">
        <v>1119.7159657643469</v>
      </c>
      <c r="Z2316">
        <v>0</v>
      </c>
      <c r="AA2316">
        <v>0</v>
      </c>
      <c r="AB2316">
        <v>0</v>
      </c>
    </row>
    <row r="2317" spans="1:28" ht="13.5" x14ac:dyDescent="0.25">
      <c r="A2317" s="148"/>
      <c r="B2317" s="100">
        <v>375</v>
      </c>
      <c r="C2317">
        <v>0</v>
      </c>
      <c r="D2317">
        <v>2824.0372931339498</v>
      </c>
      <c r="E2317">
        <v>163.10207428558789</v>
      </c>
      <c r="F2317">
        <v>-1900.931801087225</v>
      </c>
      <c r="G2317">
        <v>0</v>
      </c>
      <c r="H2317">
        <v>186.87701763209961</v>
      </c>
      <c r="I2317">
        <v>224.58320397798909</v>
      </c>
      <c r="J2317">
        <v>-4842.655469530092</v>
      </c>
      <c r="K2317">
        <v>5940.426557285512</v>
      </c>
      <c r="L2317">
        <v>285.05536677905542</v>
      </c>
      <c r="M2317">
        <v>146.02523124462499</v>
      </c>
      <c r="N2317">
        <v>62.869594893441352</v>
      </c>
      <c r="O2317">
        <v>-4931.155263194998</v>
      </c>
      <c r="P2317">
        <v>2293.5535364167322</v>
      </c>
      <c r="Q2317">
        <v>4375.7825926792084</v>
      </c>
      <c r="R2317">
        <v>486.48940529955371</v>
      </c>
      <c r="S2317">
        <v>2264.4569361136269</v>
      </c>
      <c r="T2317">
        <v>-513.21007848761474</v>
      </c>
      <c r="U2317">
        <v>-1494.447673556997</v>
      </c>
      <c r="V2317">
        <v>862.20737743666882</v>
      </c>
      <c r="W2317">
        <v>7594.0949331122974</v>
      </c>
      <c r="X2317">
        <v>1588.634266335886</v>
      </c>
      <c r="Y2317">
        <v>1283.284078253794</v>
      </c>
      <c r="Z2317">
        <v>0</v>
      </c>
      <c r="AA2317">
        <v>0</v>
      </c>
      <c r="AB2317">
        <v>0</v>
      </c>
    </row>
    <row r="2318" spans="1:28" ht="13.5" x14ac:dyDescent="0.25">
      <c r="A2318" s="148"/>
      <c r="B2318" s="100">
        <v>376</v>
      </c>
      <c r="C2318">
        <v>0</v>
      </c>
      <c r="D2318">
        <v>1417.619203371587</v>
      </c>
      <c r="E2318">
        <v>93.663826542766742</v>
      </c>
      <c r="F2318">
        <v>-431.30141965995432</v>
      </c>
      <c r="G2318">
        <v>0</v>
      </c>
      <c r="H2318">
        <v>92.439655109291067</v>
      </c>
      <c r="I2318">
        <v>173.71666837427281</v>
      </c>
      <c r="J2318">
        <v>-4136.446649617028</v>
      </c>
      <c r="K2318">
        <v>5341.6107949264961</v>
      </c>
      <c r="L2318">
        <v>251.0688083807274</v>
      </c>
      <c r="M2318">
        <v>150.77683089280811</v>
      </c>
      <c r="N2318">
        <v>67.463439571470062</v>
      </c>
      <c r="O2318">
        <v>-2530.4531007456749</v>
      </c>
      <c r="P2318">
        <v>1611.45626784979</v>
      </c>
      <c r="Q2318">
        <v>1683.370726375739</v>
      </c>
      <c r="R2318">
        <v>-5.5894291103847991</v>
      </c>
      <c r="S2318">
        <v>1834.615390366487</v>
      </c>
      <c r="T2318">
        <v>512.44919072521225</v>
      </c>
      <c r="U2318">
        <v>1827.9136603481691</v>
      </c>
      <c r="V2318">
        <v>447.37400621150073</v>
      </c>
      <c r="W2318">
        <v>3289.9811065915192</v>
      </c>
      <c r="X2318">
        <v>1138.501847645259</v>
      </c>
      <c r="Y2318">
        <v>779.99251625860359</v>
      </c>
      <c r="Z2318">
        <v>0</v>
      </c>
      <c r="AA2318">
        <v>0</v>
      </c>
      <c r="AB2318">
        <v>0</v>
      </c>
    </row>
    <row r="2319" spans="1:28" ht="13.5" x14ac:dyDescent="0.25">
      <c r="A2319" s="148"/>
      <c r="B2319" s="100">
        <v>377</v>
      </c>
      <c r="C2319">
        <v>0</v>
      </c>
      <c r="D2319">
        <v>683.69382776815473</v>
      </c>
      <c r="E2319">
        <v>57.08856896539028</v>
      </c>
      <c r="F2319">
        <v>295.53273700833228</v>
      </c>
      <c r="G2319">
        <v>0</v>
      </c>
      <c r="H2319">
        <v>48.548436588967697</v>
      </c>
      <c r="I2319">
        <v>117.029171100357</v>
      </c>
      <c r="J2319">
        <v>-2965.3495955634439</v>
      </c>
      <c r="K2319">
        <v>4300.9484160264246</v>
      </c>
      <c r="L2319">
        <v>186.51177087760149</v>
      </c>
      <c r="M2319">
        <v>115.58836290346549</v>
      </c>
      <c r="N2319">
        <v>52.764361068759086</v>
      </c>
      <c r="O2319">
        <v>-1595.828864961735</v>
      </c>
      <c r="P2319">
        <v>967.04544871380097</v>
      </c>
      <c r="Q2319">
        <v>1103.553404619649</v>
      </c>
      <c r="R2319">
        <v>-104.0959782723871</v>
      </c>
      <c r="S2319">
        <v>1375.448749126924</v>
      </c>
      <c r="T2319">
        <v>958.38248031871899</v>
      </c>
      <c r="U2319">
        <v>2251.6349407021389</v>
      </c>
      <c r="V2319">
        <v>249.0745988382877</v>
      </c>
      <c r="W2319">
        <v>1703.8781324512411</v>
      </c>
      <c r="X2319">
        <v>784.09885120155036</v>
      </c>
      <c r="Y2319">
        <v>482.11509184238099</v>
      </c>
      <c r="Z2319">
        <v>0</v>
      </c>
      <c r="AA2319">
        <v>0</v>
      </c>
      <c r="AB2319">
        <v>0</v>
      </c>
    </row>
    <row r="2320" spans="1:28" ht="13.5" x14ac:dyDescent="0.25">
      <c r="A2320" s="148"/>
      <c r="B2320" s="100">
        <v>378</v>
      </c>
      <c r="C2320">
        <v>0</v>
      </c>
      <c r="D2320">
        <v>330.58644016032213</v>
      </c>
      <c r="E2320">
        <v>33.799843829079457</v>
      </c>
      <c r="F2320">
        <v>736.5350444974456</v>
      </c>
      <c r="G2320">
        <v>0</v>
      </c>
      <c r="H2320">
        <v>25.27256798431274</v>
      </c>
      <c r="I2320">
        <v>120.5741228392135</v>
      </c>
      <c r="J2320">
        <v>-1955.5960287871219</v>
      </c>
      <c r="K2320">
        <v>3280.552155809241</v>
      </c>
      <c r="L2320">
        <v>105.66601028372111</v>
      </c>
      <c r="M2320">
        <v>78.036183217762272</v>
      </c>
      <c r="N2320">
        <v>34.43549502165714</v>
      </c>
      <c r="O2320">
        <v>-959.66566086892999</v>
      </c>
      <c r="P2320">
        <v>518.41199990258269</v>
      </c>
      <c r="Q2320">
        <v>838.97322842588528</v>
      </c>
      <c r="R2320">
        <v>-118.8381917440323</v>
      </c>
      <c r="S2320">
        <v>1001.01408500703</v>
      </c>
      <c r="T2320">
        <v>921.88100480312733</v>
      </c>
      <c r="U2320">
        <v>2064.0945542476238</v>
      </c>
      <c r="V2320">
        <v>140.29989390270549</v>
      </c>
      <c r="W2320">
        <v>937.98938514486463</v>
      </c>
      <c r="X2320">
        <v>535.02545961123542</v>
      </c>
      <c r="Y2320">
        <v>321.97582883652882</v>
      </c>
      <c r="Z2320">
        <v>0</v>
      </c>
      <c r="AA2320">
        <v>0</v>
      </c>
      <c r="AB2320">
        <v>0</v>
      </c>
    </row>
    <row r="2321" spans="1:28" ht="13.5" x14ac:dyDescent="0.25">
      <c r="A2321" s="148"/>
      <c r="B2321" s="100">
        <v>379</v>
      </c>
      <c r="C2321">
        <v>0</v>
      </c>
      <c r="D2321">
        <v>224.37310434099621</v>
      </c>
      <c r="E2321">
        <v>21.55778148937631</v>
      </c>
      <c r="F2321">
        <v>969.30902174983839</v>
      </c>
      <c r="G2321">
        <v>0</v>
      </c>
      <c r="H2321">
        <v>13.66364145654043</v>
      </c>
      <c r="I2321">
        <v>106.9078373068326</v>
      </c>
      <c r="J2321">
        <v>-1517.21258472665</v>
      </c>
      <c r="K2321">
        <v>2830.6844112709432</v>
      </c>
      <c r="L2321">
        <v>85.167363554891224</v>
      </c>
      <c r="M2321">
        <v>63.431122611630563</v>
      </c>
      <c r="N2321">
        <v>25.01571814827922</v>
      </c>
      <c r="O2321">
        <v>-561.69289772409593</v>
      </c>
      <c r="P2321">
        <v>300.39527604988228</v>
      </c>
      <c r="Q2321">
        <v>632.50507018564122</v>
      </c>
      <c r="R2321">
        <v>-109.9705041804045</v>
      </c>
      <c r="S2321">
        <v>736.24507907830434</v>
      </c>
      <c r="T2321">
        <v>879.20548254805362</v>
      </c>
      <c r="U2321">
        <v>1712.3501168012631</v>
      </c>
      <c r="V2321">
        <v>79.526107777254495</v>
      </c>
      <c r="W2321">
        <v>579.88737238090164</v>
      </c>
      <c r="X2321">
        <v>376.86063208386008</v>
      </c>
      <c r="Y2321">
        <v>232.06025261531639</v>
      </c>
      <c r="Z2321">
        <v>0</v>
      </c>
      <c r="AA2321">
        <v>0</v>
      </c>
      <c r="AB2321">
        <v>0</v>
      </c>
    </row>
    <row r="2322" spans="1:28" ht="13.5" x14ac:dyDescent="0.25">
      <c r="A2322" s="148"/>
      <c r="B2322" s="100">
        <v>380</v>
      </c>
      <c r="C2322">
        <v>0</v>
      </c>
      <c r="D2322">
        <v>229.95255623446701</v>
      </c>
      <c r="E2322">
        <v>12.11556387659496</v>
      </c>
      <c r="F2322">
        <v>1122.387670475739</v>
      </c>
      <c r="G2322">
        <v>0</v>
      </c>
      <c r="H2322">
        <v>6.0707522889019936</v>
      </c>
      <c r="I2322">
        <v>64.686773769309639</v>
      </c>
      <c r="J2322">
        <v>-1038.784788622675</v>
      </c>
      <c r="K2322">
        <v>2355.9945349247669</v>
      </c>
      <c r="L2322">
        <v>53.118309175958927</v>
      </c>
      <c r="M2322">
        <v>52.039115464469553</v>
      </c>
      <c r="N2322">
        <v>16.387462291858199</v>
      </c>
      <c r="O2322">
        <v>-260.17845805878051</v>
      </c>
      <c r="P2322">
        <v>150.5926962614023</v>
      </c>
      <c r="Q2322">
        <v>506.38680159752181</v>
      </c>
      <c r="R2322">
        <v>-115.5495666465016</v>
      </c>
      <c r="S2322">
        <v>512.07365852867213</v>
      </c>
      <c r="T2322">
        <v>697.83808975834518</v>
      </c>
      <c r="U2322">
        <v>1325.3441877335081</v>
      </c>
      <c r="V2322">
        <v>40.662852675766992</v>
      </c>
      <c r="W2322">
        <v>328.24256394934702</v>
      </c>
      <c r="X2322">
        <v>268.55811251819517</v>
      </c>
      <c r="Y2322">
        <v>168.89500439457069</v>
      </c>
      <c r="Z2322">
        <v>0</v>
      </c>
      <c r="AA2322">
        <v>0</v>
      </c>
      <c r="AB2322">
        <v>0</v>
      </c>
    </row>
    <row r="2323" spans="1:28" ht="13.5" x14ac:dyDescent="0.25">
      <c r="A2323" s="148"/>
      <c r="B2323" s="100">
        <v>381</v>
      </c>
      <c r="C2323">
        <v>0</v>
      </c>
      <c r="D2323">
        <v>205.9264576881105</v>
      </c>
      <c r="E2323">
        <v>8.6145036657882184</v>
      </c>
      <c r="F2323">
        <v>1164.091115875477</v>
      </c>
      <c r="G2323">
        <v>0</v>
      </c>
      <c r="H2323">
        <v>4.0854828212133611</v>
      </c>
      <c r="I2323">
        <v>43.777751123879852</v>
      </c>
      <c r="J2323">
        <v>-630.4227880815165</v>
      </c>
      <c r="K2323">
        <v>1845.4373861400179</v>
      </c>
      <c r="L2323">
        <v>32.511949241270919</v>
      </c>
      <c r="M2323">
        <v>44.205560287744909</v>
      </c>
      <c r="N2323">
        <v>9.9897443145352049</v>
      </c>
      <c r="O2323">
        <v>-74.159679812339164</v>
      </c>
      <c r="P2323">
        <v>70.057644071296153</v>
      </c>
      <c r="Q2323">
        <v>397.59342241925992</v>
      </c>
      <c r="R2323">
        <v>-109.0405804097492</v>
      </c>
      <c r="S2323">
        <v>349.07371729284552</v>
      </c>
      <c r="T2323">
        <v>487.35417728884391</v>
      </c>
      <c r="U2323">
        <v>976.39999846522483</v>
      </c>
      <c r="V2323">
        <v>20.193291456482761</v>
      </c>
      <c r="W2323">
        <v>201.57730392374799</v>
      </c>
      <c r="X2323">
        <v>201.76472345826659</v>
      </c>
      <c r="Y2323">
        <v>134.36638174244629</v>
      </c>
      <c r="Z2323">
        <v>0</v>
      </c>
      <c r="AA2323">
        <v>0</v>
      </c>
      <c r="AB2323">
        <v>0</v>
      </c>
    </row>
    <row r="2324" spans="1:28" ht="13.5" x14ac:dyDescent="0.25">
      <c r="A2324" s="148"/>
      <c r="B2324" s="100">
        <v>382</v>
      </c>
      <c r="C2324">
        <v>0</v>
      </c>
      <c r="D2324">
        <v>284.34170764289178</v>
      </c>
      <c r="E2324">
        <v>7.4533582019691007</v>
      </c>
      <c r="F2324">
        <v>1096.896366147882</v>
      </c>
      <c r="G2324">
        <v>0</v>
      </c>
      <c r="H2324">
        <v>2.7654982904103318</v>
      </c>
      <c r="I2324">
        <v>13.3691133924433</v>
      </c>
      <c r="J2324">
        <v>-436.90707025370421</v>
      </c>
      <c r="K2324">
        <v>1603.7224038269451</v>
      </c>
      <c r="L2324">
        <v>23.266067569248499</v>
      </c>
      <c r="M2324">
        <v>43.48345075604626</v>
      </c>
      <c r="N2324">
        <v>6.5048170149723497</v>
      </c>
      <c r="O2324">
        <v>-29.866225213304009</v>
      </c>
      <c r="P2324">
        <v>86.694182077167369</v>
      </c>
      <c r="Q2324">
        <v>338.40287329872831</v>
      </c>
      <c r="R2324">
        <v>-115.2107575480574</v>
      </c>
      <c r="S2324">
        <v>296.85325097390057</v>
      </c>
      <c r="T2324">
        <v>299.70218654412662</v>
      </c>
      <c r="U2324">
        <v>564.15492582615207</v>
      </c>
      <c r="V2324">
        <v>21.880111812320671</v>
      </c>
      <c r="W2324">
        <v>322.03066557331402</v>
      </c>
      <c r="X2324">
        <v>261.45723587824449</v>
      </c>
      <c r="Y2324">
        <v>144.32499407341459</v>
      </c>
      <c r="Z2324">
        <v>0</v>
      </c>
      <c r="AA2324">
        <v>0</v>
      </c>
      <c r="AB2324">
        <v>0</v>
      </c>
    </row>
    <row r="2325" spans="1:28" ht="13.5" x14ac:dyDescent="0.25">
      <c r="A2325" s="148"/>
      <c r="B2325" s="100">
        <v>383</v>
      </c>
      <c r="C2325">
        <v>0</v>
      </c>
      <c r="D2325">
        <v>958.41079058726427</v>
      </c>
      <c r="E2325">
        <v>46.460706567124333</v>
      </c>
      <c r="F2325">
        <v>951.84063250530153</v>
      </c>
      <c r="G2325">
        <v>0</v>
      </c>
      <c r="H2325">
        <v>20.926155155461451</v>
      </c>
      <c r="I2325">
        <v>47.542388185329401</v>
      </c>
      <c r="J2325">
        <v>-589.2137763757305</v>
      </c>
      <c r="K2325">
        <v>1641.855227142926</v>
      </c>
      <c r="L2325">
        <v>57.348784836888271</v>
      </c>
      <c r="M2325">
        <v>59.847711167564249</v>
      </c>
      <c r="N2325">
        <v>9.0204294805162455</v>
      </c>
      <c r="O2325">
        <v>-175.28272997821341</v>
      </c>
      <c r="P2325">
        <v>628.12076635077176</v>
      </c>
      <c r="Q2325">
        <v>445.19615659717721</v>
      </c>
      <c r="R2325">
        <v>-78.800489247639007</v>
      </c>
      <c r="S2325">
        <v>410.53030741713201</v>
      </c>
      <c r="T2325">
        <v>106.9766678823125</v>
      </c>
      <c r="U2325">
        <v>-157.8453574457856</v>
      </c>
      <c r="V2325">
        <v>36.736362587062537</v>
      </c>
      <c r="W2325">
        <v>841.15181927938079</v>
      </c>
      <c r="X2325">
        <v>490.69589803483962</v>
      </c>
      <c r="Y2325">
        <v>215.72342099669461</v>
      </c>
      <c r="Z2325">
        <v>0</v>
      </c>
      <c r="AA2325">
        <v>0</v>
      </c>
      <c r="AB2325">
        <v>0</v>
      </c>
    </row>
    <row r="2326" spans="1:28" ht="13.5" x14ac:dyDescent="0.25">
      <c r="A2326" s="148"/>
      <c r="B2326" s="100">
        <v>384</v>
      </c>
      <c r="C2326">
        <v>0</v>
      </c>
      <c r="D2326">
        <v>1608.31183650666</v>
      </c>
      <c r="E2326">
        <v>87.851913388192543</v>
      </c>
      <c r="F2326">
        <v>739.83304637783476</v>
      </c>
      <c r="G2326">
        <v>0</v>
      </c>
      <c r="H2326">
        <v>40.126277180665461</v>
      </c>
      <c r="I2326">
        <v>62.689774516177287</v>
      </c>
      <c r="J2326">
        <v>-1402.5551976118079</v>
      </c>
      <c r="K2326">
        <v>2394.82327848763</v>
      </c>
      <c r="L2326">
        <v>99.673274806036062</v>
      </c>
      <c r="M2326">
        <v>80.52878866775562</v>
      </c>
      <c r="N2326">
        <v>27.869879952842339</v>
      </c>
      <c r="O2326">
        <v>-717.01561032118752</v>
      </c>
      <c r="P2326">
        <v>1381.3243730355571</v>
      </c>
      <c r="Q2326">
        <v>389.74546316202401</v>
      </c>
      <c r="R2326">
        <v>-27.823394192863361</v>
      </c>
      <c r="S2326">
        <v>664.04737571834789</v>
      </c>
      <c r="T2326">
        <v>-349.60810028273318</v>
      </c>
      <c r="U2326">
        <v>-2195.1835130308959</v>
      </c>
      <c r="V2326">
        <v>238.44190275488231</v>
      </c>
      <c r="W2326">
        <v>3024.734704855477</v>
      </c>
      <c r="X2326">
        <v>818.39822754924592</v>
      </c>
      <c r="Y2326">
        <v>1072.713086503669</v>
      </c>
      <c r="Z2326">
        <v>0</v>
      </c>
      <c r="AA2326">
        <v>0</v>
      </c>
      <c r="AB2326">
        <v>0</v>
      </c>
    </row>
    <row r="2327" spans="1:28" ht="13.5" x14ac:dyDescent="0.25">
      <c r="A2327" s="148"/>
      <c r="B2327" s="100">
        <v>385</v>
      </c>
      <c r="C2327">
        <v>0</v>
      </c>
      <c r="D2327">
        <v>1567.984633414183</v>
      </c>
      <c r="E2327">
        <v>109.6827194575457</v>
      </c>
      <c r="F2327">
        <v>230.16840966092059</v>
      </c>
      <c r="G2327">
        <v>0</v>
      </c>
      <c r="H2327">
        <v>55.633397208595412</v>
      </c>
      <c r="I2327">
        <v>62.832102540395681</v>
      </c>
      <c r="J2327">
        <v>-2136.1572846152899</v>
      </c>
      <c r="K2327">
        <v>3088.4487461457688</v>
      </c>
      <c r="L2327">
        <v>159.05541853167571</v>
      </c>
      <c r="M2327">
        <v>107.1498950626064</v>
      </c>
      <c r="N2327">
        <v>50.049167535208227</v>
      </c>
      <c r="O2327">
        <v>-1033.6820012282419</v>
      </c>
      <c r="P2327">
        <v>1823.2567363351659</v>
      </c>
      <c r="Q2327">
        <v>479.59783917382038</v>
      </c>
      <c r="R2327">
        <v>-36.661551716026914</v>
      </c>
      <c r="S2327">
        <v>870.42599398669245</v>
      </c>
      <c r="T2327">
        <v>-288.70842635321918</v>
      </c>
      <c r="U2327">
        <v>-1462.560974982759</v>
      </c>
      <c r="V2327">
        <v>270.89167877604177</v>
      </c>
      <c r="W2327">
        <v>2921.6136734636589</v>
      </c>
      <c r="X2327">
        <v>1019.448760493128</v>
      </c>
      <c r="Y2327">
        <v>967.66656503883723</v>
      </c>
      <c r="Z2327">
        <v>0</v>
      </c>
      <c r="AA2327">
        <v>0</v>
      </c>
      <c r="AB2327">
        <v>0</v>
      </c>
    </row>
    <row r="2328" spans="1:28" ht="13.5" x14ac:dyDescent="0.25">
      <c r="A2328" s="148"/>
      <c r="B2328" s="100">
        <v>386</v>
      </c>
      <c r="C2328">
        <v>0</v>
      </c>
      <c r="D2328">
        <v>1100.761655621031</v>
      </c>
      <c r="E2328">
        <v>64.53242610615203</v>
      </c>
      <c r="F2328">
        <v>56.884643203634369</v>
      </c>
      <c r="G2328">
        <v>0</v>
      </c>
      <c r="H2328">
        <v>30.51389207419292</v>
      </c>
      <c r="I2328">
        <v>88.258459806493647</v>
      </c>
      <c r="J2328">
        <v>-1880.6897128151029</v>
      </c>
      <c r="K2328">
        <v>2833.258171560512</v>
      </c>
      <c r="L2328">
        <v>111.3659313427458</v>
      </c>
      <c r="M2328">
        <v>85.623874761426833</v>
      </c>
      <c r="N2328">
        <v>42.599793738233878</v>
      </c>
      <c r="O2328">
        <v>-886.91803739731768</v>
      </c>
      <c r="P2328">
        <v>1305.2902670845131</v>
      </c>
      <c r="Q2328">
        <v>173.22331730245611</v>
      </c>
      <c r="R2328">
        <v>-122.0319546895951</v>
      </c>
      <c r="S2328">
        <v>872.27195020549857</v>
      </c>
      <c r="T2328">
        <v>-213.48643186094159</v>
      </c>
      <c r="U2328">
        <v>-970.93683026932831</v>
      </c>
      <c r="V2328">
        <v>302.95162112935373</v>
      </c>
      <c r="W2328">
        <v>3059.173584799214</v>
      </c>
      <c r="X2328">
        <v>1001.366584040121</v>
      </c>
      <c r="Y2328">
        <v>789.36069883547736</v>
      </c>
      <c r="Z2328">
        <v>0</v>
      </c>
      <c r="AA2328">
        <v>0</v>
      </c>
      <c r="AB2328">
        <v>0</v>
      </c>
    </row>
    <row r="2329" spans="1:28" ht="13.5" x14ac:dyDescent="0.25">
      <c r="A2329" s="148"/>
      <c r="B2329" s="100">
        <v>387</v>
      </c>
      <c r="C2329">
        <v>0</v>
      </c>
      <c r="D2329">
        <v>1545.529816902354</v>
      </c>
      <c r="E2329">
        <v>94.308293891950726</v>
      </c>
      <c r="F2329">
        <v>-117.5693684421167</v>
      </c>
      <c r="G2329">
        <v>0</v>
      </c>
      <c r="H2329">
        <v>71.771583982458822</v>
      </c>
      <c r="I2329">
        <v>60.957656827226863</v>
      </c>
      <c r="J2329">
        <v>-2617.7440001581222</v>
      </c>
      <c r="K2329">
        <v>3654.241143327341</v>
      </c>
      <c r="L2329">
        <v>149.59819761595219</v>
      </c>
      <c r="M2329">
        <v>98.128127179364228</v>
      </c>
      <c r="N2329">
        <v>46.619943415316783</v>
      </c>
      <c r="O2329">
        <v>-1324.2320501564859</v>
      </c>
      <c r="P2329">
        <v>1793.983293057699</v>
      </c>
      <c r="Q2329">
        <v>379.16752980788618</v>
      </c>
      <c r="R2329">
        <v>63.463419923550873</v>
      </c>
      <c r="S2329">
        <v>1047.9252114686369</v>
      </c>
      <c r="T2329">
        <v>306.2653758913093</v>
      </c>
      <c r="U2329">
        <v>445.03241266960868</v>
      </c>
      <c r="V2329">
        <v>323.95235724990607</v>
      </c>
      <c r="W2329">
        <v>2228.6563507989849</v>
      </c>
      <c r="X2329">
        <v>1046.4415890999869</v>
      </c>
      <c r="Y2329">
        <v>583.27506090475208</v>
      </c>
      <c r="Z2329">
        <v>0</v>
      </c>
      <c r="AA2329">
        <v>0</v>
      </c>
      <c r="AB2329">
        <v>0</v>
      </c>
    </row>
    <row r="2330" spans="1:28" ht="13.5" x14ac:dyDescent="0.25">
      <c r="A2330" s="148"/>
      <c r="B2330" s="100">
        <v>388</v>
      </c>
      <c r="C2330">
        <v>0</v>
      </c>
      <c r="D2330">
        <v>724.53801383948576</v>
      </c>
      <c r="E2330">
        <v>59.804922427524197</v>
      </c>
      <c r="F2330">
        <v>134.7658824701075</v>
      </c>
      <c r="G2330">
        <v>0</v>
      </c>
      <c r="H2330">
        <v>45.917771831263657</v>
      </c>
      <c r="I2330">
        <v>45.117802793108922</v>
      </c>
      <c r="J2330">
        <v>-1981.25444491349</v>
      </c>
      <c r="K2330">
        <v>3067.3652174834579</v>
      </c>
      <c r="L2330">
        <v>101.30298383945549</v>
      </c>
      <c r="M2330">
        <v>81.141127276765417</v>
      </c>
      <c r="N2330">
        <v>38.752914542041019</v>
      </c>
      <c r="O2330">
        <v>-988.12946512944745</v>
      </c>
      <c r="P2330">
        <v>1098.818109605729</v>
      </c>
      <c r="Q2330">
        <v>259.40143848122898</v>
      </c>
      <c r="R2330">
        <v>-35.802781202362333</v>
      </c>
      <c r="S2330">
        <v>896.33545975721881</v>
      </c>
      <c r="T2330">
        <v>455.91646453853349</v>
      </c>
      <c r="U2330">
        <v>341.54737721697347</v>
      </c>
      <c r="V2330">
        <v>212.9416606271725</v>
      </c>
      <c r="W2330">
        <v>2146.20400042965</v>
      </c>
      <c r="X2330">
        <v>889.35059834634808</v>
      </c>
      <c r="Y2330">
        <v>437.82700089896667</v>
      </c>
      <c r="Z2330">
        <v>0</v>
      </c>
      <c r="AA2330">
        <v>0</v>
      </c>
      <c r="AB2330">
        <v>0</v>
      </c>
    </row>
    <row r="2331" spans="1:28" ht="13.5" x14ac:dyDescent="0.25">
      <c r="A2331" s="148"/>
      <c r="B2331" s="100">
        <v>389</v>
      </c>
      <c r="C2331">
        <v>0</v>
      </c>
      <c r="D2331">
        <v>374.72238458433912</v>
      </c>
      <c r="E2331">
        <v>37.691821098658529</v>
      </c>
      <c r="F2331">
        <v>393.34689429608079</v>
      </c>
      <c r="G2331">
        <v>0</v>
      </c>
      <c r="H2331">
        <v>25.721098009208099</v>
      </c>
      <c r="I2331">
        <v>39.297471927295192</v>
      </c>
      <c r="J2331">
        <v>-1710.138398424637</v>
      </c>
      <c r="K2331">
        <v>2805.5033072200599</v>
      </c>
      <c r="L2331">
        <v>84.581994920485101</v>
      </c>
      <c r="M2331">
        <v>68.982189537745782</v>
      </c>
      <c r="N2331">
        <v>34.167325904376384</v>
      </c>
      <c r="O2331">
        <v>-702.32484569206918</v>
      </c>
      <c r="P2331">
        <v>644.09361857932845</v>
      </c>
      <c r="Q2331">
        <v>187.1303773366144</v>
      </c>
      <c r="R2331">
        <v>-78.857590928085187</v>
      </c>
      <c r="S2331">
        <v>698.67519596694331</v>
      </c>
      <c r="T2331">
        <v>584.59936348475912</v>
      </c>
      <c r="U2331">
        <v>926.67098152817971</v>
      </c>
      <c r="V2331">
        <v>124.9048976966029</v>
      </c>
      <c r="W2331">
        <v>1248.154772786776</v>
      </c>
      <c r="X2331">
        <v>689.40113619820556</v>
      </c>
      <c r="Y2331">
        <v>303.37823745419729</v>
      </c>
      <c r="Z2331">
        <v>0</v>
      </c>
      <c r="AA2331">
        <v>0</v>
      </c>
      <c r="AB2331">
        <v>0</v>
      </c>
    </row>
    <row r="2332" spans="1:28" ht="13.5" x14ac:dyDescent="0.25">
      <c r="A2332" s="148"/>
      <c r="B2332" s="100">
        <v>390</v>
      </c>
      <c r="C2332">
        <v>0</v>
      </c>
      <c r="D2332">
        <v>382.04414635403828</v>
      </c>
      <c r="E2332">
        <v>23.93990051313277</v>
      </c>
      <c r="F2332">
        <v>565.44363795693062</v>
      </c>
      <c r="G2332">
        <v>0</v>
      </c>
      <c r="H2332">
        <v>14.28371250615351</v>
      </c>
      <c r="I2332">
        <v>59.117071425249151</v>
      </c>
      <c r="J2332">
        <v>-1219.6364070069681</v>
      </c>
      <c r="K2332">
        <v>2330.4657002071781</v>
      </c>
      <c r="L2332">
        <v>56.430327804116303</v>
      </c>
      <c r="M2332">
        <v>55.416566831492517</v>
      </c>
      <c r="N2332">
        <v>24.249976325064509</v>
      </c>
      <c r="O2332">
        <v>-490.35956169583011</v>
      </c>
      <c r="P2332">
        <v>360.67752642606189</v>
      </c>
      <c r="Q2332">
        <v>175.34717155126651</v>
      </c>
      <c r="R2332">
        <v>-89.60144696438266</v>
      </c>
      <c r="S2332">
        <v>530.53717558444066</v>
      </c>
      <c r="T2332">
        <v>597.54940691741649</v>
      </c>
      <c r="U2332">
        <v>1115.89078792037</v>
      </c>
      <c r="V2332">
        <v>75.139951220452232</v>
      </c>
      <c r="W2332">
        <v>753.20636354304406</v>
      </c>
      <c r="X2332">
        <v>478.21012654857759</v>
      </c>
      <c r="Y2332">
        <v>217.93258960285931</v>
      </c>
      <c r="Z2332">
        <v>0</v>
      </c>
      <c r="AA2332">
        <v>0</v>
      </c>
      <c r="AB2332">
        <v>0</v>
      </c>
    </row>
    <row r="2333" spans="1:28" ht="13.5" x14ac:dyDescent="0.25">
      <c r="A2333" s="148"/>
      <c r="B2333" s="100">
        <v>391</v>
      </c>
      <c r="C2333">
        <v>0</v>
      </c>
      <c r="D2333">
        <v>299.07849172409118</v>
      </c>
      <c r="E2333">
        <v>17.36997592415474</v>
      </c>
      <c r="F2333">
        <v>701.83152360051236</v>
      </c>
      <c r="G2333">
        <v>0</v>
      </c>
      <c r="H2333">
        <v>8.1504282721648984</v>
      </c>
      <c r="I2333">
        <v>55.913276443032828</v>
      </c>
      <c r="J2333">
        <v>-900.36113954522898</v>
      </c>
      <c r="K2333">
        <v>2007.0964693532201</v>
      </c>
      <c r="L2333">
        <v>44.685577692566461</v>
      </c>
      <c r="M2333">
        <v>48.914259198536428</v>
      </c>
      <c r="N2333">
        <v>17.015171292000009</v>
      </c>
      <c r="O2333">
        <v>-317.55989448496479</v>
      </c>
      <c r="P2333">
        <v>212.8954394593535</v>
      </c>
      <c r="Q2333">
        <v>161.1391906093518</v>
      </c>
      <c r="R2333">
        <v>-79.094728588789962</v>
      </c>
      <c r="S2333">
        <v>400.27935110283249</v>
      </c>
      <c r="T2333">
        <v>541.80425913032241</v>
      </c>
      <c r="U2333">
        <v>1036.8578538050031</v>
      </c>
      <c r="V2333">
        <v>44.676562397791869</v>
      </c>
      <c r="W2333">
        <v>472.50725129889258</v>
      </c>
      <c r="X2333">
        <v>343.31966719570801</v>
      </c>
      <c r="Y2333">
        <v>162.74230841313269</v>
      </c>
      <c r="Z2333">
        <v>0</v>
      </c>
      <c r="AA2333">
        <v>0</v>
      </c>
      <c r="AB2333">
        <v>0</v>
      </c>
    </row>
    <row r="2334" spans="1:28" ht="13.5" x14ac:dyDescent="0.25">
      <c r="A2334" s="148"/>
      <c r="B2334" s="100">
        <v>392</v>
      </c>
      <c r="C2334">
        <v>0</v>
      </c>
      <c r="D2334">
        <v>191.88548021342879</v>
      </c>
      <c r="E2334">
        <v>10.104342100873</v>
      </c>
      <c r="F2334">
        <v>777.67533735505867</v>
      </c>
      <c r="G2334">
        <v>0</v>
      </c>
      <c r="H2334">
        <v>3.7164799792788612</v>
      </c>
      <c r="I2334">
        <v>50.446756871526077</v>
      </c>
      <c r="J2334">
        <v>-624.00018612545728</v>
      </c>
      <c r="K2334">
        <v>1688.8106417171839</v>
      </c>
      <c r="L2334">
        <v>28.24147612646831</v>
      </c>
      <c r="M2334">
        <v>44.005835491290703</v>
      </c>
      <c r="N2334">
        <v>11.214855436574579</v>
      </c>
      <c r="O2334">
        <v>-178.08840430799589</v>
      </c>
      <c r="P2334">
        <v>112.2823456491076</v>
      </c>
      <c r="Q2334">
        <v>144.84985432995521</v>
      </c>
      <c r="R2334">
        <v>-67.685885780659731</v>
      </c>
      <c r="S2334">
        <v>278.94666187241671</v>
      </c>
      <c r="T2334">
        <v>489.59600306090118</v>
      </c>
      <c r="U2334">
        <v>873.43734321011698</v>
      </c>
      <c r="V2334">
        <v>23.568662995572339</v>
      </c>
      <c r="W2334">
        <v>264.7301014406338</v>
      </c>
      <c r="X2334">
        <v>248.33020798820951</v>
      </c>
      <c r="Y2334">
        <v>122.9099068427272</v>
      </c>
      <c r="Z2334">
        <v>0</v>
      </c>
      <c r="AA2334">
        <v>0</v>
      </c>
      <c r="AB2334">
        <v>0</v>
      </c>
    </row>
    <row r="2335" spans="1:28" ht="13.5" x14ac:dyDescent="0.25">
      <c r="A2335" s="148"/>
      <c r="B2335" s="100">
        <v>393</v>
      </c>
      <c r="C2335">
        <v>0</v>
      </c>
      <c r="D2335">
        <v>104.6267953310867</v>
      </c>
      <c r="E2335">
        <v>4.790286284106787</v>
      </c>
      <c r="F2335">
        <v>801.77855532029844</v>
      </c>
      <c r="G2335">
        <v>0</v>
      </c>
      <c r="H2335">
        <v>1.4003327863088031</v>
      </c>
      <c r="I2335">
        <v>27.773223181367481</v>
      </c>
      <c r="J2335">
        <v>-372.01074962484432</v>
      </c>
      <c r="K2335">
        <v>1351.248060622773</v>
      </c>
      <c r="L2335">
        <v>16.077502410135079</v>
      </c>
      <c r="M2335">
        <v>39.497906477692673</v>
      </c>
      <c r="N2335">
        <v>6.5601101955641941</v>
      </c>
      <c r="O2335">
        <v>-71.360059966104018</v>
      </c>
      <c r="P2335">
        <v>48.276012264734007</v>
      </c>
      <c r="Q2335">
        <v>136.01366475171221</v>
      </c>
      <c r="R2335">
        <v>-61.896328363346683</v>
      </c>
      <c r="S2335">
        <v>187.44259433967579</v>
      </c>
      <c r="T2335">
        <v>347.22978550049038</v>
      </c>
      <c r="U2335">
        <v>683.76352265680271</v>
      </c>
      <c r="V2335">
        <v>11.66234934596519</v>
      </c>
      <c r="W2335">
        <v>149.87819912771161</v>
      </c>
      <c r="X2335">
        <v>185.87218056576401</v>
      </c>
      <c r="Y2335">
        <v>97.30105470627565</v>
      </c>
      <c r="Z2335">
        <v>0</v>
      </c>
      <c r="AA2335">
        <v>0</v>
      </c>
      <c r="AB2335">
        <v>0</v>
      </c>
    </row>
    <row r="2336" spans="1:28" ht="13.5" x14ac:dyDescent="0.25">
      <c r="A2336" s="148"/>
      <c r="B2336" s="100">
        <v>394</v>
      </c>
      <c r="C2336">
        <v>0</v>
      </c>
      <c r="D2336">
        <v>212.17449969665091</v>
      </c>
      <c r="E2336">
        <v>7.5267958239714279</v>
      </c>
      <c r="F2336">
        <v>785.50106165371722</v>
      </c>
      <c r="G2336">
        <v>0</v>
      </c>
      <c r="H2336">
        <v>0.58219012696655015</v>
      </c>
      <c r="I2336">
        <v>2.0593125856428292</v>
      </c>
      <c r="J2336">
        <v>-229.83854915254241</v>
      </c>
      <c r="K2336">
        <v>1171.3869223646541</v>
      </c>
      <c r="L2336">
        <v>10.912757156221661</v>
      </c>
      <c r="M2336">
        <v>39.324273680825918</v>
      </c>
      <c r="N2336">
        <v>4.1232998572489263</v>
      </c>
      <c r="O2336">
        <v>-52.955245728669517</v>
      </c>
      <c r="P2336">
        <v>24.261496468225729</v>
      </c>
      <c r="Q2336">
        <v>134.85167714753831</v>
      </c>
      <c r="R2336">
        <v>-76.422004022234503</v>
      </c>
      <c r="S2336">
        <v>173.17586681767801</v>
      </c>
      <c r="T2336">
        <v>202.58337967451939</v>
      </c>
      <c r="U2336">
        <v>438.24956137607609</v>
      </c>
      <c r="V2336">
        <v>8.5604807333670951</v>
      </c>
      <c r="W2336">
        <v>204.89484709314499</v>
      </c>
      <c r="X2336">
        <v>221.86708699965521</v>
      </c>
      <c r="Y2336">
        <v>93.772437863957364</v>
      </c>
      <c r="Z2336">
        <v>0</v>
      </c>
      <c r="AA2336">
        <v>0</v>
      </c>
      <c r="AB2336">
        <v>0</v>
      </c>
    </row>
    <row r="2337" spans="1:28" ht="13.5" x14ac:dyDescent="0.25">
      <c r="A2337" s="148"/>
      <c r="B2337" s="100">
        <v>395</v>
      </c>
      <c r="C2337">
        <v>0</v>
      </c>
      <c r="D2337">
        <v>999.56622933314702</v>
      </c>
      <c r="E2337">
        <v>40.989892543536342</v>
      </c>
      <c r="F2337">
        <v>694.03725977143722</v>
      </c>
      <c r="G2337">
        <v>0</v>
      </c>
      <c r="H2337">
        <v>16.896990622989929</v>
      </c>
      <c r="I2337">
        <v>17.889452416132709</v>
      </c>
      <c r="J2337">
        <v>-437.57826376698051</v>
      </c>
      <c r="K2337">
        <v>1252.7965514455659</v>
      </c>
      <c r="L2337">
        <v>30.889466552051349</v>
      </c>
      <c r="M2337">
        <v>60.111350778989483</v>
      </c>
      <c r="N2337">
        <v>22.3632743784285</v>
      </c>
      <c r="O2337">
        <v>-259.76393712777832</v>
      </c>
      <c r="P2337">
        <v>531.97107628623689</v>
      </c>
      <c r="Q2337">
        <v>389.38006006005412</v>
      </c>
      <c r="R2337">
        <v>-74.370638294793849</v>
      </c>
      <c r="S2337">
        <v>272.17601621414371</v>
      </c>
      <c r="T2337">
        <v>15.993558101576809</v>
      </c>
      <c r="U2337">
        <v>-137.10926042714209</v>
      </c>
      <c r="V2337">
        <v>23.63468526440122</v>
      </c>
      <c r="W2337">
        <v>591.05473770561002</v>
      </c>
      <c r="X2337">
        <v>456.7789056007021</v>
      </c>
      <c r="Y2337">
        <v>156.31907132086329</v>
      </c>
      <c r="Z2337">
        <v>0</v>
      </c>
      <c r="AA2337">
        <v>0</v>
      </c>
      <c r="AB2337">
        <v>0</v>
      </c>
    </row>
    <row r="2338" spans="1:28" ht="13.5" x14ac:dyDescent="0.25">
      <c r="A2338" s="148"/>
      <c r="B2338" s="100">
        <v>396</v>
      </c>
      <c r="C2338">
        <v>0</v>
      </c>
      <c r="D2338">
        <v>1652.220862194014</v>
      </c>
      <c r="E2338">
        <v>119.01478568267279</v>
      </c>
      <c r="F2338">
        <v>317.89345210500687</v>
      </c>
      <c r="G2338">
        <v>0</v>
      </c>
      <c r="H2338">
        <v>64.486433382595621</v>
      </c>
      <c r="I2338">
        <v>16.886678173377391</v>
      </c>
      <c r="J2338">
        <v>-1043.720138996571</v>
      </c>
      <c r="K2338">
        <v>1823.9906380157629</v>
      </c>
      <c r="L2338">
        <v>78.702200924986272</v>
      </c>
      <c r="M2338">
        <v>70.247702095441255</v>
      </c>
      <c r="N2338">
        <v>29.97694428756559</v>
      </c>
      <c r="O2338">
        <v>-875.32014540858108</v>
      </c>
      <c r="P2338">
        <v>1821.8862266314479</v>
      </c>
      <c r="Q2338">
        <v>868.5337843848688</v>
      </c>
      <c r="R2338">
        <v>135.02182014278489</v>
      </c>
      <c r="S2338">
        <v>755.62418081143232</v>
      </c>
      <c r="T2338">
        <v>-202.8939435350355</v>
      </c>
      <c r="U2338">
        <v>-955.97676980088067</v>
      </c>
      <c r="V2338">
        <v>69.447227741618789</v>
      </c>
      <c r="W2338">
        <v>1259.1413793619779</v>
      </c>
      <c r="X2338">
        <v>913.28576837059779</v>
      </c>
      <c r="Y2338">
        <v>267.14441187410171</v>
      </c>
      <c r="Z2338">
        <v>0</v>
      </c>
      <c r="AA2338">
        <v>0</v>
      </c>
      <c r="AB2338">
        <v>0</v>
      </c>
    </row>
    <row r="2339" spans="1:28" ht="13.5" x14ac:dyDescent="0.25">
      <c r="A2339" s="148"/>
      <c r="B2339" s="100">
        <v>397</v>
      </c>
      <c r="C2339">
        <v>0</v>
      </c>
      <c r="D2339">
        <v>3704.9943176399938</v>
      </c>
      <c r="E2339">
        <v>167.90478846816961</v>
      </c>
      <c r="F2339">
        <v>-287.76903110308922</v>
      </c>
      <c r="G2339">
        <v>0</v>
      </c>
      <c r="H2339">
        <v>84.393741762478442</v>
      </c>
      <c r="I2339">
        <v>84.784670960941867</v>
      </c>
      <c r="J2339">
        <v>-2299.186978821564</v>
      </c>
      <c r="K2339">
        <v>3154.8910998623001</v>
      </c>
      <c r="L2339">
        <v>165.06374823884451</v>
      </c>
      <c r="M2339">
        <v>100.4980178853824</v>
      </c>
      <c r="N2339">
        <v>49.968561042705623</v>
      </c>
      <c r="O2339">
        <v>-1533.0016054554339</v>
      </c>
      <c r="P2339">
        <v>3424.2702213879229</v>
      </c>
      <c r="Q2339">
        <v>677.19191808563437</v>
      </c>
      <c r="R2339">
        <v>320.41565718991387</v>
      </c>
      <c r="S2339">
        <v>1597.051938096788</v>
      </c>
      <c r="T2339">
        <v>-624.01410978988679</v>
      </c>
      <c r="U2339">
        <v>-2070.1527971405881</v>
      </c>
      <c r="V2339">
        <v>318.14082616262209</v>
      </c>
      <c r="W2339">
        <v>2977.180164154041</v>
      </c>
      <c r="X2339">
        <v>1455.5430011560341</v>
      </c>
      <c r="Y2339">
        <v>470.85873108001988</v>
      </c>
      <c r="Z2339">
        <v>0</v>
      </c>
      <c r="AA2339">
        <v>0</v>
      </c>
      <c r="AB2339">
        <v>0</v>
      </c>
    </row>
    <row r="2340" spans="1:28" ht="13.5" x14ac:dyDescent="0.25">
      <c r="A2340" s="148"/>
      <c r="B2340" s="100">
        <v>398</v>
      </c>
      <c r="C2340">
        <v>0</v>
      </c>
      <c r="D2340">
        <v>4652.7938105207577</v>
      </c>
      <c r="E2340">
        <v>331.51538320408451</v>
      </c>
      <c r="F2340">
        <v>-2895.7673913408512</v>
      </c>
      <c r="G2340">
        <v>0</v>
      </c>
      <c r="H2340">
        <v>294.76244685872751</v>
      </c>
      <c r="I2340">
        <v>124.4822921239263</v>
      </c>
      <c r="J2340">
        <v>-3390.3394218901381</v>
      </c>
      <c r="K2340">
        <v>4286.0373789979576</v>
      </c>
      <c r="L2340">
        <v>182.13583670991531</v>
      </c>
      <c r="M2340">
        <v>103.8991728199988</v>
      </c>
      <c r="N2340">
        <v>56.949322440704329</v>
      </c>
      <c r="O2340">
        <v>-8121.4271752948334</v>
      </c>
      <c r="P2340">
        <v>5071.8626913988865</v>
      </c>
      <c r="Q2340">
        <v>9177.1055008290878</v>
      </c>
      <c r="R2340">
        <v>1910.2662841227429</v>
      </c>
      <c r="S2340">
        <v>2717.2249276303869</v>
      </c>
      <c r="T2340">
        <v>-799.45017966388605</v>
      </c>
      <c r="U2340">
        <v>-1728.2331122266651</v>
      </c>
      <c r="V2340">
        <v>849.97077948411459</v>
      </c>
      <c r="W2340">
        <v>4649.6647000952516</v>
      </c>
      <c r="X2340">
        <v>1944.194291594782</v>
      </c>
      <c r="Y2340">
        <v>768.14290236927286</v>
      </c>
      <c r="Z2340">
        <v>0</v>
      </c>
      <c r="AA2340">
        <v>0</v>
      </c>
      <c r="AB2340">
        <v>0</v>
      </c>
    </row>
    <row r="2341" spans="1:28" ht="13.5" x14ac:dyDescent="0.25">
      <c r="A2341" s="148"/>
      <c r="B2341" s="100">
        <v>399</v>
      </c>
      <c r="C2341">
        <v>0</v>
      </c>
      <c r="D2341">
        <v>2023.2250714423151</v>
      </c>
      <c r="E2341">
        <v>275.4301775151543</v>
      </c>
      <c r="F2341">
        <v>-2249.9566614775781</v>
      </c>
      <c r="G2341">
        <v>0</v>
      </c>
      <c r="H2341">
        <v>263.63345933523033</v>
      </c>
      <c r="I2341">
        <v>94.139354937977942</v>
      </c>
      <c r="J2341">
        <v>-4282.8013391258428</v>
      </c>
      <c r="K2341">
        <v>5133.2451534197626</v>
      </c>
      <c r="L2341">
        <v>204.80353653610209</v>
      </c>
      <c r="M2341">
        <v>173.93169889306691</v>
      </c>
      <c r="N2341">
        <v>83.33620118085598</v>
      </c>
      <c r="O2341">
        <v>-4452.7914017418134</v>
      </c>
      <c r="P2341">
        <v>5064.5829380736359</v>
      </c>
      <c r="Q2341">
        <v>2241.62999135678</v>
      </c>
      <c r="R2341">
        <v>925.2173230018484</v>
      </c>
      <c r="S2341">
        <v>3458.4189280272381</v>
      </c>
      <c r="T2341">
        <v>-963.73147703106224</v>
      </c>
      <c r="U2341">
        <v>-2169.4174989302369</v>
      </c>
      <c r="V2341">
        <v>1023.94873399679</v>
      </c>
      <c r="W2341">
        <v>7502.8090861263736</v>
      </c>
      <c r="X2341">
        <v>2378.1713578094241</v>
      </c>
      <c r="Y2341">
        <v>957.23324050767246</v>
      </c>
      <c r="Z2341">
        <v>0</v>
      </c>
      <c r="AA2341">
        <v>0</v>
      </c>
      <c r="AB2341">
        <v>0</v>
      </c>
    </row>
    <row r="2342" spans="1:28" ht="13.5" x14ac:dyDescent="0.25">
      <c r="A2342" s="148"/>
      <c r="B2342" s="100">
        <v>400</v>
      </c>
      <c r="C2342">
        <v>0</v>
      </c>
      <c r="D2342">
        <v>983.97923844032994</v>
      </c>
      <c r="E2342">
        <v>180.4912863041618</v>
      </c>
      <c r="F2342">
        <v>-1062.4564582971909</v>
      </c>
      <c r="G2342">
        <v>0</v>
      </c>
      <c r="H2342">
        <v>191.91480078478941</v>
      </c>
      <c r="I2342">
        <v>71.834305455352705</v>
      </c>
      <c r="J2342">
        <v>-3884.9803965261322</v>
      </c>
      <c r="K2342">
        <v>4883.6958412468484</v>
      </c>
      <c r="L2342">
        <v>132.46514153067761</v>
      </c>
      <c r="M2342">
        <v>144.53955969748739</v>
      </c>
      <c r="N2342">
        <v>78.413175495763696</v>
      </c>
      <c r="O2342">
        <v>-3235.9432008930821</v>
      </c>
      <c r="P2342">
        <v>3340.1380086153199</v>
      </c>
      <c r="Q2342">
        <v>1083.1468360922231</v>
      </c>
      <c r="R2342">
        <v>155.23695450664081</v>
      </c>
      <c r="S2342">
        <v>2912.3576527973059</v>
      </c>
      <c r="T2342">
        <v>-86.213145149646152</v>
      </c>
      <c r="U2342">
        <v>544.66014581988202</v>
      </c>
      <c r="V2342">
        <v>789.7896229587144</v>
      </c>
      <c r="W2342">
        <v>5366.1037104995994</v>
      </c>
      <c r="X2342">
        <v>1903.6192918247989</v>
      </c>
      <c r="Y2342">
        <v>776.94520805471313</v>
      </c>
      <c r="Z2342">
        <v>0</v>
      </c>
      <c r="AA2342">
        <v>0</v>
      </c>
      <c r="AB2342">
        <v>0</v>
      </c>
    </row>
    <row r="2343" spans="1:28" ht="13.5" x14ac:dyDescent="0.25">
      <c r="A2343" s="148"/>
      <c r="B2343" s="100">
        <v>401</v>
      </c>
      <c r="C2343">
        <v>0</v>
      </c>
      <c r="D2343">
        <v>516.6720512556185</v>
      </c>
      <c r="E2343">
        <v>106.8317637821371</v>
      </c>
      <c r="F2343">
        <v>14.99309748330961</v>
      </c>
      <c r="G2343">
        <v>0</v>
      </c>
      <c r="H2343">
        <v>96.460718391748813</v>
      </c>
      <c r="I2343">
        <v>51.480456283286003</v>
      </c>
      <c r="J2343">
        <v>-2798.7041666812988</v>
      </c>
      <c r="K2343">
        <v>3918.1633104541429</v>
      </c>
      <c r="L2343">
        <v>91.03923660886116</v>
      </c>
      <c r="M2343">
        <v>106.4457516523825</v>
      </c>
      <c r="N2343">
        <v>62.275396155313743</v>
      </c>
      <c r="O2343">
        <v>-2122.076616525499</v>
      </c>
      <c r="P2343">
        <v>1800.361071361134</v>
      </c>
      <c r="Q2343">
        <v>756.01643804474679</v>
      </c>
      <c r="R2343">
        <v>-113.8274844346558</v>
      </c>
      <c r="S2343">
        <v>2149.363007823395</v>
      </c>
      <c r="T2343">
        <v>660.8647259100635</v>
      </c>
      <c r="U2343">
        <v>2473.7108151666339</v>
      </c>
      <c r="V2343">
        <v>433.71958784566448</v>
      </c>
      <c r="W2343">
        <v>2524.766384979805</v>
      </c>
      <c r="X2343">
        <v>1314.1144786624179</v>
      </c>
      <c r="Y2343">
        <v>496.74612742336711</v>
      </c>
      <c r="Z2343">
        <v>0</v>
      </c>
      <c r="AA2343">
        <v>0</v>
      </c>
      <c r="AB2343">
        <v>0</v>
      </c>
    </row>
    <row r="2344" spans="1:28" ht="13.5" x14ac:dyDescent="0.25">
      <c r="A2344" s="148"/>
      <c r="B2344" s="100">
        <v>402</v>
      </c>
      <c r="C2344">
        <v>0</v>
      </c>
      <c r="D2344">
        <v>257.4999635184613</v>
      </c>
      <c r="E2344">
        <v>64.921891600990847</v>
      </c>
      <c r="F2344">
        <v>648.67623148907114</v>
      </c>
      <c r="G2344">
        <v>0</v>
      </c>
      <c r="H2344">
        <v>51.998710675816803</v>
      </c>
      <c r="I2344">
        <v>91.388363408146461</v>
      </c>
      <c r="J2344">
        <v>-1903.0983148854509</v>
      </c>
      <c r="K2344">
        <v>2999.0577723630381</v>
      </c>
      <c r="L2344">
        <v>58.782549883457762</v>
      </c>
      <c r="M2344">
        <v>74.647874264792293</v>
      </c>
      <c r="N2344">
        <v>41.722250432247918</v>
      </c>
      <c r="O2344">
        <v>-1363.5673949850241</v>
      </c>
      <c r="P2344">
        <v>1001.342620608487</v>
      </c>
      <c r="Q2344">
        <v>574.27954389507977</v>
      </c>
      <c r="R2344">
        <v>-125.16724121827561</v>
      </c>
      <c r="S2344">
        <v>1579.711063686912</v>
      </c>
      <c r="T2344">
        <v>890.54083386262209</v>
      </c>
      <c r="U2344">
        <v>2476.272923795118</v>
      </c>
      <c r="V2344">
        <v>254.8376478390233</v>
      </c>
      <c r="W2344">
        <v>1441.8084405362331</v>
      </c>
      <c r="X2344">
        <v>884.3196709697952</v>
      </c>
      <c r="Y2344">
        <v>336.6860259488289</v>
      </c>
      <c r="Z2344">
        <v>0</v>
      </c>
      <c r="AA2344">
        <v>0</v>
      </c>
      <c r="AB2344">
        <v>0</v>
      </c>
    </row>
    <row r="2345" spans="1:28" ht="13.5" x14ac:dyDescent="0.25">
      <c r="A2345" s="148"/>
      <c r="B2345" s="100">
        <v>403</v>
      </c>
      <c r="C2345">
        <v>0</v>
      </c>
      <c r="D2345">
        <v>424.08365257600781</v>
      </c>
      <c r="E2345">
        <v>44.417573216402012</v>
      </c>
      <c r="F2345">
        <v>1006.5354826057981</v>
      </c>
      <c r="G2345">
        <v>0</v>
      </c>
      <c r="H2345">
        <v>30.482091336278021</v>
      </c>
      <c r="I2345">
        <v>96.827970819022994</v>
      </c>
      <c r="J2345">
        <v>-1389.8510373534341</v>
      </c>
      <c r="K2345">
        <v>2488.9541246415602</v>
      </c>
      <c r="L2345">
        <v>41.489840352596218</v>
      </c>
      <c r="M2345">
        <v>59.718630050323434</v>
      </c>
      <c r="N2345">
        <v>29.32058995095387</v>
      </c>
      <c r="O2345">
        <v>-859.19319088244174</v>
      </c>
      <c r="P2345">
        <v>581.53389484696686</v>
      </c>
      <c r="Q2345">
        <v>562.85578303639431</v>
      </c>
      <c r="R2345">
        <v>-122.49105070055769</v>
      </c>
      <c r="S2345">
        <v>1164.417733652062</v>
      </c>
      <c r="T2345">
        <v>768.52208950887098</v>
      </c>
      <c r="U2345">
        <v>2176.4329223401601</v>
      </c>
      <c r="V2345">
        <v>149.0380372778877</v>
      </c>
      <c r="W2345">
        <v>879.0142083219929</v>
      </c>
      <c r="X2345">
        <v>604.19651140564542</v>
      </c>
      <c r="Y2345">
        <v>238.9366277112924</v>
      </c>
      <c r="Z2345">
        <v>0</v>
      </c>
      <c r="AA2345">
        <v>0</v>
      </c>
      <c r="AB2345">
        <v>0</v>
      </c>
    </row>
    <row r="2346" spans="1:28" ht="13.5" x14ac:dyDescent="0.25">
      <c r="A2346" s="148"/>
      <c r="B2346" s="100">
        <v>404</v>
      </c>
      <c r="C2346">
        <v>0</v>
      </c>
      <c r="D2346">
        <v>263.65767141504148</v>
      </c>
      <c r="E2346">
        <v>26.44880865396528</v>
      </c>
      <c r="F2346">
        <v>1245.053504496384</v>
      </c>
      <c r="G2346">
        <v>0</v>
      </c>
      <c r="H2346">
        <v>14.614948344146351</v>
      </c>
      <c r="I2346">
        <v>78.670592474562909</v>
      </c>
      <c r="J2346">
        <v>-992.1998850029413</v>
      </c>
      <c r="K2346">
        <v>2047.6811351360141</v>
      </c>
      <c r="L2346">
        <v>28.241309147399029</v>
      </c>
      <c r="M2346">
        <v>49.076572481251468</v>
      </c>
      <c r="N2346">
        <v>19.197673516992019</v>
      </c>
      <c r="O2346">
        <v>-414.48301572841859</v>
      </c>
      <c r="P2346">
        <v>308.26563743219378</v>
      </c>
      <c r="Q2346">
        <v>438.58976954436679</v>
      </c>
      <c r="R2346">
        <v>-149.91571188772531</v>
      </c>
      <c r="S2346">
        <v>804.29886099836301</v>
      </c>
      <c r="T2346">
        <v>604.42163223044599</v>
      </c>
      <c r="U2346">
        <v>1738.8869363106171</v>
      </c>
      <c r="V2346">
        <v>75.855552206993522</v>
      </c>
      <c r="W2346">
        <v>495.94792517766138</v>
      </c>
      <c r="X2346">
        <v>414.94466222491212</v>
      </c>
      <c r="Y2346">
        <v>174.91517172080461</v>
      </c>
      <c r="Z2346">
        <v>0</v>
      </c>
      <c r="AA2346">
        <v>0</v>
      </c>
      <c r="AB2346">
        <v>0</v>
      </c>
    </row>
    <row r="2347" spans="1:28" ht="13.5" x14ac:dyDescent="0.25">
      <c r="A2347" s="148"/>
      <c r="B2347" s="100">
        <v>405</v>
      </c>
      <c r="C2347">
        <v>0</v>
      </c>
      <c r="D2347">
        <v>128.13320702946751</v>
      </c>
      <c r="E2347">
        <v>13.747435067381771</v>
      </c>
      <c r="F2347">
        <v>1315.3805540004339</v>
      </c>
      <c r="G2347">
        <v>0</v>
      </c>
      <c r="H2347">
        <v>6.5560984060242022</v>
      </c>
      <c r="I2347">
        <v>53.057215431103486</v>
      </c>
      <c r="J2347">
        <v>-604.35638184528852</v>
      </c>
      <c r="K2347">
        <v>1588.404180323826</v>
      </c>
      <c r="L2347">
        <v>16.33965383930488</v>
      </c>
      <c r="M2347">
        <v>41.638519912813173</v>
      </c>
      <c r="N2347">
        <v>11.456887352978701</v>
      </c>
      <c r="O2347">
        <v>-143.34593405891701</v>
      </c>
      <c r="P2347">
        <v>150.46750984676891</v>
      </c>
      <c r="Q2347">
        <v>345.25987762655632</v>
      </c>
      <c r="R2347">
        <v>-137.75995239892211</v>
      </c>
      <c r="S2347">
        <v>540.06497724983728</v>
      </c>
      <c r="T2347">
        <v>443.91935693344249</v>
      </c>
      <c r="U2347">
        <v>1248.6933856781959</v>
      </c>
      <c r="V2347">
        <v>37.94211594061283</v>
      </c>
      <c r="W2347">
        <v>338.97931805100552</v>
      </c>
      <c r="X2347">
        <v>317.03822736694377</v>
      </c>
      <c r="Y2347">
        <v>140.78717292652641</v>
      </c>
      <c r="Z2347">
        <v>0</v>
      </c>
      <c r="AA2347">
        <v>0</v>
      </c>
      <c r="AB2347">
        <v>0</v>
      </c>
    </row>
    <row r="2348" spans="1:28" ht="13.5" x14ac:dyDescent="0.25">
      <c r="A2348" s="148"/>
      <c r="B2348" s="100">
        <v>406</v>
      </c>
      <c r="C2348">
        <v>0</v>
      </c>
      <c r="D2348">
        <v>244.7885249338342</v>
      </c>
      <c r="E2348">
        <v>12.13837832035486</v>
      </c>
      <c r="F2348">
        <v>1286.8484108450921</v>
      </c>
      <c r="G2348">
        <v>0</v>
      </c>
      <c r="H2348">
        <v>3.515723338733221</v>
      </c>
      <c r="I2348">
        <v>25.350095067181311</v>
      </c>
      <c r="J2348">
        <v>-393.93376203305399</v>
      </c>
      <c r="K2348">
        <v>1343.552908335997</v>
      </c>
      <c r="L2348">
        <v>10.810008569614251</v>
      </c>
      <c r="M2348">
        <v>40.347049459698503</v>
      </c>
      <c r="N2348">
        <v>8.6945733827533669</v>
      </c>
      <c r="O2348">
        <v>9.7184566579971943</v>
      </c>
      <c r="P2348">
        <v>77.857511073882321</v>
      </c>
      <c r="Q2348">
        <v>277.43857065270618</v>
      </c>
      <c r="R2348">
        <v>-129.79223507972799</v>
      </c>
      <c r="S2348">
        <v>375.19236361596393</v>
      </c>
      <c r="T2348">
        <v>363.35400103918602</v>
      </c>
      <c r="U2348">
        <v>839.04085276193052</v>
      </c>
      <c r="V2348">
        <v>24.055255279400679</v>
      </c>
      <c r="W2348">
        <v>269.71692924548768</v>
      </c>
      <c r="X2348">
        <v>256.6544909066497</v>
      </c>
      <c r="Y2348">
        <v>142.81679608255641</v>
      </c>
      <c r="Z2348">
        <v>0</v>
      </c>
      <c r="AA2348">
        <v>0</v>
      </c>
      <c r="AB2348">
        <v>0</v>
      </c>
    </row>
    <row r="2349" spans="1:28" ht="13.5" x14ac:dyDescent="0.25">
      <c r="A2349" s="148"/>
      <c r="B2349" s="100">
        <v>407</v>
      </c>
      <c r="C2349">
        <v>0</v>
      </c>
      <c r="D2349">
        <v>1519.720489381375</v>
      </c>
      <c r="E2349">
        <v>86.991299446910475</v>
      </c>
      <c r="F2349">
        <v>906.80962233062519</v>
      </c>
      <c r="G2349">
        <v>0</v>
      </c>
      <c r="H2349">
        <v>56.738082618130107</v>
      </c>
      <c r="I2349">
        <v>62.506118119026382</v>
      </c>
      <c r="J2349">
        <v>-473.61844482978762</v>
      </c>
      <c r="K2349">
        <v>1344.9173804141269</v>
      </c>
      <c r="L2349">
        <v>30.205634316516662</v>
      </c>
      <c r="M2349">
        <v>42.413308336332207</v>
      </c>
      <c r="N2349">
        <v>9.365127912797778</v>
      </c>
      <c r="O2349">
        <v>-376.6565485295082</v>
      </c>
      <c r="P2349">
        <v>693.37518495175448</v>
      </c>
      <c r="Q2349">
        <v>897.03308555979424</v>
      </c>
      <c r="R2349">
        <v>-51.657695932237459</v>
      </c>
      <c r="S2349">
        <v>469.78824250094198</v>
      </c>
      <c r="T2349">
        <v>95.653368282800784</v>
      </c>
      <c r="U2349">
        <v>158.7572894323462</v>
      </c>
      <c r="V2349">
        <v>53.815906628760679</v>
      </c>
      <c r="W2349">
        <v>993.1078260194123</v>
      </c>
      <c r="X2349">
        <v>440.77404141521248</v>
      </c>
      <c r="Y2349">
        <v>211.91144728125701</v>
      </c>
      <c r="Z2349">
        <v>0</v>
      </c>
      <c r="AA2349">
        <v>0</v>
      </c>
      <c r="AB2349">
        <v>0</v>
      </c>
    </row>
    <row r="2350" spans="1:28" ht="13.5" x14ac:dyDescent="0.25">
      <c r="A2350" s="148"/>
      <c r="B2350" s="100">
        <v>408</v>
      </c>
      <c r="C2350">
        <v>0</v>
      </c>
      <c r="D2350">
        <v>1473.5672981586499</v>
      </c>
      <c r="E2350">
        <v>100.1425241054387</v>
      </c>
      <c r="F2350">
        <v>574.34189812996919</v>
      </c>
      <c r="G2350">
        <v>0</v>
      </c>
      <c r="H2350">
        <v>64.064161238417626</v>
      </c>
      <c r="I2350">
        <v>53.348301027907382</v>
      </c>
      <c r="J2350">
        <v>-849.13704665416935</v>
      </c>
      <c r="K2350">
        <v>1745.9154967932459</v>
      </c>
      <c r="L2350">
        <v>47.267956798218918</v>
      </c>
      <c r="M2350">
        <v>53.88060208542332</v>
      </c>
      <c r="N2350">
        <v>11.7481525899318</v>
      </c>
      <c r="O2350">
        <v>-646.38138095620434</v>
      </c>
      <c r="P2350">
        <v>1230.7023114474021</v>
      </c>
      <c r="Q2350">
        <v>854.1134398734971</v>
      </c>
      <c r="R2350">
        <v>-11.33104881085956</v>
      </c>
      <c r="S2350">
        <v>798.1667694830013</v>
      </c>
      <c r="T2350">
        <v>-175.99869816227601</v>
      </c>
      <c r="U2350">
        <v>-667.02552555562079</v>
      </c>
      <c r="V2350">
        <v>132.91674145232861</v>
      </c>
      <c r="W2350">
        <v>2060.7661907239099</v>
      </c>
      <c r="X2350">
        <v>775.89108538929497</v>
      </c>
      <c r="Y2350">
        <v>345.03075016853762</v>
      </c>
      <c r="Z2350">
        <v>0</v>
      </c>
      <c r="AA2350">
        <v>0</v>
      </c>
      <c r="AB2350">
        <v>0</v>
      </c>
    </row>
    <row r="2351" spans="1:28" ht="13.5" x14ac:dyDescent="0.25">
      <c r="A2351" s="148"/>
      <c r="B2351" s="100">
        <v>409</v>
      </c>
      <c r="C2351">
        <v>0</v>
      </c>
      <c r="D2351">
        <v>2342.3088208979971</v>
      </c>
      <c r="E2351">
        <v>166.46887950924281</v>
      </c>
      <c r="F2351">
        <v>-518.94205632911689</v>
      </c>
      <c r="G2351">
        <v>0</v>
      </c>
      <c r="H2351">
        <v>121.92712514465531</v>
      </c>
      <c r="I2351">
        <v>91.948177337613288</v>
      </c>
      <c r="J2351">
        <v>-2326.7076217380909</v>
      </c>
      <c r="K2351">
        <v>3087.322940897473</v>
      </c>
      <c r="L2351">
        <v>164.47192114519859</v>
      </c>
      <c r="M2351">
        <v>104.20193634757899</v>
      </c>
      <c r="N2351">
        <v>59.990457025692301</v>
      </c>
      <c r="O2351">
        <v>-1574.432115068779</v>
      </c>
      <c r="P2351">
        <v>2866.3824927298351</v>
      </c>
      <c r="Q2351">
        <v>787.57233001518034</v>
      </c>
      <c r="R2351">
        <v>299.40526161330331</v>
      </c>
      <c r="S2351">
        <v>1462.8861212919469</v>
      </c>
      <c r="T2351">
        <v>139.92162736126829</v>
      </c>
      <c r="U2351">
        <v>-1084.116880183085</v>
      </c>
      <c r="V2351">
        <v>397.59576679986691</v>
      </c>
      <c r="W2351">
        <v>3269.2939759673909</v>
      </c>
      <c r="X2351">
        <v>1370.157789108652</v>
      </c>
      <c r="Y2351">
        <v>505.92898521754171</v>
      </c>
      <c r="Z2351">
        <v>0</v>
      </c>
      <c r="AA2351">
        <v>0</v>
      </c>
      <c r="AB2351">
        <v>0</v>
      </c>
    </row>
    <row r="2352" spans="1:28" ht="13.5" x14ac:dyDescent="0.25">
      <c r="A2352" s="148"/>
      <c r="B2352" s="100">
        <v>410</v>
      </c>
      <c r="C2352">
        <v>0</v>
      </c>
      <c r="D2352">
        <v>1911.2302491177979</v>
      </c>
      <c r="E2352">
        <v>161.9726699344499</v>
      </c>
      <c r="F2352">
        <v>-1466.114412410423</v>
      </c>
      <c r="G2352">
        <v>0</v>
      </c>
      <c r="H2352">
        <v>167.17045468650761</v>
      </c>
      <c r="I2352">
        <v>128.66080720652261</v>
      </c>
      <c r="J2352">
        <v>-2977.4867557451289</v>
      </c>
      <c r="K2352">
        <v>3644.554532740804</v>
      </c>
      <c r="L2352">
        <v>241.72856906114859</v>
      </c>
      <c r="M2352">
        <v>138.0574337679252</v>
      </c>
      <c r="N2352">
        <v>81.870667788096711</v>
      </c>
      <c r="O2352">
        <v>-2516.0612334851321</v>
      </c>
      <c r="P2352">
        <v>3863.1919914309628</v>
      </c>
      <c r="Q2352">
        <v>762.14873866383004</v>
      </c>
      <c r="R2352">
        <v>738.86114895353739</v>
      </c>
      <c r="S2352">
        <v>2071.5496375267112</v>
      </c>
      <c r="T2352">
        <v>-66.654155304037886</v>
      </c>
      <c r="U2352">
        <v>-2363.748917645753</v>
      </c>
      <c r="V2352">
        <v>754.56894882703295</v>
      </c>
      <c r="W2352">
        <v>6119.0159247386264</v>
      </c>
      <c r="X2352">
        <v>1717.305067036524</v>
      </c>
      <c r="Y2352">
        <v>702.16551500417802</v>
      </c>
      <c r="Z2352">
        <v>0</v>
      </c>
      <c r="AA2352">
        <v>0</v>
      </c>
      <c r="AB2352">
        <v>0</v>
      </c>
    </row>
    <row r="2353" spans="1:28" ht="13.5" x14ac:dyDescent="0.25">
      <c r="A2353" s="148"/>
      <c r="B2353" s="100">
        <v>411</v>
      </c>
      <c r="C2353">
        <v>0</v>
      </c>
      <c r="D2353">
        <v>1327.4369373734371</v>
      </c>
      <c r="E2353">
        <v>103.7767759801139</v>
      </c>
      <c r="F2353">
        <v>-607.12626779262973</v>
      </c>
      <c r="G2353">
        <v>0</v>
      </c>
      <c r="H2353">
        <v>95.696750120095345</v>
      </c>
      <c r="I2353">
        <v>136.8634638131916</v>
      </c>
      <c r="J2353">
        <v>-3324.379569856043</v>
      </c>
      <c r="K2353">
        <v>3999.7385339012721</v>
      </c>
      <c r="L2353">
        <v>244.376952579125</v>
      </c>
      <c r="M2353">
        <v>155.9929668265822</v>
      </c>
      <c r="N2353">
        <v>188.4904555378524</v>
      </c>
      <c r="O2353">
        <v>-1819.941650955059</v>
      </c>
      <c r="P2353">
        <v>2552.024430890694</v>
      </c>
      <c r="Q2353">
        <v>406.5069100422179</v>
      </c>
      <c r="R2353">
        <v>105.94961320547939</v>
      </c>
      <c r="S2353">
        <v>1869.516761728446</v>
      </c>
      <c r="T2353">
        <v>398.55957730121548</v>
      </c>
      <c r="U2353">
        <v>147.70912268970909</v>
      </c>
      <c r="V2353">
        <v>515.83784923181611</v>
      </c>
      <c r="W2353">
        <v>3799.453936527183</v>
      </c>
      <c r="X2353">
        <v>1390.888543927744</v>
      </c>
      <c r="Y2353">
        <v>612.04265147060198</v>
      </c>
      <c r="Z2353">
        <v>0</v>
      </c>
      <c r="AA2353">
        <v>0</v>
      </c>
      <c r="AB2353">
        <v>0</v>
      </c>
    </row>
    <row r="2354" spans="1:28" ht="13.5" x14ac:dyDescent="0.25">
      <c r="A2354" s="148"/>
      <c r="B2354" s="100">
        <v>412</v>
      </c>
      <c r="C2354">
        <v>0</v>
      </c>
      <c r="D2354">
        <v>762.24211883638236</v>
      </c>
      <c r="E2354">
        <v>62.675514385889677</v>
      </c>
      <c r="F2354">
        <v>101.403026264451</v>
      </c>
      <c r="G2354">
        <v>0</v>
      </c>
      <c r="H2354">
        <v>51.328974794925699</v>
      </c>
      <c r="I2354">
        <v>140.56207280622951</v>
      </c>
      <c r="J2354">
        <v>-2767.413323379234</v>
      </c>
      <c r="K2354">
        <v>3647.763381564313</v>
      </c>
      <c r="L2354">
        <v>179.26996071569391</v>
      </c>
      <c r="M2354">
        <v>126.61008188068629</v>
      </c>
      <c r="N2354">
        <v>94.043662154864805</v>
      </c>
      <c r="O2354">
        <v>-1169.379217638746</v>
      </c>
      <c r="P2354">
        <v>1468.0639699426199</v>
      </c>
      <c r="Q2354">
        <v>306.87971019857008</v>
      </c>
      <c r="R2354">
        <v>-83.462344087706242</v>
      </c>
      <c r="S2354">
        <v>1425.9959530773449</v>
      </c>
      <c r="T2354">
        <v>805.9552522476688</v>
      </c>
      <c r="U2354">
        <v>1045.014335405682</v>
      </c>
      <c r="V2354">
        <v>295.25267376287292</v>
      </c>
      <c r="W2354">
        <v>2244.641220858085</v>
      </c>
      <c r="X2354">
        <v>999.74498605907218</v>
      </c>
      <c r="Y2354">
        <v>464.34444766668321</v>
      </c>
      <c r="Z2354">
        <v>0</v>
      </c>
      <c r="AA2354">
        <v>0</v>
      </c>
      <c r="AB2354">
        <v>0</v>
      </c>
    </row>
    <row r="2355" spans="1:28" ht="13.5" x14ac:dyDescent="0.25">
      <c r="A2355" s="148"/>
      <c r="B2355" s="100">
        <v>413</v>
      </c>
      <c r="C2355">
        <v>0</v>
      </c>
      <c r="D2355">
        <v>251.20756140307279</v>
      </c>
      <c r="E2355">
        <v>38.333319142550771</v>
      </c>
      <c r="F2355">
        <v>541.56055562786605</v>
      </c>
      <c r="G2355">
        <v>0</v>
      </c>
      <c r="H2355">
        <v>27.153127053115551</v>
      </c>
      <c r="I2355">
        <v>99.549506693292415</v>
      </c>
      <c r="J2355">
        <v>-1925.613370414419</v>
      </c>
      <c r="K2355">
        <v>2904.6827897788662</v>
      </c>
      <c r="L2355">
        <v>115.6161670044424</v>
      </c>
      <c r="M2355">
        <v>94.527745430187807</v>
      </c>
      <c r="N2355">
        <v>73.427460402664778</v>
      </c>
      <c r="O2355">
        <v>-731.51184228859256</v>
      </c>
      <c r="P2355">
        <v>838.39485141189925</v>
      </c>
      <c r="Q2355">
        <v>274.87418481424629</v>
      </c>
      <c r="R2355">
        <v>-108.6905570877466</v>
      </c>
      <c r="S2355">
        <v>1054.619132349304</v>
      </c>
      <c r="T2355">
        <v>896.59005837529685</v>
      </c>
      <c r="U2355">
        <v>1423.5521745461219</v>
      </c>
      <c r="V2355">
        <v>168.95577271377991</v>
      </c>
      <c r="W2355">
        <v>1254.9484426334559</v>
      </c>
      <c r="X2355">
        <v>691.63403065623197</v>
      </c>
      <c r="Y2355">
        <v>315.83838827971198</v>
      </c>
      <c r="Z2355">
        <v>0</v>
      </c>
      <c r="AA2355">
        <v>0</v>
      </c>
      <c r="AB2355">
        <v>0</v>
      </c>
    </row>
    <row r="2356" spans="1:28" ht="13.5" x14ac:dyDescent="0.25">
      <c r="A2356" s="148"/>
      <c r="B2356" s="100">
        <v>414</v>
      </c>
      <c r="C2356">
        <v>0</v>
      </c>
      <c r="D2356">
        <v>233.82286743141779</v>
      </c>
      <c r="E2356">
        <v>23.106073454433449</v>
      </c>
      <c r="F2356">
        <v>801.14269389892888</v>
      </c>
      <c r="G2356">
        <v>0</v>
      </c>
      <c r="H2356">
        <v>14.570788675372571</v>
      </c>
      <c r="I2356">
        <v>114.22688408515749</v>
      </c>
      <c r="J2356">
        <v>-1331.471032264079</v>
      </c>
      <c r="K2356">
        <v>2289.1080347782081</v>
      </c>
      <c r="L2356">
        <v>68.610452463934877</v>
      </c>
      <c r="M2356">
        <v>66.698165022949141</v>
      </c>
      <c r="N2356">
        <v>48.393579823086803</v>
      </c>
      <c r="O2356">
        <v>-418.92559725121009</v>
      </c>
      <c r="P2356">
        <v>462.20447863697399</v>
      </c>
      <c r="Q2356">
        <v>245.99348024020171</v>
      </c>
      <c r="R2356">
        <v>-120.1570849572192</v>
      </c>
      <c r="S2356">
        <v>784.4197078905006</v>
      </c>
      <c r="T2356">
        <v>783.23353326466531</v>
      </c>
      <c r="U2356">
        <v>1402.3142779621869</v>
      </c>
      <c r="V2356">
        <v>99.94751391824127</v>
      </c>
      <c r="W2356">
        <v>768.98460966816958</v>
      </c>
      <c r="X2356">
        <v>480.43706337415739</v>
      </c>
      <c r="Y2356">
        <v>226.34054988700831</v>
      </c>
      <c r="Z2356">
        <v>0</v>
      </c>
      <c r="AA2356">
        <v>0</v>
      </c>
      <c r="AB2356">
        <v>0</v>
      </c>
    </row>
    <row r="2357" spans="1:28" ht="13.5" x14ac:dyDescent="0.25">
      <c r="A2357" s="148"/>
      <c r="B2357" s="100">
        <v>415</v>
      </c>
      <c r="C2357">
        <v>0</v>
      </c>
      <c r="D2357">
        <v>193.5900396842317</v>
      </c>
      <c r="E2357">
        <v>15.159982131952541</v>
      </c>
      <c r="F2357">
        <v>934.59602864140879</v>
      </c>
      <c r="G2357">
        <v>0</v>
      </c>
      <c r="H2357">
        <v>7.902661945251662</v>
      </c>
      <c r="I2357">
        <v>108.18990255553079</v>
      </c>
      <c r="J2357">
        <v>-1000.501779940126</v>
      </c>
      <c r="K2357">
        <v>1958.235399664502</v>
      </c>
      <c r="L2357">
        <v>48.176838122022232</v>
      </c>
      <c r="M2357">
        <v>55.239119968632203</v>
      </c>
      <c r="N2357">
        <v>34.68304516900497</v>
      </c>
      <c r="O2357">
        <v>-216.46619207631011</v>
      </c>
      <c r="P2357">
        <v>273.5619585735036</v>
      </c>
      <c r="Q2357">
        <v>209.1703766736014</v>
      </c>
      <c r="R2357">
        <v>-101.40765861674861</v>
      </c>
      <c r="S2357">
        <v>564.31333936801593</v>
      </c>
      <c r="T2357">
        <v>740.78313940729322</v>
      </c>
      <c r="U2357">
        <v>1223.2076463579201</v>
      </c>
      <c r="V2357">
        <v>59.04777107530591</v>
      </c>
      <c r="W2357">
        <v>481.13956385877628</v>
      </c>
      <c r="X2357">
        <v>342.49338264259859</v>
      </c>
      <c r="Y2357">
        <v>168.94327448743439</v>
      </c>
      <c r="Z2357">
        <v>0</v>
      </c>
      <c r="AA2357">
        <v>0</v>
      </c>
      <c r="AB2357">
        <v>0</v>
      </c>
    </row>
    <row r="2358" spans="1:28" ht="13.5" x14ac:dyDescent="0.25">
      <c r="A2358" s="148"/>
      <c r="B2358" s="100">
        <v>416</v>
      </c>
      <c r="C2358">
        <v>0</v>
      </c>
      <c r="D2358">
        <v>156.1637301950982</v>
      </c>
      <c r="E2358">
        <v>9.3223770363191907</v>
      </c>
      <c r="F2358">
        <v>1008.100076126138</v>
      </c>
      <c r="G2358">
        <v>0</v>
      </c>
      <c r="H2358">
        <v>3.9542586906726078</v>
      </c>
      <c r="I2358">
        <v>93.643949153025915</v>
      </c>
      <c r="J2358">
        <v>-743.57488083091789</v>
      </c>
      <c r="K2358">
        <v>1669.975204980112</v>
      </c>
      <c r="L2358">
        <v>32.338801194317767</v>
      </c>
      <c r="M2358">
        <v>46.821508266472343</v>
      </c>
      <c r="N2358">
        <v>22.965092808192221</v>
      </c>
      <c r="O2358">
        <v>-54.687616618336051</v>
      </c>
      <c r="P2358">
        <v>145.33454860056781</v>
      </c>
      <c r="Q2358">
        <v>187.46108095703451</v>
      </c>
      <c r="R2358">
        <v>-94.31903158585618</v>
      </c>
      <c r="S2358">
        <v>396.29156447253217</v>
      </c>
      <c r="T2358">
        <v>601.07574429758711</v>
      </c>
      <c r="U2358">
        <v>995.67829167837488</v>
      </c>
      <c r="V2358">
        <v>30.633210852322431</v>
      </c>
      <c r="W2358">
        <v>281.2167086987896</v>
      </c>
      <c r="X2358">
        <v>247.3986577814517</v>
      </c>
      <c r="Y2358">
        <v>126.90075566208</v>
      </c>
      <c r="Z2358">
        <v>0</v>
      </c>
      <c r="AA2358">
        <v>0</v>
      </c>
      <c r="AB2358">
        <v>0</v>
      </c>
    </row>
    <row r="2359" spans="1:28" ht="13.5" x14ac:dyDescent="0.25">
      <c r="A2359" s="148"/>
      <c r="B2359" s="100">
        <v>417</v>
      </c>
      <c r="C2359">
        <v>0</v>
      </c>
      <c r="D2359">
        <v>224.90661933480709</v>
      </c>
      <c r="E2359">
        <v>6.7109594052038011</v>
      </c>
      <c r="F2359">
        <v>1022.636346598758</v>
      </c>
      <c r="G2359">
        <v>0</v>
      </c>
      <c r="H2359">
        <v>2.1115162578022391</v>
      </c>
      <c r="I2359">
        <v>70.865197945660157</v>
      </c>
      <c r="J2359">
        <v>-467.22517006590522</v>
      </c>
      <c r="K2359">
        <v>1333.49610470533</v>
      </c>
      <c r="L2359">
        <v>19.374076022009639</v>
      </c>
      <c r="M2359">
        <v>40.525477897446301</v>
      </c>
      <c r="N2359">
        <v>13.93555196009191</v>
      </c>
      <c r="O2359">
        <v>54.75837584159035</v>
      </c>
      <c r="P2359">
        <v>73.061526274598194</v>
      </c>
      <c r="Q2359">
        <v>165.96764435986941</v>
      </c>
      <c r="R2359">
        <v>-84.721809562498038</v>
      </c>
      <c r="S2359">
        <v>267.39085673165079</v>
      </c>
      <c r="T2359">
        <v>413.45587919514901</v>
      </c>
      <c r="U2359">
        <v>763.799305989922</v>
      </c>
      <c r="V2359">
        <v>15.173117523655909</v>
      </c>
      <c r="W2359">
        <v>170.08642636182751</v>
      </c>
      <c r="X2359">
        <v>183.60891792532399</v>
      </c>
      <c r="Y2359">
        <v>99.117989995973474</v>
      </c>
      <c r="Z2359">
        <v>0</v>
      </c>
      <c r="AA2359">
        <v>0</v>
      </c>
      <c r="AB2359">
        <v>0</v>
      </c>
    </row>
    <row r="2360" spans="1:28" ht="13.5" x14ac:dyDescent="0.25">
      <c r="A2360" s="148"/>
      <c r="B2360" s="100">
        <v>418</v>
      </c>
      <c r="C2360">
        <v>0</v>
      </c>
      <c r="D2360">
        <v>773.74512845974778</v>
      </c>
      <c r="E2360">
        <v>26.470982476368391</v>
      </c>
      <c r="F2360">
        <v>1078.9235453541851</v>
      </c>
      <c r="G2360">
        <v>0</v>
      </c>
      <c r="H2360">
        <v>10.556195183166251</v>
      </c>
      <c r="I2360">
        <v>49.353313366056113</v>
      </c>
      <c r="J2360">
        <v>-347.20769429656292</v>
      </c>
      <c r="K2360">
        <v>1191.196812262898</v>
      </c>
      <c r="L2360">
        <v>18.94733827239687</v>
      </c>
      <c r="M2360">
        <v>41.960160938105787</v>
      </c>
      <c r="N2360">
        <v>10.378323017360991</v>
      </c>
      <c r="O2360">
        <v>22.36088944016365</v>
      </c>
      <c r="P2360">
        <v>194.69735895336899</v>
      </c>
      <c r="Q2360">
        <v>210.87536951866011</v>
      </c>
      <c r="R2360">
        <v>-78.082928874138616</v>
      </c>
      <c r="S2360">
        <v>224.33594812572539</v>
      </c>
      <c r="T2360">
        <v>285.29486340832312</v>
      </c>
      <c r="U2360">
        <v>392.05154757442023</v>
      </c>
      <c r="V2360">
        <v>12.4593045113225</v>
      </c>
      <c r="W2360">
        <v>269.64758018250831</v>
      </c>
      <c r="X2360">
        <v>204.6121592516983</v>
      </c>
      <c r="Y2360">
        <v>107.57869818388809</v>
      </c>
      <c r="Z2360">
        <v>0</v>
      </c>
      <c r="AA2360">
        <v>0</v>
      </c>
      <c r="AB2360">
        <v>0</v>
      </c>
    </row>
    <row r="2361" spans="1:28" ht="13.5" x14ac:dyDescent="0.25">
      <c r="A2361" s="148"/>
      <c r="B2361" s="100">
        <v>419</v>
      </c>
      <c r="C2361">
        <v>0</v>
      </c>
      <c r="D2361">
        <v>428.84339363933168</v>
      </c>
      <c r="E2361">
        <v>18.916434743260151</v>
      </c>
      <c r="F2361">
        <v>748.055152175177</v>
      </c>
      <c r="G2361">
        <v>0</v>
      </c>
      <c r="H2361">
        <v>10.008385101167651</v>
      </c>
      <c r="I2361">
        <v>53.452703259366437</v>
      </c>
      <c r="J2361">
        <v>-346.1642380102146</v>
      </c>
      <c r="K2361">
        <v>1065.9620788028831</v>
      </c>
      <c r="L2361">
        <v>43.114961851806662</v>
      </c>
      <c r="M2361">
        <v>45.38462019778877</v>
      </c>
      <c r="N2361">
        <v>10.57485514515796</v>
      </c>
      <c r="O2361">
        <v>123.82021888186161</v>
      </c>
      <c r="P2361">
        <v>330.51467034135487</v>
      </c>
      <c r="Q2361">
        <v>174.48855152574129</v>
      </c>
      <c r="R2361">
        <v>-51.096449018415143</v>
      </c>
      <c r="S2361">
        <v>243.7820763649712</v>
      </c>
      <c r="T2361">
        <v>148.38978349656119</v>
      </c>
      <c r="U2361">
        <v>-16.551744044781799</v>
      </c>
      <c r="V2361">
        <v>22.577209530876949</v>
      </c>
      <c r="W2361">
        <v>558.67737389678041</v>
      </c>
      <c r="X2361">
        <v>265.74553312374752</v>
      </c>
      <c r="Y2361">
        <v>149.3448486424746</v>
      </c>
      <c r="Z2361">
        <v>0</v>
      </c>
      <c r="AA2361">
        <v>0</v>
      </c>
      <c r="AB2361">
        <v>0</v>
      </c>
    </row>
    <row r="2362" spans="1:28" ht="13.5" x14ac:dyDescent="0.25">
      <c r="A2362" s="148"/>
      <c r="B2362" s="100">
        <v>420</v>
      </c>
      <c r="C2362">
        <v>0</v>
      </c>
      <c r="D2362">
        <v>1373.4748738608789</v>
      </c>
      <c r="E2362">
        <v>112.20873206459839</v>
      </c>
      <c r="F2362">
        <v>565.02519539140894</v>
      </c>
      <c r="G2362">
        <v>0</v>
      </c>
      <c r="H2362">
        <v>49.759528364205018</v>
      </c>
      <c r="I2362">
        <v>66.630849065621305</v>
      </c>
      <c r="J2362">
        <v>-618.29631105706744</v>
      </c>
      <c r="K2362">
        <v>1330.270224255547</v>
      </c>
      <c r="L2362">
        <v>71.764344571229884</v>
      </c>
      <c r="M2362">
        <v>71.928986929102123</v>
      </c>
      <c r="N2362">
        <v>31.81601954110981</v>
      </c>
      <c r="O2362">
        <v>-193.25539877951269</v>
      </c>
      <c r="P2362">
        <v>948.68619490034587</v>
      </c>
      <c r="Q2362">
        <v>466.30236741811359</v>
      </c>
      <c r="R2362">
        <v>-46.567431872006857</v>
      </c>
      <c r="S2362">
        <v>407.62830392592889</v>
      </c>
      <c r="T2362">
        <v>3.1661111073847219</v>
      </c>
      <c r="U2362">
        <v>-680.31505623875978</v>
      </c>
      <c r="V2362">
        <v>49.201943355935363</v>
      </c>
      <c r="W2362">
        <v>1143.023264664107</v>
      </c>
      <c r="X2362">
        <v>478.55252675907911</v>
      </c>
      <c r="Y2362">
        <v>219.86111472951279</v>
      </c>
      <c r="Z2362">
        <v>0</v>
      </c>
      <c r="AA2362">
        <v>0</v>
      </c>
      <c r="AB2362">
        <v>0</v>
      </c>
    </row>
    <row r="2363" spans="1:28" ht="13.5" x14ac:dyDescent="0.25">
      <c r="A2363" s="148"/>
      <c r="B2363" s="100">
        <v>421</v>
      </c>
      <c r="C2363">
        <v>0</v>
      </c>
      <c r="D2363">
        <v>2750.00728005257</v>
      </c>
      <c r="E2363">
        <v>156.25984338665319</v>
      </c>
      <c r="F2363">
        <v>546.42489908960306</v>
      </c>
      <c r="G2363">
        <v>0</v>
      </c>
      <c r="H2363">
        <v>65.956193016575398</v>
      </c>
      <c r="I2363">
        <v>125.5521656258569</v>
      </c>
      <c r="J2363">
        <v>-1867.8946332856931</v>
      </c>
      <c r="K2363">
        <v>2524.2750488257302</v>
      </c>
      <c r="L2363">
        <v>168.80394243340459</v>
      </c>
      <c r="M2363">
        <v>115.6027347471249</v>
      </c>
      <c r="N2363">
        <v>60.888378244355643</v>
      </c>
      <c r="O2363">
        <v>-569.94210005163404</v>
      </c>
      <c r="P2363">
        <v>2090.3420737335218</v>
      </c>
      <c r="Q2363">
        <v>474.44701722842359</v>
      </c>
      <c r="R2363">
        <v>-51.482896842388747</v>
      </c>
      <c r="S2363">
        <v>691.56460760974869</v>
      </c>
      <c r="T2363">
        <v>-115.8637042887983</v>
      </c>
      <c r="U2363">
        <v>-1021.616319126268</v>
      </c>
      <c r="V2363">
        <v>66.913597452984348</v>
      </c>
      <c r="W2363">
        <v>1466.9685587024519</v>
      </c>
      <c r="X2363">
        <v>720.47638245567498</v>
      </c>
      <c r="Y2363">
        <v>272.78624949165811</v>
      </c>
      <c r="Z2363">
        <v>0</v>
      </c>
      <c r="AA2363">
        <v>0</v>
      </c>
      <c r="AB2363">
        <v>0</v>
      </c>
    </row>
    <row r="2364" spans="1:28" ht="13.5" x14ac:dyDescent="0.25">
      <c r="A2364" s="148"/>
      <c r="B2364" s="100">
        <v>422</v>
      </c>
      <c r="C2364">
        <v>0</v>
      </c>
      <c r="D2364">
        <v>1701.3471316946061</v>
      </c>
      <c r="E2364">
        <v>98.191303277163456</v>
      </c>
      <c r="F2364">
        <v>-256.03919431519171</v>
      </c>
      <c r="G2364">
        <v>0</v>
      </c>
      <c r="H2364">
        <v>75.99777997094364</v>
      </c>
      <c r="I2364">
        <v>200.67062238392651</v>
      </c>
      <c r="J2364">
        <v>-2535.7178811079712</v>
      </c>
      <c r="K2364">
        <v>3204.898734071483</v>
      </c>
      <c r="L2364">
        <v>180.2220326873298</v>
      </c>
      <c r="M2364">
        <v>126.91931130306629</v>
      </c>
      <c r="N2364">
        <v>67.954537597177989</v>
      </c>
      <c r="O2364">
        <v>-861.19182620448919</v>
      </c>
      <c r="P2364">
        <v>2607.5952174827739</v>
      </c>
      <c r="Q2364">
        <v>335.77033649510082</v>
      </c>
      <c r="R2364">
        <v>83.703966516991386</v>
      </c>
      <c r="S2364">
        <v>1046.7194579100501</v>
      </c>
      <c r="T2364">
        <v>-468.35023091276622</v>
      </c>
      <c r="U2364">
        <v>-1967.232917946852</v>
      </c>
      <c r="V2364">
        <v>239.5821619514449</v>
      </c>
      <c r="W2364">
        <v>3174.7001981532512</v>
      </c>
      <c r="X2364">
        <v>981.45381511388473</v>
      </c>
      <c r="Y2364">
        <v>375.36625367093723</v>
      </c>
      <c r="Z2364">
        <v>0</v>
      </c>
      <c r="AA2364">
        <v>0</v>
      </c>
      <c r="AB2364">
        <v>0</v>
      </c>
    </row>
    <row r="2365" spans="1:28" ht="13.5" x14ac:dyDescent="0.25">
      <c r="A2365" s="148"/>
      <c r="B2365" s="100">
        <v>423</v>
      </c>
      <c r="C2365">
        <v>0</v>
      </c>
      <c r="D2365">
        <v>976.34365369611896</v>
      </c>
      <c r="E2365">
        <v>66.850231599169945</v>
      </c>
      <c r="F2365">
        <v>-437.48475490099742</v>
      </c>
      <c r="G2365">
        <v>0</v>
      </c>
      <c r="H2365">
        <v>45.93515622782332</v>
      </c>
      <c r="I2365">
        <v>144.5345346323104</v>
      </c>
      <c r="J2365">
        <v>-2762.966395018067</v>
      </c>
      <c r="K2365">
        <v>3460.0507623697249</v>
      </c>
      <c r="L2365">
        <v>175.49458407058111</v>
      </c>
      <c r="M2365">
        <v>170.8356364498942</v>
      </c>
      <c r="N2365">
        <v>85.9984965011828</v>
      </c>
      <c r="O2365">
        <v>-1108.3788691578229</v>
      </c>
      <c r="P2365">
        <v>2313.1660464586948</v>
      </c>
      <c r="Q2365">
        <v>335.67045087151342</v>
      </c>
      <c r="R2365">
        <v>-61.397939519942163</v>
      </c>
      <c r="S2365">
        <v>1205.589184624582</v>
      </c>
      <c r="T2365">
        <v>-406.7528634387354</v>
      </c>
      <c r="U2365">
        <v>-1463.5729381453441</v>
      </c>
      <c r="V2365">
        <v>355.6747210069737</v>
      </c>
      <c r="W2365">
        <v>3337.950761675474</v>
      </c>
      <c r="X2365">
        <v>1025.5531789404761</v>
      </c>
      <c r="Y2365">
        <v>418.61999992746797</v>
      </c>
      <c r="Z2365">
        <v>0</v>
      </c>
      <c r="AA2365">
        <v>0</v>
      </c>
      <c r="AB2365">
        <v>0</v>
      </c>
    </row>
    <row r="2366" spans="1:28" ht="13.5" x14ac:dyDescent="0.25">
      <c r="A2366" s="148"/>
      <c r="B2366" s="100">
        <v>424</v>
      </c>
      <c r="C2366">
        <v>0</v>
      </c>
      <c r="D2366">
        <v>442.20692581196909</v>
      </c>
      <c r="E2366">
        <v>39.951973612952997</v>
      </c>
      <c r="F2366">
        <v>-110.7547002416422</v>
      </c>
      <c r="G2366">
        <v>0</v>
      </c>
      <c r="H2366">
        <v>23.01330626697786</v>
      </c>
      <c r="I2366">
        <v>151.0742803061153</v>
      </c>
      <c r="J2366">
        <v>-2108.167415229671</v>
      </c>
      <c r="K2366">
        <v>2834.4957592844039</v>
      </c>
      <c r="L2366">
        <v>139.46934904358309</v>
      </c>
      <c r="M2366">
        <v>133.13187460151431</v>
      </c>
      <c r="N2366">
        <v>66.32934193873993</v>
      </c>
      <c r="O2366">
        <v>-824.30453811458938</v>
      </c>
      <c r="P2366">
        <v>1269.8608856365231</v>
      </c>
      <c r="Q2366">
        <v>226.97620180129519</v>
      </c>
      <c r="R2366">
        <v>-137.79512368813599</v>
      </c>
      <c r="S2366">
        <v>988.24419729506337</v>
      </c>
      <c r="T2366">
        <v>1.3726004046707201</v>
      </c>
      <c r="U2366">
        <v>62.040436682166728</v>
      </c>
      <c r="V2366">
        <v>232.5197200208388</v>
      </c>
      <c r="W2366">
        <v>1899.558946690426</v>
      </c>
      <c r="X2366">
        <v>761.71657207861324</v>
      </c>
      <c r="Y2366">
        <v>329.11264879058018</v>
      </c>
      <c r="Z2366">
        <v>0</v>
      </c>
      <c r="AA2366">
        <v>0</v>
      </c>
      <c r="AB2366">
        <v>0</v>
      </c>
    </row>
    <row r="2367" spans="1:28" ht="13.5" x14ac:dyDescent="0.25">
      <c r="A2367" s="148"/>
      <c r="B2367" s="100">
        <v>425</v>
      </c>
      <c r="C2367">
        <v>0</v>
      </c>
      <c r="D2367">
        <v>383.14071136234998</v>
      </c>
      <c r="E2367">
        <v>26.24600750840056</v>
      </c>
      <c r="F2367">
        <v>130.3518858092616</v>
      </c>
      <c r="G2367">
        <v>0</v>
      </c>
      <c r="H2367">
        <v>13.68860772606156</v>
      </c>
      <c r="I2367">
        <v>148.55803283220831</v>
      </c>
      <c r="J2367">
        <v>-1655.6143628349339</v>
      </c>
      <c r="K2367">
        <v>2446.1859236165151</v>
      </c>
      <c r="L2367">
        <v>117.3141899607042</v>
      </c>
      <c r="M2367">
        <v>97.925750698605356</v>
      </c>
      <c r="N2367">
        <v>48.573296581262973</v>
      </c>
      <c r="O2367">
        <v>-622.56955989572953</v>
      </c>
      <c r="P2367">
        <v>735.65643270941791</v>
      </c>
      <c r="Q2367">
        <v>197.41384373522581</v>
      </c>
      <c r="R2367">
        <v>-118.24516496490681</v>
      </c>
      <c r="S2367">
        <v>774.75768288222821</v>
      </c>
      <c r="T2367">
        <v>306.41388660052638</v>
      </c>
      <c r="U2367">
        <v>672.04684030449971</v>
      </c>
      <c r="V2367">
        <v>142.2486460096307</v>
      </c>
      <c r="W2367">
        <v>1126.095880793539</v>
      </c>
      <c r="X2367">
        <v>548.43999133486386</v>
      </c>
      <c r="Y2367">
        <v>237.39699236563649</v>
      </c>
      <c r="Z2367">
        <v>0</v>
      </c>
      <c r="AA2367">
        <v>0</v>
      </c>
      <c r="AB2367">
        <v>0</v>
      </c>
    </row>
    <row r="2368" spans="1:28" ht="13.5" x14ac:dyDescent="0.25">
      <c r="A2368" s="148"/>
      <c r="B2368" s="100">
        <v>426</v>
      </c>
      <c r="C2368">
        <v>0</v>
      </c>
      <c r="D2368">
        <v>211.89873179648481</v>
      </c>
      <c r="E2368">
        <v>16.235311831805241</v>
      </c>
      <c r="F2368">
        <v>332.02032739810647</v>
      </c>
      <c r="G2368">
        <v>0</v>
      </c>
      <c r="H2368">
        <v>7.1871327638708493</v>
      </c>
      <c r="I2368">
        <v>135.31104090758211</v>
      </c>
      <c r="J2368">
        <v>-1145.984666445441</v>
      </c>
      <c r="K2368">
        <v>1958.5488816049419</v>
      </c>
      <c r="L2368">
        <v>71.017629613553808</v>
      </c>
      <c r="M2368">
        <v>68.605849363563152</v>
      </c>
      <c r="N2368">
        <v>32.050699061017554</v>
      </c>
      <c r="O2368">
        <v>-441.15277082047669</v>
      </c>
      <c r="P2368">
        <v>406.91253952226032</v>
      </c>
      <c r="Q2368">
        <v>167.3109641423907</v>
      </c>
      <c r="R2368">
        <v>-105.7430434667093</v>
      </c>
      <c r="S2368">
        <v>581.94911869971679</v>
      </c>
      <c r="T2368">
        <v>442.24252024234869</v>
      </c>
      <c r="U2368">
        <v>859.78002158950221</v>
      </c>
      <c r="V2368">
        <v>85.272805809077951</v>
      </c>
      <c r="W2368">
        <v>683.64493009529815</v>
      </c>
      <c r="X2368">
        <v>395.0490608870582</v>
      </c>
      <c r="Y2368">
        <v>173.09982142925719</v>
      </c>
      <c r="Z2368">
        <v>0</v>
      </c>
      <c r="AA2368">
        <v>0</v>
      </c>
      <c r="AB2368">
        <v>0</v>
      </c>
    </row>
    <row r="2369" spans="1:28" ht="13.5" x14ac:dyDescent="0.25">
      <c r="A2369" s="148"/>
      <c r="B2369" s="100">
        <v>427</v>
      </c>
      <c r="C2369">
        <v>0</v>
      </c>
      <c r="D2369">
        <v>204.0718617454236</v>
      </c>
      <c r="E2369">
        <v>12.67560434438635</v>
      </c>
      <c r="F2369">
        <v>491.47016249139602</v>
      </c>
      <c r="G2369">
        <v>0</v>
      </c>
      <c r="H2369">
        <v>3.8847616420222679</v>
      </c>
      <c r="I2369">
        <v>111.38407555831461</v>
      </c>
      <c r="J2369">
        <v>-833.50413342076331</v>
      </c>
      <c r="K2369">
        <v>1655.429834380953</v>
      </c>
      <c r="L2369">
        <v>46.058618871690634</v>
      </c>
      <c r="M2369">
        <v>55.695390124008377</v>
      </c>
      <c r="N2369">
        <v>22.559902631959378</v>
      </c>
      <c r="O2369">
        <v>-287.78181273614558</v>
      </c>
      <c r="P2369">
        <v>235.38731719582901</v>
      </c>
      <c r="Q2369">
        <v>136.31581454928619</v>
      </c>
      <c r="R2369">
        <v>-97.467963086159727</v>
      </c>
      <c r="S2369">
        <v>428.14090445930867</v>
      </c>
      <c r="T2369">
        <v>446.38024618399601</v>
      </c>
      <c r="U2369">
        <v>840.19674197139796</v>
      </c>
      <c r="V2369">
        <v>50.029623602337949</v>
      </c>
      <c r="W2369">
        <v>431.48542702420309</v>
      </c>
      <c r="X2369">
        <v>286.5985313635108</v>
      </c>
      <c r="Y2369">
        <v>130.0432173826679</v>
      </c>
      <c r="Z2369">
        <v>0</v>
      </c>
      <c r="AA2369">
        <v>0</v>
      </c>
      <c r="AB2369">
        <v>0</v>
      </c>
    </row>
    <row r="2370" spans="1:28" ht="13.5" x14ac:dyDescent="0.25">
      <c r="A2370" s="148"/>
      <c r="B2370" s="100">
        <v>428</v>
      </c>
      <c r="C2370">
        <v>0</v>
      </c>
      <c r="D2370">
        <v>146.75754575816339</v>
      </c>
      <c r="E2370">
        <v>7.8716589762570601</v>
      </c>
      <c r="F2370">
        <v>596.18728628610302</v>
      </c>
      <c r="G2370">
        <v>0</v>
      </c>
      <c r="H2370">
        <v>2.3044077936635379</v>
      </c>
      <c r="I2370">
        <v>95.29491072499161</v>
      </c>
      <c r="J2370">
        <v>-654.90702495502353</v>
      </c>
      <c r="K2370">
        <v>1439.87705656454</v>
      </c>
      <c r="L2370">
        <v>36.327945729380957</v>
      </c>
      <c r="M2370">
        <v>48.374127516634623</v>
      </c>
      <c r="N2370">
        <v>15.889602179448159</v>
      </c>
      <c r="O2370">
        <v>-160.97980311569901</v>
      </c>
      <c r="P2370">
        <v>125.9099464601058</v>
      </c>
      <c r="Q2370">
        <v>107.73197489560771</v>
      </c>
      <c r="R2370">
        <v>-85.133409963777638</v>
      </c>
      <c r="S2370">
        <v>304.508147033939</v>
      </c>
      <c r="T2370">
        <v>371.90092679627202</v>
      </c>
      <c r="U2370">
        <v>744.62039343639299</v>
      </c>
      <c r="V2370">
        <v>27.88334629532628</v>
      </c>
      <c r="W2370">
        <v>262.77615931787108</v>
      </c>
      <c r="X2370">
        <v>212.94414290771829</v>
      </c>
      <c r="Y2370">
        <v>99.196844891164034</v>
      </c>
      <c r="Z2370">
        <v>0</v>
      </c>
      <c r="AA2370">
        <v>0</v>
      </c>
      <c r="AB2370">
        <v>0</v>
      </c>
    </row>
    <row r="2371" spans="1:28" ht="13.5" x14ac:dyDescent="0.25">
      <c r="A2371" s="148"/>
      <c r="B2371" s="100">
        <v>429</v>
      </c>
      <c r="C2371">
        <v>0</v>
      </c>
      <c r="D2371">
        <v>73.489137602111441</v>
      </c>
      <c r="E2371">
        <v>4.1691740243317774</v>
      </c>
      <c r="F2371">
        <v>635.92955624179035</v>
      </c>
      <c r="G2371">
        <v>0</v>
      </c>
      <c r="H2371">
        <v>0.89490711621245</v>
      </c>
      <c r="I2371">
        <v>63.335080225673657</v>
      </c>
      <c r="J2371">
        <v>-404.76770260351532</v>
      </c>
      <c r="K2371">
        <v>1143.259674957892</v>
      </c>
      <c r="L2371">
        <v>21.563385529162819</v>
      </c>
      <c r="M2371">
        <v>40.952211229624872</v>
      </c>
      <c r="N2371">
        <v>9.4642674945388574</v>
      </c>
      <c r="O2371">
        <v>-71.201118190430861</v>
      </c>
      <c r="P2371">
        <v>58.203078111985597</v>
      </c>
      <c r="Q2371">
        <v>103.5428315353563</v>
      </c>
      <c r="R2371">
        <v>-76.465239580249403</v>
      </c>
      <c r="S2371">
        <v>213.1519440908628</v>
      </c>
      <c r="T2371">
        <v>283.79672063413147</v>
      </c>
      <c r="U2371">
        <v>584.44404006976129</v>
      </c>
      <c r="V2371">
        <v>14.64755570864272</v>
      </c>
      <c r="W2371">
        <v>158.57564294416201</v>
      </c>
      <c r="X2371">
        <v>174.12502590021759</v>
      </c>
      <c r="Y2371">
        <v>80.419244716342334</v>
      </c>
      <c r="Z2371">
        <v>0</v>
      </c>
      <c r="AA2371">
        <v>0</v>
      </c>
      <c r="AB2371">
        <v>0</v>
      </c>
    </row>
    <row r="2372" spans="1:28" ht="13.5" x14ac:dyDescent="0.25">
      <c r="A2372" s="148"/>
      <c r="B2372" s="100">
        <v>430</v>
      </c>
      <c r="C2372">
        <v>0</v>
      </c>
      <c r="D2372">
        <v>216.48339697857611</v>
      </c>
      <c r="E2372">
        <v>7.5219731961906406</v>
      </c>
      <c r="F2372">
        <v>622.73352634014805</v>
      </c>
      <c r="G2372">
        <v>0</v>
      </c>
      <c r="H2372">
        <v>2.1003761876187812</v>
      </c>
      <c r="I2372">
        <v>30.85627615269129</v>
      </c>
      <c r="J2372">
        <v>-242.25627977979309</v>
      </c>
      <c r="K2372">
        <v>951.76646565000681</v>
      </c>
      <c r="L2372">
        <v>15.68204563657776</v>
      </c>
      <c r="M2372">
        <v>39.590675147069739</v>
      </c>
      <c r="N2372">
        <v>6.1389896085599904</v>
      </c>
      <c r="O2372">
        <v>-42.866414332106842</v>
      </c>
      <c r="P2372">
        <v>46.59662601801746</v>
      </c>
      <c r="Q2372">
        <v>121.5376940228613</v>
      </c>
      <c r="R2372">
        <v>-78.7108733347645</v>
      </c>
      <c r="S2372">
        <v>195.50140561031299</v>
      </c>
      <c r="T2372">
        <v>198.03762269342459</v>
      </c>
      <c r="U2372">
        <v>388.74805165291122</v>
      </c>
      <c r="V2372">
        <v>9.8037849482661326</v>
      </c>
      <c r="W2372">
        <v>156.8802087119432</v>
      </c>
      <c r="X2372">
        <v>170.46922319978</v>
      </c>
      <c r="Y2372">
        <v>77.667867076955375</v>
      </c>
      <c r="Z2372">
        <v>0</v>
      </c>
      <c r="AA2372">
        <v>0</v>
      </c>
      <c r="AB2372">
        <v>0</v>
      </c>
    </row>
    <row r="2373" spans="1:28" ht="13.5" x14ac:dyDescent="0.25">
      <c r="A2373" s="148"/>
      <c r="B2373" s="100">
        <v>431</v>
      </c>
      <c r="C2373">
        <v>0</v>
      </c>
      <c r="D2373">
        <v>430.74534792714047</v>
      </c>
      <c r="E2373">
        <v>27.17606500322745</v>
      </c>
      <c r="F2373">
        <v>395.44272444332267</v>
      </c>
      <c r="G2373">
        <v>0</v>
      </c>
      <c r="H2373">
        <v>19.341757571703351</v>
      </c>
      <c r="I2373">
        <v>32.357235857193473</v>
      </c>
      <c r="J2373">
        <v>-219.00530556017179</v>
      </c>
      <c r="K2373">
        <v>862.99536272820615</v>
      </c>
      <c r="L2373">
        <v>30.054814475167401</v>
      </c>
      <c r="M2373">
        <v>40.071484687679103</v>
      </c>
      <c r="N2373">
        <v>4.7973399999465318</v>
      </c>
      <c r="O2373">
        <v>-172.09489295094431</v>
      </c>
      <c r="P2373">
        <v>222.55154341866529</v>
      </c>
      <c r="Q2373">
        <v>371.96591540855729</v>
      </c>
      <c r="R2373">
        <v>-130.86875218266641</v>
      </c>
      <c r="S2373">
        <v>327.64808133573882</v>
      </c>
      <c r="T2373">
        <v>90.840587006758028</v>
      </c>
      <c r="U2373">
        <v>-50.415009336686012</v>
      </c>
      <c r="V2373">
        <v>15.819942189318169</v>
      </c>
      <c r="W2373">
        <v>418.5029416904535</v>
      </c>
      <c r="X2373">
        <v>314.15684136143761</v>
      </c>
      <c r="Y2373">
        <v>111.5542711711461</v>
      </c>
      <c r="Z2373">
        <v>0</v>
      </c>
      <c r="AA2373">
        <v>0</v>
      </c>
      <c r="AB2373">
        <v>0</v>
      </c>
    </row>
    <row r="2374" spans="1:28" ht="13.5" x14ac:dyDescent="0.25">
      <c r="A2374" s="148"/>
      <c r="B2374" s="100">
        <v>432</v>
      </c>
      <c r="C2374">
        <v>0</v>
      </c>
      <c r="D2374">
        <v>7116.6126023959323</v>
      </c>
      <c r="E2374">
        <v>134.5277334000148</v>
      </c>
      <c r="F2374">
        <v>1222.213842092357</v>
      </c>
      <c r="G2374">
        <v>0</v>
      </c>
      <c r="H2374">
        <v>64.436259460681327</v>
      </c>
      <c r="I2374">
        <v>92.71274449059149</v>
      </c>
      <c r="J2374">
        <v>-1034.876887584132</v>
      </c>
      <c r="K2374">
        <v>1852.077405989623</v>
      </c>
      <c r="L2374">
        <v>93.152229046668737</v>
      </c>
      <c r="M2374">
        <v>65.697292498265483</v>
      </c>
      <c r="N2374">
        <v>19.642058354285371</v>
      </c>
      <c r="O2374">
        <v>-734.31348959220077</v>
      </c>
      <c r="P2374">
        <v>1689.2545929513201</v>
      </c>
      <c r="Q2374">
        <v>726.54767268044429</v>
      </c>
      <c r="R2374">
        <v>-74.234927009490093</v>
      </c>
      <c r="S2374">
        <v>595.30188336916171</v>
      </c>
      <c r="T2374">
        <v>-35.108807906879058</v>
      </c>
      <c r="U2374">
        <v>-713.45103366322928</v>
      </c>
      <c r="V2374">
        <v>52.431938407040867</v>
      </c>
      <c r="W2374">
        <v>1093.8199698917049</v>
      </c>
      <c r="X2374">
        <v>544.5129552954761</v>
      </c>
      <c r="Y2374">
        <v>198.62376880529479</v>
      </c>
      <c r="Z2374">
        <v>0</v>
      </c>
      <c r="AA2374">
        <v>0</v>
      </c>
      <c r="AB2374">
        <v>0</v>
      </c>
    </row>
    <row r="2375" spans="1:28" ht="13.5" x14ac:dyDescent="0.25">
      <c r="A2375" s="148"/>
      <c r="B2375" s="100">
        <v>433</v>
      </c>
      <c r="C2375">
        <v>0</v>
      </c>
      <c r="D2375">
        <v>5593.0454486062281</v>
      </c>
      <c r="E2375">
        <v>242.26005217285831</v>
      </c>
      <c r="F2375">
        <v>-1333.9497716354781</v>
      </c>
      <c r="G2375">
        <v>0</v>
      </c>
      <c r="H2375">
        <v>168.34650645633249</v>
      </c>
      <c r="I2375">
        <v>195.20722417160641</v>
      </c>
      <c r="J2375">
        <v>-2092.974811023777</v>
      </c>
      <c r="K2375">
        <v>2916.2316961439992</v>
      </c>
      <c r="L2375">
        <v>162.56746971347829</v>
      </c>
      <c r="M2375">
        <v>90.628503441997111</v>
      </c>
      <c r="N2375">
        <v>34.443840963951892</v>
      </c>
      <c r="O2375">
        <v>-8202.9759684044693</v>
      </c>
      <c r="P2375">
        <v>3142.0393005368028</v>
      </c>
      <c r="Q2375">
        <v>11575.562180884461</v>
      </c>
      <c r="R2375">
        <v>576.75401589104536</v>
      </c>
      <c r="S2375">
        <v>1038.776740348645</v>
      </c>
      <c r="T2375">
        <v>-278.80683771559779</v>
      </c>
      <c r="U2375">
        <v>-1237.866689902655</v>
      </c>
      <c r="V2375">
        <v>190.84888289273371</v>
      </c>
      <c r="W2375">
        <v>2015.927885150523</v>
      </c>
      <c r="X2375">
        <v>915.93337864775424</v>
      </c>
      <c r="Y2375">
        <v>324.97808049526282</v>
      </c>
      <c r="Z2375">
        <v>0</v>
      </c>
      <c r="AA2375">
        <v>0</v>
      </c>
      <c r="AB2375">
        <v>0</v>
      </c>
    </row>
    <row r="2376" spans="1:28" ht="13.5" x14ac:dyDescent="0.25">
      <c r="A2376" s="148"/>
      <c r="B2376" s="100">
        <v>434</v>
      </c>
      <c r="C2376">
        <v>0</v>
      </c>
      <c r="D2376">
        <v>7425.4550612807834</v>
      </c>
      <c r="E2376">
        <v>304.03816242736258</v>
      </c>
      <c r="F2376">
        <v>-2139.3784597411632</v>
      </c>
      <c r="G2376">
        <v>0</v>
      </c>
      <c r="H2376">
        <v>343.46298985279782</v>
      </c>
      <c r="I2376">
        <v>272.95386305753891</v>
      </c>
      <c r="J2376">
        <v>-3761.5704359132892</v>
      </c>
      <c r="K2376">
        <v>4509.7611708144768</v>
      </c>
      <c r="L2376">
        <v>296.56797974853453</v>
      </c>
      <c r="M2376">
        <v>143.74057774071201</v>
      </c>
      <c r="N2376">
        <v>66.356824953019355</v>
      </c>
      <c r="O2376">
        <v>-9942.9167872886901</v>
      </c>
      <c r="P2376">
        <v>4563.7041329145759</v>
      </c>
      <c r="Q2376">
        <v>13375.288720856361</v>
      </c>
      <c r="R2376">
        <v>1228.7461207602621</v>
      </c>
      <c r="S2376">
        <v>1517.251745632728</v>
      </c>
      <c r="T2376">
        <v>-553.32951773398872</v>
      </c>
      <c r="U2376">
        <v>-1937.6911995006981</v>
      </c>
      <c r="V2376">
        <v>377.61716092092388</v>
      </c>
      <c r="W2376">
        <v>3856.340373156133</v>
      </c>
      <c r="X2376">
        <v>1205.797865297299</v>
      </c>
      <c r="Y2376">
        <v>411.73556763287002</v>
      </c>
      <c r="Z2376">
        <v>0</v>
      </c>
      <c r="AA2376">
        <v>0</v>
      </c>
      <c r="AB2376">
        <v>0</v>
      </c>
    </row>
    <row r="2377" spans="1:28" ht="13.5" x14ac:dyDescent="0.25">
      <c r="A2377" s="148"/>
      <c r="B2377" s="100">
        <v>435</v>
      </c>
      <c r="C2377">
        <v>0</v>
      </c>
      <c r="D2377">
        <v>3524.2549035147058</v>
      </c>
      <c r="E2377">
        <v>278.10556288494422</v>
      </c>
      <c r="F2377">
        <v>-1063.282006463684</v>
      </c>
      <c r="G2377">
        <v>0</v>
      </c>
      <c r="H2377">
        <v>368.22218805529729</v>
      </c>
      <c r="I2377">
        <v>268.90005081237808</v>
      </c>
      <c r="J2377">
        <v>-5220.7363024924352</v>
      </c>
      <c r="K2377">
        <v>5676.9952708764158</v>
      </c>
      <c r="L2377">
        <v>589.798365223578</v>
      </c>
      <c r="M2377">
        <v>202.06360933146041</v>
      </c>
      <c r="N2377">
        <v>83.914938045144012</v>
      </c>
      <c r="O2377">
        <v>-4482.0704413330986</v>
      </c>
      <c r="P2377">
        <v>5175.8054107073276</v>
      </c>
      <c r="Q2377">
        <v>4435.3430969796573</v>
      </c>
      <c r="R2377">
        <v>830.49083974267</v>
      </c>
      <c r="S2377">
        <v>1807.147756062637</v>
      </c>
      <c r="T2377">
        <v>-415.79044819687351</v>
      </c>
      <c r="U2377">
        <v>-1385.411323593343</v>
      </c>
      <c r="V2377">
        <v>386.21189489138362</v>
      </c>
      <c r="W2377">
        <v>4051.7914445586839</v>
      </c>
      <c r="X2377">
        <v>1333.3204434499869</v>
      </c>
      <c r="Y2377">
        <v>410.6453978552417</v>
      </c>
      <c r="Z2377">
        <v>0</v>
      </c>
      <c r="AA2377">
        <v>0</v>
      </c>
      <c r="AB2377">
        <v>0</v>
      </c>
    </row>
    <row r="2378" spans="1:28" ht="13.5" x14ac:dyDescent="0.25">
      <c r="A2378" s="148"/>
      <c r="B2378" s="100">
        <v>436</v>
      </c>
      <c r="C2378">
        <v>0</v>
      </c>
      <c r="D2378">
        <v>1467.8376511597021</v>
      </c>
      <c r="E2378">
        <v>167.7503530312126</v>
      </c>
      <c r="F2378">
        <v>1.2129867057228689</v>
      </c>
      <c r="G2378">
        <v>0</v>
      </c>
      <c r="H2378">
        <v>189.79816861106769</v>
      </c>
      <c r="I2378">
        <v>218.2424092979368</v>
      </c>
      <c r="J2378">
        <v>-4026.0339981429329</v>
      </c>
      <c r="K2378">
        <v>4666.6533839217846</v>
      </c>
      <c r="L2378">
        <v>413.86010953376967</v>
      </c>
      <c r="M2378">
        <v>169.92747944624719</v>
      </c>
      <c r="N2378">
        <v>71.935156942158514</v>
      </c>
      <c r="O2378">
        <v>-2731.0424888854432</v>
      </c>
      <c r="P2378">
        <v>2936.5733767619472</v>
      </c>
      <c r="Q2378">
        <v>2593.116104279015</v>
      </c>
      <c r="R2378">
        <v>189.1252518577069</v>
      </c>
      <c r="S2378">
        <v>1475.969518445974</v>
      </c>
      <c r="T2378">
        <v>121.4749307173261</v>
      </c>
      <c r="U2378">
        <v>429.362440422703</v>
      </c>
      <c r="V2378">
        <v>241.0846808275902</v>
      </c>
      <c r="W2378">
        <v>2225.0561418115208</v>
      </c>
      <c r="X2378">
        <v>1012.8688009568031</v>
      </c>
      <c r="Y2378">
        <v>315.79030149285052</v>
      </c>
      <c r="Z2378">
        <v>0</v>
      </c>
      <c r="AA2378">
        <v>0</v>
      </c>
      <c r="AB2378">
        <v>0</v>
      </c>
    </row>
    <row r="2379" spans="1:28" ht="13.5" x14ac:dyDescent="0.25">
      <c r="A2379" s="148"/>
      <c r="B2379" s="100">
        <v>437</v>
      </c>
      <c r="C2379">
        <v>0</v>
      </c>
      <c r="D2379">
        <v>1090.4924200480109</v>
      </c>
      <c r="E2379">
        <v>117.07097223420389</v>
      </c>
      <c r="F2379">
        <v>641.9639452583715</v>
      </c>
      <c r="G2379">
        <v>0</v>
      </c>
      <c r="H2379">
        <v>107.5280990101744</v>
      </c>
      <c r="I2379">
        <v>167.9268224053485</v>
      </c>
      <c r="J2379">
        <v>-3331.8521523348641</v>
      </c>
      <c r="K2379">
        <v>4083.7370776584821</v>
      </c>
      <c r="L2379">
        <v>316.36066826093622</v>
      </c>
      <c r="M2379">
        <v>154.5689770780007</v>
      </c>
      <c r="N2379">
        <v>63.491294031393721</v>
      </c>
      <c r="O2379">
        <v>-1784.920508091715</v>
      </c>
      <c r="P2379">
        <v>1837.2039821763749</v>
      </c>
      <c r="Q2379">
        <v>1731.5079306719861</v>
      </c>
      <c r="R2379">
        <v>33.615064760235327</v>
      </c>
      <c r="S2379">
        <v>1143.61308855479</v>
      </c>
      <c r="T2379">
        <v>471.00338769955169</v>
      </c>
      <c r="U2379">
        <v>1082.8628577219331</v>
      </c>
      <c r="V2379">
        <v>143.79521462649791</v>
      </c>
      <c r="W2379">
        <v>1260.656325022796</v>
      </c>
      <c r="X2379">
        <v>719.97413392609531</v>
      </c>
      <c r="Y2379">
        <v>227.7080656829755</v>
      </c>
      <c r="Z2379">
        <v>0</v>
      </c>
      <c r="AA2379">
        <v>0</v>
      </c>
      <c r="AB2379">
        <v>0</v>
      </c>
    </row>
    <row r="2380" spans="1:28" ht="13.5" x14ac:dyDescent="0.25">
      <c r="A2380" s="148"/>
      <c r="B2380" s="100">
        <v>438</v>
      </c>
      <c r="C2380">
        <v>0</v>
      </c>
      <c r="D2380">
        <v>616.3259281835908</v>
      </c>
      <c r="E2380">
        <v>72.051515824423333</v>
      </c>
      <c r="F2380">
        <v>909.94588510259382</v>
      </c>
      <c r="G2380">
        <v>0</v>
      </c>
      <c r="H2380">
        <v>56.904223863909927</v>
      </c>
      <c r="I2380">
        <v>160.4717644952577</v>
      </c>
      <c r="J2380">
        <v>-2273.5372142370711</v>
      </c>
      <c r="K2380">
        <v>3139.0569994268631</v>
      </c>
      <c r="L2380">
        <v>181.40895770715241</v>
      </c>
      <c r="M2380">
        <v>99.857312825743719</v>
      </c>
      <c r="N2380">
        <v>41.971886184772053</v>
      </c>
      <c r="O2380">
        <v>-1139.8738796478831</v>
      </c>
      <c r="P2380">
        <v>1013.131828651544</v>
      </c>
      <c r="Q2380">
        <v>1230.0579281073981</v>
      </c>
      <c r="R2380">
        <v>-18.389774457653399</v>
      </c>
      <c r="S2380">
        <v>851.55186183480077</v>
      </c>
      <c r="T2380">
        <v>559.35565146819681</v>
      </c>
      <c r="U2380">
        <v>1194.321492624762</v>
      </c>
      <c r="V2380">
        <v>88.397610514240313</v>
      </c>
      <c r="W2380">
        <v>782.56605293002235</v>
      </c>
      <c r="X2380">
        <v>503.50014805564342</v>
      </c>
      <c r="Y2380">
        <v>167.77860682216499</v>
      </c>
      <c r="Z2380">
        <v>0</v>
      </c>
      <c r="AA2380">
        <v>0</v>
      </c>
      <c r="AB2380">
        <v>0</v>
      </c>
    </row>
    <row r="2381" spans="1:28" ht="13.5" x14ac:dyDescent="0.25">
      <c r="A2381" s="148"/>
      <c r="B2381" s="100">
        <v>439</v>
      </c>
      <c r="C2381">
        <v>0</v>
      </c>
      <c r="D2381">
        <v>528.16477013779968</v>
      </c>
      <c r="E2381">
        <v>48.305638434585688</v>
      </c>
      <c r="F2381">
        <v>1078.957575019962</v>
      </c>
      <c r="G2381">
        <v>0</v>
      </c>
      <c r="H2381">
        <v>29.645987003768699</v>
      </c>
      <c r="I2381">
        <v>145.91365756397269</v>
      </c>
      <c r="J2381">
        <v>-1588.6518365344659</v>
      </c>
      <c r="K2381">
        <v>2508.4324577750208</v>
      </c>
      <c r="L2381">
        <v>111.2204327868446</v>
      </c>
      <c r="M2381">
        <v>71.825685491634687</v>
      </c>
      <c r="N2381">
        <v>29.034826364067989</v>
      </c>
      <c r="O2381">
        <v>-708.81057300130851</v>
      </c>
      <c r="P2381">
        <v>560.14587225147341</v>
      </c>
      <c r="Q2381">
        <v>924.82757520899304</v>
      </c>
      <c r="R2381">
        <v>-58.846053831305078</v>
      </c>
      <c r="S2381">
        <v>621.03575392433061</v>
      </c>
      <c r="T2381">
        <v>537.99665303030179</v>
      </c>
      <c r="U2381">
        <v>1110.4919295864379</v>
      </c>
      <c r="V2381">
        <v>50.816928812444083</v>
      </c>
      <c r="W2381">
        <v>493.58521262049823</v>
      </c>
      <c r="X2381">
        <v>355.38222601043623</v>
      </c>
      <c r="Y2381">
        <v>126.9178623683008</v>
      </c>
      <c r="Z2381">
        <v>0</v>
      </c>
      <c r="AA2381">
        <v>0</v>
      </c>
      <c r="AB2381">
        <v>0</v>
      </c>
    </row>
    <row r="2382" spans="1:28" ht="13.5" x14ac:dyDescent="0.25">
      <c r="A2382" s="148"/>
      <c r="B2382" s="100">
        <v>440</v>
      </c>
      <c r="C2382">
        <v>0</v>
      </c>
      <c r="D2382">
        <v>337.10676695946222</v>
      </c>
      <c r="E2382">
        <v>27.093344315777081</v>
      </c>
      <c r="F2382">
        <v>1144.391805408633</v>
      </c>
      <c r="G2382">
        <v>0</v>
      </c>
      <c r="H2382">
        <v>13.07629694910093</v>
      </c>
      <c r="I2382">
        <v>114.3233786675919</v>
      </c>
      <c r="J2382">
        <v>-1068.0414076119739</v>
      </c>
      <c r="K2382">
        <v>1977.7886208602099</v>
      </c>
      <c r="L2382">
        <v>65.295637500178714</v>
      </c>
      <c r="M2382">
        <v>54.655062265696969</v>
      </c>
      <c r="N2382">
        <v>18.858532788745759</v>
      </c>
      <c r="O2382">
        <v>-395.21438233196568</v>
      </c>
      <c r="P2382">
        <v>282.31381067645827</v>
      </c>
      <c r="Q2382">
        <v>708.02086867658795</v>
      </c>
      <c r="R2382">
        <v>-86.225961931330858</v>
      </c>
      <c r="S2382">
        <v>429.59746840935048</v>
      </c>
      <c r="T2382">
        <v>442.21026433054232</v>
      </c>
      <c r="U2382">
        <v>915.78274799835708</v>
      </c>
      <c r="V2382">
        <v>26.34361206720051</v>
      </c>
      <c r="W2382">
        <v>278.02724439320752</v>
      </c>
      <c r="X2382">
        <v>257.1865307297308</v>
      </c>
      <c r="Y2382">
        <v>96.07048678041248</v>
      </c>
      <c r="Z2382">
        <v>0</v>
      </c>
      <c r="AA2382">
        <v>0</v>
      </c>
      <c r="AB2382">
        <v>0</v>
      </c>
    </row>
    <row r="2383" spans="1:28" ht="13.5" x14ac:dyDescent="0.25">
      <c r="A2383" s="148"/>
      <c r="B2383" s="100">
        <v>441</v>
      </c>
      <c r="C2383">
        <v>0</v>
      </c>
      <c r="D2383">
        <v>218.88009859955761</v>
      </c>
      <c r="E2383">
        <v>12.94062781346488</v>
      </c>
      <c r="F2383">
        <v>1125.279086254799</v>
      </c>
      <c r="G2383">
        <v>0</v>
      </c>
      <c r="H2383">
        <v>4.9225975101405579</v>
      </c>
      <c r="I2383">
        <v>75.496390295895139</v>
      </c>
      <c r="J2383">
        <v>-653.476041861402</v>
      </c>
      <c r="K2383">
        <v>1497.21400618505</v>
      </c>
      <c r="L2383">
        <v>38.028345803534862</v>
      </c>
      <c r="M2383">
        <v>43.975696049599136</v>
      </c>
      <c r="N2383">
        <v>11.24714792613444</v>
      </c>
      <c r="O2383">
        <v>-199.78794663382681</v>
      </c>
      <c r="P2383">
        <v>124.4248254837196</v>
      </c>
      <c r="Q2383">
        <v>543.50130576342394</v>
      </c>
      <c r="R2383">
        <v>-87.245142042276342</v>
      </c>
      <c r="S2383">
        <v>287.5978850325219</v>
      </c>
      <c r="T2383">
        <v>330.45255287689321</v>
      </c>
      <c r="U2383">
        <v>692.85376424828257</v>
      </c>
      <c r="V2383">
        <v>13.128977948032411</v>
      </c>
      <c r="W2383">
        <v>169.7521647347919</v>
      </c>
      <c r="X2383">
        <v>199.62550529866451</v>
      </c>
      <c r="Y2383">
        <v>75.736279123771695</v>
      </c>
      <c r="Z2383">
        <v>0</v>
      </c>
      <c r="AA2383">
        <v>0</v>
      </c>
      <c r="AB2383">
        <v>0</v>
      </c>
    </row>
    <row r="2384" spans="1:28" ht="13.5" x14ac:dyDescent="0.25">
      <c r="A2384" s="148"/>
      <c r="B2384" s="100">
        <v>442</v>
      </c>
      <c r="C2384">
        <v>0</v>
      </c>
      <c r="D2384">
        <v>337.31034003007471</v>
      </c>
      <c r="E2384">
        <v>9.2147694235521875</v>
      </c>
      <c r="F2384">
        <v>1067.4784289641959</v>
      </c>
      <c r="G2384">
        <v>0</v>
      </c>
      <c r="H2384">
        <v>2.4913365067631381</v>
      </c>
      <c r="I2384">
        <v>37.452705638410748</v>
      </c>
      <c r="J2384">
        <v>-408.80386245469992</v>
      </c>
      <c r="K2384">
        <v>1222.1647634694571</v>
      </c>
      <c r="L2384">
        <v>26.8127439509658</v>
      </c>
      <c r="M2384">
        <v>41.496451270375147</v>
      </c>
      <c r="N2384">
        <v>7.3099931918661687</v>
      </c>
      <c r="O2384">
        <v>-98.239788344781573</v>
      </c>
      <c r="P2384">
        <v>67.139717394874395</v>
      </c>
      <c r="Q2384">
        <v>426.51566048137488</v>
      </c>
      <c r="R2384">
        <v>-85.767642736350894</v>
      </c>
      <c r="S2384">
        <v>217.17335366531711</v>
      </c>
      <c r="T2384">
        <v>225.71060039950331</v>
      </c>
      <c r="U2384">
        <v>448.51932040119851</v>
      </c>
      <c r="V2384">
        <v>8.2515839445554668</v>
      </c>
      <c r="W2384">
        <v>195.6823634794421</v>
      </c>
      <c r="X2384">
        <v>161.69308210124009</v>
      </c>
      <c r="Y2384">
        <v>74.236284255446151</v>
      </c>
      <c r="Z2384">
        <v>0</v>
      </c>
      <c r="AA2384">
        <v>0</v>
      </c>
      <c r="AB2384">
        <v>0</v>
      </c>
    </row>
    <row r="2385" spans="1:28" ht="13.5" x14ac:dyDescent="0.25">
      <c r="A2385" s="148"/>
      <c r="B2385" s="100">
        <v>443</v>
      </c>
      <c r="C2385">
        <v>0</v>
      </c>
      <c r="D2385">
        <v>720.35276698867801</v>
      </c>
      <c r="E2385">
        <v>35.373874616296163</v>
      </c>
      <c r="F2385">
        <v>763.95113026068429</v>
      </c>
      <c r="G2385">
        <v>0</v>
      </c>
      <c r="H2385">
        <v>34.481387390646198</v>
      </c>
      <c r="I2385">
        <v>49.397420103786537</v>
      </c>
      <c r="J2385">
        <v>-335.03629704349169</v>
      </c>
      <c r="K2385">
        <v>1083.5502496201159</v>
      </c>
      <c r="L2385">
        <v>17.883208098163951</v>
      </c>
      <c r="M2385">
        <v>41.901746442407713</v>
      </c>
      <c r="N2385">
        <v>7.5430429491945334</v>
      </c>
      <c r="O2385">
        <v>-346.82063721122449</v>
      </c>
      <c r="P2385">
        <v>286.72261781570728</v>
      </c>
      <c r="Q2385">
        <v>712.10641952151627</v>
      </c>
      <c r="R2385">
        <v>-1.4786016943995151</v>
      </c>
      <c r="S2385">
        <v>309.16891599859957</v>
      </c>
      <c r="T2385">
        <v>90.914697963885828</v>
      </c>
      <c r="U2385">
        <v>45.885706723110843</v>
      </c>
      <c r="V2385">
        <v>19.479449453186671</v>
      </c>
      <c r="W2385">
        <v>549.09533667443907</v>
      </c>
      <c r="X2385">
        <v>301.21815145698349</v>
      </c>
      <c r="Y2385">
        <v>118.30697018404859</v>
      </c>
      <c r="Z2385">
        <v>0</v>
      </c>
      <c r="AA2385">
        <v>0</v>
      </c>
      <c r="AB2385">
        <v>0</v>
      </c>
    </row>
    <row r="2386" spans="1:28" ht="13.5" x14ac:dyDescent="0.25">
      <c r="A2386" s="148"/>
      <c r="B2386" s="100">
        <v>444</v>
      </c>
      <c r="C2386">
        <v>0</v>
      </c>
      <c r="D2386">
        <v>3476.5910135437161</v>
      </c>
      <c r="E2386">
        <v>93.784212771582204</v>
      </c>
      <c r="F2386">
        <v>670.198657998003</v>
      </c>
      <c r="G2386">
        <v>0</v>
      </c>
      <c r="H2386">
        <v>73.20940954327618</v>
      </c>
      <c r="I2386">
        <v>62.785097638675317</v>
      </c>
      <c r="J2386">
        <v>-1329.534472083817</v>
      </c>
      <c r="K2386">
        <v>2142.7942306435111</v>
      </c>
      <c r="L2386">
        <v>94.826240626367067</v>
      </c>
      <c r="M2386">
        <v>77.066067494584289</v>
      </c>
      <c r="N2386">
        <v>29.877932017335691</v>
      </c>
      <c r="O2386">
        <v>-777.4764193240544</v>
      </c>
      <c r="P2386">
        <v>1947.5221377215801</v>
      </c>
      <c r="Q2386">
        <v>832.08851754375542</v>
      </c>
      <c r="R2386">
        <v>59.410463872494567</v>
      </c>
      <c r="S2386">
        <v>784.29629551095275</v>
      </c>
      <c r="T2386">
        <v>-36.223073731049233</v>
      </c>
      <c r="U2386">
        <v>-902.07692876603483</v>
      </c>
      <c r="V2386">
        <v>72.231240821156888</v>
      </c>
      <c r="W2386">
        <v>1268.346542224233</v>
      </c>
      <c r="X2386">
        <v>748.11178021885894</v>
      </c>
      <c r="Y2386">
        <v>235.24221588672151</v>
      </c>
      <c r="Z2386">
        <v>0</v>
      </c>
      <c r="AA2386">
        <v>0</v>
      </c>
      <c r="AB2386">
        <v>0</v>
      </c>
    </row>
    <row r="2387" spans="1:28" ht="13.5" x14ac:dyDescent="0.25">
      <c r="A2387" s="148"/>
      <c r="B2387" s="100">
        <v>445</v>
      </c>
      <c r="C2387">
        <v>0</v>
      </c>
      <c r="D2387">
        <v>5138.8050701098509</v>
      </c>
      <c r="E2387">
        <v>385.83139139070119</v>
      </c>
      <c r="F2387">
        <v>-3046.4915734607171</v>
      </c>
      <c r="G2387">
        <v>0</v>
      </c>
      <c r="H2387">
        <v>429.14617154736328</v>
      </c>
      <c r="I2387">
        <v>69.390896748359182</v>
      </c>
      <c r="J2387">
        <v>-2820.4615959548769</v>
      </c>
      <c r="K2387">
        <v>3837.0197446959751</v>
      </c>
      <c r="L2387">
        <v>152.08714443439089</v>
      </c>
      <c r="M2387">
        <v>92.480490432436682</v>
      </c>
      <c r="N2387">
        <v>38.828205571904839</v>
      </c>
      <c r="O2387">
        <v>-11333.292163704889</v>
      </c>
      <c r="P2387">
        <v>4256.9256502355083</v>
      </c>
      <c r="Q2387">
        <v>17494.929443264311</v>
      </c>
      <c r="R2387">
        <v>1506.9224163490651</v>
      </c>
      <c r="S2387">
        <v>1712.6190122629389</v>
      </c>
      <c r="T2387">
        <v>-255.25572717858589</v>
      </c>
      <c r="U2387">
        <v>-2086.4159937895788</v>
      </c>
      <c r="V2387">
        <v>316.63829316904759</v>
      </c>
      <c r="W2387">
        <v>3047.2927248810838</v>
      </c>
      <c r="X2387">
        <v>1279.253726059547</v>
      </c>
      <c r="Y2387">
        <v>476.26494279241638</v>
      </c>
      <c r="Z2387">
        <v>0</v>
      </c>
      <c r="AA2387">
        <v>0</v>
      </c>
      <c r="AB2387">
        <v>0</v>
      </c>
    </row>
    <row r="2388" spans="1:28" ht="13.5" x14ac:dyDescent="0.25">
      <c r="A2388" s="148"/>
      <c r="B2388" s="100">
        <v>446</v>
      </c>
      <c r="C2388">
        <v>0</v>
      </c>
      <c r="D2388">
        <v>18815.913514931741</v>
      </c>
      <c r="E2388">
        <v>5371.3798464386828</v>
      </c>
      <c r="F2388">
        <v>721.52965732002849</v>
      </c>
      <c r="G2388">
        <v>0</v>
      </c>
      <c r="H2388">
        <v>1332.1030655284151</v>
      </c>
      <c r="I2388">
        <v>1362.891242391197</v>
      </c>
      <c r="J2388">
        <v>-4722.5808705897289</v>
      </c>
      <c r="K2388">
        <v>6877.4203015326984</v>
      </c>
      <c r="L2388">
        <v>205.22683333460759</v>
      </c>
      <c r="M2388">
        <v>117.05174953840179</v>
      </c>
      <c r="N2388">
        <v>52.151389679964197</v>
      </c>
      <c r="O2388">
        <v>-9848.7174835583901</v>
      </c>
      <c r="P2388">
        <v>6418.358462783267</v>
      </c>
      <c r="Q2388">
        <v>13813.882709270079</v>
      </c>
      <c r="R2388">
        <v>3286.2071119814368</v>
      </c>
      <c r="S2388">
        <v>2411.1489722993738</v>
      </c>
      <c r="T2388">
        <v>-532.23711860437379</v>
      </c>
      <c r="U2388">
        <v>-1636.011832965843</v>
      </c>
      <c r="V2388">
        <v>868.09177439317693</v>
      </c>
      <c r="W2388">
        <v>4452.019726982131</v>
      </c>
      <c r="X2388">
        <v>1519.801609479267</v>
      </c>
      <c r="Y2388">
        <v>800.50810163248548</v>
      </c>
      <c r="Z2388">
        <v>0</v>
      </c>
      <c r="AA2388">
        <v>0</v>
      </c>
      <c r="AB2388">
        <v>0</v>
      </c>
    </row>
    <row r="2389" spans="1:28" ht="13.5" x14ac:dyDescent="0.25">
      <c r="A2389" s="148"/>
      <c r="B2389" s="100">
        <v>447</v>
      </c>
      <c r="C2389">
        <v>0</v>
      </c>
      <c r="D2389">
        <v>5760.0650833024674</v>
      </c>
      <c r="E2389">
        <v>1736.0155132006271</v>
      </c>
      <c r="F2389">
        <v>-1500.462183741151</v>
      </c>
      <c r="G2389">
        <v>0</v>
      </c>
      <c r="H2389">
        <v>1128.1249977406351</v>
      </c>
      <c r="I2389">
        <v>990.94077999445744</v>
      </c>
      <c r="J2389">
        <v>-4024.3516446305662</v>
      </c>
      <c r="K2389">
        <v>5793.6527849544436</v>
      </c>
      <c r="L2389">
        <v>225.99716758345249</v>
      </c>
      <c r="M2389">
        <v>114.7402018190397</v>
      </c>
      <c r="N2389">
        <v>46.67519319451079</v>
      </c>
      <c r="O2389">
        <v>-13038.650804962699</v>
      </c>
      <c r="P2389">
        <v>4810.7904046767617</v>
      </c>
      <c r="Q2389">
        <v>16218.06387677336</v>
      </c>
      <c r="R2389">
        <v>2344.5964874958122</v>
      </c>
      <c r="S2389">
        <v>2968.9606246754238</v>
      </c>
      <c r="T2389">
        <v>67.382129902007364</v>
      </c>
      <c r="U2389">
        <v>-1136.193179406951</v>
      </c>
      <c r="V2389">
        <v>1187.2206497458681</v>
      </c>
      <c r="W2389">
        <v>6609.2453978167014</v>
      </c>
      <c r="X2389">
        <v>1631.209381152119</v>
      </c>
      <c r="Y2389">
        <v>1090.6771475835819</v>
      </c>
      <c r="Z2389">
        <v>0</v>
      </c>
      <c r="AA2389">
        <v>0</v>
      </c>
      <c r="AB2389">
        <v>0</v>
      </c>
    </row>
    <row r="2390" spans="1:28" ht="13.5" x14ac:dyDescent="0.25">
      <c r="A2390" s="148"/>
      <c r="B2390" s="100">
        <v>448</v>
      </c>
      <c r="C2390">
        <v>0</v>
      </c>
      <c r="D2390">
        <v>3048.2947230604509</v>
      </c>
      <c r="E2390">
        <v>400.51835382657629</v>
      </c>
      <c r="F2390">
        <v>1035.769416963059</v>
      </c>
      <c r="G2390">
        <v>0</v>
      </c>
      <c r="H2390">
        <v>621.78704410765988</v>
      </c>
      <c r="I2390">
        <v>759.06277566847257</v>
      </c>
      <c r="J2390">
        <v>-4096.8239082466926</v>
      </c>
      <c r="K2390">
        <v>5466.0291191292517</v>
      </c>
      <c r="L2390">
        <v>215.64853789806389</v>
      </c>
      <c r="M2390">
        <v>96.605640098566184</v>
      </c>
      <c r="N2390">
        <v>43.054076372315699</v>
      </c>
      <c r="O2390">
        <v>-5000.3310512880416</v>
      </c>
      <c r="P2390">
        <v>4314.4556289484699</v>
      </c>
      <c r="Q2390">
        <v>4814.6047182851426</v>
      </c>
      <c r="R2390">
        <v>1193.823025120518</v>
      </c>
      <c r="S2390">
        <v>2800.932077079141</v>
      </c>
      <c r="T2390">
        <v>851.69999096922038</v>
      </c>
      <c r="U2390">
        <v>1683.2703886277859</v>
      </c>
      <c r="V2390">
        <v>646.19339873405374</v>
      </c>
      <c r="W2390">
        <v>3396.629492724282</v>
      </c>
      <c r="X2390">
        <v>1242.5325499165619</v>
      </c>
      <c r="Y2390">
        <v>734.32915452945258</v>
      </c>
      <c r="Z2390">
        <v>0</v>
      </c>
      <c r="AA2390">
        <v>0</v>
      </c>
      <c r="AB2390">
        <v>0</v>
      </c>
    </row>
    <row r="2391" spans="1:28" ht="13.5" x14ac:dyDescent="0.25">
      <c r="A2391" s="148"/>
      <c r="B2391" s="100">
        <v>449</v>
      </c>
      <c r="C2391">
        <v>0</v>
      </c>
      <c r="D2391">
        <v>1146.439612462314</v>
      </c>
      <c r="E2391">
        <v>266.5264702818028</v>
      </c>
      <c r="F2391">
        <v>1934.2870964503329</v>
      </c>
      <c r="G2391">
        <v>0</v>
      </c>
      <c r="H2391">
        <v>293.23353098882461</v>
      </c>
      <c r="I2391">
        <v>480.36136542306832</v>
      </c>
      <c r="J2391">
        <v>-2866.016848951821</v>
      </c>
      <c r="K2391">
        <v>4158.5278406135312</v>
      </c>
      <c r="L2391">
        <v>141.69168302248099</v>
      </c>
      <c r="M2391">
        <v>73.893359278932252</v>
      </c>
      <c r="N2391">
        <v>30.994171118391719</v>
      </c>
      <c r="O2391">
        <v>-2865.6972334100028</v>
      </c>
      <c r="P2391">
        <v>2356.936109944118</v>
      </c>
      <c r="Q2391">
        <v>3072.1241063640869</v>
      </c>
      <c r="R2391">
        <v>398.72473191937121</v>
      </c>
      <c r="S2391">
        <v>2055.7186322757939</v>
      </c>
      <c r="T2391">
        <v>1209.6882825091341</v>
      </c>
      <c r="U2391">
        <v>2386.4470807612011</v>
      </c>
      <c r="V2391">
        <v>361.96065902187422</v>
      </c>
      <c r="W2391">
        <v>1781.0022566314369</v>
      </c>
      <c r="X2391">
        <v>887.52755923351106</v>
      </c>
      <c r="Y2391">
        <v>469.85778335740798</v>
      </c>
      <c r="Z2391">
        <v>0</v>
      </c>
      <c r="AA2391">
        <v>0</v>
      </c>
      <c r="AB2391">
        <v>0</v>
      </c>
    </row>
    <row r="2392" spans="1:28" ht="13.5" x14ac:dyDescent="0.25">
      <c r="A2392" s="148"/>
      <c r="B2392" s="100">
        <v>450</v>
      </c>
      <c r="C2392">
        <v>0</v>
      </c>
      <c r="D2392">
        <v>431.15090385638899</v>
      </c>
      <c r="E2392">
        <v>149.81205500040721</v>
      </c>
      <c r="F2392">
        <v>2272.8563977755171</v>
      </c>
      <c r="G2392">
        <v>0</v>
      </c>
      <c r="H2392">
        <v>139.15848006224371</v>
      </c>
      <c r="I2392">
        <v>348.83588353684189</v>
      </c>
      <c r="J2392">
        <v>-2072.7595469297798</v>
      </c>
      <c r="K2392">
        <v>3189.832654326648</v>
      </c>
      <c r="L2392">
        <v>88.302995808299571</v>
      </c>
      <c r="M2392">
        <v>59.28577433075435</v>
      </c>
      <c r="N2392">
        <v>24.136655837188449</v>
      </c>
      <c r="O2392">
        <v>-1603.074134449771</v>
      </c>
      <c r="P2392">
        <v>1233.212945405078</v>
      </c>
      <c r="Q2392">
        <v>2151.7261151094481</v>
      </c>
      <c r="R2392">
        <v>93.366571738371704</v>
      </c>
      <c r="S2392">
        <v>1484.3037949645991</v>
      </c>
      <c r="T2392">
        <v>1222.1438056550619</v>
      </c>
      <c r="U2392">
        <v>2203.152776342672</v>
      </c>
      <c r="V2392">
        <v>199.95255974729201</v>
      </c>
      <c r="W2392">
        <v>984.90476188061393</v>
      </c>
      <c r="X2392">
        <v>605.44737101354281</v>
      </c>
      <c r="Y2392">
        <v>316.17826760229212</v>
      </c>
      <c r="Z2392">
        <v>0</v>
      </c>
      <c r="AA2392">
        <v>0</v>
      </c>
      <c r="AB2392">
        <v>0</v>
      </c>
    </row>
    <row r="2393" spans="1:28" ht="13.5" x14ac:dyDescent="0.25">
      <c r="A2393" s="148"/>
      <c r="B2393" s="100">
        <v>451</v>
      </c>
      <c r="C2393">
        <v>0</v>
      </c>
      <c r="D2393">
        <v>398.27093516752939</v>
      </c>
      <c r="E2393">
        <v>97.485540795631664</v>
      </c>
      <c r="F2393">
        <v>2216.6925741183159</v>
      </c>
      <c r="G2393">
        <v>0</v>
      </c>
      <c r="H2393">
        <v>72.039824874548884</v>
      </c>
      <c r="I2393">
        <v>281.38254735259079</v>
      </c>
      <c r="J2393">
        <v>-1560.79864299928</v>
      </c>
      <c r="K2393">
        <v>2618.6107775156679</v>
      </c>
      <c r="L2393">
        <v>71.292099726486043</v>
      </c>
      <c r="M2393">
        <v>51.574358113027927</v>
      </c>
      <c r="N2393">
        <v>17.062199881792289</v>
      </c>
      <c r="O2393">
        <v>-881.59015861372882</v>
      </c>
      <c r="P2393">
        <v>706.25313969360514</v>
      </c>
      <c r="Q2393">
        <v>1605.5450957432161</v>
      </c>
      <c r="R2393">
        <v>-1.094406680326756</v>
      </c>
      <c r="S2393">
        <v>1076.7788342888009</v>
      </c>
      <c r="T2393">
        <v>998.55883959937455</v>
      </c>
      <c r="U2393">
        <v>1872.2232314470041</v>
      </c>
      <c r="V2393">
        <v>112.918545821894</v>
      </c>
      <c r="W2393">
        <v>609.8228460590534</v>
      </c>
      <c r="X2393">
        <v>427.05320354141332</v>
      </c>
      <c r="Y2393">
        <v>226.72571168229419</v>
      </c>
      <c r="Z2393">
        <v>0</v>
      </c>
      <c r="AA2393">
        <v>0</v>
      </c>
      <c r="AB2393">
        <v>0</v>
      </c>
    </row>
    <row r="2394" spans="1:28" ht="13.5" x14ac:dyDescent="0.25">
      <c r="A2394" s="148"/>
      <c r="B2394" s="100">
        <v>452</v>
      </c>
      <c r="C2394">
        <v>0</v>
      </c>
      <c r="D2394">
        <v>311.67035463371491</v>
      </c>
      <c r="E2394">
        <v>52.928511648668383</v>
      </c>
      <c r="F2394">
        <v>2099.5559605976241</v>
      </c>
      <c r="G2394">
        <v>0</v>
      </c>
      <c r="H2394">
        <v>30.8675299109211</v>
      </c>
      <c r="I2394">
        <v>197.61548567649561</v>
      </c>
      <c r="J2394">
        <v>-1033.1519640979529</v>
      </c>
      <c r="K2394">
        <v>2031.561186906632</v>
      </c>
      <c r="L2394">
        <v>43.321327725521328</v>
      </c>
      <c r="M2394">
        <v>44.381716457945423</v>
      </c>
      <c r="N2394">
        <v>11.077104692316039</v>
      </c>
      <c r="O2394">
        <v>-402.24436664325731</v>
      </c>
      <c r="P2394">
        <v>350.80330601208698</v>
      </c>
      <c r="Q2394">
        <v>1240.473926567573</v>
      </c>
      <c r="R2394">
        <v>-89.929525170816646</v>
      </c>
      <c r="S2394">
        <v>740.23343272669752</v>
      </c>
      <c r="T2394">
        <v>785.15728790259618</v>
      </c>
      <c r="U2394">
        <v>1487.0289806246469</v>
      </c>
      <c r="V2394">
        <v>57.361716044738827</v>
      </c>
      <c r="W2394">
        <v>336.58122817981661</v>
      </c>
      <c r="X2394">
        <v>301.09231729762507</v>
      </c>
      <c r="Y2394">
        <v>165.19122517474841</v>
      </c>
      <c r="Z2394">
        <v>0</v>
      </c>
      <c r="AA2394">
        <v>0</v>
      </c>
      <c r="AB2394">
        <v>0</v>
      </c>
    </row>
    <row r="2395" spans="1:28" ht="13.5" x14ac:dyDescent="0.25">
      <c r="A2395" s="148"/>
      <c r="B2395" s="100">
        <v>453</v>
      </c>
      <c r="C2395">
        <v>0</v>
      </c>
      <c r="D2395">
        <v>470.93548786978317</v>
      </c>
      <c r="E2395">
        <v>40.219921498488432</v>
      </c>
      <c r="F2395">
        <v>1888.342178563486</v>
      </c>
      <c r="G2395">
        <v>0</v>
      </c>
      <c r="H2395">
        <v>14.496669235545861</v>
      </c>
      <c r="I2395">
        <v>160.24443399608219</v>
      </c>
      <c r="J2395">
        <v>-609.73304602950964</v>
      </c>
      <c r="K2395">
        <v>1517.391092917291</v>
      </c>
      <c r="L2395">
        <v>25.161706848982579</v>
      </c>
      <c r="M2395">
        <v>38.904588414114137</v>
      </c>
      <c r="N2395">
        <v>6.586779289154312</v>
      </c>
      <c r="O2395">
        <v>-176.54614414498019</v>
      </c>
      <c r="P2395">
        <v>166.73441996643669</v>
      </c>
      <c r="Q2395">
        <v>1033.3472628709569</v>
      </c>
      <c r="R2395">
        <v>-102.698987661755</v>
      </c>
      <c r="S2395">
        <v>507.32209364206773</v>
      </c>
      <c r="T2395">
        <v>592.093361384427</v>
      </c>
      <c r="U2395">
        <v>1130.0770551313551</v>
      </c>
      <c r="V2395">
        <v>29.793421751640309</v>
      </c>
      <c r="W2395">
        <v>208.24368657759319</v>
      </c>
      <c r="X2395">
        <v>234.0255475716113</v>
      </c>
      <c r="Y2395">
        <v>128.53803263489169</v>
      </c>
      <c r="Z2395">
        <v>0</v>
      </c>
      <c r="AA2395">
        <v>0</v>
      </c>
      <c r="AB2395">
        <v>0</v>
      </c>
    </row>
    <row r="2396" spans="1:28" ht="13.5" x14ac:dyDescent="0.25">
      <c r="A2396" s="148"/>
      <c r="B2396" s="100">
        <v>454</v>
      </c>
      <c r="C2396">
        <v>0</v>
      </c>
      <c r="D2396">
        <v>638.747945029314</v>
      </c>
      <c r="E2396">
        <v>32.727677237186839</v>
      </c>
      <c r="F2396">
        <v>1717.267454860865</v>
      </c>
      <c r="G2396">
        <v>0</v>
      </c>
      <c r="H2396">
        <v>9.6916900397600507</v>
      </c>
      <c r="I2396">
        <v>127.7164226521987</v>
      </c>
      <c r="J2396">
        <v>-461.34394344733988</v>
      </c>
      <c r="K2396">
        <v>1328.688290507798</v>
      </c>
      <c r="L2396">
        <v>23.798878608992151</v>
      </c>
      <c r="M2396">
        <v>39.839850291222653</v>
      </c>
      <c r="N2396">
        <v>5.0212795775270163</v>
      </c>
      <c r="O2396">
        <v>-57.120044998390767</v>
      </c>
      <c r="P2396">
        <v>116.4310205570245</v>
      </c>
      <c r="Q2396">
        <v>852.76958196411783</v>
      </c>
      <c r="R2396">
        <v>-104.7335255613612</v>
      </c>
      <c r="S2396">
        <v>363.72450140096771</v>
      </c>
      <c r="T2396">
        <v>442.90151298078968</v>
      </c>
      <c r="U2396">
        <v>803.48649903059675</v>
      </c>
      <c r="V2396">
        <v>23.115622413070621</v>
      </c>
      <c r="W2396">
        <v>180.5529775590395</v>
      </c>
      <c r="X2396">
        <v>210.9515283593544</v>
      </c>
      <c r="Y2396">
        <v>126.9777838274545</v>
      </c>
      <c r="Z2396">
        <v>0</v>
      </c>
      <c r="AA2396">
        <v>0</v>
      </c>
      <c r="AB2396">
        <v>0</v>
      </c>
    </row>
    <row r="2397" spans="1:28" ht="13.5" x14ac:dyDescent="0.25">
      <c r="A2397" s="148"/>
      <c r="B2397" s="100">
        <v>455</v>
      </c>
      <c r="C2397">
        <v>0</v>
      </c>
      <c r="D2397">
        <v>1114.462626093333</v>
      </c>
      <c r="E2397">
        <v>61.822327147417681</v>
      </c>
      <c r="F2397">
        <v>1258.2458671636471</v>
      </c>
      <c r="G2397">
        <v>0</v>
      </c>
      <c r="H2397">
        <v>34.910459136501842</v>
      </c>
      <c r="I2397">
        <v>158.62454496759369</v>
      </c>
      <c r="J2397">
        <v>-532.4154554331742</v>
      </c>
      <c r="K2397">
        <v>1321.665071130617</v>
      </c>
      <c r="L2397">
        <v>38.874726886465822</v>
      </c>
      <c r="M2397">
        <v>44.677817586533102</v>
      </c>
      <c r="N2397">
        <v>8.5932421164166755</v>
      </c>
      <c r="O2397">
        <v>-128.5906200032791</v>
      </c>
      <c r="P2397">
        <v>777.56269267950324</v>
      </c>
      <c r="Q2397">
        <v>903.11066123325486</v>
      </c>
      <c r="R2397">
        <v>-79.543820635022939</v>
      </c>
      <c r="S2397">
        <v>582.14711397532665</v>
      </c>
      <c r="T2397">
        <v>182.8570306123099</v>
      </c>
      <c r="U2397">
        <v>333.38490599132302</v>
      </c>
      <c r="V2397">
        <v>29.178955085208202</v>
      </c>
      <c r="W2397">
        <v>404.28413624684771</v>
      </c>
      <c r="X2397">
        <v>452.66506318507498</v>
      </c>
      <c r="Y2397">
        <v>163.0992885300077</v>
      </c>
      <c r="Z2397">
        <v>0</v>
      </c>
      <c r="AA2397">
        <v>0</v>
      </c>
      <c r="AB2397">
        <v>0</v>
      </c>
    </row>
    <row r="2398" spans="1:28" ht="13.5" x14ac:dyDescent="0.25">
      <c r="A2398" s="148"/>
      <c r="B2398" s="100">
        <v>456</v>
      </c>
      <c r="C2398">
        <v>0</v>
      </c>
      <c r="D2398">
        <v>2506.1237846744339</v>
      </c>
      <c r="E2398">
        <v>96.869075659103345</v>
      </c>
      <c r="F2398">
        <v>1090.2582430709911</v>
      </c>
      <c r="G2398">
        <v>0</v>
      </c>
      <c r="H2398">
        <v>38.646465430671142</v>
      </c>
      <c r="I2398">
        <v>214.51508666657429</v>
      </c>
      <c r="J2398">
        <v>-2113.7407885362832</v>
      </c>
      <c r="K2398">
        <v>2803.0241008438161</v>
      </c>
      <c r="L2398">
        <v>177.441642707808</v>
      </c>
      <c r="M2398">
        <v>101.7151470054112</v>
      </c>
      <c r="N2398">
        <v>43.467510923331311</v>
      </c>
      <c r="O2398">
        <v>-504.07190516946781</v>
      </c>
      <c r="P2398">
        <v>2142.9212481299378</v>
      </c>
      <c r="Q2398">
        <v>860.00711936134326</v>
      </c>
      <c r="R2398">
        <v>-184.64548662236189</v>
      </c>
      <c r="S2398">
        <v>1112.0817260975259</v>
      </c>
      <c r="T2398">
        <v>-8.523422190743986</v>
      </c>
      <c r="U2398">
        <v>-878.08169228202883</v>
      </c>
      <c r="V2398">
        <v>70.01885408706724</v>
      </c>
      <c r="W2398">
        <v>1169.5207761070119</v>
      </c>
      <c r="X2398">
        <v>1061.7860141911949</v>
      </c>
      <c r="Y2398">
        <v>255.24944053590369</v>
      </c>
      <c r="Z2398">
        <v>0</v>
      </c>
      <c r="AA2398">
        <v>0</v>
      </c>
      <c r="AB2398">
        <v>0</v>
      </c>
    </row>
    <row r="2399" spans="1:28" ht="13.5" x14ac:dyDescent="0.25">
      <c r="A2399" s="148"/>
      <c r="B2399" s="100">
        <v>457</v>
      </c>
      <c r="C2399">
        <v>0</v>
      </c>
      <c r="D2399">
        <v>5629.7902258608101</v>
      </c>
      <c r="E2399">
        <v>274.14152174138798</v>
      </c>
      <c r="F2399">
        <v>-15.58898115993907</v>
      </c>
      <c r="G2399">
        <v>0</v>
      </c>
      <c r="H2399">
        <v>193.39426249242081</v>
      </c>
      <c r="I2399">
        <v>308.70415125656808</v>
      </c>
      <c r="J2399">
        <v>-3861.057271848219</v>
      </c>
      <c r="K2399">
        <v>4712.9580290595422</v>
      </c>
      <c r="L2399">
        <v>288.61901723393208</v>
      </c>
      <c r="M2399">
        <v>155.42522587331661</v>
      </c>
      <c r="N2399">
        <v>74.21635771023368</v>
      </c>
      <c r="O2399">
        <v>-2828.4882646418409</v>
      </c>
      <c r="P2399">
        <v>3553.5428704358678</v>
      </c>
      <c r="Q2399">
        <v>3120.5961678060071</v>
      </c>
      <c r="R2399">
        <v>459.33707676591439</v>
      </c>
      <c r="S2399">
        <v>2070.7263394614688</v>
      </c>
      <c r="T2399">
        <v>-598.62807234689899</v>
      </c>
      <c r="U2399">
        <v>-2230.9010614714562</v>
      </c>
      <c r="V2399">
        <v>303.33456858506122</v>
      </c>
      <c r="W2399">
        <v>2840.7885116984639</v>
      </c>
      <c r="X2399">
        <v>2369.3783495662769</v>
      </c>
      <c r="Y2399">
        <v>458.9624756346854</v>
      </c>
      <c r="Z2399">
        <v>0</v>
      </c>
      <c r="AA2399">
        <v>0</v>
      </c>
      <c r="AB2399">
        <v>0</v>
      </c>
    </row>
    <row r="2400" spans="1:28" ht="13.5" x14ac:dyDescent="0.25">
      <c r="A2400" s="148"/>
      <c r="B2400" s="100">
        <v>458</v>
      </c>
      <c r="C2400">
        <v>0</v>
      </c>
      <c r="D2400">
        <v>5211.1711087246294</v>
      </c>
      <c r="E2400">
        <v>215.00816423342971</v>
      </c>
      <c r="F2400">
        <v>-161.42469361033909</v>
      </c>
      <c r="G2400">
        <v>0</v>
      </c>
      <c r="H2400">
        <v>147.6118200756099</v>
      </c>
      <c r="I2400">
        <v>400.72402687833642</v>
      </c>
      <c r="J2400">
        <v>-3786.3579135087421</v>
      </c>
      <c r="K2400">
        <v>4812.7241378407471</v>
      </c>
      <c r="L2400">
        <v>292.87843440957948</v>
      </c>
      <c r="M2400">
        <v>167.98960903905851</v>
      </c>
      <c r="N2400">
        <v>72.45335986526247</v>
      </c>
      <c r="O2400">
        <v>-2382.62289499391</v>
      </c>
      <c r="P2400">
        <v>3494.516145443371</v>
      </c>
      <c r="Q2400">
        <v>1307.7400647661741</v>
      </c>
      <c r="R2400">
        <v>518.86372503954271</v>
      </c>
      <c r="S2400">
        <v>2341.9001535938</v>
      </c>
      <c r="T2400">
        <v>-311.26849512451548</v>
      </c>
      <c r="U2400">
        <v>-565.30815363716465</v>
      </c>
      <c r="V2400">
        <v>361.07612016204911</v>
      </c>
      <c r="W2400">
        <v>3391.9776551424211</v>
      </c>
      <c r="X2400">
        <v>2435.420401273067</v>
      </c>
      <c r="Y2400">
        <v>486.2381861054634</v>
      </c>
      <c r="Z2400">
        <v>0</v>
      </c>
      <c r="AA2400">
        <v>0</v>
      </c>
      <c r="AB2400">
        <v>0</v>
      </c>
    </row>
    <row r="2401" spans="1:28" ht="13.5" x14ac:dyDescent="0.25">
      <c r="A2401" s="148"/>
      <c r="B2401" s="100">
        <v>459</v>
      </c>
      <c r="C2401">
        <v>0</v>
      </c>
      <c r="D2401">
        <v>2233.4511105667948</v>
      </c>
      <c r="E2401">
        <v>182.16422728247909</v>
      </c>
      <c r="F2401">
        <v>-424.52798536336007</v>
      </c>
      <c r="G2401">
        <v>0</v>
      </c>
      <c r="H2401">
        <v>256.93917537496378</v>
      </c>
      <c r="I2401">
        <v>313.92129076701599</v>
      </c>
      <c r="J2401">
        <v>-3877.4492767484021</v>
      </c>
      <c r="K2401">
        <v>4898.2550991030421</v>
      </c>
      <c r="L2401">
        <v>222.96510843760879</v>
      </c>
      <c r="M2401">
        <v>171.10360514393821</v>
      </c>
      <c r="N2401">
        <v>83.513906413942848</v>
      </c>
      <c r="O2401">
        <v>-2323.3107024172309</v>
      </c>
      <c r="P2401">
        <v>2610.5685960343772</v>
      </c>
      <c r="Q2401">
        <v>1005.8552960460351</v>
      </c>
      <c r="R2401">
        <v>23.614165151219371</v>
      </c>
      <c r="S2401">
        <v>2769.170823132838</v>
      </c>
      <c r="T2401">
        <v>-544.57016267028757</v>
      </c>
      <c r="U2401">
        <v>-1563.795382208818</v>
      </c>
      <c r="V2401">
        <v>487.38044707999592</v>
      </c>
      <c r="W2401">
        <v>5840.6254722558506</v>
      </c>
      <c r="X2401">
        <v>2669.2901663118969</v>
      </c>
      <c r="Y2401">
        <v>533.45663435690608</v>
      </c>
      <c r="Z2401">
        <v>0</v>
      </c>
      <c r="AA2401">
        <v>0</v>
      </c>
      <c r="AB2401">
        <v>0</v>
      </c>
    </row>
    <row r="2402" spans="1:28" ht="13.5" x14ac:dyDescent="0.25">
      <c r="A2402" s="148"/>
      <c r="B2402" s="100">
        <v>460</v>
      </c>
      <c r="C2402">
        <v>0</v>
      </c>
      <c r="D2402">
        <v>942.78329004635634</v>
      </c>
      <c r="E2402">
        <v>96.803933857514608</v>
      </c>
      <c r="F2402">
        <v>182.2200959079382</v>
      </c>
      <c r="G2402">
        <v>0</v>
      </c>
      <c r="H2402">
        <v>116.98464998603831</v>
      </c>
      <c r="I2402">
        <v>243.01668563160641</v>
      </c>
      <c r="J2402">
        <v>-3054.4900280124111</v>
      </c>
      <c r="K2402">
        <v>3990.2414993972188</v>
      </c>
      <c r="L2402">
        <v>173.54920155782551</v>
      </c>
      <c r="M2402">
        <v>155.9602897485247</v>
      </c>
      <c r="N2402">
        <v>77.163620187843733</v>
      </c>
      <c r="O2402">
        <v>-1612.1807782573869</v>
      </c>
      <c r="P2402">
        <v>1450.924715525447</v>
      </c>
      <c r="Q2402">
        <v>759.11026687350477</v>
      </c>
      <c r="R2402">
        <v>-216.64948353224031</v>
      </c>
      <c r="S2402">
        <v>2005.0286985992259</v>
      </c>
      <c r="T2402">
        <v>253.28209030663859</v>
      </c>
      <c r="U2402">
        <v>962.43142506580352</v>
      </c>
      <c r="V2402">
        <v>292.26523273942831</v>
      </c>
      <c r="W2402">
        <v>3098.7867776168141</v>
      </c>
      <c r="X2402">
        <v>1912.962537420924</v>
      </c>
      <c r="Y2402">
        <v>390.0080115821649</v>
      </c>
      <c r="Z2402">
        <v>0</v>
      </c>
      <c r="AA2402">
        <v>0</v>
      </c>
      <c r="AB2402">
        <v>0</v>
      </c>
    </row>
    <row r="2403" spans="1:28" ht="13.5" x14ac:dyDescent="0.25">
      <c r="A2403" s="148"/>
      <c r="B2403" s="100">
        <v>461</v>
      </c>
      <c r="C2403">
        <v>0</v>
      </c>
      <c r="D2403">
        <v>385.79685304531449</v>
      </c>
      <c r="E2403">
        <v>54.76562337515918</v>
      </c>
      <c r="F2403">
        <v>653.89857843208392</v>
      </c>
      <c r="G2403">
        <v>0</v>
      </c>
      <c r="H2403">
        <v>55.727656816617497</v>
      </c>
      <c r="I2403">
        <v>163.21398618068221</v>
      </c>
      <c r="J2403">
        <v>-2098.9369736578051</v>
      </c>
      <c r="K2403">
        <v>3128.0153444799748</v>
      </c>
      <c r="L2403">
        <v>109.3353658286873</v>
      </c>
      <c r="M2403">
        <v>108.496641049958</v>
      </c>
      <c r="N2403">
        <v>55.959777586280261</v>
      </c>
      <c r="O2403">
        <v>-1028.2123407506081</v>
      </c>
      <c r="P2403">
        <v>777.91294031177677</v>
      </c>
      <c r="Q2403">
        <v>542.33547592906871</v>
      </c>
      <c r="R2403">
        <v>-224.8491126632027</v>
      </c>
      <c r="S2403">
        <v>1444.9434554588349</v>
      </c>
      <c r="T2403">
        <v>692.93320765140106</v>
      </c>
      <c r="U2403">
        <v>1806.6743247925799</v>
      </c>
      <c r="V2403">
        <v>166.89902859196241</v>
      </c>
      <c r="W2403">
        <v>1609.1189520019821</v>
      </c>
      <c r="X2403">
        <v>1238.115382953006</v>
      </c>
      <c r="Y2403">
        <v>270.00589016707693</v>
      </c>
      <c r="Z2403">
        <v>0</v>
      </c>
      <c r="AA2403">
        <v>0</v>
      </c>
      <c r="AB2403">
        <v>0</v>
      </c>
    </row>
    <row r="2404" spans="1:28" ht="13.5" x14ac:dyDescent="0.25">
      <c r="A2404" s="148"/>
      <c r="B2404" s="100">
        <v>462</v>
      </c>
      <c r="C2404">
        <v>0</v>
      </c>
      <c r="D2404">
        <v>269.88727725293302</v>
      </c>
      <c r="E2404">
        <v>31.411461603299909</v>
      </c>
      <c r="F2404">
        <v>928.09385283052416</v>
      </c>
      <c r="G2404">
        <v>0</v>
      </c>
      <c r="H2404">
        <v>27.10002172067686</v>
      </c>
      <c r="I2404">
        <v>150.2112698204235</v>
      </c>
      <c r="J2404">
        <v>-1444.8607093964861</v>
      </c>
      <c r="K2404">
        <v>2429.2471524851571</v>
      </c>
      <c r="L2404">
        <v>66.377499326180413</v>
      </c>
      <c r="M2404">
        <v>73.97803134983404</v>
      </c>
      <c r="N2404">
        <v>36.945360265301957</v>
      </c>
      <c r="O2404">
        <v>-628.74234919131959</v>
      </c>
      <c r="P2404">
        <v>421.91836302814829</v>
      </c>
      <c r="Q2404">
        <v>491.88627719658422</v>
      </c>
      <c r="R2404">
        <v>-186.33806031334959</v>
      </c>
      <c r="S2404">
        <v>1042.09014572295</v>
      </c>
      <c r="T2404">
        <v>755.46643853601881</v>
      </c>
      <c r="U2404">
        <v>1819.8025179906269</v>
      </c>
      <c r="V2404">
        <v>97.891598220685609</v>
      </c>
      <c r="W2404">
        <v>927.78285129060191</v>
      </c>
      <c r="X2404">
        <v>795.3944255799139</v>
      </c>
      <c r="Y2404">
        <v>194.91305880166249</v>
      </c>
      <c r="Z2404">
        <v>0</v>
      </c>
      <c r="AA2404">
        <v>0</v>
      </c>
      <c r="AB2404">
        <v>0</v>
      </c>
    </row>
    <row r="2405" spans="1:28" ht="13.5" x14ac:dyDescent="0.25">
      <c r="A2405" s="148"/>
      <c r="B2405" s="100">
        <v>463</v>
      </c>
      <c r="C2405">
        <v>0</v>
      </c>
      <c r="D2405">
        <v>291.6709547831224</v>
      </c>
      <c r="E2405">
        <v>20.580832844051621</v>
      </c>
      <c r="F2405">
        <v>1104.020559794144</v>
      </c>
      <c r="G2405">
        <v>0</v>
      </c>
      <c r="H2405">
        <v>13.98001496609969</v>
      </c>
      <c r="I2405">
        <v>127.6559206246181</v>
      </c>
      <c r="J2405">
        <v>-1044.939794371013</v>
      </c>
      <c r="K2405">
        <v>2023.8286102479001</v>
      </c>
      <c r="L2405">
        <v>46.105794089663462</v>
      </c>
      <c r="M2405">
        <v>58.561757999940497</v>
      </c>
      <c r="N2405">
        <v>25.880527724919681</v>
      </c>
      <c r="O2405">
        <v>-331.37228545969901</v>
      </c>
      <c r="P2405">
        <v>238.98541425319499</v>
      </c>
      <c r="Q2405">
        <v>430.34089052722078</v>
      </c>
      <c r="R2405">
        <v>-152.0751601393761</v>
      </c>
      <c r="S2405">
        <v>743.70895686513029</v>
      </c>
      <c r="T2405">
        <v>648.10158455507599</v>
      </c>
      <c r="U2405">
        <v>1576.1359210893841</v>
      </c>
      <c r="V2405">
        <v>56.923713859869352</v>
      </c>
      <c r="W2405">
        <v>578.26374661302827</v>
      </c>
      <c r="X2405">
        <v>543.31658437470048</v>
      </c>
      <c r="Y2405">
        <v>146.05878137593311</v>
      </c>
      <c r="Z2405">
        <v>0</v>
      </c>
      <c r="AA2405">
        <v>0</v>
      </c>
      <c r="AB2405">
        <v>0</v>
      </c>
    </row>
    <row r="2406" spans="1:28" ht="13.5" x14ac:dyDescent="0.25">
      <c r="A2406" s="148"/>
      <c r="B2406" s="100">
        <v>464</v>
      </c>
      <c r="C2406">
        <v>0</v>
      </c>
      <c r="D2406">
        <v>219.6441359791252</v>
      </c>
      <c r="E2406">
        <v>12.034072528213301</v>
      </c>
      <c r="F2406">
        <v>1168.919990761613</v>
      </c>
      <c r="G2406">
        <v>0</v>
      </c>
      <c r="H2406">
        <v>6.4624866535185861</v>
      </c>
      <c r="I2406">
        <v>120.4985609338846</v>
      </c>
      <c r="J2406">
        <v>-713.89133706976145</v>
      </c>
      <c r="K2406">
        <v>1651.824695031863</v>
      </c>
      <c r="L2406">
        <v>31.720847284818319</v>
      </c>
      <c r="M2406">
        <v>48.592718852177143</v>
      </c>
      <c r="N2406">
        <v>17.588951725160818</v>
      </c>
      <c r="O2406">
        <v>-127.2402604209628</v>
      </c>
      <c r="P2406">
        <v>126.31374394105841</v>
      </c>
      <c r="Q2406">
        <v>371.73268310489129</v>
      </c>
      <c r="R2406">
        <v>-133.79556323413061</v>
      </c>
      <c r="S2406">
        <v>527.72897653676773</v>
      </c>
      <c r="T2406">
        <v>563.14663164231706</v>
      </c>
      <c r="U2406">
        <v>1279.051026800357</v>
      </c>
      <c r="V2406">
        <v>29.989449522226579</v>
      </c>
      <c r="W2406">
        <v>338.12373571526342</v>
      </c>
      <c r="X2406">
        <v>378.76057782647541</v>
      </c>
      <c r="Y2406">
        <v>111.0415667465318</v>
      </c>
      <c r="Z2406">
        <v>0</v>
      </c>
      <c r="AA2406">
        <v>0</v>
      </c>
      <c r="AB2406">
        <v>0</v>
      </c>
    </row>
    <row r="2407" spans="1:28" ht="13.5" x14ac:dyDescent="0.25">
      <c r="A2407" s="148"/>
      <c r="B2407" s="100">
        <v>465</v>
      </c>
      <c r="C2407">
        <v>0</v>
      </c>
      <c r="D2407">
        <v>209.27937670446181</v>
      </c>
      <c r="E2407">
        <v>6.5287081460802714</v>
      </c>
      <c r="F2407">
        <v>1171.627413626074</v>
      </c>
      <c r="G2407">
        <v>0</v>
      </c>
      <c r="H2407">
        <v>2.6857686692938811</v>
      </c>
      <c r="I2407">
        <v>85.434280250440452</v>
      </c>
      <c r="J2407">
        <v>-449.27924937684861</v>
      </c>
      <c r="K2407">
        <v>1310.5706097521461</v>
      </c>
      <c r="L2407">
        <v>20.114008969454609</v>
      </c>
      <c r="M2407">
        <v>41.485183974861222</v>
      </c>
      <c r="N2407">
        <v>11.11805734293886</v>
      </c>
      <c r="O2407">
        <v>18.094561287771281</v>
      </c>
      <c r="P2407">
        <v>57.690458718766394</v>
      </c>
      <c r="Q2407">
        <v>318.96162869722639</v>
      </c>
      <c r="R2407">
        <v>-112.8009106867365</v>
      </c>
      <c r="S2407">
        <v>352.4329637214683</v>
      </c>
      <c r="T2407">
        <v>384.68858626444438</v>
      </c>
      <c r="U2407">
        <v>972.68854785894337</v>
      </c>
      <c r="V2407">
        <v>15.23676471058031</v>
      </c>
      <c r="W2407">
        <v>211.49644389013679</v>
      </c>
      <c r="X2407">
        <v>272.4334170776437</v>
      </c>
      <c r="Y2407">
        <v>86.989097350137641</v>
      </c>
      <c r="Z2407">
        <v>0</v>
      </c>
      <c r="AA2407">
        <v>0</v>
      </c>
      <c r="AB2407">
        <v>0</v>
      </c>
    </row>
    <row r="2408" spans="1:28" ht="13.5" x14ac:dyDescent="0.25">
      <c r="A2408" s="148"/>
      <c r="B2408" s="100">
        <v>466</v>
      </c>
      <c r="C2408">
        <v>0</v>
      </c>
      <c r="D2408">
        <v>414.52408268080308</v>
      </c>
      <c r="E2408">
        <v>12.691405216513679</v>
      </c>
      <c r="F2408">
        <v>1109.465264672285</v>
      </c>
      <c r="G2408">
        <v>0</v>
      </c>
      <c r="H2408">
        <v>2.4529174246152881</v>
      </c>
      <c r="I2408">
        <v>62.624002767375828</v>
      </c>
      <c r="J2408">
        <v>-311.19784653102141</v>
      </c>
      <c r="K2408">
        <v>1138.758887335219</v>
      </c>
      <c r="L2408">
        <v>16.278078596392991</v>
      </c>
      <c r="M2408">
        <v>40.826387977001843</v>
      </c>
      <c r="N2408">
        <v>7.6867846040354912</v>
      </c>
      <c r="O2408">
        <v>46.957347160124073</v>
      </c>
      <c r="P2408">
        <v>38.999535251471272</v>
      </c>
      <c r="Q2408">
        <v>293.7046837682567</v>
      </c>
      <c r="R2408">
        <v>-126.5398721420634</v>
      </c>
      <c r="S2408">
        <v>300.46948036911238</v>
      </c>
      <c r="T2408">
        <v>263.35981578602878</v>
      </c>
      <c r="U2408">
        <v>687.42262903362871</v>
      </c>
      <c r="V2408">
        <v>9.3569730575919188</v>
      </c>
      <c r="W2408">
        <v>204.38485646340419</v>
      </c>
      <c r="X2408">
        <v>226.76687837881309</v>
      </c>
      <c r="Y2408">
        <v>82.497375662774601</v>
      </c>
      <c r="Z2408">
        <v>0</v>
      </c>
      <c r="AA2408">
        <v>0</v>
      </c>
      <c r="AB2408">
        <v>0</v>
      </c>
    </row>
    <row r="2409" spans="1:28" ht="13.5" x14ac:dyDescent="0.25">
      <c r="A2409" s="148"/>
      <c r="B2409" s="100">
        <v>467</v>
      </c>
      <c r="C2409">
        <v>0</v>
      </c>
      <c r="D2409">
        <v>2216.9497606229061</v>
      </c>
      <c r="E2409">
        <v>89.152561858479373</v>
      </c>
      <c r="F2409">
        <v>1034.480902500097</v>
      </c>
      <c r="G2409">
        <v>0</v>
      </c>
      <c r="H2409">
        <v>32.331597785079623</v>
      </c>
      <c r="I2409">
        <v>76.434289624220582</v>
      </c>
      <c r="J2409">
        <v>-397.61033270141479</v>
      </c>
      <c r="K2409">
        <v>1171.5012665432939</v>
      </c>
      <c r="L2409">
        <v>23.598591085329449</v>
      </c>
      <c r="M2409">
        <v>46.23757352922798</v>
      </c>
      <c r="N2409">
        <v>11.049812896565809</v>
      </c>
      <c r="O2409">
        <v>-166.6974280290801</v>
      </c>
      <c r="P2409">
        <v>630.00383703966622</v>
      </c>
      <c r="Q2409">
        <v>567.66811958447488</v>
      </c>
      <c r="R2409">
        <v>-87.009880184039389</v>
      </c>
      <c r="S2409">
        <v>479.17841420655083</v>
      </c>
      <c r="T2409">
        <v>144.2234517288357</v>
      </c>
      <c r="U2409">
        <v>175.38371519642709</v>
      </c>
      <c r="V2409">
        <v>23.49913636228942</v>
      </c>
      <c r="W2409">
        <v>532.2133335088281</v>
      </c>
      <c r="X2409">
        <v>417.54610207208339</v>
      </c>
      <c r="Y2409">
        <v>128.05397223770049</v>
      </c>
      <c r="Z2409">
        <v>0</v>
      </c>
      <c r="AA2409">
        <v>0</v>
      </c>
      <c r="AB2409">
        <v>0</v>
      </c>
    </row>
    <row r="2410" spans="1:28" ht="13.5" x14ac:dyDescent="0.25">
      <c r="A2410" s="148"/>
      <c r="B2410" s="100">
        <v>468</v>
      </c>
      <c r="C2410">
        <v>0</v>
      </c>
      <c r="D2410">
        <v>4659.5649308954498</v>
      </c>
      <c r="E2410">
        <v>244.59229470496271</v>
      </c>
      <c r="F2410">
        <v>822.08709678486412</v>
      </c>
      <c r="G2410">
        <v>0</v>
      </c>
      <c r="H2410">
        <v>137.30801234865129</v>
      </c>
      <c r="I2410">
        <v>126.79123303202191</v>
      </c>
      <c r="J2410">
        <v>-847.32856974852302</v>
      </c>
      <c r="K2410">
        <v>1668.8421180125899</v>
      </c>
      <c r="L2410">
        <v>57.341278077918538</v>
      </c>
      <c r="M2410">
        <v>57.603155119285063</v>
      </c>
      <c r="N2410">
        <v>14.075180843854159</v>
      </c>
      <c r="O2410">
        <v>-886.99379082477844</v>
      </c>
      <c r="P2410">
        <v>2367.9793086516288</v>
      </c>
      <c r="Q2410">
        <v>789.75334686770339</v>
      </c>
      <c r="R2410">
        <v>453.94834292099807</v>
      </c>
      <c r="S2410">
        <v>1232.781669921405</v>
      </c>
      <c r="T2410">
        <v>-453.06526956702828</v>
      </c>
      <c r="U2410">
        <v>-1714.1150702005109</v>
      </c>
      <c r="V2410">
        <v>264.03180104856398</v>
      </c>
      <c r="W2410">
        <v>2458.8455654698691</v>
      </c>
      <c r="X2410">
        <v>1096.422954841551</v>
      </c>
      <c r="Y2410">
        <v>669.01357174893508</v>
      </c>
      <c r="Z2410">
        <v>0</v>
      </c>
      <c r="AA2410">
        <v>0</v>
      </c>
      <c r="AB2410">
        <v>0</v>
      </c>
    </row>
    <row r="2411" spans="1:28" ht="13.5" x14ac:dyDescent="0.25">
      <c r="A2411" s="148"/>
      <c r="B2411" s="100">
        <v>469</v>
      </c>
      <c r="C2411">
        <v>0</v>
      </c>
      <c r="D2411">
        <v>9276.7485155449594</v>
      </c>
      <c r="E2411">
        <v>1868.482706959325</v>
      </c>
      <c r="F2411">
        <v>-545.85781072114514</v>
      </c>
      <c r="G2411">
        <v>0</v>
      </c>
      <c r="H2411">
        <v>663.07891417039536</v>
      </c>
      <c r="I2411">
        <v>201.77840233211961</v>
      </c>
      <c r="J2411">
        <v>-2655.0773881188761</v>
      </c>
      <c r="K2411">
        <v>3577.4449345047979</v>
      </c>
      <c r="L2411">
        <v>153.31659567731839</v>
      </c>
      <c r="M2411">
        <v>78.256674585228112</v>
      </c>
      <c r="N2411">
        <v>30.282495167961919</v>
      </c>
      <c r="O2411">
        <v>-5653.4735159440334</v>
      </c>
      <c r="P2411">
        <v>4045.8610698707739</v>
      </c>
      <c r="Q2411">
        <v>7773.1413337499653</v>
      </c>
      <c r="R2411">
        <v>796.04214730121566</v>
      </c>
      <c r="S2411">
        <v>1827.095472189362</v>
      </c>
      <c r="T2411">
        <v>-656.15819700849033</v>
      </c>
      <c r="U2411">
        <v>-2413.9721403482999</v>
      </c>
      <c r="V2411">
        <v>465.86781434102329</v>
      </c>
      <c r="W2411">
        <v>3765.4291914803921</v>
      </c>
      <c r="X2411">
        <v>1588.7909539750269</v>
      </c>
      <c r="Y2411">
        <v>907.66115330519654</v>
      </c>
      <c r="Z2411">
        <v>0</v>
      </c>
      <c r="AA2411">
        <v>0</v>
      </c>
      <c r="AB2411">
        <v>0</v>
      </c>
    </row>
    <row r="2412" spans="1:28" ht="13.5" x14ac:dyDescent="0.25">
      <c r="A2412" s="148"/>
      <c r="B2412" s="100">
        <v>470</v>
      </c>
      <c r="C2412">
        <v>0</v>
      </c>
      <c r="D2412">
        <v>7866.0100941720411</v>
      </c>
      <c r="E2412">
        <v>3707.4473160993339</v>
      </c>
      <c r="F2412">
        <v>-2067.690432015243</v>
      </c>
      <c r="G2412">
        <v>0</v>
      </c>
      <c r="H2412">
        <v>2781.2975894906822</v>
      </c>
      <c r="I2412">
        <v>248.50118832178489</v>
      </c>
      <c r="J2412">
        <v>-3613.6697524671222</v>
      </c>
      <c r="K2412">
        <v>4734.9619422707447</v>
      </c>
      <c r="L2412">
        <v>153.1389574618658</v>
      </c>
      <c r="M2412">
        <v>82.968191483261407</v>
      </c>
      <c r="N2412">
        <v>36.477020910579519</v>
      </c>
      <c r="O2412">
        <v>-8815.5386481215719</v>
      </c>
      <c r="P2412">
        <v>4375.3895973956542</v>
      </c>
      <c r="Q2412">
        <v>12919.899979726089</v>
      </c>
      <c r="R2412">
        <v>963.3036807634835</v>
      </c>
      <c r="S2412">
        <v>2152.3375657597112</v>
      </c>
      <c r="T2412">
        <v>-795.51436217487844</v>
      </c>
      <c r="U2412">
        <v>-1969.318776304603</v>
      </c>
      <c r="V2412">
        <v>612.55533988661227</v>
      </c>
      <c r="W2412">
        <v>4806.8616234109213</v>
      </c>
      <c r="X2412">
        <v>1695.7308090194049</v>
      </c>
      <c r="Y2412">
        <v>924.42694423986484</v>
      </c>
      <c r="Z2412">
        <v>0</v>
      </c>
      <c r="AA2412">
        <v>0</v>
      </c>
      <c r="AB2412">
        <v>0</v>
      </c>
    </row>
    <row r="2413" spans="1:28" ht="13.5" x14ac:dyDescent="0.25">
      <c r="A2413" s="148"/>
      <c r="B2413" s="100">
        <v>471</v>
      </c>
      <c r="C2413">
        <v>0</v>
      </c>
      <c r="D2413">
        <v>3774.5892867379662</v>
      </c>
      <c r="E2413">
        <v>1404.971784801251</v>
      </c>
      <c r="F2413">
        <v>-3066.2385853072592</v>
      </c>
      <c r="G2413">
        <v>0</v>
      </c>
      <c r="H2413">
        <v>4890.1328557275892</v>
      </c>
      <c r="I2413">
        <v>273.75927751410092</v>
      </c>
      <c r="J2413">
        <v>-7673.8101582084637</v>
      </c>
      <c r="K2413">
        <v>8259.2948208924608</v>
      </c>
      <c r="L2413">
        <v>613.91852180539729</v>
      </c>
      <c r="M2413">
        <v>138.3942767938905</v>
      </c>
      <c r="N2413">
        <v>62.336775015510291</v>
      </c>
      <c r="O2413">
        <v>-10155.879715221041</v>
      </c>
      <c r="P2413">
        <v>5477.3341728422438</v>
      </c>
      <c r="Q2413">
        <v>13251.16343099663</v>
      </c>
      <c r="R2413">
        <v>893.19661818306213</v>
      </c>
      <c r="S2413">
        <v>3046.8582592790322</v>
      </c>
      <c r="T2413">
        <v>-1020.079807117668</v>
      </c>
      <c r="U2413">
        <v>-2469.6285437711272</v>
      </c>
      <c r="V2413">
        <v>909.01422675498236</v>
      </c>
      <c r="W2413">
        <v>7726.7528811771663</v>
      </c>
      <c r="X2413">
        <v>1975.1730324199441</v>
      </c>
      <c r="Y2413">
        <v>1053.566896064448</v>
      </c>
      <c r="Z2413">
        <v>0</v>
      </c>
      <c r="AA2413">
        <v>0</v>
      </c>
      <c r="AB2413">
        <v>0</v>
      </c>
    </row>
    <row r="2414" spans="1:28" ht="13.5" x14ac:dyDescent="0.25">
      <c r="A2414" s="148"/>
      <c r="B2414" s="100">
        <v>472</v>
      </c>
      <c r="C2414">
        <v>0</v>
      </c>
      <c r="D2414">
        <v>1916.772343331761</v>
      </c>
      <c r="E2414">
        <v>368.18714531817801</v>
      </c>
      <c r="F2414">
        <v>863.6704762994159</v>
      </c>
      <c r="G2414">
        <v>0</v>
      </c>
      <c r="H2414">
        <v>1212.7233786939589</v>
      </c>
      <c r="I2414">
        <v>259.35347213750788</v>
      </c>
      <c r="J2414">
        <v>-7108.6376013297067</v>
      </c>
      <c r="K2414">
        <v>6706.756634923946</v>
      </c>
      <c r="L2414">
        <v>1780.0465068254221</v>
      </c>
      <c r="M2414">
        <v>178.7631564062296</v>
      </c>
      <c r="N2414">
        <v>72.674884361748155</v>
      </c>
      <c r="O2414">
        <v>-2747.1131131975362</v>
      </c>
      <c r="P2414">
        <v>3683.617481579955</v>
      </c>
      <c r="Q2414">
        <v>2376.911585780008</v>
      </c>
      <c r="R2414">
        <v>69.553113174836653</v>
      </c>
      <c r="S2414">
        <v>2294.9341650541851</v>
      </c>
      <c r="T2414">
        <v>112.8303337393545</v>
      </c>
      <c r="U2414">
        <v>796.74992951267723</v>
      </c>
      <c r="V2414">
        <v>475.54954097284121</v>
      </c>
      <c r="W2414">
        <v>3843.9723186566571</v>
      </c>
      <c r="X2414">
        <v>1453.5227735632559</v>
      </c>
      <c r="Y2414">
        <v>720.5696222644483</v>
      </c>
      <c r="Z2414">
        <v>0</v>
      </c>
      <c r="AA2414">
        <v>0</v>
      </c>
      <c r="AB2414">
        <v>0</v>
      </c>
    </row>
    <row r="2415" spans="1:28" ht="13.5" x14ac:dyDescent="0.25">
      <c r="A2415" s="148"/>
      <c r="B2415" s="100">
        <v>473</v>
      </c>
      <c r="C2415">
        <v>0</v>
      </c>
      <c r="D2415">
        <v>795.71653571279057</v>
      </c>
      <c r="E2415">
        <v>242.41283274123629</v>
      </c>
      <c r="F2415">
        <v>1579.979997127879</v>
      </c>
      <c r="G2415">
        <v>0</v>
      </c>
      <c r="H2415">
        <v>489.05330711889439</v>
      </c>
      <c r="I2415">
        <v>144.60490746829441</v>
      </c>
      <c r="J2415">
        <v>-4950.818827880139</v>
      </c>
      <c r="K2415">
        <v>5863.0579530094619</v>
      </c>
      <c r="L2415">
        <v>615.80457214309627</v>
      </c>
      <c r="M2415">
        <v>133.44512245088481</v>
      </c>
      <c r="N2415">
        <v>56.429315026335161</v>
      </c>
      <c r="O2415">
        <v>-1471.6843975918871</v>
      </c>
      <c r="P2415">
        <v>2011.934773109183</v>
      </c>
      <c r="Q2415">
        <v>1694.935592814468</v>
      </c>
      <c r="R2415">
        <v>-81.2048905093136</v>
      </c>
      <c r="S2415">
        <v>1657.512455162142</v>
      </c>
      <c r="T2415">
        <v>499.15980838758509</v>
      </c>
      <c r="U2415">
        <v>1849.5588824159879</v>
      </c>
      <c r="V2415">
        <v>264.84422566872303</v>
      </c>
      <c r="W2415">
        <v>1942.367686177769</v>
      </c>
      <c r="X2415">
        <v>1010.551385663667</v>
      </c>
      <c r="Y2415">
        <v>460.12436742606849</v>
      </c>
      <c r="Z2415">
        <v>0</v>
      </c>
      <c r="AA2415">
        <v>0</v>
      </c>
      <c r="AB2415">
        <v>0</v>
      </c>
    </row>
    <row r="2416" spans="1:28" ht="13.5" x14ac:dyDescent="0.25">
      <c r="A2416" s="148"/>
      <c r="B2416" s="100">
        <v>474</v>
      </c>
      <c r="C2416">
        <v>0</v>
      </c>
      <c r="D2416">
        <v>518.47673618464432</v>
      </c>
      <c r="E2416">
        <v>147.19661614560781</v>
      </c>
      <c r="F2416">
        <v>1817.0819173847281</v>
      </c>
      <c r="G2416">
        <v>0</v>
      </c>
      <c r="H2416">
        <v>234.38282881948379</v>
      </c>
      <c r="I2416">
        <v>141.15393718734731</v>
      </c>
      <c r="J2416">
        <v>-3435.9220804675629</v>
      </c>
      <c r="K2416">
        <v>4549.4423766559967</v>
      </c>
      <c r="L2416">
        <v>327.63861809852091</v>
      </c>
      <c r="M2416">
        <v>86.593296223239719</v>
      </c>
      <c r="N2416">
        <v>36.988958807532903</v>
      </c>
      <c r="O2416">
        <v>-769.33765982352179</v>
      </c>
      <c r="P2416">
        <v>1078.8738017606011</v>
      </c>
      <c r="Q2416">
        <v>1333.4704099243979</v>
      </c>
      <c r="R2416">
        <v>-104.3213671103745</v>
      </c>
      <c r="S2416">
        <v>1184.245742602712</v>
      </c>
      <c r="T2416">
        <v>677.99240739976176</v>
      </c>
      <c r="U2416">
        <v>1854.5519606038961</v>
      </c>
      <c r="V2416">
        <v>151.25653690593029</v>
      </c>
      <c r="W2416">
        <v>1124.234532167354</v>
      </c>
      <c r="X2416">
        <v>684.12699994709851</v>
      </c>
      <c r="Y2416">
        <v>314.90272486574821</v>
      </c>
      <c r="Z2416">
        <v>0</v>
      </c>
      <c r="AA2416">
        <v>0</v>
      </c>
      <c r="AB2416">
        <v>0</v>
      </c>
    </row>
    <row r="2417" spans="1:28" ht="13.5" x14ac:dyDescent="0.25">
      <c r="A2417" s="148"/>
      <c r="B2417" s="100">
        <v>475</v>
      </c>
      <c r="C2417">
        <v>0</v>
      </c>
      <c r="D2417">
        <v>427.54397658737071</v>
      </c>
      <c r="E2417">
        <v>96.212683035557347</v>
      </c>
      <c r="F2417">
        <v>1836.7662756730331</v>
      </c>
      <c r="G2417">
        <v>0</v>
      </c>
      <c r="H2417">
        <v>119.429866699638</v>
      </c>
      <c r="I2417">
        <v>104.94628096620769</v>
      </c>
      <c r="J2417">
        <v>-2551.7457775974931</v>
      </c>
      <c r="K2417">
        <v>3769.7153439326539</v>
      </c>
      <c r="L2417">
        <v>205.39008379688241</v>
      </c>
      <c r="M2417">
        <v>65.714247029200521</v>
      </c>
      <c r="N2417">
        <v>26.059416899261549</v>
      </c>
      <c r="O2417">
        <v>-350.35366532378163</v>
      </c>
      <c r="P2417">
        <v>628.28572340965593</v>
      </c>
      <c r="Q2417">
        <v>1101.4267494545929</v>
      </c>
      <c r="R2417">
        <v>-108.0982042519616</v>
      </c>
      <c r="S2417">
        <v>887.8053929040625</v>
      </c>
      <c r="T2417">
        <v>667.09739734368532</v>
      </c>
      <c r="U2417">
        <v>1578.8610454297041</v>
      </c>
      <c r="V2417">
        <v>91.055613801143181</v>
      </c>
      <c r="W2417">
        <v>715.68526198057702</v>
      </c>
      <c r="X2417">
        <v>475.82062403575998</v>
      </c>
      <c r="Y2417">
        <v>228.81429490292479</v>
      </c>
      <c r="Z2417">
        <v>0</v>
      </c>
      <c r="AA2417">
        <v>0</v>
      </c>
      <c r="AB2417">
        <v>0</v>
      </c>
    </row>
    <row r="2418" spans="1:28" ht="13.5" x14ac:dyDescent="0.25">
      <c r="A2418" s="148"/>
      <c r="B2418" s="100">
        <v>476</v>
      </c>
      <c r="C2418">
        <v>0</v>
      </c>
      <c r="D2418">
        <v>315.38912383664052</v>
      </c>
      <c r="E2418">
        <v>54.772154990624863</v>
      </c>
      <c r="F2418">
        <v>1800.078260762438</v>
      </c>
      <c r="G2418">
        <v>0</v>
      </c>
      <c r="H2418">
        <v>53.905119398323777</v>
      </c>
      <c r="I2418">
        <v>77.092993211444536</v>
      </c>
      <c r="J2418">
        <v>-1773.156445912909</v>
      </c>
      <c r="K2418">
        <v>2992.1600316809649</v>
      </c>
      <c r="L2418">
        <v>131.56057470373619</v>
      </c>
      <c r="M2418">
        <v>51.686274029232308</v>
      </c>
      <c r="N2418">
        <v>17.087689402194549</v>
      </c>
      <c r="O2418">
        <v>-61.87157188389574</v>
      </c>
      <c r="P2418">
        <v>337.60058133260293</v>
      </c>
      <c r="Q2418">
        <v>903.37004069392924</v>
      </c>
      <c r="R2418">
        <v>-117.8578826896111</v>
      </c>
      <c r="S2418">
        <v>627.42252651289925</v>
      </c>
      <c r="T2418">
        <v>548.67779318108751</v>
      </c>
      <c r="U2418">
        <v>1295.9608680954641</v>
      </c>
      <c r="V2418">
        <v>47.792175326215258</v>
      </c>
      <c r="W2418">
        <v>407.50903891088149</v>
      </c>
      <c r="X2418">
        <v>336.99040043289449</v>
      </c>
      <c r="Y2418">
        <v>168.87643597882331</v>
      </c>
      <c r="Z2418">
        <v>0</v>
      </c>
      <c r="AA2418">
        <v>0</v>
      </c>
      <c r="AB2418">
        <v>0</v>
      </c>
    </row>
    <row r="2419" spans="1:28" ht="13.5" x14ac:dyDescent="0.25">
      <c r="A2419" s="148"/>
      <c r="B2419" s="100">
        <v>477</v>
      </c>
      <c r="C2419">
        <v>0</v>
      </c>
      <c r="D2419">
        <v>223.40737264021121</v>
      </c>
      <c r="E2419">
        <v>27.15831183569307</v>
      </c>
      <c r="F2419">
        <v>1690.5087922837949</v>
      </c>
      <c r="G2419">
        <v>0</v>
      </c>
      <c r="H2419">
        <v>21.14889408379543</v>
      </c>
      <c r="I2419">
        <v>42.578289166397099</v>
      </c>
      <c r="J2419">
        <v>-1095.887232013094</v>
      </c>
      <c r="K2419">
        <v>2258.4153502182112</v>
      </c>
      <c r="L2419">
        <v>75.37137554795504</v>
      </c>
      <c r="M2419">
        <v>42.932419157097911</v>
      </c>
      <c r="N2419">
        <v>11.300550648185469</v>
      </c>
      <c r="O2419">
        <v>102.7262098613969</v>
      </c>
      <c r="P2419">
        <v>156.53569489114841</v>
      </c>
      <c r="Q2419">
        <v>740.63983222187426</v>
      </c>
      <c r="R2419">
        <v>-113.1919368023628</v>
      </c>
      <c r="S2419">
        <v>425.5954041094073</v>
      </c>
      <c r="T2419">
        <v>396.75651004934087</v>
      </c>
      <c r="U2419">
        <v>1000.5919489911849</v>
      </c>
      <c r="V2419">
        <v>25.003026007949821</v>
      </c>
      <c r="W2419">
        <v>246.76348215774331</v>
      </c>
      <c r="X2419">
        <v>248.85682544502231</v>
      </c>
      <c r="Y2419">
        <v>130.41486347044349</v>
      </c>
      <c r="Z2419">
        <v>0</v>
      </c>
      <c r="AA2419">
        <v>0</v>
      </c>
      <c r="AB2419">
        <v>0</v>
      </c>
    </row>
    <row r="2420" spans="1:28" ht="13.5" x14ac:dyDescent="0.25">
      <c r="A2420" s="148"/>
      <c r="B2420" s="100">
        <v>478</v>
      </c>
      <c r="C2420">
        <v>0</v>
      </c>
      <c r="D2420">
        <v>547.71606233330749</v>
      </c>
      <c r="E2420">
        <v>22.39429888436112</v>
      </c>
      <c r="F2420">
        <v>1574.650636611505</v>
      </c>
      <c r="G2420">
        <v>0</v>
      </c>
      <c r="H2420">
        <v>13.91990611264057</v>
      </c>
      <c r="I2420">
        <v>15.96892622476798</v>
      </c>
      <c r="J2420">
        <v>-711.06779581331193</v>
      </c>
      <c r="K2420">
        <v>1845.043623251609</v>
      </c>
      <c r="L2420">
        <v>48.381496005890781</v>
      </c>
      <c r="M2420">
        <v>41.360392537726852</v>
      </c>
      <c r="N2420">
        <v>7.9847550733412964</v>
      </c>
      <c r="O2420">
        <v>145.48852482222949</v>
      </c>
      <c r="P2420">
        <v>86.148108236391693</v>
      </c>
      <c r="Q2420">
        <v>665.07035850387228</v>
      </c>
      <c r="R2420">
        <v>-99.870949701683514</v>
      </c>
      <c r="S2420">
        <v>299.71209408594132</v>
      </c>
      <c r="T2420">
        <v>281.3085412186856</v>
      </c>
      <c r="U2420">
        <v>631.53334077869272</v>
      </c>
      <c r="V2420">
        <v>17.461603770933511</v>
      </c>
      <c r="W2420">
        <v>268.24091247882541</v>
      </c>
      <c r="X2420">
        <v>231.10973922644311</v>
      </c>
      <c r="Y2420">
        <v>125.3101949545826</v>
      </c>
      <c r="Z2420">
        <v>0</v>
      </c>
      <c r="AA2420">
        <v>0</v>
      </c>
      <c r="AB2420">
        <v>0</v>
      </c>
    </row>
    <row r="2421" spans="1:28" ht="13.5" x14ac:dyDescent="0.25">
      <c r="A2421" s="148"/>
      <c r="B2421" s="100">
        <v>479</v>
      </c>
      <c r="C2421">
        <v>0</v>
      </c>
      <c r="D2421">
        <v>1206.286349363992</v>
      </c>
      <c r="E2421">
        <v>63.443701074928249</v>
      </c>
      <c r="F2421">
        <v>715.23215849962071</v>
      </c>
      <c r="G2421">
        <v>0</v>
      </c>
      <c r="H2421">
        <v>34.16433838023584</v>
      </c>
      <c r="I2421">
        <v>36.188817865924193</v>
      </c>
      <c r="J2421">
        <v>-713.5946281716806</v>
      </c>
      <c r="K2421">
        <v>1712.921109270894</v>
      </c>
      <c r="L2421">
        <v>72.853349455981345</v>
      </c>
      <c r="M2421">
        <v>69.223538048026697</v>
      </c>
      <c r="N2421">
        <v>16.513616740280298</v>
      </c>
      <c r="O2421">
        <v>-501.53464641775457</v>
      </c>
      <c r="P2421">
        <v>1582.3794322047729</v>
      </c>
      <c r="Q2421">
        <v>566.54042982132887</v>
      </c>
      <c r="R2421">
        <v>-344.21998691929781</v>
      </c>
      <c r="S2421">
        <v>1026.276120706744</v>
      </c>
      <c r="T2421">
        <v>-1721.53872552437</v>
      </c>
      <c r="U2421">
        <v>-6083.2489998608571</v>
      </c>
      <c r="V2421">
        <v>214.92202200225</v>
      </c>
      <c r="W2421">
        <v>5668.6379781033747</v>
      </c>
      <c r="X2421">
        <v>4175.0733017146113</v>
      </c>
      <c r="Y2421">
        <v>588.18217958172079</v>
      </c>
      <c r="Z2421">
        <v>0</v>
      </c>
      <c r="AA2421">
        <v>0</v>
      </c>
      <c r="AB2421">
        <v>0</v>
      </c>
    </row>
    <row r="2422" spans="1:28" ht="13.5" x14ac:dyDescent="0.25">
      <c r="A2422" s="148"/>
      <c r="B2422" s="100">
        <v>480</v>
      </c>
      <c r="C2422">
        <v>0</v>
      </c>
      <c r="D2422">
        <v>1234.215014064594</v>
      </c>
      <c r="E2422">
        <v>72.086388795455292</v>
      </c>
      <c r="F2422">
        <v>-127.161451042869</v>
      </c>
      <c r="G2422">
        <v>0</v>
      </c>
      <c r="H2422">
        <v>51.673336105367667</v>
      </c>
      <c r="I2422">
        <v>50.814795671675483</v>
      </c>
      <c r="J2422">
        <v>-1037.73141442682</v>
      </c>
      <c r="K2422">
        <v>1990.4631421137769</v>
      </c>
      <c r="L2422">
        <v>113.37632717125371</v>
      </c>
      <c r="M2422">
        <v>81.465097299488036</v>
      </c>
      <c r="N2422">
        <v>28.596587092757801</v>
      </c>
      <c r="O2422">
        <v>-1190.676677586684</v>
      </c>
      <c r="P2422">
        <v>1653.427051678158</v>
      </c>
      <c r="Q2422">
        <v>337.08363468775042</v>
      </c>
      <c r="R2422">
        <v>-295.35435899966137</v>
      </c>
      <c r="S2422">
        <v>1378.813740789521</v>
      </c>
      <c r="T2422">
        <v>-2049.2314509726139</v>
      </c>
      <c r="U2422">
        <v>-4538.9554154777088</v>
      </c>
      <c r="V2422">
        <v>429.97545385474058</v>
      </c>
      <c r="W2422">
        <v>6937.1154967378998</v>
      </c>
      <c r="X2422">
        <v>3829.670763337464</v>
      </c>
      <c r="Y2422">
        <v>997.98744579996003</v>
      </c>
      <c r="Z2422">
        <v>0</v>
      </c>
      <c r="AA2422">
        <v>0</v>
      </c>
      <c r="AB2422">
        <v>0</v>
      </c>
    </row>
  </sheetData>
  <mergeCells count="5">
    <mergeCell ref="A23:A502"/>
    <mergeCell ref="A503:A982"/>
    <mergeCell ref="A983:A1462"/>
    <mergeCell ref="A1463:A1942"/>
    <mergeCell ref="A1943:A2422"/>
  </mergeCells>
  <conditionalFormatting sqref="C23:AB262">
    <cfRule type="cellIs" dxfId="1" priority="1" operator="lessThan">
      <formula>0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B2422"/>
  <sheetViews>
    <sheetView showGridLines="0" zoomScale="55" zoomScaleNormal="55" workbookViewId="0">
      <selection activeCell="AC15" sqref="AC15"/>
    </sheetView>
  </sheetViews>
  <sheetFormatPr defaultColWidth="8.7265625" defaultRowHeight="13.5" x14ac:dyDescent="0.25"/>
  <cols>
    <col min="1" max="16384" width="8.7265625" style="98"/>
  </cols>
  <sheetData>
    <row r="1" spans="1:28" ht="19.5" x14ac:dyDescent="0.35">
      <c r="A1" s="44" t="s">
        <v>85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</row>
    <row r="2" spans="1:28" x14ac:dyDescent="0.25">
      <c r="A2" s="45" t="s">
        <v>87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</row>
    <row r="3" spans="1:28" x14ac:dyDescent="0.25">
      <c r="A3" s="33"/>
      <c r="B3" s="45"/>
      <c r="C3" s="33"/>
      <c r="D3" s="33"/>
      <c r="E3" s="33"/>
      <c r="F3" s="33"/>
      <c r="G3" s="33"/>
      <c r="H3" s="33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33"/>
      <c r="Z3" s="33"/>
      <c r="AA3" s="33"/>
      <c r="AB3" s="33"/>
    </row>
    <row r="4" spans="1:28" x14ac:dyDescent="0.25">
      <c r="A4" s="76" t="s">
        <v>104</v>
      </c>
      <c r="B4" s="74"/>
      <c r="C4" s="74"/>
      <c r="D4" s="74"/>
      <c r="E4" s="73" t="s">
        <v>200</v>
      </c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5"/>
    </row>
    <row r="5" spans="1:28" x14ac:dyDescent="0.25">
      <c r="A5" s="6"/>
      <c r="B5" s="6"/>
      <c r="C5" s="6"/>
      <c r="D5" s="6"/>
      <c r="E5" s="78"/>
      <c r="F5" s="79"/>
      <c r="G5" s="79"/>
      <c r="H5" s="6"/>
      <c r="I5" s="6"/>
      <c r="J5" s="6"/>
      <c r="K5" s="79"/>
      <c r="L5" s="79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80"/>
      <c r="Y5" s="6"/>
      <c r="Z5" s="6"/>
      <c r="AA5" s="19"/>
      <c r="AB5" s="77"/>
    </row>
    <row r="6" spans="1:28" x14ac:dyDescent="0.25">
      <c r="A6" s="19"/>
      <c r="B6" s="6"/>
      <c r="C6" s="6"/>
      <c r="D6" s="6"/>
      <c r="E6" s="78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19"/>
      <c r="AB6" s="77"/>
    </row>
    <row r="7" spans="1:28" x14ac:dyDescent="0.25">
      <c r="A7" s="19"/>
      <c r="B7" s="6"/>
      <c r="C7" s="6"/>
      <c r="D7" s="6"/>
      <c r="E7" s="81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0"/>
      <c r="Y7" s="6"/>
      <c r="Z7" s="6"/>
      <c r="AA7" s="19"/>
      <c r="AB7" s="77"/>
    </row>
    <row r="8" spans="1:28" x14ac:dyDescent="0.25">
      <c r="A8" s="6"/>
      <c r="B8" s="6"/>
      <c r="C8" s="6"/>
      <c r="D8" s="6"/>
      <c r="E8" s="81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6"/>
      <c r="Y8" s="80"/>
      <c r="Z8" s="6"/>
      <c r="AA8" s="19"/>
      <c r="AB8" s="77"/>
    </row>
    <row r="9" spans="1:28" x14ac:dyDescent="0.25">
      <c r="A9" s="80"/>
      <c r="B9" s="6"/>
      <c r="C9" s="6"/>
      <c r="D9" s="6"/>
      <c r="E9" s="81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6"/>
      <c r="Y9" s="6"/>
      <c r="Z9" s="79"/>
      <c r="AA9" s="19"/>
      <c r="AB9" s="77"/>
    </row>
    <row r="10" spans="1:28" x14ac:dyDescent="0.25">
      <c r="A10" s="6"/>
      <c r="B10" s="6"/>
      <c r="C10" s="6"/>
      <c r="D10" s="6"/>
      <c r="E10" s="81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6"/>
      <c r="Y10" s="6"/>
      <c r="Z10" s="6"/>
      <c r="AA10" s="19"/>
      <c r="AB10" s="77"/>
    </row>
    <row r="11" spans="1:28" x14ac:dyDescent="0.25">
      <c r="A11" s="19"/>
      <c r="B11" s="6"/>
      <c r="C11" s="6"/>
      <c r="D11" s="6"/>
      <c r="E11" s="81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6"/>
      <c r="Y11" s="82"/>
      <c r="Z11" s="82"/>
      <c r="AA11" s="19"/>
      <c r="AB11" s="77"/>
    </row>
    <row r="12" spans="1:28" x14ac:dyDescent="0.25">
      <c r="A12" s="19"/>
      <c r="B12" s="6"/>
      <c r="C12" s="6"/>
      <c r="D12" s="6"/>
      <c r="E12" s="81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6"/>
      <c r="Y12" s="82"/>
      <c r="Z12" s="82"/>
      <c r="AA12" s="19"/>
      <c r="AB12" s="77"/>
    </row>
    <row r="13" spans="1:28" x14ac:dyDescent="0.25">
      <c r="A13" s="19"/>
      <c r="B13" s="6"/>
      <c r="C13" s="6"/>
      <c r="D13" s="6"/>
      <c r="E13" s="81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6"/>
      <c r="Y13" s="82"/>
      <c r="Z13" s="82"/>
      <c r="AA13" s="19"/>
      <c r="AB13" s="77"/>
    </row>
    <row r="14" spans="1:28" x14ac:dyDescent="0.25">
      <c r="A14" s="6"/>
      <c r="B14" s="82"/>
      <c r="C14" s="6"/>
      <c r="D14" s="6"/>
      <c r="E14" s="81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6"/>
      <c r="Y14" s="82"/>
      <c r="Z14" s="82"/>
      <c r="AA14" s="19"/>
      <c r="AB14" s="77"/>
    </row>
    <row r="15" spans="1:28" x14ac:dyDescent="0.25">
      <c r="A15" s="6"/>
      <c r="B15" s="82"/>
      <c r="C15" s="108"/>
      <c r="D15" s="6"/>
      <c r="E15" s="81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6"/>
      <c r="Y15" s="6"/>
      <c r="Z15" s="6"/>
      <c r="AA15" s="19"/>
      <c r="AB15" s="77"/>
    </row>
    <row r="16" spans="1:28" x14ac:dyDescent="0.25">
      <c r="A16" s="6"/>
      <c r="B16" s="82"/>
      <c r="C16" s="108"/>
      <c r="D16" s="6"/>
      <c r="E16" s="81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6"/>
      <c r="Y16" s="6"/>
      <c r="Z16" s="6"/>
      <c r="AA16" s="19"/>
      <c r="AB16" s="77"/>
    </row>
    <row r="17" spans="1:28" x14ac:dyDescent="0.25">
      <c r="A17" s="6"/>
      <c r="B17" s="6"/>
      <c r="C17" s="108"/>
      <c r="D17" s="6"/>
      <c r="E17" s="81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6"/>
      <c r="Y17" s="6"/>
      <c r="Z17" s="6"/>
      <c r="AA17" s="19"/>
      <c r="AB17" s="77"/>
    </row>
    <row r="18" spans="1:28" x14ac:dyDescent="0.25">
      <c r="A18" s="83"/>
      <c r="B18" s="83"/>
      <c r="C18" s="110"/>
      <c r="D18" s="83"/>
      <c r="E18" s="85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3"/>
      <c r="Y18" s="83"/>
      <c r="Z18" s="83"/>
      <c r="AA18" s="83"/>
      <c r="AB18" s="84"/>
    </row>
    <row r="19" spans="1:28" x14ac:dyDescent="0.25">
      <c r="A19" s="33"/>
      <c r="B19" s="45"/>
      <c r="C19" s="33"/>
      <c r="D19" s="33"/>
      <c r="E19" s="33"/>
      <c r="F19" s="33"/>
      <c r="G19" s="33"/>
      <c r="H19" s="33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33"/>
      <c r="Z19" s="33"/>
      <c r="AA19" s="33"/>
      <c r="AB19" s="33"/>
    </row>
    <row r="20" spans="1:28" x14ac:dyDescent="0.25">
      <c r="A20" s="9"/>
      <c r="B20" s="9" t="s">
        <v>86</v>
      </c>
      <c r="C20" s="34">
        <f>SUM(C47:C58)/10</f>
        <v>123.15462933144508</v>
      </c>
      <c r="D20" s="34">
        <f>SUM(D47:D58)/10</f>
        <v>139.41202791882969</v>
      </c>
      <c r="E20" s="34"/>
      <c r="F20" s="34"/>
      <c r="G20" s="34"/>
      <c r="H20" s="34"/>
      <c r="I20" s="34">
        <f>SUM(I47:I58)/10</f>
        <v>136.50156365266395</v>
      </c>
      <c r="J20" s="34"/>
      <c r="K20" s="55"/>
      <c r="L20" s="55"/>
      <c r="M20" s="55"/>
      <c r="N20" s="55"/>
      <c r="O20" s="55">
        <f>SUM(O47:O58)/10</f>
        <v>156.15902990931369</v>
      </c>
      <c r="P20" s="55">
        <f>SUM(P47:P58)/10</f>
        <v>152.32767234407356</v>
      </c>
      <c r="Q20" s="55">
        <f>SUM(Q47:Q58)/10</f>
        <v>168.54943626351863</v>
      </c>
      <c r="R20" s="55"/>
      <c r="S20" s="55"/>
      <c r="T20" s="55"/>
      <c r="U20" s="55"/>
      <c r="V20" s="55">
        <f t="shared" ref="V20:AB20" si="0">SUM(V47:V58)/10</f>
        <v>185.19111548456186</v>
      </c>
      <c r="W20" s="55">
        <f t="shared" si="0"/>
        <v>175.88326598562702</v>
      </c>
      <c r="X20" s="55">
        <f t="shared" si="0"/>
        <v>171.20457407229782</v>
      </c>
      <c r="Y20" s="55">
        <f t="shared" si="0"/>
        <v>177.90554302648724</v>
      </c>
      <c r="Z20" s="55">
        <f t="shared" si="0"/>
        <v>168.54943626351863</v>
      </c>
      <c r="AA20" s="55">
        <f t="shared" si="0"/>
        <v>166.71362427743878</v>
      </c>
      <c r="AB20" s="55">
        <f t="shared" si="0"/>
        <v>166.71362427743878</v>
      </c>
    </row>
    <row r="21" spans="1:28" x14ac:dyDescent="0.25">
      <c r="A21" s="9"/>
      <c r="B21" s="51" t="s">
        <v>267</v>
      </c>
      <c r="C21" s="47" t="s">
        <v>2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</row>
    <row r="22" spans="1:28" ht="14" thickBot="1" x14ac:dyDescent="0.3">
      <c r="A22" s="37" t="s">
        <v>114</v>
      </c>
      <c r="B22" s="56" t="s">
        <v>22</v>
      </c>
      <c r="C22" s="99" t="s">
        <v>61</v>
      </c>
      <c r="D22" s="99" t="s">
        <v>62</v>
      </c>
      <c r="E22" s="99" t="s">
        <v>155</v>
      </c>
      <c r="F22" s="99" t="s">
        <v>97</v>
      </c>
      <c r="G22" s="99" t="s">
        <v>95</v>
      </c>
      <c r="H22" s="99" t="s">
        <v>96</v>
      </c>
      <c r="I22" s="99" t="s">
        <v>152</v>
      </c>
      <c r="J22" s="99" t="s">
        <v>101</v>
      </c>
      <c r="K22" s="99" t="s">
        <v>63</v>
      </c>
      <c r="L22" s="99" t="s">
        <v>127</v>
      </c>
      <c r="M22" s="99" t="s">
        <v>98</v>
      </c>
      <c r="N22" s="99" t="s">
        <v>99</v>
      </c>
      <c r="O22" s="99" t="s">
        <v>64</v>
      </c>
      <c r="P22" s="99" t="s">
        <v>65</v>
      </c>
      <c r="Q22" s="99" t="s">
        <v>66</v>
      </c>
      <c r="R22" s="99" t="s">
        <v>91</v>
      </c>
      <c r="S22" s="99" t="s">
        <v>90</v>
      </c>
      <c r="T22" s="99" t="s">
        <v>67</v>
      </c>
      <c r="U22" s="99" t="s">
        <v>68</v>
      </c>
      <c r="V22" s="99" t="s">
        <v>69</v>
      </c>
      <c r="W22" s="99" t="s">
        <v>71</v>
      </c>
      <c r="X22" s="99" t="s">
        <v>72</v>
      </c>
      <c r="Y22" s="99" t="s">
        <v>70</v>
      </c>
      <c r="Z22" s="99" t="s">
        <v>94</v>
      </c>
      <c r="AA22" s="99" t="s">
        <v>92</v>
      </c>
      <c r="AB22" s="99" t="s">
        <v>93</v>
      </c>
    </row>
    <row r="23" spans="1:28" x14ac:dyDescent="0.25">
      <c r="A23" s="148" t="s">
        <v>115</v>
      </c>
      <c r="B23" s="100">
        <v>1</v>
      </c>
      <c r="C23" s="63">
        <v>132.66850345537881</v>
      </c>
      <c r="D23" s="63">
        <v>138.4458040136295</v>
      </c>
      <c r="E23" s="63">
        <v>153.387662389139</v>
      </c>
      <c r="F23" s="63">
        <v>137.40736011419989</v>
      </c>
      <c r="G23" s="63">
        <v>154.12930444540751</v>
      </c>
      <c r="H23" s="63">
        <v>153.87552620862542</v>
      </c>
      <c r="I23" s="63">
        <v>136.05799108576301</v>
      </c>
      <c r="J23" s="63">
        <v>123.51710775540839</v>
      </c>
      <c r="K23" s="63">
        <v>106.0972211790036</v>
      </c>
      <c r="L23" s="63">
        <v>112.2611837431853</v>
      </c>
      <c r="M23" s="63">
        <v>89.37639771685329</v>
      </c>
      <c r="N23" s="63">
        <v>86.569211179284181</v>
      </c>
      <c r="O23" s="63">
        <v>137.9373358872592</v>
      </c>
      <c r="P23" s="63">
        <v>129.31499959254739</v>
      </c>
      <c r="Q23" s="63">
        <v>175.71733252790989</v>
      </c>
      <c r="R23" s="63">
        <v>145.30164587242521</v>
      </c>
      <c r="S23" s="63">
        <v>131.14232448883791</v>
      </c>
      <c r="T23" s="63">
        <v>178.66643932951541</v>
      </c>
      <c r="U23" s="63">
        <v>173.93395301707159</v>
      </c>
      <c r="V23" s="63">
        <v>161.00045031046241</v>
      </c>
      <c r="W23" s="63">
        <v>138.58000563411611</v>
      </c>
      <c r="X23" s="63">
        <v>135.95648458018221</v>
      </c>
      <c r="Y23" s="63">
        <v>137.73937572705549</v>
      </c>
      <c r="Z23" s="63">
        <v>175.71733252790989</v>
      </c>
      <c r="AA23" s="63">
        <v>145.30164587242521</v>
      </c>
      <c r="AB23" s="63">
        <v>145.30164587242521</v>
      </c>
    </row>
    <row r="24" spans="1:28" x14ac:dyDescent="0.25">
      <c r="A24" s="148"/>
      <c r="B24" s="100">
        <v>2</v>
      </c>
      <c r="C24" s="63">
        <v>108.95690760425839</v>
      </c>
      <c r="D24" s="63">
        <v>131.56060928495211</v>
      </c>
      <c r="E24" s="63">
        <v>125.21356925888961</v>
      </c>
      <c r="F24" s="63">
        <v>132.41856316841111</v>
      </c>
      <c r="G24" s="63">
        <v>135.3143478229774</v>
      </c>
      <c r="H24" s="63">
        <v>119.3291475060682</v>
      </c>
      <c r="I24" s="63">
        <v>118.49171883455548</v>
      </c>
      <c r="J24" s="63">
        <v>111.10703618762599</v>
      </c>
      <c r="K24" s="63">
        <v>87.154701908981764</v>
      </c>
      <c r="L24" s="63">
        <v>71.851557470084529</v>
      </c>
      <c r="M24" s="63">
        <v>79.820217394452527</v>
      </c>
      <c r="N24" s="63">
        <v>71.046020024975505</v>
      </c>
      <c r="O24" s="63">
        <v>109.5755240743744</v>
      </c>
      <c r="P24" s="63">
        <v>109.5169584505074</v>
      </c>
      <c r="Q24" s="63">
        <v>139.33140847614041</v>
      </c>
      <c r="R24" s="63">
        <v>115.5524323244246</v>
      </c>
      <c r="S24" s="63">
        <v>104.02041828923049</v>
      </c>
      <c r="T24" s="63">
        <v>135.63445788499558</v>
      </c>
      <c r="U24" s="63">
        <v>132.42415917611979</v>
      </c>
      <c r="V24" s="63">
        <v>128.92489458891731</v>
      </c>
      <c r="W24" s="63">
        <v>119.2071888618414</v>
      </c>
      <c r="X24" s="63">
        <v>107.97596714532251</v>
      </c>
      <c r="Y24" s="63">
        <v>119.86501194758</v>
      </c>
      <c r="Z24" s="63">
        <v>139.33140847614041</v>
      </c>
      <c r="AA24" s="63">
        <v>115.5524323244246</v>
      </c>
      <c r="AB24" s="63">
        <v>115.5524323244246</v>
      </c>
    </row>
    <row r="25" spans="1:28" x14ac:dyDescent="0.25">
      <c r="A25" s="148"/>
      <c r="B25" s="100">
        <v>3</v>
      </c>
      <c r="C25" s="63">
        <v>93.700391224817338</v>
      </c>
      <c r="D25" s="63">
        <v>114.9352694273163</v>
      </c>
      <c r="E25" s="63">
        <v>137.8829508210444</v>
      </c>
      <c r="F25" s="63">
        <v>110.0681821134923</v>
      </c>
      <c r="G25" s="63">
        <v>132.50524704110751</v>
      </c>
      <c r="H25" s="63">
        <v>146.17851921976199</v>
      </c>
      <c r="I25" s="63">
        <v>102.5461290953825</v>
      </c>
      <c r="J25" s="63">
        <v>103.4182409725782</v>
      </c>
      <c r="K25" s="63">
        <v>78.251677380325987</v>
      </c>
      <c r="L25" s="63">
        <v>90.312403461133499</v>
      </c>
      <c r="M25" s="63">
        <v>82.659759767786156</v>
      </c>
      <c r="N25" s="63">
        <v>74.897498090935244</v>
      </c>
      <c r="O25" s="63">
        <v>136.0208058555788</v>
      </c>
      <c r="P25" s="63">
        <v>112.0756535039296</v>
      </c>
      <c r="Q25" s="63">
        <v>156.78254449229439</v>
      </c>
      <c r="R25" s="63">
        <v>151.78545637856161</v>
      </c>
      <c r="S25" s="63">
        <v>124.26285035284191</v>
      </c>
      <c r="T25" s="63">
        <v>154.94408468260431</v>
      </c>
      <c r="U25" s="63">
        <v>156.93901785988271</v>
      </c>
      <c r="V25" s="63">
        <v>145.7565311902986</v>
      </c>
      <c r="W25" s="63">
        <v>117.92958382972579</v>
      </c>
      <c r="X25" s="63">
        <v>121.5910885906317</v>
      </c>
      <c r="Y25" s="63">
        <v>128.7746141705025</v>
      </c>
      <c r="Z25" s="63">
        <v>156.78254449229439</v>
      </c>
      <c r="AA25" s="63">
        <v>151.78545637856161</v>
      </c>
      <c r="AB25" s="63">
        <v>151.78545637856161</v>
      </c>
    </row>
    <row r="26" spans="1:28" x14ac:dyDescent="0.25">
      <c r="A26" s="148"/>
      <c r="B26" s="100">
        <v>4</v>
      </c>
      <c r="C26" s="63">
        <v>107.1189788297215</v>
      </c>
      <c r="D26" s="63">
        <v>122.36887297137609</v>
      </c>
      <c r="E26" s="63">
        <v>129.91770904199842</v>
      </c>
      <c r="F26" s="63">
        <v>132.67356360010399</v>
      </c>
      <c r="G26" s="63">
        <v>143.55893123285179</v>
      </c>
      <c r="H26" s="63">
        <v>135.45344279121809</v>
      </c>
      <c r="I26" s="63">
        <v>115.2518563523292</v>
      </c>
      <c r="J26" s="63">
        <v>115.48661842776809</v>
      </c>
      <c r="K26" s="63">
        <v>106.10113582303529</v>
      </c>
      <c r="L26" s="63">
        <v>101.43573822879691</v>
      </c>
      <c r="M26" s="63">
        <v>92.599318172294119</v>
      </c>
      <c r="N26" s="63">
        <v>94.147209883466559</v>
      </c>
      <c r="O26" s="63">
        <v>131.52866133990452</v>
      </c>
      <c r="P26" s="63">
        <v>130.70451676627039</v>
      </c>
      <c r="Q26" s="63">
        <v>139.5899328818827</v>
      </c>
      <c r="R26" s="63">
        <v>146.58730432462701</v>
      </c>
      <c r="S26" s="63">
        <v>146.6302623914458</v>
      </c>
      <c r="T26" s="63">
        <v>149.6330056893822</v>
      </c>
      <c r="U26" s="63">
        <v>151.06290471040262</v>
      </c>
      <c r="V26" s="63">
        <v>153.9836766004054</v>
      </c>
      <c r="W26" s="63">
        <v>142.71821270917252</v>
      </c>
      <c r="X26" s="63">
        <v>146.26881109224772</v>
      </c>
      <c r="Y26" s="63">
        <v>145.86672172293132</v>
      </c>
      <c r="Z26" s="63">
        <v>139.5899328818827</v>
      </c>
      <c r="AA26" s="63">
        <v>146.58730432462701</v>
      </c>
      <c r="AB26" s="63">
        <v>146.58730432462701</v>
      </c>
    </row>
    <row r="27" spans="1:28" x14ac:dyDescent="0.25">
      <c r="A27" s="148"/>
      <c r="B27" s="100">
        <v>5</v>
      </c>
      <c r="C27" s="63">
        <v>101.0392639637259</v>
      </c>
      <c r="D27" s="63">
        <v>115.773151290643</v>
      </c>
      <c r="E27" s="63">
        <v>115.0404679592792</v>
      </c>
      <c r="F27" s="63">
        <v>123.4193552675478</v>
      </c>
      <c r="G27" s="63">
        <v>128.7873420900942</v>
      </c>
      <c r="H27" s="63">
        <v>120.59511810311869</v>
      </c>
      <c r="I27" s="63">
        <v>114.55768770058</v>
      </c>
      <c r="J27" s="63">
        <v>110.9918575069056</v>
      </c>
      <c r="K27" s="63">
        <v>113.62587701843661</v>
      </c>
      <c r="L27" s="63">
        <v>112.19771754375469</v>
      </c>
      <c r="M27" s="63">
        <v>113.579295533143</v>
      </c>
      <c r="N27" s="63">
        <v>105.09831173849209</v>
      </c>
      <c r="O27" s="63">
        <v>116.8300207797536</v>
      </c>
      <c r="P27" s="63">
        <v>126.5411142515115</v>
      </c>
      <c r="Q27" s="63">
        <v>120.4940339555169</v>
      </c>
      <c r="R27" s="63">
        <v>128.80375307655112</v>
      </c>
      <c r="S27" s="63">
        <v>143.748367977855</v>
      </c>
      <c r="T27" s="63">
        <v>144.02399895044101</v>
      </c>
      <c r="U27" s="63">
        <v>141.1412620850202</v>
      </c>
      <c r="V27" s="63">
        <v>149.19708459353319</v>
      </c>
      <c r="W27" s="63">
        <v>142.41496184645501</v>
      </c>
      <c r="X27" s="63">
        <v>143.84850240471388</v>
      </c>
      <c r="Y27" s="63">
        <v>147.5202806093051</v>
      </c>
      <c r="Z27" s="63">
        <v>120.4940339555169</v>
      </c>
      <c r="AA27" s="63">
        <v>128.80375307655112</v>
      </c>
      <c r="AB27" s="63">
        <v>128.80375307655112</v>
      </c>
    </row>
    <row r="28" spans="1:28" x14ac:dyDescent="0.25">
      <c r="A28" s="148"/>
      <c r="B28" s="100">
        <v>6</v>
      </c>
      <c r="C28" s="63">
        <v>77.603265203582751</v>
      </c>
      <c r="D28" s="63">
        <v>90.044914074822799</v>
      </c>
      <c r="E28" s="63">
        <v>89.741758789861734</v>
      </c>
      <c r="F28" s="63">
        <v>102.64154470964111</v>
      </c>
      <c r="G28" s="63">
        <v>108.6608160281379</v>
      </c>
      <c r="H28" s="63">
        <v>96.29577334666152</v>
      </c>
      <c r="I28" s="63">
        <v>88.53157901394593</v>
      </c>
      <c r="J28" s="63">
        <v>85.757227003581477</v>
      </c>
      <c r="K28" s="63">
        <v>96.357853542023619</v>
      </c>
      <c r="L28" s="63">
        <v>101.32752128456261</v>
      </c>
      <c r="M28" s="63">
        <v>104.73063814398661</v>
      </c>
      <c r="N28" s="63">
        <v>96.996899966466358</v>
      </c>
      <c r="O28" s="63">
        <v>94.463002072246098</v>
      </c>
      <c r="P28" s="63">
        <v>108.8900249960881</v>
      </c>
      <c r="Q28" s="63">
        <v>95.534256176396553</v>
      </c>
      <c r="R28" s="63">
        <v>107.14848269279551</v>
      </c>
      <c r="S28" s="63">
        <v>125.44773349925148</v>
      </c>
      <c r="T28" s="63">
        <v>126.97489978443009</v>
      </c>
      <c r="U28" s="63">
        <v>122.8221812597084</v>
      </c>
      <c r="V28" s="63">
        <v>133.56723140987302</v>
      </c>
      <c r="W28" s="63">
        <v>135.44173346685758</v>
      </c>
      <c r="X28" s="63">
        <v>131.50819797290802</v>
      </c>
      <c r="Y28" s="63">
        <v>138.13563317766642</v>
      </c>
      <c r="Z28" s="63">
        <v>95.534256176396553</v>
      </c>
      <c r="AA28" s="63">
        <v>107.14848269279551</v>
      </c>
      <c r="AB28" s="63">
        <v>107.14848269279551</v>
      </c>
    </row>
    <row r="29" spans="1:28" x14ac:dyDescent="0.25">
      <c r="A29" s="148"/>
      <c r="B29" s="100">
        <v>7</v>
      </c>
      <c r="C29" s="63">
        <v>90.441576513618315</v>
      </c>
      <c r="D29" s="63">
        <v>101.5097104427781</v>
      </c>
      <c r="E29" s="63">
        <v>104.4829376753742</v>
      </c>
      <c r="F29" s="63">
        <v>109.86357389291129</v>
      </c>
      <c r="G29" s="63">
        <v>117.58000398691891</v>
      </c>
      <c r="H29" s="63">
        <v>105.69639644960289</v>
      </c>
      <c r="I29" s="63">
        <v>96.375048043343071</v>
      </c>
      <c r="J29" s="63">
        <v>93.160458332633496</v>
      </c>
      <c r="K29" s="63">
        <v>100.9768770350104</v>
      </c>
      <c r="L29" s="63">
        <v>104.90476696002679</v>
      </c>
      <c r="M29" s="63">
        <v>109.3467229026855</v>
      </c>
      <c r="N29" s="63">
        <v>100.61633440633321</v>
      </c>
      <c r="O29" s="63">
        <v>101.4790969857967</v>
      </c>
      <c r="P29" s="63">
        <v>110.52675318573449</v>
      </c>
      <c r="Q29" s="63">
        <v>102.88611782989919</v>
      </c>
      <c r="R29" s="63">
        <v>113.1501301447616</v>
      </c>
      <c r="S29" s="63">
        <v>128.42072573579009</v>
      </c>
      <c r="T29" s="63">
        <v>129.7998419187447</v>
      </c>
      <c r="U29" s="63">
        <v>129.52598791493909</v>
      </c>
      <c r="V29" s="63">
        <v>137.52411582212568</v>
      </c>
      <c r="W29" s="63">
        <v>139.5024715324374</v>
      </c>
      <c r="X29" s="63">
        <v>134.01404186059969</v>
      </c>
      <c r="Y29" s="63">
        <v>139.90818001550682</v>
      </c>
      <c r="Z29" s="63">
        <v>102.88611782989919</v>
      </c>
      <c r="AA29" s="63">
        <v>113.1501301447616</v>
      </c>
      <c r="AB29" s="63">
        <v>113.1501301447616</v>
      </c>
    </row>
    <row r="30" spans="1:28" x14ac:dyDescent="0.25">
      <c r="A30" s="148"/>
      <c r="B30" s="100">
        <v>8</v>
      </c>
      <c r="C30" s="63">
        <v>115.2602449864323</v>
      </c>
      <c r="D30" s="63">
        <v>132.43259931604442</v>
      </c>
      <c r="E30" s="63">
        <v>136.5834558934954</v>
      </c>
      <c r="F30" s="63">
        <v>141.3056223736383</v>
      </c>
      <c r="G30" s="63">
        <v>152.53669155468899</v>
      </c>
      <c r="H30" s="63">
        <v>149.48375776924928</v>
      </c>
      <c r="I30" s="63">
        <v>133.58353447885628</v>
      </c>
      <c r="J30" s="63">
        <v>129.3477375275823</v>
      </c>
      <c r="K30" s="63">
        <v>134.0005288241947</v>
      </c>
      <c r="L30" s="63">
        <v>135.12867674296101</v>
      </c>
      <c r="M30" s="63">
        <v>139.0650943178328</v>
      </c>
      <c r="N30" s="63">
        <v>129.25315065654169</v>
      </c>
      <c r="O30" s="63">
        <v>140.929914104619</v>
      </c>
      <c r="P30" s="63">
        <v>145.37898763548759</v>
      </c>
      <c r="Q30" s="63">
        <v>151.04521188771889</v>
      </c>
      <c r="R30" s="63">
        <v>160.83666752086302</v>
      </c>
      <c r="S30" s="63">
        <v>174.61378027339569</v>
      </c>
      <c r="T30" s="63">
        <v>180.67743250303849</v>
      </c>
      <c r="U30" s="63">
        <v>178.50594256080669</v>
      </c>
      <c r="V30" s="63">
        <v>188.86908511705769</v>
      </c>
      <c r="W30" s="63">
        <v>188.47817958736272</v>
      </c>
      <c r="X30" s="63">
        <v>185.65155559173292</v>
      </c>
      <c r="Y30" s="63">
        <v>188.93856833472731</v>
      </c>
      <c r="Z30" s="63">
        <v>151.04521188771889</v>
      </c>
      <c r="AA30" s="63">
        <v>160.83666752086302</v>
      </c>
      <c r="AB30" s="63">
        <v>160.83666752086302</v>
      </c>
    </row>
    <row r="31" spans="1:28" x14ac:dyDescent="0.25">
      <c r="A31" s="148"/>
      <c r="B31" s="100">
        <v>9</v>
      </c>
      <c r="C31" s="63">
        <v>132.2650573571959</v>
      </c>
      <c r="D31" s="63">
        <v>151.48148829152251</v>
      </c>
      <c r="E31" s="63">
        <v>155.9722359584818</v>
      </c>
      <c r="F31" s="63">
        <v>159.59784981310798</v>
      </c>
      <c r="G31" s="63">
        <v>170.7224357526282</v>
      </c>
      <c r="H31" s="63">
        <v>172.43950542748522</v>
      </c>
      <c r="I31" s="63">
        <v>158.6364443326533</v>
      </c>
      <c r="J31" s="63">
        <v>148.99493989766921</v>
      </c>
      <c r="K31" s="63">
        <v>146.78575005107609</v>
      </c>
      <c r="L31" s="63">
        <v>149.067388080201</v>
      </c>
      <c r="M31" s="63">
        <v>152.8821873530587</v>
      </c>
      <c r="N31" s="63">
        <v>141.55375913205791</v>
      </c>
      <c r="O31" s="63">
        <v>164.57100625302309</v>
      </c>
      <c r="P31" s="63">
        <v>169.2991369186721</v>
      </c>
      <c r="Q31" s="63">
        <v>171.871860100975</v>
      </c>
      <c r="R31" s="63">
        <v>185.81774202161131</v>
      </c>
      <c r="S31" s="63">
        <v>201.6096448347476</v>
      </c>
      <c r="T31" s="63">
        <v>207.56480807212188</v>
      </c>
      <c r="U31" s="63">
        <v>207.68515190694362</v>
      </c>
      <c r="V31" s="63">
        <v>208.41527385359319</v>
      </c>
      <c r="W31" s="63">
        <v>205.53888081185809</v>
      </c>
      <c r="X31" s="63">
        <v>210.38824853172892</v>
      </c>
      <c r="Y31" s="63">
        <v>202.13789891185542</v>
      </c>
      <c r="Z31" s="63">
        <v>171.871860100975</v>
      </c>
      <c r="AA31" s="63">
        <v>185.81774202161131</v>
      </c>
      <c r="AB31" s="63">
        <v>185.81774202161131</v>
      </c>
    </row>
    <row r="32" spans="1:28" x14ac:dyDescent="0.25">
      <c r="A32" s="148"/>
      <c r="B32" s="100">
        <v>10</v>
      </c>
      <c r="C32" s="63">
        <v>157.62008069470471</v>
      </c>
      <c r="D32" s="63">
        <v>177.27690274058929</v>
      </c>
      <c r="E32" s="63">
        <v>182.0294356312159</v>
      </c>
      <c r="F32" s="63">
        <v>184.07714500253459</v>
      </c>
      <c r="G32" s="63">
        <v>200.60343131828159</v>
      </c>
      <c r="H32" s="63">
        <v>200.50636529726461</v>
      </c>
      <c r="I32" s="63">
        <v>183.19353361088949</v>
      </c>
      <c r="J32" s="63">
        <v>175.61587809481881</v>
      </c>
      <c r="K32" s="63">
        <v>170.7752906277681</v>
      </c>
      <c r="L32" s="63">
        <v>171.86511667301471</v>
      </c>
      <c r="M32" s="63">
        <v>173.7647294429496</v>
      </c>
      <c r="N32" s="63">
        <v>162.1502896292595</v>
      </c>
      <c r="O32" s="63">
        <v>193.446846023284</v>
      </c>
      <c r="P32" s="63">
        <v>193.30504229103082</v>
      </c>
      <c r="Q32" s="63">
        <v>206.685828776454</v>
      </c>
      <c r="R32" s="63">
        <v>215.08578038805189</v>
      </c>
      <c r="S32" s="63">
        <v>222.38236861653681</v>
      </c>
      <c r="T32" s="63">
        <v>236.09089429911552</v>
      </c>
      <c r="U32" s="63">
        <v>239.56632158703468</v>
      </c>
      <c r="V32" s="63">
        <v>236.96467151751432</v>
      </c>
      <c r="W32" s="63">
        <v>220.96308322167889</v>
      </c>
      <c r="X32" s="63">
        <v>224.9120081379599</v>
      </c>
      <c r="Y32" s="63">
        <v>216.23893965440789</v>
      </c>
      <c r="Z32" s="63">
        <v>206.685828776454</v>
      </c>
      <c r="AA32" s="63">
        <v>215.08578038805189</v>
      </c>
      <c r="AB32" s="63">
        <v>215.08578038805189</v>
      </c>
    </row>
    <row r="33" spans="1:28" x14ac:dyDescent="0.25">
      <c r="A33" s="148"/>
      <c r="B33" s="100">
        <v>11</v>
      </c>
      <c r="C33" s="63">
        <v>149.88080624878751</v>
      </c>
      <c r="D33" s="63">
        <v>167.61538377747121</v>
      </c>
      <c r="E33" s="63">
        <v>164.0795156480151</v>
      </c>
      <c r="F33" s="63">
        <v>173.50756785624068</v>
      </c>
      <c r="G33" s="63">
        <v>181.60593715259469</v>
      </c>
      <c r="H33" s="63">
        <v>161.140311336298</v>
      </c>
      <c r="I33" s="63">
        <v>163.9391636926384</v>
      </c>
      <c r="J33" s="63">
        <v>155.8360470186397</v>
      </c>
      <c r="K33" s="63">
        <v>162.40135385633852</v>
      </c>
      <c r="L33" s="63">
        <v>168.3225495061493</v>
      </c>
      <c r="M33" s="63">
        <v>169.81131152530651</v>
      </c>
      <c r="N33" s="63">
        <v>160.3029705853763</v>
      </c>
      <c r="O33" s="63">
        <v>145.02705753782959</v>
      </c>
      <c r="P33" s="63">
        <v>164.18785274416229</v>
      </c>
      <c r="Q33" s="63">
        <v>144.7051227148919</v>
      </c>
      <c r="R33" s="63">
        <v>144.08632631631531</v>
      </c>
      <c r="S33" s="63">
        <v>132.40550036579549</v>
      </c>
      <c r="T33" s="63">
        <v>170.18609732856279</v>
      </c>
      <c r="U33" s="63">
        <v>157.88931214099981</v>
      </c>
      <c r="V33" s="63">
        <v>164.3246095602</v>
      </c>
      <c r="W33" s="63">
        <v>145.32004030549641</v>
      </c>
      <c r="X33" s="63">
        <v>128.25758528621671</v>
      </c>
      <c r="Y33" s="63">
        <v>141.7753718872319</v>
      </c>
      <c r="Z33" s="63">
        <v>144.7051227148919</v>
      </c>
      <c r="AA33" s="63">
        <v>144.08632631631531</v>
      </c>
      <c r="AB33" s="63">
        <v>144.08632631631531</v>
      </c>
    </row>
    <row r="34" spans="1:28" x14ac:dyDescent="0.25">
      <c r="A34" s="148"/>
      <c r="B34" s="100">
        <v>12</v>
      </c>
      <c r="C34" s="63">
        <v>139.08314876548249</v>
      </c>
      <c r="D34" s="63">
        <v>131.27741499495352</v>
      </c>
      <c r="E34" s="63">
        <v>125.3104544758706</v>
      </c>
      <c r="F34" s="63">
        <v>112.3420808258854</v>
      </c>
      <c r="G34" s="63">
        <v>122.71976190047519</v>
      </c>
      <c r="H34" s="63">
        <v>133.12862509968411</v>
      </c>
      <c r="I34" s="63">
        <v>146.65769862182961</v>
      </c>
      <c r="J34" s="63">
        <v>124.8976277666558</v>
      </c>
      <c r="K34" s="63">
        <v>122.9540854461803</v>
      </c>
      <c r="L34" s="63">
        <v>124.4593384158881</v>
      </c>
      <c r="M34" s="63">
        <v>129.6632366018498</v>
      </c>
      <c r="N34" s="63">
        <v>124.7927852342652</v>
      </c>
      <c r="O34" s="63">
        <v>126.51813145233021</v>
      </c>
      <c r="P34" s="63">
        <v>131.65107745004801</v>
      </c>
      <c r="Q34" s="63">
        <v>155.84483768166331</v>
      </c>
      <c r="R34" s="63">
        <v>151.7611479037451</v>
      </c>
      <c r="S34" s="63">
        <v>140.32353831333859</v>
      </c>
      <c r="T34" s="63">
        <v>193.10365115515449</v>
      </c>
      <c r="U34" s="63">
        <v>176.25262758624569</v>
      </c>
      <c r="V34" s="63">
        <v>175.65608927644001</v>
      </c>
      <c r="W34" s="63">
        <v>152.62558904306249</v>
      </c>
      <c r="X34" s="63">
        <v>136.1984212131718</v>
      </c>
      <c r="Y34" s="63">
        <v>155.22114318281518</v>
      </c>
      <c r="Z34" s="63">
        <v>155.84483768166331</v>
      </c>
      <c r="AA34" s="63">
        <v>151.7611479037451</v>
      </c>
      <c r="AB34" s="63">
        <v>151.7611479037451</v>
      </c>
    </row>
    <row r="35" spans="1:28" x14ac:dyDescent="0.25">
      <c r="A35" s="148"/>
      <c r="B35" s="100">
        <v>13</v>
      </c>
      <c r="C35" s="63">
        <v>101.87012411965</v>
      </c>
      <c r="D35" s="63">
        <v>114.9091561050036</v>
      </c>
      <c r="E35" s="63">
        <v>115.1422769792581</v>
      </c>
      <c r="F35" s="63">
        <v>107.2880928735575</v>
      </c>
      <c r="G35" s="63">
        <v>119.5157103931333</v>
      </c>
      <c r="H35" s="63">
        <v>114.4900647701882</v>
      </c>
      <c r="I35" s="63">
        <v>115.5371376090912</v>
      </c>
      <c r="J35" s="63">
        <v>101.8983850898058</v>
      </c>
      <c r="K35" s="63">
        <v>106.05750770863531</v>
      </c>
      <c r="L35" s="63">
        <v>106.76553413565129</v>
      </c>
      <c r="M35" s="63">
        <v>119.4935007110648</v>
      </c>
      <c r="N35" s="63">
        <v>110.72485196890651</v>
      </c>
      <c r="O35" s="63">
        <v>91.223053075027607</v>
      </c>
      <c r="P35" s="63">
        <v>101.9927791278774</v>
      </c>
      <c r="Q35" s="63">
        <v>116.30604208747909</v>
      </c>
      <c r="R35" s="63">
        <v>98.740990328067454</v>
      </c>
      <c r="S35" s="63">
        <v>91.363705616870149</v>
      </c>
      <c r="T35" s="63">
        <v>147.9271779081771</v>
      </c>
      <c r="U35" s="63">
        <v>123.7101910970753</v>
      </c>
      <c r="V35" s="63">
        <v>132.72423404026929</v>
      </c>
      <c r="W35" s="63">
        <v>119.53562515376409</v>
      </c>
      <c r="X35" s="63">
        <v>102.19411666735959</v>
      </c>
      <c r="Y35" s="63">
        <v>123.86219967177389</v>
      </c>
      <c r="Z35" s="63">
        <v>116.30604208747909</v>
      </c>
      <c r="AA35" s="63">
        <v>98.740990328067454</v>
      </c>
      <c r="AB35" s="63">
        <v>98.740990328067454</v>
      </c>
    </row>
    <row r="36" spans="1:28" x14ac:dyDescent="0.25">
      <c r="A36" s="148"/>
      <c r="B36" s="100">
        <v>14</v>
      </c>
      <c r="C36" s="63">
        <v>122.31132775949951</v>
      </c>
      <c r="D36" s="63">
        <v>109.6271139534621</v>
      </c>
      <c r="E36" s="63">
        <v>118.332429317193</v>
      </c>
      <c r="F36" s="63">
        <v>94.010083755018641</v>
      </c>
      <c r="G36" s="63">
        <v>117.88513088938389</v>
      </c>
      <c r="H36" s="63">
        <v>120.74448160557799</v>
      </c>
      <c r="I36" s="63">
        <v>123.1826320142907</v>
      </c>
      <c r="J36" s="63">
        <v>100.86684700458099</v>
      </c>
      <c r="K36" s="63">
        <v>99.715772195234692</v>
      </c>
      <c r="L36" s="63">
        <v>95.198772291269805</v>
      </c>
      <c r="M36" s="63">
        <v>97.432680899661179</v>
      </c>
      <c r="N36" s="63">
        <v>91.832740519894031</v>
      </c>
      <c r="O36" s="63">
        <v>113.9706028647178</v>
      </c>
      <c r="P36" s="63">
        <v>103.35371827260819</v>
      </c>
      <c r="Q36" s="63">
        <v>131.25741464856409</v>
      </c>
      <c r="R36" s="63">
        <v>120.82773713331169</v>
      </c>
      <c r="S36" s="63">
        <v>98.040664142929529</v>
      </c>
      <c r="T36" s="63">
        <v>140.14945590773192</v>
      </c>
      <c r="U36" s="63">
        <v>129.9095063710981</v>
      </c>
      <c r="V36" s="63">
        <v>128.1856035076724</v>
      </c>
      <c r="W36" s="63">
        <v>111.1621576043492</v>
      </c>
      <c r="X36" s="63">
        <v>97.067917641532446</v>
      </c>
      <c r="Y36" s="63">
        <v>117.56452113509928</v>
      </c>
      <c r="Z36" s="63">
        <v>131.25741464856409</v>
      </c>
      <c r="AA36" s="63">
        <v>120.82773713331169</v>
      </c>
      <c r="AB36" s="63">
        <v>120.82773713331169</v>
      </c>
    </row>
    <row r="37" spans="1:28" x14ac:dyDescent="0.25">
      <c r="A37" s="148"/>
      <c r="B37" s="100">
        <v>15</v>
      </c>
      <c r="C37" s="63">
        <v>87.346971470658332</v>
      </c>
      <c r="D37" s="63">
        <v>113.84702519526441</v>
      </c>
      <c r="E37" s="63">
        <v>123.8929687319899</v>
      </c>
      <c r="F37" s="63">
        <v>103.4962307483604</v>
      </c>
      <c r="G37" s="63">
        <v>120.7095005495851</v>
      </c>
      <c r="H37" s="63">
        <v>120.19609899070731</v>
      </c>
      <c r="I37" s="63">
        <v>108.73402988481129</v>
      </c>
      <c r="J37" s="63">
        <v>99.038541092389565</v>
      </c>
      <c r="K37" s="63">
        <v>77.348733736979284</v>
      </c>
      <c r="L37" s="63">
        <v>93.335627228666112</v>
      </c>
      <c r="M37" s="63">
        <v>97.172339570241235</v>
      </c>
      <c r="N37" s="63">
        <v>97.435272463400395</v>
      </c>
      <c r="O37" s="63">
        <v>110.4743189414226</v>
      </c>
      <c r="P37" s="63">
        <v>97.644597910503677</v>
      </c>
      <c r="Q37" s="63">
        <v>115.54930992028581</v>
      </c>
      <c r="R37" s="63">
        <v>106.70134587593779</v>
      </c>
      <c r="S37" s="63">
        <v>96.030130634768071</v>
      </c>
      <c r="T37" s="63">
        <v>113.97702472940838</v>
      </c>
      <c r="U37" s="63">
        <v>106.8273828003754</v>
      </c>
      <c r="V37" s="63">
        <v>105.005181233504</v>
      </c>
      <c r="W37" s="63">
        <v>94.255662736005846</v>
      </c>
      <c r="X37" s="63">
        <v>101.10079512950651</v>
      </c>
      <c r="Y37" s="63">
        <v>97.286871676191538</v>
      </c>
      <c r="Z37" s="63">
        <v>115.54930992028581</v>
      </c>
      <c r="AA37" s="63">
        <v>106.70134587593779</v>
      </c>
      <c r="AB37" s="63">
        <v>106.70134587593779</v>
      </c>
    </row>
    <row r="38" spans="1:28" x14ac:dyDescent="0.25">
      <c r="A38" s="148"/>
      <c r="B38" s="100">
        <v>16</v>
      </c>
      <c r="C38" s="63">
        <v>92.747531968542518</v>
      </c>
      <c r="D38" s="63">
        <v>119.0569035514541</v>
      </c>
      <c r="E38" s="63">
        <v>128.25670838202691</v>
      </c>
      <c r="F38" s="63">
        <v>123.9563282127536</v>
      </c>
      <c r="G38" s="63">
        <v>139.65748443768379</v>
      </c>
      <c r="H38" s="63">
        <v>131.098091093047</v>
      </c>
      <c r="I38" s="63">
        <v>112.00242286444571</v>
      </c>
      <c r="J38" s="63">
        <v>108.7520724175816</v>
      </c>
      <c r="K38" s="63">
        <v>94.47728891095251</v>
      </c>
      <c r="L38" s="63">
        <v>94.595048547987318</v>
      </c>
      <c r="M38" s="63">
        <v>103.55736005865349</v>
      </c>
      <c r="N38" s="63">
        <v>99.618563933710774</v>
      </c>
      <c r="O38" s="63">
        <v>123.9084130370583</v>
      </c>
      <c r="P38" s="63">
        <v>120.5742077298161</v>
      </c>
      <c r="Q38" s="63">
        <v>127.4026825325758</v>
      </c>
      <c r="R38" s="63">
        <v>130.10545771621941</v>
      </c>
      <c r="S38" s="63">
        <v>133.57556964706839</v>
      </c>
      <c r="T38" s="63">
        <v>140.11445368907988</v>
      </c>
      <c r="U38" s="63">
        <v>137.70824911158229</v>
      </c>
      <c r="V38" s="63">
        <v>142.9830710648684</v>
      </c>
      <c r="W38" s="63">
        <v>132.78474262777169</v>
      </c>
      <c r="X38" s="63">
        <v>133.8212844711673</v>
      </c>
      <c r="Y38" s="63">
        <v>140.749657583806</v>
      </c>
      <c r="Z38" s="63">
        <v>127.4026825325758</v>
      </c>
      <c r="AA38" s="63">
        <v>130.10545771621941</v>
      </c>
      <c r="AB38" s="63">
        <v>130.10545771621941</v>
      </c>
    </row>
    <row r="39" spans="1:28" x14ac:dyDescent="0.25">
      <c r="A39" s="148"/>
      <c r="B39" s="100">
        <v>17</v>
      </c>
      <c r="C39" s="63">
        <v>105.3696434018395</v>
      </c>
      <c r="D39" s="63">
        <v>120.93182807459542</v>
      </c>
      <c r="E39" s="63">
        <v>129.06856132398781</v>
      </c>
      <c r="F39" s="63">
        <v>130.80536412016698</v>
      </c>
      <c r="G39" s="63">
        <v>142.36468469662549</v>
      </c>
      <c r="H39" s="63">
        <v>135.8647825466841</v>
      </c>
      <c r="I39" s="63">
        <v>113.8511626153449</v>
      </c>
      <c r="J39" s="63">
        <v>111.1596015396198</v>
      </c>
      <c r="K39" s="63">
        <v>111.1323397782301</v>
      </c>
      <c r="L39" s="63">
        <v>110.2003176484247</v>
      </c>
      <c r="M39" s="63">
        <v>111.1583193933041</v>
      </c>
      <c r="N39" s="63">
        <v>105.154893432059</v>
      </c>
      <c r="O39" s="63">
        <v>126.4753829941935</v>
      </c>
      <c r="P39" s="63">
        <v>130.26608489748781</v>
      </c>
      <c r="Q39" s="63">
        <v>134.34611986394341</v>
      </c>
      <c r="R39" s="63">
        <v>141.0418987807171</v>
      </c>
      <c r="S39" s="63">
        <v>148.54073307134649</v>
      </c>
      <c r="T39" s="63">
        <v>150.39519844813861</v>
      </c>
      <c r="U39" s="63">
        <v>150.21860263353761</v>
      </c>
      <c r="V39" s="63">
        <v>157.879275624097</v>
      </c>
      <c r="W39" s="63">
        <v>156.65827097890519</v>
      </c>
      <c r="X39" s="63">
        <v>153.67634833017701</v>
      </c>
      <c r="Y39" s="63">
        <v>160.10130521519241</v>
      </c>
      <c r="Z39" s="63">
        <v>134.34611986394341</v>
      </c>
      <c r="AA39" s="63">
        <v>141.0418987807171</v>
      </c>
      <c r="AB39" s="63">
        <v>141.0418987807171</v>
      </c>
    </row>
    <row r="40" spans="1:28" x14ac:dyDescent="0.25">
      <c r="A40" s="148"/>
      <c r="B40" s="100">
        <v>18</v>
      </c>
      <c r="C40" s="63">
        <v>82.216919407180796</v>
      </c>
      <c r="D40" s="63">
        <v>99.183279342780608</v>
      </c>
      <c r="E40" s="63">
        <v>103.2236529797689</v>
      </c>
      <c r="F40" s="63">
        <v>110.83409793199151</v>
      </c>
      <c r="G40" s="63">
        <v>119.25642825415521</v>
      </c>
      <c r="H40" s="63">
        <v>108.43075971275709</v>
      </c>
      <c r="I40" s="63">
        <v>93.877731773565458</v>
      </c>
      <c r="J40" s="63">
        <v>93.523230053981578</v>
      </c>
      <c r="K40" s="63">
        <v>102.869980350676</v>
      </c>
      <c r="L40" s="63">
        <v>107.9580446917972</v>
      </c>
      <c r="M40" s="63">
        <v>107.44248067055238</v>
      </c>
      <c r="N40" s="63">
        <v>101.7908101078427</v>
      </c>
      <c r="O40" s="63">
        <v>104.1592449631548</v>
      </c>
      <c r="P40" s="63">
        <v>114.57530238290539</v>
      </c>
      <c r="Q40" s="63">
        <v>101.32673381549129</v>
      </c>
      <c r="R40" s="63">
        <v>115.1394765730217</v>
      </c>
      <c r="S40" s="63">
        <v>128.41961975930002</v>
      </c>
      <c r="T40" s="63">
        <v>130.52909947550251</v>
      </c>
      <c r="U40" s="63">
        <v>129.58893676561439</v>
      </c>
      <c r="V40" s="63">
        <v>141.52209664766931</v>
      </c>
      <c r="W40" s="63">
        <v>145.1530909332007</v>
      </c>
      <c r="X40" s="63">
        <v>138.15793393889689</v>
      </c>
      <c r="Y40" s="63">
        <v>147.13459395775752</v>
      </c>
      <c r="Z40" s="63">
        <v>101.32673381549129</v>
      </c>
      <c r="AA40" s="63">
        <v>115.1394765730217</v>
      </c>
      <c r="AB40" s="63">
        <v>115.1394765730217</v>
      </c>
    </row>
    <row r="41" spans="1:28" x14ac:dyDescent="0.25">
      <c r="A41" s="148"/>
      <c r="B41" s="100">
        <v>19</v>
      </c>
      <c r="C41" s="63">
        <v>84.495096321238066</v>
      </c>
      <c r="D41" s="63">
        <v>93.802227946357633</v>
      </c>
      <c r="E41" s="63">
        <v>103.03481637832731</v>
      </c>
      <c r="F41" s="63">
        <v>102.65086326047239</v>
      </c>
      <c r="G41" s="63">
        <v>116.52863995524419</v>
      </c>
      <c r="H41" s="63">
        <v>106.45462721364291</v>
      </c>
      <c r="I41" s="63">
        <v>88.633997722659871</v>
      </c>
      <c r="J41" s="63">
        <v>82.710013681583689</v>
      </c>
      <c r="K41" s="63">
        <v>85.603382789148029</v>
      </c>
      <c r="L41" s="63">
        <v>89.932814922009271</v>
      </c>
      <c r="M41" s="63">
        <v>92.906592778402512</v>
      </c>
      <c r="N41" s="63">
        <v>87.66007734234843</v>
      </c>
      <c r="O41" s="63">
        <v>101.0190399826736</v>
      </c>
      <c r="P41" s="63">
        <v>103.4057774862777</v>
      </c>
      <c r="Q41" s="63">
        <v>98.11152340362689</v>
      </c>
      <c r="R41" s="63">
        <v>107.38721673570531</v>
      </c>
      <c r="S41" s="63">
        <v>122.12426428393719</v>
      </c>
      <c r="T41" s="63">
        <v>126.03121955392501</v>
      </c>
      <c r="U41" s="63">
        <v>123.40682529672119</v>
      </c>
      <c r="V41" s="63">
        <v>134.07537598285481</v>
      </c>
      <c r="W41" s="63">
        <v>138.65569219087999</v>
      </c>
      <c r="X41" s="63">
        <v>131.10826164756091</v>
      </c>
      <c r="Y41" s="63">
        <v>140.3138768635967</v>
      </c>
      <c r="Z41" s="63">
        <v>98.11152340362689</v>
      </c>
      <c r="AA41" s="63">
        <v>107.38721673570531</v>
      </c>
      <c r="AB41" s="63">
        <v>107.38721673570531</v>
      </c>
    </row>
    <row r="42" spans="1:28" x14ac:dyDescent="0.25">
      <c r="A42" s="148"/>
      <c r="B42" s="100">
        <v>20</v>
      </c>
      <c r="C42" s="63">
        <v>90.791209505783868</v>
      </c>
      <c r="D42" s="63">
        <v>111.79895260763351</v>
      </c>
      <c r="E42" s="63">
        <v>118.38351055597909</v>
      </c>
      <c r="F42" s="63">
        <v>126.640958482925</v>
      </c>
      <c r="G42" s="63">
        <v>134.462604872002</v>
      </c>
      <c r="H42" s="63">
        <v>125.0518610830471</v>
      </c>
      <c r="I42" s="63">
        <v>105.5279230538891</v>
      </c>
      <c r="J42" s="63">
        <v>103.33262432721881</v>
      </c>
      <c r="K42" s="63">
        <v>116.84927869703581</v>
      </c>
      <c r="L42" s="63">
        <v>119.6452210584652</v>
      </c>
      <c r="M42" s="63">
        <v>119.82963134490339</v>
      </c>
      <c r="N42" s="63">
        <v>115.0316827894158</v>
      </c>
      <c r="O42" s="63">
        <v>119.6188435245801</v>
      </c>
      <c r="P42" s="63">
        <v>130.5071929477318</v>
      </c>
      <c r="Q42" s="63">
        <v>120.67516593089719</v>
      </c>
      <c r="R42" s="63">
        <v>135.38502026455109</v>
      </c>
      <c r="S42" s="63">
        <v>151.12016035328861</v>
      </c>
      <c r="T42" s="63">
        <v>166.65934323106589</v>
      </c>
      <c r="U42" s="63">
        <v>159.1930333849979</v>
      </c>
      <c r="V42" s="63">
        <v>173.7340921410067</v>
      </c>
      <c r="W42" s="63">
        <v>170.48410863822969</v>
      </c>
      <c r="X42" s="63">
        <v>166.59415108382629</v>
      </c>
      <c r="Y42" s="63">
        <v>173.3129557325544</v>
      </c>
      <c r="Z42" s="63">
        <v>120.67516593089719</v>
      </c>
      <c r="AA42" s="63">
        <v>135.38502026455109</v>
      </c>
      <c r="AB42" s="63">
        <v>135.38502026455109</v>
      </c>
    </row>
    <row r="43" spans="1:28" x14ac:dyDescent="0.25">
      <c r="A43" s="148"/>
      <c r="B43" s="100">
        <v>21</v>
      </c>
      <c r="C43" s="63">
        <v>134.4592700239032</v>
      </c>
      <c r="D43" s="63">
        <v>154.0004545862154</v>
      </c>
      <c r="E43" s="63">
        <v>159.37119227702118</v>
      </c>
      <c r="F43" s="63">
        <v>163.17317309918769</v>
      </c>
      <c r="G43" s="63">
        <v>173.48913534724349</v>
      </c>
      <c r="H43" s="63">
        <v>174.75392393639541</v>
      </c>
      <c r="I43" s="63">
        <v>155.79241573930881</v>
      </c>
      <c r="J43" s="63">
        <v>148.04945825416559</v>
      </c>
      <c r="K43" s="63">
        <v>149.33963807985711</v>
      </c>
      <c r="L43" s="63">
        <v>152.4176288998593</v>
      </c>
      <c r="M43" s="63">
        <v>150.82330420813111</v>
      </c>
      <c r="N43" s="63">
        <v>140.704499085718</v>
      </c>
      <c r="O43" s="63">
        <v>166.1334793744814</v>
      </c>
      <c r="P43" s="63">
        <v>170.4036756571314</v>
      </c>
      <c r="Q43" s="63">
        <v>182.00828749457301</v>
      </c>
      <c r="R43" s="63">
        <v>194.10865500378029</v>
      </c>
      <c r="S43" s="63">
        <v>202.86692110650262</v>
      </c>
      <c r="T43" s="63">
        <v>204.55664737823182</v>
      </c>
      <c r="U43" s="63">
        <v>208.7117313435395</v>
      </c>
      <c r="V43" s="63">
        <v>202.42979908610261</v>
      </c>
      <c r="W43" s="63">
        <v>209.5501154673284</v>
      </c>
      <c r="X43" s="63">
        <v>210.4200644607528</v>
      </c>
      <c r="Y43" s="63">
        <v>202.449874861756</v>
      </c>
      <c r="Z43" s="63">
        <v>182.00828749457301</v>
      </c>
      <c r="AA43" s="63">
        <v>194.10865500378029</v>
      </c>
      <c r="AB43" s="63">
        <v>194.10865500378029</v>
      </c>
    </row>
    <row r="44" spans="1:28" x14ac:dyDescent="0.25">
      <c r="A44" s="148"/>
      <c r="B44" s="100">
        <v>22</v>
      </c>
      <c r="C44" s="63">
        <v>157.1900358613249</v>
      </c>
      <c r="D44" s="63">
        <v>178.78482600644151</v>
      </c>
      <c r="E44" s="63">
        <v>189.0125750383481</v>
      </c>
      <c r="F44" s="63">
        <v>189.97812381280221</v>
      </c>
      <c r="G44" s="63">
        <v>203.36440419633459</v>
      </c>
      <c r="H44" s="63">
        <v>203.35418929866211</v>
      </c>
      <c r="I44" s="63">
        <v>171.83360468628879</v>
      </c>
      <c r="J44" s="63">
        <v>168.22939605219648</v>
      </c>
      <c r="K44" s="63">
        <v>169.40156359361441</v>
      </c>
      <c r="L44" s="63">
        <v>170.94124763765259</v>
      </c>
      <c r="M44" s="63">
        <v>174.3383197027398</v>
      </c>
      <c r="N44" s="63">
        <v>162.40225120982208</v>
      </c>
      <c r="O44" s="63">
        <v>192.07264593433371</v>
      </c>
      <c r="P44" s="63">
        <v>192.24309394714939</v>
      </c>
      <c r="Q44" s="63">
        <v>213.59216033537859</v>
      </c>
      <c r="R44" s="63">
        <v>222.59634025255718</v>
      </c>
      <c r="S44" s="63">
        <v>222.59982523953491</v>
      </c>
      <c r="T44" s="63">
        <v>224.41806748036021</v>
      </c>
      <c r="U44" s="63">
        <v>229.2325809636593</v>
      </c>
      <c r="V44" s="63">
        <v>214.94609431691453</v>
      </c>
      <c r="W44" s="63">
        <v>195.0625860749204</v>
      </c>
      <c r="X44" s="63">
        <v>215.44385034549651</v>
      </c>
      <c r="Y44" s="63">
        <v>193.0857244827794</v>
      </c>
      <c r="Z44" s="63">
        <v>213.59216033537859</v>
      </c>
      <c r="AA44" s="63">
        <v>222.59634025255718</v>
      </c>
      <c r="AB44" s="63">
        <v>222.59634025255718</v>
      </c>
    </row>
    <row r="45" spans="1:28" x14ac:dyDescent="0.25">
      <c r="A45" s="148"/>
      <c r="B45" s="100">
        <v>23</v>
      </c>
      <c r="C45" s="63">
        <v>138.41892027800958</v>
      </c>
      <c r="D45" s="63">
        <v>147.18485775588539</v>
      </c>
      <c r="E45" s="63">
        <v>145.36102617333569</v>
      </c>
      <c r="F45" s="63">
        <v>145.32796249116558</v>
      </c>
      <c r="G45" s="63">
        <v>154.35374589930979</v>
      </c>
      <c r="H45" s="63">
        <v>136.31708836138429</v>
      </c>
      <c r="I45" s="63">
        <v>144.70613562288378</v>
      </c>
      <c r="J45" s="63">
        <v>131.28983796808799</v>
      </c>
      <c r="K45" s="63">
        <v>128.47779620232441</v>
      </c>
      <c r="L45" s="63">
        <v>135.20387788435951</v>
      </c>
      <c r="M45" s="63">
        <v>137.9349126507623</v>
      </c>
      <c r="N45" s="63">
        <v>133.9333432962579</v>
      </c>
      <c r="O45" s="63">
        <v>131.9261722168136</v>
      </c>
      <c r="P45" s="63">
        <v>139.40946028934178</v>
      </c>
      <c r="Q45" s="63">
        <v>145.1694007683646</v>
      </c>
      <c r="R45" s="63">
        <v>148.85858370177601</v>
      </c>
      <c r="S45" s="63">
        <v>130.30159772071161</v>
      </c>
      <c r="T45" s="63">
        <v>177.45705069091122</v>
      </c>
      <c r="U45" s="63">
        <v>170.07232291335978</v>
      </c>
      <c r="V45" s="63">
        <v>166.55182451190609</v>
      </c>
      <c r="W45" s="63">
        <v>134.60800123800809</v>
      </c>
      <c r="X45" s="63">
        <v>126.02515939951761</v>
      </c>
      <c r="Y45" s="63">
        <v>138.964311845852</v>
      </c>
      <c r="Z45" s="63">
        <v>145.1694007683646</v>
      </c>
      <c r="AA45" s="63">
        <v>148.85858370177601</v>
      </c>
      <c r="AB45" s="63">
        <v>148.85858370177601</v>
      </c>
    </row>
    <row r="46" spans="1:28" x14ac:dyDescent="0.25">
      <c r="A46" s="148"/>
      <c r="B46" s="100">
        <v>24</v>
      </c>
      <c r="C46" s="63">
        <v>106.33824249883222</v>
      </c>
      <c r="D46" s="63">
        <v>128.30278115524351</v>
      </c>
      <c r="E46" s="63">
        <v>152.1858877684428</v>
      </c>
      <c r="F46" s="63">
        <v>119.34974996077631</v>
      </c>
      <c r="G46" s="63">
        <v>149.0715785161521</v>
      </c>
      <c r="H46" s="63">
        <v>148.5042283332721</v>
      </c>
      <c r="I46" s="63">
        <v>106.96408954276239</v>
      </c>
      <c r="J46" s="63">
        <v>95.627966103076972</v>
      </c>
      <c r="K46" s="63">
        <v>69.231340349979476</v>
      </c>
      <c r="L46" s="63">
        <v>80.021604401345755</v>
      </c>
      <c r="M46" s="63">
        <v>73.032337140019635</v>
      </c>
      <c r="N46" s="63">
        <v>73.065743417325237</v>
      </c>
      <c r="O46" s="63">
        <v>120.51310444677249</v>
      </c>
      <c r="P46" s="63">
        <v>90.963884579935112</v>
      </c>
      <c r="Q46" s="63">
        <v>164.97434696043211</v>
      </c>
      <c r="R46" s="63">
        <v>139.0622929714832</v>
      </c>
      <c r="S46" s="63">
        <v>104.40433864394311</v>
      </c>
      <c r="T46" s="63">
        <v>168.92294764079412</v>
      </c>
      <c r="U46" s="63">
        <v>156.2896247069157</v>
      </c>
      <c r="V46" s="63">
        <v>143.54350028582431</v>
      </c>
      <c r="W46" s="63">
        <v>122.0759282506006</v>
      </c>
      <c r="X46" s="63">
        <v>109.17836575325639</v>
      </c>
      <c r="Y46" s="63">
        <v>124.1413951137188</v>
      </c>
      <c r="Z46" s="63">
        <v>164.97434696043211</v>
      </c>
      <c r="AA46" s="63">
        <v>139.0622929714832</v>
      </c>
      <c r="AB46" s="63">
        <v>139.0622929714832</v>
      </c>
    </row>
    <row r="47" spans="1:28" x14ac:dyDescent="0.25">
      <c r="A47" s="148"/>
      <c r="B47" s="100">
        <v>25</v>
      </c>
      <c r="C47" s="63">
        <v>73.611600439136694</v>
      </c>
      <c r="D47" s="63">
        <v>61.392384103391052</v>
      </c>
      <c r="E47" s="63">
        <v>82.821442952401767</v>
      </c>
      <c r="F47" s="63">
        <v>57.168896182677443</v>
      </c>
      <c r="G47" s="63">
        <v>93.56867452558825</v>
      </c>
      <c r="H47" s="63">
        <v>102.57844232685461</v>
      </c>
      <c r="I47" s="63">
        <v>71.013728809092783</v>
      </c>
      <c r="J47" s="63">
        <v>63.086369072875108</v>
      </c>
      <c r="K47" s="63">
        <v>55.556202330586231</v>
      </c>
      <c r="L47" s="63">
        <v>65.610105178604357</v>
      </c>
      <c r="M47" s="63">
        <v>67.740303175792448</v>
      </c>
      <c r="N47" s="63">
        <v>61.664567774087892</v>
      </c>
      <c r="O47" s="63">
        <v>101.0759316192229</v>
      </c>
      <c r="P47" s="63">
        <v>77.246829966635872</v>
      </c>
      <c r="Q47" s="63">
        <v>114.024650565446</v>
      </c>
      <c r="R47" s="63">
        <v>104.42844602414129</v>
      </c>
      <c r="S47" s="63">
        <v>96.652929167621593</v>
      </c>
      <c r="T47" s="63">
        <v>131.79090427270759</v>
      </c>
      <c r="U47" s="63">
        <v>111.34128814838591</v>
      </c>
      <c r="V47" s="63">
        <v>123.45905083214629</v>
      </c>
      <c r="W47" s="63">
        <v>122.16313307987471</v>
      </c>
      <c r="X47" s="63">
        <v>114.2882223297639</v>
      </c>
      <c r="Y47" s="63">
        <v>116.881053680633</v>
      </c>
      <c r="Z47" s="63">
        <v>114.024650565446</v>
      </c>
      <c r="AA47" s="63">
        <v>104.42844602414129</v>
      </c>
      <c r="AB47" s="63">
        <v>104.42844602414129</v>
      </c>
    </row>
    <row r="48" spans="1:28" x14ac:dyDescent="0.25">
      <c r="A48" s="148"/>
      <c r="B48" s="100">
        <v>26</v>
      </c>
      <c r="C48" s="63">
        <v>106.47165340193609</v>
      </c>
      <c r="D48" s="63">
        <v>120.0654135261756</v>
      </c>
      <c r="E48" s="63">
        <v>132.40537751486428</v>
      </c>
      <c r="F48" s="63">
        <v>116.75850888277701</v>
      </c>
      <c r="G48" s="63">
        <v>131.05753068737599</v>
      </c>
      <c r="H48" s="63">
        <v>126.1225141045483</v>
      </c>
      <c r="I48" s="63">
        <v>115.8763291730517</v>
      </c>
      <c r="J48" s="63">
        <v>109.43772267391589</v>
      </c>
      <c r="K48" s="63">
        <v>86.68326648933818</v>
      </c>
      <c r="L48" s="63">
        <v>88.599988425009812</v>
      </c>
      <c r="M48" s="63">
        <v>86.725018638227127</v>
      </c>
      <c r="N48" s="63">
        <v>79.923946734727252</v>
      </c>
      <c r="O48" s="63">
        <v>121.25473363422608</v>
      </c>
      <c r="P48" s="63">
        <v>103.437854778047</v>
      </c>
      <c r="Q48" s="63">
        <v>144.9965951396855</v>
      </c>
      <c r="R48" s="63">
        <v>126.16644747119669</v>
      </c>
      <c r="S48" s="63">
        <v>103.4787855017008</v>
      </c>
      <c r="T48" s="63">
        <v>127.6733172292422</v>
      </c>
      <c r="U48" s="63">
        <v>127.60741435936708</v>
      </c>
      <c r="V48" s="63">
        <v>109.79140927702069</v>
      </c>
      <c r="W48" s="63">
        <v>107.0249695359245</v>
      </c>
      <c r="X48" s="63">
        <v>102.54460401245669</v>
      </c>
      <c r="Y48" s="63">
        <v>111.49830643850939</v>
      </c>
      <c r="Z48" s="63">
        <v>144.9965951396855</v>
      </c>
      <c r="AA48" s="63">
        <v>126.16644747119669</v>
      </c>
      <c r="AB48" s="63">
        <v>126.16644747119669</v>
      </c>
    </row>
    <row r="49" spans="1:28" x14ac:dyDescent="0.25">
      <c r="A49" s="148"/>
      <c r="B49" s="100">
        <v>27</v>
      </c>
      <c r="C49" s="63">
        <v>65.819975856430545</v>
      </c>
      <c r="D49" s="63">
        <v>93.808257345354534</v>
      </c>
      <c r="E49" s="63">
        <v>117.0626125688112</v>
      </c>
      <c r="F49" s="63">
        <v>112.75373710120559</v>
      </c>
      <c r="G49" s="63">
        <v>125.17808141462611</v>
      </c>
      <c r="H49" s="63">
        <v>137.27894292616779</v>
      </c>
      <c r="I49" s="63">
        <v>71.60196375103618</v>
      </c>
      <c r="J49" s="63">
        <v>83.354583013124468</v>
      </c>
      <c r="K49" s="63">
        <v>82.793083643250583</v>
      </c>
      <c r="L49" s="63">
        <v>96.49112340868885</v>
      </c>
      <c r="M49" s="63">
        <v>96.572466263020104</v>
      </c>
      <c r="N49" s="63">
        <v>92.544511345706965</v>
      </c>
      <c r="O49" s="63">
        <v>132.24380536952759</v>
      </c>
      <c r="P49" s="63">
        <v>109.6019848725861</v>
      </c>
      <c r="Q49" s="63">
        <v>155.81874513832699</v>
      </c>
      <c r="R49" s="63">
        <v>149.28684125943181</v>
      </c>
      <c r="S49" s="63">
        <v>114.6521323059311</v>
      </c>
      <c r="T49" s="63">
        <v>157.08596572310651</v>
      </c>
      <c r="U49" s="63">
        <v>155.59516095625261</v>
      </c>
      <c r="V49" s="63">
        <v>140.79009552839071</v>
      </c>
      <c r="W49" s="63">
        <v>114.1535611591801</v>
      </c>
      <c r="X49" s="63">
        <v>117.28533968391471</v>
      </c>
      <c r="Y49" s="63">
        <v>121.20044945707939</v>
      </c>
      <c r="Z49" s="63">
        <v>155.81874513832699</v>
      </c>
      <c r="AA49" s="63">
        <v>149.28684125943181</v>
      </c>
      <c r="AB49" s="63">
        <v>149.28684125943181</v>
      </c>
    </row>
    <row r="50" spans="1:28" x14ac:dyDescent="0.25">
      <c r="A50" s="148"/>
      <c r="B50" s="100">
        <v>28</v>
      </c>
      <c r="C50" s="63">
        <v>89.698437291506778</v>
      </c>
      <c r="D50" s="63">
        <v>105.5923135485929</v>
      </c>
      <c r="E50" s="63">
        <v>121.0147141509123</v>
      </c>
      <c r="F50" s="63">
        <v>109.72767699606679</v>
      </c>
      <c r="G50" s="63">
        <v>127.21128079305629</v>
      </c>
      <c r="H50" s="63">
        <v>127.45092262449641</v>
      </c>
      <c r="I50" s="63">
        <v>94.664213867553414</v>
      </c>
      <c r="J50" s="63">
        <v>98.42708906196215</v>
      </c>
      <c r="K50" s="63">
        <v>85.057114778356421</v>
      </c>
      <c r="L50" s="63">
        <v>92.922071911079527</v>
      </c>
      <c r="M50" s="63">
        <v>96.846949014233985</v>
      </c>
      <c r="N50" s="63">
        <v>89.965625706121415</v>
      </c>
      <c r="O50" s="63">
        <v>122.78633043417001</v>
      </c>
      <c r="P50" s="63">
        <v>117.39602575249209</v>
      </c>
      <c r="Q50" s="63">
        <v>130.7867822202553</v>
      </c>
      <c r="R50" s="63">
        <v>127.9394537224935</v>
      </c>
      <c r="S50" s="63">
        <v>122.5765921707102</v>
      </c>
      <c r="T50" s="63">
        <v>147.47888898011561</v>
      </c>
      <c r="U50" s="63">
        <v>139.77893416879789</v>
      </c>
      <c r="V50" s="63">
        <v>148.86777683495728</v>
      </c>
      <c r="W50" s="63">
        <v>136.10853248370569</v>
      </c>
      <c r="X50" s="63">
        <v>129.0627688831818</v>
      </c>
      <c r="Y50" s="63">
        <v>142.9106919266255</v>
      </c>
      <c r="Z50" s="63">
        <v>130.7867822202553</v>
      </c>
      <c r="AA50" s="63">
        <v>127.9394537224935</v>
      </c>
      <c r="AB50" s="63">
        <v>127.9394537224935</v>
      </c>
    </row>
    <row r="51" spans="1:28" x14ac:dyDescent="0.25">
      <c r="A51" s="148"/>
      <c r="B51" s="100">
        <v>29</v>
      </c>
      <c r="C51" s="63">
        <v>85.411729228621866</v>
      </c>
      <c r="D51" s="63">
        <v>97.069755119081876</v>
      </c>
      <c r="E51" s="63">
        <v>108.6896668399105</v>
      </c>
      <c r="F51" s="63">
        <v>108.1919735109735</v>
      </c>
      <c r="G51" s="63">
        <v>122.2153339443378</v>
      </c>
      <c r="H51" s="63">
        <v>120.56959756826049</v>
      </c>
      <c r="I51" s="63">
        <v>91.531962580698291</v>
      </c>
      <c r="J51" s="63">
        <v>89.562376727596714</v>
      </c>
      <c r="K51" s="63">
        <v>98.086819659431313</v>
      </c>
      <c r="L51" s="63">
        <v>98.768375748703946</v>
      </c>
      <c r="M51" s="63">
        <v>102.68096315270391</v>
      </c>
      <c r="N51" s="63">
        <v>98.631922214741209</v>
      </c>
      <c r="O51" s="63">
        <v>119.5358251759385</v>
      </c>
      <c r="P51" s="63">
        <v>115.6928250081115</v>
      </c>
      <c r="Q51" s="63">
        <v>116.47845663760761</v>
      </c>
      <c r="R51" s="63">
        <v>125.01411091990181</v>
      </c>
      <c r="S51" s="63">
        <v>130.271353383622</v>
      </c>
      <c r="T51" s="63">
        <v>140.42410565936009</v>
      </c>
      <c r="U51" s="63">
        <v>133.55212745944058</v>
      </c>
      <c r="V51" s="63">
        <v>146.66421446535941</v>
      </c>
      <c r="W51" s="63">
        <v>144.08118736502891</v>
      </c>
      <c r="X51" s="63">
        <v>138.5360165019332</v>
      </c>
      <c r="Y51" s="63">
        <v>148.6870900385843</v>
      </c>
      <c r="Z51" s="63">
        <v>116.47845663760761</v>
      </c>
      <c r="AA51" s="63">
        <v>125.01411091990181</v>
      </c>
      <c r="AB51" s="63">
        <v>125.01411091990181</v>
      </c>
    </row>
    <row r="52" spans="1:28" x14ac:dyDescent="0.25">
      <c r="A52" s="148"/>
      <c r="B52" s="100">
        <v>30</v>
      </c>
      <c r="C52" s="63">
        <v>95.968370136604563</v>
      </c>
      <c r="D52" s="63">
        <v>111.9283164975412</v>
      </c>
      <c r="E52" s="63">
        <v>116.20058960406649</v>
      </c>
      <c r="F52" s="63">
        <v>125.31877115429479</v>
      </c>
      <c r="G52" s="63">
        <v>133.15777247553689</v>
      </c>
      <c r="H52" s="63">
        <v>125.1348669139384</v>
      </c>
      <c r="I52" s="63">
        <v>107.1364357625916</v>
      </c>
      <c r="J52" s="63">
        <v>105.6651197892788</v>
      </c>
      <c r="K52" s="63">
        <v>114.9368692336639</v>
      </c>
      <c r="L52" s="63">
        <v>118.51900502460221</v>
      </c>
      <c r="M52" s="63">
        <v>118.35111107543131</v>
      </c>
      <c r="N52" s="63">
        <v>112.3926824671837</v>
      </c>
      <c r="O52" s="63">
        <v>118.04354734071789</v>
      </c>
      <c r="P52" s="63">
        <v>126.03410486924182</v>
      </c>
      <c r="Q52" s="63">
        <v>127.9508873412794</v>
      </c>
      <c r="R52" s="63">
        <v>131.45517313322551</v>
      </c>
      <c r="S52" s="63">
        <v>138.1978125294643</v>
      </c>
      <c r="T52" s="63">
        <v>138.79082265056061</v>
      </c>
      <c r="U52" s="63">
        <v>140.6350525316912</v>
      </c>
      <c r="V52" s="63">
        <v>145.89426486829521</v>
      </c>
      <c r="W52" s="63">
        <v>149.9119358744376</v>
      </c>
      <c r="X52" s="63">
        <v>147.9230476023107</v>
      </c>
      <c r="Y52" s="63">
        <v>149.7812565662278</v>
      </c>
      <c r="Z52" s="63">
        <v>127.9508873412794</v>
      </c>
      <c r="AA52" s="63">
        <v>131.45517313322551</v>
      </c>
      <c r="AB52" s="63">
        <v>131.45517313322551</v>
      </c>
    </row>
    <row r="53" spans="1:28" x14ac:dyDescent="0.25">
      <c r="A53" s="148"/>
      <c r="B53" s="100">
        <v>31</v>
      </c>
      <c r="C53" s="63">
        <v>84.165102736831273</v>
      </c>
      <c r="D53" s="63">
        <v>96.433433129507307</v>
      </c>
      <c r="E53" s="63">
        <v>105.61674642405301</v>
      </c>
      <c r="F53" s="63">
        <v>109.23592460201701</v>
      </c>
      <c r="G53" s="63">
        <v>120.7890277182468</v>
      </c>
      <c r="H53" s="63">
        <v>112.78732126381502</v>
      </c>
      <c r="I53" s="63">
        <v>89.292312396703295</v>
      </c>
      <c r="J53" s="63">
        <v>87.977641057409699</v>
      </c>
      <c r="K53" s="63">
        <v>102.24210500717149</v>
      </c>
      <c r="L53" s="63">
        <v>108.2610245766012</v>
      </c>
      <c r="M53" s="63">
        <v>109.51682788122021</v>
      </c>
      <c r="N53" s="63">
        <v>104.5074426835592</v>
      </c>
      <c r="O53" s="63">
        <v>112.68026449921099</v>
      </c>
      <c r="P53" s="63">
        <v>115.25209301765551</v>
      </c>
      <c r="Q53" s="63">
        <v>111.73918706800141</v>
      </c>
      <c r="R53" s="63">
        <v>120.24989152996821</v>
      </c>
      <c r="S53" s="63">
        <v>128.9898504712132</v>
      </c>
      <c r="T53" s="63">
        <v>133.04779174330048</v>
      </c>
      <c r="U53" s="63">
        <v>133.3965237198494</v>
      </c>
      <c r="V53" s="63">
        <v>139.56152860531449</v>
      </c>
      <c r="W53" s="63">
        <v>144.60305843433571</v>
      </c>
      <c r="X53" s="63">
        <v>140.43814152636401</v>
      </c>
      <c r="Y53" s="63">
        <v>142.59849509973338</v>
      </c>
      <c r="Z53" s="63">
        <v>111.73918706800141</v>
      </c>
      <c r="AA53" s="63">
        <v>120.24989152996821</v>
      </c>
      <c r="AB53" s="63">
        <v>120.24989152996821</v>
      </c>
    </row>
    <row r="54" spans="1:28" x14ac:dyDescent="0.25">
      <c r="A54" s="148"/>
      <c r="B54" s="100">
        <v>32</v>
      </c>
      <c r="C54" s="63">
        <v>104.53751774959869</v>
      </c>
      <c r="D54" s="63">
        <v>118.79340542180721</v>
      </c>
      <c r="E54" s="63">
        <v>129.46609203104711</v>
      </c>
      <c r="F54" s="63">
        <v>130.9279309370927</v>
      </c>
      <c r="G54" s="63">
        <v>145.2170713712886</v>
      </c>
      <c r="H54" s="63">
        <v>144.04684485031152</v>
      </c>
      <c r="I54" s="63">
        <v>115.55424750808429</v>
      </c>
      <c r="J54" s="63">
        <v>111.9479044550812</v>
      </c>
      <c r="K54" s="63">
        <v>120.0998513902302</v>
      </c>
      <c r="L54" s="63">
        <v>122.62501563858021</v>
      </c>
      <c r="M54" s="63">
        <v>128.07199911253599</v>
      </c>
      <c r="N54" s="63">
        <v>123.7019376984066</v>
      </c>
      <c r="O54" s="63">
        <v>144.51865328161441</v>
      </c>
      <c r="P54" s="63">
        <v>138.8576039086324</v>
      </c>
      <c r="Q54" s="63">
        <v>143.57253987908501</v>
      </c>
      <c r="R54" s="63">
        <v>152.28453555127811</v>
      </c>
      <c r="S54" s="63">
        <v>156.82425602231029</v>
      </c>
      <c r="T54" s="63">
        <v>169.87438902481449</v>
      </c>
      <c r="U54" s="63">
        <v>165.21330687528001</v>
      </c>
      <c r="V54" s="63">
        <v>177.53943130499619</v>
      </c>
      <c r="W54" s="63">
        <v>170.87169126980851</v>
      </c>
      <c r="X54" s="63">
        <v>168.6420530495877</v>
      </c>
      <c r="Y54" s="63">
        <v>180.38213881368949</v>
      </c>
      <c r="Z54" s="63">
        <v>143.57253987908501</v>
      </c>
      <c r="AA54" s="63">
        <v>152.28453555127811</v>
      </c>
      <c r="AB54" s="63">
        <v>152.28453555127811</v>
      </c>
    </row>
    <row r="55" spans="1:28" x14ac:dyDescent="0.25">
      <c r="A55" s="148"/>
      <c r="B55" s="100">
        <v>33</v>
      </c>
      <c r="C55" s="63">
        <v>142.27551970559028</v>
      </c>
      <c r="D55" s="63">
        <v>157.361223907576</v>
      </c>
      <c r="E55" s="63">
        <v>165.67429197849461</v>
      </c>
      <c r="F55" s="63">
        <v>165.9451633273616</v>
      </c>
      <c r="G55" s="63">
        <v>178.7635119791415</v>
      </c>
      <c r="H55" s="63">
        <v>184.8736227794225</v>
      </c>
      <c r="I55" s="63">
        <v>159.66685411851699</v>
      </c>
      <c r="J55" s="63">
        <v>153.05080885597999</v>
      </c>
      <c r="K55" s="63">
        <v>155.60621415614338</v>
      </c>
      <c r="L55" s="63">
        <v>159.2248400497638</v>
      </c>
      <c r="M55" s="63">
        <v>159.94031087845468</v>
      </c>
      <c r="N55" s="63">
        <v>150.27127410817121</v>
      </c>
      <c r="O55" s="63">
        <v>181.73621622103479</v>
      </c>
      <c r="P55" s="63">
        <v>175.59201656205829</v>
      </c>
      <c r="Q55" s="63">
        <v>193.56658870137869</v>
      </c>
      <c r="R55" s="63">
        <v>200.8457586628808</v>
      </c>
      <c r="S55" s="63">
        <v>199.55758220644699</v>
      </c>
      <c r="T55" s="63">
        <v>212.99464006255113</v>
      </c>
      <c r="U55" s="63">
        <v>219.11773362153207</v>
      </c>
      <c r="V55" s="63">
        <v>211.28870827808561</v>
      </c>
      <c r="W55" s="63">
        <v>208.05263588113388</v>
      </c>
      <c r="X55" s="63">
        <v>212.34304347218773</v>
      </c>
      <c r="Y55" s="63">
        <v>204.92044268870501</v>
      </c>
      <c r="Z55" s="63">
        <v>193.56658870137869</v>
      </c>
      <c r="AA55" s="63">
        <v>200.8457586628808</v>
      </c>
      <c r="AB55" s="63">
        <v>200.8457586628808</v>
      </c>
    </row>
    <row r="56" spans="1:28" x14ac:dyDescent="0.25">
      <c r="A56" s="148"/>
      <c r="B56" s="100">
        <v>34</v>
      </c>
      <c r="C56" s="63">
        <v>161.9787765923702</v>
      </c>
      <c r="D56" s="63">
        <v>188.81625100029601</v>
      </c>
      <c r="E56" s="63">
        <v>195.8128362064511</v>
      </c>
      <c r="F56" s="63">
        <v>196.07773423944309</v>
      </c>
      <c r="G56" s="63">
        <v>209.65234197787572</v>
      </c>
      <c r="H56" s="63">
        <v>208.19356386604849</v>
      </c>
      <c r="I56" s="63">
        <v>186.68683955938189</v>
      </c>
      <c r="J56" s="63">
        <v>180.1354602086457</v>
      </c>
      <c r="K56" s="63">
        <v>168.03609018721539</v>
      </c>
      <c r="L56" s="63">
        <v>167.85880103696019</v>
      </c>
      <c r="M56" s="63">
        <v>171.9932485710624</v>
      </c>
      <c r="N56" s="63">
        <v>156.6480031734321</v>
      </c>
      <c r="O56" s="63">
        <v>208.84674040438981</v>
      </c>
      <c r="P56" s="63">
        <v>197.86364566679239</v>
      </c>
      <c r="Q56" s="63">
        <v>218.19892596659162</v>
      </c>
      <c r="R56" s="63">
        <v>235.1666978143416</v>
      </c>
      <c r="S56" s="63">
        <v>230.89639218615872</v>
      </c>
      <c r="T56" s="63">
        <v>233.48112805556781</v>
      </c>
      <c r="U56" s="63">
        <v>240.42461883722007</v>
      </c>
      <c r="V56" s="63">
        <v>234.8184284242609</v>
      </c>
      <c r="W56" s="63">
        <v>217.40406008131089</v>
      </c>
      <c r="X56" s="63">
        <v>233.47402746080189</v>
      </c>
      <c r="Y56" s="63">
        <v>212.14318556079351</v>
      </c>
      <c r="Z56" s="63">
        <v>218.19892596659162</v>
      </c>
      <c r="AA56" s="63">
        <v>235.1666978143416</v>
      </c>
      <c r="AB56" s="63">
        <v>235.1666978143416</v>
      </c>
    </row>
    <row r="57" spans="1:28" x14ac:dyDescent="0.25">
      <c r="A57" s="148"/>
      <c r="B57" s="100">
        <v>35</v>
      </c>
      <c r="C57" s="63">
        <v>148.54392002412752</v>
      </c>
      <c r="D57" s="63">
        <v>160.67903659259471</v>
      </c>
      <c r="E57" s="63">
        <v>151.59654675334741</v>
      </c>
      <c r="F57" s="63">
        <v>155.61159445452739</v>
      </c>
      <c r="G57" s="63">
        <v>165.63234791380481</v>
      </c>
      <c r="H57" s="63">
        <v>148.56245835849379</v>
      </c>
      <c r="I57" s="63">
        <v>164.16172061513379</v>
      </c>
      <c r="J57" s="63">
        <v>150.70407996672651</v>
      </c>
      <c r="K57" s="63">
        <v>149.07726058786929</v>
      </c>
      <c r="L57" s="63">
        <v>156.0802984910913</v>
      </c>
      <c r="M57" s="63">
        <v>165.28501247964601</v>
      </c>
      <c r="N57" s="63">
        <v>156.91847483884561</v>
      </c>
      <c r="O57" s="63">
        <v>144.95531915177611</v>
      </c>
      <c r="P57" s="63">
        <v>156.05997344099239</v>
      </c>
      <c r="Q57" s="63">
        <v>147.1191670701445</v>
      </c>
      <c r="R57" s="63">
        <v>147.10186033090571</v>
      </c>
      <c r="S57" s="63">
        <v>134.48206513903119</v>
      </c>
      <c r="T57" s="63">
        <v>178.75068627431921</v>
      </c>
      <c r="U57" s="63">
        <v>172.05077599885919</v>
      </c>
      <c r="V57" s="63">
        <v>170.37932406301201</v>
      </c>
      <c r="W57" s="63">
        <v>141.67994223665551</v>
      </c>
      <c r="X57" s="63">
        <v>131.01958689643808</v>
      </c>
      <c r="Y57" s="63">
        <v>147.96169960309561</v>
      </c>
      <c r="Z57" s="63">
        <v>147.1191670701445</v>
      </c>
      <c r="AA57" s="63">
        <v>147.10186033090571</v>
      </c>
      <c r="AB57" s="63">
        <v>147.10186033090571</v>
      </c>
    </row>
    <row r="58" spans="1:28" x14ac:dyDescent="0.25">
      <c r="A58" s="148"/>
      <c r="B58" s="100">
        <v>36</v>
      </c>
      <c r="C58" s="63">
        <v>73.063690151696122</v>
      </c>
      <c r="D58" s="63">
        <v>82.180488996378671</v>
      </c>
      <c r="E58" s="63">
        <v>79.613462587109183</v>
      </c>
      <c r="F58" s="63">
        <v>77.12080238259945</v>
      </c>
      <c r="G58" s="63">
        <v>93.974732671672115</v>
      </c>
      <c r="H58" s="63">
        <v>71.379788045991901</v>
      </c>
      <c r="I58" s="63">
        <v>97.829028384795322</v>
      </c>
      <c r="J58" s="63">
        <v>91.587670189922108</v>
      </c>
      <c r="K58" s="63">
        <v>107.87256662051509</v>
      </c>
      <c r="L58" s="63">
        <v>122.4228839417129</v>
      </c>
      <c r="M58" s="63">
        <v>119.3728158314718</v>
      </c>
      <c r="N58" s="63">
        <v>115.6290444663786</v>
      </c>
      <c r="O58" s="63">
        <v>53.912931961307848</v>
      </c>
      <c r="P58" s="63">
        <v>90.241765597490527</v>
      </c>
      <c r="Q58" s="63">
        <v>81.241836907384169</v>
      </c>
      <c r="R58" s="63">
        <v>47.197026354622814</v>
      </c>
      <c r="S58" s="63">
        <v>69.724845968054879</v>
      </c>
      <c r="T58" s="63">
        <v>125.47623796511921</v>
      </c>
      <c r="U58" s="63">
        <v>84.723673125305382</v>
      </c>
      <c r="V58" s="63">
        <v>102.8569223637796</v>
      </c>
      <c r="W58" s="63">
        <v>102.777952454874</v>
      </c>
      <c r="X58" s="63">
        <v>76.488889304037997</v>
      </c>
      <c r="Y58" s="63">
        <v>100.0906203911961</v>
      </c>
      <c r="Z58" s="63">
        <v>81.241836907384169</v>
      </c>
      <c r="AA58" s="63">
        <v>47.197026354622814</v>
      </c>
      <c r="AB58" s="63">
        <v>47.197026354622814</v>
      </c>
    </row>
    <row r="59" spans="1:28" x14ac:dyDescent="0.25">
      <c r="A59" s="148"/>
      <c r="B59" s="100">
        <v>37</v>
      </c>
      <c r="C59" s="63">
        <v>80.705361855482749</v>
      </c>
      <c r="D59" s="63">
        <v>98.525449639340565</v>
      </c>
      <c r="E59" s="63">
        <v>119.7814512866285</v>
      </c>
      <c r="F59" s="63">
        <v>120.49596740989151</v>
      </c>
      <c r="G59" s="63">
        <v>133.23368087513842</v>
      </c>
      <c r="H59" s="63">
        <v>127.0296266238372</v>
      </c>
      <c r="I59" s="63">
        <v>85.598707672837506</v>
      </c>
      <c r="J59" s="63">
        <v>78.581190080452032</v>
      </c>
      <c r="K59" s="63">
        <v>81.605992209276835</v>
      </c>
      <c r="L59" s="63">
        <v>99.879882418857491</v>
      </c>
      <c r="M59" s="63">
        <v>102.1202511748848</v>
      </c>
      <c r="N59" s="63">
        <v>96.876791152306268</v>
      </c>
      <c r="O59" s="63">
        <v>124.85934802826239</v>
      </c>
      <c r="P59" s="63">
        <v>114.2520867603932</v>
      </c>
      <c r="Q59" s="63">
        <v>138.36847303194298</v>
      </c>
      <c r="R59" s="63">
        <v>123.71207803292521</v>
      </c>
      <c r="S59" s="63">
        <v>115.14430536430559</v>
      </c>
      <c r="T59" s="63">
        <v>139.67551442296468</v>
      </c>
      <c r="U59" s="63">
        <v>134.7981635725896</v>
      </c>
      <c r="V59" s="63">
        <v>130.4927728774594</v>
      </c>
      <c r="W59" s="63">
        <v>128.7713916066586</v>
      </c>
      <c r="X59" s="63">
        <v>111.13729847184611</v>
      </c>
      <c r="Y59" s="63">
        <v>130.99283915827129</v>
      </c>
      <c r="Z59" s="63">
        <v>138.36847303194298</v>
      </c>
      <c r="AA59" s="63">
        <v>123.71207803292521</v>
      </c>
      <c r="AB59" s="63">
        <v>123.71207803292521</v>
      </c>
    </row>
    <row r="60" spans="1:28" x14ac:dyDescent="0.25">
      <c r="A60" s="148"/>
      <c r="B60" s="100">
        <v>38</v>
      </c>
      <c r="C60" s="63">
        <v>27.410778240616292</v>
      </c>
      <c r="D60" s="63">
        <v>54.051300301218284</v>
      </c>
      <c r="E60" s="63">
        <v>77.628095443049645</v>
      </c>
      <c r="F60" s="63">
        <v>69.567835333504007</v>
      </c>
      <c r="G60" s="63">
        <v>87.472663937121126</v>
      </c>
      <c r="H60" s="63">
        <v>81.77598693735834</v>
      </c>
      <c r="I60" s="63">
        <v>47.733469940583426</v>
      </c>
      <c r="J60" s="63">
        <v>54.252585641729738</v>
      </c>
      <c r="K60" s="63">
        <v>80.614011189807343</v>
      </c>
      <c r="L60" s="63">
        <v>91.975061521899192</v>
      </c>
      <c r="M60" s="63">
        <v>108.9889979265221</v>
      </c>
      <c r="N60" s="63">
        <v>98.212205979259039</v>
      </c>
      <c r="O60" s="63">
        <v>95.518758313431704</v>
      </c>
      <c r="P60" s="63">
        <v>97.95046099466677</v>
      </c>
      <c r="Q60" s="63">
        <v>104.10053576156011</v>
      </c>
      <c r="R60" s="63">
        <v>98.911133235822206</v>
      </c>
      <c r="S60" s="63">
        <v>101.0213179101719</v>
      </c>
      <c r="T60" s="63">
        <v>125.5808391061249</v>
      </c>
      <c r="U60" s="63">
        <v>107.53522601033231</v>
      </c>
      <c r="V60" s="63">
        <v>107.4283026420339</v>
      </c>
      <c r="W60" s="63">
        <v>116.66151624250881</v>
      </c>
      <c r="X60" s="63">
        <v>117.39537823092901</v>
      </c>
      <c r="Y60" s="63">
        <v>109.71792357247391</v>
      </c>
      <c r="Z60" s="63">
        <v>104.10053576156011</v>
      </c>
      <c r="AA60" s="63">
        <v>98.911133235822206</v>
      </c>
      <c r="AB60" s="63">
        <v>98.911133235822206</v>
      </c>
    </row>
    <row r="61" spans="1:28" x14ac:dyDescent="0.25">
      <c r="A61" s="148"/>
      <c r="B61" s="100">
        <v>39</v>
      </c>
      <c r="C61" s="63">
        <v>84.601635466829109</v>
      </c>
      <c r="D61" s="63">
        <v>90.859726227989611</v>
      </c>
      <c r="E61" s="63">
        <v>124.8310794818395</v>
      </c>
      <c r="F61" s="63">
        <v>107.5318657102637</v>
      </c>
      <c r="G61" s="63">
        <v>129.8193820614585</v>
      </c>
      <c r="H61" s="63">
        <v>129.26299562852029</v>
      </c>
      <c r="I61" s="63">
        <v>71.068324408643591</v>
      </c>
      <c r="J61" s="63">
        <v>74.046104908200903</v>
      </c>
      <c r="K61" s="63">
        <v>75.44724311279316</v>
      </c>
      <c r="L61" s="63">
        <v>82.163493979641046</v>
      </c>
      <c r="M61" s="63">
        <v>78.91464368941574</v>
      </c>
      <c r="N61" s="63">
        <v>82.113387278737918</v>
      </c>
      <c r="O61" s="63">
        <v>127.3032345232853</v>
      </c>
      <c r="P61" s="63">
        <v>108.4418213922153</v>
      </c>
      <c r="Q61" s="63">
        <v>143.81455292179601</v>
      </c>
      <c r="R61" s="63">
        <v>137.84260335566231</v>
      </c>
      <c r="S61" s="63">
        <v>119.63978389935589</v>
      </c>
      <c r="T61" s="63">
        <v>144.12915041015782</v>
      </c>
      <c r="U61" s="63">
        <v>143.69606303923749</v>
      </c>
      <c r="V61" s="63">
        <v>138.92850450898328</v>
      </c>
      <c r="W61" s="63">
        <v>124.43881216092079</v>
      </c>
      <c r="X61" s="63">
        <v>125.5309642728311</v>
      </c>
      <c r="Y61" s="63">
        <v>130.068036520227</v>
      </c>
      <c r="Z61" s="63">
        <v>143.81455292179601</v>
      </c>
      <c r="AA61" s="63">
        <v>137.84260335566231</v>
      </c>
      <c r="AB61" s="63">
        <v>137.84260335566231</v>
      </c>
    </row>
    <row r="62" spans="1:28" x14ac:dyDescent="0.25">
      <c r="A62" s="148"/>
      <c r="B62" s="100">
        <v>40</v>
      </c>
      <c r="C62" s="63">
        <v>94.43388790843089</v>
      </c>
      <c r="D62" s="63">
        <v>111.68807171147651</v>
      </c>
      <c r="E62" s="63">
        <v>119.08378592921119</v>
      </c>
      <c r="F62" s="63">
        <v>122.74318803030039</v>
      </c>
      <c r="G62" s="63">
        <v>132.93880225957159</v>
      </c>
      <c r="H62" s="63">
        <v>124.1034803143441</v>
      </c>
      <c r="I62" s="63">
        <v>100.3333872478796</v>
      </c>
      <c r="J62" s="63">
        <v>103.4869192598903</v>
      </c>
      <c r="K62" s="63">
        <v>89.726646488076284</v>
      </c>
      <c r="L62" s="63">
        <v>94.528312367362531</v>
      </c>
      <c r="M62" s="63">
        <v>96.542993801648734</v>
      </c>
      <c r="N62" s="63">
        <v>87.629115952034738</v>
      </c>
      <c r="O62" s="63">
        <v>127.3649107627115</v>
      </c>
      <c r="P62" s="63">
        <v>122.31499579043199</v>
      </c>
      <c r="Q62" s="63">
        <v>128.8441789796621</v>
      </c>
      <c r="R62" s="63">
        <v>142.3663629602525</v>
      </c>
      <c r="S62" s="63">
        <v>141.98767846968011</v>
      </c>
      <c r="T62" s="63">
        <v>156.61846216288441</v>
      </c>
      <c r="U62" s="63">
        <v>158.3829132700497</v>
      </c>
      <c r="V62" s="63">
        <v>163.12587662027312</v>
      </c>
      <c r="W62" s="63">
        <v>156.1970663784123</v>
      </c>
      <c r="X62" s="63">
        <v>153.57461198983131</v>
      </c>
      <c r="Y62" s="63">
        <v>159.69346495573129</v>
      </c>
      <c r="Z62" s="63">
        <v>128.8441789796621</v>
      </c>
      <c r="AA62" s="63">
        <v>142.3663629602525</v>
      </c>
      <c r="AB62" s="63">
        <v>142.3663629602525</v>
      </c>
    </row>
    <row r="63" spans="1:28" x14ac:dyDescent="0.25">
      <c r="A63" s="148"/>
      <c r="B63" s="100">
        <v>41</v>
      </c>
      <c r="C63" s="63">
        <v>94.444156947448548</v>
      </c>
      <c r="D63" s="63">
        <v>106.0915290194168</v>
      </c>
      <c r="E63" s="63">
        <v>113.4435691705072</v>
      </c>
      <c r="F63" s="63">
        <v>115.9058989027066</v>
      </c>
      <c r="G63" s="63">
        <v>126.58390023831029</v>
      </c>
      <c r="H63" s="63">
        <v>121.32937183019439</v>
      </c>
      <c r="I63" s="63">
        <v>100.6447857961266</v>
      </c>
      <c r="J63" s="63">
        <v>98.550433964965023</v>
      </c>
      <c r="K63" s="63">
        <v>107.25776440034181</v>
      </c>
      <c r="L63" s="63">
        <v>106.72375394138609</v>
      </c>
      <c r="M63" s="63">
        <v>112.6123147599767</v>
      </c>
      <c r="N63" s="63">
        <v>105.098709340767</v>
      </c>
      <c r="O63" s="63">
        <v>118.77136397321598</v>
      </c>
      <c r="P63" s="63">
        <v>120.835342062085</v>
      </c>
      <c r="Q63" s="63">
        <v>120.73791401355599</v>
      </c>
      <c r="R63" s="63">
        <v>129.9405963387631</v>
      </c>
      <c r="S63" s="63">
        <v>140.35584707431809</v>
      </c>
      <c r="T63" s="63">
        <v>144.86252788623781</v>
      </c>
      <c r="U63" s="63">
        <v>141.51342738132161</v>
      </c>
      <c r="V63" s="63">
        <v>153.89866797333872</v>
      </c>
      <c r="W63" s="63">
        <v>151.99262891950849</v>
      </c>
      <c r="X63" s="63">
        <v>149.90276607065451</v>
      </c>
      <c r="Y63" s="63">
        <v>156.524384277769</v>
      </c>
      <c r="Z63" s="63">
        <v>120.73791401355599</v>
      </c>
      <c r="AA63" s="63">
        <v>129.9405963387631</v>
      </c>
      <c r="AB63" s="63">
        <v>129.9405963387631</v>
      </c>
    </row>
    <row r="64" spans="1:28" x14ac:dyDescent="0.25">
      <c r="A64" s="148"/>
      <c r="B64" s="100">
        <v>42</v>
      </c>
      <c r="C64" s="63">
        <v>86.247441082589404</v>
      </c>
      <c r="D64" s="63">
        <v>97.953185347684723</v>
      </c>
      <c r="E64" s="63">
        <v>101.79773670313179</v>
      </c>
      <c r="F64" s="63">
        <v>110.76081848001999</v>
      </c>
      <c r="G64" s="63">
        <v>118.6744665452849</v>
      </c>
      <c r="H64" s="63">
        <v>108.3760660674194</v>
      </c>
      <c r="I64" s="63">
        <v>92.563786054553546</v>
      </c>
      <c r="J64" s="63">
        <v>92.450528968488058</v>
      </c>
      <c r="K64" s="63">
        <v>107.29034204502609</v>
      </c>
      <c r="L64" s="63">
        <v>112.85585025777939</v>
      </c>
      <c r="M64" s="63">
        <v>118.52107587698849</v>
      </c>
      <c r="N64" s="63">
        <v>108.5913298602554</v>
      </c>
      <c r="O64" s="63">
        <v>105.168417048061</v>
      </c>
      <c r="P64" s="63">
        <v>116.65949698794391</v>
      </c>
      <c r="Q64" s="63">
        <v>105.15172856436399</v>
      </c>
      <c r="R64" s="63">
        <v>116.63120925655669</v>
      </c>
      <c r="S64" s="63">
        <v>131.17321347494109</v>
      </c>
      <c r="T64" s="63">
        <v>129.06782996967391</v>
      </c>
      <c r="U64" s="63">
        <v>127.23681106983879</v>
      </c>
      <c r="V64" s="63">
        <v>141.8029931718298</v>
      </c>
      <c r="W64" s="63">
        <v>144.2226503195904</v>
      </c>
      <c r="X64" s="63">
        <v>141.36067768940111</v>
      </c>
      <c r="Y64" s="63">
        <v>147.20449982671451</v>
      </c>
      <c r="Z64" s="63">
        <v>105.15172856436399</v>
      </c>
      <c r="AA64" s="63">
        <v>116.63120925655669</v>
      </c>
      <c r="AB64" s="63">
        <v>116.63120925655669</v>
      </c>
    </row>
    <row r="65" spans="1:28" x14ac:dyDescent="0.25">
      <c r="A65" s="148"/>
      <c r="B65" s="100">
        <v>43</v>
      </c>
      <c r="C65" s="63">
        <v>98.027739092063157</v>
      </c>
      <c r="D65" s="63">
        <v>108.68535579201109</v>
      </c>
      <c r="E65" s="63">
        <v>113.3820111235287</v>
      </c>
      <c r="F65" s="63">
        <v>118.55522264498191</v>
      </c>
      <c r="G65" s="63">
        <v>128.9533116425707</v>
      </c>
      <c r="H65" s="63">
        <v>118.98949886501251</v>
      </c>
      <c r="I65" s="63">
        <v>105.11141146437009</v>
      </c>
      <c r="J65" s="63">
        <v>101.53780497685679</v>
      </c>
      <c r="K65" s="63">
        <v>112.52185464749</v>
      </c>
      <c r="L65" s="63">
        <v>118.8957689039473</v>
      </c>
      <c r="M65" s="63">
        <v>128.44949975319059</v>
      </c>
      <c r="N65" s="63">
        <v>117.9769714378979</v>
      </c>
      <c r="O65" s="63">
        <v>115.02383998597591</v>
      </c>
      <c r="P65" s="63">
        <v>122.4665548024977</v>
      </c>
      <c r="Q65" s="63">
        <v>117.17332457459841</v>
      </c>
      <c r="R65" s="63">
        <v>128.37966969519459</v>
      </c>
      <c r="S65" s="63">
        <v>141.2963012774469</v>
      </c>
      <c r="T65" s="63">
        <v>136.15945701973732</v>
      </c>
      <c r="U65" s="63">
        <v>139.7407714369559</v>
      </c>
      <c r="V65" s="63">
        <v>145.5672015370549</v>
      </c>
      <c r="W65" s="63">
        <v>153.784315176734</v>
      </c>
      <c r="X65" s="63">
        <v>152.34239406010991</v>
      </c>
      <c r="Y65" s="63">
        <v>151.35394709654389</v>
      </c>
      <c r="Z65" s="63">
        <v>117.17332457459841</v>
      </c>
      <c r="AA65" s="63">
        <v>128.37966969519459</v>
      </c>
      <c r="AB65" s="63">
        <v>128.37966969519459</v>
      </c>
    </row>
    <row r="66" spans="1:28" x14ac:dyDescent="0.25">
      <c r="A66" s="148"/>
      <c r="B66" s="100">
        <v>44</v>
      </c>
      <c r="C66" s="63">
        <v>120.99914680974071</v>
      </c>
      <c r="D66" s="63">
        <v>133.18302934959891</v>
      </c>
      <c r="E66" s="63">
        <v>136.70138888361251</v>
      </c>
      <c r="F66" s="63">
        <v>142.5925635844761</v>
      </c>
      <c r="G66" s="63">
        <v>151.9934937167709</v>
      </c>
      <c r="H66" s="63">
        <v>147.3624400829585</v>
      </c>
      <c r="I66" s="63">
        <v>134.0169334339603</v>
      </c>
      <c r="J66" s="63">
        <v>128.31602980003541</v>
      </c>
      <c r="K66" s="63">
        <v>132.71089671930761</v>
      </c>
      <c r="L66" s="63">
        <v>133.8695315589087</v>
      </c>
      <c r="M66" s="63">
        <v>148.1327055454766</v>
      </c>
      <c r="N66" s="63">
        <v>135.42241893642841</v>
      </c>
      <c r="O66" s="63">
        <v>147.42739613952079</v>
      </c>
      <c r="P66" s="63">
        <v>148.73713299698991</v>
      </c>
      <c r="Q66" s="63">
        <v>145.2518568435442</v>
      </c>
      <c r="R66" s="63">
        <v>158.4696280127545</v>
      </c>
      <c r="S66" s="63">
        <v>170.25688608629321</v>
      </c>
      <c r="T66" s="63">
        <v>174.12612199731279</v>
      </c>
      <c r="U66" s="63">
        <v>171.8094108956077</v>
      </c>
      <c r="V66" s="63">
        <v>180.27047983063318</v>
      </c>
      <c r="W66" s="63">
        <v>181.9879351055381</v>
      </c>
      <c r="X66" s="63">
        <v>180.4179295595045</v>
      </c>
      <c r="Y66" s="63">
        <v>182.2728129159031</v>
      </c>
      <c r="Z66" s="63">
        <v>145.2518568435442</v>
      </c>
      <c r="AA66" s="63">
        <v>158.4696280127545</v>
      </c>
      <c r="AB66" s="63">
        <v>158.4696280127545</v>
      </c>
    </row>
    <row r="67" spans="1:28" x14ac:dyDescent="0.25">
      <c r="A67" s="148"/>
      <c r="B67" s="100">
        <v>45</v>
      </c>
      <c r="C67" s="63">
        <v>144.05084392849921</v>
      </c>
      <c r="D67" s="63">
        <v>159.03913001179768</v>
      </c>
      <c r="E67" s="63">
        <v>159.41104718368339</v>
      </c>
      <c r="F67" s="63">
        <v>164.91158681753421</v>
      </c>
      <c r="G67" s="63">
        <v>172.19910655321149</v>
      </c>
      <c r="H67" s="63">
        <v>172.94559659132611</v>
      </c>
      <c r="I67" s="63">
        <v>163.2470920364903</v>
      </c>
      <c r="J67" s="63">
        <v>153.929546098022</v>
      </c>
      <c r="K67" s="63">
        <v>152.40234385884179</v>
      </c>
      <c r="L67" s="63">
        <v>154.83313073224448</v>
      </c>
      <c r="M67" s="63">
        <v>163.26604153293249</v>
      </c>
      <c r="N67" s="63">
        <v>152.2721669602106</v>
      </c>
      <c r="O67" s="63">
        <v>177.74602562350418</v>
      </c>
      <c r="P67" s="63">
        <v>174.16859744302491</v>
      </c>
      <c r="Q67" s="63">
        <v>183.16503974328822</v>
      </c>
      <c r="R67" s="63">
        <v>197.48915582726119</v>
      </c>
      <c r="S67" s="63">
        <v>199.86760786284799</v>
      </c>
      <c r="T67" s="63">
        <v>206.67484581887351</v>
      </c>
      <c r="U67" s="63">
        <v>208.33213767295669</v>
      </c>
      <c r="V67" s="63">
        <v>203.75893251484669</v>
      </c>
      <c r="W67" s="63">
        <v>198.70313290313442</v>
      </c>
      <c r="X67" s="63">
        <v>204.3866035116192</v>
      </c>
      <c r="Y67" s="63">
        <v>196.87572811836282</v>
      </c>
      <c r="Z67" s="63">
        <v>183.16503974328822</v>
      </c>
      <c r="AA67" s="63">
        <v>197.48915582726119</v>
      </c>
      <c r="AB67" s="63">
        <v>197.48915582726119</v>
      </c>
    </row>
    <row r="68" spans="1:28" x14ac:dyDescent="0.25">
      <c r="A68" s="148"/>
      <c r="B68" s="100">
        <v>46</v>
      </c>
      <c r="C68" s="63">
        <v>153.06263555731041</v>
      </c>
      <c r="D68" s="63">
        <v>179.07015764968909</v>
      </c>
      <c r="E68" s="63">
        <v>177.02399883904599</v>
      </c>
      <c r="F68" s="63">
        <v>189.79828914350389</v>
      </c>
      <c r="G68" s="63">
        <v>197.56087414631651</v>
      </c>
      <c r="H68" s="63">
        <v>183.87253475253169</v>
      </c>
      <c r="I68" s="63">
        <v>181.11223396906038</v>
      </c>
      <c r="J68" s="63">
        <v>174.6231523747951</v>
      </c>
      <c r="K68" s="63">
        <v>176.2081789028087</v>
      </c>
      <c r="L68" s="63">
        <v>179.7490010795097</v>
      </c>
      <c r="M68" s="63">
        <v>194.49920485036301</v>
      </c>
      <c r="N68" s="63">
        <v>181.80689822939752</v>
      </c>
      <c r="O68" s="63">
        <v>178.9899779819377</v>
      </c>
      <c r="P68" s="63">
        <v>192.51437360671571</v>
      </c>
      <c r="Q68" s="63">
        <v>191.76364005404</v>
      </c>
      <c r="R68" s="63">
        <v>199.17766538542929</v>
      </c>
      <c r="S68" s="63">
        <v>200.020705115412</v>
      </c>
      <c r="T68" s="63">
        <v>202.17891545276422</v>
      </c>
      <c r="U68" s="63">
        <v>201.12493570087591</v>
      </c>
      <c r="V68" s="63">
        <v>195.85219049487461</v>
      </c>
      <c r="W68" s="63">
        <v>183.46866463003579</v>
      </c>
      <c r="X68" s="63">
        <v>191.5728287417576</v>
      </c>
      <c r="Y68" s="63">
        <v>180.60155431928519</v>
      </c>
      <c r="Z68" s="63">
        <v>191.76364005404</v>
      </c>
      <c r="AA68" s="63">
        <v>199.17766538542929</v>
      </c>
      <c r="AB68" s="63">
        <v>199.17766538542929</v>
      </c>
    </row>
    <row r="69" spans="1:28" x14ac:dyDescent="0.25">
      <c r="A69" s="148"/>
      <c r="B69" s="100">
        <v>47</v>
      </c>
      <c r="C69" s="63">
        <v>155.22194308128081</v>
      </c>
      <c r="D69" s="63">
        <v>165.32749286620589</v>
      </c>
      <c r="E69" s="63">
        <v>170.29645053440379</v>
      </c>
      <c r="F69" s="63">
        <v>154.42058684414468</v>
      </c>
      <c r="G69" s="63">
        <v>177.39456098399589</v>
      </c>
      <c r="H69" s="63">
        <v>171.52477081417831</v>
      </c>
      <c r="I69" s="63">
        <v>165.9061716850525</v>
      </c>
      <c r="J69" s="63">
        <v>146.83556341237991</v>
      </c>
      <c r="K69" s="63">
        <v>101.44581529708759</v>
      </c>
      <c r="L69" s="63">
        <v>98.341364954844209</v>
      </c>
      <c r="M69" s="63">
        <v>108.91828601545039</v>
      </c>
      <c r="N69" s="63">
        <v>97.813085635243169</v>
      </c>
      <c r="O69" s="63">
        <v>166.74111190828668</v>
      </c>
      <c r="P69" s="63">
        <v>136.3589082220561</v>
      </c>
      <c r="Q69" s="63">
        <v>180.47589986263969</v>
      </c>
      <c r="R69" s="63">
        <v>173.2988821175131</v>
      </c>
      <c r="S69" s="63">
        <v>140.3041576410389</v>
      </c>
      <c r="T69" s="63">
        <v>157.96191207481189</v>
      </c>
      <c r="U69" s="63">
        <v>155.29909821278099</v>
      </c>
      <c r="V69" s="63">
        <v>145.3548355964071</v>
      </c>
      <c r="W69" s="63">
        <v>118.06887747514611</v>
      </c>
      <c r="X69" s="63">
        <v>115.1870448250462</v>
      </c>
      <c r="Y69" s="63">
        <v>120.0941845062554</v>
      </c>
      <c r="Z69" s="63">
        <v>180.47589986263969</v>
      </c>
      <c r="AA69" s="63">
        <v>173.2988821175131</v>
      </c>
      <c r="AB69" s="63">
        <v>173.2988821175131</v>
      </c>
    </row>
    <row r="70" spans="1:28" x14ac:dyDescent="0.25">
      <c r="A70" s="148"/>
      <c r="B70" s="100">
        <v>48</v>
      </c>
      <c r="C70" s="63">
        <v>148.34610416616769</v>
      </c>
      <c r="D70" s="63">
        <v>144.27859510903721</v>
      </c>
      <c r="E70" s="63">
        <v>144.64924822431661</v>
      </c>
      <c r="F70" s="63">
        <v>134.55020500475771</v>
      </c>
      <c r="G70" s="63">
        <v>151.20456125361841</v>
      </c>
      <c r="H70" s="63">
        <v>137.86389706857238</v>
      </c>
      <c r="I70" s="63">
        <v>148.29921763092599</v>
      </c>
      <c r="J70" s="63">
        <v>115.88439291981339</v>
      </c>
      <c r="K70" s="63">
        <v>90.422788294099689</v>
      </c>
      <c r="L70" s="63">
        <v>87.55963108915941</v>
      </c>
      <c r="M70" s="63">
        <v>86.988149287111213</v>
      </c>
      <c r="N70" s="63">
        <v>78.954586834204051</v>
      </c>
      <c r="O70" s="63">
        <v>127.1793817518768</v>
      </c>
      <c r="P70" s="63">
        <v>112.75733237709861</v>
      </c>
      <c r="Q70" s="63">
        <v>140.48775385611191</v>
      </c>
      <c r="R70" s="63">
        <v>128.76403141222278</v>
      </c>
      <c r="S70" s="63">
        <v>118.0530577489566</v>
      </c>
      <c r="T70" s="63">
        <v>155.15269189231151</v>
      </c>
      <c r="U70" s="63">
        <v>136.7073349342995</v>
      </c>
      <c r="V70" s="63">
        <v>139.07536950896119</v>
      </c>
      <c r="W70" s="63">
        <v>129.1095456976868</v>
      </c>
      <c r="X70" s="63">
        <v>122.71152491239729</v>
      </c>
      <c r="Y70" s="63">
        <v>135.82408373074401</v>
      </c>
      <c r="Z70" s="63">
        <v>140.48775385611191</v>
      </c>
      <c r="AA70" s="63">
        <v>128.76403141222278</v>
      </c>
      <c r="AB70" s="63">
        <v>128.76403141222278</v>
      </c>
    </row>
    <row r="71" spans="1:28" x14ac:dyDescent="0.25">
      <c r="A71" s="148"/>
      <c r="B71" s="100">
        <v>49</v>
      </c>
      <c r="C71" s="63">
        <v>110.845254934745</v>
      </c>
      <c r="D71" s="63">
        <v>109.38148184087099</v>
      </c>
      <c r="E71" s="63">
        <v>107.02157800998091</v>
      </c>
      <c r="F71" s="63">
        <v>98.725071263867946</v>
      </c>
      <c r="G71" s="63">
        <v>104.43284092969699</v>
      </c>
      <c r="H71" s="63">
        <v>109.41924735314501</v>
      </c>
      <c r="I71" s="63">
        <v>130.9327081393198</v>
      </c>
      <c r="J71" s="63">
        <v>109.2570381731344</v>
      </c>
      <c r="K71" s="63">
        <v>70.00665710617838</v>
      </c>
      <c r="L71" s="63">
        <v>80.325553824175856</v>
      </c>
      <c r="M71" s="63">
        <v>96.168254611823698</v>
      </c>
      <c r="N71" s="63">
        <v>86.110213593930894</v>
      </c>
      <c r="O71" s="63">
        <v>108.5290209822102</v>
      </c>
      <c r="P71" s="63">
        <v>93.176941786101366</v>
      </c>
      <c r="Q71" s="63">
        <v>140.9716802452856</v>
      </c>
      <c r="R71" s="63">
        <v>135.6157669520928</v>
      </c>
      <c r="S71" s="63">
        <v>117.53115296118581</v>
      </c>
      <c r="T71" s="63">
        <v>168.5735434304664</v>
      </c>
      <c r="U71" s="63">
        <v>157.8810209504507</v>
      </c>
      <c r="V71" s="63">
        <v>144.94290865820861</v>
      </c>
      <c r="W71" s="63">
        <v>132.35561142484789</v>
      </c>
      <c r="X71" s="63">
        <v>132.31594052483848</v>
      </c>
      <c r="Y71" s="63">
        <v>127.41448556614959</v>
      </c>
      <c r="Z71" s="63">
        <v>140.9716802452856</v>
      </c>
      <c r="AA71" s="63">
        <v>135.6157669520928</v>
      </c>
      <c r="AB71" s="63">
        <v>135.6157669520928</v>
      </c>
    </row>
    <row r="72" spans="1:28" x14ac:dyDescent="0.25">
      <c r="A72" s="148"/>
      <c r="B72" s="100">
        <v>50</v>
      </c>
      <c r="C72" s="63">
        <v>108.4506689554681</v>
      </c>
      <c r="D72" s="63">
        <v>125.58832098230789</v>
      </c>
      <c r="E72" s="63">
        <v>140.07286123651099</v>
      </c>
      <c r="F72" s="63">
        <v>123.71158876033651</v>
      </c>
      <c r="G72" s="63">
        <v>144.30941376116738</v>
      </c>
      <c r="H72" s="63">
        <v>144.7146186454639</v>
      </c>
      <c r="I72" s="63">
        <v>122.6464381721069</v>
      </c>
      <c r="J72" s="63">
        <v>109.16837332294089</v>
      </c>
      <c r="K72" s="63">
        <v>103.45324347798359</v>
      </c>
      <c r="L72" s="63">
        <v>105.41351364646759</v>
      </c>
      <c r="M72" s="63">
        <v>111.0597799476661</v>
      </c>
      <c r="N72" s="63">
        <v>99.975786148173754</v>
      </c>
      <c r="O72" s="63">
        <v>133.68144282959219</v>
      </c>
      <c r="P72" s="63">
        <v>111.0371232533267</v>
      </c>
      <c r="Q72" s="63">
        <v>149.35416830413001</v>
      </c>
      <c r="R72" s="63">
        <v>135.86755226519159</v>
      </c>
      <c r="S72" s="63">
        <v>125.274698516943</v>
      </c>
      <c r="T72" s="63">
        <v>167.4011470117168</v>
      </c>
      <c r="U72" s="63">
        <v>155.88748782898341</v>
      </c>
      <c r="V72" s="63">
        <v>151.3660080161325</v>
      </c>
      <c r="W72" s="63">
        <v>129.1736636398719</v>
      </c>
      <c r="X72" s="63">
        <v>127.5273023039351</v>
      </c>
      <c r="Y72" s="63">
        <v>133.14588957285679</v>
      </c>
      <c r="Z72" s="63">
        <v>149.35416830413001</v>
      </c>
      <c r="AA72" s="63">
        <v>135.86755226519159</v>
      </c>
      <c r="AB72" s="63">
        <v>135.86755226519159</v>
      </c>
    </row>
    <row r="73" spans="1:28" x14ac:dyDescent="0.25">
      <c r="A73" s="148"/>
      <c r="B73" s="100">
        <v>51</v>
      </c>
      <c r="C73" s="63">
        <v>134.4955221140379</v>
      </c>
      <c r="D73" s="63">
        <v>151.4349985409757</v>
      </c>
      <c r="E73" s="63">
        <v>163.37295985465522</v>
      </c>
      <c r="F73" s="63">
        <v>157.2316258157245</v>
      </c>
      <c r="G73" s="63">
        <v>171.30889554311801</v>
      </c>
      <c r="H73" s="63">
        <v>168.19340253752321</v>
      </c>
      <c r="I73" s="63">
        <v>144.62671668830302</v>
      </c>
      <c r="J73" s="63">
        <v>138.1078578233963</v>
      </c>
      <c r="K73" s="63">
        <v>116.7478196768574</v>
      </c>
      <c r="L73" s="63">
        <v>117.33737761119509</v>
      </c>
      <c r="M73" s="63">
        <v>104.6786147463062</v>
      </c>
      <c r="N73" s="63">
        <v>95.839095291321698</v>
      </c>
      <c r="O73" s="63">
        <v>161.5794053381052</v>
      </c>
      <c r="P73" s="63">
        <v>147.30381256462411</v>
      </c>
      <c r="Q73" s="63">
        <v>180.46070305992589</v>
      </c>
      <c r="R73" s="63">
        <v>182.69847942434481</v>
      </c>
      <c r="S73" s="63">
        <v>163.4110653899298</v>
      </c>
      <c r="T73" s="63">
        <v>175.07142346213809</v>
      </c>
      <c r="U73" s="63">
        <v>189.12927517732561</v>
      </c>
      <c r="V73" s="63">
        <v>169.6636085876932</v>
      </c>
      <c r="W73" s="63">
        <v>142.34469091350792</v>
      </c>
      <c r="X73" s="63">
        <v>161.69858735831241</v>
      </c>
      <c r="Y73" s="63">
        <v>147.50505050347491</v>
      </c>
      <c r="Z73" s="63">
        <v>180.46070305992589</v>
      </c>
      <c r="AA73" s="63">
        <v>182.69847942434481</v>
      </c>
      <c r="AB73" s="63">
        <v>182.69847942434481</v>
      </c>
    </row>
    <row r="74" spans="1:28" x14ac:dyDescent="0.25">
      <c r="A74" s="148"/>
      <c r="B74" s="100">
        <v>52</v>
      </c>
      <c r="C74" s="63">
        <v>112.38551863239111</v>
      </c>
      <c r="D74" s="63">
        <v>129.95401651945849</v>
      </c>
      <c r="E74" s="63">
        <v>143.02090470438341</v>
      </c>
      <c r="F74" s="63">
        <v>142.5379154622654</v>
      </c>
      <c r="G74" s="63">
        <v>157.3407467346145</v>
      </c>
      <c r="H74" s="63">
        <v>156.20286148670971</v>
      </c>
      <c r="I74" s="63">
        <v>122.40336055339181</v>
      </c>
      <c r="J74" s="63">
        <v>123.5701176217375</v>
      </c>
      <c r="K74" s="63">
        <v>126.3956779008179</v>
      </c>
      <c r="L74" s="63">
        <v>128.45458938945231</v>
      </c>
      <c r="M74" s="63">
        <v>122.0324137249448</v>
      </c>
      <c r="N74" s="63">
        <v>114.02022551370021</v>
      </c>
      <c r="O74" s="63">
        <v>150.3842498265752</v>
      </c>
      <c r="P74" s="63">
        <v>146.54659637303951</v>
      </c>
      <c r="Q74" s="63">
        <v>155.94837053992302</v>
      </c>
      <c r="R74" s="63">
        <v>167.96305501502269</v>
      </c>
      <c r="S74" s="63">
        <v>173.1105893333033</v>
      </c>
      <c r="T74" s="63">
        <v>174.76824536807769</v>
      </c>
      <c r="U74" s="63">
        <v>177.21268141279671</v>
      </c>
      <c r="V74" s="63">
        <v>181.15441089150579</v>
      </c>
      <c r="W74" s="63">
        <v>179.75896647503609</v>
      </c>
      <c r="X74" s="63">
        <v>183.8300215855736</v>
      </c>
      <c r="Y74" s="63">
        <v>176.99402164281929</v>
      </c>
      <c r="Z74" s="63">
        <v>155.94837053992302</v>
      </c>
      <c r="AA74" s="63">
        <v>167.96305501502269</v>
      </c>
      <c r="AB74" s="63">
        <v>167.96305501502269</v>
      </c>
    </row>
    <row r="75" spans="1:28" x14ac:dyDescent="0.25">
      <c r="A75" s="148"/>
      <c r="B75" s="100">
        <v>53</v>
      </c>
      <c r="C75" s="63">
        <v>90.807757276721162</v>
      </c>
      <c r="D75" s="63">
        <v>105.18812424149071</v>
      </c>
      <c r="E75" s="63">
        <v>110.3016705690986</v>
      </c>
      <c r="F75" s="63">
        <v>115.0476883305416</v>
      </c>
      <c r="G75" s="63">
        <v>124.8672786324604</v>
      </c>
      <c r="H75" s="63">
        <v>119.67093509739149</v>
      </c>
      <c r="I75" s="63">
        <v>101.45011986038659</v>
      </c>
      <c r="J75" s="63">
        <v>100.1748645835048</v>
      </c>
      <c r="K75" s="63">
        <v>108.89713601495581</v>
      </c>
      <c r="L75" s="63">
        <v>108.10800091410769</v>
      </c>
      <c r="M75" s="63">
        <v>113.9195510343105</v>
      </c>
      <c r="N75" s="63">
        <v>104.8690978150855</v>
      </c>
      <c r="O75" s="63">
        <v>121.524126359127</v>
      </c>
      <c r="P75" s="63">
        <v>123.3475487996953</v>
      </c>
      <c r="Q75" s="63">
        <v>119.74759001862269</v>
      </c>
      <c r="R75" s="63">
        <v>134.43228348609171</v>
      </c>
      <c r="S75" s="63">
        <v>145.7062165201651</v>
      </c>
      <c r="T75" s="63">
        <v>147.4329030501662</v>
      </c>
      <c r="U75" s="63">
        <v>143.7317214329629</v>
      </c>
      <c r="V75" s="63">
        <v>154.93346757045919</v>
      </c>
      <c r="W75" s="63">
        <v>157.0042330573053</v>
      </c>
      <c r="X75" s="63">
        <v>152.5091780823584</v>
      </c>
      <c r="Y75" s="63">
        <v>158.87509976463429</v>
      </c>
      <c r="Z75" s="63">
        <v>119.74759001862269</v>
      </c>
      <c r="AA75" s="63">
        <v>134.43228348609171</v>
      </c>
      <c r="AB75" s="63">
        <v>134.43228348609171</v>
      </c>
    </row>
    <row r="76" spans="1:28" x14ac:dyDescent="0.25">
      <c r="A76" s="148"/>
      <c r="B76" s="100">
        <v>54</v>
      </c>
      <c r="C76" s="63">
        <v>88.867133638540835</v>
      </c>
      <c r="D76" s="63">
        <v>101.430997388275</v>
      </c>
      <c r="E76" s="63">
        <v>104.04610119986322</v>
      </c>
      <c r="F76" s="63">
        <v>113.6055189826175</v>
      </c>
      <c r="G76" s="63">
        <v>121.2151572129488</v>
      </c>
      <c r="H76" s="63">
        <v>113.94746033004431</v>
      </c>
      <c r="I76" s="63">
        <v>99.46500633593125</v>
      </c>
      <c r="J76" s="63">
        <v>97.851453657583164</v>
      </c>
      <c r="K76" s="63">
        <v>110.367831286354</v>
      </c>
      <c r="L76" s="63">
        <v>115.12641730856501</v>
      </c>
      <c r="M76" s="63">
        <v>120.78496704943841</v>
      </c>
      <c r="N76" s="63">
        <v>112.0006200280271</v>
      </c>
      <c r="O76" s="63">
        <v>117.27299833700049</v>
      </c>
      <c r="P76" s="63">
        <v>121.9254045623707</v>
      </c>
      <c r="Q76" s="63">
        <v>112.72754888705681</v>
      </c>
      <c r="R76" s="63">
        <v>125.8645577486061</v>
      </c>
      <c r="S76" s="63">
        <v>135.52783793989039</v>
      </c>
      <c r="T76" s="63">
        <v>134.66775355616051</v>
      </c>
      <c r="U76" s="63">
        <v>134.58925058735798</v>
      </c>
      <c r="V76" s="63">
        <v>144.63422878297999</v>
      </c>
      <c r="W76" s="63">
        <v>149.18708709446281</v>
      </c>
      <c r="X76" s="63">
        <v>145.43504981884129</v>
      </c>
      <c r="Y76" s="63">
        <v>148.72564716531491</v>
      </c>
      <c r="Z76" s="63">
        <v>112.72754888705681</v>
      </c>
      <c r="AA76" s="63">
        <v>125.8645577486061</v>
      </c>
      <c r="AB76" s="63">
        <v>125.8645577486061</v>
      </c>
    </row>
    <row r="77" spans="1:28" x14ac:dyDescent="0.25">
      <c r="A77" s="148"/>
      <c r="B77" s="100">
        <v>55</v>
      </c>
      <c r="C77" s="63">
        <v>82.901123007547994</v>
      </c>
      <c r="D77" s="63">
        <v>96.354232135435609</v>
      </c>
      <c r="E77" s="63">
        <v>102.7308306085592</v>
      </c>
      <c r="F77" s="63">
        <v>108.50776440646621</v>
      </c>
      <c r="G77" s="63">
        <v>118.09841844728309</v>
      </c>
      <c r="H77" s="63">
        <v>108.57997268636458</v>
      </c>
      <c r="I77" s="63">
        <v>89.641800424473871</v>
      </c>
      <c r="J77" s="63">
        <v>87.966779293284119</v>
      </c>
      <c r="K77" s="63">
        <v>100.7785962248285</v>
      </c>
      <c r="L77" s="63">
        <v>106.77080204234611</v>
      </c>
      <c r="M77" s="63">
        <v>114.4535142800344</v>
      </c>
      <c r="N77" s="63">
        <v>105.2263923728342</v>
      </c>
      <c r="O77" s="63">
        <v>106.86980289791219</v>
      </c>
      <c r="P77" s="63">
        <v>113.92278769181401</v>
      </c>
      <c r="Q77" s="63">
        <v>106.1448660484604</v>
      </c>
      <c r="R77" s="63">
        <v>120.7148941177292</v>
      </c>
      <c r="S77" s="63">
        <v>133.87988069848558</v>
      </c>
      <c r="T77" s="63">
        <v>132.43188753312029</v>
      </c>
      <c r="U77" s="63">
        <v>131.7032523130849</v>
      </c>
      <c r="V77" s="63">
        <v>141.98480039946551</v>
      </c>
      <c r="W77" s="63">
        <v>145.06968781234249</v>
      </c>
      <c r="X77" s="63">
        <v>139.8429034762716</v>
      </c>
      <c r="Y77" s="63">
        <v>144.7274120715974</v>
      </c>
      <c r="Z77" s="63">
        <v>106.1448660484604</v>
      </c>
      <c r="AA77" s="63">
        <v>120.7148941177292</v>
      </c>
      <c r="AB77" s="63">
        <v>120.7148941177292</v>
      </c>
    </row>
    <row r="78" spans="1:28" x14ac:dyDescent="0.25">
      <c r="A78" s="148"/>
      <c r="B78" s="100">
        <v>56</v>
      </c>
      <c r="C78" s="63">
        <v>107.12326176881261</v>
      </c>
      <c r="D78" s="63">
        <v>119.23122634028</v>
      </c>
      <c r="E78" s="63">
        <v>124.72993871356701</v>
      </c>
      <c r="F78" s="63">
        <v>131.0449543378121</v>
      </c>
      <c r="G78" s="63">
        <v>142.00626449044188</v>
      </c>
      <c r="H78" s="63">
        <v>134.79709091873761</v>
      </c>
      <c r="I78" s="63">
        <v>118.67396500373691</v>
      </c>
      <c r="J78" s="63">
        <v>112.24232434240889</v>
      </c>
      <c r="K78" s="63">
        <v>116.38404493664009</v>
      </c>
      <c r="L78" s="63">
        <v>117.0309010996439</v>
      </c>
      <c r="M78" s="63">
        <v>129.9493509352406</v>
      </c>
      <c r="N78" s="63">
        <v>121.3850650812869</v>
      </c>
      <c r="O78" s="63">
        <v>129.63780626600709</v>
      </c>
      <c r="P78" s="63">
        <v>135.99733900226332</v>
      </c>
      <c r="Q78" s="63">
        <v>132.66551319360161</v>
      </c>
      <c r="R78" s="63">
        <v>146.76486526371551</v>
      </c>
      <c r="S78" s="63">
        <v>157.9134657333679</v>
      </c>
      <c r="T78" s="63">
        <v>169.2556973299148</v>
      </c>
      <c r="U78" s="63">
        <v>163.23266863991739</v>
      </c>
      <c r="V78" s="63">
        <v>178.1316544894116</v>
      </c>
      <c r="W78" s="63">
        <v>178.89049414170199</v>
      </c>
      <c r="X78" s="63">
        <v>171.0090235796315</v>
      </c>
      <c r="Y78" s="63">
        <v>180.82179631796299</v>
      </c>
      <c r="Z78" s="63">
        <v>132.66551319360161</v>
      </c>
      <c r="AA78" s="63">
        <v>146.76486526371551</v>
      </c>
      <c r="AB78" s="63">
        <v>146.76486526371551</v>
      </c>
    </row>
    <row r="79" spans="1:28" x14ac:dyDescent="0.25">
      <c r="A79" s="148"/>
      <c r="B79" s="100">
        <v>57</v>
      </c>
      <c r="C79" s="63">
        <v>136.3589369909823</v>
      </c>
      <c r="D79" s="63">
        <v>154.26261131138639</v>
      </c>
      <c r="E79" s="63">
        <v>160.23926818100131</v>
      </c>
      <c r="F79" s="63">
        <v>163.32656056605299</v>
      </c>
      <c r="G79" s="63">
        <v>172.55315339822158</v>
      </c>
      <c r="H79" s="63">
        <v>175.41138918567799</v>
      </c>
      <c r="I79" s="63">
        <v>154.598114661484</v>
      </c>
      <c r="J79" s="63">
        <v>148.3970011537015</v>
      </c>
      <c r="K79" s="63">
        <v>151.9310513459769</v>
      </c>
      <c r="L79" s="63">
        <v>155.7858068709738</v>
      </c>
      <c r="M79" s="63">
        <v>162.24820156201719</v>
      </c>
      <c r="N79" s="63">
        <v>148.4267191905345</v>
      </c>
      <c r="O79" s="63">
        <v>165.88077947504058</v>
      </c>
      <c r="P79" s="63">
        <v>170.02046012639539</v>
      </c>
      <c r="Q79" s="63">
        <v>182.07479470282939</v>
      </c>
      <c r="R79" s="63">
        <v>190.5127571013677</v>
      </c>
      <c r="S79" s="63">
        <v>197.52501415662431</v>
      </c>
      <c r="T79" s="63">
        <v>198.11916732166381</v>
      </c>
      <c r="U79" s="63">
        <v>200.61591225051069</v>
      </c>
      <c r="V79" s="63">
        <v>196.12074875388038</v>
      </c>
      <c r="W79" s="63">
        <v>193.3569449765709</v>
      </c>
      <c r="X79" s="63">
        <v>203.34894882392271</v>
      </c>
      <c r="Y79" s="63">
        <v>189.19898385864749</v>
      </c>
      <c r="Z79" s="63">
        <v>182.07479470282939</v>
      </c>
      <c r="AA79" s="63">
        <v>190.5127571013677</v>
      </c>
      <c r="AB79" s="63">
        <v>190.5127571013677</v>
      </c>
    </row>
    <row r="80" spans="1:28" x14ac:dyDescent="0.25">
      <c r="A80" s="148"/>
      <c r="B80" s="100">
        <v>58</v>
      </c>
      <c r="C80" s="63">
        <v>164.13355960632128</v>
      </c>
      <c r="D80" s="63">
        <v>188.8623164891284</v>
      </c>
      <c r="E80" s="63">
        <v>184.86247075283799</v>
      </c>
      <c r="F80" s="63">
        <v>193.91326226285</v>
      </c>
      <c r="G80" s="63">
        <v>200.81609806946861</v>
      </c>
      <c r="H80" s="63">
        <v>191.32093529754189</v>
      </c>
      <c r="I80" s="63">
        <v>189.6702563306703</v>
      </c>
      <c r="J80" s="63">
        <v>183.02185692807021</v>
      </c>
      <c r="K80" s="63">
        <v>174.5036402234615</v>
      </c>
      <c r="L80" s="63">
        <v>174.63288996137641</v>
      </c>
      <c r="M80" s="63">
        <v>182.7972703295834</v>
      </c>
      <c r="N80" s="63">
        <v>168.89694245645481</v>
      </c>
      <c r="O80" s="63">
        <v>188.56777793528141</v>
      </c>
      <c r="P80" s="63">
        <v>193.1666391481084</v>
      </c>
      <c r="Q80" s="63">
        <v>197.34157844665398</v>
      </c>
      <c r="R80" s="63">
        <v>211.1546738491746</v>
      </c>
      <c r="S80" s="63">
        <v>217.99098820133358</v>
      </c>
      <c r="T80" s="63">
        <v>214.10238138936279</v>
      </c>
      <c r="U80" s="63">
        <v>216.49673993839011</v>
      </c>
      <c r="V80" s="63">
        <v>207.31947860876289</v>
      </c>
      <c r="W80" s="63">
        <v>192.70790728839091</v>
      </c>
      <c r="X80" s="63">
        <v>213.6888366035399</v>
      </c>
      <c r="Y80" s="63">
        <v>187.6452515651296</v>
      </c>
      <c r="Z80" s="63">
        <v>197.34157844665398</v>
      </c>
      <c r="AA80" s="63">
        <v>211.1546738491746</v>
      </c>
      <c r="AB80" s="63">
        <v>211.1546738491746</v>
      </c>
    </row>
    <row r="81" spans="1:28" x14ac:dyDescent="0.25">
      <c r="A81" s="148"/>
      <c r="B81" s="100">
        <v>59</v>
      </c>
      <c r="C81" s="63">
        <v>162.5306304356794</v>
      </c>
      <c r="D81" s="63">
        <v>163.6705755738088</v>
      </c>
      <c r="E81" s="63">
        <v>165.94482555451751</v>
      </c>
      <c r="F81" s="63">
        <v>168.59720339841761</v>
      </c>
      <c r="G81" s="63">
        <v>179.28059818173199</v>
      </c>
      <c r="H81" s="63">
        <v>169.56647241854509</v>
      </c>
      <c r="I81" s="63">
        <v>169.7789370390233</v>
      </c>
      <c r="J81" s="63">
        <v>158.9161535953308</v>
      </c>
      <c r="K81" s="63">
        <v>163.53914069127612</v>
      </c>
      <c r="L81" s="63">
        <v>167.7296695343085</v>
      </c>
      <c r="M81" s="63">
        <v>177.54461826316418</v>
      </c>
      <c r="N81" s="63">
        <v>168.65662249433899</v>
      </c>
      <c r="O81" s="63">
        <v>162.9638421890927</v>
      </c>
      <c r="P81" s="63">
        <v>171.16433083509338</v>
      </c>
      <c r="Q81" s="63">
        <v>181.2813236446683</v>
      </c>
      <c r="R81" s="63">
        <v>167.27613046653238</v>
      </c>
      <c r="S81" s="63">
        <v>156.0245961529159</v>
      </c>
      <c r="T81" s="63">
        <v>194.9763348730537</v>
      </c>
      <c r="U81" s="63">
        <v>192.59209950756969</v>
      </c>
      <c r="V81" s="63">
        <v>191.37216748152241</v>
      </c>
      <c r="W81" s="63">
        <v>165.26675921143431</v>
      </c>
      <c r="X81" s="63">
        <v>153.1847627168099</v>
      </c>
      <c r="Y81" s="63">
        <v>165.79451395063239</v>
      </c>
      <c r="Z81" s="63">
        <v>181.2813236446683</v>
      </c>
      <c r="AA81" s="63">
        <v>167.27613046653238</v>
      </c>
      <c r="AB81" s="63">
        <v>167.27613046653238</v>
      </c>
    </row>
    <row r="82" spans="1:28" x14ac:dyDescent="0.25">
      <c r="A82" s="148"/>
      <c r="B82" s="100">
        <v>60</v>
      </c>
      <c r="C82" s="63">
        <v>91.203652600157824</v>
      </c>
      <c r="D82" s="63">
        <v>110.2917489378157</v>
      </c>
      <c r="E82" s="63">
        <v>113.0130584652951</v>
      </c>
      <c r="F82" s="63">
        <v>122.39027745108581</v>
      </c>
      <c r="G82" s="63">
        <v>129.43508521838581</v>
      </c>
      <c r="H82" s="63">
        <v>115.45293909192551</v>
      </c>
      <c r="I82" s="63">
        <v>99.384381339529213</v>
      </c>
      <c r="J82" s="63">
        <v>101.907982431189</v>
      </c>
      <c r="K82" s="63">
        <v>116.2134694850065</v>
      </c>
      <c r="L82" s="63">
        <v>124.54289836721871</v>
      </c>
      <c r="M82" s="63">
        <v>119.43923138138959</v>
      </c>
      <c r="N82" s="63">
        <v>123.20502746598979</v>
      </c>
      <c r="O82" s="63">
        <v>113.22592908283291</v>
      </c>
      <c r="P82" s="63">
        <v>125.53468324604439</v>
      </c>
      <c r="Q82" s="63">
        <v>113.44853297903819</v>
      </c>
      <c r="R82" s="63">
        <v>100.4283663217425</v>
      </c>
      <c r="S82" s="63">
        <v>114.28588794449411</v>
      </c>
      <c r="T82" s="63">
        <v>153.13049014280722</v>
      </c>
      <c r="U82" s="63">
        <v>128.90270601567812</v>
      </c>
      <c r="V82" s="63">
        <v>135.5410924078019</v>
      </c>
      <c r="W82" s="63">
        <v>112.59930769053331</v>
      </c>
      <c r="X82" s="63">
        <v>107.39442470504801</v>
      </c>
      <c r="Y82" s="63">
        <v>114.80257178311699</v>
      </c>
      <c r="Z82" s="63">
        <v>113.44853297903819</v>
      </c>
      <c r="AA82" s="63">
        <v>100.4283663217425</v>
      </c>
      <c r="AB82" s="63">
        <v>100.4283663217425</v>
      </c>
    </row>
    <row r="83" spans="1:28" x14ac:dyDescent="0.25">
      <c r="A83" s="148"/>
      <c r="B83" s="100">
        <v>61</v>
      </c>
      <c r="C83" s="63">
        <v>85.738527917077391</v>
      </c>
      <c r="D83" s="63">
        <v>90.911746697562961</v>
      </c>
      <c r="E83" s="63">
        <v>110.1338999410759</v>
      </c>
      <c r="F83" s="63">
        <v>80.813859540514443</v>
      </c>
      <c r="G83" s="63">
        <v>100.01923992651879</v>
      </c>
      <c r="H83" s="63">
        <v>108.84891460688891</v>
      </c>
      <c r="I83" s="63">
        <v>67.893534099841389</v>
      </c>
      <c r="J83" s="63">
        <v>94.779631190950056</v>
      </c>
      <c r="K83" s="63">
        <v>81.193503698441674</v>
      </c>
      <c r="L83" s="63">
        <v>90.941772143680893</v>
      </c>
      <c r="M83" s="63">
        <v>103.85194255586521</v>
      </c>
      <c r="N83" s="63">
        <v>103.3929853782325</v>
      </c>
      <c r="O83" s="63">
        <v>100.0147159791282</v>
      </c>
      <c r="P83" s="63">
        <v>87.313946333403649</v>
      </c>
      <c r="Q83" s="63">
        <v>127.80089798877</v>
      </c>
      <c r="R83" s="63">
        <v>104.08679024383159</v>
      </c>
      <c r="S83" s="63">
        <v>101.5006251344802</v>
      </c>
      <c r="T83" s="63">
        <v>149.71459678612501</v>
      </c>
      <c r="U83" s="63">
        <v>128.3326090860748</v>
      </c>
      <c r="V83" s="63">
        <v>129.74328183156541</v>
      </c>
      <c r="W83" s="63">
        <v>123.838435652892</v>
      </c>
      <c r="X83" s="63">
        <v>113.71089490415291</v>
      </c>
      <c r="Y83" s="63">
        <v>117.9909881799136</v>
      </c>
      <c r="Z83" s="63">
        <v>127.80089798877</v>
      </c>
      <c r="AA83" s="63">
        <v>104.08679024383159</v>
      </c>
      <c r="AB83" s="63">
        <v>104.08679024383159</v>
      </c>
    </row>
    <row r="84" spans="1:28" x14ac:dyDescent="0.25">
      <c r="A84" s="148"/>
      <c r="B84" s="100">
        <v>62</v>
      </c>
      <c r="C84" s="63">
        <v>131.34489272388788</v>
      </c>
      <c r="D84" s="63">
        <v>126.27309111772031</v>
      </c>
      <c r="E84" s="63">
        <v>145.20849370586879</v>
      </c>
      <c r="F84" s="63">
        <v>106.67132352934809</v>
      </c>
      <c r="G84" s="63">
        <v>137.87388143642011</v>
      </c>
      <c r="H84" s="63">
        <v>144.0982982402297</v>
      </c>
      <c r="I84" s="63">
        <v>131.11871338478662</v>
      </c>
      <c r="J84" s="63">
        <v>116.72958643225711</v>
      </c>
      <c r="K84" s="63">
        <v>85.179964341611452</v>
      </c>
      <c r="L84" s="63">
        <v>81.313990197574014</v>
      </c>
      <c r="M84" s="63">
        <v>89.476901966007915</v>
      </c>
      <c r="N84" s="63">
        <v>90.874955392720196</v>
      </c>
      <c r="O84" s="63">
        <v>134.25044726676691</v>
      </c>
      <c r="P84" s="63">
        <v>105.07067665439779</v>
      </c>
      <c r="Q84" s="63">
        <v>172.46800445735852</v>
      </c>
      <c r="R84" s="63">
        <v>154.94724815187629</v>
      </c>
      <c r="S84" s="63">
        <v>132.34721265914379</v>
      </c>
      <c r="T84" s="63">
        <v>157.5333031789103</v>
      </c>
      <c r="U84" s="63">
        <v>163.21966411374569</v>
      </c>
      <c r="V84" s="63">
        <v>142.60302546802279</v>
      </c>
      <c r="W84" s="63">
        <v>123.45044561047601</v>
      </c>
      <c r="X84" s="63">
        <v>130.6751959406873</v>
      </c>
      <c r="Y84" s="63">
        <v>125.62569642131491</v>
      </c>
      <c r="Z84" s="63">
        <v>172.46800445735852</v>
      </c>
      <c r="AA84" s="63">
        <v>154.94724815187629</v>
      </c>
      <c r="AB84" s="63">
        <v>154.94724815187629</v>
      </c>
    </row>
    <row r="85" spans="1:28" x14ac:dyDescent="0.25">
      <c r="A85" s="148"/>
      <c r="B85" s="100">
        <v>63</v>
      </c>
      <c r="C85" s="63">
        <v>83.554878251975381</v>
      </c>
      <c r="D85" s="63">
        <v>102.991828315207</v>
      </c>
      <c r="E85" s="63">
        <v>132.9152680360323</v>
      </c>
      <c r="F85" s="63">
        <v>113.1476920103463</v>
      </c>
      <c r="G85" s="63">
        <v>135.8369543293154</v>
      </c>
      <c r="H85" s="63">
        <v>147.26557029548351</v>
      </c>
      <c r="I85" s="63">
        <v>78.080718381054425</v>
      </c>
      <c r="J85" s="63">
        <v>87.422202293702099</v>
      </c>
      <c r="K85" s="63">
        <v>69.260805074203631</v>
      </c>
      <c r="L85" s="63">
        <v>85.67234115122416</v>
      </c>
      <c r="M85" s="63">
        <v>92.56187312919522</v>
      </c>
      <c r="N85" s="63">
        <v>83.52285864246528</v>
      </c>
      <c r="O85" s="63">
        <v>141.7384849420429</v>
      </c>
      <c r="P85" s="63">
        <v>120.40958166323819</v>
      </c>
      <c r="Q85" s="63">
        <v>163.88121788705251</v>
      </c>
      <c r="R85" s="63">
        <v>161.4919322392312</v>
      </c>
      <c r="S85" s="63">
        <v>148.70097464287932</v>
      </c>
      <c r="T85" s="63">
        <v>164.1913669809681</v>
      </c>
      <c r="U85" s="63">
        <v>171.8248898125369</v>
      </c>
      <c r="V85" s="63">
        <v>165.62078449532322</v>
      </c>
      <c r="W85" s="63">
        <v>143.6959741344111</v>
      </c>
      <c r="X85" s="63">
        <v>151.43594435997471</v>
      </c>
      <c r="Y85" s="63">
        <v>150.96225238612419</v>
      </c>
      <c r="Z85" s="63">
        <v>163.88121788705251</v>
      </c>
      <c r="AA85" s="63">
        <v>161.4919322392312</v>
      </c>
      <c r="AB85" s="63">
        <v>161.4919322392312</v>
      </c>
    </row>
    <row r="86" spans="1:28" x14ac:dyDescent="0.25">
      <c r="A86" s="148"/>
      <c r="B86" s="100">
        <v>64</v>
      </c>
      <c r="C86" s="63">
        <v>108.25955193265879</v>
      </c>
      <c r="D86" s="63">
        <v>126.25177088029459</v>
      </c>
      <c r="E86" s="63">
        <v>139.70607209196208</v>
      </c>
      <c r="F86" s="63">
        <v>138.1665634157041</v>
      </c>
      <c r="G86" s="63">
        <v>153.88798243019471</v>
      </c>
      <c r="H86" s="63">
        <v>150.6622454781479</v>
      </c>
      <c r="I86" s="63">
        <v>116.52481196696181</v>
      </c>
      <c r="J86" s="63">
        <v>115.68104934870951</v>
      </c>
      <c r="K86" s="63">
        <v>107.6502007515091</v>
      </c>
      <c r="L86" s="63">
        <v>111.01681468293609</v>
      </c>
      <c r="M86" s="63">
        <v>107.9815276620039</v>
      </c>
      <c r="N86" s="63">
        <v>93.658240942798983</v>
      </c>
      <c r="O86" s="63">
        <v>149.9203742817856</v>
      </c>
      <c r="P86" s="63">
        <v>140.39065183306479</v>
      </c>
      <c r="Q86" s="63">
        <v>152.15070296773891</v>
      </c>
      <c r="R86" s="63">
        <v>165.30493418018938</v>
      </c>
      <c r="S86" s="63">
        <v>167.0967262685719</v>
      </c>
      <c r="T86" s="63">
        <v>164.05661460289571</v>
      </c>
      <c r="U86" s="63">
        <v>170.8913470084747</v>
      </c>
      <c r="V86" s="63">
        <v>170.04793964678589</v>
      </c>
      <c r="W86" s="63">
        <v>166.27899590917679</v>
      </c>
      <c r="X86" s="63">
        <v>173.8545297717742</v>
      </c>
      <c r="Y86" s="63">
        <v>166.06935730396589</v>
      </c>
      <c r="Z86" s="63">
        <v>152.15070296773891</v>
      </c>
      <c r="AA86" s="63">
        <v>165.30493418018938</v>
      </c>
      <c r="AB86" s="63">
        <v>165.30493418018938</v>
      </c>
    </row>
    <row r="87" spans="1:28" x14ac:dyDescent="0.25">
      <c r="A87" s="148"/>
      <c r="B87" s="100">
        <v>65</v>
      </c>
      <c r="C87" s="63">
        <v>97.551054754232084</v>
      </c>
      <c r="D87" s="63">
        <v>107.67884707885631</v>
      </c>
      <c r="E87" s="63">
        <v>117.83376760660352</v>
      </c>
      <c r="F87" s="63">
        <v>115.162148665071</v>
      </c>
      <c r="G87" s="63">
        <v>129.89736819825561</v>
      </c>
      <c r="H87" s="63">
        <v>125.8709711261702</v>
      </c>
      <c r="I87" s="63">
        <v>100.88610677499609</v>
      </c>
      <c r="J87" s="63">
        <v>97.866944520389126</v>
      </c>
      <c r="K87" s="63">
        <v>107.11249104322931</v>
      </c>
      <c r="L87" s="63">
        <v>107.0010811320263</v>
      </c>
      <c r="M87" s="63">
        <v>111.18743248432069</v>
      </c>
      <c r="N87" s="63">
        <v>101.53684089892531</v>
      </c>
      <c r="O87" s="63">
        <v>119.1343759923157</v>
      </c>
      <c r="P87" s="63">
        <v>121.3043927740915</v>
      </c>
      <c r="Q87" s="63">
        <v>124.94290531654319</v>
      </c>
      <c r="R87" s="63">
        <v>135.65255423801551</v>
      </c>
      <c r="S87" s="63">
        <v>146.3359234581666</v>
      </c>
      <c r="T87" s="63">
        <v>150.835047311051</v>
      </c>
      <c r="U87" s="63">
        <v>148.33451333205639</v>
      </c>
      <c r="V87" s="63">
        <v>159.0710322940194</v>
      </c>
      <c r="W87" s="63">
        <v>158.64480776010171</v>
      </c>
      <c r="X87" s="63">
        <v>156.04017111416482</v>
      </c>
      <c r="Y87" s="63">
        <v>160.97779739783789</v>
      </c>
      <c r="Z87" s="63">
        <v>124.94290531654319</v>
      </c>
      <c r="AA87" s="63">
        <v>135.65255423801551</v>
      </c>
      <c r="AB87" s="63">
        <v>135.65255423801551</v>
      </c>
    </row>
    <row r="88" spans="1:28" x14ac:dyDescent="0.25">
      <c r="A88" s="148"/>
      <c r="B88" s="100">
        <v>66</v>
      </c>
      <c r="C88" s="63">
        <v>88.147657387372647</v>
      </c>
      <c r="D88" s="63">
        <v>99.882920185161083</v>
      </c>
      <c r="E88" s="63">
        <v>104.5567415376147</v>
      </c>
      <c r="F88" s="63">
        <v>113.82357220741119</v>
      </c>
      <c r="G88" s="63">
        <v>122.1501004119561</v>
      </c>
      <c r="H88" s="63">
        <v>113.4533395231261</v>
      </c>
      <c r="I88" s="63">
        <v>95.400897228376678</v>
      </c>
      <c r="J88" s="63">
        <v>93.808848065035875</v>
      </c>
      <c r="K88" s="63">
        <v>106.99151617697621</v>
      </c>
      <c r="L88" s="63">
        <v>111.715484885555</v>
      </c>
      <c r="M88" s="63">
        <v>121.7955973392183</v>
      </c>
      <c r="N88" s="63">
        <v>112.00480883823609</v>
      </c>
      <c r="O88" s="63">
        <v>115.13968615414839</v>
      </c>
      <c r="P88" s="63">
        <v>120.9717693783474</v>
      </c>
      <c r="Q88" s="63">
        <v>108.45456934263741</v>
      </c>
      <c r="R88" s="63">
        <v>124.99006385847649</v>
      </c>
      <c r="S88" s="63">
        <v>135.7497990007721</v>
      </c>
      <c r="T88" s="63">
        <v>137.3244013321688</v>
      </c>
      <c r="U88" s="63">
        <v>135.81885585333902</v>
      </c>
      <c r="V88" s="63">
        <v>145.59994916315389</v>
      </c>
      <c r="W88" s="63">
        <v>145.1217163065223</v>
      </c>
      <c r="X88" s="63">
        <v>143.70791488032279</v>
      </c>
      <c r="Y88" s="63">
        <v>147.1071860862908</v>
      </c>
      <c r="Z88" s="63">
        <v>108.45456934263741</v>
      </c>
      <c r="AA88" s="63">
        <v>124.99006385847649</v>
      </c>
      <c r="AB88" s="63">
        <v>124.99006385847649</v>
      </c>
    </row>
    <row r="89" spans="1:28" x14ac:dyDescent="0.25">
      <c r="A89" s="148"/>
      <c r="B89" s="100">
        <v>67</v>
      </c>
      <c r="C89" s="63">
        <v>94.716318050832598</v>
      </c>
      <c r="D89" s="63">
        <v>107.85922758837769</v>
      </c>
      <c r="E89" s="63">
        <v>111.4651371529482</v>
      </c>
      <c r="F89" s="63">
        <v>118.21204032614</v>
      </c>
      <c r="G89" s="63">
        <v>127.71280202439559</v>
      </c>
      <c r="H89" s="63">
        <v>117.52989058818559</v>
      </c>
      <c r="I89" s="63">
        <v>102.68492239170789</v>
      </c>
      <c r="J89" s="63">
        <v>100.263237488817</v>
      </c>
      <c r="K89" s="63">
        <v>110.43170787082161</v>
      </c>
      <c r="L89" s="63">
        <v>115.9154934917387</v>
      </c>
      <c r="M89" s="63">
        <v>122.8623826490946</v>
      </c>
      <c r="N89" s="63">
        <v>111.41346029749459</v>
      </c>
      <c r="O89" s="63">
        <v>119.73186522419221</v>
      </c>
      <c r="P89" s="63">
        <v>123.3019842730273</v>
      </c>
      <c r="Q89" s="63">
        <v>115.31207856531739</v>
      </c>
      <c r="R89" s="63">
        <v>129.97703840407459</v>
      </c>
      <c r="S89" s="63">
        <v>141.9688205271986</v>
      </c>
      <c r="T89" s="63">
        <v>136.1344306943553</v>
      </c>
      <c r="U89" s="63">
        <v>138.38050666142561</v>
      </c>
      <c r="V89" s="63">
        <v>143.92315083296211</v>
      </c>
      <c r="W89" s="63">
        <v>152.0012350955005</v>
      </c>
      <c r="X89" s="63">
        <v>148.78239449002632</v>
      </c>
      <c r="Y89" s="63">
        <v>148.93920352829781</v>
      </c>
      <c r="Z89" s="63">
        <v>115.31207856531739</v>
      </c>
      <c r="AA89" s="63">
        <v>129.97703840407459</v>
      </c>
      <c r="AB89" s="63">
        <v>129.97703840407459</v>
      </c>
    </row>
    <row r="90" spans="1:28" x14ac:dyDescent="0.25">
      <c r="A90" s="148"/>
      <c r="B90" s="100">
        <v>68</v>
      </c>
      <c r="C90" s="63">
        <v>117.3603315137361</v>
      </c>
      <c r="D90" s="63">
        <v>130.0571808310084</v>
      </c>
      <c r="E90" s="63">
        <v>132.37665827079871</v>
      </c>
      <c r="F90" s="63">
        <v>137.82656432205732</v>
      </c>
      <c r="G90" s="63">
        <v>145.49069615375259</v>
      </c>
      <c r="H90" s="63">
        <v>141.7113534890301</v>
      </c>
      <c r="I90" s="63">
        <v>129.43207967243842</v>
      </c>
      <c r="J90" s="63">
        <v>124.2386587112552</v>
      </c>
      <c r="K90" s="63">
        <v>127.88556993927429</v>
      </c>
      <c r="L90" s="63">
        <v>129.10543036579719</v>
      </c>
      <c r="M90" s="63">
        <v>138.67666597129138</v>
      </c>
      <c r="N90" s="63">
        <v>126.02792200007971</v>
      </c>
      <c r="O90" s="63">
        <v>145.29091231205771</v>
      </c>
      <c r="P90" s="63">
        <v>143.4688869220511</v>
      </c>
      <c r="Q90" s="63">
        <v>142.3540741625483</v>
      </c>
      <c r="R90" s="63">
        <v>158.67496099493889</v>
      </c>
      <c r="S90" s="63">
        <v>168.2844467136367</v>
      </c>
      <c r="T90" s="63">
        <v>173.9654575092631</v>
      </c>
      <c r="U90" s="63">
        <v>170.18844972642901</v>
      </c>
      <c r="V90" s="63">
        <v>181.05899428261171</v>
      </c>
      <c r="W90" s="63">
        <v>180.68553953844909</v>
      </c>
      <c r="X90" s="63">
        <v>177.2326271555919</v>
      </c>
      <c r="Y90" s="63">
        <v>182.19774054661079</v>
      </c>
      <c r="Z90" s="63">
        <v>142.3540741625483</v>
      </c>
      <c r="AA90" s="63">
        <v>158.67496099493889</v>
      </c>
      <c r="AB90" s="63">
        <v>158.67496099493889</v>
      </c>
    </row>
    <row r="91" spans="1:28" x14ac:dyDescent="0.25">
      <c r="A91" s="148"/>
      <c r="B91" s="100">
        <v>69</v>
      </c>
      <c r="C91" s="63">
        <v>139.50547154420411</v>
      </c>
      <c r="D91" s="63">
        <v>150.7002650664198</v>
      </c>
      <c r="E91" s="63">
        <v>152.318219732134</v>
      </c>
      <c r="F91" s="63">
        <v>156.50271378495069</v>
      </c>
      <c r="G91" s="63">
        <v>163.45282714563581</v>
      </c>
      <c r="H91" s="63">
        <v>160.68886807534111</v>
      </c>
      <c r="I91" s="63">
        <v>153.02602408733239</v>
      </c>
      <c r="J91" s="63">
        <v>143.64419960812879</v>
      </c>
      <c r="K91" s="63">
        <v>142.46283889314469</v>
      </c>
      <c r="L91" s="63">
        <v>145.03739252338531</v>
      </c>
      <c r="M91" s="63">
        <v>152.25633676811509</v>
      </c>
      <c r="N91" s="63">
        <v>140.71171524577781</v>
      </c>
      <c r="O91" s="63">
        <v>155.061656616101</v>
      </c>
      <c r="P91" s="63">
        <v>163.49836234490141</v>
      </c>
      <c r="Q91" s="63">
        <v>165.2625591870642</v>
      </c>
      <c r="R91" s="63">
        <v>176.88819796882632</v>
      </c>
      <c r="S91" s="63">
        <v>187.40888099092498</v>
      </c>
      <c r="T91" s="63">
        <v>199.59779805011189</v>
      </c>
      <c r="U91" s="63">
        <v>196.40391583520062</v>
      </c>
      <c r="V91" s="63">
        <v>199.98123090446271</v>
      </c>
      <c r="W91" s="63">
        <v>190.5085399341298</v>
      </c>
      <c r="X91" s="63">
        <v>194.9296264511178</v>
      </c>
      <c r="Y91" s="63">
        <v>191.49100203267869</v>
      </c>
      <c r="Z91" s="63">
        <v>165.2625591870642</v>
      </c>
      <c r="AA91" s="63">
        <v>176.88819796882632</v>
      </c>
      <c r="AB91" s="63">
        <v>176.88819796882632</v>
      </c>
    </row>
    <row r="92" spans="1:28" x14ac:dyDescent="0.25">
      <c r="A92" s="148"/>
      <c r="B92" s="100">
        <v>70</v>
      </c>
      <c r="C92" s="63">
        <v>155.6342260532364</v>
      </c>
      <c r="D92" s="63">
        <v>170.37173247186979</v>
      </c>
      <c r="E92" s="63">
        <v>172.48097439768961</v>
      </c>
      <c r="F92" s="63">
        <v>177.8480648737029</v>
      </c>
      <c r="G92" s="63">
        <v>185.67007276681241</v>
      </c>
      <c r="H92" s="63">
        <v>180.0164509818201</v>
      </c>
      <c r="I92" s="63">
        <v>170.8599205851506</v>
      </c>
      <c r="J92" s="63">
        <v>161.8340807447031</v>
      </c>
      <c r="K92" s="63">
        <v>158.39689000259071</v>
      </c>
      <c r="L92" s="63">
        <v>157.54563636883148</v>
      </c>
      <c r="M92" s="63">
        <v>165.2700620117547</v>
      </c>
      <c r="N92" s="63">
        <v>153.50724119380658</v>
      </c>
      <c r="O92" s="63">
        <v>183.02203960425069</v>
      </c>
      <c r="P92" s="63">
        <v>182.26932974695711</v>
      </c>
      <c r="Q92" s="63">
        <v>189.79300737396071</v>
      </c>
      <c r="R92" s="63">
        <v>201.08037771467741</v>
      </c>
      <c r="S92" s="63">
        <v>206.21503323075098</v>
      </c>
      <c r="T92" s="63">
        <v>223.42660229930863</v>
      </c>
      <c r="U92" s="63">
        <v>222.84758102227511</v>
      </c>
      <c r="V92" s="63">
        <v>221.1384439873008</v>
      </c>
      <c r="W92" s="63">
        <v>204.13051024996471</v>
      </c>
      <c r="X92" s="63">
        <v>207.73894332647961</v>
      </c>
      <c r="Y92" s="63">
        <v>201.952061646348</v>
      </c>
      <c r="Z92" s="63">
        <v>189.79300737396071</v>
      </c>
      <c r="AA92" s="63">
        <v>201.08037771467741</v>
      </c>
      <c r="AB92" s="63">
        <v>201.08037771467741</v>
      </c>
    </row>
    <row r="93" spans="1:28" x14ac:dyDescent="0.25">
      <c r="A93" s="148"/>
      <c r="B93" s="100">
        <v>71</v>
      </c>
      <c r="C93" s="63">
        <v>144.9174677330189</v>
      </c>
      <c r="D93" s="63">
        <v>168.7042949811372</v>
      </c>
      <c r="E93" s="63">
        <v>158.98419583757249</v>
      </c>
      <c r="F93" s="63">
        <v>173.55494182636531</v>
      </c>
      <c r="G93" s="63">
        <v>177.6486975672502</v>
      </c>
      <c r="H93" s="63">
        <v>154.1424726576443</v>
      </c>
      <c r="I93" s="63">
        <v>163.70441981470861</v>
      </c>
      <c r="J93" s="63">
        <v>157.3558644029394</v>
      </c>
      <c r="K93" s="63">
        <v>155.6028879373703</v>
      </c>
      <c r="L93" s="63">
        <v>163.2868103190028</v>
      </c>
      <c r="M93" s="63">
        <v>168.4322193022393</v>
      </c>
      <c r="N93" s="63">
        <v>158.7044285991407</v>
      </c>
      <c r="O93" s="63">
        <v>170.20371165680211</v>
      </c>
      <c r="P93" s="63">
        <v>171.5976736869703</v>
      </c>
      <c r="Q93" s="63">
        <v>160.55390099748621</v>
      </c>
      <c r="R93" s="63">
        <v>175.5802599381766</v>
      </c>
      <c r="S93" s="63">
        <v>158.95278128435751</v>
      </c>
      <c r="T93" s="63">
        <v>182.07810898486341</v>
      </c>
      <c r="U93" s="63">
        <v>175.4156909713171</v>
      </c>
      <c r="V93" s="63">
        <v>171.14998618613131</v>
      </c>
      <c r="W93" s="63">
        <v>150.59265644017029</v>
      </c>
      <c r="X93" s="63">
        <v>142.08090070286488</v>
      </c>
      <c r="Y93" s="63">
        <v>150.7976878391614</v>
      </c>
      <c r="Z93" s="63">
        <v>160.55390099748621</v>
      </c>
      <c r="AA93" s="63">
        <v>175.5802599381766</v>
      </c>
      <c r="AB93" s="63">
        <v>175.5802599381766</v>
      </c>
    </row>
    <row r="94" spans="1:28" x14ac:dyDescent="0.25">
      <c r="A94" s="148"/>
      <c r="B94" s="100">
        <v>72</v>
      </c>
      <c r="C94" s="63">
        <v>147.85868589832009</v>
      </c>
      <c r="D94" s="63">
        <v>152.61248086277001</v>
      </c>
      <c r="E94" s="63">
        <v>166.16473014618199</v>
      </c>
      <c r="F94" s="63">
        <v>140.82568740552989</v>
      </c>
      <c r="G94" s="63">
        <v>170.81737747738921</v>
      </c>
      <c r="H94" s="63">
        <v>164.48067059555189</v>
      </c>
      <c r="I94" s="63">
        <v>141.08314865148941</v>
      </c>
      <c r="J94" s="63">
        <v>116.64160544059192</v>
      </c>
      <c r="K94" s="63">
        <v>92.113404195983577</v>
      </c>
      <c r="L94" s="63">
        <v>95.859625762614513</v>
      </c>
      <c r="M94" s="63">
        <v>86.567691708508391</v>
      </c>
      <c r="N94" s="63">
        <v>81.672738654956831</v>
      </c>
      <c r="O94" s="63">
        <v>154.3982747400388</v>
      </c>
      <c r="P94" s="63">
        <v>126.19480002661609</v>
      </c>
      <c r="Q94" s="63">
        <v>190.1468748383468</v>
      </c>
      <c r="R94" s="63">
        <v>165.45213379370159</v>
      </c>
      <c r="S94" s="63">
        <v>139.02074343590442</v>
      </c>
      <c r="T94" s="63">
        <v>182.88901566244519</v>
      </c>
      <c r="U94" s="63">
        <v>167.82060826019341</v>
      </c>
      <c r="V94" s="63">
        <v>165.99307024756121</v>
      </c>
      <c r="W94" s="63">
        <v>137.21888420325109</v>
      </c>
      <c r="X94" s="63">
        <v>136.05673390561489</v>
      </c>
      <c r="Y94" s="63">
        <v>140.30719276761519</v>
      </c>
      <c r="Z94" s="63">
        <v>190.1468748383468</v>
      </c>
      <c r="AA94" s="63">
        <v>165.45213379370159</v>
      </c>
      <c r="AB94" s="63">
        <v>165.45213379370159</v>
      </c>
    </row>
    <row r="95" spans="1:28" x14ac:dyDescent="0.25">
      <c r="A95" s="148"/>
      <c r="B95" s="100">
        <v>73</v>
      </c>
      <c r="C95" s="63">
        <v>112.63235299497651</v>
      </c>
      <c r="D95" s="63">
        <v>137.03879619274531</v>
      </c>
      <c r="E95" s="63">
        <v>144.2514834309643</v>
      </c>
      <c r="F95" s="63">
        <v>132.04057353856098</v>
      </c>
      <c r="G95" s="63">
        <v>142.64417885455779</v>
      </c>
      <c r="H95" s="63">
        <v>140.87629092332469</v>
      </c>
      <c r="I95" s="63">
        <v>136.0795895627239</v>
      </c>
      <c r="J95" s="63">
        <v>124.1609442404465</v>
      </c>
      <c r="K95" s="63">
        <v>109.5815026395517</v>
      </c>
      <c r="L95" s="63">
        <v>118.38768352729051</v>
      </c>
      <c r="M95" s="63">
        <v>130.5031361979199</v>
      </c>
      <c r="N95" s="63">
        <v>113.56656912822591</v>
      </c>
      <c r="O95" s="63">
        <v>126.4002288528736</v>
      </c>
      <c r="P95" s="63">
        <v>122.1670501723974</v>
      </c>
      <c r="Q95" s="63">
        <v>159.9489679742839</v>
      </c>
      <c r="R95" s="63">
        <v>139.51946424069519</v>
      </c>
      <c r="S95" s="63">
        <v>128.27083663436881</v>
      </c>
      <c r="T95" s="63">
        <v>148.91581934566472</v>
      </c>
      <c r="U95" s="63">
        <v>149.19025790765039</v>
      </c>
      <c r="V95" s="63">
        <v>133.67739040678671</v>
      </c>
      <c r="W95" s="63">
        <v>123.4770961516235</v>
      </c>
      <c r="X95" s="63">
        <v>126.63838861489668</v>
      </c>
      <c r="Y95" s="63">
        <v>117.46503409747879</v>
      </c>
      <c r="Z95" s="63">
        <v>159.9489679742839</v>
      </c>
      <c r="AA95" s="63">
        <v>139.51946424069519</v>
      </c>
      <c r="AB95" s="63">
        <v>139.51946424069519</v>
      </c>
    </row>
    <row r="96" spans="1:28" x14ac:dyDescent="0.25">
      <c r="A96" s="148"/>
      <c r="B96" s="100">
        <v>74</v>
      </c>
      <c r="C96" s="63">
        <v>100.83110081416581</v>
      </c>
      <c r="D96" s="63">
        <v>92.467734740788444</v>
      </c>
      <c r="E96" s="63">
        <v>80.168871587919753</v>
      </c>
      <c r="F96" s="63">
        <v>79.4328678862923</v>
      </c>
      <c r="G96" s="63">
        <v>80.166408993771356</v>
      </c>
      <c r="H96" s="63">
        <v>75.70456190857918</v>
      </c>
      <c r="I96" s="63">
        <v>106.17492578429339</v>
      </c>
      <c r="J96" s="63">
        <v>99.547729342045898</v>
      </c>
      <c r="K96" s="63">
        <v>88.781642352679185</v>
      </c>
      <c r="L96" s="63">
        <v>88.829686005529538</v>
      </c>
      <c r="M96" s="63">
        <v>94.147001840877508</v>
      </c>
      <c r="N96" s="63">
        <v>93.006681121085535</v>
      </c>
      <c r="O96" s="63">
        <v>74.782750964348409</v>
      </c>
      <c r="P96" s="63">
        <v>90.372690654039502</v>
      </c>
      <c r="Q96" s="63">
        <v>85.896032359983522</v>
      </c>
      <c r="R96" s="63">
        <v>88.938801520902786</v>
      </c>
      <c r="S96" s="63">
        <v>90.829565871858364</v>
      </c>
      <c r="T96" s="63">
        <v>130.52386061953979</v>
      </c>
      <c r="U96" s="63">
        <v>108.16129536255389</v>
      </c>
      <c r="V96" s="63">
        <v>136.17558411927601</v>
      </c>
      <c r="W96" s="63">
        <v>129.46704300542069</v>
      </c>
      <c r="X96" s="63">
        <v>111.74366563082219</v>
      </c>
      <c r="Y96" s="63">
        <v>128.3591428700343</v>
      </c>
      <c r="Z96" s="63">
        <v>85.896032359983522</v>
      </c>
      <c r="AA96" s="63">
        <v>88.938801520902786</v>
      </c>
      <c r="AB96" s="63">
        <v>88.938801520902786</v>
      </c>
    </row>
    <row r="97" spans="1:28" x14ac:dyDescent="0.25">
      <c r="A97" s="148"/>
      <c r="B97" s="100">
        <v>75</v>
      </c>
      <c r="C97" s="63">
        <v>116.56687695988469</v>
      </c>
      <c r="D97" s="63">
        <v>128.01476876065971</v>
      </c>
      <c r="E97" s="63">
        <v>134.7101523576714</v>
      </c>
      <c r="F97" s="63">
        <v>136.0872014870925</v>
      </c>
      <c r="G97" s="63">
        <v>148.0245823529001</v>
      </c>
      <c r="H97" s="63">
        <v>138.9630951283763</v>
      </c>
      <c r="I97" s="63">
        <v>117.5024113128047</v>
      </c>
      <c r="J97" s="63">
        <v>115.66070682211588</v>
      </c>
      <c r="K97" s="63">
        <v>106.1779344426953</v>
      </c>
      <c r="L97" s="63">
        <v>113.90352914961299</v>
      </c>
      <c r="M97" s="63">
        <v>99.542135022971735</v>
      </c>
      <c r="N97" s="63">
        <v>89.041278860254181</v>
      </c>
      <c r="O97" s="63">
        <v>140.86810997224461</v>
      </c>
      <c r="P97" s="63">
        <v>132.7368209900817</v>
      </c>
      <c r="Q97" s="63">
        <v>137.1516463945128</v>
      </c>
      <c r="R97" s="63">
        <v>143.50229365458921</v>
      </c>
      <c r="S97" s="63">
        <v>135.57234938751338</v>
      </c>
      <c r="T97" s="63">
        <v>136.0336667324606</v>
      </c>
      <c r="U97" s="63">
        <v>137.5579708073225</v>
      </c>
      <c r="V97" s="63">
        <v>131.76738056930139</v>
      </c>
      <c r="W97" s="63">
        <v>117.4962920744684</v>
      </c>
      <c r="X97" s="63">
        <v>131.698808732705</v>
      </c>
      <c r="Y97" s="63">
        <v>124.24870565312699</v>
      </c>
      <c r="Z97" s="63">
        <v>137.1516463945128</v>
      </c>
      <c r="AA97" s="63">
        <v>143.50229365458921</v>
      </c>
      <c r="AB97" s="63">
        <v>143.50229365458921</v>
      </c>
    </row>
    <row r="98" spans="1:28" x14ac:dyDescent="0.25">
      <c r="A98" s="148"/>
      <c r="B98" s="100">
        <v>76</v>
      </c>
      <c r="C98" s="63">
        <v>105.13504223602419</v>
      </c>
      <c r="D98" s="63">
        <v>118.6919848299365</v>
      </c>
      <c r="E98" s="63">
        <v>120.97167481125129</v>
      </c>
      <c r="F98" s="63">
        <v>130.0418172195277</v>
      </c>
      <c r="G98" s="63">
        <v>137.4372230558175</v>
      </c>
      <c r="H98" s="63">
        <v>127.0500346538641</v>
      </c>
      <c r="I98" s="63">
        <v>110.36359104553802</v>
      </c>
      <c r="J98" s="63">
        <v>113.03590320547239</v>
      </c>
      <c r="K98" s="63">
        <v>116.91253187723751</v>
      </c>
      <c r="L98" s="63">
        <v>117.80463811483321</v>
      </c>
      <c r="M98" s="63">
        <v>110.596716788393</v>
      </c>
      <c r="N98" s="63">
        <v>108.04767668253351</v>
      </c>
      <c r="O98" s="63">
        <v>123.76922449172221</v>
      </c>
      <c r="P98" s="63">
        <v>131.80083127252948</v>
      </c>
      <c r="Q98" s="63">
        <v>129.8869893559206</v>
      </c>
      <c r="R98" s="63">
        <v>134.45716324628799</v>
      </c>
      <c r="S98" s="63">
        <v>143.05187900098969</v>
      </c>
      <c r="T98" s="63">
        <v>148.87798815803998</v>
      </c>
      <c r="U98" s="63">
        <v>143.89802891164899</v>
      </c>
      <c r="V98" s="63">
        <v>149.44463472855529</v>
      </c>
      <c r="W98" s="63">
        <v>130.38125135442948</v>
      </c>
      <c r="X98" s="63">
        <v>141.16494829985979</v>
      </c>
      <c r="Y98" s="63">
        <v>136.1305671956863</v>
      </c>
      <c r="Z98" s="63">
        <v>129.8869893559206</v>
      </c>
      <c r="AA98" s="63">
        <v>134.45716324628799</v>
      </c>
      <c r="AB98" s="63">
        <v>134.45716324628799</v>
      </c>
    </row>
    <row r="99" spans="1:28" x14ac:dyDescent="0.25">
      <c r="A99" s="148"/>
      <c r="B99" s="100">
        <v>77</v>
      </c>
      <c r="C99" s="63">
        <v>104.10847159041509</v>
      </c>
      <c r="D99" s="63">
        <v>113.18479249544521</v>
      </c>
      <c r="E99" s="63">
        <v>118.7557333829596</v>
      </c>
      <c r="F99" s="63">
        <v>119.7893176854747</v>
      </c>
      <c r="G99" s="63">
        <v>130.97018349810651</v>
      </c>
      <c r="H99" s="63">
        <v>126.30585952424531</v>
      </c>
      <c r="I99" s="63">
        <v>109.5610761078987</v>
      </c>
      <c r="J99" s="63">
        <v>104.180681669694</v>
      </c>
      <c r="K99" s="63">
        <v>106.8706834002132</v>
      </c>
      <c r="L99" s="63">
        <v>105.01988916377641</v>
      </c>
      <c r="M99" s="63">
        <v>113.54119617282791</v>
      </c>
      <c r="N99" s="63">
        <v>107.09740390869089</v>
      </c>
      <c r="O99" s="63">
        <v>120.81729883070891</v>
      </c>
      <c r="P99" s="63">
        <v>122.95612500650979</v>
      </c>
      <c r="Q99" s="63">
        <v>129.16228915605251</v>
      </c>
      <c r="R99" s="63">
        <v>138.42074489094631</v>
      </c>
      <c r="S99" s="63">
        <v>147.23455399429349</v>
      </c>
      <c r="T99" s="63">
        <v>153.72789591529099</v>
      </c>
      <c r="U99" s="63">
        <v>150.4545032619267</v>
      </c>
      <c r="V99" s="63">
        <v>159.44126842615</v>
      </c>
      <c r="W99" s="63">
        <v>153.70393909991782</v>
      </c>
      <c r="X99" s="63">
        <v>152.2023902663633</v>
      </c>
      <c r="Y99" s="63">
        <v>157.4432605243216</v>
      </c>
      <c r="Z99" s="63">
        <v>129.16228915605251</v>
      </c>
      <c r="AA99" s="63">
        <v>138.42074489094631</v>
      </c>
      <c r="AB99" s="63">
        <v>138.42074489094631</v>
      </c>
    </row>
    <row r="100" spans="1:28" x14ac:dyDescent="0.25">
      <c r="A100" s="148"/>
      <c r="B100" s="100">
        <v>78</v>
      </c>
      <c r="C100" s="63">
        <v>78.194665198437804</v>
      </c>
      <c r="D100" s="63">
        <v>90.721633983430237</v>
      </c>
      <c r="E100" s="63">
        <v>94.565435762247745</v>
      </c>
      <c r="F100" s="63">
        <v>101.082511195078</v>
      </c>
      <c r="G100" s="63">
        <v>110.06183972559411</v>
      </c>
      <c r="H100" s="63">
        <v>100.6848654109649</v>
      </c>
      <c r="I100" s="63">
        <v>87.850260707035645</v>
      </c>
      <c r="J100" s="63">
        <v>84.891400364658907</v>
      </c>
      <c r="K100" s="63">
        <v>94.615257376009026</v>
      </c>
      <c r="L100" s="63">
        <v>97.81047935571678</v>
      </c>
      <c r="M100" s="63">
        <v>100.99494884769311</v>
      </c>
      <c r="N100" s="63">
        <v>92.588093191276428</v>
      </c>
      <c r="O100" s="63">
        <v>95.814026622282313</v>
      </c>
      <c r="P100" s="63">
        <v>106.5353837597012</v>
      </c>
      <c r="Q100" s="63">
        <v>95.80920587352503</v>
      </c>
      <c r="R100" s="63">
        <v>105.4263558284342</v>
      </c>
      <c r="S100" s="63">
        <v>120.27681939729931</v>
      </c>
      <c r="T100" s="63">
        <v>124.4131971679415</v>
      </c>
      <c r="U100" s="63">
        <v>117.7133646531951</v>
      </c>
      <c r="V100" s="63">
        <v>132.47011630783999</v>
      </c>
      <c r="W100" s="63">
        <v>130.7306095665908</v>
      </c>
      <c r="X100" s="63">
        <v>127.83753593448459</v>
      </c>
      <c r="Y100" s="63">
        <v>134.04445742356469</v>
      </c>
      <c r="Z100" s="63">
        <v>95.80920587352503</v>
      </c>
      <c r="AA100" s="63">
        <v>105.4263558284342</v>
      </c>
      <c r="AB100" s="63">
        <v>105.4263558284342</v>
      </c>
    </row>
    <row r="101" spans="1:28" x14ac:dyDescent="0.25">
      <c r="A101" s="148"/>
      <c r="B101" s="100">
        <v>79</v>
      </c>
      <c r="C101" s="63">
        <v>93.103764188854996</v>
      </c>
      <c r="D101" s="63">
        <v>102.9372367043896</v>
      </c>
      <c r="E101" s="63">
        <v>111.02664520307519</v>
      </c>
      <c r="F101" s="63">
        <v>113.6019469725513</v>
      </c>
      <c r="G101" s="63">
        <v>124.59997760148781</v>
      </c>
      <c r="H101" s="63">
        <v>117.1825568166433</v>
      </c>
      <c r="I101" s="63">
        <v>96.127146704404822</v>
      </c>
      <c r="J101" s="63">
        <v>93.674220395302413</v>
      </c>
      <c r="K101" s="63">
        <v>108.7563693385566</v>
      </c>
      <c r="L101" s="63">
        <v>116.44500712041778</v>
      </c>
      <c r="M101" s="63">
        <v>121.84300323321278</v>
      </c>
      <c r="N101" s="63">
        <v>109.396117821497</v>
      </c>
      <c r="O101" s="63">
        <v>112.122000637196</v>
      </c>
      <c r="P101" s="63">
        <v>121.49818892335858</v>
      </c>
      <c r="Q101" s="63">
        <v>117.81145845091939</v>
      </c>
      <c r="R101" s="63">
        <v>129.20868289617181</v>
      </c>
      <c r="S101" s="63">
        <v>141.67248292430901</v>
      </c>
      <c r="T101" s="63">
        <v>136.45015977631741</v>
      </c>
      <c r="U101" s="63">
        <v>140.22248681168909</v>
      </c>
      <c r="V101" s="63">
        <v>143.04479089771789</v>
      </c>
      <c r="W101" s="63">
        <v>150.51346701031702</v>
      </c>
      <c r="X101" s="63">
        <v>149.4548749024874</v>
      </c>
      <c r="Y101" s="63">
        <v>147.1705399641819</v>
      </c>
      <c r="Z101" s="63">
        <v>117.81145845091939</v>
      </c>
      <c r="AA101" s="63">
        <v>129.20868289617181</v>
      </c>
      <c r="AB101" s="63">
        <v>129.20868289617181</v>
      </c>
    </row>
    <row r="102" spans="1:28" x14ac:dyDescent="0.25">
      <c r="A102" s="148"/>
      <c r="B102" s="100">
        <v>80</v>
      </c>
      <c r="C102" s="63">
        <v>112.3496051932002</v>
      </c>
      <c r="D102" s="63">
        <v>124.3171238419696</v>
      </c>
      <c r="E102" s="63">
        <v>131.43804133390771</v>
      </c>
      <c r="F102" s="63">
        <v>135.72800186784929</v>
      </c>
      <c r="G102" s="63">
        <v>146.5958731517797</v>
      </c>
      <c r="H102" s="63">
        <v>142.30961445827649</v>
      </c>
      <c r="I102" s="63">
        <v>121.4801031022464</v>
      </c>
      <c r="J102" s="63">
        <v>116.9466119040959</v>
      </c>
      <c r="K102" s="63">
        <v>125.6596056331784</v>
      </c>
      <c r="L102" s="63">
        <v>128.5362594399015</v>
      </c>
      <c r="M102" s="63">
        <v>140.2835260386214</v>
      </c>
      <c r="N102" s="63">
        <v>128.6572122017061</v>
      </c>
      <c r="O102" s="63">
        <v>143.63137484687311</v>
      </c>
      <c r="P102" s="63">
        <v>144.38252946079939</v>
      </c>
      <c r="Q102" s="63">
        <v>140.02211014289759</v>
      </c>
      <c r="R102" s="63">
        <v>154.67866563688898</v>
      </c>
      <c r="S102" s="63">
        <v>164.9381964810085</v>
      </c>
      <c r="T102" s="63">
        <v>170.18188312269029</v>
      </c>
      <c r="U102" s="63">
        <v>163.76946279873988</v>
      </c>
      <c r="V102" s="63">
        <v>176.1969432387402</v>
      </c>
      <c r="W102" s="63">
        <v>168.7685587641607</v>
      </c>
      <c r="X102" s="63">
        <v>166.38446841368881</v>
      </c>
      <c r="Y102" s="63">
        <v>175.6306206236298</v>
      </c>
      <c r="Z102" s="63">
        <v>140.02211014289759</v>
      </c>
      <c r="AA102" s="63">
        <v>154.67866563688898</v>
      </c>
      <c r="AB102" s="63">
        <v>154.67866563688898</v>
      </c>
    </row>
    <row r="103" spans="1:28" x14ac:dyDescent="0.25">
      <c r="A103" s="148"/>
      <c r="B103" s="100">
        <v>81</v>
      </c>
      <c r="C103" s="63">
        <v>139.22866138822832</v>
      </c>
      <c r="D103" s="63">
        <v>156.2073936600776</v>
      </c>
      <c r="E103" s="63">
        <v>163.3174656917883</v>
      </c>
      <c r="F103" s="63">
        <v>166.5402228422476</v>
      </c>
      <c r="G103" s="63">
        <v>175.16082390468389</v>
      </c>
      <c r="H103" s="63">
        <v>173.5675638824942</v>
      </c>
      <c r="I103" s="63">
        <v>152.9299107597426</v>
      </c>
      <c r="J103" s="63">
        <v>145.9997638167716</v>
      </c>
      <c r="K103" s="63">
        <v>149.819146079902</v>
      </c>
      <c r="L103" s="63">
        <v>154.38992874549211</v>
      </c>
      <c r="M103" s="63">
        <v>159.4460178081772</v>
      </c>
      <c r="N103" s="63">
        <v>147.3077456511642</v>
      </c>
      <c r="O103" s="63">
        <v>164.92002755867119</v>
      </c>
      <c r="P103" s="63">
        <v>173.0686312153039</v>
      </c>
      <c r="Q103" s="63">
        <v>171.2845292757558</v>
      </c>
      <c r="R103" s="63">
        <v>189.2563325414485</v>
      </c>
      <c r="S103" s="63">
        <v>199.3523121944059</v>
      </c>
      <c r="T103" s="63">
        <v>203.5996069327127</v>
      </c>
      <c r="U103" s="63">
        <v>203.99218598795318</v>
      </c>
      <c r="V103" s="63">
        <v>205.73155268635361</v>
      </c>
      <c r="W103" s="63">
        <v>203.07627131938551</v>
      </c>
      <c r="X103" s="63">
        <v>205.91875869848849</v>
      </c>
      <c r="Y103" s="63">
        <v>200.78150028534452</v>
      </c>
      <c r="Z103" s="63">
        <v>171.2845292757558</v>
      </c>
      <c r="AA103" s="63">
        <v>189.2563325414485</v>
      </c>
      <c r="AB103" s="63">
        <v>189.2563325414485</v>
      </c>
    </row>
    <row r="104" spans="1:28" x14ac:dyDescent="0.25">
      <c r="A104" s="148"/>
      <c r="B104" s="100">
        <v>82</v>
      </c>
      <c r="C104" s="63">
        <v>156.84972389948638</v>
      </c>
      <c r="D104" s="63">
        <v>178.3926493709447</v>
      </c>
      <c r="E104" s="63">
        <v>188.7329849825563</v>
      </c>
      <c r="F104" s="63">
        <v>189.01609072630589</v>
      </c>
      <c r="G104" s="63">
        <v>205.90433209594161</v>
      </c>
      <c r="H104" s="63">
        <v>203.63129172066832</v>
      </c>
      <c r="I104" s="63">
        <v>174.17099224344761</v>
      </c>
      <c r="J104" s="63">
        <v>168.92942235347908</v>
      </c>
      <c r="K104" s="63">
        <v>162.8359774579267</v>
      </c>
      <c r="L104" s="63">
        <v>162.30729453859439</v>
      </c>
      <c r="M104" s="63">
        <v>170.77193664450289</v>
      </c>
      <c r="N104" s="63">
        <v>157.35904708675861</v>
      </c>
      <c r="O104" s="63">
        <v>195.32210262207201</v>
      </c>
      <c r="P104" s="63">
        <v>193.3557937654129</v>
      </c>
      <c r="Q104" s="63">
        <v>209.44941448791309</v>
      </c>
      <c r="R104" s="63">
        <v>218.75066456647511</v>
      </c>
      <c r="S104" s="63">
        <v>217.4478933785885</v>
      </c>
      <c r="T104" s="63">
        <v>214.1584726722092</v>
      </c>
      <c r="U104" s="63">
        <v>219.52443465832613</v>
      </c>
      <c r="V104" s="63">
        <v>207.76656647142281</v>
      </c>
      <c r="W104" s="63">
        <v>202.31919450337429</v>
      </c>
      <c r="X104" s="63">
        <v>214.95506429594721</v>
      </c>
      <c r="Y104" s="63">
        <v>193.9936274226425</v>
      </c>
      <c r="Z104" s="63">
        <v>209.44941448791309</v>
      </c>
      <c r="AA104" s="63">
        <v>218.75066456647511</v>
      </c>
      <c r="AB104" s="63">
        <v>218.75066456647511</v>
      </c>
    </row>
    <row r="105" spans="1:28" x14ac:dyDescent="0.25">
      <c r="A105" s="148"/>
      <c r="B105" s="100">
        <v>83</v>
      </c>
      <c r="C105" s="63">
        <v>163.2903910652422</v>
      </c>
      <c r="D105" s="63">
        <v>173.68386563851959</v>
      </c>
      <c r="E105" s="63">
        <v>176.75720260596819</v>
      </c>
      <c r="F105" s="63">
        <v>180.17650986755299</v>
      </c>
      <c r="G105" s="63">
        <v>190.6677687338609</v>
      </c>
      <c r="H105" s="63">
        <v>178.51677035875622</v>
      </c>
      <c r="I105" s="63">
        <v>172.6267676102315</v>
      </c>
      <c r="J105" s="63">
        <v>158.64736045456209</v>
      </c>
      <c r="K105" s="63">
        <v>148.52645777424681</v>
      </c>
      <c r="L105" s="63">
        <v>154.04885779367652</v>
      </c>
      <c r="M105" s="63">
        <v>156.11967652954701</v>
      </c>
      <c r="N105" s="63">
        <v>142.90662883947789</v>
      </c>
      <c r="O105" s="63">
        <v>176.56149026143061</v>
      </c>
      <c r="P105" s="63">
        <v>170.97238216138001</v>
      </c>
      <c r="Q105" s="63">
        <v>191.70836763474219</v>
      </c>
      <c r="R105" s="63">
        <v>205.26107421565862</v>
      </c>
      <c r="S105" s="63">
        <v>193.74530047534719</v>
      </c>
      <c r="T105" s="63">
        <v>209.41306986438138</v>
      </c>
      <c r="U105" s="63">
        <v>211.21547577925861</v>
      </c>
      <c r="V105" s="63">
        <v>203.355958697278</v>
      </c>
      <c r="W105" s="63">
        <v>171.1112741902617</v>
      </c>
      <c r="X105" s="63">
        <v>179.96419312253892</v>
      </c>
      <c r="Y105" s="63">
        <v>173.27130147879672</v>
      </c>
      <c r="Z105" s="63">
        <v>191.70836763474219</v>
      </c>
      <c r="AA105" s="63">
        <v>205.26107421565862</v>
      </c>
      <c r="AB105" s="63">
        <v>205.26107421565862</v>
      </c>
    </row>
    <row r="106" spans="1:28" x14ac:dyDescent="0.25">
      <c r="A106" s="148"/>
      <c r="B106" s="100">
        <v>84</v>
      </c>
      <c r="C106" s="63">
        <v>141.69521129704302</v>
      </c>
      <c r="D106" s="63">
        <v>141.90313415153801</v>
      </c>
      <c r="E106" s="63">
        <v>156.10535578542039</v>
      </c>
      <c r="F106" s="63">
        <v>132.50213970012561</v>
      </c>
      <c r="G106" s="63">
        <v>163.04466617005781</v>
      </c>
      <c r="H106" s="63">
        <v>147.2906393350039</v>
      </c>
      <c r="I106" s="63">
        <v>154.9759606997213</v>
      </c>
      <c r="J106" s="63">
        <v>124.21013520583911</v>
      </c>
      <c r="K106" s="63">
        <v>113.1525739280759</v>
      </c>
      <c r="L106" s="63">
        <v>120.35968230579911</v>
      </c>
      <c r="M106" s="63">
        <v>122.45986858983481</v>
      </c>
      <c r="N106" s="63">
        <v>111.79256307822479</v>
      </c>
      <c r="O106" s="63">
        <v>134.28386265154489</v>
      </c>
      <c r="P106" s="63">
        <v>131.28179409008141</v>
      </c>
      <c r="Q106" s="63">
        <v>139.10313875913749</v>
      </c>
      <c r="R106" s="63">
        <v>142.4070470793009</v>
      </c>
      <c r="S106" s="63">
        <v>138.4264104734664</v>
      </c>
      <c r="T106" s="63">
        <v>174.96532411634161</v>
      </c>
      <c r="U106" s="63">
        <v>162.3934164703777</v>
      </c>
      <c r="V106" s="63">
        <v>165.96764549393419</v>
      </c>
      <c r="W106" s="63">
        <v>150.2597134977907</v>
      </c>
      <c r="X106" s="63">
        <v>145.72498882980921</v>
      </c>
      <c r="Y106" s="63">
        <v>146.0064888574488</v>
      </c>
      <c r="Z106" s="63">
        <v>139.10313875913749</v>
      </c>
      <c r="AA106" s="63">
        <v>142.4070470793009</v>
      </c>
      <c r="AB106" s="63">
        <v>142.4070470793009</v>
      </c>
    </row>
    <row r="107" spans="1:28" x14ac:dyDescent="0.25">
      <c r="A107" s="148"/>
      <c r="B107" s="100">
        <v>85</v>
      </c>
      <c r="C107" s="63">
        <v>128.8578083632116</v>
      </c>
      <c r="D107" s="63">
        <v>120.4588403725985</v>
      </c>
      <c r="E107" s="63">
        <v>102.65917802017771</v>
      </c>
      <c r="F107" s="63">
        <v>112.2980342101323</v>
      </c>
      <c r="G107" s="63">
        <v>106.47962457347201</v>
      </c>
      <c r="H107" s="63">
        <v>100.79154376950871</v>
      </c>
      <c r="I107" s="63">
        <v>132.96233351212499</v>
      </c>
      <c r="J107" s="63">
        <v>110.02097067323359</v>
      </c>
      <c r="K107" s="63">
        <v>104.65526060487301</v>
      </c>
      <c r="L107" s="63">
        <v>111.49708840715621</v>
      </c>
      <c r="M107" s="63">
        <v>125.94699610127709</v>
      </c>
      <c r="N107" s="63">
        <v>113.4029883387968</v>
      </c>
      <c r="O107" s="63">
        <v>101.8629955251719</v>
      </c>
      <c r="P107" s="63">
        <v>114.7562409729388</v>
      </c>
      <c r="Q107" s="63">
        <v>112.17251869205771</v>
      </c>
      <c r="R107" s="63">
        <v>103.4291888325572</v>
      </c>
      <c r="S107" s="63">
        <v>100.47554721762489</v>
      </c>
      <c r="T107" s="63">
        <v>130.5469310500464</v>
      </c>
      <c r="U107" s="63">
        <v>113.9347335168826</v>
      </c>
      <c r="V107" s="63">
        <v>116.48172448991011</v>
      </c>
      <c r="W107" s="63">
        <v>115.67595491070639</v>
      </c>
      <c r="X107" s="63">
        <v>109.45539552699211</v>
      </c>
      <c r="Y107" s="63">
        <v>114.5008669762268</v>
      </c>
      <c r="Z107" s="63">
        <v>112.17251869205771</v>
      </c>
      <c r="AA107" s="63">
        <v>103.4291888325572</v>
      </c>
      <c r="AB107" s="63">
        <v>103.4291888325572</v>
      </c>
    </row>
    <row r="108" spans="1:28" x14ac:dyDescent="0.25">
      <c r="A108" s="148"/>
      <c r="B108" s="100">
        <v>86</v>
      </c>
      <c r="C108" s="63">
        <v>117.7116565071356</v>
      </c>
      <c r="D108" s="63">
        <v>126.49377956542321</v>
      </c>
      <c r="E108" s="63">
        <v>122.0118051259695</v>
      </c>
      <c r="F108" s="63">
        <v>125.66045916029471</v>
      </c>
      <c r="G108" s="63">
        <v>128.51291877028709</v>
      </c>
      <c r="H108" s="63">
        <v>109.9629931361987</v>
      </c>
      <c r="I108" s="63">
        <v>136.16251800729481</v>
      </c>
      <c r="J108" s="63">
        <v>124.383745885465</v>
      </c>
      <c r="K108" s="63">
        <v>109.01496158556331</v>
      </c>
      <c r="L108" s="63">
        <v>111.2169165291314</v>
      </c>
      <c r="M108" s="63">
        <v>120.09745421383721</v>
      </c>
      <c r="N108" s="63">
        <v>110.95979536078751</v>
      </c>
      <c r="O108" s="63">
        <v>113.28041735868189</v>
      </c>
      <c r="P108" s="63">
        <v>113.57639380611491</v>
      </c>
      <c r="Q108" s="63">
        <v>115.69151280127301</v>
      </c>
      <c r="R108" s="63">
        <v>123.75287196202109</v>
      </c>
      <c r="S108" s="63">
        <v>116.99370875980439</v>
      </c>
      <c r="T108" s="63">
        <v>142.2555842745181</v>
      </c>
      <c r="U108" s="63">
        <v>138.28489125229811</v>
      </c>
      <c r="V108" s="63">
        <v>141.50344629437251</v>
      </c>
      <c r="W108" s="63">
        <v>127.82154840449471</v>
      </c>
      <c r="X108" s="63">
        <v>118.44168337816559</v>
      </c>
      <c r="Y108" s="63">
        <v>129.7092327739561</v>
      </c>
      <c r="Z108" s="63">
        <v>115.69151280127301</v>
      </c>
      <c r="AA108" s="63">
        <v>123.75287196202109</v>
      </c>
      <c r="AB108" s="63">
        <v>123.75287196202109</v>
      </c>
    </row>
    <row r="109" spans="1:28" x14ac:dyDescent="0.25">
      <c r="A109" s="148"/>
      <c r="B109" s="100">
        <v>87</v>
      </c>
      <c r="C109" s="63">
        <v>54.142253576261922</v>
      </c>
      <c r="D109" s="63">
        <v>84.238359654033616</v>
      </c>
      <c r="E109" s="63">
        <v>93.853148867702032</v>
      </c>
      <c r="F109" s="63">
        <v>80.05922567633057</v>
      </c>
      <c r="G109" s="63">
        <v>90.595445472391575</v>
      </c>
      <c r="H109" s="63">
        <v>114.40672134301948</v>
      </c>
      <c r="I109" s="63">
        <v>84.2557373410867</v>
      </c>
      <c r="J109" s="63">
        <v>80.229492934728086</v>
      </c>
      <c r="K109" s="63">
        <v>83.226498277465538</v>
      </c>
      <c r="L109" s="63">
        <v>98.253643581706029</v>
      </c>
      <c r="M109" s="63">
        <v>99.702308287010936</v>
      </c>
      <c r="N109" s="63">
        <v>96.047353992521849</v>
      </c>
      <c r="O109" s="63">
        <v>120.4681429273431</v>
      </c>
      <c r="P109" s="63">
        <v>103.9731547559783</v>
      </c>
      <c r="Q109" s="63">
        <v>135.49687961559042</v>
      </c>
      <c r="R109" s="63">
        <v>138.58407818388321</v>
      </c>
      <c r="S109" s="63">
        <v>122.60564542811021</v>
      </c>
      <c r="T109" s="63">
        <v>150.8993524022772</v>
      </c>
      <c r="U109" s="63">
        <v>150.46912650332419</v>
      </c>
      <c r="V109" s="63">
        <v>141.78809038086339</v>
      </c>
      <c r="W109" s="63">
        <v>114.2393552062247</v>
      </c>
      <c r="X109" s="63">
        <v>126.32414837855791</v>
      </c>
      <c r="Y109" s="63">
        <v>121.1339339633757</v>
      </c>
      <c r="Z109" s="63">
        <v>135.49687961559042</v>
      </c>
      <c r="AA109" s="63">
        <v>138.58407818388321</v>
      </c>
      <c r="AB109" s="63">
        <v>138.58407818388321</v>
      </c>
    </row>
    <row r="110" spans="1:28" x14ac:dyDescent="0.25">
      <c r="A110" s="148"/>
      <c r="B110" s="100">
        <v>88</v>
      </c>
      <c r="C110" s="63">
        <v>99.932967749019696</v>
      </c>
      <c r="D110" s="63">
        <v>114.16997932818349</v>
      </c>
      <c r="E110" s="63">
        <v>129.7448008622504</v>
      </c>
      <c r="F110" s="63">
        <v>121.95214440376651</v>
      </c>
      <c r="G110" s="63">
        <v>138.70445344023111</v>
      </c>
      <c r="H110" s="63">
        <v>138.5310852869041</v>
      </c>
      <c r="I110" s="63">
        <v>104.6761846173049</v>
      </c>
      <c r="J110" s="63">
        <v>108.11843022773731</v>
      </c>
      <c r="K110" s="63">
        <v>85.691782933701816</v>
      </c>
      <c r="L110" s="63">
        <v>87.165098535746651</v>
      </c>
      <c r="M110" s="63">
        <v>92.556888971174118</v>
      </c>
      <c r="N110" s="63">
        <v>83.957548018085319</v>
      </c>
      <c r="O110" s="63">
        <v>136.314462735017</v>
      </c>
      <c r="P110" s="63">
        <v>122.240840559094</v>
      </c>
      <c r="Q110" s="63">
        <v>137.48086354656272</v>
      </c>
      <c r="R110" s="63">
        <v>149.10700254088039</v>
      </c>
      <c r="S110" s="63">
        <v>149.5095690143431</v>
      </c>
      <c r="T110" s="63">
        <v>143.6833781441243</v>
      </c>
      <c r="U110" s="63">
        <v>146.571483848696</v>
      </c>
      <c r="V110" s="63">
        <v>144.8440900026803</v>
      </c>
      <c r="W110" s="63">
        <v>135.87731722330579</v>
      </c>
      <c r="X110" s="63">
        <v>147.3807088018155</v>
      </c>
      <c r="Y110" s="63">
        <v>133.82842854805611</v>
      </c>
      <c r="Z110" s="63">
        <v>137.48086354656272</v>
      </c>
      <c r="AA110" s="63">
        <v>149.10700254088039</v>
      </c>
      <c r="AB110" s="63">
        <v>149.10700254088039</v>
      </c>
    </row>
    <row r="111" spans="1:28" x14ac:dyDescent="0.25">
      <c r="A111" s="148"/>
      <c r="B111" s="100">
        <v>89</v>
      </c>
      <c r="C111" s="63">
        <v>94.284115313797187</v>
      </c>
      <c r="D111" s="63">
        <v>103.75061856574339</v>
      </c>
      <c r="E111" s="63">
        <v>112.10141521092881</v>
      </c>
      <c r="F111" s="63">
        <v>113.23195062155931</v>
      </c>
      <c r="G111" s="63">
        <v>124.6196637697191</v>
      </c>
      <c r="H111" s="63">
        <v>119.2881553320519</v>
      </c>
      <c r="I111" s="63">
        <v>99.919613675123031</v>
      </c>
      <c r="J111" s="63">
        <v>96.595023808077187</v>
      </c>
      <c r="K111" s="63">
        <v>93.505600339795976</v>
      </c>
      <c r="L111" s="63">
        <v>93.23135574087776</v>
      </c>
      <c r="M111" s="63">
        <v>97.072654300455753</v>
      </c>
      <c r="N111" s="63">
        <v>86.302607482082848</v>
      </c>
      <c r="O111" s="63">
        <v>117.4509428703705</v>
      </c>
      <c r="P111" s="63">
        <v>117.3048041992686</v>
      </c>
      <c r="Q111" s="63">
        <v>115.0287108439218</v>
      </c>
      <c r="R111" s="63">
        <v>127.62916368688971</v>
      </c>
      <c r="S111" s="63">
        <v>139.97070574530039</v>
      </c>
      <c r="T111" s="63">
        <v>142.75435070227562</v>
      </c>
      <c r="U111" s="63">
        <v>137.87183564664082</v>
      </c>
      <c r="V111" s="63">
        <v>151.99927291072828</v>
      </c>
      <c r="W111" s="63">
        <v>149.03526741562229</v>
      </c>
      <c r="X111" s="63">
        <v>144.854628577526</v>
      </c>
      <c r="Y111" s="63">
        <v>156.09952520851979</v>
      </c>
      <c r="Z111" s="63">
        <v>115.0287108439218</v>
      </c>
      <c r="AA111" s="63">
        <v>127.62916368688971</v>
      </c>
      <c r="AB111" s="63">
        <v>127.62916368688971</v>
      </c>
    </row>
    <row r="112" spans="1:28" x14ac:dyDescent="0.25">
      <c r="A112" s="148"/>
      <c r="B112" s="100">
        <v>90</v>
      </c>
      <c r="C112" s="63">
        <v>84.16842021453337</v>
      </c>
      <c r="D112" s="63">
        <v>94.46844043394178</v>
      </c>
      <c r="E112" s="63">
        <v>97.057187233139871</v>
      </c>
      <c r="F112" s="63">
        <v>105.40603172526801</v>
      </c>
      <c r="G112" s="63">
        <v>112.5055529863004</v>
      </c>
      <c r="H112" s="63">
        <v>105.78090208991701</v>
      </c>
      <c r="I112" s="63">
        <v>90.807738092159866</v>
      </c>
      <c r="J112" s="63">
        <v>88.714600335607685</v>
      </c>
      <c r="K112" s="63">
        <v>97.312793814739379</v>
      </c>
      <c r="L112" s="63">
        <v>101.1948736603194</v>
      </c>
      <c r="M112" s="63">
        <v>104.23550103844441</v>
      </c>
      <c r="N112" s="63">
        <v>95.079542131901107</v>
      </c>
      <c r="O112" s="63">
        <v>111.50342451172639</v>
      </c>
      <c r="P112" s="63">
        <v>112.47979587861209</v>
      </c>
      <c r="Q112" s="63">
        <v>105.515848556386</v>
      </c>
      <c r="R112" s="63">
        <v>120.09696583888399</v>
      </c>
      <c r="S112" s="63">
        <v>127.12413668647801</v>
      </c>
      <c r="T112" s="63">
        <v>130.20541714715222</v>
      </c>
      <c r="U112" s="63">
        <v>126.8714085813682</v>
      </c>
      <c r="V112" s="63">
        <v>136.9320132625113</v>
      </c>
      <c r="W112" s="63">
        <v>136.24096324117949</v>
      </c>
      <c r="X112" s="63">
        <v>134.73421803259589</v>
      </c>
      <c r="Y112" s="63">
        <v>138.19288084619672</v>
      </c>
      <c r="Z112" s="63">
        <v>105.515848556386</v>
      </c>
      <c r="AA112" s="63">
        <v>120.09696583888399</v>
      </c>
      <c r="AB112" s="63">
        <v>120.09696583888399</v>
      </c>
    </row>
    <row r="113" spans="1:28" x14ac:dyDescent="0.25">
      <c r="A113" s="148"/>
      <c r="B113" s="100">
        <v>91</v>
      </c>
      <c r="C113" s="63">
        <v>83.117237035448937</v>
      </c>
      <c r="D113" s="63">
        <v>95.073352121011524</v>
      </c>
      <c r="E113" s="63">
        <v>100.7550161957182</v>
      </c>
      <c r="F113" s="63">
        <v>108.15791275143491</v>
      </c>
      <c r="G113" s="63">
        <v>116.2596565817807</v>
      </c>
      <c r="H113" s="63">
        <v>102.8081285664889</v>
      </c>
      <c r="I113" s="63">
        <v>82.718624005988829</v>
      </c>
      <c r="J113" s="63">
        <v>82.403915958668449</v>
      </c>
      <c r="K113" s="63">
        <v>98.223508079009008</v>
      </c>
      <c r="L113" s="63">
        <v>106.37945772522869</v>
      </c>
      <c r="M113" s="63">
        <v>109.8380571571859</v>
      </c>
      <c r="N113" s="63">
        <v>100.37166614106761</v>
      </c>
      <c r="O113" s="63">
        <v>107.79491870555289</v>
      </c>
      <c r="P113" s="63">
        <v>114.70576168339639</v>
      </c>
      <c r="Q113" s="63">
        <v>98.697254550954341</v>
      </c>
      <c r="R113" s="63">
        <v>117.75223553239771</v>
      </c>
      <c r="S113" s="63">
        <v>131.2389317277929</v>
      </c>
      <c r="T113" s="63">
        <v>131.74776732149752</v>
      </c>
      <c r="U113" s="63">
        <v>129.89498828274591</v>
      </c>
      <c r="V113" s="63">
        <v>140.7108562227119</v>
      </c>
      <c r="W113" s="63">
        <v>142.284570118391</v>
      </c>
      <c r="X113" s="63">
        <v>135.8411081709273</v>
      </c>
      <c r="Y113" s="63">
        <v>143.4064368506713</v>
      </c>
      <c r="Z113" s="63">
        <v>98.697254550954341</v>
      </c>
      <c r="AA113" s="63">
        <v>117.75223553239771</v>
      </c>
      <c r="AB113" s="63">
        <v>117.75223553239771</v>
      </c>
    </row>
    <row r="114" spans="1:28" x14ac:dyDescent="0.25">
      <c r="A114" s="148"/>
      <c r="B114" s="100">
        <v>92</v>
      </c>
      <c r="C114" s="63">
        <v>103.77975368734869</v>
      </c>
      <c r="D114" s="63">
        <v>112.689226141604</v>
      </c>
      <c r="E114" s="63">
        <v>117.92030722122779</v>
      </c>
      <c r="F114" s="63">
        <v>121.39234575011911</v>
      </c>
      <c r="G114" s="63">
        <v>132.5135632119518</v>
      </c>
      <c r="H114" s="63">
        <v>129.56512677351571</v>
      </c>
      <c r="I114" s="63">
        <v>114.5738245285213</v>
      </c>
      <c r="J114" s="63">
        <v>106.94016733796479</v>
      </c>
      <c r="K114" s="63">
        <v>110.11494013609391</v>
      </c>
      <c r="L114" s="63">
        <v>109.9003347225419</v>
      </c>
      <c r="M114" s="63">
        <v>121.07941799480759</v>
      </c>
      <c r="N114" s="63">
        <v>111.79595942428209</v>
      </c>
      <c r="O114" s="63">
        <v>134.4262466937717</v>
      </c>
      <c r="P114" s="63">
        <v>130.87453105799892</v>
      </c>
      <c r="Q114" s="63">
        <v>126.09599877057769</v>
      </c>
      <c r="R114" s="63">
        <v>145.49643686749772</v>
      </c>
      <c r="S114" s="63">
        <v>153.8025829063514</v>
      </c>
      <c r="T114" s="63">
        <v>167.2665526051573</v>
      </c>
      <c r="U114" s="63">
        <v>159.03115064366119</v>
      </c>
      <c r="V114" s="63">
        <v>171.51172634529331</v>
      </c>
      <c r="W114" s="63">
        <v>168.2663134604814</v>
      </c>
      <c r="X114" s="63">
        <v>162.84106855319789</v>
      </c>
      <c r="Y114" s="63">
        <v>170.79586003933451</v>
      </c>
      <c r="Z114" s="63">
        <v>126.09599877057769</v>
      </c>
      <c r="AA114" s="63">
        <v>145.49643686749772</v>
      </c>
      <c r="AB114" s="63">
        <v>145.49643686749772</v>
      </c>
    </row>
    <row r="115" spans="1:28" x14ac:dyDescent="0.25">
      <c r="A115" s="148"/>
      <c r="B115" s="100">
        <v>93</v>
      </c>
      <c r="C115" s="63">
        <v>135.52997825320898</v>
      </c>
      <c r="D115" s="63">
        <v>145.47630318289561</v>
      </c>
      <c r="E115" s="63">
        <v>152.27446492175619</v>
      </c>
      <c r="F115" s="63">
        <v>154.63987226249202</v>
      </c>
      <c r="G115" s="63">
        <v>164.541222583447</v>
      </c>
      <c r="H115" s="63">
        <v>169.002133745794</v>
      </c>
      <c r="I115" s="63">
        <v>150.36882722451961</v>
      </c>
      <c r="J115" s="63">
        <v>139.76982744966421</v>
      </c>
      <c r="K115" s="63">
        <v>139.5760863209355</v>
      </c>
      <c r="L115" s="63">
        <v>142.48904116040768</v>
      </c>
      <c r="M115" s="63">
        <v>147.40892345198819</v>
      </c>
      <c r="N115" s="63">
        <v>134.80350399729099</v>
      </c>
      <c r="O115" s="63">
        <v>170.37459052876412</v>
      </c>
      <c r="P115" s="63">
        <v>166.34195604547398</v>
      </c>
      <c r="Q115" s="63">
        <v>173.16338036582971</v>
      </c>
      <c r="R115" s="63">
        <v>189.1115746679109</v>
      </c>
      <c r="S115" s="63">
        <v>193.42448914014201</v>
      </c>
      <c r="T115" s="63">
        <v>203.8776310702263</v>
      </c>
      <c r="U115" s="63">
        <v>203.30152109001699</v>
      </c>
      <c r="V115" s="63">
        <v>206.07907693813749</v>
      </c>
      <c r="W115" s="63">
        <v>197.80517918118719</v>
      </c>
      <c r="X115" s="63">
        <v>202.48813697994561</v>
      </c>
      <c r="Y115" s="63">
        <v>196.03524004980829</v>
      </c>
      <c r="Z115" s="63">
        <v>173.16338036582971</v>
      </c>
      <c r="AA115" s="63">
        <v>189.1115746679109</v>
      </c>
      <c r="AB115" s="63">
        <v>189.1115746679109</v>
      </c>
    </row>
    <row r="116" spans="1:28" x14ac:dyDescent="0.25">
      <c r="A116" s="148"/>
      <c r="B116" s="100">
        <v>94</v>
      </c>
      <c r="C116" s="63">
        <v>159.1750007536881</v>
      </c>
      <c r="D116" s="63">
        <v>179.210935559598</v>
      </c>
      <c r="E116" s="63">
        <v>180.54216519932362</v>
      </c>
      <c r="F116" s="63">
        <v>187.07666560182992</v>
      </c>
      <c r="G116" s="63">
        <v>196.0473986813646</v>
      </c>
      <c r="H116" s="63">
        <v>187.68308894010491</v>
      </c>
      <c r="I116" s="63">
        <v>179.48809391110848</v>
      </c>
      <c r="J116" s="63">
        <v>171.8216580785959</v>
      </c>
      <c r="K116" s="63">
        <v>165.0552820868231</v>
      </c>
      <c r="L116" s="63">
        <v>165.88123421410981</v>
      </c>
      <c r="M116" s="63">
        <v>177.21850962268621</v>
      </c>
      <c r="N116" s="63">
        <v>162.4502813079844</v>
      </c>
      <c r="O116" s="63">
        <v>188.86514933865189</v>
      </c>
      <c r="P116" s="63">
        <v>189.81356910764939</v>
      </c>
      <c r="Q116" s="63">
        <v>187.21803852224642</v>
      </c>
      <c r="R116" s="63">
        <v>200.86349977292889</v>
      </c>
      <c r="S116" s="63">
        <v>199.30065729213271</v>
      </c>
      <c r="T116" s="63">
        <v>211.96190569485003</v>
      </c>
      <c r="U116" s="63">
        <v>202.34015712681239</v>
      </c>
      <c r="V116" s="63">
        <v>207.4386598306782</v>
      </c>
      <c r="W116" s="63">
        <v>190.3921942317013</v>
      </c>
      <c r="X116" s="63">
        <v>193.28585246640839</v>
      </c>
      <c r="Y116" s="63">
        <v>187.52407505981779</v>
      </c>
      <c r="Z116" s="63">
        <v>187.21803852224642</v>
      </c>
      <c r="AA116" s="63">
        <v>200.86349977292889</v>
      </c>
      <c r="AB116" s="63">
        <v>200.86349977292889</v>
      </c>
    </row>
    <row r="117" spans="1:28" x14ac:dyDescent="0.25">
      <c r="A117" s="148"/>
      <c r="B117" s="100">
        <v>95</v>
      </c>
      <c r="C117" s="63">
        <v>156.31291098642859</v>
      </c>
      <c r="D117" s="63">
        <v>176.29608550114159</v>
      </c>
      <c r="E117" s="63">
        <v>178.10737422917788</v>
      </c>
      <c r="F117" s="63">
        <v>177.62822242424591</v>
      </c>
      <c r="G117" s="63">
        <v>188.66989143261651</v>
      </c>
      <c r="H117" s="63">
        <v>176.5709098765</v>
      </c>
      <c r="I117" s="63">
        <v>167.49154108931242</v>
      </c>
      <c r="J117" s="63">
        <v>156.32895018835299</v>
      </c>
      <c r="K117" s="63">
        <v>138.70723133132691</v>
      </c>
      <c r="L117" s="63">
        <v>143.19807829961002</v>
      </c>
      <c r="M117" s="63">
        <v>146.44553064717621</v>
      </c>
      <c r="N117" s="63">
        <v>129.70925012416541</v>
      </c>
      <c r="O117" s="63">
        <v>175.90079248775669</v>
      </c>
      <c r="P117" s="63">
        <v>168.39401631186479</v>
      </c>
      <c r="Q117" s="63">
        <v>174.27729127373451</v>
      </c>
      <c r="R117" s="63">
        <v>184.19266916447359</v>
      </c>
      <c r="S117" s="63">
        <v>159.82303567708979</v>
      </c>
      <c r="T117" s="63">
        <v>157.5077724777945</v>
      </c>
      <c r="U117" s="63">
        <v>162.9221262384994</v>
      </c>
      <c r="V117" s="63">
        <v>150.8860640930061</v>
      </c>
      <c r="W117" s="63">
        <v>132.28157879953841</v>
      </c>
      <c r="X117" s="63">
        <v>137.9106933463294</v>
      </c>
      <c r="Y117" s="63">
        <v>127.78661139495141</v>
      </c>
      <c r="Z117" s="63">
        <v>174.27729127373451</v>
      </c>
      <c r="AA117" s="63">
        <v>184.19266916447359</v>
      </c>
      <c r="AB117" s="63">
        <v>184.19266916447359</v>
      </c>
    </row>
    <row r="118" spans="1:28" x14ac:dyDescent="0.25">
      <c r="A118" s="148"/>
      <c r="B118" s="100">
        <v>96</v>
      </c>
      <c r="C118" s="63">
        <v>145.98845340788461</v>
      </c>
      <c r="D118" s="63">
        <v>156.82134186318768</v>
      </c>
      <c r="E118" s="63">
        <v>164.9296749350801</v>
      </c>
      <c r="F118" s="63">
        <v>144.78295354376371</v>
      </c>
      <c r="G118" s="63">
        <v>169.5889514535906</v>
      </c>
      <c r="H118" s="63">
        <v>159.59857973428871</v>
      </c>
      <c r="I118" s="63">
        <v>148.07228210722582</v>
      </c>
      <c r="J118" s="63">
        <v>138.38242729794069</v>
      </c>
      <c r="K118" s="63">
        <v>98.012882466919763</v>
      </c>
      <c r="L118" s="63">
        <v>95.227953259888338</v>
      </c>
      <c r="M118" s="63">
        <v>74.909889856753821</v>
      </c>
      <c r="N118" s="63">
        <v>63.292091710258639</v>
      </c>
      <c r="O118" s="63">
        <v>147.90259470437141</v>
      </c>
      <c r="P118" s="63">
        <v>126.1053911647039</v>
      </c>
      <c r="Q118" s="63">
        <v>174.5074298412965</v>
      </c>
      <c r="R118" s="63">
        <v>155.64712074080319</v>
      </c>
      <c r="S118" s="63">
        <v>125.17248529928679</v>
      </c>
      <c r="T118" s="63">
        <v>165.76687195628239</v>
      </c>
      <c r="U118" s="63">
        <v>154.52081193399789</v>
      </c>
      <c r="V118" s="63">
        <v>137.4814935613409</v>
      </c>
      <c r="W118" s="63">
        <v>104.4116433386213</v>
      </c>
      <c r="X118" s="63">
        <v>119.8765217723424</v>
      </c>
      <c r="Y118" s="63">
        <v>104.51656031040061</v>
      </c>
      <c r="Z118" s="63">
        <v>174.5074298412965</v>
      </c>
      <c r="AA118" s="63">
        <v>155.64712074080319</v>
      </c>
      <c r="AB118" s="63">
        <v>155.64712074080319</v>
      </c>
    </row>
    <row r="119" spans="1:28" x14ac:dyDescent="0.25">
      <c r="A119" s="148"/>
      <c r="B119" s="100">
        <v>97</v>
      </c>
      <c r="C119" s="63">
        <v>149.3909756193317</v>
      </c>
      <c r="D119" s="63">
        <v>141.32749402171459</v>
      </c>
      <c r="E119" s="63">
        <v>159.06421033713519</v>
      </c>
      <c r="F119" s="63">
        <v>127.5357455264508</v>
      </c>
      <c r="G119" s="63">
        <v>153.34444989417841</v>
      </c>
      <c r="H119" s="63">
        <v>159.40140583922559</v>
      </c>
      <c r="I119" s="63">
        <v>146.5377690208386</v>
      </c>
      <c r="J119" s="63">
        <v>125.16757024411569</v>
      </c>
      <c r="K119" s="63">
        <v>95.39588945016294</v>
      </c>
      <c r="L119" s="63">
        <v>99.846553349158938</v>
      </c>
      <c r="M119" s="63">
        <v>103.0461814153844</v>
      </c>
      <c r="N119" s="63">
        <v>94.343269424511433</v>
      </c>
      <c r="O119" s="63">
        <v>129.13622577650909</v>
      </c>
      <c r="P119" s="63">
        <v>117.15365829748141</v>
      </c>
      <c r="Q119" s="63">
        <v>180.1105674383638</v>
      </c>
      <c r="R119" s="63">
        <v>140.76115302660611</v>
      </c>
      <c r="S119" s="63">
        <v>116.9092618423427</v>
      </c>
      <c r="T119" s="63">
        <v>149.36150041222211</v>
      </c>
      <c r="U119" s="63">
        <v>138.93680652443621</v>
      </c>
      <c r="V119" s="63">
        <v>134.28737476791019</v>
      </c>
      <c r="W119" s="63">
        <v>124.93934085232829</v>
      </c>
      <c r="X119" s="63">
        <v>121.47321796795049</v>
      </c>
      <c r="Y119" s="63">
        <v>122.24099265550949</v>
      </c>
      <c r="Z119" s="63">
        <v>180.1105674383638</v>
      </c>
      <c r="AA119" s="63">
        <v>140.76115302660611</v>
      </c>
      <c r="AB119" s="63">
        <v>140.76115302660611</v>
      </c>
    </row>
    <row r="120" spans="1:28" x14ac:dyDescent="0.25">
      <c r="A120" s="148"/>
      <c r="B120" s="100">
        <v>98</v>
      </c>
      <c r="C120" s="63">
        <v>120.1402776976425</v>
      </c>
      <c r="D120" s="63">
        <v>119.93975853674961</v>
      </c>
      <c r="E120" s="63">
        <v>128.7271132656262</v>
      </c>
      <c r="F120" s="63">
        <v>120.06367263872531</v>
      </c>
      <c r="G120" s="63">
        <v>132.7948664237567</v>
      </c>
      <c r="H120" s="63">
        <v>137.68121145921859</v>
      </c>
      <c r="I120" s="63">
        <v>122.46348771203679</v>
      </c>
      <c r="J120" s="63">
        <v>114.78223026033049</v>
      </c>
      <c r="K120" s="63">
        <v>89.146591407555974</v>
      </c>
      <c r="L120" s="63">
        <v>79.626507200549682</v>
      </c>
      <c r="M120" s="63">
        <v>89.537165756050669</v>
      </c>
      <c r="N120" s="63">
        <v>85.255698276223058</v>
      </c>
      <c r="O120" s="63">
        <v>132.7019839773487</v>
      </c>
      <c r="P120" s="63">
        <v>115.0927470139176</v>
      </c>
      <c r="Q120" s="63">
        <v>150.19708292191211</v>
      </c>
      <c r="R120" s="63">
        <v>150.96291262199421</v>
      </c>
      <c r="S120" s="63">
        <v>140.48304189409731</v>
      </c>
      <c r="T120" s="63">
        <v>159.41139426805151</v>
      </c>
      <c r="U120" s="63">
        <v>152.28092885706539</v>
      </c>
      <c r="V120" s="63">
        <v>149.7671972541375</v>
      </c>
      <c r="W120" s="63">
        <v>134.4281863683801</v>
      </c>
      <c r="X120" s="63">
        <v>135.80655574709411</v>
      </c>
      <c r="Y120" s="63">
        <v>135.5586601367755</v>
      </c>
      <c r="Z120" s="63">
        <v>150.19708292191211</v>
      </c>
      <c r="AA120" s="63">
        <v>150.96291262199421</v>
      </c>
      <c r="AB120" s="63">
        <v>150.96291262199421</v>
      </c>
    </row>
    <row r="121" spans="1:28" x14ac:dyDescent="0.25">
      <c r="A121" s="148"/>
      <c r="B121" s="100">
        <v>99</v>
      </c>
      <c r="C121" s="63">
        <v>108.2783627004364</v>
      </c>
      <c r="D121" s="63">
        <v>126.1795687583739</v>
      </c>
      <c r="E121" s="63">
        <v>144.94297084363581</v>
      </c>
      <c r="F121" s="63">
        <v>135.08306638208089</v>
      </c>
      <c r="G121" s="63">
        <v>152.6715973006595</v>
      </c>
      <c r="H121" s="63">
        <v>153.79346094966328</v>
      </c>
      <c r="I121" s="63">
        <v>109.50516346774309</v>
      </c>
      <c r="J121" s="63">
        <v>113.79758236294541</v>
      </c>
      <c r="K121" s="63">
        <v>94.002086954516614</v>
      </c>
      <c r="L121" s="63">
        <v>96.625602020249218</v>
      </c>
      <c r="M121" s="63">
        <v>93.32014862114417</v>
      </c>
      <c r="N121" s="63">
        <v>87.597543440874105</v>
      </c>
      <c r="O121" s="63">
        <v>142.88784620527431</v>
      </c>
      <c r="P121" s="63">
        <v>125.8663172789481</v>
      </c>
      <c r="Q121" s="63">
        <v>157.0442212212603</v>
      </c>
      <c r="R121" s="63">
        <v>155.65744362255231</v>
      </c>
      <c r="S121" s="63">
        <v>142.87030588615889</v>
      </c>
      <c r="T121" s="63">
        <v>138.63198607797659</v>
      </c>
      <c r="U121" s="63">
        <v>148.81768925965929</v>
      </c>
      <c r="V121" s="63">
        <v>137.4621143023694</v>
      </c>
      <c r="W121" s="63">
        <v>120.41053425988989</v>
      </c>
      <c r="X121" s="63">
        <v>129.6048528086454</v>
      </c>
      <c r="Y121" s="63">
        <v>127.1409619090628</v>
      </c>
      <c r="Z121" s="63">
        <v>157.0442212212603</v>
      </c>
      <c r="AA121" s="63">
        <v>155.65744362255231</v>
      </c>
      <c r="AB121" s="63">
        <v>155.65744362255231</v>
      </c>
    </row>
    <row r="122" spans="1:28" x14ac:dyDescent="0.25">
      <c r="A122" s="148"/>
      <c r="B122" s="100">
        <v>100</v>
      </c>
      <c r="C122" s="63">
        <v>106.52045496745049</v>
      </c>
      <c r="D122" s="63">
        <v>121.76919541448369</v>
      </c>
      <c r="E122" s="63">
        <v>129.945081400725</v>
      </c>
      <c r="F122" s="63">
        <v>126.91669143110059</v>
      </c>
      <c r="G122" s="63">
        <v>140.5819004764011</v>
      </c>
      <c r="H122" s="63">
        <v>139.31674101113131</v>
      </c>
      <c r="I122" s="63">
        <v>115.40705523009231</v>
      </c>
      <c r="J122" s="63">
        <v>116.5681205212677</v>
      </c>
      <c r="K122" s="63">
        <v>104.2443675707719</v>
      </c>
      <c r="L122" s="63">
        <v>108.6030321722521</v>
      </c>
      <c r="M122" s="63">
        <v>96.66813988827073</v>
      </c>
      <c r="N122" s="63">
        <v>94.006259473438391</v>
      </c>
      <c r="O122" s="63">
        <v>143.24817787243089</v>
      </c>
      <c r="P122" s="63">
        <v>134.38128934078611</v>
      </c>
      <c r="Q122" s="63">
        <v>141.9884879419653</v>
      </c>
      <c r="R122" s="63">
        <v>159.1435780861257</v>
      </c>
      <c r="S122" s="63">
        <v>157.68367890188409</v>
      </c>
      <c r="T122" s="63">
        <v>156.12703042661369</v>
      </c>
      <c r="U122" s="63">
        <v>156.30491299345391</v>
      </c>
      <c r="V122" s="63">
        <v>159.8301575321691</v>
      </c>
      <c r="W122" s="63">
        <v>151.453124406353</v>
      </c>
      <c r="X122" s="63">
        <v>157.48151402512119</v>
      </c>
      <c r="Y122" s="63">
        <v>154.20230577451571</v>
      </c>
      <c r="Z122" s="63">
        <v>141.9884879419653</v>
      </c>
      <c r="AA122" s="63">
        <v>159.1435780861257</v>
      </c>
      <c r="AB122" s="63">
        <v>159.1435780861257</v>
      </c>
    </row>
    <row r="123" spans="1:28" x14ac:dyDescent="0.25">
      <c r="A123" s="148"/>
      <c r="B123" s="100">
        <v>101</v>
      </c>
      <c r="C123" s="63">
        <v>99.552973858470438</v>
      </c>
      <c r="D123" s="63">
        <v>117.46829414878042</v>
      </c>
      <c r="E123" s="63">
        <v>120.6806068486457</v>
      </c>
      <c r="F123" s="63">
        <v>124.0817869898987</v>
      </c>
      <c r="G123" s="63">
        <v>133.07790811278909</v>
      </c>
      <c r="H123" s="63">
        <v>128.25714677051388</v>
      </c>
      <c r="I123" s="63">
        <v>114.98145031965809</v>
      </c>
      <c r="J123" s="63">
        <v>111.1960182077629</v>
      </c>
      <c r="K123" s="63">
        <v>110.40638875146411</v>
      </c>
      <c r="L123" s="63">
        <v>109.24116049201771</v>
      </c>
      <c r="M123" s="63">
        <v>114.20659273594649</v>
      </c>
      <c r="N123" s="63">
        <v>102.8666335958535</v>
      </c>
      <c r="O123" s="63">
        <v>131.64913462069688</v>
      </c>
      <c r="P123" s="63">
        <v>131.3638027082317</v>
      </c>
      <c r="Q123" s="63">
        <v>124.85317840409409</v>
      </c>
      <c r="R123" s="63">
        <v>144.7074842100111</v>
      </c>
      <c r="S123" s="63">
        <v>154.34816872828588</v>
      </c>
      <c r="T123" s="63">
        <v>149.4824284490706</v>
      </c>
      <c r="U123" s="63">
        <v>148.72814850837159</v>
      </c>
      <c r="V123" s="63">
        <v>159.48794770027638</v>
      </c>
      <c r="W123" s="63">
        <v>161.5998571674852</v>
      </c>
      <c r="X123" s="63">
        <v>156.68491113837791</v>
      </c>
      <c r="Y123" s="63">
        <v>162.9738570741055</v>
      </c>
      <c r="Z123" s="63">
        <v>124.85317840409409</v>
      </c>
      <c r="AA123" s="63">
        <v>144.7074842100111</v>
      </c>
      <c r="AB123" s="63">
        <v>144.7074842100111</v>
      </c>
    </row>
    <row r="124" spans="1:28" x14ac:dyDescent="0.25">
      <c r="A124" s="148"/>
      <c r="B124" s="100">
        <v>102</v>
      </c>
      <c r="C124" s="63">
        <v>95.085430764737737</v>
      </c>
      <c r="D124" s="63">
        <v>102.96385463752699</v>
      </c>
      <c r="E124" s="63">
        <v>106.05981766790811</v>
      </c>
      <c r="F124" s="63">
        <v>112.46722892100779</v>
      </c>
      <c r="G124" s="63">
        <v>120.405164362657</v>
      </c>
      <c r="H124" s="63">
        <v>112.180477635009</v>
      </c>
      <c r="I124" s="63">
        <v>99.452145742638265</v>
      </c>
      <c r="J124" s="63">
        <v>96.161583258642423</v>
      </c>
      <c r="K124" s="63">
        <v>100.77571416745431</v>
      </c>
      <c r="L124" s="63">
        <v>102.9992922102261</v>
      </c>
      <c r="M124" s="63">
        <v>108.4943222158951</v>
      </c>
      <c r="N124" s="63">
        <v>100.3609251009275</v>
      </c>
      <c r="O124" s="63">
        <v>116.7112476910781</v>
      </c>
      <c r="P124" s="63">
        <v>116.26230319346651</v>
      </c>
      <c r="Q124" s="63">
        <v>106.0793515491893</v>
      </c>
      <c r="R124" s="63">
        <v>127.75850732917081</v>
      </c>
      <c r="S124" s="63">
        <v>138.9022755069735</v>
      </c>
      <c r="T124" s="63">
        <v>130.88380287949352</v>
      </c>
      <c r="U124" s="63">
        <v>131.68596440634352</v>
      </c>
      <c r="V124" s="63">
        <v>140.8599080333702</v>
      </c>
      <c r="W124" s="63">
        <v>149.05174695223329</v>
      </c>
      <c r="X124" s="63">
        <v>145.68993122783871</v>
      </c>
      <c r="Y124" s="63">
        <v>147.8825843500311</v>
      </c>
      <c r="Z124" s="63">
        <v>106.0793515491893</v>
      </c>
      <c r="AA124" s="63">
        <v>127.75850732917081</v>
      </c>
      <c r="AB124" s="63">
        <v>127.75850732917081</v>
      </c>
    </row>
    <row r="125" spans="1:28" x14ac:dyDescent="0.25">
      <c r="A125" s="148"/>
      <c r="B125" s="100">
        <v>103</v>
      </c>
      <c r="C125" s="63">
        <v>97.417296632049698</v>
      </c>
      <c r="D125" s="63">
        <v>109.72214371319581</v>
      </c>
      <c r="E125" s="63">
        <v>113.2426566177987</v>
      </c>
      <c r="F125" s="63">
        <v>117.954298227537</v>
      </c>
      <c r="G125" s="63">
        <v>128.59103030638909</v>
      </c>
      <c r="H125" s="63">
        <v>119.4617418171465</v>
      </c>
      <c r="I125" s="63">
        <v>105.6453386518571</v>
      </c>
      <c r="J125" s="63">
        <v>101.25185838002</v>
      </c>
      <c r="K125" s="63">
        <v>106.28341423458301</v>
      </c>
      <c r="L125" s="63">
        <v>110.24528999188301</v>
      </c>
      <c r="M125" s="63">
        <v>116.38590147091311</v>
      </c>
      <c r="N125" s="63">
        <v>106.27398489593679</v>
      </c>
      <c r="O125" s="63">
        <v>126.89116852738459</v>
      </c>
      <c r="P125" s="63">
        <v>123.7481048618361</v>
      </c>
      <c r="Q125" s="63">
        <v>119.18320609776461</v>
      </c>
      <c r="R125" s="63">
        <v>140.24837229961861</v>
      </c>
      <c r="S125" s="63">
        <v>145.20784982461629</v>
      </c>
      <c r="T125" s="63">
        <v>141.723939634549</v>
      </c>
      <c r="U125" s="63">
        <v>144.91278737832619</v>
      </c>
      <c r="V125" s="63">
        <v>150.38037008097641</v>
      </c>
      <c r="W125" s="63">
        <v>155.0115104611977</v>
      </c>
      <c r="X125" s="63">
        <v>150.7468527281238</v>
      </c>
      <c r="Y125" s="63">
        <v>152.22944078736981</v>
      </c>
      <c r="Z125" s="63">
        <v>119.18320609776461</v>
      </c>
      <c r="AA125" s="63">
        <v>140.24837229961861</v>
      </c>
      <c r="AB125" s="63">
        <v>140.24837229961861</v>
      </c>
    </row>
    <row r="126" spans="1:28" x14ac:dyDescent="0.25">
      <c r="A126" s="148"/>
      <c r="B126" s="100">
        <v>104</v>
      </c>
      <c r="C126" s="63">
        <v>122.081510427545</v>
      </c>
      <c r="D126" s="63">
        <v>133.34935292552791</v>
      </c>
      <c r="E126" s="63">
        <v>138.37469618020779</v>
      </c>
      <c r="F126" s="63">
        <v>143.5300138000523</v>
      </c>
      <c r="G126" s="63">
        <v>153.2841728511367</v>
      </c>
      <c r="H126" s="63">
        <v>150.7972502492876</v>
      </c>
      <c r="I126" s="63">
        <v>133.67836584377952</v>
      </c>
      <c r="J126" s="63">
        <v>128.8028425091035</v>
      </c>
      <c r="K126" s="63">
        <v>136.19266950604219</v>
      </c>
      <c r="L126" s="63">
        <v>138.14141503259071</v>
      </c>
      <c r="M126" s="63">
        <v>146.29081264653351</v>
      </c>
      <c r="N126" s="63">
        <v>132.57377854549549</v>
      </c>
      <c r="O126" s="63">
        <v>153.12413160932999</v>
      </c>
      <c r="P126" s="63">
        <v>150.36550416788751</v>
      </c>
      <c r="Q126" s="63">
        <v>151.69550578572179</v>
      </c>
      <c r="R126" s="63">
        <v>173.50204672235901</v>
      </c>
      <c r="S126" s="63">
        <v>177.991631337249</v>
      </c>
      <c r="T126" s="63">
        <v>182.66578474722559</v>
      </c>
      <c r="U126" s="63">
        <v>182.4218966632404</v>
      </c>
      <c r="V126" s="63">
        <v>189.51139844277429</v>
      </c>
      <c r="W126" s="63">
        <v>189.749989385443</v>
      </c>
      <c r="X126" s="63">
        <v>185.74726704701069</v>
      </c>
      <c r="Y126" s="63">
        <v>187.67768951175239</v>
      </c>
      <c r="Z126" s="63">
        <v>151.69550578572179</v>
      </c>
      <c r="AA126" s="63">
        <v>173.50204672235901</v>
      </c>
      <c r="AB126" s="63">
        <v>173.50204672235901</v>
      </c>
    </row>
    <row r="127" spans="1:28" x14ac:dyDescent="0.25">
      <c r="A127" s="148"/>
      <c r="B127" s="100">
        <v>105</v>
      </c>
      <c r="C127" s="63">
        <v>144.84000738418928</v>
      </c>
      <c r="D127" s="63">
        <v>154.56097101633299</v>
      </c>
      <c r="E127" s="63">
        <v>163.4981049501508</v>
      </c>
      <c r="F127" s="63">
        <v>163.44397052656271</v>
      </c>
      <c r="G127" s="63">
        <v>175.37938531194399</v>
      </c>
      <c r="H127" s="63">
        <v>180.68903178138271</v>
      </c>
      <c r="I127" s="63">
        <v>156.27837506401229</v>
      </c>
      <c r="J127" s="63">
        <v>147.5637087144965</v>
      </c>
      <c r="K127" s="63">
        <v>149.5844678326192</v>
      </c>
      <c r="L127" s="63">
        <v>152.54773029948601</v>
      </c>
      <c r="M127" s="63">
        <v>162.7934755115287</v>
      </c>
      <c r="N127" s="63">
        <v>150.07356922824349</v>
      </c>
      <c r="O127" s="63">
        <v>182.157102914642</v>
      </c>
      <c r="P127" s="63">
        <v>175.69545168158979</v>
      </c>
      <c r="Q127" s="63">
        <v>179.49272578264728</v>
      </c>
      <c r="R127" s="63">
        <v>199.12661169686439</v>
      </c>
      <c r="S127" s="63">
        <v>201.49960751521229</v>
      </c>
      <c r="T127" s="63">
        <v>205.89368041872521</v>
      </c>
      <c r="U127" s="63">
        <v>207.74203641511198</v>
      </c>
      <c r="V127" s="63">
        <v>208.2376586900366</v>
      </c>
      <c r="W127" s="63">
        <v>204.7921925714611</v>
      </c>
      <c r="X127" s="63">
        <v>206.22915189912359</v>
      </c>
      <c r="Y127" s="63">
        <v>204.27776107674111</v>
      </c>
      <c r="Z127" s="63">
        <v>179.49272578264728</v>
      </c>
      <c r="AA127" s="63">
        <v>199.12661169686439</v>
      </c>
      <c r="AB127" s="63">
        <v>199.12661169686439</v>
      </c>
    </row>
    <row r="128" spans="1:28" x14ac:dyDescent="0.25">
      <c r="A128" s="148"/>
      <c r="B128" s="100">
        <v>106</v>
      </c>
      <c r="C128" s="63">
        <v>166.30056331070401</v>
      </c>
      <c r="D128" s="63">
        <v>186.6647724870468</v>
      </c>
      <c r="E128" s="63">
        <v>196.35135141261168</v>
      </c>
      <c r="F128" s="63">
        <v>198.44778387284029</v>
      </c>
      <c r="G128" s="63">
        <v>214.6394707463152</v>
      </c>
      <c r="H128" s="63">
        <v>212.14828002643011</v>
      </c>
      <c r="I128" s="63">
        <v>184.17063512664612</v>
      </c>
      <c r="J128" s="63">
        <v>176.5845581340493</v>
      </c>
      <c r="K128" s="63">
        <v>165.89577700227039</v>
      </c>
      <c r="L128" s="63">
        <v>165.38179721043059</v>
      </c>
      <c r="M128" s="63">
        <v>178.8267809070143</v>
      </c>
      <c r="N128" s="63">
        <v>164.84383777347279</v>
      </c>
      <c r="O128" s="63">
        <v>217.23230612369449</v>
      </c>
      <c r="P128" s="63">
        <v>205.1514880507284</v>
      </c>
      <c r="Q128" s="63">
        <v>214.22833419317399</v>
      </c>
      <c r="R128" s="63">
        <v>236.28841225559091</v>
      </c>
      <c r="S128" s="63">
        <v>236.59742907718618</v>
      </c>
      <c r="T128" s="63">
        <v>235.43981996853489</v>
      </c>
      <c r="U128" s="63">
        <v>241.27214743660321</v>
      </c>
      <c r="V128" s="63">
        <v>232.15510176432591</v>
      </c>
      <c r="W128" s="63">
        <v>222.3519404342193</v>
      </c>
      <c r="X128" s="63">
        <v>235.27689373185731</v>
      </c>
      <c r="Y128" s="63">
        <v>211.69687340772052</v>
      </c>
      <c r="Z128" s="63">
        <v>214.22833419317399</v>
      </c>
      <c r="AA128" s="63">
        <v>236.28841225559091</v>
      </c>
      <c r="AB128" s="63">
        <v>236.28841225559091</v>
      </c>
    </row>
    <row r="129" spans="1:28" x14ac:dyDescent="0.25">
      <c r="A129" s="148"/>
      <c r="B129" s="100">
        <v>107</v>
      </c>
      <c r="C129" s="63">
        <v>132.2015882289256</v>
      </c>
      <c r="D129" s="63">
        <v>143.58617553381751</v>
      </c>
      <c r="E129" s="63">
        <v>139.02212352667871</v>
      </c>
      <c r="F129" s="63">
        <v>144.15407983382812</v>
      </c>
      <c r="G129" s="63">
        <v>159.60784834772451</v>
      </c>
      <c r="H129" s="63">
        <v>139.63542109243841</v>
      </c>
      <c r="I129" s="63">
        <v>139.5313188032479</v>
      </c>
      <c r="J129" s="63">
        <v>123.09909745014461</v>
      </c>
      <c r="K129" s="63">
        <v>130.93292596203139</v>
      </c>
      <c r="L129" s="63">
        <v>137.86037944975038</v>
      </c>
      <c r="M129" s="63">
        <v>153.0129351060705</v>
      </c>
      <c r="N129" s="63">
        <v>143.57906805617461</v>
      </c>
      <c r="O129" s="63">
        <v>134.37973104568408</v>
      </c>
      <c r="P129" s="63">
        <v>150.40909704766381</v>
      </c>
      <c r="Q129" s="63">
        <v>146.55016070806309</v>
      </c>
      <c r="R129" s="63">
        <v>138.5440945516464</v>
      </c>
      <c r="S129" s="63">
        <v>133.5861743706123</v>
      </c>
      <c r="T129" s="63">
        <v>173.6258805633469</v>
      </c>
      <c r="U129" s="63">
        <v>152.31340307917318</v>
      </c>
      <c r="V129" s="63">
        <v>159.39504400586199</v>
      </c>
      <c r="W129" s="63">
        <v>137.11667278730482</v>
      </c>
      <c r="X129" s="63">
        <v>113.35359056820921</v>
      </c>
      <c r="Y129" s="63">
        <v>142.71430736745398</v>
      </c>
      <c r="Z129" s="63">
        <v>146.55016070806309</v>
      </c>
      <c r="AA129" s="63">
        <v>138.5440945516464</v>
      </c>
      <c r="AB129" s="63">
        <v>138.5440945516464</v>
      </c>
    </row>
    <row r="130" spans="1:28" x14ac:dyDescent="0.25">
      <c r="A130" s="148"/>
      <c r="B130" s="100">
        <v>108</v>
      </c>
      <c r="C130" s="63">
        <v>126.8757322569337</v>
      </c>
      <c r="D130" s="63">
        <v>116.72324301354399</v>
      </c>
      <c r="E130" s="63">
        <v>129.47313741807699</v>
      </c>
      <c r="F130" s="63">
        <v>93.237812566774849</v>
      </c>
      <c r="G130" s="63">
        <v>119.37366721251252</v>
      </c>
      <c r="H130" s="63">
        <v>117.195477711508</v>
      </c>
      <c r="I130" s="63">
        <v>126.77340489191661</v>
      </c>
      <c r="J130" s="63">
        <v>105.38516621353531</v>
      </c>
      <c r="K130" s="63">
        <v>89.480473851167361</v>
      </c>
      <c r="L130" s="63">
        <v>106.1858737224931</v>
      </c>
      <c r="M130" s="63">
        <v>111.07132113252071</v>
      </c>
      <c r="N130" s="63">
        <v>105.5525754555603</v>
      </c>
      <c r="O130" s="63">
        <v>96.575448065036284</v>
      </c>
      <c r="P130" s="63">
        <v>90.165616383744435</v>
      </c>
      <c r="Q130" s="63">
        <v>143.03180742053701</v>
      </c>
      <c r="R130" s="63">
        <v>115.7653605061809</v>
      </c>
      <c r="S130" s="63">
        <v>84.424607999569261</v>
      </c>
      <c r="T130" s="63">
        <v>166.30366762540592</v>
      </c>
      <c r="U130" s="63">
        <v>137.7530840520694</v>
      </c>
      <c r="V130" s="63">
        <v>144.87796143051531</v>
      </c>
      <c r="W130" s="63">
        <v>124.9534798428941</v>
      </c>
      <c r="X130" s="63">
        <v>90.626682305808885</v>
      </c>
      <c r="Y130" s="63">
        <v>125.57921538817759</v>
      </c>
      <c r="Z130" s="63">
        <v>143.03180742053701</v>
      </c>
      <c r="AA130" s="63">
        <v>115.7653605061809</v>
      </c>
      <c r="AB130" s="63">
        <v>115.7653605061809</v>
      </c>
    </row>
    <row r="131" spans="1:28" x14ac:dyDescent="0.25">
      <c r="A131" s="148"/>
      <c r="B131" s="100">
        <v>109</v>
      </c>
      <c r="C131" s="63">
        <v>111.5189806578571</v>
      </c>
      <c r="D131" s="63">
        <v>100.4183995184119</v>
      </c>
      <c r="E131" s="63">
        <v>103.15784555894049</v>
      </c>
      <c r="F131" s="63">
        <v>95.568418235323747</v>
      </c>
      <c r="G131" s="63">
        <v>100.94629489501321</v>
      </c>
      <c r="H131" s="63">
        <v>107.7778727697723</v>
      </c>
      <c r="I131" s="63">
        <v>120.4646890857839</v>
      </c>
      <c r="J131" s="63">
        <v>89.080758245251317</v>
      </c>
      <c r="K131" s="63">
        <v>99.618582657911617</v>
      </c>
      <c r="L131" s="63">
        <v>109.2668119034799</v>
      </c>
      <c r="M131" s="63">
        <v>115.53979109361619</v>
      </c>
      <c r="N131" s="63">
        <v>109.33374995553091</v>
      </c>
      <c r="O131" s="63">
        <v>103.74603606740129</v>
      </c>
      <c r="P131" s="63">
        <v>104.18287174985009</v>
      </c>
      <c r="Q131" s="63">
        <v>135.5989676944375</v>
      </c>
      <c r="R131" s="63">
        <v>119.34108861302759</v>
      </c>
      <c r="S131" s="63">
        <v>97.052547399318144</v>
      </c>
      <c r="T131" s="63">
        <v>163.3145795932254</v>
      </c>
      <c r="U131" s="63">
        <v>141.5119899424682</v>
      </c>
      <c r="V131" s="63">
        <v>168.4729555270799</v>
      </c>
      <c r="W131" s="63">
        <v>175.97390274009689</v>
      </c>
      <c r="X131" s="63">
        <v>109.81526046078029</v>
      </c>
      <c r="Y131" s="63">
        <v>180.3565721634597</v>
      </c>
      <c r="Z131" s="63">
        <v>135.5989676944375</v>
      </c>
      <c r="AA131" s="63">
        <v>119.34108861302759</v>
      </c>
      <c r="AB131" s="63">
        <v>119.34108861302759</v>
      </c>
    </row>
    <row r="132" spans="1:28" x14ac:dyDescent="0.25">
      <c r="A132" s="148"/>
      <c r="B132" s="100">
        <v>110</v>
      </c>
      <c r="C132" s="63">
        <v>137.65922633788151</v>
      </c>
      <c r="D132" s="63">
        <v>141.31484571797259</v>
      </c>
      <c r="E132" s="63">
        <v>147.79123360116222</v>
      </c>
      <c r="F132" s="63">
        <v>129.76529657586971</v>
      </c>
      <c r="G132" s="63">
        <v>145.16842432692221</v>
      </c>
      <c r="H132" s="63">
        <v>141.03175918741141</v>
      </c>
      <c r="I132" s="63">
        <v>137.02943085696691</v>
      </c>
      <c r="J132" s="63">
        <v>122.52581041372851</v>
      </c>
      <c r="K132" s="63">
        <v>94.993010171026924</v>
      </c>
      <c r="L132" s="63">
        <v>91.310020599252994</v>
      </c>
      <c r="M132" s="63">
        <v>104.40998870393359</v>
      </c>
      <c r="N132" s="63">
        <v>98.022335176645271</v>
      </c>
      <c r="O132" s="63">
        <v>131.01522579545218</v>
      </c>
      <c r="P132" s="63">
        <v>108.2778957351283</v>
      </c>
      <c r="Q132" s="63">
        <v>156.63490580168121</v>
      </c>
      <c r="R132" s="63">
        <v>136.60054341677022</v>
      </c>
      <c r="S132" s="63">
        <v>109.7531498003855</v>
      </c>
      <c r="T132" s="63">
        <v>131.34556525078682</v>
      </c>
      <c r="U132" s="63">
        <v>127.31906992989062</v>
      </c>
      <c r="V132" s="63">
        <v>117.7938267634667</v>
      </c>
      <c r="W132" s="63">
        <v>120.50266851768899</v>
      </c>
      <c r="X132" s="63">
        <v>107.53041567852719</v>
      </c>
      <c r="Y132" s="63">
        <v>122.94113688541282</v>
      </c>
      <c r="Z132" s="63">
        <v>156.63490580168121</v>
      </c>
      <c r="AA132" s="63">
        <v>136.60054341677022</v>
      </c>
      <c r="AB132" s="63">
        <v>136.60054341677022</v>
      </c>
    </row>
    <row r="133" spans="1:28" x14ac:dyDescent="0.25">
      <c r="A133" s="148"/>
      <c r="B133" s="100">
        <v>111</v>
      </c>
      <c r="C133" s="63">
        <v>109.65456928566921</v>
      </c>
      <c r="D133" s="63">
        <v>134.65291633574969</v>
      </c>
      <c r="E133" s="63">
        <v>121.84476601539741</v>
      </c>
      <c r="F133" s="63">
        <v>124.10902074133719</v>
      </c>
      <c r="G133" s="63">
        <v>114.72704239394571</v>
      </c>
      <c r="H133" s="63">
        <v>103.9861244961819</v>
      </c>
      <c r="I133" s="63">
        <v>133.17896761195328</v>
      </c>
      <c r="J133" s="63">
        <v>127.859603016184</v>
      </c>
      <c r="K133" s="63">
        <v>108.88296420194069</v>
      </c>
      <c r="L133" s="63">
        <v>108.6344535847915</v>
      </c>
      <c r="M133" s="63">
        <v>111.41841988467561</v>
      </c>
      <c r="N133" s="63">
        <v>109.22719990008511</v>
      </c>
      <c r="O133" s="63">
        <v>111.9368499978975</v>
      </c>
      <c r="P133" s="63">
        <v>114.74304242421199</v>
      </c>
      <c r="Q133" s="63">
        <v>88.85464837118991</v>
      </c>
      <c r="R133" s="63">
        <v>96.943862001392787</v>
      </c>
      <c r="S133" s="63">
        <v>94.976029145533175</v>
      </c>
      <c r="T133" s="63">
        <v>118.5236595600945</v>
      </c>
      <c r="U133" s="63">
        <v>100.158387834888</v>
      </c>
      <c r="V133" s="63">
        <v>111.10450501941129</v>
      </c>
      <c r="W133" s="63">
        <v>107.0922986937027</v>
      </c>
      <c r="X133" s="63">
        <v>94.167020024811293</v>
      </c>
      <c r="Y133" s="63">
        <v>114.88766968946379</v>
      </c>
      <c r="Z133" s="63">
        <v>88.85464837118991</v>
      </c>
      <c r="AA133" s="63">
        <v>96.943862001392787</v>
      </c>
      <c r="AB133" s="63">
        <v>96.943862001392787</v>
      </c>
    </row>
    <row r="134" spans="1:28" x14ac:dyDescent="0.25">
      <c r="A134" s="148"/>
      <c r="B134" s="100">
        <v>112</v>
      </c>
      <c r="C134" s="63">
        <v>104.72520096177649</v>
      </c>
      <c r="D134" s="63">
        <v>120.1274041941253</v>
      </c>
      <c r="E134" s="63">
        <v>127.09262709721899</v>
      </c>
      <c r="F134" s="63">
        <v>123.16165182158741</v>
      </c>
      <c r="G134" s="63">
        <v>137.25005452700901</v>
      </c>
      <c r="H134" s="63">
        <v>132.98569511285839</v>
      </c>
      <c r="I134" s="63">
        <v>105.93570751621931</v>
      </c>
      <c r="J134" s="63">
        <v>107.23871331311041</v>
      </c>
      <c r="K134" s="63">
        <v>87.662680440081857</v>
      </c>
      <c r="L134" s="63">
        <v>90.312096874443142</v>
      </c>
      <c r="M134" s="63">
        <v>101.63833353898289</v>
      </c>
      <c r="N134" s="63">
        <v>95.127808218080148</v>
      </c>
      <c r="O134" s="63">
        <v>134.91786627913569</v>
      </c>
      <c r="P134" s="63">
        <v>121.45209143021779</v>
      </c>
      <c r="Q134" s="63">
        <v>133.2643075597004</v>
      </c>
      <c r="R134" s="63">
        <v>149.10542516501621</v>
      </c>
      <c r="S134" s="63">
        <v>141.60356872274639</v>
      </c>
      <c r="T134" s="63">
        <v>156.1937170986661</v>
      </c>
      <c r="U134" s="63">
        <v>152.74969670639121</v>
      </c>
      <c r="V134" s="63">
        <v>160.57080088156269</v>
      </c>
      <c r="W134" s="63">
        <v>154.96443958286929</v>
      </c>
      <c r="X134" s="63">
        <v>146.13872088212059</v>
      </c>
      <c r="Y134" s="63">
        <v>158.1629062656809</v>
      </c>
      <c r="Z134" s="63">
        <v>133.2643075597004</v>
      </c>
      <c r="AA134" s="63">
        <v>149.10542516501621</v>
      </c>
      <c r="AB134" s="63">
        <v>149.10542516501621</v>
      </c>
    </row>
    <row r="135" spans="1:28" x14ac:dyDescent="0.25">
      <c r="A135" s="148"/>
      <c r="B135" s="100">
        <v>113</v>
      </c>
      <c r="C135" s="63">
        <v>101.72046233767431</v>
      </c>
      <c r="D135" s="63">
        <v>110.10756891917831</v>
      </c>
      <c r="E135" s="63">
        <v>115.5376357596881</v>
      </c>
      <c r="F135" s="63">
        <v>116.83931980855429</v>
      </c>
      <c r="G135" s="63">
        <v>127.6888696787807</v>
      </c>
      <c r="H135" s="63">
        <v>122.14967534671788</v>
      </c>
      <c r="I135" s="63">
        <v>105.73936383048689</v>
      </c>
      <c r="J135" s="63">
        <v>100.49743530830879</v>
      </c>
      <c r="K135" s="63">
        <v>99.512558283503637</v>
      </c>
      <c r="L135" s="63">
        <v>100.27599525482979</v>
      </c>
      <c r="M135" s="63">
        <v>106.66213734137492</v>
      </c>
      <c r="N135" s="63">
        <v>97.071122057960906</v>
      </c>
      <c r="O135" s="63">
        <v>127.72201419737868</v>
      </c>
      <c r="P135" s="63">
        <v>122.63874047055431</v>
      </c>
      <c r="Q135" s="63">
        <v>118.83398233642041</v>
      </c>
      <c r="R135" s="63">
        <v>135.11360840577271</v>
      </c>
      <c r="S135" s="63">
        <v>141.2829196876184</v>
      </c>
      <c r="T135" s="63">
        <v>146.48179778737381</v>
      </c>
      <c r="U135" s="63">
        <v>141.80490987498121</v>
      </c>
      <c r="V135" s="63">
        <v>152.7925352220243</v>
      </c>
      <c r="W135" s="63">
        <v>155.35568565735349</v>
      </c>
      <c r="X135" s="63">
        <v>147.5804976687773</v>
      </c>
      <c r="Y135" s="63">
        <v>156.5275521836476</v>
      </c>
      <c r="Z135" s="63">
        <v>118.83398233642041</v>
      </c>
      <c r="AA135" s="63">
        <v>135.11360840577271</v>
      </c>
      <c r="AB135" s="63">
        <v>135.11360840577271</v>
      </c>
    </row>
    <row r="136" spans="1:28" x14ac:dyDescent="0.25">
      <c r="A136" s="148"/>
      <c r="B136" s="100">
        <v>114</v>
      </c>
      <c r="C136" s="63">
        <v>91.894845545073295</v>
      </c>
      <c r="D136" s="63">
        <v>100.8032686132224</v>
      </c>
      <c r="E136" s="63">
        <v>106.8566485389276</v>
      </c>
      <c r="F136" s="63">
        <v>114.02719937001029</v>
      </c>
      <c r="G136" s="63">
        <v>122.41888407583561</v>
      </c>
      <c r="H136" s="63">
        <v>116.0828387156475</v>
      </c>
      <c r="I136" s="63">
        <v>97.142734690199646</v>
      </c>
      <c r="J136" s="63">
        <v>95.480682130364897</v>
      </c>
      <c r="K136" s="63">
        <v>107.5487326645335</v>
      </c>
      <c r="L136" s="63">
        <v>112.56706013592751</v>
      </c>
      <c r="M136" s="63">
        <v>117.06122299960229</v>
      </c>
      <c r="N136" s="63">
        <v>105.6131175534105</v>
      </c>
      <c r="O136" s="63">
        <v>117.260407428459</v>
      </c>
      <c r="P136" s="63">
        <v>123.0251602103335</v>
      </c>
      <c r="Q136" s="63">
        <v>113.79466323915639</v>
      </c>
      <c r="R136" s="63">
        <v>128.76739766859001</v>
      </c>
      <c r="S136" s="63">
        <v>136.28914998257031</v>
      </c>
      <c r="T136" s="63">
        <v>133.35309377989478</v>
      </c>
      <c r="U136" s="63">
        <v>134.44920097508751</v>
      </c>
      <c r="V136" s="63">
        <v>147.13691114287491</v>
      </c>
      <c r="W136" s="63">
        <v>148.6016443890926</v>
      </c>
      <c r="X136" s="63">
        <v>144.2424329224207</v>
      </c>
      <c r="Y136" s="63">
        <v>151.89145029383201</v>
      </c>
      <c r="Z136" s="63">
        <v>113.79466323915639</v>
      </c>
      <c r="AA136" s="63">
        <v>128.76739766859001</v>
      </c>
      <c r="AB136" s="63">
        <v>128.76739766859001</v>
      </c>
    </row>
    <row r="137" spans="1:28" x14ac:dyDescent="0.25">
      <c r="A137" s="148"/>
      <c r="B137" s="100">
        <v>115</v>
      </c>
      <c r="C137" s="63">
        <v>93.217763729245675</v>
      </c>
      <c r="D137" s="63">
        <v>102.40648269456639</v>
      </c>
      <c r="E137" s="63">
        <v>111.7609159717291</v>
      </c>
      <c r="F137" s="63">
        <v>112.57340422042839</v>
      </c>
      <c r="G137" s="63">
        <v>126.1761614275492</v>
      </c>
      <c r="H137" s="63">
        <v>120.49268399477801</v>
      </c>
      <c r="I137" s="63">
        <v>97.86771002944127</v>
      </c>
      <c r="J137" s="63">
        <v>94.1236857746715</v>
      </c>
      <c r="K137" s="63">
        <v>104.73747228294251</v>
      </c>
      <c r="L137" s="63">
        <v>110.91101920106931</v>
      </c>
      <c r="M137" s="63">
        <v>116.68361611939569</v>
      </c>
      <c r="N137" s="63">
        <v>104.8772378150849</v>
      </c>
      <c r="O137" s="63">
        <v>123.42018709225832</v>
      </c>
      <c r="P137" s="63">
        <v>120.5364906057998</v>
      </c>
      <c r="Q137" s="63">
        <v>112.44976375483891</v>
      </c>
      <c r="R137" s="63">
        <v>126.96724269396741</v>
      </c>
      <c r="S137" s="63">
        <v>132.40599118159159</v>
      </c>
      <c r="T137" s="63">
        <v>133.4883436353515</v>
      </c>
      <c r="U137" s="63">
        <v>132.84237402061569</v>
      </c>
      <c r="V137" s="63">
        <v>138.25267192325049</v>
      </c>
      <c r="W137" s="63">
        <v>142.20013232173719</v>
      </c>
      <c r="X137" s="63">
        <v>138.18150592563399</v>
      </c>
      <c r="Y137" s="63">
        <v>139.7869298605396</v>
      </c>
      <c r="Z137" s="63">
        <v>112.44976375483891</v>
      </c>
      <c r="AA137" s="63">
        <v>126.96724269396741</v>
      </c>
      <c r="AB137" s="63">
        <v>126.96724269396741</v>
      </c>
    </row>
    <row r="138" spans="1:28" x14ac:dyDescent="0.25">
      <c r="A138" s="148"/>
      <c r="B138" s="100">
        <v>116</v>
      </c>
      <c r="C138" s="63">
        <v>104.8263138203677</v>
      </c>
      <c r="D138" s="63">
        <v>113.74878136690441</v>
      </c>
      <c r="E138" s="63">
        <v>121.5057885778053</v>
      </c>
      <c r="F138" s="63">
        <v>124.9204028621923</v>
      </c>
      <c r="G138" s="63">
        <v>136.04276957729479</v>
      </c>
      <c r="H138" s="63">
        <v>134.2141068620848</v>
      </c>
      <c r="I138" s="63">
        <v>114.1609157550331</v>
      </c>
      <c r="J138" s="63">
        <v>108.18572308519599</v>
      </c>
      <c r="K138" s="63">
        <v>115.23681386579931</v>
      </c>
      <c r="L138" s="63">
        <v>117.23651241518739</v>
      </c>
      <c r="M138" s="63">
        <v>128.38925731662889</v>
      </c>
      <c r="N138" s="63">
        <v>117.8691786580245</v>
      </c>
      <c r="O138" s="63">
        <v>138.29903618065521</v>
      </c>
      <c r="P138" s="63">
        <v>135.82233466366091</v>
      </c>
      <c r="Q138" s="63">
        <v>128.61017246579729</v>
      </c>
      <c r="R138" s="63">
        <v>142.91804756960852</v>
      </c>
      <c r="S138" s="63">
        <v>147.9033829909001</v>
      </c>
      <c r="T138" s="63">
        <v>161.62289882726651</v>
      </c>
      <c r="U138" s="63">
        <v>152.73724932092119</v>
      </c>
      <c r="V138" s="63">
        <v>167.55223900192919</v>
      </c>
      <c r="W138" s="63">
        <v>165.05582076038019</v>
      </c>
      <c r="X138" s="63">
        <v>158.01641252941189</v>
      </c>
      <c r="Y138" s="63">
        <v>168.69212714827199</v>
      </c>
      <c r="Z138" s="63">
        <v>128.61017246579729</v>
      </c>
      <c r="AA138" s="63">
        <v>142.91804756960852</v>
      </c>
      <c r="AB138" s="63">
        <v>142.91804756960852</v>
      </c>
    </row>
    <row r="139" spans="1:28" x14ac:dyDescent="0.25">
      <c r="A139" s="148"/>
      <c r="B139" s="100">
        <v>117</v>
      </c>
      <c r="C139" s="63">
        <v>143.439627765176</v>
      </c>
      <c r="D139" s="63">
        <v>152.54803152173341</v>
      </c>
      <c r="E139" s="63">
        <v>163.09645619257361</v>
      </c>
      <c r="F139" s="63">
        <v>161.1481364537874</v>
      </c>
      <c r="G139" s="63">
        <v>171.85607455673102</v>
      </c>
      <c r="H139" s="63">
        <v>178.61477346648368</v>
      </c>
      <c r="I139" s="63">
        <v>152.8544247043929</v>
      </c>
      <c r="J139" s="63">
        <v>142.25301633074221</v>
      </c>
      <c r="K139" s="63">
        <v>143.313901626393</v>
      </c>
      <c r="L139" s="63">
        <v>147.66610336418071</v>
      </c>
      <c r="M139" s="63">
        <v>158.3015174300472</v>
      </c>
      <c r="N139" s="63">
        <v>144.52911418363502</v>
      </c>
      <c r="O139" s="63">
        <v>178.10546382142499</v>
      </c>
      <c r="P139" s="63">
        <v>173.6018459509578</v>
      </c>
      <c r="Q139" s="63">
        <v>180.47672279347489</v>
      </c>
      <c r="R139" s="63">
        <v>191.97762545529719</v>
      </c>
      <c r="S139" s="63">
        <v>198.9057141726754</v>
      </c>
      <c r="T139" s="63">
        <v>206.03438213142698</v>
      </c>
      <c r="U139" s="63">
        <v>205.93998684863999</v>
      </c>
      <c r="V139" s="63">
        <v>207.3851967039289</v>
      </c>
      <c r="W139" s="63">
        <v>202.52928873878722</v>
      </c>
      <c r="X139" s="63">
        <v>205.95203225240147</v>
      </c>
      <c r="Y139" s="63">
        <v>200.5733974929241</v>
      </c>
      <c r="Z139" s="63">
        <v>180.47672279347489</v>
      </c>
      <c r="AA139" s="63">
        <v>191.97762545529719</v>
      </c>
      <c r="AB139" s="63">
        <v>191.97762545529719</v>
      </c>
    </row>
    <row r="140" spans="1:28" x14ac:dyDescent="0.25">
      <c r="A140" s="148"/>
      <c r="B140" s="100">
        <v>118</v>
      </c>
      <c r="C140" s="63">
        <v>155.18035115428179</v>
      </c>
      <c r="D140" s="63">
        <v>176.21220964604362</v>
      </c>
      <c r="E140" s="63">
        <v>168.1715014115151</v>
      </c>
      <c r="F140" s="63">
        <v>185.8300374273617</v>
      </c>
      <c r="G140" s="63">
        <v>187.5694523377044</v>
      </c>
      <c r="H140" s="63">
        <v>167.71893458193341</v>
      </c>
      <c r="I140" s="63">
        <v>172.97620598072609</v>
      </c>
      <c r="J140" s="63">
        <v>167.20214841068551</v>
      </c>
      <c r="K140" s="63">
        <v>169.55285495466711</v>
      </c>
      <c r="L140" s="63">
        <v>174.0775630863385</v>
      </c>
      <c r="M140" s="63">
        <v>182.95728658868711</v>
      </c>
      <c r="N140" s="63">
        <v>163.04570735817381</v>
      </c>
      <c r="O140" s="63">
        <v>180.50398766757002</v>
      </c>
      <c r="P140" s="63">
        <v>190.53602748361121</v>
      </c>
      <c r="Q140" s="63">
        <v>163.5947065206899</v>
      </c>
      <c r="R140" s="63">
        <v>177.19846551871291</v>
      </c>
      <c r="S140" s="63">
        <v>180.7080804003165</v>
      </c>
      <c r="T140" s="63">
        <v>191.53793185004849</v>
      </c>
      <c r="U140" s="63">
        <v>176.84349436220771</v>
      </c>
      <c r="V140" s="63">
        <v>178.2569702199828</v>
      </c>
      <c r="W140" s="63">
        <v>160.86676212570669</v>
      </c>
      <c r="X140" s="63">
        <v>164.18065618346361</v>
      </c>
      <c r="Y140" s="63">
        <v>160.47449371275241</v>
      </c>
      <c r="Z140" s="63">
        <v>163.5947065206899</v>
      </c>
      <c r="AA140" s="63">
        <v>177.19846551871291</v>
      </c>
      <c r="AB140" s="63">
        <v>177.19846551871291</v>
      </c>
    </row>
    <row r="141" spans="1:28" x14ac:dyDescent="0.25">
      <c r="A141" s="148"/>
      <c r="B141" s="100">
        <v>119</v>
      </c>
      <c r="C141" s="63">
        <v>168.0141302728172</v>
      </c>
      <c r="D141" s="63">
        <v>182.02104683434479</v>
      </c>
      <c r="E141" s="63">
        <v>177.90500381825549</v>
      </c>
      <c r="F141" s="63">
        <v>185.9223904862865</v>
      </c>
      <c r="G141" s="63">
        <v>193.60657474950219</v>
      </c>
      <c r="H141" s="63">
        <v>177.9812486473356</v>
      </c>
      <c r="I141" s="63">
        <v>180.0853884096656</v>
      </c>
      <c r="J141" s="63">
        <v>169.29115090455079</v>
      </c>
      <c r="K141" s="63">
        <v>159.29635748843322</v>
      </c>
      <c r="L141" s="63">
        <v>167.45442038406091</v>
      </c>
      <c r="M141" s="63">
        <v>174.44089856637021</v>
      </c>
      <c r="N141" s="63">
        <v>154.9179047764394</v>
      </c>
      <c r="O141" s="63">
        <v>186.7204513074561</v>
      </c>
      <c r="P141" s="63">
        <v>187.63842148859939</v>
      </c>
      <c r="Q141" s="63">
        <v>176.16134867091449</v>
      </c>
      <c r="R141" s="63">
        <v>191.71651968385009</v>
      </c>
      <c r="S141" s="63">
        <v>169.5328298184908</v>
      </c>
      <c r="T141" s="63">
        <v>178.26084406968829</v>
      </c>
      <c r="U141" s="63">
        <v>176.80619555549148</v>
      </c>
      <c r="V141" s="63">
        <v>169.8910361540984</v>
      </c>
      <c r="W141" s="63">
        <v>143.0450878750257</v>
      </c>
      <c r="X141" s="63">
        <v>144.3068250681512</v>
      </c>
      <c r="Y141" s="63">
        <v>143.9651020549052</v>
      </c>
      <c r="Z141" s="63">
        <v>176.16134867091449</v>
      </c>
      <c r="AA141" s="63">
        <v>191.71651968385009</v>
      </c>
      <c r="AB141" s="63">
        <v>191.71651968385009</v>
      </c>
    </row>
    <row r="142" spans="1:28" x14ac:dyDescent="0.25">
      <c r="A142" s="148"/>
      <c r="B142" s="100">
        <v>120</v>
      </c>
      <c r="C142" s="63">
        <v>47.602364932793527</v>
      </c>
      <c r="D142" s="63">
        <v>59.852948824593248</v>
      </c>
      <c r="E142" s="63">
        <v>57.800981787218404</v>
      </c>
      <c r="F142" s="63">
        <v>70.630012476659502</v>
      </c>
      <c r="G142" s="63">
        <v>72.923075560095342</v>
      </c>
      <c r="H142" s="63">
        <v>73.294919484433919</v>
      </c>
      <c r="I142" s="63">
        <v>43.285559630070061</v>
      </c>
      <c r="J142" s="63">
        <v>60.758585951952242</v>
      </c>
      <c r="K142" s="63">
        <v>93.170298899756816</v>
      </c>
      <c r="L142" s="63">
        <v>110.079927006563</v>
      </c>
      <c r="M142" s="63">
        <v>120.99083236243681</v>
      </c>
      <c r="N142" s="63">
        <v>117.5382329354899</v>
      </c>
      <c r="O142" s="63">
        <v>66.603187337355934</v>
      </c>
      <c r="P142" s="63">
        <v>105.2616442945628</v>
      </c>
      <c r="Q142" s="63">
        <v>85.489093620917146</v>
      </c>
      <c r="R142" s="63">
        <v>58.692746043796561</v>
      </c>
      <c r="S142" s="63">
        <v>75.370546909411146</v>
      </c>
      <c r="T142" s="63">
        <v>139.27628217790141</v>
      </c>
      <c r="U142" s="63">
        <v>84.667380280392194</v>
      </c>
      <c r="V142" s="63">
        <v>120.6167081702467</v>
      </c>
      <c r="W142" s="63">
        <v>112.7562156188571</v>
      </c>
      <c r="X142" s="63">
        <v>83.856180441843506</v>
      </c>
      <c r="Y142" s="63">
        <v>118.2254705490061</v>
      </c>
      <c r="Z142" s="63">
        <v>85.489093620917146</v>
      </c>
      <c r="AA142" s="63">
        <v>58.692746043796561</v>
      </c>
      <c r="AB142" s="63">
        <v>58.692746043796561</v>
      </c>
    </row>
    <row r="143" spans="1:28" x14ac:dyDescent="0.25">
      <c r="A143" s="148"/>
      <c r="B143" s="100">
        <v>121</v>
      </c>
      <c r="C143" s="63">
        <v>141.92570510410638</v>
      </c>
      <c r="D143" s="63">
        <v>129.0453665749817</v>
      </c>
      <c r="E143" s="63">
        <v>141.99409243945911</v>
      </c>
      <c r="F143" s="63">
        <v>113.55771071087329</v>
      </c>
      <c r="G143" s="63">
        <v>141.81242864179401</v>
      </c>
      <c r="H143" s="63">
        <v>149.02458980284479</v>
      </c>
      <c r="I143" s="63">
        <v>133.93320889789919</v>
      </c>
      <c r="J143" s="63">
        <v>113.26918363721529</v>
      </c>
      <c r="K143" s="63">
        <v>80.815772954562661</v>
      </c>
      <c r="L143" s="63">
        <v>87.155456711928579</v>
      </c>
      <c r="M143" s="63">
        <v>86.732526784184955</v>
      </c>
      <c r="N143" s="63">
        <v>82.282767442980159</v>
      </c>
      <c r="O143" s="63">
        <v>145.8613718070624</v>
      </c>
      <c r="P143" s="63">
        <v>114.8869495271332</v>
      </c>
      <c r="Q143" s="63">
        <v>180.4846250828445</v>
      </c>
      <c r="R143" s="63">
        <v>151.46562027930949</v>
      </c>
      <c r="S143" s="63">
        <v>122.23216865067261</v>
      </c>
      <c r="T143" s="63">
        <v>164.89585535893201</v>
      </c>
      <c r="U143" s="63">
        <v>153.23232797200731</v>
      </c>
      <c r="V143" s="63">
        <v>156.14938458770041</v>
      </c>
      <c r="W143" s="63">
        <v>155.26223424709468</v>
      </c>
      <c r="X143" s="63">
        <v>126.40611752995119</v>
      </c>
      <c r="Y143" s="63">
        <v>155.83588078611749</v>
      </c>
      <c r="Z143" s="63">
        <v>180.4846250828445</v>
      </c>
      <c r="AA143" s="63">
        <v>151.46562027930949</v>
      </c>
      <c r="AB143" s="63">
        <v>151.46562027930949</v>
      </c>
    </row>
    <row r="144" spans="1:28" x14ac:dyDescent="0.25">
      <c r="A144" s="148"/>
      <c r="B144" s="100">
        <v>122</v>
      </c>
      <c r="C144" s="63">
        <v>123.1391801193441</v>
      </c>
      <c r="D144" s="63">
        <v>125.13409474484281</v>
      </c>
      <c r="E144" s="63">
        <v>150.92011157629</v>
      </c>
      <c r="F144" s="63">
        <v>130.13685691886059</v>
      </c>
      <c r="G144" s="63">
        <v>155.14361524441949</v>
      </c>
      <c r="H144" s="63">
        <v>152.1991579156049</v>
      </c>
      <c r="I144" s="63">
        <v>107.59923693229041</v>
      </c>
      <c r="J144" s="63">
        <v>95.176697343219402</v>
      </c>
      <c r="K144" s="63">
        <v>91.984593198534554</v>
      </c>
      <c r="L144" s="63">
        <v>100.3515910004964</v>
      </c>
      <c r="M144" s="63">
        <v>88.466922499186126</v>
      </c>
      <c r="N144" s="63">
        <v>82.352929019862387</v>
      </c>
      <c r="O144" s="63">
        <v>148.12873889702479</v>
      </c>
      <c r="P144" s="63">
        <v>130.4633677606065</v>
      </c>
      <c r="Q144" s="63">
        <v>166.3194751082749</v>
      </c>
      <c r="R144" s="63">
        <v>156.83273922216281</v>
      </c>
      <c r="S144" s="63">
        <v>140.2751214288819</v>
      </c>
      <c r="T144" s="63">
        <v>152.90677026097501</v>
      </c>
      <c r="U144" s="63">
        <v>155.58613628948871</v>
      </c>
      <c r="V144" s="63">
        <v>135.9731330233823</v>
      </c>
      <c r="W144" s="63">
        <v>125.7845828762219</v>
      </c>
      <c r="X144" s="63">
        <v>132.90207516780839</v>
      </c>
      <c r="Y144" s="63">
        <v>125.9263438617407</v>
      </c>
      <c r="Z144" s="63">
        <v>166.3194751082749</v>
      </c>
      <c r="AA144" s="63">
        <v>156.83273922216281</v>
      </c>
      <c r="AB144" s="63">
        <v>156.83273922216281</v>
      </c>
    </row>
    <row r="145" spans="1:28" x14ac:dyDescent="0.25">
      <c r="A145" s="148"/>
      <c r="B145" s="100">
        <v>123</v>
      </c>
      <c r="C145" s="63">
        <v>124.45678347872061</v>
      </c>
      <c r="D145" s="63">
        <v>144.0615319831158</v>
      </c>
      <c r="E145" s="63">
        <v>157.82377440450409</v>
      </c>
      <c r="F145" s="63">
        <v>154.99887301252511</v>
      </c>
      <c r="G145" s="63">
        <v>171.53061651974139</v>
      </c>
      <c r="H145" s="63">
        <v>169.57495690187341</v>
      </c>
      <c r="I145" s="63">
        <v>130.2928498463522</v>
      </c>
      <c r="J145" s="63">
        <v>129.28732160077291</v>
      </c>
      <c r="K145" s="63">
        <v>111.01997527174839</v>
      </c>
      <c r="L145" s="63">
        <v>110.48392130722259</v>
      </c>
      <c r="M145" s="63">
        <v>96.296515242720133</v>
      </c>
      <c r="N145" s="63">
        <v>90.31470770156848</v>
      </c>
      <c r="O145" s="63">
        <v>170.3572299585577</v>
      </c>
      <c r="P145" s="63">
        <v>148.8854755396456</v>
      </c>
      <c r="Q145" s="63">
        <v>181.20089656366349</v>
      </c>
      <c r="R145" s="63">
        <v>185.59401467249361</v>
      </c>
      <c r="S145" s="63">
        <v>171.1255435347741</v>
      </c>
      <c r="T145" s="63">
        <v>178.01739319874721</v>
      </c>
      <c r="U145" s="63">
        <v>186.64257153692549</v>
      </c>
      <c r="V145" s="63">
        <v>172.6963126000482</v>
      </c>
      <c r="W145" s="63">
        <v>163.0988509484261</v>
      </c>
      <c r="X145" s="63">
        <v>165.26361243508461</v>
      </c>
      <c r="Y145" s="63">
        <v>162.35148779559862</v>
      </c>
      <c r="Z145" s="63">
        <v>181.20089656366349</v>
      </c>
      <c r="AA145" s="63">
        <v>185.59401467249361</v>
      </c>
      <c r="AB145" s="63">
        <v>185.59401467249361</v>
      </c>
    </row>
    <row r="146" spans="1:28" x14ac:dyDescent="0.25">
      <c r="A146" s="148"/>
      <c r="B146" s="100">
        <v>124</v>
      </c>
      <c r="C146" s="63">
        <v>106.9370629024385</v>
      </c>
      <c r="D146" s="63">
        <v>120.7168643874638</v>
      </c>
      <c r="E146" s="63">
        <v>133.06713155440491</v>
      </c>
      <c r="F146" s="63">
        <v>132.8124854638676</v>
      </c>
      <c r="G146" s="63">
        <v>148.93531422733949</v>
      </c>
      <c r="H146" s="63">
        <v>142.55145963324301</v>
      </c>
      <c r="I146" s="63">
        <v>106.5700752811221</v>
      </c>
      <c r="J146" s="63">
        <v>111.41418704548259</v>
      </c>
      <c r="K146" s="63">
        <v>111.70326779935581</v>
      </c>
      <c r="L146" s="63">
        <v>116.68809585219101</v>
      </c>
      <c r="M146" s="63">
        <v>117.66671300643591</v>
      </c>
      <c r="N146" s="63">
        <v>104.5880394807632</v>
      </c>
      <c r="O146" s="63">
        <v>149.18724796013549</v>
      </c>
      <c r="P146" s="63">
        <v>139.4151987122153</v>
      </c>
      <c r="Q146" s="63">
        <v>143.3905330502557</v>
      </c>
      <c r="R146" s="63">
        <v>157.794014992706</v>
      </c>
      <c r="S146" s="63">
        <v>153.31166536992671</v>
      </c>
      <c r="T146" s="63">
        <v>163.56865926203312</v>
      </c>
      <c r="U146" s="63">
        <v>161.15477080395402</v>
      </c>
      <c r="V146" s="63">
        <v>166.89823411622061</v>
      </c>
      <c r="W146" s="63">
        <v>155.97048140294172</v>
      </c>
      <c r="X146" s="63">
        <v>152.48933566976831</v>
      </c>
      <c r="Y146" s="63">
        <v>157.93794568718249</v>
      </c>
      <c r="Z146" s="63">
        <v>143.3905330502557</v>
      </c>
      <c r="AA146" s="63">
        <v>157.794014992706</v>
      </c>
      <c r="AB146" s="63">
        <v>157.794014992706</v>
      </c>
    </row>
    <row r="147" spans="1:28" x14ac:dyDescent="0.25">
      <c r="A147" s="148"/>
      <c r="B147" s="100">
        <v>125</v>
      </c>
      <c r="C147" s="63">
        <v>106.51137148977242</v>
      </c>
      <c r="D147" s="63">
        <v>117.9105657389119</v>
      </c>
      <c r="E147" s="63">
        <v>127.85047107501001</v>
      </c>
      <c r="F147" s="63">
        <v>129.49449056817051</v>
      </c>
      <c r="G147" s="63">
        <v>141.87176399617161</v>
      </c>
      <c r="H147" s="63">
        <v>141.03845148461059</v>
      </c>
      <c r="I147" s="63">
        <v>112.32318279471231</v>
      </c>
      <c r="J147" s="63">
        <v>109.5110365746732</v>
      </c>
      <c r="K147" s="63">
        <v>116.1038196081856</v>
      </c>
      <c r="L147" s="63">
        <v>114.9052385259417</v>
      </c>
      <c r="M147" s="63">
        <v>119.72846909075841</v>
      </c>
      <c r="N147" s="63">
        <v>108.59867252113429</v>
      </c>
      <c r="O147" s="63">
        <v>143.71252657766109</v>
      </c>
      <c r="P147" s="63">
        <v>138.80062579653941</v>
      </c>
      <c r="Q147" s="63">
        <v>142.21121864474668</v>
      </c>
      <c r="R147" s="63">
        <v>155.67080261025359</v>
      </c>
      <c r="S147" s="63">
        <v>157.69555152508889</v>
      </c>
      <c r="T147" s="63">
        <v>156.6138990557123</v>
      </c>
      <c r="U147" s="63">
        <v>157.11763796362371</v>
      </c>
      <c r="V147" s="63">
        <v>163.2252761343172</v>
      </c>
      <c r="W147" s="63">
        <v>161.79918779897429</v>
      </c>
      <c r="X147" s="63">
        <v>159.7055935344124</v>
      </c>
      <c r="Y147" s="63">
        <v>162.52135437277079</v>
      </c>
      <c r="Z147" s="63">
        <v>142.21121864474668</v>
      </c>
      <c r="AA147" s="63">
        <v>155.67080261025359</v>
      </c>
      <c r="AB147" s="63">
        <v>155.67080261025359</v>
      </c>
    </row>
    <row r="148" spans="1:28" x14ac:dyDescent="0.25">
      <c r="A148" s="148"/>
      <c r="B148" s="100">
        <v>126</v>
      </c>
      <c r="C148" s="63">
        <v>81.113359453918989</v>
      </c>
      <c r="D148" s="63">
        <v>91.135586399310355</v>
      </c>
      <c r="E148" s="63">
        <v>98.543435207678954</v>
      </c>
      <c r="F148" s="63">
        <v>103.2309421201569</v>
      </c>
      <c r="G148" s="63">
        <v>114.1519010872817</v>
      </c>
      <c r="H148" s="63">
        <v>108.0695571086241</v>
      </c>
      <c r="I148" s="63">
        <v>87.940465287534266</v>
      </c>
      <c r="J148" s="63">
        <v>86.000981726876446</v>
      </c>
      <c r="K148" s="63">
        <v>100.2354373515075</v>
      </c>
      <c r="L148" s="63">
        <v>104.7886231953396</v>
      </c>
      <c r="M148" s="63">
        <v>109.2025101357123</v>
      </c>
      <c r="N148" s="63">
        <v>99.99433057422381</v>
      </c>
      <c r="O148" s="63">
        <v>107.47510149821501</v>
      </c>
      <c r="P148" s="63">
        <v>114.49655541897971</v>
      </c>
      <c r="Q148" s="63">
        <v>104.82541632797378</v>
      </c>
      <c r="R148" s="63">
        <v>120.456546837574</v>
      </c>
      <c r="S148" s="63">
        <v>132.97821244162068</v>
      </c>
      <c r="T148" s="63">
        <v>131.59520042835521</v>
      </c>
      <c r="U148" s="63">
        <v>130.9045778851993</v>
      </c>
      <c r="V148" s="63">
        <v>142.72915119027058</v>
      </c>
      <c r="W148" s="63">
        <v>147.35672556042681</v>
      </c>
      <c r="X148" s="63">
        <v>143.71880299773699</v>
      </c>
      <c r="Y148" s="63">
        <v>147.383200158628</v>
      </c>
      <c r="Z148" s="63">
        <v>104.82541632797378</v>
      </c>
      <c r="AA148" s="63">
        <v>120.456546837574</v>
      </c>
      <c r="AB148" s="63">
        <v>120.456546837574</v>
      </c>
    </row>
    <row r="149" spans="1:28" x14ac:dyDescent="0.25">
      <c r="A149" s="148"/>
      <c r="B149" s="100">
        <v>127</v>
      </c>
      <c r="C149" s="63">
        <v>94.720255701583469</v>
      </c>
      <c r="D149" s="63">
        <v>108.37424679609489</v>
      </c>
      <c r="E149" s="63">
        <v>114.5498159665763</v>
      </c>
      <c r="F149" s="63">
        <v>120.5462937750148</v>
      </c>
      <c r="G149" s="63">
        <v>132.27378826322132</v>
      </c>
      <c r="H149" s="63">
        <v>123.30363832906851</v>
      </c>
      <c r="I149" s="63">
        <v>103.288766611702</v>
      </c>
      <c r="J149" s="63">
        <v>100.3790963177477</v>
      </c>
      <c r="K149" s="63">
        <v>111.16916367226591</v>
      </c>
      <c r="L149" s="63">
        <v>116.18868373385931</v>
      </c>
      <c r="M149" s="63">
        <v>122.48892268872089</v>
      </c>
      <c r="N149" s="63">
        <v>110.82394053534411</v>
      </c>
      <c r="O149" s="63">
        <v>125.9261761108714</v>
      </c>
      <c r="P149" s="63">
        <v>128.0819986215557</v>
      </c>
      <c r="Q149" s="63">
        <v>121.55438805971869</v>
      </c>
      <c r="R149" s="63">
        <v>140.34496331705759</v>
      </c>
      <c r="S149" s="63">
        <v>148.89584476018899</v>
      </c>
      <c r="T149" s="63">
        <v>143.5153468667985</v>
      </c>
      <c r="U149" s="63">
        <v>147.69034635815052</v>
      </c>
      <c r="V149" s="63">
        <v>154.0067242680305</v>
      </c>
      <c r="W149" s="63">
        <v>163.94941843819362</v>
      </c>
      <c r="X149" s="63">
        <v>159.46171603752879</v>
      </c>
      <c r="Y149" s="63">
        <v>159.3568922780432</v>
      </c>
      <c r="Z149" s="63">
        <v>121.55438805971869</v>
      </c>
      <c r="AA149" s="63">
        <v>140.34496331705759</v>
      </c>
      <c r="AB149" s="63">
        <v>140.34496331705759</v>
      </c>
    </row>
    <row r="150" spans="1:28" x14ac:dyDescent="0.25">
      <c r="A150" s="148"/>
      <c r="B150" s="100">
        <v>128</v>
      </c>
      <c r="C150" s="63">
        <v>116.8647795138919</v>
      </c>
      <c r="D150" s="63">
        <v>123.16144335174461</v>
      </c>
      <c r="E150" s="63">
        <v>130.44741084066069</v>
      </c>
      <c r="F150" s="63">
        <v>128.2592588502439</v>
      </c>
      <c r="G150" s="63">
        <v>141.80300950372902</v>
      </c>
      <c r="H150" s="63">
        <v>143.24070864201698</v>
      </c>
      <c r="I150" s="63">
        <v>126.02203863321161</v>
      </c>
      <c r="J150" s="63">
        <v>116.43429265619791</v>
      </c>
      <c r="K150" s="63">
        <v>117.7038290409226</v>
      </c>
      <c r="L150" s="63">
        <v>118.4889838218761</v>
      </c>
      <c r="M150" s="63">
        <v>130.36709975421221</v>
      </c>
      <c r="N150" s="63">
        <v>121.1023176726047</v>
      </c>
      <c r="O150" s="63">
        <v>144.23956145259811</v>
      </c>
      <c r="P150" s="63">
        <v>136.43928981993992</v>
      </c>
      <c r="Q150" s="63">
        <v>144.57438562910642</v>
      </c>
      <c r="R150" s="63">
        <v>159.4459880851733</v>
      </c>
      <c r="S150" s="63">
        <v>162.18491420946879</v>
      </c>
      <c r="T150" s="63">
        <v>168.1381808971274</v>
      </c>
      <c r="U150" s="63">
        <v>165.49909182389919</v>
      </c>
      <c r="V150" s="63">
        <v>177.1533594259935</v>
      </c>
      <c r="W150" s="63">
        <v>179.35161021332161</v>
      </c>
      <c r="X150" s="63">
        <v>170.52952581439712</v>
      </c>
      <c r="Y150" s="63">
        <v>182.10167090686508</v>
      </c>
      <c r="Z150" s="63">
        <v>144.57438562910642</v>
      </c>
      <c r="AA150" s="63">
        <v>159.4459880851733</v>
      </c>
      <c r="AB150" s="63">
        <v>159.4459880851733</v>
      </c>
    </row>
    <row r="151" spans="1:28" x14ac:dyDescent="0.25">
      <c r="A151" s="148"/>
      <c r="B151" s="100">
        <v>129</v>
      </c>
      <c r="C151" s="63">
        <v>149.37811988724329</v>
      </c>
      <c r="D151" s="63">
        <v>165.5724645326064</v>
      </c>
      <c r="E151" s="63">
        <v>171.72250612627448</v>
      </c>
      <c r="F151" s="63">
        <v>172.7527301789595</v>
      </c>
      <c r="G151" s="63">
        <v>183.54867428703119</v>
      </c>
      <c r="H151" s="63">
        <v>183.8304287841795</v>
      </c>
      <c r="I151" s="63">
        <v>164.41576196892649</v>
      </c>
      <c r="J151" s="63">
        <v>154.57930878005709</v>
      </c>
      <c r="K151" s="63">
        <v>150.4973833438716</v>
      </c>
      <c r="L151" s="63">
        <v>153.89862594792919</v>
      </c>
      <c r="M151" s="63">
        <v>160.43242705173628</v>
      </c>
      <c r="N151" s="63">
        <v>147.0859752999159</v>
      </c>
      <c r="O151" s="63">
        <v>186.4481316246613</v>
      </c>
      <c r="P151" s="63">
        <v>179.83947067703809</v>
      </c>
      <c r="Q151" s="63">
        <v>186.97721328422898</v>
      </c>
      <c r="R151" s="63">
        <v>210.10628662098969</v>
      </c>
      <c r="S151" s="63">
        <v>207.99749144815692</v>
      </c>
      <c r="T151" s="63">
        <v>207.01957309114368</v>
      </c>
      <c r="U151" s="63">
        <v>212.84219385410628</v>
      </c>
      <c r="V151" s="63">
        <v>207.88777220835232</v>
      </c>
      <c r="W151" s="63">
        <v>208.5321625882039</v>
      </c>
      <c r="X151" s="63">
        <v>212.80247668427228</v>
      </c>
      <c r="Y151" s="63">
        <v>203.01233062934222</v>
      </c>
      <c r="Z151" s="63">
        <v>186.97721328422898</v>
      </c>
      <c r="AA151" s="63">
        <v>210.10628662098969</v>
      </c>
      <c r="AB151" s="63">
        <v>210.10628662098969</v>
      </c>
    </row>
    <row r="152" spans="1:28" x14ac:dyDescent="0.25">
      <c r="A152" s="148"/>
      <c r="B152" s="100">
        <v>130</v>
      </c>
      <c r="C152" s="63">
        <v>157.9743391311244</v>
      </c>
      <c r="D152" s="63">
        <v>171.44986287323491</v>
      </c>
      <c r="E152" s="63">
        <v>182.84909908900499</v>
      </c>
      <c r="F152" s="63">
        <v>181.87370485418109</v>
      </c>
      <c r="G152" s="63">
        <v>196.6597002458997</v>
      </c>
      <c r="H152" s="63">
        <v>198.11250765563631</v>
      </c>
      <c r="I152" s="63">
        <v>167.11319772328659</v>
      </c>
      <c r="J152" s="63">
        <v>158.2668323680642</v>
      </c>
      <c r="K152" s="63">
        <v>161.33363899581099</v>
      </c>
      <c r="L152" s="63">
        <v>164.34923183100341</v>
      </c>
      <c r="M152" s="63">
        <v>173.46004164452461</v>
      </c>
      <c r="N152" s="63">
        <v>159.81698732489841</v>
      </c>
      <c r="O152" s="63">
        <v>193.83056780457201</v>
      </c>
      <c r="P152" s="63">
        <v>188.72798859132331</v>
      </c>
      <c r="Q152" s="63">
        <v>204.98377147424449</v>
      </c>
      <c r="R152" s="63">
        <v>213.52795835868278</v>
      </c>
      <c r="S152" s="63">
        <v>198.6930554962214</v>
      </c>
      <c r="T152" s="63">
        <v>217.87905711753228</v>
      </c>
      <c r="U152" s="63">
        <v>218.23321757934633</v>
      </c>
      <c r="V152" s="63">
        <v>212.3621842652154</v>
      </c>
      <c r="W152" s="63">
        <v>193.8416736769575</v>
      </c>
      <c r="X152" s="63">
        <v>193.74675295639901</v>
      </c>
      <c r="Y152" s="63">
        <v>191.50546517897752</v>
      </c>
      <c r="Z152" s="63">
        <v>204.98377147424449</v>
      </c>
      <c r="AA152" s="63">
        <v>213.52795835868278</v>
      </c>
      <c r="AB152" s="63">
        <v>213.52795835868278</v>
      </c>
    </row>
    <row r="153" spans="1:28" x14ac:dyDescent="0.25">
      <c r="A153" s="148"/>
      <c r="B153" s="100">
        <v>131</v>
      </c>
      <c r="C153" s="63">
        <v>125.46711920053481</v>
      </c>
      <c r="D153" s="63">
        <v>148.7232867126628</v>
      </c>
      <c r="E153" s="63">
        <v>141.3848666340445</v>
      </c>
      <c r="F153" s="63">
        <v>152.8532784143992</v>
      </c>
      <c r="G153" s="63">
        <v>159.27880640440452</v>
      </c>
      <c r="H153" s="63">
        <v>137.84078151621219</v>
      </c>
      <c r="I153" s="63">
        <v>144.45607559378021</v>
      </c>
      <c r="J153" s="63">
        <v>131.4756279684828</v>
      </c>
      <c r="K153" s="63">
        <v>138.48279439645279</v>
      </c>
      <c r="L153" s="63">
        <v>145.86462998091969</v>
      </c>
      <c r="M153" s="63">
        <v>159.6260493108623</v>
      </c>
      <c r="N153" s="63">
        <v>150.9800339562193</v>
      </c>
      <c r="O153" s="63">
        <v>144.34229217682031</v>
      </c>
      <c r="P153" s="63">
        <v>151.44120648903669</v>
      </c>
      <c r="Q153" s="63">
        <v>149.74748733427299</v>
      </c>
      <c r="R153" s="63">
        <v>147.1662754637054</v>
      </c>
      <c r="S153" s="63">
        <v>131.82015909614378</v>
      </c>
      <c r="T153" s="63">
        <v>173.48096235642259</v>
      </c>
      <c r="U153" s="63">
        <v>157.9806936447313</v>
      </c>
      <c r="V153" s="63">
        <v>165.3468225329201</v>
      </c>
      <c r="W153" s="63">
        <v>142.7856402970107</v>
      </c>
      <c r="X153" s="63">
        <v>119.7465301481482</v>
      </c>
      <c r="Y153" s="63">
        <v>148.1387736359415</v>
      </c>
      <c r="Z153" s="63">
        <v>149.74748733427299</v>
      </c>
      <c r="AA153" s="63">
        <v>147.1662754637054</v>
      </c>
      <c r="AB153" s="63">
        <v>147.1662754637054</v>
      </c>
    </row>
    <row r="154" spans="1:28" x14ac:dyDescent="0.25">
      <c r="A154" s="148"/>
      <c r="B154" s="100">
        <v>132</v>
      </c>
      <c r="C154" s="63">
        <v>146.16886530593581</v>
      </c>
      <c r="D154" s="63">
        <v>118.97778192509691</v>
      </c>
      <c r="E154" s="63">
        <v>136.93151640135079</v>
      </c>
      <c r="F154" s="63">
        <v>94.802335684522347</v>
      </c>
      <c r="G154" s="63">
        <v>134.16726523935469</v>
      </c>
      <c r="H154" s="63">
        <v>141.22978669356689</v>
      </c>
      <c r="I154" s="63">
        <v>126.66781526842018</v>
      </c>
      <c r="J154" s="63">
        <v>86.106063500578571</v>
      </c>
      <c r="K154" s="63">
        <v>78.764226869977563</v>
      </c>
      <c r="L154" s="63">
        <v>93.021899475584888</v>
      </c>
      <c r="M154" s="63">
        <v>92.223219879679291</v>
      </c>
      <c r="N154" s="63">
        <v>74.969731525907363</v>
      </c>
      <c r="O154" s="63">
        <v>131.686745280054</v>
      </c>
      <c r="P154" s="63">
        <v>97.730483861051241</v>
      </c>
      <c r="Q154" s="63">
        <v>167.67638706131478</v>
      </c>
      <c r="R154" s="63">
        <v>142.93125162978319</v>
      </c>
      <c r="S154" s="63">
        <v>111.66439672989429</v>
      </c>
      <c r="T154" s="63">
        <v>167.17970622970211</v>
      </c>
      <c r="U154" s="63">
        <v>160.54898655741491</v>
      </c>
      <c r="V154" s="63">
        <v>155.36919051420901</v>
      </c>
      <c r="W154" s="63">
        <v>130.11067271033079</v>
      </c>
      <c r="X154" s="63">
        <v>114.55467197781029</v>
      </c>
      <c r="Y154" s="63">
        <v>139.78604130686611</v>
      </c>
      <c r="Z154" s="63">
        <v>167.67638706131478</v>
      </c>
      <c r="AA154" s="63">
        <v>142.93125162978319</v>
      </c>
      <c r="AB154" s="63">
        <v>142.93125162978319</v>
      </c>
    </row>
    <row r="155" spans="1:28" x14ac:dyDescent="0.25">
      <c r="A155" s="148"/>
      <c r="B155" s="100">
        <v>133</v>
      </c>
      <c r="C155" s="63">
        <v>98.925943681821352</v>
      </c>
      <c r="D155" s="63">
        <v>82.054749430005927</v>
      </c>
      <c r="E155" s="63">
        <v>97.36417967248164</v>
      </c>
      <c r="F155" s="63">
        <v>88.045932855283567</v>
      </c>
      <c r="G155" s="63">
        <v>97.244892684114717</v>
      </c>
      <c r="H155" s="63">
        <v>102.37731236313711</v>
      </c>
      <c r="I155" s="63">
        <v>67.164293122705828</v>
      </c>
      <c r="J155" s="63">
        <v>57.515964078846629</v>
      </c>
      <c r="K155" s="63">
        <v>76.194840528025296</v>
      </c>
      <c r="L155" s="63">
        <v>85.930317400653053</v>
      </c>
      <c r="M155" s="63">
        <v>108.7248789083682</v>
      </c>
      <c r="N155" s="63">
        <v>99.847662578438275</v>
      </c>
      <c r="O155" s="63">
        <v>89.466206646453074</v>
      </c>
      <c r="P155" s="63">
        <v>87.711497514198129</v>
      </c>
      <c r="Q155" s="63">
        <v>108.2073818438453</v>
      </c>
      <c r="R155" s="63">
        <v>99.566823242739602</v>
      </c>
      <c r="S155" s="63">
        <v>93.737115737130011</v>
      </c>
      <c r="T155" s="63">
        <v>123.05375123490322</v>
      </c>
      <c r="U155" s="63">
        <v>108.05922570953081</v>
      </c>
      <c r="V155" s="63">
        <v>114.85665315564711</v>
      </c>
      <c r="W155" s="63">
        <v>105.24768215864</v>
      </c>
      <c r="X155" s="63">
        <v>103.3719621411135</v>
      </c>
      <c r="Y155" s="63">
        <v>107.725382039827</v>
      </c>
      <c r="Z155" s="63">
        <v>108.2073818438453</v>
      </c>
      <c r="AA155" s="63">
        <v>99.566823242739602</v>
      </c>
      <c r="AB155" s="63">
        <v>99.566823242739602</v>
      </c>
    </row>
    <row r="156" spans="1:28" x14ac:dyDescent="0.25">
      <c r="A156" s="148"/>
      <c r="B156" s="100">
        <v>134</v>
      </c>
      <c r="C156" s="63">
        <v>113.925952586573</v>
      </c>
      <c r="D156" s="63">
        <v>129.8698803563646</v>
      </c>
      <c r="E156" s="63">
        <v>134.6967655072348</v>
      </c>
      <c r="F156" s="63">
        <v>107.99938987455509</v>
      </c>
      <c r="G156" s="63">
        <v>130.03508216967921</v>
      </c>
      <c r="H156" s="63">
        <v>136.3797505895225</v>
      </c>
      <c r="I156" s="63">
        <v>117.89514372283</v>
      </c>
      <c r="J156" s="63">
        <v>115.10777032668209</v>
      </c>
      <c r="K156" s="63">
        <v>84.06090022600479</v>
      </c>
      <c r="L156" s="63">
        <v>80.556110721256488</v>
      </c>
      <c r="M156" s="63">
        <v>86.378775564413161</v>
      </c>
      <c r="N156" s="63">
        <v>84.9617320624683</v>
      </c>
      <c r="O156" s="63">
        <v>126.5698826453342</v>
      </c>
      <c r="P156" s="63">
        <v>101.69203233830311</v>
      </c>
      <c r="Q156" s="63">
        <v>156.46528857076672</v>
      </c>
      <c r="R156" s="63">
        <v>137.20479059188781</v>
      </c>
      <c r="S156" s="63">
        <v>124.59391498201451</v>
      </c>
      <c r="T156" s="63">
        <v>143.3459589185679</v>
      </c>
      <c r="U156" s="63">
        <v>144.44064563255878</v>
      </c>
      <c r="V156" s="63">
        <v>138.19236824230319</v>
      </c>
      <c r="W156" s="63">
        <v>126.6666479002419</v>
      </c>
      <c r="X156" s="63">
        <v>117.6228210251071</v>
      </c>
      <c r="Y156" s="63">
        <v>130.30006464440831</v>
      </c>
      <c r="Z156" s="63">
        <v>156.46528857076672</v>
      </c>
      <c r="AA156" s="63">
        <v>137.20479059188781</v>
      </c>
      <c r="AB156" s="63">
        <v>137.20479059188781</v>
      </c>
    </row>
    <row r="157" spans="1:28" x14ac:dyDescent="0.25">
      <c r="A157" s="148"/>
      <c r="B157" s="100">
        <v>135</v>
      </c>
      <c r="C157" s="63">
        <v>115.50409119172191</v>
      </c>
      <c r="D157" s="63">
        <v>135.3967531278883</v>
      </c>
      <c r="E157" s="63">
        <v>147.98075841919439</v>
      </c>
      <c r="F157" s="63">
        <v>137.28984378613049</v>
      </c>
      <c r="G157" s="63">
        <v>153.35639663557961</v>
      </c>
      <c r="H157" s="63">
        <v>156.8212926806319</v>
      </c>
      <c r="I157" s="63">
        <v>118.0520163485415</v>
      </c>
      <c r="J157" s="63">
        <v>123.67484120511631</v>
      </c>
      <c r="K157" s="63">
        <v>99.463146791774818</v>
      </c>
      <c r="L157" s="63">
        <v>102.11917325217119</v>
      </c>
      <c r="M157" s="63">
        <v>94.558527743572995</v>
      </c>
      <c r="N157" s="63">
        <v>100.1324171911932</v>
      </c>
      <c r="O157" s="63">
        <v>152.42749751049459</v>
      </c>
      <c r="P157" s="63">
        <v>132.9717997800106</v>
      </c>
      <c r="Q157" s="63">
        <v>172.02995823884481</v>
      </c>
      <c r="R157" s="63">
        <v>166.77075364009661</v>
      </c>
      <c r="S157" s="63">
        <v>148.35903404200388</v>
      </c>
      <c r="T157" s="63">
        <v>170.07506047053059</v>
      </c>
      <c r="U157" s="63">
        <v>174.99709882676649</v>
      </c>
      <c r="V157" s="63">
        <v>169.1782857276603</v>
      </c>
      <c r="W157" s="63">
        <v>156.02490063701271</v>
      </c>
      <c r="X157" s="63">
        <v>156.20956136403839</v>
      </c>
      <c r="Y157" s="63">
        <v>156.9556083558347</v>
      </c>
      <c r="Z157" s="63">
        <v>172.02995823884481</v>
      </c>
      <c r="AA157" s="63">
        <v>166.77075364009661</v>
      </c>
      <c r="AB157" s="63">
        <v>166.77075364009661</v>
      </c>
    </row>
    <row r="158" spans="1:28" x14ac:dyDescent="0.25">
      <c r="A158" s="148"/>
      <c r="B158" s="100">
        <v>136</v>
      </c>
      <c r="C158" s="63">
        <v>117.4126720250481</v>
      </c>
      <c r="D158" s="63">
        <v>131.2695844010635</v>
      </c>
      <c r="E158" s="63">
        <v>142.87918816293541</v>
      </c>
      <c r="F158" s="63">
        <v>136.49798246524881</v>
      </c>
      <c r="G158" s="63">
        <v>154.2706905624006</v>
      </c>
      <c r="H158" s="63">
        <v>153.0331867246874</v>
      </c>
      <c r="I158" s="63">
        <v>124.73294937955261</v>
      </c>
      <c r="J158" s="63">
        <v>121.16605052787349</v>
      </c>
      <c r="K158" s="63">
        <v>109.3669435555601</v>
      </c>
      <c r="L158" s="63">
        <v>107.55837087895111</v>
      </c>
      <c r="M158" s="63">
        <v>108.2265882144784</v>
      </c>
      <c r="N158" s="63">
        <v>99.517339495873884</v>
      </c>
      <c r="O158" s="63">
        <v>152.872550959829</v>
      </c>
      <c r="P158" s="63">
        <v>137.9845599643138</v>
      </c>
      <c r="Q158" s="63">
        <v>155.90006188346669</v>
      </c>
      <c r="R158" s="63">
        <v>167.49400383636709</v>
      </c>
      <c r="S158" s="63">
        <v>160.0018957906365</v>
      </c>
      <c r="T158" s="63">
        <v>155.6369152590575</v>
      </c>
      <c r="U158" s="63">
        <v>159.683007212588</v>
      </c>
      <c r="V158" s="63">
        <v>154.87311237819929</v>
      </c>
      <c r="W158" s="63">
        <v>145.68596522251781</v>
      </c>
      <c r="X158" s="63">
        <v>155.6585398631496</v>
      </c>
      <c r="Y158" s="63">
        <v>152.1211648190752</v>
      </c>
      <c r="Z158" s="63">
        <v>155.90006188346669</v>
      </c>
      <c r="AA158" s="63">
        <v>167.49400383636709</v>
      </c>
      <c r="AB158" s="63">
        <v>167.49400383636709</v>
      </c>
    </row>
    <row r="159" spans="1:28" x14ac:dyDescent="0.25">
      <c r="A159" s="148"/>
      <c r="B159" s="100">
        <v>137</v>
      </c>
      <c r="C159" s="63">
        <v>95.367675269932519</v>
      </c>
      <c r="D159" s="63">
        <v>110.44335737994049</v>
      </c>
      <c r="E159" s="63">
        <v>112.38023394454331</v>
      </c>
      <c r="F159" s="63">
        <v>116.1785252385999</v>
      </c>
      <c r="G159" s="63">
        <v>125.8130511260789</v>
      </c>
      <c r="H159" s="63">
        <v>121.5026012479052</v>
      </c>
      <c r="I159" s="63">
        <v>110.7324597154691</v>
      </c>
      <c r="J159" s="63">
        <v>106.35937526399559</v>
      </c>
      <c r="K159" s="63">
        <v>107.2741458129334</v>
      </c>
      <c r="L159" s="63">
        <v>104.1742932794607</v>
      </c>
      <c r="M159" s="63">
        <v>109.0984877039123</v>
      </c>
      <c r="N159" s="63">
        <v>101.60289085536951</v>
      </c>
      <c r="O159" s="63">
        <v>129.3187270929829</v>
      </c>
      <c r="P159" s="63">
        <v>125.45126765859121</v>
      </c>
      <c r="Q159" s="63">
        <v>122.67043061809758</v>
      </c>
      <c r="R159" s="63">
        <v>142.45158389801909</v>
      </c>
      <c r="S159" s="63">
        <v>147.2367033442292</v>
      </c>
      <c r="T159" s="63">
        <v>145.59916316767288</v>
      </c>
      <c r="U159" s="63">
        <v>144.79306189272771</v>
      </c>
      <c r="V159" s="63">
        <v>151.00163557889579</v>
      </c>
      <c r="W159" s="63">
        <v>155.20384215498609</v>
      </c>
      <c r="X159" s="63">
        <v>150.97499523443838</v>
      </c>
      <c r="Y159" s="63">
        <v>156.36700163456121</v>
      </c>
      <c r="Z159" s="63">
        <v>122.67043061809758</v>
      </c>
      <c r="AA159" s="63">
        <v>142.45158389801909</v>
      </c>
      <c r="AB159" s="63">
        <v>142.45158389801909</v>
      </c>
    </row>
    <row r="160" spans="1:28" x14ac:dyDescent="0.25">
      <c r="A160" s="148"/>
      <c r="B160" s="100">
        <v>138</v>
      </c>
      <c r="C160" s="63">
        <v>87.874410903700166</v>
      </c>
      <c r="D160" s="63">
        <v>95.747239001167031</v>
      </c>
      <c r="E160" s="63">
        <v>98.830025878502596</v>
      </c>
      <c r="F160" s="63">
        <v>103.62066572756321</v>
      </c>
      <c r="G160" s="63">
        <v>113.6870705985514</v>
      </c>
      <c r="H160" s="63">
        <v>108.13536394276279</v>
      </c>
      <c r="I160" s="63">
        <v>97.567825653163808</v>
      </c>
      <c r="J160" s="63">
        <v>92.693947137199132</v>
      </c>
      <c r="K160" s="63">
        <v>99.754956657380859</v>
      </c>
      <c r="L160" s="63">
        <v>101.5186855170806</v>
      </c>
      <c r="M160" s="63">
        <v>105.1676576849288</v>
      </c>
      <c r="N160" s="63">
        <v>96.689331723216782</v>
      </c>
      <c r="O160" s="63">
        <v>109.2998277212638</v>
      </c>
      <c r="P160" s="63">
        <v>111.88620561549169</v>
      </c>
      <c r="Q160" s="63">
        <v>109.9859605005511</v>
      </c>
      <c r="R160" s="63">
        <v>123.78034858347951</v>
      </c>
      <c r="S160" s="63">
        <v>127.8499460385957</v>
      </c>
      <c r="T160" s="63">
        <v>128.59213835692339</v>
      </c>
      <c r="U160" s="63">
        <v>128.35387970863491</v>
      </c>
      <c r="V160" s="63">
        <v>136.07450870335791</v>
      </c>
      <c r="W160" s="63">
        <v>139.89925902791541</v>
      </c>
      <c r="X160" s="63">
        <v>133.8977898210693</v>
      </c>
      <c r="Y160" s="63">
        <v>139.96310070018029</v>
      </c>
      <c r="Z160" s="63">
        <v>109.9859605005511</v>
      </c>
      <c r="AA160" s="63">
        <v>123.78034858347951</v>
      </c>
      <c r="AB160" s="63">
        <v>123.78034858347951</v>
      </c>
    </row>
    <row r="161" spans="1:28" x14ac:dyDescent="0.25">
      <c r="A161" s="148"/>
      <c r="B161" s="100">
        <v>139</v>
      </c>
      <c r="C161" s="63">
        <v>100.210926768386</v>
      </c>
      <c r="D161" s="63">
        <v>111.0241170658159</v>
      </c>
      <c r="E161" s="63">
        <v>112.97897956176651</v>
      </c>
      <c r="F161" s="63">
        <v>116.32929394155761</v>
      </c>
      <c r="G161" s="63">
        <v>126.5260538958895</v>
      </c>
      <c r="H161" s="63">
        <v>115.9614586872395</v>
      </c>
      <c r="I161" s="63">
        <v>108.9006247514626</v>
      </c>
      <c r="J161" s="63">
        <v>104.89797527016201</v>
      </c>
      <c r="K161" s="63">
        <v>106.4349577645859</v>
      </c>
      <c r="L161" s="63">
        <v>108.76195742752111</v>
      </c>
      <c r="M161" s="63">
        <v>113.44325143692319</v>
      </c>
      <c r="N161" s="63">
        <v>102.203838796024</v>
      </c>
      <c r="O161" s="63">
        <v>118.52265679369859</v>
      </c>
      <c r="P161" s="63">
        <v>119.93037361047061</v>
      </c>
      <c r="Q161" s="63">
        <v>114.54458119816029</v>
      </c>
      <c r="R161" s="63">
        <v>133.38689843063659</v>
      </c>
      <c r="S161" s="63">
        <v>138.9111535440581</v>
      </c>
      <c r="T161" s="63">
        <v>135.11628163805699</v>
      </c>
      <c r="U161" s="63">
        <v>137.64391448381159</v>
      </c>
      <c r="V161" s="63">
        <v>141.94171411527049</v>
      </c>
      <c r="W161" s="63">
        <v>151.2903215804601</v>
      </c>
      <c r="X161" s="63">
        <v>146.2446766633982</v>
      </c>
      <c r="Y161" s="63">
        <v>147.2807422171181</v>
      </c>
      <c r="Z161" s="63">
        <v>114.54458119816029</v>
      </c>
      <c r="AA161" s="63">
        <v>133.38689843063659</v>
      </c>
      <c r="AB161" s="63">
        <v>133.38689843063659</v>
      </c>
    </row>
    <row r="162" spans="1:28" x14ac:dyDescent="0.25">
      <c r="A162" s="148"/>
      <c r="B162" s="100">
        <v>140</v>
      </c>
      <c r="C162" s="63">
        <v>120.6750034619387</v>
      </c>
      <c r="D162" s="63">
        <v>134.30781220105141</v>
      </c>
      <c r="E162" s="63">
        <v>136.73998404331101</v>
      </c>
      <c r="F162" s="63">
        <v>144.57512915710961</v>
      </c>
      <c r="G162" s="63">
        <v>153.8994233423127</v>
      </c>
      <c r="H162" s="63">
        <v>148.087758270964</v>
      </c>
      <c r="I162" s="63">
        <v>133.8576648241617</v>
      </c>
      <c r="J162" s="63">
        <v>129.28173532198849</v>
      </c>
      <c r="K162" s="63">
        <v>134.4408208362</v>
      </c>
      <c r="L162" s="63">
        <v>135.39720490411861</v>
      </c>
      <c r="M162" s="63">
        <v>144.33843988234139</v>
      </c>
      <c r="N162" s="63">
        <v>131.5128702473144</v>
      </c>
      <c r="O162" s="63">
        <v>155.02092867551261</v>
      </c>
      <c r="P162" s="63">
        <v>153.51997205836201</v>
      </c>
      <c r="Q162" s="63">
        <v>151.53709058934618</v>
      </c>
      <c r="R162" s="63">
        <v>171.4622331406531</v>
      </c>
      <c r="S162" s="63">
        <v>177.827111706664</v>
      </c>
      <c r="T162" s="63">
        <v>182.7183893758841</v>
      </c>
      <c r="U162" s="63">
        <v>181.01609240791478</v>
      </c>
      <c r="V162" s="63">
        <v>191.99229706143279</v>
      </c>
      <c r="W162" s="63">
        <v>190.07456656652701</v>
      </c>
      <c r="X162" s="63">
        <v>185.62591782003489</v>
      </c>
      <c r="Y162" s="63">
        <v>190.40581898217269</v>
      </c>
      <c r="Z162" s="63">
        <v>151.53709058934618</v>
      </c>
      <c r="AA162" s="63">
        <v>171.4622331406531</v>
      </c>
      <c r="AB162" s="63">
        <v>171.4622331406531</v>
      </c>
    </row>
    <row r="163" spans="1:28" x14ac:dyDescent="0.25">
      <c r="A163" s="148"/>
      <c r="B163" s="100">
        <v>141</v>
      </c>
      <c r="C163" s="63">
        <v>146.14064466562871</v>
      </c>
      <c r="D163" s="63">
        <v>159.97300919173068</v>
      </c>
      <c r="E163" s="63">
        <v>159.32677303987501</v>
      </c>
      <c r="F163" s="63">
        <v>165.21313089010408</v>
      </c>
      <c r="G163" s="63">
        <v>173.0152229821544</v>
      </c>
      <c r="H163" s="63">
        <v>171.68014098074292</v>
      </c>
      <c r="I163" s="63">
        <v>165.1232741164124</v>
      </c>
      <c r="J163" s="63">
        <v>155.64303192448011</v>
      </c>
      <c r="K163" s="63">
        <v>150.44243705652801</v>
      </c>
      <c r="L163" s="63">
        <v>150.3056122822266</v>
      </c>
      <c r="M163" s="63">
        <v>156.1546737425538</v>
      </c>
      <c r="N163" s="63">
        <v>144.21402104585229</v>
      </c>
      <c r="O163" s="63">
        <v>179.0073497738056</v>
      </c>
      <c r="P163" s="63">
        <v>174.84354170272371</v>
      </c>
      <c r="Q163" s="63">
        <v>174.9758026217275</v>
      </c>
      <c r="R163" s="63">
        <v>188.42317307217121</v>
      </c>
      <c r="S163" s="63">
        <v>196.21361201962659</v>
      </c>
      <c r="T163" s="63">
        <v>205.6957757853466</v>
      </c>
      <c r="U163" s="63">
        <v>205.95123015246469</v>
      </c>
      <c r="V163" s="63">
        <v>206.9456688147315</v>
      </c>
      <c r="W163" s="63">
        <v>200.25351234726529</v>
      </c>
      <c r="X163" s="63">
        <v>203.8974053517249</v>
      </c>
      <c r="Y163" s="63">
        <v>198.35442312981229</v>
      </c>
      <c r="Z163" s="63">
        <v>174.9758026217275</v>
      </c>
      <c r="AA163" s="63">
        <v>188.42317307217121</v>
      </c>
      <c r="AB163" s="63">
        <v>188.42317307217121</v>
      </c>
    </row>
    <row r="164" spans="1:28" x14ac:dyDescent="0.25">
      <c r="A164" s="148"/>
      <c r="B164" s="100">
        <v>142</v>
      </c>
      <c r="C164" s="63">
        <v>159.13761790490702</v>
      </c>
      <c r="D164" s="63">
        <v>180.00632785201489</v>
      </c>
      <c r="E164" s="63">
        <v>181.66654305029141</v>
      </c>
      <c r="F164" s="63">
        <v>186.01960342111471</v>
      </c>
      <c r="G164" s="63">
        <v>197.781089826092</v>
      </c>
      <c r="H164" s="63">
        <v>192.89088811881851</v>
      </c>
      <c r="I164" s="63">
        <v>180.8198396860297</v>
      </c>
      <c r="J164" s="63">
        <v>175.0973096760813</v>
      </c>
      <c r="K164" s="63">
        <v>166.17264521919782</v>
      </c>
      <c r="L164" s="63">
        <v>165.6627941151956</v>
      </c>
      <c r="M164" s="63">
        <v>169.00895649649939</v>
      </c>
      <c r="N164" s="63">
        <v>155.25589226475861</v>
      </c>
      <c r="O164" s="63">
        <v>199.5823188594953</v>
      </c>
      <c r="P164" s="63">
        <v>193.71002074389139</v>
      </c>
      <c r="Q164" s="63">
        <v>193.3613853478997</v>
      </c>
      <c r="R164" s="63">
        <v>204.75136224443889</v>
      </c>
      <c r="S164" s="63">
        <v>210.8768489582867</v>
      </c>
      <c r="T164" s="63">
        <v>219.24503321845799</v>
      </c>
      <c r="U164" s="63">
        <v>221.11203675805783</v>
      </c>
      <c r="V164" s="63">
        <v>219.38465591989831</v>
      </c>
      <c r="W164" s="63">
        <v>215.89102112092661</v>
      </c>
      <c r="X164" s="63">
        <v>219.08856035403477</v>
      </c>
      <c r="Y164" s="63">
        <v>206.30795075789419</v>
      </c>
      <c r="Z164" s="63">
        <v>193.3613853478997</v>
      </c>
      <c r="AA164" s="63">
        <v>204.75136224443889</v>
      </c>
      <c r="AB164" s="63">
        <v>204.75136224443889</v>
      </c>
    </row>
    <row r="165" spans="1:28" x14ac:dyDescent="0.25">
      <c r="A165" s="148"/>
      <c r="B165" s="100">
        <v>143</v>
      </c>
      <c r="C165" s="63">
        <v>154.0235627502168</v>
      </c>
      <c r="D165" s="63">
        <v>160.95738286185789</v>
      </c>
      <c r="E165" s="63">
        <v>149.02471093052401</v>
      </c>
      <c r="F165" s="63">
        <v>160.32621120166291</v>
      </c>
      <c r="G165" s="63">
        <v>170.0651989351916</v>
      </c>
      <c r="H165" s="63">
        <v>149.42936817450808</v>
      </c>
      <c r="I165" s="63">
        <v>177.3798525517407</v>
      </c>
      <c r="J165" s="63">
        <v>160.8563825323217</v>
      </c>
      <c r="K165" s="63">
        <v>152.1957512715295</v>
      </c>
      <c r="L165" s="63">
        <v>154.81234859120508</v>
      </c>
      <c r="M165" s="63">
        <v>156.68280860435578</v>
      </c>
      <c r="N165" s="63">
        <v>146.77536186350568</v>
      </c>
      <c r="O165" s="63">
        <v>151.96046818375279</v>
      </c>
      <c r="P165" s="63">
        <v>165.1013587338056</v>
      </c>
      <c r="Q165" s="63">
        <v>147.9081242332845</v>
      </c>
      <c r="R165" s="63">
        <v>148.19124023635771</v>
      </c>
      <c r="S165" s="63">
        <v>144.03142614263589</v>
      </c>
      <c r="T165" s="63">
        <v>181.9146387283472</v>
      </c>
      <c r="U165" s="63">
        <v>170.5379093008012</v>
      </c>
      <c r="V165" s="63">
        <v>178.67246348303439</v>
      </c>
      <c r="W165" s="63">
        <v>147.56243381282971</v>
      </c>
      <c r="X165" s="63">
        <v>137.64574462914661</v>
      </c>
      <c r="Y165" s="63">
        <v>152.2806942171367</v>
      </c>
      <c r="Z165" s="63">
        <v>147.9081242332845</v>
      </c>
      <c r="AA165" s="63">
        <v>148.19124023635771</v>
      </c>
      <c r="AB165" s="63">
        <v>148.19124023635771</v>
      </c>
    </row>
    <row r="166" spans="1:28" x14ac:dyDescent="0.25">
      <c r="A166" s="148"/>
      <c r="B166" s="100">
        <v>144</v>
      </c>
      <c r="C166" s="63">
        <v>141.7097345642137</v>
      </c>
      <c r="D166" s="63">
        <v>145.43830590668981</v>
      </c>
      <c r="E166" s="63">
        <v>141.80722622954411</v>
      </c>
      <c r="F166" s="63">
        <v>122.0063939862838</v>
      </c>
      <c r="G166" s="63">
        <v>139.75555431582708</v>
      </c>
      <c r="H166" s="63">
        <v>145.19767349097739</v>
      </c>
      <c r="I166" s="63">
        <v>151.9968499028169</v>
      </c>
      <c r="J166" s="63">
        <v>138.29253044309581</v>
      </c>
      <c r="K166" s="63">
        <v>114.93745909744921</v>
      </c>
      <c r="L166" s="63">
        <v>116.82011338079489</v>
      </c>
      <c r="M166" s="63">
        <v>113.4537884672061</v>
      </c>
      <c r="N166" s="63">
        <v>108.8022278634626</v>
      </c>
      <c r="O166" s="63">
        <v>134.371709604941</v>
      </c>
      <c r="P166" s="63">
        <v>126.18595483338591</v>
      </c>
      <c r="Q166" s="63">
        <v>158.64543614450662</v>
      </c>
      <c r="R166" s="63">
        <v>135.06375965049318</v>
      </c>
      <c r="S166" s="63">
        <v>122.0740648032872</v>
      </c>
      <c r="T166" s="63">
        <v>180.05466357089131</v>
      </c>
      <c r="U166" s="63">
        <v>163.0822186585346</v>
      </c>
      <c r="V166" s="63">
        <v>161.15089559833501</v>
      </c>
      <c r="W166" s="63">
        <v>145.4269301574723</v>
      </c>
      <c r="X166" s="63">
        <v>129.2018385163349</v>
      </c>
      <c r="Y166" s="63">
        <v>147.41769618301171</v>
      </c>
      <c r="Z166" s="63">
        <v>158.64543614450662</v>
      </c>
      <c r="AA166" s="63">
        <v>135.06375965049318</v>
      </c>
      <c r="AB166" s="63">
        <v>135.06375965049318</v>
      </c>
    </row>
    <row r="167" spans="1:28" x14ac:dyDescent="0.25">
      <c r="A167" s="148"/>
      <c r="B167" s="100">
        <v>145</v>
      </c>
      <c r="C167" s="63">
        <v>128.66958370717981</v>
      </c>
      <c r="D167" s="63">
        <v>110.13986667963211</v>
      </c>
      <c r="E167" s="63">
        <v>96.16631032000754</v>
      </c>
      <c r="F167" s="63">
        <v>99.835191599410649</v>
      </c>
      <c r="G167" s="63">
        <v>99.013529623898634</v>
      </c>
      <c r="H167" s="63">
        <v>89.589047357351362</v>
      </c>
      <c r="I167" s="63">
        <v>127.3857404581573</v>
      </c>
      <c r="J167" s="63">
        <v>94.383061638131423</v>
      </c>
      <c r="K167" s="63">
        <v>95.480909197998699</v>
      </c>
      <c r="L167" s="63">
        <v>110.70172929374651</v>
      </c>
      <c r="M167" s="63">
        <v>122.13788379197581</v>
      </c>
      <c r="N167" s="63">
        <v>107.6573095283439</v>
      </c>
      <c r="O167" s="63">
        <v>103.1740353999716</v>
      </c>
      <c r="P167" s="63">
        <v>107.28954792527391</v>
      </c>
      <c r="Q167" s="63">
        <v>80.014040896867769</v>
      </c>
      <c r="R167" s="63">
        <v>92.337091667515921</v>
      </c>
      <c r="S167" s="63">
        <v>104.71145963701399</v>
      </c>
      <c r="T167" s="63">
        <v>128.716170654043</v>
      </c>
      <c r="U167" s="63">
        <v>101.8405943561358</v>
      </c>
      <c r="V167" s="63">
        <v>126.6272443998364</v>
      </c>
      <c r="W167" s="63">
        <v>131.83109993138609</v>
      </c>
      <c r="X167" s="63">
        <v>124.0793588139318</v>
      </c>
      <c r="Y167" s="63">
        <v>124.68257823579771</v>
      </c>
      <c r="Z167" s="63">
        <v>80.014040896867769</v>
      </c>
      <c r="AA167" s="63">
        <v>92.337091667515921</v>
      </c>
      <c r="AB167" s="63">
        <v>92.337091667515921</v>
      </c>
    </row>
    <row r="168" spans="1:28" x14ac:dyDescent="0.25">
      <c r="A168" s="148"/>
      <c r="B168" s="100">
        <v>146</v>
      </c>
      <c r="C168" s="63">
        <v>116.00291050690771</v>
      </c>
      <c r="D168" s="63">
        <v>122.29402537509671</v>
      </c>
      <c r="E168" s="63">
        <v>126.2420236437611</v>
      </c>
      <c r="F168" s="63">
        <v>113.99464229630522</v>
      </c>
      <c r="G168" s="63">
        <v>129.73051059002731</v>
      </c>
      <c r="H168" s="63">
        <v>126.60721040735071</v>
      </c>
      <c r="I168" s="63">
        <v>134.76131409429971</v>
      </c>
      <c r="J168" s="63">
        <v>118.619889827514</v>
      </c>
      <c r="K168" s="63">
        <v>87.700756823965548</v>
      </c>
      <c r="L168" s="63">
        <v>84.903098485434896</v>
      </c>
      <c r="M168" s="63">
        <v>91.160228133082697</v>
      </c>
      <c r="N168" s="63">
        <v>84.976126940806623</v>
      </c>
      <c r="O168" s="63">
        <v>137.44693842452301</v>
      </c>
      <c r="P168" s="63">
        <v>116.7630865175224</v>
      </c>
      <c r="Q168" s="63">
        <v>134.82187889588928</v>
      </c>
      <c r="R168" s="63">
        <v>149.67037939911171</v>
      </c>
      <c r="S168" s="63">
        <v>138.63888064261872</v>
      </c>
      <c r="T168" s="63">
        <v>176.4582931080696</v>
      </c>
      <c r="U168" s="63">
        <v>173.448129250466</v>
      </c>
      <c r="V168" s="63">
        <v>171.8839237270156</v>
      </c>
      <c r="W168" s="63">
        <v>159.38544158917679</v>
      </c>
      <c r="X168" s="63">
        <v>151.94937389478829</v>
      </c>
      <c r="Y168" s="63">
        <v>161.67476747371842</v>
      </c>
      <c r="Z168" s="63">
        <v>134.82187889588928</v>
      </c>
      <c r="AA168" s="63">
        <v>149.67037939911171</v>
      </c>
      <c r="AB168" s="63">
        <v>149.67037939911171</v>
      </c>
    </row>
    <row r="169" spans="1:28" x14ac:dyDescent="0.25">
      <c r="A169" s="148"/>
      <c r="B169" s="100">
        <v>147</v>
      </c>
      <c r="C169" s="63">
        <v>98.136278942123241</v>
      </c>
      <c r="D169" s="63">
        <v>125.6133676198609</v>
      </c>
      <c r="E169" s="63">
        <v>123.1784261871632</v>
      </c>
      <c r="F169" s="63">
        <v>138.2804371218586</v>
      </c>
      <c r="G169" s="63">
        <v>140.26891211201649</v>
      </c>
      <c r="H169" s="63">
        <v>121.0657590954584</v>
      </c>
      <c r="I169" s="63">
        <v>121.0685871132619</v>
      </c>
      <c r="J169" s="63">
        <v>120.8851843625155</v>
      </c>
      <c r="K169" s="63">
        <v>107.52302749214009</v>
      </c>
      <c r="L169" s="63">
        <v>111.531498199474</v>
      </c>
      <c r="M169" s="63">
        <v>105.39484260015729</v>
      </c>
      <c r="N169" s="63">
        <v>99.812653622957626</v>
      </c>
      <c r="O169" s="63">
        <v>141.43447980439589</v>
      </c>
      <c r="P169" s="63">
        <v>133.5656229732032</v>
      </c>
      <c r="Q169" s="63">
        <v>121.0777174924801</v>
      </c>
      <c r="R169" s="63">
        <v>129.1959068690974</v>
      </c>
      <c r="S169" s="63">
        <v>123.15170207775971</v>
      </c>
      <c r="T169" s="63">
        <v>115.07600871357241</v>
      </c>
      <c r="U169" s="63">
        <v>119.2034720317358</v>
      </c>
      <c r="V169" s="63">
        <v>124.3650568779497</v>
      </c>
      <c r="W169" s="63">
        <v>127.47898194781851</v>
      </c>
      <c r="X169" s="63">
        <v>125.6407793480893</v>
      </c>
      <c r="Y169" s="63">
        <v>126.59237487890221</v>
      </c>
      <c r="Z169" s="63">
        <v>121.0777174924801</v>
      </c>
      <c r="AA169" s="63">
        <v>129.1959068690974</v>
      </c>
      <c r="AB169" s="63">
        <v>129.1959068690974</v>
      </c>
    </row>
    <row r="170" spans="1:28" x14ac:dyDescent="0.25">
      <c r="A170" s="148"/>
      <c r="B170" s="100">
        <v>148</v>
      </c>
      <c r="C170" s="63">
        <v>101.31167316492591</v>
      </c>
      <c r="D170" s="63">
        <v>122.20500525411668</v>
      </c>
      <c r="E170" s="63">
        <v>123.4614837125005</v>
      </c>
      <c r="F170" s="63">
        <v>125.90559417521581</v>
      </c>
      <c r="G170" s="63">
        <v>130.57997838522189</v>
      </c>
      <c r="H170" s="63">
        <v>122.6964821390188</v>
      </c>
      <c r="I170" s="63">
        <v>113.8240877115293</v>
      </c>
      <c r="J170" s="63">
        <v>113.602679997618</v>
      </c>
      <c r="K170" s="63">
        <v>95.416722680013322</v>
      </c>
      <c r="L170" s="63">
        <v>98.349228733467925</v>
      </c>
      <c r="M170" s="63">
        <v>108.6130418536774</v>
      </c>
      <c r="N170" s="63">
        <v>103.33166035388031</v>
      </c>
      <c r="O170" s="63">
        <v>129.78592057371941</v>
      </c>
      <c r="P170" s="63">
        <v>125.72595080340541</v>
      </c>
      <c r="Q170" s="63">
        <v>122.351407499213</v>
      </c>
      <c r="R170" s="63">
        <v>130.10712781616039</v>
      </c>
      <c r="S170" s="63">
        <v>133.8445495752691</v>
      </c>
      <c r="T170" s="63">
        <v>139.319450249867</v>
      </c>
      <c r="U170" s="63">
        <v>136.10000754647791</v>
      </c>
      <c r="V170" s="63">
        <v>142.47071189082001</v>
      </c>
      <c r="W170" s="63">
        <v>138.87135575186201</v>
      </c>
      <c r="X170" s="63">
        <v>140.1739233806654</v>
      </c>
      <c r="Y170" s="63">
        <v>140.12840745916691</v>
      </c>
      <c r="Z170" s="63">
        <v>122.351407499213</v>
      </c>
      <c r="AA170" s="63">
        <v>130.10712781616039</v>
      </c>
      <c r="AB170" s="63">
        <v>130.10712781616039</v>
      </c>
    </row>
    <row r="171" spans="1:28" x14ac:dyDescent="0.25">
      <c r="A171" s="148"/>
      <c r="B171" s="100">
        <v>149</v>
      </c>
      <c r="C171" s="63">
        <v>100.5206292179076</v>
      </c>
      <c r="D171" s="63">
        <v>109.7178320766083</v>
      </c>
      <c r="E171" s="63">
        <v>112.91488199532989</v>
      </c>
      <c r="F171" s="63">
        <v>113.9340866203263</v>
      </c>
      <c r="G171" s="63">
        <v>125.1771817194046</v>
      </c>
      <c r="H171" s="63">
        <v>118.58333395060382</v>
      </c>
      <c r="I171" s="63">
        <v>107.60483515462629</v>
      </c>
      <c r="J171" s="63">
        <v>99.029943875881685</v>
      </c>
      <c r="K171" s="63">
        <v>92.779118590973113</v>
      </c>
      <c r="L171" s="63">
        <v>89.943587623460914</v>
      </c>
      <c r="M171" s="63">
        <v>99.353079117361375</v>
      </c>
      <c r="N171" s="63">
        <v>92.013102924677213</v>
      </c>
      <c r="O171" s="63">
        <v>123.19093777088331</v>
      </c>
      <c r="P171" s="63">
        <v>118.6350788704149</v>
      </c>
      <c r="Q171" s="63">
        <v>117.32478109370099</v>
      </c>
      <c r="R171" s="63">
        <v>130.68535731162848</v>
      </c>
      <c r="S171" s="63">
        <v>137.19105348117989</v>
      </c>
      <c r="T171" s="63">
        <v>148.30264237888599</v>
      </c>
      <c r="U171" s="63">
        <v>145.49557780248782</v>
      </c>
      <c r="V171" s="63">
        <v>154.0173376705736</v>
      </c>
      <c r="W171" s="63">
        <v>152.35701876284921</v>
      </c>
      <c r="X171" s="63">
        <v>144.99371874977379</v>
      </c>
      <c r="Y171" s="63">
        <v>156.8919660843751</v>
      </c>
      <c r="Z171" s="63">
        <v>117.32478109370099</v>
      </c>
      <c r="AA171" s="63">
        <v>130.68535731162848</v>
      </c>
      <c r="AB171" s="63">
        <v>130.68535731162848</v>
      </c>
    </row>
    <row r="172" spans="1:28" x14ac:dyDescent="0.25">
      <c r="A172" s="148"/>
      <c r="B172" s="100">
        <v>150</v>
      </c>
      <c r="C172" s="63">
        <v>93.98825597927592</v>
      </c>
      <c r="D172" s="63">
        <v>102.28693143550819</v>
      </c>
      <c r="E172" s="63">
        <v>105.75882711201101</v>
      </c>
      <c r="F172" s="63">
        <v>112.3708624111127</v>
      </c>
      <c r="G172" s="63">
        <v>120.39949135061019</v>
      </c>
      <c r="H172" s="63">
        <v>111.8191285858795</v>
      </c>
      <c r="I172" s="63">
        <v>96.069240482630008</v>
      </c>
      <c r="J172" s="63">
        <v>94.091673807519385</v>
      </c>
      <c r="K172" s="63">
        <v>106.69959703480461</v>
      </c>
      <c r="L172" s="63">
        <v>110.3166640426725</v>
      </c>
      <c r="M172" s="63">
        <v>113.79524583142491</v>
      </c>
      <c r="N172" s="63">
        <v>106.289585213484</v>
      </c>
      <c r="O172" s="63">
        <v>119.57387038743829</v>
      </c>
      <c r="P172" s="63">
        <v>118.720351293825</v>
      </c>
      <c r="Q172" s="63">
        <v>105.62886240609859</v>
      </c>
      <c r="R172" s="63">
        <v>122.11863159395379</v>
      </c>
      <c r="S172" s="63">
        <v>134.09125325629162</v>
      </c>
      <c r="T172" s="63">
        <v>132.24702166243802</v>
      </c>
      <c r="U172" s="63">
        <v>131.80508884365389</v>
      </c>
      <c r="V172" s="63">
        <v>141.27326339887799</v>
      </c>
      <c r="W172" s="63">
        <v>146.9395391230895</v>
      </c>
      <c r="X172" s="63">
        <v>143.81540619253551</v>
      </c>
      <c r="Y172" s="63">
        <v>146.98618476218709</v>
      </c>
      <c r="Z172" s="63">
        <v>105.62886240609859</v>
      </c>
      <c r="AA172" s="63">
        <v>122.11863159395379</v>
      </c>
      <c r="AB172" s="63">
        <v>122.11863159395379</v>
      </c>
    </row>
    <row r="173" spans="1:28" x14ac:dyDescent="0.25">
      <c r="A173" s="148"/>
      <c r="B173" s="100">
        <v>151</v>
      </c>
      <c r="C173" s="63">
        <v>92.532253898659775</v>
      </c>
      <c r="D173" s="63">
        <v>102.35392700311741</v>
      </c>
      <c r="E173" s="63">
        <v>108.44423145506138</v>
      </c>
      <c r="F173" s="63">
        <v>112.0565957537398</v>
      </c>
      <c r="G173" s="63">
        <v>123.12595537728301</v>
      </c>
      <c r="H173" s="63">
        <v>115.0098544281495</v>
      </c>
      <c r="I173" s="63">
        <v>97.504265114441537</v>
      </c>
      <c r="J173" s="63">
        <v>93.736498039456563</v>
      </c>
      <c r="K173" s="63">
        <v>105.0361550603028</v>
      </c>
      <c r="L173" s="63">
        <v>110.89584599552749</v>
      </c>
      <c r="M173" s="63">
        <v>116.60694799407199</v>
      </c>
      <c r="N173" s="63">
        <v>105.97954367467989</v>
      </c>
      <c r="O173" s="63">
        <v>120.14520577465859</v>
      </c>
      <c r="P173" s="63">
        <v>120.45874745642709</v>
      </c>
      <c r="Q173" s="63">
        <v>111.65465776207111</v>
      </c>
      <c r="R173" s="63">
        <v>125.2335276191596</v>
      </c>
      <c r="S173" s="63">
        <v>138.19541207632761</v>
      </c>
      <c r="T173" s="63">
        <v>134.06163068742052</v>
      </c>
      <c r="U173" s="63">
        <v>135.9410429445598</v>
      </c>
      <c r="V173" s="63">
        <v>143.33489164080819</v>
      </c>
      <c r="W173" s="63">
        <v>154.89796569370651</v>
      </c>
      <c r="X173" s="63">
        <v>146.75621308344822</v>
      </c>
      <c r="Y173" s="63">
        <v>151.10230916789681</v>
      </c>
      <c r="Z173" s="63">
        <v>111.65465776207111</v>
      </c>
      <c r="AA173" s="63">
        <v>125.2335276191596</v>
      </c>
      <c r="AB173" s="63">
        <v>125.2335276191596</v>
      </c>
    </row>
    <row r="174" spans="1:28" x14ac:dyDescent="0.25">
      <c r="A174" s="148"/>
      <c r="B174" s="100">
        <v>152</v>
      </c>
      <c r="C174" s="63">
        <v>116.0384230010485</v>
      </c>
      <c r="D174" s="63">
        <v>125.2097708097904</v>
      </c>
      <c r="E174" s="63">
        <v>133.9928209331168</v>
      </c>
      <c r="F174" s="63">
        <v>137.2253580406643</v>
      </c>
      <c r="G174" s="63">
        <v>150.0577982044851</v>
      </c>
      <c r="H174" s="63">
        <v>147.49273898369182</v>
      </c>
      <c r="I174" s="63">
        <v>122.60609253101241</v>
      </c>
      <c r="J174" s="63">
        <v>117.9669704638313</v>
      </c>
      <c r="K174" s="63">
        <v>127.0338356381634</v>
      </c>
      <c r="L174" s="63">
        <v>129.497594788638</v>
      </c>
      <c r="M174" s="63">
        <v>142.58632806279661</v>
      </c>
      <c r="N174" s="63">
        <v>130.6774841031885</v>
      </c>
      <c r="O174" s="63">
        <v>151.0784371391552</v>
      </c>
      <c r="P174" s="63">
        <v>148.11458147459479</v>
      </c>
      <c r="Q174" s="63">
        <v>144.92942993494609</v>
      </c>
      <c r="R174" s="63">
        <v>158.98943560929109</v>
      </c>
      <c r="S174" s="63">
        <v>172.68967630944201</v>
      </c>
      <c r="T174" s="63">
        <v>174.41690321151708</v>
      </c>
      <c r="U174" s="63">
        <v>173.27422187461622</v>
      </c>
      <c r="V174" s="63">
        <v>181.96748497179681</v>
      </c>
      <c r="W174" s="63">
        <v>187.67231103031099</v>
      </c>
      <c r="X174" s="63">
        <v>184.45497883815591</v>
      </c>
      <c r="Y174" s="63">
        <v>185.49009346851031</v>
      </c>
      <c r="Z174" s="63">
        <v>144.92942993494609</v>
      </c>
      <c r="AA174" s="63">
        <v>158.98943560929109</v>
      </c>
      <c r="AB174" s="63">
        <v>158.98943560929109</v>
      </c>
    </row>
    <row r="175" spans="1:28" x14ac:dyDescent="0.25">
      <c r="A175" s="148"/>
      <c r="B175" s="100">
        <v>153</v>
      </c>
      <c r="C175" s="63">
        <v>143.4252400979845</v>
      </c>
      <c r="D175" s="63">
        <v>160.5797169003549</v>
      </c>
      <c r="E175" s="63">
        <v>165.17015011570899</v>
      </c>
      <c r="F175" s="63">
        <v>171.93093140498678</v>
      </c>
      <c r="G175" s="63">
        <v>181.92260091532839</v>
      </c>
      <c r="H175" s="63">
        <v>178.239809881431</v>
      </c>
      <c r="I175" s="63">
        <v>158.71678031010811</v>
      </c>
      <c r="J175" s="63">
        <v>152.79363461883628</v>
      </c>
      <c r="K175" s="63">
        <v>155.50038796425662</v>
      </c>
      <c r="L175" s="63">
        <v>159.59420589256331</v>
      </c>
      <c r="M175" s="63">
        <v>167.26879653703821</v>
      </c>
      <c r="N175" s="63">
        <v>154.00738258783841</v>
      </c>
      <c r="O175" s="63">
        <v>183.7549696503427</v>
      </c>
      <c r="P175" s="63">
        <v>184.4756368335824</v>
      </c>
      <c r="Q175" s="63">
        <v>180.43546069909991</v>
      </c>
      <c r="R175" s="63">
        <v>191.62908083222379</v>
      </c>
      <c r="S175" s="63">
        <v>204.70278491271819</v>
      </c>
      <c r="T175" s="63">
        <v>213.47748533382278</v>
      </c>
      <c r="U175" s="63">
        <v>214.97758496967472</v>
      </c>
      <c r="V175" s="63">
        <v>212.58824237273848</v>
      </c>
      <c r="W175" s="63">
        <v>205.52109636388982</v>
      </c>
      <c r="X175" s="63">
        <v>208.4210947690392</v>
      </c>
      <c r="Y175" s="63">
        <v>202.1887458823189</v>
      </c>
      <c r="Z175" s="63">
        <v>180.43546069909991</v>
      </c>
      <c r="AA175" s="63">
        <v>191.62908083222379</v>
      </c>
      <c r="AB175" s="63">
        <v>191.62908083222379</v>
      </c>
    </row>
    <row r="176" spans="1:28" x14ac:dyDescent="0.25">
      <c r="A176" s="148"/>
      <c r="B176" s="100">
        <v>154</v>
      </c>
      <c r="C176" s="63">
        <v>144.57943035889679</v>
      </c>
      <c r="D176" s="63">
        <v>169.06196895180761</v>
      </c>
      <c r="E176" s="63">
        <v>175.47230420752231</v>
      </c>
      <c r="F176" s="63">
        <v>178.9338712710304</v>
      </c>
      <c r="G176" s="63">
        <v>192.78496230749869</v>
      </c>
      <c r="H176" s="63">
        <v>180.13514125911749</v>
      </c>
      <c r="I176" s="63">
        <v>157.33149067339059</v>
      </c>
      <c r="J176" s="63">
        <v>161.4817176217567</v>
      </c>
      <c r="K176" s="63">
        <v>154.4689109402027</v>
      </c>
      <c r="L176" s="63">
        <v>154.81581698756762</v>
      </c>
      <c r="M176" s="63">
        <v>164.1777170293071</v>
      </c>
      <c r="N176" s="63">
        <v>153.26310718210291</v>
      </c>
      <c r="O176" s="63">
        <v>186.280704781747</v>
      </c>
      <c r="P176" s="63">
        <v>185.2396299210437</v>
      </c>
      <c r="Q176" s="63">
        <v>187.0770931716649</v>
      </c>
      <c r="R176" s="63">
        <v>192.5098658363051</v>
      </c>
      <c r="S176" s="63">
        <v>191.60995525171958</v>
      </c>
      <c r="T176" s="63">
        <v>208.40966937462508</v>
      </c>
      <c r="U176" s="63">
        <v>205.73675617229051</v>
      </c>
      <c r="V176" s="63">
        <v>201.15615998388421</v>
      </c>
      <c r="W176" s="63">
        <v>189.17605220892909</v>
      </c>
      <c r="X176" s="63">
        <v>191.11877687707511</v>
      </c>
      <c r="Y176" s="63">
        <v>185.30563243891879</v>
      </c>
      <c r="Z176" s="63">
        <v>187.0770931716649</v>
      </c>
      <c r="AA176" s="63">
        <v>192.5098658363051</v>
      </c>
      <c r="AB176" s="63">
        <v>192.5098658363051</v>
      </c>
    </row>
    <row r="177" spans="1:28" x14ac:dyDescent="0.25">
      <c r="A177" s="148"/>
      <c r="B177" s="100">
        <v>155</v>
      </c>
      <c r="C177" s="63">
        <v>145.45470773453852</v>
      </c>
      <c r="D177" s="63">
        <v>154.4967612362156</v>
      </c>
      <c r="E177" s="63">
        <v>170.6442427319694</v>
      </c>
      <c r="F177" s="63">
        <v>169.02174190681001</v>
      </c>
      <c r="G177" s="63">
        <v>183.6727155908662</v>
      </c>
      <c r="H177" s="63">
        <v>178.55152484956881</v>
      </c>
      <c r="I177" s="63">
        <v>150.0226539238742</v>
      </c>
      <c r="J177" s="63">
        <v>136.4842214834473</v>
      </c>
      <c r="K177" s="63">
        <v>134.92088713457468</v>
      </c>
      <c r="L177" s="63">
        <v>136.42589306279831</v>
      </c>
      <c r="M177" s="63">
        <v>136.851870823306</v>
      </c>
      <c r="N177" s="63">
        <v>129.0849407443622</v>
      </c>
      <c r="O177" s="63">
        <v>182.89930085887141</v>
      </c>
      <c r="P177" s="63">
        <v>164.79388073136039</v>
      </c>
      <c r="Q177" s="63">
        <v>191.47281906226911</v>
      </c>
      <c r="R177" s="63">
        <v>198.19829649049959</v>
      </c>
      <c r="S177" s="63">
        <v>187.2340521743366</v>
      </c>
      <c r="T177" s="63">
        <v>211.59348203836311</v>
      </c>
      <c r="U177" s="63">
        <v>217.65390457700292</v>
      </c>
      <c r="V177" s="63">
        <v>205.48949878470248</v>
      </c>
      <c r="W177" s="63">
        <v>180.4987538266989</v>
      </c>
      <c r="X177" s="63">
        <v>188.18750885367561</v>
      </c>
      <c r="Y177" s="63">
        <v>176.05589723055579</v>
      </c>
      <c r="Z177" s="63">
        <v>191.47281906226911</v>
      </c>
      <c r="AA177" s="63">
        <v>198.19829649049959</v>
      </c>
      <c r="AB177" s="63">
        <v>198.19829649049959</v>
      </c>
    </row>
    <row r="178" spans="1:28" x14ac:dyDescent="0.25">
      <c r="A178" s="148"/>
      <c r="B178" s="100">
        <v>156</v>
      </c>
      <c r="C178" s="63">
        <v>160.23439598531701</v>
      </c>
      <c r="D178" s="63">
        <v>163.55102866375981</v>
      </c>
      <c r="E178" s="63">
        <v>171.531404593682</v>
      </c>
      <c r="F178" s="63">
        <v>144.77617364185431</v>
      </c>
      <c r="G178" s="63">
        <v>176.946565052388</v>
      </c>
      <c r="H178" s="63">
        <v>179.0446209087996</v>
      </c>
      <c r="I178" s="63">
        <v>164.46618033110639</v>
      </c>
      <c r="J178" s="63">
        <v>142.11613845331789</v>
      </c>
      <c r="K178" s="63">
        <v>103.02493236098201</v>
      </c>
      <c r="L178" s="63">
        <v>109.95641275638759</v>
      </c>
      <c r="M178" s="63">
        <v>83.039037275714009</v>
      </c>
      <c r="N178" s="63">
        <v>95.50142263857299</v>
      </c>
      <c r="O178" s="63">
        <v>168.13305148482939</v>
      </c>
      <c r="P178" s="63">
        <v>134.1727704837443</v>
      </c>
      <c r="Q178" s="63">
        <v>193.5891201906164</v>
      </c>
      <c r="R178" s="63">
        <v>178.6706356305682</v>
      </c>
      <c r="S178" s="63">
        <v>154.7677599908894</v>
      </c>
      <c r="T178" s="63">
        <v>186.5041997273004</v>
      </c>
      <c r="U178" s="63">
        <v>184.30827708391459</v>
      </c>
      <c r="V178" s="63">
        <v>173.23014040136229</v>
      </c>
      <c r="W178" s="63">
        <v>158.06950731603669</v>
      </c>
      <c r="X178" s="63">
        <v>156.84075185325338</v>
      </c>
      <c r="Y178" s="63">
        <v>156.91193453824209</v>
      </c>
      <c r="Z178" s="63">
        <v>193.5891201906164</v>
      </c>
      <c r="AA178" s="63">
        <v>178.6706356305682</v>
      </c>
      <c r="AB178" s="63">
        <v>178.6706356305682</v>
      </c>
    </row>
    <row r="179" spans="1:28" x14ac:dyDescent="0.25">
      <c r="A179" s="148"/>
      <c r="B179" s="100">
        <v>157</v>
      </c>
      <c r="C179" s="63">
        <v>112.44551594266491</v>
      </c>
      <c r="D179" s="63">
        <v>101.7807474046936</v>
      </c>
      <c r="E179" s="63">
        <v>130.27394307028868</v>
      </c>
      <c r="F179" s="63">
        <v>108.64437633485299</v>
      </c>
      <c r="G179" s="63">
        <v>121.4307020963179</v>
      </c>
      <c r="H179" s="63">
        <v>143.20584823761402</v>
      </c>
      <c r="I179" s="63">
        <v>104.590689401121</v>
      </c>
      <c r="J179" s="63">
        <v>99.816093325828575</v>
      </c>
      <c r="K179" s="63">
        <v>95.663475565079082</v>
      </c>
      <c r="L179" s="63">
        <v>109.94294735771291</v>
      </c>
      <c r="M179" s="63">
        <v>104.06903146906942</v>
      </c>
      <c r="N179" s="63">
        <v>92.621741618243647</v>
      </c>
      <c r="O179" s="63">
        <v>135.36395830240869</v>
      </c>
      <c r="P179" s="63">
        <v>123.33182988582089</v>
      </c>
      <c r="Q179" s="63">
        <v>168.32761959735461</v>
      </c>
      <c r="R179" s="63">
        <v>150.00404383583492</v>
      </c>
      <c r="S179" s="63">
        <v>141.22400870556501</v>
      </c>
      <c r="T179" s="63">
        <v>182.36002815693789</v>
      </c>
      <c r="U179" s="63">
        <v>178.5691734300556</v>
      </c>
      <c r="V179" s="63">
        <v>166.72739614663288</v>
      </c>
      <c r="W179" s="63">
        <v>151.13022395839101</v>
      </c>
      <c r="X179" s="63">
        <v>153.70538596510602</v>
      </c>
      <c r="Y179" s="63">
        <v>146.36140240545029</v>
      </c>
      <c r="Z179" s="63">
        <v>168.32761959735461</v>
      </c>
      <c r="AA179" s="63">
        <v>150.00404383583492</v>
      </c>
      <c r="AB179" s="63">
        <v>150.00404383583492</v>
      </c>
    </row>
    <row r="180" spans="1:28" x14ac:dyDescent="0.25">
      <c r="A180" s="148"/>
      <c r="B180" s="100">
        <v>158</v>
      </c>
      <c r="C180" s="63">
        <v>128.90015372236351</v>
      </c>
      <c r="D180" s="63">
        <v>134.00656224209121</v>
      </c>
      <c r="E180" s="63">
        <v>138.7570683393522</v>
      </c>
      <c r="F180" s="63">
        <v>127.78480299939369</v>
      </c>
      <c r="G180" s="63">
        <v>138.25573834057749</v>
      </c>
      <c r="H180" s="63">
        <v>138.372900454328</v>
      </c>
      <c r="I180" s="63">
        <v>131.7697066636585</v>
      </c>
      <c r="J180" s="63">
        <v>113.0527695289796</v>
      </c>
      <c r="K180" s="63">
        <v>106.0486163550452</v>
      </c>
      <c r="L180" s="63">
        <v>102.6422291661557</v>
      </c>
      <c r="M180" s="63">
        <v>109.80132760231841</v>
      </c>
      <c r="N180" s="63">
        <v>97.595749108923584</v>
      </c>
      <c r="O180" s="63">
        <v>119.8248963933753</v>
      </c>
      <c r="P180" s="63">
        <v>111.18577132798779</v>
      </c>
      <c r="Q180" s="63">
        <v>146.51064653398839</v>
      </c>
      <c r="R180" s="63">
        <v>123.32741623008751</v>
      </c>
      <c r="S180" s="63">
        <v>118.70741125825529</v>
      </c>
      <c r="T180" s="63">
        <v>150.6540149204514</v>
      </c>
      <c r="U180" s="63">
        <v>140.3572902421574</v>
      </c>
      <c r="V180" s="63">
        <v>146.1028318154313</v>
      </c>
      <c r="W180" s="63">
        <v>127.68654855365101</v>
      </c>
      <c r="X180" s="63">
        <v>130.10251215788139</v>
      </c>
      <c r="Y180" s="63">
        <v>136.2543603124287</v>
      </c>
      <c r="Z180" s="63">
        <v>146.51064653398839</v>
      </c>
      <c r="AA180" s="63">
        <v>123.32741623008751</v>
      </c>
      <c r="AB180" s="63">
        <v>123.32741623008751</v>
      </c>
    </row>
    <row r="181" spans="1:28" x14ac:dyDescent="0.25">
      <c r="A181" s="148"/>
      <c r="B181" s="100">
        <v>159</v>
      </c>
      <c r="C181" s="63">
        <v>112.0323010484296</v>
      </c>
      <c r="D181" s="63">
        <v>127.0687710171031</v>
      </c>
      <c r="E181" s="63">
        <v>147.82011412189991</v>
      </c>
      <c r="F181" s="63">
        <v>134.9379357828777</v>
      </c>
      <c r="G181" s="63">
        <v>155.57956484345709</v>
      </c>
      <c r="H181" s="63">
        <v>156.9965468049063</v>
      </c>
      <c r="I181" s="63">
        <v>113.56922584753761</v>
      </c>
      <c r="J181" s="63">
        <v>110.4492263416256</v>
      </c>
      <c r="K181" s="63">
        <v>66.939408500276244</v>
      </c>
      <c r="L181" s="63">
        <v>71.411907425026925</v>
      </c>
      <c r="M181" s="63">
        <v>83.605248805557096</v>
      </c>
      <c r="N181" s="63">
        <v>82.234118265308837</v>
      </c>
      <c r="O181" s="63">
        <v>158.48385820166391</v>
      </c>
      <c r="P181" s="63">
        <v>126.62324528517391</v>
      </c>
      <c r="Q181" s="63">
        <v>168.32564698550649</v>
      </c>
      <c r="R181" s="63">
        <v>168.0847897801878</v>
      </c>
      <c r="S181" s="63">
        <v>156.19869896118621</v>
      </c>
      <c r="T181" s="63">
        <v>170.53637008900839</v>
      </c>
      <c r="U181" s="63">
        <v>173.5943977466421</v>
      </c>
      <c r="V181" s="63">
        <v>165.7282188994013</v>
      </c>
      <c r="W181" s="63">
        <v>151.96113229793099</v>
      </c>
      <c r="X181" s="63">
        <v>158.1453591278638</v>
      </c>
      <c r="Y181" s="63">
        <v>153.5005500185641</v>
      </c>
      <c r="Z181" s="63">
        <v>168.32564698550649</v>
      </c>
      <c r="AA181" s="63">
        <v>168.0847897801878</v>
      </c>
      <c r="AB181" s="63">
        <v>168.0847897801878</v>
      </c>
    </row>
    <row r="182" spans="1:28" x14ac:dyDescent="0.25">
      <c r="A182" s="148"/>
      <c r="B182" s="100">
        <v>160</v>
      </c>
      <c r="C182" s="63">
        <v>91.020873653109319</v>
      </c>
      <c r="D182" s="63">
        <v>103.96889617534539</v>
      </c>
      <c r="E182" s="63">
        <v>120.4915755611119</v>
      </c>
      <c r="F182" s="63">
        <v>108.7247446754764</v>
      </c>
      <c r="G182" s="63">
        <v>131.07106656980869</v>
      </c>
      <c r="H182" s="63">
        <v>130.50223674649402</v>
      </c>
      <c r="I182" s="63">
        <v>93.189610253971509</v>
      </c>
      <c r="J182" s="63">
        <v>94.945653109551571</v>
      </c>
      <c r="K182" s="63">
        <v>79.483229900801263</v>
      </c>
      <c r="L182" s="63">
        <v>82.289826428112619</v>
      </c>
      <c r="M182" s="63">
        <v>90.644625887992262</v>
      </c>
      <c r="N182" s="63">
        <v>83.393973185566196</v>
      </c>
      <c r="O182" s="63">
        <v>131.98854348741199</v>
      </c>
      <c r="P182" s="63">
        <v>118.14763493001581</v>
      </c>
      <c r="Q182" s="63">
        <v>129.23989218872561</v>
      </c>
      <c r="R182" s="63">
        <v>143.56826687201561</v>
      </c>
      <c r="S182" s="63">
        <v>146.54334971582858</v>
      </c>
      <c r="T182" s="63">
        <v>167.26466868441221</v>
      </c>
      <c r="U182" s="63">
        <v>165.12951737477491</v>
      </c>
      <c r="V182" s="63">
        <v>172.32556648418682</v>
      </c>
      <c r="W182" s="63">
        <v>164.66620276257541</v>
      </c>
      <c r="X182" s="63">
        <v>157.779348588419</v>
      </c>
      <c r="Y182" s="63">
        <v>166.10087889982159</v>
      </c>
      <c r="Z182" s="63">
        <v>129.23989218872561</v>
      </c>
      <c r="AA182" s="63">
        <v>143.56826687201561</v>
      </c>
      <c r="AB182" s="63">
        <v>143.56826687201561</v>
      </c>
    </row>
    <row r="183" spans="1:28" x14ac:dyDescent="0.25">
      <c r="A183" s="148"/>
      <c r="B183" s="100">
        <v>161</v>
      </c>
      <c r="C183" s="63">
        <v>98.537369765452084</v>
      </c>
      <c r="D183" s="63">
        <v>117.4799621478011</v>
      </c>
      <c r="E183" s="63">
        <v>123.17438534656701</v>
      </c>
      <c r="F183" s="63">
        <v>130.82334800032521</v>
      </c>
      <c r="G183" s="63">
        <v>139.6807808100186</v>
      </c>
      <c r="H183" s="63">
        <v>132.3836618498091</v>
      </c>
      <c r="I183" s="63">
        <v>107.60842452516331</v>
      </c>
      <c r="J183" s="63">
        <v>110.11823430940201</v>
      </c>
      <c r="K183" s="63">
        <v>121.7718342898163</v>
      </c>
      <c r="L183" s="63">
        <v>122.91063654098259</v>
      </c>
      <c r="M183" s="63">
        <v>128.6392289115833</v>
      </c>
      <c r="N183" s="63">
        <v>115.7247888783553</v>
      </c>
      <c r="O183" s="63">
        <v>142.627230546996</v>
      </c>
      <c r="P183" s="63">
        <v>142.14013711853761</v>
      </c>
      <c r="Q183" s="63">
        <v>129.6104306575026</v>
      </c>
      <c r="R183" s="63">
        <v>149.54715449182291</v>
      </c>
      <c r="S183" s="63">
        <v>160.6192610193668</v>
      </c>
      <c r="T183" s="63">
        <v>159.02585989425529</v>
      </c>
      <c r="U183" s="63">
        <v>158.6678007980054</v>
      </c>
      <c r="V183" s="63">
        <v>167.74059387601309</v>
      </c>
      <c r="W183" s="63">
        <v>169.02672160197881</v>
      </c>
      <c r="X183" s="63">
        <v>165.61906023166051</v>
      </c>
      <c r="Y183" s="63">
        <v>169.32120271578052</v>
      </c>
      <c r="Z183" s="63">
        <v>129.6104306575026</v>
      </c>
      <c r="AA183" s="63">
        <v>149.54715449182291</v>
      </c>
      <c r="AB183" s="63">
        <v>149.54715449182291</v>
      </c>
    </row>
    <row r="184" spans="1:28" x14ac:dyDescent="0.25">
      <c r="A184" s="148"/>
      <c r="B184" s="100">
        <v>162</v>
      </c>
      <c r="C184" s="63">
        <v>81.458713288565434</v>
      </c>
      <c r="D184" s="63">
        <v>90.402819197121048</v>
      </c>
      <c r="E184" s="63">
        <v>96.284735241984023</v>
      </c>
      <c r="F184" s="63">
        <v>101.7216770040492</v>
      </c>
      <c r="G184" s="63">
        <v>111.46922100785839</v>
      </c>
      <c r="H184" s="63">
        <v>103.0178675826949</v>
      </c>
      <c r="I184" s="63">
        <v>86.647472106085274</v>
      </c>
      <c r="J184" s="63">
        <v>83.607465643394377</v>
      </c>
      <c r="K184" s="63">
        <v>97.699062754298836</v>
      </c>
      <c r="L184" s="63">
        <v>103.24083867671261</v>
      </c>
      <c r="M184" s="63">
        <v>107.72742588607989</v>
      </c>
      <c r="N184" s="63">
        <v>98.762282528845759</v>
      </c>
      <c r="O184" s="63">
        <v>102.92998235176489</v>
      </c>
      <c r="P184" s="63">
        <v>110.28626235109371</v>
      </c>
      <c r="Q184" s="63">
        <v>95.468745346238649</v>
      </c>
      <c r="R184" s="63">
        <v>109.67950879216851</v>
      </c>
      <c r="S184" s="63">
        <v>124.49320810313279</v>
      </c>
      <c r="T184" s="63">
        <v>130.12834209809338</v>
      </c>
      <c r="U184" s="63">
        <v>125.8810659742833</v>
      </c>
      <c r="V184" s="63">
        <v>139.57661503164428</v>
      </c>
      <c r="W184" s="63">
        <v>145.28586933263909</v>
      </c>
      <c r="X184" s="63">
        <v>135.2821460870955</v>
      </c>
      <c r="Y184" s="63">
        <v>146.3538460982189</v>
      </c>
      <c r="Z184" s="63">
        <v>95.468745346238649</v>
      </c>
      <c r="AA184" s="63">
        <v>109.67950879216851</v>
      </c>
      <c r="AB184" s="63">
        <v>109.67950879216851</v>
      </c>
    </row>
    <row r="185" spans="1:28" x14ac:dyDescent="0.25">
      <c r="A185" s="148"/>
      <c r="B185" s="100">
        <v>163</v>
      </c>
      <c r="C185" s="63">
        <v>91.39007451515856</v>
      </c>
      <c r="D185" s="63">
        <v>104.33764711754741</v>
      </c>
      <c r="E185" s="63">
        <v>111.9531298304282</v>
      </c>
      <c r="F185" s="63">
        <v>116.8194439245096</v>
      </c>
      <c r="G185" s="63">
        <v>128.71458363422408</v>
      </c>
      <c r="H185" s="63">
        <v>118.1081431224648</v>
      </c>
      <c r="I185" s="63">
        <v>96.468432284213335</v>
      </c>
      <c r="J185" s="63">
        <v>94.950462504416024</v>
      </c>
      <c r="K185" s="63">
        <v>107.84229981484989</v>
      </c>
      <c r="L185" s="63">
        <v>114.22040436607149</v>
      </c>
      <c r="M185" s="63">
        <v>121.9252395765964</v>
      </c>
      <c r="N185" s="63">
        <v>108.32861957616009</v>
      </c>
      <c r="O185" s="63">
        <v>119.98123986348079</v>
      </c>
      <c r="P185" s="63">
        <v>123.61051104990729</v>
      </c>
      <c r="Q185" s="63">
        <v>112.52560263024949</v>
      </c>
      <c r="R185" s="63">
        <v>124.8638029130057</v>
      </c>
      <c r="S185" s="63">
        <v>137.55531534322512</v>
      </c>
      <c r="T185" s="63">
        <v>140.39662607308099</v>
      </c>
      <c r="U185" s="63">
        <v>140.60498337714759</v>
      </c>
      <c r="V185" s="63">
        <v>148.8236707743915</v>
      </c>
      <c r="W185" s="63">
        <v>157.1497132286263</v>
      </c>
      <c r="X185" s="63">
        <v>148.6324336140022</v>
      </c>
      <c r="Y185" s="63">
        <v>154.05509475111489</v>
      </c>
      <c r="Z185" s="63">
        <v>112.52560263024949</v>
      </c>
      <c r="AA185" s="63">
        <v>124.8638029130057</v>
      </c>
      <c r="AB185" s="63">
        <v>124.8638029130057</v>
      </c>
    </row>
    <row r="186" spans="1:28" x14ac:dyDescent="0.25">
      <c r="A186" s="148"/>
      <c r="B186" s="100">
        <v>164</v>
      </c>
      <c r="C186" s="63">
        <v>113.38252328129791</v>
      </c>
      <c r="D186" s="63">
        <v>125.45537737183869</v>
      </c>
      <c r="E186" s="63">
        <v>129.6324216409364</v>
      </c>
      <c r="F186" s="63">
        <v>135.80567387111071</v>
      </c>
      <c r="G186" s="63">
        <v>144.95737846672699</v>
      </c>
      <c r="H186" s="63">
        <v>138.2102785735463</v>
      </c>
      <c r="I186" s="63">
        <v>122.6433146536605</v>
      </c>
      <c r="J186" s="63">
        <v>118.02172983118939</v>
      </c>
      <c r="K186" s="63">
        <v>125.0963381239108</v>
      </c>
      <c r="L186" s="63">
        <v>127.21765403449839</v>
      </c>
      <c r="M186" s="63">
        <v>136.38037436434462</v>
      </c>
      <c r="N186" s="63">
        <v>123.0960561464108</v>
      </c>
      <c r="O186" s="63">
        <v>146.5654664560775</v>
      </c>
      <c r="P186" s="63">
        <v>144.2044028273622</v>
      </c>
      <c r="Q186" s="63">
        <v>133.25930601435141</v>
      </c>
      <c r="R186" s="63">
        <v>149.96420271448181</v>
      </c>
      <c r="S186" s="63">
        <v>167.9280704929638</v>
      </c>
      <c r="T186" s="63">
        <v>172.56782589487301</v>
      </c>
      <c r="U186" s="63">
        <v>166.74682688189731</v>
      </c>
      <c r="V186" s="63">
        <v>180.63615910211371</v>
      </c>
      <c r="W186" s="63">
        <v>186.6841689738535</v>
      </c>
      <c r="X186" s="63">
        <v>177.16221154817919</v>
      </c>
      <c r="Y186" s="63">
        <v>186.25102967781248</v>
      </c>
      <c r="Z186" s="63">
        <v>133.25930601435141</v>
      </c>
      <c r="AA186" s="63">
        <v>149.96420271448181</v>
      </c>
      <c r="AB186" s="63">
        <v>149.96420271448181</v>
      </c>
    </row>
    <row r="187" spans="1:28" x14ac:dyDescent="0.25">
      <c r="A187" s="148"/>
      <c r="B187" s="100">
        <v>165</v>
      </c>
      <c r="C187" s="63">
        <v>147.51370420928691</v>
      </c>
      <c r="D187" s="63">
        <v>168.6329729816253</v>
      </c>
      <c r="E187" s="63">
        <v>172.62824342636878</v>
      </c>
      <c r="F187" s="63">
        <v>180.34011254995639</v>
      </c>
      <c r="G187" s="63">
        <v>187.58603468081759</v>
      </c>
      <c r="H187" s="63">
        <v>184.66115736664409</v>
      </c>
      <c r="I187" s="63">
        <v>165.26670738798092</v>
      </c>
      <c r="J187" s="63">
        <v>160.0999475598108</v>
      </c>
      <c r="K187" s="63">
        <v>162.10956013211668</v>
      </c>
      <c r="L187" s="63">
        <v>166.86736882102909</v>
      </c>
      <c r="M187" s="63">
        <v>174.4882720938559</v>
      </c>
      <c r="N187" s="63">
        <v>157.35752394878449</v>
      </c>
      <c r="O187" s="63">
        <v>186.129753933438</v>
      </c>
      <c r="P187" s="63">
        <v>187.87849240214601</v>
      </c>
      <c r="Q187" s="63">
        <v>185.6411872195759</v>
      </c>
      <c r="R187" s="63">
        <v>194.62996338834989</v>
      </c>
      <c r="S187" s="63">
        <v>208.39338171615333</v>
      </c>
      <c r="T187" s="63">
        <v>214.32477375994341</v>
      </c>
      <c r="U187" s="63">
        <v>218.13260256644139</v>
      </c>
      <c r="V187" s="63">
        <v>216.44932748126121</v>
      </c>
      <c r="W187" s="63">
        <v>217.08872220570271</v>
      </c>
      <c r="X187" s="63">
        <v>213.8594325735549</v>
      </c>
      <c r="Y187" s="63">
        <v>211.2469620430665</v>
      </c>
      <c r="Z187" s="63">
        <v>185.6411872195759</v>
      </c>
      <c r="AA187" s="63">
        <v>194.62996338834989</v>
      </c>
      <c r="AB187" s="63">
        <v>194.62996338834989</v>
      </c>
    </row>
    <row r="188" spans="1:28" x14ac:dyDescent="0.25">
      <c r="A188" s="148"/>
      <c r="B188" s="100">
        <v>166</v>
      </c>
      <c r="C188" s="63">
        <v>154.01158854184831</v>
      </c>
      <c r="D188" s="63">
        <v>176.40705684542141</v>
      </c>
      <c r="E188" s="63">
        <v>174.37985588903399</v>
      </c>
      <c r="F188" s="63">
        <v>182.25729649475011</v>
      </c>
      <c r="G188" s="63">
        <v>190.86609401445781</v>
      </c>
      <c r="H188" s="63">
        <v>180.58686604312089</v>
      </c>
      <c r="I188" s="63">
        <v>177.47158455809318</v>
      </c>
      <c r="J188" s="63">
        <v>169.49735964303551</v>
      </c>
      <c r="K188" s="63">
        <v>166.53606194767059</v>
      </c>
      <c r="L188" s="63">
        <v>167.8636529380849</v>
      </c>
      <c r="M188" s="63">
        <v>180.37823102585639</v>
      </c>
      <c r="N188" s="63">
        <v>164.05557009874661</v>
      </c>
      <c r="O188" s="63">
        <v>189.7810627782429</v>
      </c>
      <c r="P188" s="63">
        <v>190.351340038057</v>
      </c>
      <c r="Q188" s="63">
        <v>176.0792268683299</v>
      </c>
      <c r="R188" s="63">
        <v>190.93939584941549</v>
      </c>
      <c r="S188" s="63">
        <v>206.96933784903209</v>
      </c>
      <c r="T188" s="63">
        <v>202.86454375910481</v>
      </c>
      <c r="U188" s="63">
        <v>197.85516639569408</v>
      </c>
      <c r="V188" s="63">
        <v>201.65008563792219</v>
      </c>
      <c r="W188" s="63">
        <v>203.17591464707149</v>
      </c>
      <c r="X188" s="63">
        <v>204.16906445429569</v>
      </c>
      <c r="Y188" s="63">
        <v>195.3769015233861</v>
      </c>
      <c r="Z188" s="63">
        <v>176.0792268683299</v>
      </c>
      <c r="AA188" s="63">
        <v>190.93939584941549</v>
      </c>
      <c r="AB188" s="63">
        <v>190.93939584941549</v>
      </c>
    </row>
    <row r="189" spans="1:28" x14ac:dyDescent="0.25">
      <c r="A189" s="148"/>
      <c r="B189" s="100">
        <v>167</v>
      </c>
      <c r="C189" s="63">
        <v>148.43932078230199</v>
      </c>
      <c r="D189" s="63">
        <v>164.2440404566785</v>
      </c>
      <c r="E189" s="63">
        <v>145.83397496200138</v>
      </c>
      <c r="F189" s="63">
        <v>173.76743545345471</v>
      </c>
      <c r="G189" s="63">
        <v>164.16689795086648</v>
      </c>
      <c r="H189" s="63">
        <v>138.84813263934061</v>
      </c>
      <c r="I189" s="63">
        <v>164.29238477425861</v>
      </c>
      <c r="J189" s="63">
        <v>153.31349529431799</v>
      </c>
      <c r="K189" s="63">
        <v>159.60111191294212</v>
      </c>
      <c r="L189" s="63">
        <v>164.33130116735111</v>
      </c>
      <c r="M189" s="63">
        <v>173.92509673781589</v>
      </c>
      <c r="N189" s="63">
        <v>158.7254469995477</v>
      </c>
      <c r="O189" s="63">
        <v>147.040234348279</v>
      </c>
      <c r="P189" s="63">
        <v>170.4396610287329</v>
      </c>
      <c r="Q189" s="63">
        <v>149.03823383290171</v>
      </c>
      <c r="R189" s="63">
        <v>153.43665134452189</v>
      </c>
      <c r="S189" s="63">
        <v>147.5726994014714</v>
      </c>
      <c r="T189" s="63">
        <v>182.20462445688719</v>
      </c>
      <c r="U189" s="63">
        <v>174.11831254184091</v>
      </c>
      <c r="V189" s="63">
        <v>176.71547692515452</v>
      </c>
      <c r="W189" s="63">
        <v>154.2849768860649</v>
      </c>
      <c r="X189" s="63">
        <v>138.9566750693626</v>
      </c>
      <c r="Y189" s="63">
        <v>156.05571122474171</v>
      </c>
      <c r="Z189" s="63">
        <v>149.03823383290171</v>
      </c>
      <c r="AA189" s="63">
        <v>153.43665134452189</v>
      </c>
      <c r="AB189" s="63">
        <v>153.43665134452189</v>
      </c>
    </row>
    <row r="190" spans="1:28" x14ac:dyDescent="0.25">
      <c r="A190" s="148"/>
      <c r="B190" s="100">
        <v>168</v>
      </c>
      <c r="C190" s="63">
        <v>95.213178554205655</v>
      </c>
      <c r="D190" s="63">
        <v>128.65551366919948</v>
      </c>
      <c r="E190" s="63">
        <v>105.19025271997779</v>
      </c>
      <c r="F190" s="63">
        <v>127.08633039193539</v>
      </c>
      <c r="G190" s="63">
        <v>120.35031736282431</v>
      </c>
      <c r="H190" s="63">
        <v>92.734231261322037</v>
      </c>
      <c r="I190" s="63">
        <v>122.1551950609542</v>
      </c>
      <c r="J190" s="63">
        <v>120.86906542139029</v>
      </c>
      <c r="K190" s="63">
        <v>116.7459705806729</v>
      </c>
      <c r="L190" s="63">
        <v>122.2213752645046</v>
      </c>
      <c r="M190" s="63">
        <v>126.35178277563</v>
      </c>
      <c r="N190" s="63">
        <v>116.43539793108471</v>
      </c>
      <c r="O190" s="63">
        <v>109.28566113435511</v>
      </c>
      <c r="P190" s="63">
        <v>125.3250908735159</v>
      </c>
      <c r="Q190" s="63">
        <v>81.879967774541612</v>
      </c>
      <c r="R190" s="63">
        <v>97.050368604794116</v>
      </c>
      <c r="S190" s="63">
        <v>94.994196888906572</v>
      </c>
      <c r="T190" s="63">
        <v>131.5420460290724</v>
      </c>
      <c r="U190" s="63">
        <v>100.2192255091333</v>
      </c>
      <c r="V190" s="63">
        <v>132.99887246504591</v>
      </c>
      <c r="W190" s="63">
        <v>134.26202064730688</v>
      </c>
      <c r="X190" s="63">
        <v>107.76118095206292</v>
      </c>
      <c r="Y190" s="63">
        <v>135.17416901825899</v>
      </c>
      <c r="Z190" s="63">
        <v>81.879967774541612</v>
      </c>
      <c r="AA190" s="63">
        <v>97.050368604794116</v>
      </c>
      <c r="AB190" s="63">
        <v>97.050368604794116</v>
      </c>
    </row>
    <row r="191" spans="1:28" x14ac:dyDescent="0.25">
      <c r="A191" s="148"/>
      <c r="B191" s="100">
        <v>169</v>
      </c>
      <c r="C191" s="63">
        <v>139.4372948352331</v>
      </c>
      <c r="D191" s="63">
        <v>125.46987659377029</v>
      </c>
      <c r="E191" s="63">
        <v>117.9939186503392</v>
      </c>
      <c r="F191" s="63">
        <v>102.3909021664913</v>
      </c>
      <c r="G191" s="63">
        <v>116.74144583186569</v>
      </c>
      <c r="H191" s="63">
        <v>106.7412229856116</v>
      </c>
      <c r="I191" s="63">
        <v>135.65972259240121</v>
      </c>
      <c r="J191" s="63">
        <v>108.99840599848389</v>
      </c>
      <c r="K191" s="63">
        <v>84.568414049387286</v>
      </c>
      <c r="L191" s="63">
        <v>92.70344249662746</v>
      </c>
      <c r="M191" s="63">
        <v>93.024514863649785</v>
      </c>
      <c r="N191" s="63">
        <v>68.012178498777445</v>
      </c>
      <c r="O191" s="63">
        <v>98.632644052012353</v>
      </c>
      <c r="P191" s="63">
        <v>91.953826979079949</v>
      </c>
      <c r="Q191" s="63">
        <v>105.03927748755071</v>
      </c>
      <c r="R191" s="63">
        <v>94.033825109262821</v>
      </c>
      <c r="S191" s="63">
        <v>100.7654747736191</v>
      </c>
      <c r="T191" s="63">
        <v>105.4183353220288</v>
      </c>
      <c r="U191" s="63">
        <v>108.41575862128829</v>
      </c>
      <c r="V191" s="63">
        <v>112.4019689613679</v>
      </c>
      <c r="W191" s="63">
        <v>126.57381079760371</v>
      </c>
      <c r="X191" s="63">
        <v>107.41715549287889</v>
      </c>
      <c r="Y191" s="63">
        <v>123.65518937881879</v>
      </c>
      <c r="Z191" s="63">
        <v>105.03927748755071</v>
      </c>
      <c r="AA191" s="63">
        <v>94.033825109262821</v>
      </c>
      <c r="AB191" s="63">
        <v>94.033825109262821</v>
      </c>
    </row>
    <row r="192" spans="1:28" x14ac:dyDescent="0.25">
      <c r="A192" s="148"/>
      <c r="B192" s="100">
        <v>170</v>
      </c>
      <c r="C192" s="63">
        <v>92.371350517485624</v>
      </c>
      <c r="D192" s="63">
        <v>100.2788989544226</v>
      </c>
      <c r="E192" s="63">
        <v>95.744125867578802</v>
      </c>
      <c r="F192" s="63">
        <v>104.00625395914001</v>
      </c>
      <c r="G192" s="63">
        <v>104.36976505309102</v>
      </c>
      <c r="H192" s="63">
        <v>87.173004871926366</v>
      </c>
      <c r="I192" s="63">
        <v>109.97074799428351</v>
      </c>
      <c r="J192" s="63">
        <v>93.258933780183114</v>
      </c>
      <c r="K192" s="63">
        <v>101.6497378524749</v>
      </c>
      <c r="L192" s="63">
        <v>110.60804958733829</v>
      </c>
      <c r="M192" s="63">
        <v>125.13723797801649</v>
      </c>
      <c r="N192" s="63">
        <v>113.25915362893959</v>
      </c>
      <c r="O192" s="63">
        <v>94.225257583253409</v>
      </c>
      <c r="P192" s="63">
        <v>106.00018611037981</v>
      </c>
      <c r="Q192" s="63">
        <v>88.162558073366881</v>
      </c>
      <c r="R192" s="63">
        <v>86.603408502239276</v>
      </c>
      <c r="S192" s="63">
        <v>105.91958541236961</v>
      </c>
      <c r="T192" s="63">
        <v>108.4174534868956</v>
      </c>
      <c r="U192" s="63">
        <v>97.086355484500842</v>
      </c>
      <c r="V192" s="63">
        <v>126.35639871803021</v>
      </c>
      <c r="W192" s="63">
        <v>140.062605652618</v>
      </c>
      <c r="X192" s="63">
        <v>120.1602979726551</v>
      </c>
      <c r="Y192" s="63">
        <v>137.21506818397961</v>
      </c>
      <c r="Z192" s="63">
        <v>88.162558073366881</v>
      </c>
      <c r="AA192" s="63">
        <v>86.603408502239276</v>
      </c>
      <c r="AB192" s="63">
        <v>86.603408502239276</v>
      </c>
    </row>
    <row r="193" spans="1:28" x14ac:dyDescent="0.25">
      <c r="A193" s="148"/>
      <c r="B193" s="100">
        <v>171</v>
      </c>
      <c r="C193" s="63">
        <v>33.272608523230254</v>
      </c>
      <c r="D193" s="63">
        <v>99.297902603249725</v>
      </c>
      <c r="E193" s="63">
        <v>113.9240366242843</v>
      </c>
      <c r="F193" s="63">
        <v>102.06880386653231</v>
      </c>
      <c r="G193" s="63">
        <v>121.54074419818819</v>
      </c>
      <c r="H193" s="63">
        <v>112.51633915210259</v>
      </c>
      <c r="I193" s="63">
        <v>91.102790768523107</v>
      </c>
      <c r="J193" s="63">
        <v>91.059037871620419</v>
      </c>
      <c r="K193" s="63">
        <v>77.201292993965495</v>
      </c>
      <c r="L193" s="63">
        <v>96.301860249425587</v>
      </c>
      <c r="M193" s="63">
        <v>102.92332790139069</v>
      </c>
      <c r="N193" s="63">
        <v>81.850578669079653</v>
      </c>
      <c r="O193" s="63">
        <v>113.5096730152824</v>
      </c>
      <c r="P193" s="63">
        <v>104.4352112950418</v>
      </c>
      <c r="Q193" s="63">
        <v>116.4485034274517</v>
      </c>
      <c r="R193" s="63">
        <v>108.3953987392252</v>
      </c>
      <c r="S193" s="63">
        <v>113.99378179503519</v>
      </c>
      <c r="T193" s="63">
        <v>149.32189452143851</v>
      </c>
      <c r="U193" s="63">
        <v>142.1089279302218</v>
      </c>
      <c r="V193" s="63">
        <v>150.04548147545219</v>
      </c>
      <c r="W193" s="63">
        <v>131.5997450475557</v>
      </c>
      <c r="X193" s="63">
        <v>128.32845194275632</v>
      </c>
      <c r="Y193" s="63">
        <v>139.081867312545</v>
      </c>
      <c r="Z193" s="63">
        <v>116.4485034274517</v>
      </c>
      <c r="AA193" s="63">
        <v>108.3953987392252</v>
      </c>
      <c r="AB193" s="63">
        <v>108.3953987392252</v>
      </c>
    </row>
    <row r="194" spans="1:28" x14ac:dyDescent="0.25">
      <c r="A194" s="148"/>
      <c r="B194" s="100">
        <v>172</v>
      </c>
      <c r="C194" s="63">
        <v>89.485275423539221</v>
      </c>
      <c r="D194" s="63">
        <v>108.70966067502499</v>
      </c>
      <c r="E194" s="63">
        <v>115.31520598029749</v>
      </c>
      <c r="F194" s="63">
        <v>119.7486478287187</v>
      </c>
      <c r="G194" s="63">
        <v>131.78457206622662</v>
      </c>
      <c r="H194" s="63">
        <v>118.30309535779949</v>
      </c>
      <c r="I194" s="63">
        <v>92.343352802423325</v>
      </c>
      <c r="J194" s="63">
        <v>99.760868049975201</v>
      </c>
      <c r="K194" s="63">
        <v>84.352333760143509</v>
      </c>
      <c r="L194" s="63">
        <v>92.843994128612891</v>
      </c>
      <c r="M194" s="63">
        <v>89.833393163943811</v>
      </c>
      <c r="N194" s="63">
        <v>70.604853932968823</v>
      </c>
      <c r="O194" s="63">
        <v>124.54482512721761</v>
      </c>
      <c r="P194" s="63">
        <v>123.65399693463431</v>
      </c>
      <c r="Q194" s="63">
        <v>114.4610193563819</v>
      </c>
      <c r="R194" s="63">
        <v>127.13552472108879</v>
      </c>
      <c r="S194" s="63">
        <v>140.31164469890729</v>
      </c>
      <c r="T194" s="63">
        <v>140.86594064800741</v>
      </c>
      <c r="U194" s="63">
        <v>143.6797907954136</v>
      </c>
      <c r="V194" s="63">
        <v>148.4826476511341</v>
      </c>
      <c r="W194" s="63">
        <v>145.4905057620899</v>
      </c>
      <c r="X194" s="63">
        <v>151.15467337730749</v>
      </c>
      <c r="Y194" s="63">
        <v>146.66533831590041</v>
      </c>
      <c r="Z194" s="63">
        <v>114.4610193563819</v>
      </c>
      <c r="AA194" s="63">
        <v>127.13552472108879</v>
      </c>
      <c r="AB194" s="63">
        <v>127.13552472108879</v>
      </c>
    </row>
    <row r="195" spans="1:28" x14ac:dyDescent="0.25">
      <c r="A195" s="148"/>
      <c r="B195" s="100">
        <v>173</v>
      </c>
      <c r="C195" s="63">
        <v>95.955086167731523</v>
      </c>
      <c r="D195" s="63">
        <v>99.821422696946982</v>
      </c>
      <c r="E195" s="63">
        <v>104.27077713751831</v>
      </c>
      <c r="F195" s="63">
        <v>100.7484090815404</v>
      </c>
      <c r="G195" s="63">
        <v>112.59925042731371</v>
      </c>
      <c r="H195" s="63">
        <v>106.68607581725431</v>
      </c>
      <c r="I195" s="63">
        <v>94.937707413705851</v>
      </c>
      <c r="J195" s="63">
        <v>87.941100296657581</v>
      </c>
      <c r="K195" s="63">
        <v>76.645047688584697</v>
      </c>
      <c r="L195" s="63">
        <v>76.734092377490427</v>
      </c>
      <c r="M195" s="63">
        <v>94.434575548369438</v>
      </c>
      <c r="N195" s="63">
        <v>89.246430767649073</v>
      </c>
      <c r="O195" s="63">
        <v>110.37208364420368</v>
      </c>
      <c r="P195" s="63">
        <v>105.35423884792439</v>
      </c>
      <c r="Q195" s="63">
        <v>110.0271855703763</v>
      </c>
      <c r="R195" s="63">
        <v>116.18897456211971</v>
      </c>
      <c r="S195" s="63">
        <v>123.3505934331296</v>
      </c>
      <c r="T195" s="63">
        <v>139.06388618782739</v>
      </c>
      <c r="U195" s="63">
        <v>133.434955434335</v>
      </c>
      <c r="V195" s="63">
        <v>144.02288073111231</v>
      </c>
      <c r="W195" s="63">
        <v>143.51118018859592</v>
      </c>
      <c r="X195" s="63">
        <v>132.3560144204902</v>
      </c>
      <c r="Y195" s="63">
        <v>149.389694968349</v>
      </c>
      <c r="Z195" s="63">
        <v>110.0271855703763</v>
      </c>
      <c r="AA195" s="63">
        <v>116.18897456211971</v>
      </c>
      <c r="AB195" s="63">
        <v>116.18897456211971</v>
      </c>
    </row>
    <row r="196" spans="1:28" x14ac:dyDescent="0.25">
      <c r="A196" s="148"/>
      <c r="B196" s="100">
        <v>174</v>
      </c>
      <c r="C196" s="63">
        <v>97.450582558670732</v>
      </c>
      <c r="D196" s="63">
        <v>105.01557297280169</v>
      </c>
      <c r="E196" s="63">
        <v>109.20427940059669</v>
      </c>
      <c r="F196" s="63">
        <v>113.1810073113711</v>
      </c>
      <c r="G196" s="63">
        <v>121.85855838187619</v>
      </c>
      <c r="H196" s="63">
        <v>113.6067849701728</v>
      </c>
      <c r="I196" s="63">
        <v>98.291944495282522</v>
      </c>
      <c r="J196" s="63">
        <v>95.923179355554353</v>
      </c>
      <c r="K196" s="63">
        <v>106.29776596351419</v>
      </c>
      <c r="L196" s="63">
        <v>109.5715194635728</v>
      </c>
      <c r="M196" s="63">
        <v>117.58134574575929</v>
      </c>
      <c r="N196" s="63">
        <v>106.66749353087309</v>
      </c>
      <c r="O196" s="63">
        <v>115.9732215787637</v>
      </c>
      <c r="P196" s="63">
        <v>117.6662142154286</v>
      </c>
      <c r="Q196" s="63">
        <v>110.1274690230897</v>
      </c>
      <c r="R196" s="63">
        <v>118.9504222808024</v>
      </c>
      <c r="S196" s="63">
        <v>132.16850847077882</v>
      </c>
      <c r="T196" s="63">
        <v>128.23151454878399</v>
      </c>
      <c r="U196" s="63">
        <v>129.14554324407908</v>
      </c>
      <c r="V196" s="63">
        <v>139.7149733046777</v>
      </c>
      <c r="W196" s="63">
        <v>148.59619607292441</v>
      </c>
      <c r="X196" s="63">
        <v>141.17161621950228</v>
      </c>
      <c r="Y196" s="63">
        <v>147.78829077064211</v>
      </c>
      <c r="Z196" s="63">
        <v>110.1274690230897</v>
      </c>
      <c r="AA196" s="63">
        <v>118.9504222808024</v>
      </c>
      <c r="AB196" s="63">
        <v>118.9504222808024</v>
      </c>
    </row>
    <row r="197" spans="1:28" x14ac:dyDescent="0.25">
      <c r="A197" s="148"/>
      <c r="B197" s="100">
        <v>175</v>
      </c>
      <c r="C197" s="63">
        <v>82.903939489777983</v>
      </c>
      <c r="D197" s="63">
        <v>97.021726833773101</v>
      </c>
      <c r="E197" s="63">
        <v>104.15562333066489</v>
      </c>
      <c r="F197" s="63">
        <v>107.72316405350209</v>
      </c>
      <c r="G197" s="63">
        <v>118.8747631027766</v>
      </c>
      <c r="H197" s="63">
        <v>107.78020409998109</v>
      </c>
      <c r="I197" s="63">
        <v>89.799700291865761</v>
      </c>
      <c r="J197" s="63">
        <v>86.530525555831218</v>
      </c>
      <c r="K197" s="63">
        <v>93.513692864021863</v>
      </c>
      <c r="L197" s="63">
        <v>100.38143619911111</v>
      </c>
      <c r="M197" s="63">
        <v>106.4573669774589</v>
      </c>
      <c r="N197" s="63">
        <v>94.802577213434844</v>
      </c>
      <c r="O197" s="63">
        <v>115.5272113637008</v>
      </c>
      <c r="P197" s="63">
        <v>114.66047653286401</v>
      </c>
      <c r="Q197" s="63">
        <v>102.7317000412891</v>
      </c>
      <c r="R197" s="63">
        <v>116.89608960432679</v>
      </c>
      <c r="S197" s="63">
        <v>129.14362705498749</v>
      </c>
      <c r="T197" s="63">
        <v>131.05305478340441</v>
      </c>
      <c r="U197" s="63">
        <v>129.4066343429854</v>
      </c>
      <c r="V197" s="63">
        <v>138.2304148530724</v>
      </c>
      <c r="W197" s="63">
        <v>144.57021361981919</v>
      </c>
      <c r="X197" s="63">
        <v>135.7637211855164</v>
      </c>
      <c r="Y197" s="63">
        <v>144.07464719239118</v>
      </c>
      <c r="Z197" s="63">
        <v>102.7317000412891</v>
      </c>
      <c r="AA197" s="63">
        <v>116.89608960432679</v>
      </c>
      <c r="AB197" s="63">
        <v>116.89608960432679</v>
      </c>
    </row>
    <row r="198" spans="1:28" x14ac:dyDescent="0.25">
      <c r="A198" s="148"/>
      <c r="B198" s="100">
        <v>176</v>
      </c>
      <c r="C198" s="63">
        <v>119.72705010640891</v>
      </c>
      <c r="D198" s="63">
        <v>132.26651142732891</v>
      </c>
      <c r="E198" s="63">
        <v>135.4658654089429</v>
      </c>
      <c r="F198" s="63">
        <v>143.53214100709368</v>
      </c>
      <c r="G198" s="63">
        <v>151.45966169071511</v>
      </c>
      <c r="H198" s="63">
        <v>143.4811692064971</v>
      </c>
      <c r="I198" s="63">
        <v>129.92210096235459</v>
      </c>
      <c r="J198" s="63">
        <v>125.69763641035149</v>
      </c>
      <c r="K198" s="63">
        <v>130.98004436131481</v>
      </c>
      <c r="L198" s="63">
        <v>131.81264734678939</v>
      </c>
      <c r="M198" s="63">
        <v>143.98417419185338</v>
      </c>
      <c r="N198" s="63">
        <v>131.23859545361049</v>
      </c>
      <c r="O198" s="63">
        <v>151.2458651257663</v>
      </c>
      <c r="P198" s="63">
        <v>151.15826923981962</v>
      </c>
      <c r="Q198" s="63">
        <v>138.95584750129052</v>
      </c>
      <c r="R198" s="63">
        <v>152.17454510652939</v>
      </c>
      <c r="S198" s="63">
        <v>168.45692463637189</v>
      </c>
      <c r="T198" s="63">
        <v>173.19819863897231</v>
      </c>
      <c r="U198" s="63">
        <v>170.10095932266691</v>
      </c>
      <c r="V198" s="63">
        <v>181.29886709035779</v>
      </c>
      <c r="W198" s="63">
        <v>186.96985756285261</v>
      </c>
      <c r="X198" s="63">
        <v>178.8436292033725</v>
      </c>
      <c r="Y198" s="63">
        <v>186.2874101056357</v>
      </c>
      <c r="Z198" s="63">
        <v>138.95584750129052</v>
      </c>
      <c r="AA198" s="63">
        <v>152.17454510652939</v>
      </c>
      <c r="AB198" s="63">
        <v>152.17454510652939</v>
      </c>
    </row>
    <row r="199" spans="1:28" x14ac:dyDescent="0.25">
      <c r="A199" s="148"/>
      <c r="B199" s="100">
        <v>177</v>
      </c>
      <c r="C199" s="63">
        <v>140.08908897867309</v>
      </c>
      <c r="D199" s="63">
        <v>155.29856109882681</v>
      </c>
      <c r="E199" s="63">
        <v>155.61603664821092</v>
      </c>
      <c r="F199" s="63">
        <v>164.38577076376939</v>
      </c>
      <c r="G199" s="63">
        <v>170.7995349797398</v>
      </c>
      <c r="H199" s="63">
        <v>166.6699333685367</v>
      </c>
      <c r="I199" s="63">
        <v>157.7163872145297</v>
      </c>
      <c r="J199" s="63">
        <v>150.65701952204012</v>
      </c>
      <c r="K199" s="63">
        <v>151.90694561474791</v>
      </c>
      <c r="L199" s="63">
        <v>154.7842423064385</v>
      </c>
      <c r="M199" s="63">
        <v>163.3402157841137</v>
      </c>
      <c r="N199" s="63">
        <v>145.73502139131548</v>
      </c>
      <c r="O199" s="63">
        <v>173.19170511047008</v>
      </c>
      <c r="P199" s="63">
        <v>176.89948452972752</v>
      </c>
      <c r="Q199" s="63">
        <v>165.48502581259621</v>
      </c>
      <c r="R199" s="63">
        <v>176.62153155539491</v>
      </c>
      <c r="S199" s="63">
        <v>195.9589690612913</v>
      </c>
      <c r="T199" s="63">
        <v>196.064601066118</v>
      </c>
      <c r="U199" s="63">
        <v>194.98134567740411</v>
      </c>
      <c r="V199" s="63">
        <v>194.98082418677672</v>
      </c>
      <c r="W199" s="63">
        <v>200.54126219281619</v>
      </c>
      <c r="X199" s="63">
        <v>202.11205713563311</v>
      </c>
      <c r="Y199" s="63">
        <v>193.91725047207481</v>
      </c>
      <c r="Z199" s="63">
        <v>165.48502581259621</v>
      </c>
      <c r="AA199" s="63">
        <v>176.62153155539491</v>
      </c>
      <c r="AB199" s="63">
        <v>176.62153155539491</v>
      </c>
    </row>
    <row r="200" spans="1:28" x14ac:dyDescent="0.25">
      <c r="A200" s="148"/>
      <c r="B200" s="100">
        <v>178</v>
      </c>
      <c r="C200" s="63">
        <v>167.43100093358171</v>
      </c>
      <c r="D200" s="63">
        <v>184.53233476592442</v>
      </c>
      <c r="E200" s="63">
        <v>187.46091214158739</v>
      </c>
      <c r="F200" s="63">
        <v>192.70974693244108</v>
      </c>
      <c r="G200" s="63">
        <v>205.2946495075872</v>
      </c>
      <c r="H200" s="63">
        <v>200.4504957520362</v>
      </c>
      <c r="I200" s="63">
        <v>187.8677224585287</v>
      </c>
      <c r="J200" s="63">
        <v>176.4130417057691</v>
      </c>
      <c r="K200" s="63">
        <v>169.35352375862368</v>
      </c>
      <c r="L200" s="63">
        <v>169.69970814926779</v>
      </c>
      <c r="M200" s="63">
        <v>174.76166059137068</v>
      </c>
      <c r="N200" s="63">
        <v>156.56000741750879</v>
      </c>
      <c r="O200" s="63">
        <v>211.4147489140305</v>
      </c>
      <c r="P200" s="63">
        <v>202.52971686701059</v>
      </c>
      <c r="Q200" s="63">
        <v>204.53971453544008</v>
      </c>
      <c r="R200" s="63">
        <v>213.11703404391761</v>
      </c>
      <c r="S200" s="63">
        <v>220.26405295824262</v>
      </c>
      <c r="T200" s="63">
        <v>213.85394541335342</v>
      </c>
      <c r="U200" s="63">
        <v>222.82346418305761</v>
      </c>
      <c r="V200" s="63">
        <v>206.26721217460482</v>
      </c>
      <c r="W200" s="63">
        <v>205.8262317638796</v>
      </c>
      <c r="X200" s="63">
        <v>220.48064088390652</v>
      </c>
      <c r="Y200" s="63">
        <v>194.5687109846134</v>
      </c>
      <c r="Z200" s="63">
        <v>204.53971453544008</v>
      </c>
      <c r="AA200" s="63">
        <v>213.11703404391761</v>
      </c>
      <c r="AB200" s="63">
        <v>213.11703404391761</v>
      </c>
    </row>
    <row r="201" spans="1:28" x14ac:dyDescent="0.25">
      <c r="A201" s="148"/>
      <c r="B201" s="100">
        <v>179</v>
      </c>
      <c r="C201" s="63">
        <v>171.57314170818762</v>
      </c>
      <c r="D201" s="63">
        <v>178.40933672716469</v>
      </c>
      <c r="E201" s="63">
        <v>163.02234663557761</v>
      </c>
      <c r="F201" s="63">
        <v>180.04228452547341</v>
      </c>
      <c r="G201" s="63">
        <v>179.9397988800178</v>
      </c>
      <c r="H201" s="63">
        <v>152.89453180125011</v>
      </c>
      <c r="I201" s="63">
        <v>184.00537552732811</v>
      </c>
      <c r="J201" s="63">
        <v>165.11528162725119</v>
      </c>
      <c r="K201" s="63">
        <v>158.80036292497471</v>
      </c>
      <c r="L201" s="63">
        <v>161.75584611314659</v>
      </c>
      <c r="M201" s="63">
        <v>165.93889583010829</v>
      </c>
      <c r="N201" s="63">
        <v>149.0439629235193</v>
      </c>
      <c r="O201" s="63">
        <v>157.76873826169191</v>
      </c>
      <c r="P201" s="63">
        <v>174.7288415475588</v>
      </c>
      <c r="Q201" s="63">
        <v>146.33250796823091</v>
      </c>
      <c r="R201" s="63">
        <v>145.95955459742311</v>
      </c>
      <c r="S201" s="63">
        <v>149.91436599780991</v>
      </c>
      <c r="T201" s="63">
        <v>165.86772899012351</v>
      </c>
      <c r="U201" s="63">
        <v>153.52711469708461</v>
      </c>
      <c r="V201" s="63">
        <v>154.9990063174595</v>
      </c>
      <c r="W201" s="63">
        <v>141.4830633924484</v>
      </c>
      <c r="X201" s="63">
        <v>141.716124853151</v>
      </c>
      <c r="Y201" s="63">
        <v>139.44824092781988</v>
      </c>
      <c r="Z201" s="63">
        <v>146.33250796823091</v>
      </c>
      <c r="AA201" s="63">
        <v>145.95955459742311</v>
      </c>
      <c r="AB201" s="63">
        <v>145.95955459742311</v>
      </c>
    </row>
    <row r="202" spans="1:28" x14ac:dyDescent="0.25">
      <c r="A202" s="148"/>
      <c r="B202" s="100">
        <v>180</v>
      </c>
      <c r="C202" s="63">
        <v>130.21387346079129</v>
      </c>
      <c r="D202" s="63">
        <v>125.48631858270339</v>
      </c>
      <c r="E202" s="63">
        <v>109.3116772630799</v>
      </c>
      <c r="F202" s="63">
        <v>98.945103571818379</v>
      </c>
      <c r="G202" s="63">
        <v>119.2759002740784</v>
      </c>
      <c r="H202" s="63">
        <v>110.6275619309894</v>
      </c>
      <c r="I202" s="63">
        <v>129.7944834822199</v>
      </c>
      <c r="J202" s="63">
        <v>114.0055745770233</v>
      </c>
      <c r="K202" s="63">
        <v>112.03352571553839</v>
      </c>
      <c r="L202" s="63">
        <v>116.8381074812565</v>
      </c>
      <c r="M202" s="63">
        <v>124.35587574069521</v>
      </c>
      <c r="N202" s="63">
        <v>104.7349866322385</v>
      </c>
      <c r="O202" s="63">
        <v>110.8396245110212</v>
      </c>
      <c r="P202" s="63">
        <v>109.91205834807961</v>
      </c>
      <c r="Q202" s="63">
        <v>103.94562103365232</v>
      </c>
      <c r="R202" s="63">
        <v>87.723600816223083</v>
      </c>
      <c r="S202" s="63">
        <v>87.403126694713919</v>
      </c>
      <c r="T202" s="63">
        <v>140.92796402472391</v>
      </c>
      <c r="U202" s="63">
        <v>107.11423201828879</v>
      </c>
      <c r="V202" s="63">
        <v>121.6065902431003</v>
      </c>
      <c r="W202" s="63">
        <v>113.3360770078275</v>
      </c>
      <c r="X202" s="63">
        <v>96.016914136925976</v>
      </c>
      <c r="Y202" s="63">
        <v>112.23726691365</v>
      </c>
      <c r="Z202" s="63">
        <v>103.94562103365232</v>
      </c>
      <c r="AA202" s="63">
        <v>87.723600816223083</v>
      </c>
      <c r="AB202" s="63">
        <v>87.723600816223083</v>
      </c>
    </row>
    <row r="203" spans="1:28" x14ac:dyDescent="0.25">
      <c r="A203" s="148"/>
      <c r="B203" s="100">
        <v>181</v>
      </c>
      <c r="C203" s="63">
        <v>129.55211866592961</v>
      </c>
      <c r="D203" s="63">
        <v>135.50990550514041</v>
      </c>
      <c r="E203" s="63">
        <v>118.97657763601009</v>
      </c>
      <c r="F203" s="63">
        <v>136.7650420931744</v>
      </c>
      <c r="G203" s="63">
        <v>137.7180129699349</v>
      </c>
      <c r="H203" s="63">
        <v>124.9124079948197</v>
      </c>
      <c r="I203" s="63">
        <v>135.17718408619641</v>
      </c>
      <c r="J203" s="63">
        <v>131.83630008767949</v>
      </c>
      <c r="K203" s="63">
        <v>116.99730297061019</v>
      </c>
      <c r="L203" s="63">
        <v>124.879269304581</v>
      </c>
      <c r="M203" s="63">
        <v>114.08791486086791</v>
      </c>
      <c r="N203" s="63">
        <v>99.044856007821906</v>
      </c>
      <c r="O203" s="63">
        <v>123.10243989856932</v>
      </c>
      <c r="P203" s="63">
        <v>126.58591369892311</v>
      </c>
      <c r="Q203" s="63">
        <v>124.6126892359483</v>
      </c>
      <c r="R203" s="63">
        <v>119.0784141447923</v>
      </c>
      <c r="S203" s="63">
        <v>107.07162288709731</v>
      </c>
      <c r="T203" s="63">
        <v>146.50100363255311</v>
      </c>
      <c r="U203" s="63">
        <v>131.31431530608629</v>
      </c>
      <c r="V203" s="63">
        <v>123.44406040183139</v>
      </c>
      <c r="W203" s="63">
        <v>126.181180593215</v>
      </c>
      <c r="X203" s="63">
        <v>115.5288835022784</v>
      </c>
      <c r="Y203" s="63">
        <v>124.8097498569734</v>
      </c>
      <c r="Z203" s="63">
        <v>124.6126892359483</v>
      </c>
      <c r="AA203" s="63">
        <v>119.0784141447923</v>
      </c>
      <c r="AB203" s="63">
        <v>119.0784141447923</v>
      </c>
    </row>
    <row r="204" spans="1:28" x14ac:dyDescent="0.25">
      <c r="A204" s="148"/>
      <c r="B204" s="100">
        <v>182</v>
      </c>
      <c r="C204" s="63">
        <v>111.1540199687843</v>
      </c>
      <c r="D204" s="63">
        <v>119.2549961720517</v>
      </c>
      <c r="E204" s="63">
        <v>110.12314234901039</v>
      </c>
      <c r="F204" s="63">
        <v>116.5333309342293</v>
      </c>
      <c r="G204" s="63">
        <v>121.15492920416629</v>
      </c>
      <c r="H204" s="63">
        <v>106.6269863101905</v>
      </c>
      <c r="I204" s="63">
        <v>127.3668491440649</v>
      </c>
      <c r="J204" s="63">
        <v>117.2962345971744</v>
      </c>
      <c r="K204" s="63">
        <v>112.2639594801777</v>
      </c>
      <c r="L204" s="63">
        <v>120.95893771961789</v>
      </c>
      <c r="M204" s="63">
        <v>127.566043263647</v>
      </c>
      <c r="N204" s="63">
        <v>116.0636933254621</v>
      </c>
      <c r="O204" s="63">
        <v>119.3858347974957</v>
      </c>
      <c r="P204" s="63">
        <v>123.34824820609469</v>
      </c>
      <c r="Q204" s="63">
        <v>115.4519657881189</v>
      </c>
      <c r="R204" s="63">
        <v>113.62954183583679</v>
      </c>
      <c r="S204" s="63">
        <v>109.95368295192529</v>
      </c>
      <c r="T204" s="63">
        <v>139.39408747888871</v>
      </c>
      <c r="U204" s="63">
        <v>127.8104261086761</v>
      </c>
      <c r="V204" s="63">
        <v>124.7234308936675</v>
      </c>
      <c r="W204" s="63">
        <v>137.3576367889664</v>
      </c>
      <c r="X204" s="63">
        <v>129.55610812272809</v>
      </c>
      <c r="Y204" s="63">
        <v>126.12251604966821</v>
      </c>
      <c r="Z204" s="63">
        <v>115.4519657881189</v>
      </c>
      <c r="AA204" s="63">
        <v>113.62954183583679</v>
      </c>
      <c r="AB204" s="63">
        <v>113.62954183583679</v>
      </c>
    </row>
    <row r="205" spans="1:28" x14ac:dyDescent="0.25">
      <c r="A205" s="148"/>
      <c r="B205" s="100">
        <v>183</v>
      </c>
      <c r="C205" s="63">
        <v>84.825763334670924</v>
      </c>
      <c r="D205" s="63">
        <v>118.73807870760791</v>
      </c>
      <c r="E205" s="63">
        <v>126.8919111302926</v>
      </c>
      <c r="F205" s="63">
        <v>117.0623291114575</v>
      </c>
      <c r="G205" s="63">
        <v>136.55253427389249</v>
      </c>
      <c r="H205" s="63">
        <v>130.177978745432</v>
      </c>
      <c r="I205" s="63">
        <v>114.2776071972047</v>
      </c>
      <c r="J205" s="63">
        <v>116.4144832956603</v>
      </c>
      <c r="K205" s="63">
        <v>86.619805650851163</v>
      </c>
      <c r="L205" s="63">
        <v>93.210475367298656</v>
      </c>
      <c r="M205" s="63">
        <v>88.840375864601356</v>
      </c>
      <c r="N205" s="63">
        <v>88.695903796351729</v>
      </c>
      <c r="O205" s="63">
        <v>129.80934471359151</v>
      </c>
      <c r="P205" s="63">
        <v>114.24454160097279</v>
      </c>
      <c r="Q205" s="63">
        <v>123.56573881712521</v>
      </c>
      <c r="R205" s="63">
        <v>129.93888180941389</v>
      </c>
      <c r="S205" s="63">
        <v>116.63282669762179</v>
      </c>
      <c r="T205" s="63">
        <v>128.20141459979729</v>
      </c>
      <c r="U205" s="63">
        <v>126.6599602805621</v>
      </c>
      <c r="V205" s="63">
        <v>123.42015584277219</v>
      </c>
      <c r="W205" s="63">
        <v>120.0389058896175</v>
      </c>
      <c r="X205" s="63">
        <v>117.4515533267208</v>
      </c>
      <c r="Y205" s="63">
        <v>119.83473995226159</v>
      </c>
      <c r="Z205" s="63">
        <v>123.56573881712521</v>
      </c>
      <c r="AA205" s="63">
        <v>129.93888180941389</v>
      </c>
      <c r="AB205" s="63">
        <v>129.93888180941389</v>
      </c>
    </row>
    <row r="206" spans="1:28" x14ac:dyDescent="0.25">
      <c r="A206" s="148"/>
      <c r="B206" s="100">
        <v>184</v>
      </c>
      <c r="C206" s="63">
        <v>94.623956045358455</v>
      </c>
      <c r="D206" s="63">
        <v>117.1430791888876</v>
      </c>
      <c r="E206" s="63">
        <v>125.751380856479</v>
      </c>
      <c r="F206" s="63">
        <v>129.30278875585878</v>
      </c>
      <c r="G206" s="63">
        <v>140.7702466035239</v>
      </c>
      <c r="H206" s="63">
        <v>130.9934492457063</v>
      </c>
      <c r="I206" s="63">
        <v>105.2783440252332</v>
      </c>
      <c r="J206" s="63">
        <v>106.8731867751961</v>
      </c>
      <c r="K206" s="63">
        <v>90.725292637658384</v>
      </c>
      <c r="L206" s="63">
        <v>93.128009647464779</v>
      </c>
      <c r="M206" s="63">
        <v>98.067029884623551</v>
      </c>
      <c r="N206" s="63">
        <v>88.452294383582569</v>
      </c>
      <c r="O206" s="63">
        <v>137.18708822665101</v>
      </c>
      <c r="P206" s="63">
        <v>131.2892403393173</v>
      </c>
      <c r="Q206" s="63">
        <v>130.6266067026387</v>
      </c>
      <c r="R206" s="63">
        <v>142.01957170867678</v>
      </c>
      <c r="S206" s="63">
        <v>139.7133093846717</v>
      </c>
      <c r="T206" s="63">
        <v>149.255149895388</v>
      </c>
      <c r="U206" s="63">
        <v>148.44630275611129</v>
      </c>
      <c r="V206" s="63">
        <v>156.23369039874689</v>
      </c>
      <c r="W206" s="63">
        <v>149.02331380626632</v>
      </c>
      <c r="X206" s="63">
        <v>142.01007069330939</v>
      </c>
      <c r="Y206" s="63">
        <v>153.90646876976029</v>
      </c>
      <c r="Z206" s="63">
        <v>130.6266067026387</v>
      </c>
      <c r="AA206" s="63">
        <v>142.01957170867678</v>
      </c>
      <c r="AB206" s="63">
        <v>142.01957170867678</v>
      </c>
    </row>
    <row r="207" spans="1:28" x14ac:dyDescent="0.25">
      <c r="A207" s="148"/>
      <c r="B207" s="100">
        <v>185</v>
      </c>
      <c r="C207" s="63">
        <v>99.57122999372352</v>
      </c>
      <c r="D207" s="63">
        <v>115.3256352100243</v>
      </c>
      <c r="E207" s="63">
        <v>119.8352000372787</v>
      </c>
      <c r="F207" s="63">
        <v>125.00183730726819</v>
      </c>
      <c r="G207" s="63">
        <v>134.12480096302249</v>
      </c>
      <c r="H207" s="63">
        <v>126.5807810210011</v>
      </c>
      <c r="I207" s="63">
        <v>110.25610676562</v>
      </c>
      <c r="J207" s="63">
        <v>109.26027930775732</v>
      </c>
      <c r="K207" s="63">
        <v>112.85755764488832</v>
      </c>
      <c r="L207" s="63">
        <v>110.20108174247488</v>
      </c>
      <c r="M207" s="63">
        <v>114.68661534398571</v>
      </c>
      <c r="N207" s="63">
        <v>105.87642080224251</v>
      </c>
      <c r="O207" s="63">
        <v>131.02669544764211</v>
      </c>
      <c r="P207" s="63">
        <v>132.0831818760569</v>
      </c>
      <c r="Q207" s="63">
        <v>121.4018291842048</v>
      </c>
      <c r="R207" s="63">
        <v>135.2153900224468</v>
      </c>
      <c r="S207" s="63">
        <v>146.89124176401731</v>
      </c>
      <c r="T207" s="63">
        <v>146.0910001099723</v>
      </c>
      <c r="U207" s="63">
        <v>141.63720546737642</v>
      </c>
      <c r="V207" s="63">
        <v>154.36317767979639</v>
      </c>
      <c r="W207" s="63">
        <v>153.2220563823177</v>
      </c>
      <c r="X207" s="63">
        <v>150.43349938989249</v>
      </c>
      <c r="Y207" s="63">
        <v>158.33074293351291</v>
      </c>
      <c r="Z207" s="63">
        <v>121.4018291842048</v>
      </c>
      <c r="AA207" s="63">
        <v>135.2153900224468</v>
      </c>
      <c r="AB207" s="63">
        <v>135.2153900224468</v>
      </c>
    </row>
    <row r="208" spans="1:28" x14ac:dyDescent="0.25">
      <c r="A208" s="148"/>
      <c r="B208" s="100">
        <v>186</v>
      </c>
      <c r="C208" s="63">
        <v>84.244364882247666</v>
      </c>
      <c r="D208" s="63">
        <v>95.159292149039317</v>
      </c>
      <c r="E208" s="63">
        <v>100.2402662658734</v>
      </c>
      <c r="F208" s="63">
        <v>105.21624268010501</v>
      </c>
      <c r="G208" s="63">
        <v>113.96787725766289</v>
      </c>
      <c r="H208" s="63">
        <v>107.1128748697754</v>
      </c>
      <c r="I208" s="63">
        <v>91.461628993557866</v>
      </c>
      <c r="J208" s="63">
        <v>89.03564983166838</v>
      </c>
      <c r="K208" s="63">
        <v>94.089725903366613</v>
      </c>
      <c r="L208" s="63">
        <v>96.009808756325455</v>
      </c>
      <c r="M208" s="63">
        <v>95.590986994704991</v>
      </c>
      <c r="N208" s="63">
        <v>85.350706280687419</v>
      </c>
      <c r="O208" s="63">
        <v>109.7874740727023</v>
      </c>
      <c r="P208" s="63">
        <v>110.97797276848931</v>
      </c>
      <c r="Q208" s="63">
        <v>102.87200900037051</v>
      </c>
      <c r="R208" s="63">
        <v>115.2748245306788</v>
      </c>
      <c r="S208" s="63">
        <v>128.91284571140778</v>
      </c>
      <c r="T208" s="63">
        <v>124.9004899271381</v>
      </c>
      <c r="U208" s="63">
        <v>123.88113565602501</v>
      </c>
      <c r="V208" s="63">
        <v>134.738450773202</v>
      </c>
      <c r="W208" s="63">
        <v>145.3108093966446</v>
      </c>
      <c r="X208" s="63">
        <v>138.8868861952175</v>
      </c>
      <c r="Y208" s="63">
        <v>145.65626757424909</v>
      </c>
      <c r="Z208" s="63">
        <v>102.87200900037051</v>
      </c>
      <c r="AA208" s="63">
        <v>115.2748245306788</v>
      </c>
      <c r="AB208" s="63">
        <v>115.2748245306788</v>
      </c>
    </row>
    <row r="209" spans="1:28" x14ac:dyDescent="0.25">
      <c r="A209" s="148"/>
      <c r="B209" s="100">
        <v>187</v>
      </c>
      <c r="C209" s="63">
        <v>95.939979447518269</v>
      </c>
      <c r="D209" s="63">
        <v>108.3639950047681</v>
      </c>
      <c r="E209" s="63">
        <v>115.98405819034051</v>
      </c>
      <c r="F209" s="63">
        <v>119.23678890552881</v>
      </c>
      <c r="G209" s="63">
        <v>131.92880073175328</v>
      </c>
      <c r="H209" s="63">
        <v>122.5941338885206</v>
      </c>
      <c r="I209" s="63">
        <v>100.955706090812</v>
      </c>
      <c r="J209" s="63">
        <v>99.607620430942319</v>
      </c>
      <c r="K209" s="63">
        <v>111.3893438294665</v>
      </c>
      <c r="L209" s="63">
        <v>117.1395344675374</v>
      </c>
      <c r="M209" s="63">
        <v>120.9139680388075</v>
      </c>
      <c r="N209" s="63">
        <v>109.5349171995542</v>
      </c>
      <c r="O209" s="63">
        <v>125.4424949165896</v>
      </c>
      <c r="P209" s="63">
        <v>126.56726621327589</v>
      </c>
      <c r="Q209" s="63">
        <v>118.18854427154281</v>
      </c>
      <c r="R209" s="63">
        <v>127.85511612931191</v>
      </c>
      <c r="S209" s="63">
        <v>145.79745335385388</v>
      </c>
      <c r="T209" s="63">
        <v>137.16706781477632</v>
      </c>
      <c r="U209" s="63">
        <v>140.5328181471148</v>
      </c>
      <c r="V209" s="63">
        <v>146.66381169192479</v>
      </c>
      <c r="W209" s="63">
        <v>159.43027353640241</v>
      </c>
      <c r="X209" s="63">
        <v>157.08475650218992</v>
      </c>
      <c r="Y209" s="63">
        <v>154.7639314342243</v>
      </c>
      <c r="Z209" s="63">
        <v>118.18854427154281</v>
      </c>
      <c r="AA209" s="63">
        <v>127.85511612931191</v>
      </c>
      <c r="AB209" s="63">
        <v>127.85511612931191</v>
      </c>
    </row>
    <row r="210" spans="1:28" x14ac:dyDescent="0.25">
      <c r="A210" s="148"/>
      <c r="B210" s="100">
        <v>188</v>
      </c>
      <c r="C210" s="63">
        <v>105.06137043846229</v>
      </c>
      <c r="D210" s="63">
        <v>117.5597975223554</v>
      </c>
      <c r="E210" s="63">
        <v>122.62869808407349</v>
      </c>
      <c r="F210" s="63">
        <v>127.0821486193034</v>
      </c>
      <c r="G210" s="63">
        <v>136.3464963154897</v>
      </c>
      <c r="H210" s="63">
        <v>131.33613473043582</v>
      </c>
      <c r="I210" s="63">
        <v>116.78697895084349</v>
      </c>
      <c r="J210" s="63">
        <v>112.7025895375923</v>
      </c>
      <c r="K210" s="63">
        <v>114.4529957530024</v>
      </c>
      <c r="L210" s="63">
        <v>114.0977795227554</v>
      </c>
      <c r="M210" s="63">
        <v>123.01056876021622</v>
      </c>
      <c r="N210" s="63">
        <v>110.8160128663786</v>
      </c>
      <c r="O210" s="63">
        <v>133.35540566914659</v>
      </c>
      <c r="P210" s="63">
        <v>134.12374584791209</v>
      </c>
      <c r="Q210" s="63">
        <v>129.80194577416481</v>
      </c>
      <c r="R210" s="63">
        <v>137.69449170433529</v>
      </c>
      <c r="S210" s="63">
        <v>153.28923596481062</v>
      </c>
      <c r="T210" s="63">
        <v>161.0959687298789</v>
      </c>
      <c r="U210" s="63">
        <v>155.3955474169851</v>
      </c>
      <c r="V210" s="63">
        <v>167.87588338294199</v>
      </c>
      <c r="W210" s="63">
        <v>174.73711144019461</v>
      </c>
      <c r="X210" s="63">
        <v>163.85970639872602</v>
      </c>
      <c r="Y210" s="63">
        <v>175.5240318072666</v>
      </c>
      <c r="Z210" s="63">
        <v>129.80194577416481</v>
      </c>
      <c r="AA210" s="63">
        <v>137.69449170433529</v>
      </c>
      <c r="AB210" s="63">
        <v>137.69449170433529</v>
      </c>
    </row>
    <row r="211" spans="1:28" x14ac:dyDescent="0.25">
      <c r="A211" s="148"/>
      <c r="B211" s="100">
        <v>189</v>
      </c>
      <c r="C211" s="63">
        <v>142.32584296725511</v>
      </c>
      <c r="D211" s="63">
        <v>158.33849744461901</v>
      </c>
      <c r="E211" s="63">
        <v>163.44568560388649</v>
      </c>
      <c r="F211" s="63">
        <v>169.2910692678015</v>
      </c>
      <c r="G211" s="63">
        <v>178.4661209600327</v>
      </c>
      <c r="H211" s="63">
        <v>178.76671329109399</v>
      </c>
      <c r="I211" s="63">
        <v>158.79263862861632</v>
      </c>
      <c r="J211" s="63">
        <v>152.74758025098248</v>
      </c>
      <c r="K211" s="63">
        <v>153.19050528610339</v>
      </c>
      <c r="L211" s="63">
        <v>157.03865619894049</v>
      </c>
      <c r="M211" s="63">
        <v>157.86375662423319</v>
      </c>
      <c r="N211" s="63">
        <v>143.05120323908722</v>
      </c>
      <c r="O211" s="63">
        <v>177.64975628876221</v>
      </c>
      <c r="P211" s="63">
        <v>179.29204803061592</v>
      </c>
      <c r="Q211" s="63">
        <v>186.4849406974086</v>
      </c>
      <c r="R211" s="63">
        <v>186.18068889373009</v>
      </c>
      <c r="S211" s="63">
        <v>193.8767128207603</v>
      </c>
      <c r="T211" s="63">
        <v>204.7675390284102</v>
      </c>
      <c r="U211" s="63">
        <v>208.75602061631889</v>
      </c>
      <c r="V211" s="63">
        <v>202.45154063991862</v>
      </c>
      <c r="W211" s="63">
        <v>209.78112082823048</v>
      </c>
      <c r="X211" s="63">
        <v>203.70731982703711</v>
      </c>
      <c r="Y211" s="63">
        <v>204.97361657936509</v>
      </c>
      <c r="Z211" s="63">
        <v>186.4849406974086</v>
      </c>
      <c r="AA211" s="63">
        <v>186.18068889373009</v>
      </c>
      <c r="AB211" s="63">
        <v>186.18068889373009</v>
      </c>
    </row>
    <row r="212" spans="1:28" x14ac:dyDescent="0.25">
      <c r="A212" s="148"/>
      <c r="B212" s="100">
        <v>190</v>
      </c>
      <c r="C212" s="63">
        <v>153.57699207877849</v>
      </c>
      <c r="D212" s="63">
        <v>162.916483865386</v>
      </c>
      <c r="E212" s="63">
        <v>171.16294145251129</v>
      </c>
      <c r="F212" s="63">
        <v>176.66328129788911</v>
      </c>
      <c r="G212" s="63">
        <v>186.82729554863391</v>
      </c>
      <c r="H212" s="63">
        <v>182.4598214834086</v>
      </c>
      <c r="I212" s="63">
        <v>166.45704190412059</v>
      </c>
      <c r="J212" s="63">
        <v>163.64422357949169</v>
      </c>
      <c r="K212" s="63">
        <v>168.6585272867564</v>
      </c>
      <c r="L212" s="63">
        <v>169.80547601011079</v>
      </c>
      <c r="M212" s="63">
        <v>168.82232507409401</v>
      </c>
      <c r="N212" s="63">
        <v>156.96150859944422</v>
      </c>
      <c r="O212" s="63">
        <v>182.85113795273941</v>
      </c>
      <c r="P212" s="63">
        <v>189.31764845920941</v>
      </c>
      <c r="Q212" s="63">
        <v>190.88466108884941</v>
      </c>
      <c r="R212" s="63">
        <v>194.42382961142681</v>
      </c>
      <c r="S212" s="63">
        <v>203.87462374792639</v>
      </c>
      <c r="T212" s="63">
        <v>217.88965005889381</v>
      </c>
      <c r="U212" s="63">
        <v>219.50035151983781</v>
      </c>
      <c r="V212" s="63">
        <v>212.47494598365739</v>
      </c>
      <c r="W212" s="63">
        <v>203.31747855585161</v>
      </c>
      <c r="X212" s="63">
        <v>207.36894616267017</v>
      </c>
      <c r="Y212" s="63">
        <v>200.2585160343458</v>
      </c>
      <c r="Z212" s="63">
        <v>190.88466108884941</v>
      </c>
      <c r="AA212" s="63">
        <v>194.42382961142681</v>
      </c>
      <c r="AB212" s="63">
        <v>194.42382961142681</v>
      </c>
    </row>
    <row r="213" spans="1:28" x14ac:dyDescent="0.25">
      <c r="A213" s="148"/>
      <c r="B213" s="100">
        <v>191</v>
      </c>
      <c r="C213" s="63">
        <v>164.770818318652</v>
      </c>
      <c r="D213" s="63">
        <v>174.06089506392141</v>
      </c>
      <c r="E213" s="63">
        <v>186.1745492017458</v>
      </c>
      <c r="F213" s="63">
        <v>182.4161587891935</v>
      </c>
      <c r="G213" s="63">
        <v>199.44419682721269</v>
      </c>
      <c r="H213" s="63">
        <v>197.7378333177671</v>
      </c>
      <c r="I213" s="63">
        <v>177.63351256005981</v>
      </c>
      <c r="J213" s="63">
        <v>164.3772378632008</v>
      </c>
      <c r="K213" s="63">
        <v>164.2167079043472</v>
      </c>
      <c r="L213" s="63">
        <v>171.0380808914968</v>
      </c>
      <c r="M213" s="63">
        <v>171.7172202913606</v>
      </c>
      <c r="N213" s="63">
        <v>161.17683810458249</v>
      </c>
      <c r="O213" s="63">
        <v>193.53678551309218</v>
      </c>
      <c r="P213" s="63">
        <v>187.98235873339371</v>
      </c>
      <c r="Q213" s="63">
        <v>208.65133557051598</v>
      </c>
      <c r="R213" s="63">
        <v>203.75176316944481</v>
      </c>
      <c r="S213" s="63">
        <v>192.0792001249518</v>
      </c>
      <c r="T213" s="63">
        <v>212.31291011341031</v>
      </c>
      <c r="U213" s="63">
        <v>226.93553329016373</v>
      </c>
      <c r="V213" s="63">
        <v>204.39287726130689</v>
      </c>
      <c r="W213" s="63">
        <v>180.576940844349</v>
      </c>
      <c r="X213" s="63">
        <v>191.9832748011716</v>
      </c>
      <c r="Y213" s="63">
        <v>175.6933062200323</v>
      </c>
      <c r="Z213" s="63">
        <v>208.65133557051598</v>
      </c>
      <c r="AA213" s="63">
        <v>203.75176316944481</v>
      </c>
      <c r="AB213" s="63">
        <v>203.75176316944481</v>
      </c>
    </row>
    <row r="214" spans="1:28" x14ac:dyDescent="0.25">
      <c r="A214" s="148"/>
      <c r="B214" s="100">
        <v>192</v>
      </c>
      <c r="C214" s="63">
        <v>125.57496137749081</v>
      </c>
      <c r="D214" s="63">
        <v>128.6388349009305</v>
      </c>
      <c r="E214" s="63">
        <v>131.43956073120779</v>
      </c>
      <c r="F214" s="63">
        <v>125.332803624189</v>
      </c>
      <c r="G214" s="63">
        <v>127.49258786359351</v>
      </c>
      <c r="H214" s="63">
        <v>126.0567677252122</v>
      </c>
      <c r="I214" s="63">
        <v>137.38971786080211</v>
      </c>
      <c r="J214" s="63">
        <v>121.60597558970031</v>
      </c>
      <c r="K214" s="63">
        <v>117.9040260672983</v>
      </c>
      <c r="L214" s="63">
        <v>123.5862165656288</v>
      </c>
      <c r="M214" s="63">
        <v>118.83194304195369</v>
      </c>
      <c r="N214" s="63">
        <v>111.25475122606731</v>
      </c>
      <c r="O214" s="63">
        <v>110.6234459083345</v>
      </c>
      <c r="P214" s="63">
        <v>117.75701255771919</v>
      </c>
      <c r="Q214" s="63">
        <v>122.65499097163861</v>
      </c>
      <c r="R214" s="63">
        <v>110.7732573275028</v>
      </c>
      <c r="S214" s="63">
        <v>101.5175458909107</v>
      </c>
      <c r="T214" s="63">
        <v>164.32134478428011</v>
      </c>
      <c r="U214" s="63">
        <v>138.65644240376588</v>
      </c>
      <c r="V214" s="63">
        <v>144.9569523132287</v>
      </c>
      <c r="W214" s="63">
        <v>120.12703183172471</v>
      </c>
      <c r="X214" s="63">
        <v>110.46903016253209</v>
      </c>
      <c r="Y214" s="63">
        <v>128.6010433006854</v>
      </c>
      <c r="Z214" s="63">
        <v>122.65499097163861</v>
      </c>
      <c r="AA214" s="63">
        <v>110.7732573275028</v>
      </c>
      <c r="AB214" s="63">
        <v>110.7732573275028</v>
      </c>
    </row>
    <row r="215" spans="1:28" x14ac:dyDescent="0.25">
      <c r="A215" s="148"/>
      <c r="B215" s="100">
        <v>193</v>
      </c>
      <c r="C215" s="63">
        <v>119.45136989685959</v>
      </c>
      <c r="D215" s="63">
        <v>129.4478076098944</v>
      </c>
      <c r="E215" s="63">
        <v>115.2407004269598</v>
      </c>
      <c r="F215" s="63">
        <v>114.33791209443571</v>
      </c>
      <c r="G215" s="63">
        <v>128.42625174852088</v>
      </c>
      <c r="H215" s="63">
        <v>114.5111293983133</v>
      </c>
      <c r="I215" s="63">
        <v>123.99775956577271</v>
      </c>
      <c r="J215" s="63">
        <v>111.160073898066</v>
      </c>
      <c r="K215" s="63">
        <v>86.934769046134718</v>
      </c>
      <c r="L215" s="63">
        <v>85.336494350846507</v>
      </c>
      <c r="M215" s="63">
        <v>101.7620494839167</v>
      </c>
      <c r="N215" s="63">
        <v>98.676799612422698</v>
      </c>
      <c r="O215" s="63">
        <v>119.05816934808699</v>
      </c>
      <c r="P215" s="63">
        <v>109.3604444345345</v>
      </c>
      <c r="Q215" s="63">
        <v>125.79123597589322</v>
      </c>
      <c r="R215" s="63">
        <v>118.89077079063361</v>
      </c>
      <c r="S215" s="63">
        <v>101.5421360313435</v>
      </c>
      <c r="T215" s="63">
        <v>126.03741268889539</v>
      </c>
      <c r="U215" s="63">
        <v>120.53697011885549</v>
      </c>
      <c r="V215" s="63">
        <v>113.04257973231211</v>
      </c>
      <c r="W215" s="63">
        <v>117.19644091850179</v>
      </c>
      <c r="X215" s="63">
        <v>107.83192885668791</v>
      </c>
      <c r="Y215" s="63">
        <v>110.165054512149</v>
      </c>
      <c r="Z215" s="63">
        <v>125.79123597589322</v>
      </c>
      <c r="AA215" s="63">
        <v>118.89077079063361</v>
      </c>
      <c r="AB215" s="63">
        <v>118.89077079063361</v>
      </c>
    </row>
    <row r="216" spans="1:28" x14ac:dyDescent="0.25">
      <c r="A216" s="148"/>
      <c r="B216" s="100">
        <v>194</v>
      </c>
      <c r="C216" s="63">
        <v>85.520915007742119</v>
      </c>
      <c r="D216" s="63">
        <v>102.84754865029069</v>
      </c>
      <c r="E216" s="63">
        <v>111.52028413113911</v>
      </c>
      <c r="F216" s="63">
        <v>93.863604175467898</v>
      </c>
      <c r="G216" s="63">
        <v>118.92669148131499</v>
      </c>
      <c r="H216" s="63">
        <v>120.1301381220452</v>
      </c>
      <c r="I216" s="63">
        <v>112.5218351617543</v>
      </c>
      <c r="J216" s="63">
        <v>95.955942993627346</v>
      </c>
      <c r="K216" s="63">
        <v>84.661397727329401</v>
      </c>
      <c r="L216" s="63">
        <v>85.73678847768727</v>
      </c>
      <c r="M216" s="63">
        <v>106.52923992701039</v>
      </c>
      <c r="N216" s="63">
        <v>102.5490014293637</v>
      </c>
      <c r="O216" s="63">
        <v>112.0864029680599</v>
      </c>
      <c r="P216" s="63">
        <v>101.42821524504589</v>
      </c>
      <c r="Q216" s="63">
        <v>127.3465742731739</v>
      </c>
      <c r="R216" s="63">
        <v>118.5102644432136</v>
      </c>
      <c r="S216" s="63">
        <v>112.62888784710711</v>
      </c>
      <c r="T216" s="63">
        <v>131.67796277392861</v>
      </c>
      <c r="U216" s="63">
        <v>128.7584781146405</v>
      </c>
      <c r="V216" s="63">
        <v>123.55709835241859</v>
      </c>
      <c r="W216" s="63">
        <v>124.79773897207201</v>
      </c>
      <c r="X216" s="63">
        <v>118.2358527499576</v>
      </c>
      <c r="Y216" s="63">
        <v>124.2763090380495</v>
      </c>
      <c r="Z216" s="63">
        <v>127.3465742731739</v>
      </c>
      <c r="AA216" s="63">
        <v>118.5102644432136</v>
      </c>
      <c r="AB216" s="63">
        <v>118.5102644432136</v>
      </c>
    </row>
    <row r="217" spans="1:28" x14ac:dyDescent="0.25">
      <c r="A217" s="148"/>
      <c r="B217" s="100">
        <v>195</v>
      </c>
      <c r="C217" s="63">
        <v>73.904691210853329</v>
      </c>
      <c r="D217" s="63">
        <v>90.545303353508189</v>
      </c>
      <c r="E217" s="63">
        <v>93.61275834064115</v>
      </c>
      <c r="F217" s="63">
        <v>98.634668035114558</v>
      </c>
      <c r="G217" s="63">
        <v>96.803948174374852</v>
      </c>
      <c r="H217" s="63">
        <v>102.89788826137939</v>
      </c>
      <c r="I217" s="63">
        <v>93.605338606919048</v>
      </c>
      <c r="J217" s="63">
        <v>88.238266936417801</v>
      </c>
      <c r="K217" s="63">
        <v>87.134461545285745</v>
      </c>
      <c r="L217" s="63">
        <v>93.929669502315079</v>
      </c>
      <c r="M217" s="63">
        <v>94.612711389155294</v>
      </c>
      <c r="N217" s="63">
        <v>89.100593981612263</v>
      </c>
      <c r="O217" s="63">
        <v>99.414849101322801</v>
      </c>
      <c r="P217" s="63">
        <v>98.61070199915109</v>
      </c>
      <c r="Q217" s="63">
        <v>92.082929032284142</v>
      </c>
      <c r="R217" s="63">
        <v>95.033224138648237</v>
      </c>
      <c r="S217" s="63">
        <v>92.607655886118735</v>
      </c>
      <c r="T217" s="63">
        <v>117.32443887674711</v>
      </c>
      <c r="U217" s="63">
        <v>101.75369871231439</v>
      </c>
      <c r="V217" s="63">
        <v>115.2227409058377</v>
      </c>
      <c r="W217" s="63">
        <v>115.93406577964829</v>
      </c>
      <c r="X217" s="63">
        <v>108.84935657701411</v>
      </c>
      <c r="Y217" s="63">
        <v>116.5854103261569</v>
      </c>
      <c r="Z217" s="63">
        <v>92.082929032284142</v>
      </c>
      <c r="AA217" s="63">
        <v>95.033224138648237</v>
      </c>
      <c r="AB217" s="63">
        <v>95.033224138648237</v>
      </c>
    </row>
    <row r="218" spans="1:28" x14ac:dyDescent="0.25">
      <c r="A218" s="148"/>
      <c r="B218" s="100">
        <v>196</v>
      </c>
      <c r="C218" s="63">
        <v>84.389241253612227</v>
      </c>
      <c r="D218" s="63">
        <v>105.15417943057739</v>
      </c>
      <c r="E218" s="63">
        <v>114.5290907389013</v>
      </c>
      <c r="F218" s="63">
        <v>114.22421903837468</v>
      </c>
      <c r="G218" s="63">
        <v>123.48491464875001</v>
      </c>
      <c r="H218" s="63">
        <v>115.3216269592494</v>
      </c>
      <c r="I218" s="63">
        <v>85.957851681813381</v>
      </c>
      <c r="J218" s="63">
        <v>95.736664577362419</v>
      </c>
      <c r="K218" s="63">
        <v>78.070060003778778</v>
      </c>
      <c r="L218" s="63">
        <v>93.799739415385076</v>
      </c>
      <c r="M218" s="63">
        <v>90.397425567860964</v>
      </c>
      <c r="N218" s="63">
        <v>87.150325071379299</v>
      </c>
      <c r="O218" s="63">
        <v>115.0427875939865</v>
      </c>
      <c r="P218" s="63">
        <v>116.1497526048574</v>
      </c>
      <c r="Q218" s="63">
        <v>115.48787468442299</v>
      </c>
      <c r="R218" s="63">
        <v>114.30149801162091</v>
      </c>
      <c r="S218" s="63">
        <v>113.2535662680317</v>
      </c>
      <c r="T218" s="63">
        <v>137.873241001797</v>
      </c>
      <c r="U218" s="63">
        <v>126.95735227138989</v>
      </c>
      <c r="V218" s="63">
        <v>136.67952249970949</v>
      </c>
      <c r="W218" s="63">
        <v>122.43812336194551</v>
      </c>
      <c r="X218" s="63">
        <v>119.8508105028661</v>
      </c>
      <c r="Y218" s="63">
        <v>131.2830704449612</v>
      </c>
      <c r="Z218" s="63">
        <v>115.48787468442299</v>
      </c>
      <c r="AA218" s="63">
        <v>114.30149801162091</v>
      </c>
      <c r="AB218" s="63">
        <v>114.30149801162091</v>
      </c>
    </row>
    <row r="219" spans="1:28" x14ac:dyDescent="0.25">
      <c r="A219" s="148"/>
      <c r="B219" s="100">
        <v>197</v>
      </c>
      <c r="C219" s="63">
        <v>87.431840727509055</v>
      </c>
      <c r="D219" s="63">
        <v>99.572943583844122</v>
      </c>
      <c r="E219" s="63">
        <v>104.3917831463777</v>
      </c>
      <c r="F219" s="63">
        <v>105.8631868645584</v>
      </c>
      <c r="G219" s="63">
        <v>115.48735119993401</v>
      </c>
      <c r="H219" s="63">
        <v>109.19815872730619</v>
      </c>
      <c r="I219" s="63">
        <v>97.839004444506926</v>
      </c>
      <c r="J219" s="63">
        <v>94.647895373318718</v>
      </c>
      <c r="K219" s="63">
        <v>97.433191451170018</v>
      </c>
      <c r="L219" s="63">
        <v>95.07494842566561</v>
      </c>
      <c r="M219" s="63">
        <v>100.0164783531733</v>
      </c>
      <c r="N219" s="63">
        <v>89.656556472122801</v>
      </c>
      <c r="O219" s="63">
        <v>112.891477091917</v>
      </c>
      <c r="P219" s="63">
        <v>113.18178085113099</v>
      </c>
      <c r="Q219" s="63">
        <v>100.81629431739199</v>
      </c>
      <c r="R219" s="63">
        <v>113.37372348286598</v>
      </c>
      <c r="S219" s="63">
        <v>126.29322542650709</v>
      </c>
      <c r="T219" s="63">
        <v>131.49981070109089</v>
      </c>
      <c r="U219" s="63">
        <v>121.59528987173931</v>
      </c>
      <c r="V219" s="63">
        <v>136.45666718402589</v>
      </c>
      <c r="W219" s="63">
        <v>136.30545415294608</v>
      </c>
      <c r="X219" s="63">
        <v>127.70891633659581</v>
      </c>
      <c r="Y219" s="63">
        <v>143.28231380133499</v>
      </c>
      <c r="Z219" s="63">
        <v>100.81629431739199</v>
      </c>
      <c r="AA219" s="63">
        <v>113.37372348286598</v>
      </c>
      <c r="AB219" s="63">
        <v>113.37372348286598</v>
      </c>
    </row>
    <row r="220" spans="1:28" x14ac:dyDescent="0.25">
      <c r="A220" s="148"/>
      <c r="B220" s="100">
        <v>198</v>
      </c>
      <c r="C220" s="63">
        <v>84.191756650860938</v>
      </c>
      <c r="D220" s="63">
        <v>93.230879415464514</v>
      </c>
      <c r="E220" s="63">
        <v>98.37501635388314</v>
      </c>
      <c r="F220" s="63">
        <v>102.87886141614031</v>
      </c>
      <c r="G220" s="63">
        <v>112.03493585112881</v>
      </c>
      <c r="H220" s="63">
        <v>105.22608905679169</v>
      </c>
      <c r="I220" s="63">
        <v>88.70399677469959</v>
      </c>
      <c r="J220" s="63">
        <v>86.267597165687363</v>
      </c>
      <c r="K220" s="63">
        <v>100.1894559281713</v>
      </c>
      <c r="L220" s="63">
        <v>105.24467377851799</v>
      </c>
      <c r="M220" s="63">
        <v>108.06767264233699</v>
      </c>
      <c r="N220" s="63">
        <v>99.043146349891487</v>
      </c>
      <c r="O220" s="63">
        <v>110.05502455676501</v>
      </c>
      <c r="P220" s="63">
        <v>112.13170662676589</v>
      </c>
      <c r="Q220" s="63">
        <v>99.587950200908239</v>
      </c>
      <c r="R220" s="63">
        <v>111.74390597742641</v>
      </c>
      <c r="S220" s="63">
        <v>125.6726571061987</v>
      </c>
      <c r="T220" s="63">
        <v>123.14604801900779</v>
      </c>
      <c r="U220" s="63">
        <v>122.01847837919961</v>
      </c>
      <c r="V220" s="63">
        <v>134.49715201125201</v>
      </c>
      <c r="W220" s="63">
        <v>141.14114029011839</v>
      </c>
      <c r="X220" s="63">
        <v>133.7690763539625</v>
      </c>
      <c r="Y220" s="63">
        <v>142.01986226656379</v>
      </c>
      <c r="Z220" s="63">
        <v>99.587950200908239</v>
      </c>
      <c r="AA220" s="63">
        <v>111.74390597742641</v>
      </c>
      <c r="AB220" s="63">
        <v>111.74390597742641</v>
      </c>
    </row>
    <row r="221" spans="1:28" x14ac:dyDescent="0.25">
      <c r="A221" s="148"/>
      <c r="B221" s="100">
        <v>199</v>
      </c>
      <c r="C221" s="63">
        <v>94.142126896890943</v>
      </c>
      <c r="D221" s="63">
        <v>106.0623098503512</v>
      </c>
      <c r="E221" s="63">
        <v>111.6573736088429</v>
      </c>
      <c r="F221" s="63">
        <v>117.9844758006298</v>
      </c>
      <c r="G221" s="63">
        <v>128.23671874779458</v>
      </c>
      <c r="H221" s="63">
        <v>118.020448663937</v>
      </c>
      <c r="I221" s="63">
        <v>99.711363203114701</v>
      </c>
      <c r="J221" s="63">
        <v>98.069456735423515</v>
      </c>
      <c r="K221" s="63">
        <v>110.82163128585088</v>
      </c>
      <c r="L221" s="63">
        <v>116.78531295604139</v>
      </c>
      <c r="M221" s="63">
        <v>121.4553802685753</v>
      </c>
      <c r="N221" s="63">
        <v>109.5778829340276</v>
      </c>
      <c r="O221" s="63">
        <v>122.86059768787111</v>
      </c>
      <c r="P221" s="63">
        <v>125.04584761090909</v>
      </c>
      <c r="Q221" s="63">
        <v>114.679879029985</v>
      </c>
      <c r="R221" s="63">
        <v>125.74445306100161</v>
      </c>
      <c r="S221" s="63">
        <v>140.99493462218828</v>
      </c>
      <c r="T221" s="63">
        <v>136.12096200128849</v>
      </c>
      <c r="U221" s="63">
        <v>138.18596336709021</v>
      </c>
      <c r="V221" s="63">
        <v>145.25190914909311</v>
      </c>
      <c r="W221" s="63">
        <v>156.71147585054922</v>
      </c>
      <c r="X221" s="63">
        <v>149.6718962713131</v>
      </c>
      <c r="Y221" s="63">
        <v>153.74769553049401</v>
      </c>
      <c r="Z221" s="63">
        <v>114.679879029985</v>
      </c>
      <c r="AA221" s="63">
        <v>125.74445306100161</v>
      </c>
      <c r="AB221" s="63">
        <v>125.74445306100161</v>
      </c>
    </row>
    <row r="222" spans="1:28" x14ac:dyDescent="0.25">
      <c r="A222" s="148"/>
      <c r="B222" s="100">
        <v>200</v>
      </c>
      <c r="C222" s="63">
        <v>113.60422135585119</v>
      </c>
      <c r="D222" s="63">
        <v>124.62272866216081</v>
      </c>
      <c r="E222" s="63">
        <v>131.04804110102509</v>
      </c>
      <c r="F222" s="63">
        <v>134.30839899352191</v>
      </c>
      <c r="G222" s="63">
        <v>146.18637524378471</v>
      </c>
      <c r="H222" s="63">
        <v>141.29120400554442</v>
      </c>
      <c r="I222" s="63">
        <v>122.4487353872029</v>
      </c>
      <c r="J222" s="63">
        <v>117.534341270414</v>
      </c>
      <c r="K222" s="63">
        <v>123.56955369223681</v>
      </c>
      <c r="L222" s="63">
        <v>125.19833816221811</v>
      </c>
      <c r="M222" s="63">
        <v>132.82336985889611</v>
      </c>
      <c r="N222" s="63">
        <v>121.93170870444639</v>
      </c>
      <c r="O222" s="63">
        <v>145.04739532021782</v>
      </c>
      <c r="P222" s="63">
        <v>141.61413931690998</v>
      </c>
      <c r="Q222" s="63">
        <v>135.2245988223489</v>
      </c>
      <c r="R222" s="63">
        <v>146.0956039257897</v>
      </c>
      <c r="S222" s="63">
        <v>161.9914345457521</v>
      </c>
      <c r="T222" s="63">
        <v>164.449077702202</v>
      </c>
      <c r="U222" s="63">
        <v>160.27231645261361</v>
      </c>
      <c r="V222" s="63">
        <v>171.80903508931061</v>
      </c>
      <c r="W222" s="63">
        <v>178.2340917605228</v>
      </c>
      <c r="X222" s="63">
        <v>172.9321811216073</v>
      </c>
      <c r="Y222" s="63">
        <v>178.055553823265</v>
      </c>
      <c r="Z222" s="63">
        <v>135.2245988223489</v>
      </c>
      <c r="AA222" s="63">
        <v>146.0956039257897</v>
      </c>
      <c r="AB222" s="63">
        <v>146.0956039257897</v>
      </c>
    </row>
    <row r="223" spans="1:28" x14ac:dyDescent="0.25">
      <c r="A223" s="148"/>
      <c r="B223" s="100">
        <v>201</v>
      </c>
      <c r="C223" s="63">
        <v>141.94042849234279</v>
      </c>
      <c r="D223" s="63">
        <v>159.0428059467001</v>
      </c>
      <c r="E223" s="63">
        <v>162.7924854376657</v>
      </c>
      <c r="F223" s="63">
        <v>169.159350874854</v>
      </c>
      <c r="G223" s="63">
        <v>177.09071154747539</v>
      </c>
      <c r="H223" s="63">
        <v>175.1561763603105</v>
      </c>
      <c r="I223" s="63">
        <v>160.212652123937</v>
      </c>
      <c r="J223" s="63">
        <v>154.3262332416827</v>
      </c>
      <c r="K223" s="63">
        <v>156.22944142921762</v>
      </c>
      <c r="L223" s="63">
        <v>160.02668894777838</v>
      </c>
      <c r="M223" s="63">
        <v>161.8590190449942</v>
      </c>
      <c r="N223" s="63">
        <v>148.747131992638</v>
      </c>
      <c r="O223" s="63">
        <v>176.51717873292961</v>
      </c>
      <c r="P223" s="63">
        <v>178.84437402388372</v>
      </c>
      <c r="Q223" s="63">
        <v>172.33215676384981</v>
      </c>
      <c r="R223" s="63">
        <v>178.0819639816348</v>
      </c>
      <c r="S223" s="63">
        <v>193.60906729143861</v>
      </c>
      <c r="T223" s="63">
        <v>201.85269076875511</v>
      </c>
      <c r="U223" s="63">
        <v>200.49776041462601</v>
      </c>
      <c r="V223" s="63">
        <v>201.10680894527312</v>
      </c>
      <c r="W223" s="63">
        <v>196.2791665765435</v>
      </c>
      <c r="X223" s="63">
        <v>193.09564444733252</v>
      </c>
      <c r="Y223" s="63">
        <v>197.99497909408748</v>
      </c>
      <c r="Z223" s="63">
        <v>172.33215676384981</v>
      </c>
      <c r="AA223" s="63">
        <v>178.0819639816348</v>
      </c>
      <c r="AB223" s="63">
        <v>178.0819639816348</v>
      </c>
    </row>
    <row r="224" spans="1:28" x14ac:dyDescent="0.25">
      <c r="A224" s="148"/>
      <c r="B224" s="100">
        <v>202</v>
      </c>
      <c r="C224" s="63">
        <v>153.9198469726139</v>
      </c>
      <c r="D224" s="63">
        <v>173.8775358299161</v>
      </c>
      <c r="E224" s="63">
        <v>175.15304103049829</v>
      </c>
      <c r="F224" s="63">
        <v>184.48748202696311</v>
      </c>
      <c r="G224" s="63">
        <v>191.9584932527807</v>
      </c>
      <c r="H224" s="63">
        <v>182.63217224575152</v>
      </c>
      <c r="I224" s="63">
        <v>171.44320796224019</v>
      </c>
      <c r="J224" s="63">
        <v>165.61774756111291</v>
      </c>
      <c r="K224" s="63">
        <v>165.66899685734219</v>
      </c>
      <c r="L224" s="63">
        <v>166.1232557641431</v>
      </c>
      <c r="M224" s="63">
        <v>169.16178053559031</v>
      </c>
      <c r="N224" s="63">
        <v>152.22830400411482</v>
      </c>
      <c r="O224" s="63">
        <v>186.07199298309689</v>
      </c>
      <c r="P224" s="63">
        <v>187.45709868914452</v>
      </c>
      <c r="Q224" s="63">
        <v>175.3932394152466</v>
      </c>
      <c r="R224" s="63">
        <v>187.78764076409601</v>
      </c>
      <c r="S224" s="63">
        <v>198.09772535077499</v>
      </c>
      <c r="T224" s="63">
        <v>204.70076419593209</v>
      </c>
      <c r="U224" s="63">
        <v>200.39619279208989</v>
      </c>
      <c r="V224" s="63">
        <v>197.1220315901933</v>
      </c>
      <c r="W224" s="63">
        <v>180.41628934828481</v>
      </c>
      <c r="X224" s="63">
        <v>189.1248311304106</v>
      </c>
      <c r="Y224" s="63">
        <v>181.32588700975759</v>
      </c>
      <c r="Z224" s="63">
        <v>175.3932394152466</v>
      </c>
      <c r="AA224" s="63">
        <v>187.78764076409601</v>
      </c>
      <c r="AB224" s="63">
        <v>187.78764076409601</v>
      </c>
    </row>
    <row r="225" spans="1:28" x14ac:dyDescent="0.25">
      <c r="A225" s="148"/>
      <c r="B225" s="100">
        <v>203</v>
      </c>
      <c r="C225" s="63">
        <v>169.5588120879832</v>
      </c>
      <c r="D225" s="63">
        <v>192.9162128237638</v>
      </c>
      <c r="E225" s="63">
        <v>188.71548826552072</v>
      </c>
      <c r="F225" s="63">
        <v>200.1780463453141</v>
      </c>
      <c r="G225" s="63">
        <v>201.3519853537594</v>
      </c>
      <c r="H225" s="63">
        <v>185.6789900094237</v>
      </c>
      <c r="I225" s="63">
        <v>187.30471769873</v>
      </c>
      <c r="J225" s="63">
        <v>180.16360755290481</v>
      </c>
      <c r="K225" s="63">
        <v>183.76238064589739</v>
      </c>
      <c r="L225" s="63">
        <v>189.76843208921281</v>
      </c>
      <c r="M225" s="63">
        <v>188.05785525186312</v>
      </c>
      <c r="N225" s="63">
        <v>171.4495306316262</v>
      </c>
      <c r="O225" s="63">
        <v>185.50992849688438</v>
      </c>
      <c r="P225" s="63">
        <v>196.41945476315101</v>
      </c>
      <c r="Q225" s="63">
        <v>182.09480430917799</v>
      </c>
      <c r="R225" s="63">
        <v>187.42188124245169</v>
      </c>
      <c r="S225" s="63">
        <v>166.53354139777269</v>
      </c>
      <c r="T225" s="63">
        <v>191.13659214512879</v>
      </c>
      <c r="U225" s="63">
        <v>188.39391117417659</v>
      </c>
      <c r="V225" s="63">
        <v>185.62418990973819</v>
      </c>
      <c r="W225" s="63">
        <v>170.29958123594878</v>
      </c>
      <c r="X225" s="63">
        <v>162.95580179985271</v>
      </c>
      <c r="Y225" s="63">
        <v>168.5274739242987</v>
      </c>
      <c r="Z225" s="63">
        <v>182.09480430917799</v>
      </c>
      <c r="AA225" s="63">
        <v>187.42188124245169</v>
      </c>
      <c r="AB225" s="63">
        <v>187.42188124245169</v>
      </c>
    </row>
    <row r="226" spans="1:28" x14ac:dyDescent="0.25">
      <c r="A226" s="148"/>
      <c r="B226" s="100">
        <v>204</v>
      </c>
      <c r="C226" s="63">
        <v>116.761765691859</v>
      </c>
      <c r="D226" s="63">
        <v>121.69711555160799</v>
      </c>
      <c r="E226" s="63">
        <v>141.50424549870829</v>
      </c>
      <c r="F226" s="63">
        <v>127.17465771151652</v>
      </c>
      <c r="G226" s="63">
        <v>150.4887194165162</v>
      </c>
      <c r="H226" s="63">
        <v>139.4404070429126</v>
      </c>
      <c r="I226" s="63">
        <v>125.18754616147289</v>
      </c>
      <c r="J226" s="63">
        <v>107.9278866735737</v>
      </c>
      <c r="K226" s="63">
        <v>126.33772202609831</v>
      </c>
      <c r="L226" s="63">
        <v>134.63984871638669</v>
      </c>
      <c r="M226" s="63">
        <v>133.34865703457001</v>
      </c>
      <c r="N226" s="63">
        <v>128.36420425585951</v>
      </c>
      <c r="O226" s="63">
        <v>128.37085814293729</v>
      </c>
      <c r="P226" s="63">
        <v>126.958349011682</v>
      </c>
      <c r="Q226" s="63">
        <v>158.31936366896451</v>
      </c>
      <c r="R226" s="63">
        <v>134.99212360326021</v>
      </c>
      <c r="S226" s="63">
        <v>122.70737645928109</v>
      </c>
      <c r="T226" s="63">
        <v>170.0476188282189</v>
      </c>
      <c r="U226" s="63">
        <v>150.11687886392548</v>
      </c>
      <c r="V226" s="63">
        <v>146.48714180933041</v>
      </c>
      <c r="W226" s="63">
        <v>144.1064569091528</v>
      </c>
      <c r="X226" s="63">
        <v>126.16979750831999</v>
      </c>
      <c r="Y226" s="63">
        <v>142.5069895985668</v>
      </c>
      <c r="Z226" s="63">
        <v>158.31936366896451</v>
      </c>
      <c r="AA226" s="63">
        <v>134.99212360326021</v>
      </c>
      <c r="AB226" s="63">
        <v>134.99212360326021</v>
      </c>
    </row>
    <row r="227" spans="1:28" x14ac:dyDescent="0.25">
      <c r="A227" s="148"/>
      <c r="B227" s="100">
        <v>205</v>
      </c>
      <c r="C227" s="63">
        <v>136.78405260753101</v>
      </c>
      <c r="D227" s="63">
        <v>135.89680327904472</v>
      </c>
      <c r="E227" s="63">
        <v>149.5786630300955</v>
      </c>
      <c r="F227" s="63">
        <v>110.0063755189547</v>
      </c>
      <c r="G227" s="63">
        <v>134.39988101955811</v>
      </c>
      <c r="H227" s="63">
        <v>148.12601286066041</v>
      </c>
      <c r="I227" s="63">
        <v>136.5150686466329</v>
      </c>
      <c r="J227" s="63">
        <v>117.4973265213456</v>
      </c>
      <c r="K227" s="63">
        <v>86.112573425527927</v>
      </c>
      <c r="L227" s="63">
        <v>97.698904933200311</v>
      </c>
      <c r="M227" s="63">
        <v>93.980220728450064</v>
      </c>
      <c r="N227" s="63">
        <v>88.52395559358429</v>
      </c>
      <c r="O227" s="63">
        <v>143.91294550248531</v>
      </c>
      <c r="P227" s="63">
        <v>111.07001115602641</v>
      </c>
      <c r="Q227" s="63">
        <v>171.8870680741023</v>
      </c>
      <c r="R227" s="63">
        <v>157.91325858578071</v>
      </c>
      <c r="S227" s="63">
        <v>121.03210980362739</v>
      </c>
      <c r="T227" s="63">
        <v>167.65359592568478</v>
      </c>
      <c r="U227" s="63">
        <v>165.2027065840449</v>
      </c>
      <c r="V227" s="63">
        <v>151.33294456435868</v>
      </c>
      <c r="W227" s="63">
        <v>134.10897807287219</v>
      </c>
      <c r="X227" s="63">
        <v>123.4707852093804</v>
      </c>
      <c r="Y227" s="63">
        <v>135.06066219295849</v>
      </c>
      <c r="Z227" s="63">
        <v>171.8870680741023</v>
      </c>
      <c r="AA227" s="63">
        <v>157.91325858578071</v>
      </c>
      <c r="AB227" s="63">
        <v>157.91325858578071</v>
      </c>
    </row>
    <row r="228" spans="1:28" x14ac:dyDescent="0.25">
      <c r="A228" s="148"/>
      <c r="B228" s="100">
        <v>206</v>
      </c>
      <c r="C228" s="63">
        <v>96.438892185797698</v>
      </c>
      <c r="D228" s="63">
        <v>122.9778993945708</v>
      </c>
      <c r="E228" s="63">
        <v>104.1640597911598</v>
      </c>
      <c r="F228" s="63">
        <v>112.79476810541939</v>
      </c>
      <c r="G228" s="63">
        <v>119.98192271899279</v>
      </c>
      <c r="H228" s="63">
        <v>94.472456705126348</v>
      </c>
      <c r="I228" s="63">
        <v>125.3613704790489</v>
      </c>
      <c r="J228" s="63">
        <v>116.58315945384959</v>
      </c>
      <c r="K228" s="63">
        <v>117.2981457901345</v>
      </c>
      <c r="L228" s="63">
        <v>121.42080931996561</v>
      </c>
      <c r="M228" s="63">
        <v>114.8386723214275</v>
      </c>
      <c r="N228" s="63">
        <v>104.2377778317928</v>
      </c>
      <c r="O228" s="63">
        <v>120.90790585338971</v>
      </c>
      <c r="P228" s="63">
        <v>121.28079396302401</v>
      </c>
      <c r="Q228" s="63">
        <v>96.975533529669107</v>
      </c>
      <c r="R228" s="63">
        <v>123.9380076126957</v>
      </c>
      <c r="S228" s="63">
        <v>122.83040312902941</v>
      </c>
      <c r="T228" s="63">
        <v>120.2427190308276</v>
      </c>
      <c r="U228" s="63">
        <v>121.73228849694411</v>
      </c>
      <c r="V228" s="63">
        <v>136.8928669038086</v>
      </c>
      <c r="W228" s="63">
        <v>144.22262667625108</v>
      </c>
      <c r="X228" s="63">
        <v>124.5900629978274</v>
      </c>
      <c r="Y228" s="63">
        <v>144.45046445877111</v>
      </c>
      <c r="Z228" s="63">
        <v>96.975533529669107</v>
      </c>
      <c r="AA228" s="63">
        <v>123.9380076126957</v>
      </c>
      <c r="AB228" s="63">
        <v>123.9380076126957</v>
      </c>
    </row>
    <row r="229" spans="1:28" x14ac:dyDescent="0.25">
      <c r="A229" s="148"/>
      <c r="B229" s="100">
        <v>207</v>
      </c>
      <c r="C229" s="63">
        <v>79.483085984429863</v>
      </c>
      <c r="D229" s="63">
        <v>100.54222924614621</v>
      </c>
      <c r="E229" s="63">
        <v>102.67541053140451</v>
      </c>
      <c r="F229" s="63">
        <v>106.80349680273309</v>
      </c>
      <c r="G229" s="63">
        <v>119.04433053388429</v>
      </c>
      <c r="H229" s="63">
        <v>104.32093865323858</v>
      </c>
      <c r="I229" s="63">
        <v>89.442945524719875</v>
      </c>
      <c r="J229" s="63">
        <v>95.532260728259473</v>
      </c>
      <c r="K229" s="63">
        <v>93.709515612075279</v>
      </c>
      <c r="L229" s="63">
        <v>104.75235726250619</v>
      </c>
      <c r="M229" s="63">
        <v>110.94906406479319</v>
      </c>
      <c r="N229" s="63">
        <v>116.78342857942059</v>
      </c>
      <c r="O229" s="63">
        <v>120.336528801252</v>
      </c>
      <c r="P229" s="63">
        <v>117.70281368709979</v>
      </c>
      <c r="Q229" s="63">
        <v>105.25732559330879</v>
      </c>
      <c r="R229" s="63">
        <v>121.05653156940809</v>
      </c>
      <c r="S229" s="63">
        <v>112.65527721975408</v>
      </c>
      <c r="T229" s="63">
        <v>128.07085243319341</v>
      </c>
      <c r="U229" s="63">
        <v>117.556330715952</v>
      </c>
      <c r="V229" s="63">
        <v>128.93215459762772</v>
      </c>
      <c r="W229" s="63">
        <v>136.5008796399957</v>
      </c>
      <c r="X229" s="63">
        <v>121.2790084555044</v>
      </c>
      <c r="Y229" s="63">
        <v>132.58196438225758</v>
      </c>
      <c r="Z229" s="63">
        <v>105.25732559330879</v>
      </c>
      <c r="AA229" s="63">
        <v>121.05653156940809</v>
      </c>
      <c r="AB229" s="63">
        <v>121.05653156940809</v>
      </c>
    </row>
    <row r="230" spans="1:28" x14ac:dyDescent="0.25">
      <c r="A230" s="148"/>
      <c r="B230" s="100">
        <v>208</v>
      </c>
      <c r="C230" s="63">
        <v>114.73032262952279</v>
      </c>
      <c r="D230" s="63">
        <v>127.67781740401969</v>
      </c>
      <c r="E230" s="63">
        <v>137.0090734858932</v>
      </c>
      <c r="F230" s="63">
        <v>133.05822265692649</v>
      </c>
      <c r="G230" s="63">
        <v>148.77450358251662</v>
      </c>
      <c r="H230" s="63">
        <v>141.4566608283223</v>
      </c>
      <c r="I230" s="63">
        <v>119.66365551583939</v>
      </c>
      <c r="J230" s="63">
        <v>118.05592031578999</v>
      </c>
      <c r="K230" s="63">
        <v>104.2115995733194</v>
      </c>
      <c r="L230" s="63">
        <v>107.70616286850409</v>
      </c>
      <c r="M230" s="63">
        <v>98.272785013140592</v>
      </c>
      <c r="N230" s="63">
        <v>91.128449892322408</v>
      </c>
      <c r="O230" s="63">
        <v>143.1463004415053</v>
      </c>
      <c r="P230" s="63">
        <v>134.17615995742781</v>
      </c>
      <c r="Q230" s="63">
        <v>141.68656580631449</v>
      </c>
      <c r="R230" s="63">
        <v>148.5818330853478</v>
      </c>
      <c r="S230" s="63">
        <v>148.97290831764849</v>
      </c>
      <c r="T230" s="63">
        <v>150.4994748281969</v>
      </c>
      <c r="U230" s="63">
        <v>152.65879199698742</v>
      </c>
      <c r="V230" s="63">
        <v>153.09759077464321</v>
      </c>
      <c r="W230" s="63">
        <v>142.49433674516899</v>
      </c>
      <c r="X230" s="63">
        <v>145.00923867997659</v>
      </c>
      <c r="Y230" s="63">
        <v>150.7624597042514</v>
      </c>
      <c r="Z230" s="63">
        <v>141.68656580631449</v>
      </c>
      <c r="AA230" s="63">
        <v>148.5818330853478</v>
      </c>
      <c r="AB230" s="63">
        <v>148.5818330853478</v>
      </c>
    </row>
    <row r="231" spans="1:28" x14ac:dyDescent="0.25">
      <c r="A231" s="148"/>
      <c r="B231" s="100">
        <v>209</v>
      </c>
      <c r="C231" s="63">
        <v>105.32793802468049</v>
      </c>
      <c r="D231" s="63">
        <v>118.20892665592289</v>
      </c>
      <c r="E231" s="63">
        <v>122.898992293474</v>
      </c>
      <c r="F231" s="63">
        <v>125.67190063430689</v>
      </c>
      <c r="G231" s="63">
        <v>136.2954281786001</v>
      </c>
      <c r="H231" s="63">
        <v>131.32293305999912</v>
      </c>
      <c r="I231" s="63">
        <v>113.7251401909557</v>
      </c>
      <c r="J231" s="63">
        <v>114.80375244903459</v>
      </c>
      <c r="K231" s="63">
        <v>106.92996119180729</v>
      </c>
      <c r="L231" s="63">
        <v>105.48679543648329</v>
      </c>
      <c r="M231" s="63">
        <v>106.18200597693189</v>
      </c>
      <c r="N231" s="63">
        <v>93.0426102651615</v>
      </c>
      <c r="O231" s="63">
        <v>134.19352977690781</v>
      </c>
      <c r="P231" s="63">
        <v>131.2615773022213</v>
      </c>
      <c r="Q231" s="63">
        <v>131.7387018354851</v>
      </c>
      <c r="R231" s="63">
        <v>140.1551381299092</v>
      </c>
      <c r="S231" s="63">
        <v>151.83033457678908</v>
      </c>
      <c r="T231" s="63">
        <v>150.5924036887541</v>
      </c>
      <c r="U231" s="63">
        <v>149.31184987554909</v>
      </c>
      <c r="V231" s="63">
        <v>158.82737643456861</v>
      </c>
      <c r="W231" s="63">
        <v>165.97980801334762</v>
      </c>
      <c r="X231" s="63">
        <v>159.8602394748124</v>
      </c>
      <c r="Y231" s="63">
        <v>167.7159069886215</v>
      </c>
      <c r="Z231" s="63">
        <v>131.7387018354851</v>
      </c>
      <c r="AA231" s="63">
        <v>140.1551381299092</v>
      </c>
      <c r="AB231" s="63">
        <v>140.1551381299092</v>
      </c>
    </row>
    <row r="232" spans="1:28" x14ac:dyDescent="0.25">
      <c r="A232" s="148"/>
      <c r="B232" s="100">
        <v>210</v>
      </c>
      <c r="C232" s="63">
        <v>95.275375566321173</v>
      </c>
      <c r="D232" s="63">
        <v>107.15370422646481</v>
      </c>
      <c r="E232" s="63">
        <v>111.6354860061017</v>
      </c>
      <c r="F232" s="63">
        <v>119.7637989788449</v>
      </c>
      <c r="G232" s="63">
        <v>128.04783288476699</v>
      </c>
      <c r="H232" s="63">
        <v>120.26529553039549</v>
      </c>
      <c r="I232" s="63">
        <v>102.84558262312521</v>
      </c>
      <c r="J232" s="63">
        <v>102.1904652239328</v>
      </c>
      <c r="K232" s="63">
        <v>113.8149634808465</v>
      </c>
      <c r="L232" s="63">
        <v>117.705276537082</v>
      </c>
      <c r="M232" s="63">
        <v>118.5074015884547</v>
      </c>
      <c r="N232" s="63">
        <v>106.9044755058907</v>
      </c>
      <c r="O232" s="63">
        <v>122.8998238764777</v>
      </c>
      <c r="P232" s="63">
        <v>127.0740677980796</v>
      </c>
      <c r="Q232" s="63">
        <v>117.40519714680099</v>
      </c>
      <c r="R232" s="63">
        <v>128.63310977935009</v>
      </c>
      <c r="S232" s="63">
        <v>142.5177032399593</v>
      </c>
      <c r="T232" s="63">
        <v>135.04754187209511</v>
      </c>
      <c r="U232" s="63">
        <v>136.33936501030601</v>
      </c>
      <c r="V232" s="63">
        <v>144.42351995466692</v>
      </c>
      <c r="W232" s="63">
        <v>154.2441031874942</v>
      </c>
      <c r="X232" s="63">
        <v>149.5449334523789</v>
      </c>
      <c r="Y232" s="63">
        <v>151.8951890469481</v>
      </c>
      <c r="Z232" s="63">
        <v>117.40519714680099</v>
      </c>
      <c r="AA232" s="63">
        <v>128.63310977935009</v>
      </c>
      <c r="AB232" s="63">
        <v>128.63310977935009</v>
      </c>
    </row>
    <row r="233" spans="1:28" x14ac:dyDescent="0.25">
      <c r="A233" s="148"/>
      <c r="B233" s="100">
        <v>211</v>
      </c>
      <c r="C233" s="63">
        <v>90.765738020538109</v>
      </c>
      <c r="D233" s="63">
        <v>102.03886580995831</v>
      </c>
      <c r="E233" s="63">
        <v>108.94562547240371</v>
      </c>
      <c r="F233" s="63">
        <v>111.8036156090285</v>
      </c>
      <c r="G233" s="63">
        <v>123.56448933561369</v>
      </c>
      <c r="H233" s="63">
        <v>114.8341929623903</v>
      </c>
      <c r="I233" s="63">
        <v>95.317222916592954</v>
      </c>
      <c r="J233" s="63">
        <v>93.002334751726394</v>
      </c>
      <c r="K233" s="63">
        <v>102.35129167092519</v>
      </c>
      <c r="L233" s="63">
        <v>106.94074125340339</v>
      </c>
      <c r="M233" s="63">
        <v>111.48785687558191</v>
      </c>
      <c r="N233" s="63">
        <v>101.354856266658</v>
      </c>
      <c r="O233" s="63">
        <v>119.20218343440331</v>
      </c>
      <c r="P233" s="63">
        <v>119.54528287575511</v>
      </c>
      <c r="Q233" s="63">
        <v>110.7355151174675</v>
      </c>
      <c r="R233" s="63">
        <v>122.6264226276957</v>
      </c>
      <c r="S233" s="63">
        <v>139.53024352712421</v>
      </c>
      <c r="T233" s="63">
        <v>135.67091457145921</v>
      </c>
      <c r="U233" s="63">
        <v>135.88777683773509</v>
      </c>
      <c r="V233" s="63">
        <v>144.3127289825855</v>
      </c>
      <c r="W233" s="63">
        <v>156.1946491513045</v>
      </c>
      <c r="X233" s="63">
        <v>148.3967129875395</v>
      </c>
      <c r="Y233" s="63">
        <v>154.05657546116009</v>
      </c>
      <c r="Z233" s="63">
        <v>110.7355151174675</v>
      </c>
      <c r="AA233" s="63">
        <v>122.6264226276957</v>
      </c>
      <c r="AB233" s="63">
        <v>122.6264226276957</v>
      </c>
    </row>
    <row r="234" spans="1:28" x14ac:dyDescent="0.25">
      <c r="A234" s="148"/>
      <c r="B234" s="100">
        <v>212</v>
      </c>
      <c r="C234" s="63">
        <v>108.918950385419</v>
      </c>
      <c r="D234" s="63">
        <v>120.9364137633919</v>
      </c>
      <c r="E234" s="63">
        <v>127.50021668212869</v>
      </c>
      <c r="F234" s="63">
        <v>131.72793293535781</v>
      </c>
      <c r="G234" s="63">
        <v>144.5936917010265</v>
      </c>
      <c r="H234" s="63">
        <v>138.92239243892419</v>
      </c>
      <c r="I234" s="63">
        <v>119.88503155613088</v>
      </c>
      <c r="J234" s="63">
        <v>114.86748768026021</v>
      </c>
      <c r="K234" s="63">
        <v>119.5983691892736</v>
      </c>
      <c r="L234" s="63">
        <v>120.31233107444601</v>
      </c>
      <c r="M234" s="63">
        <v>130.01750181610871</v>
      </c>
      <c r="N234" s="63">
        <v>119.47069242314581</v>
      </c>
      <c r="O234" s="63">
        <v>144.74461639285789</v>
      </c>
      <c r="P234" s="63">
        <v>144.70735585613241</v>
      </c>
      <c r="Q234" s="63">
        <v>132.688152877406</v>
      </c>
      <c r="R234" s="63">
        <v>144.18276805515779</v>
      </c>
      <c r="S234" s="63">
        <v>161.9482025525115</v>
      </c>
      <c r="T234" s="63">
        <v>170.60058674619711</v>
      </c>
      <c r="U234" s="63">
        <v>162.9272132426054</v>
      </c>
      <c r="V234" s="63">
        <v>179.43511783128389</v>
      </c>
      <c r="W234" s="63">
        <v>183.72974281364719</v>
      </c>
      <c r="X234" s="63">
        <v>171.9891728703609</v>
      </c>
      <c r="Y234" s="63">
        <v>185.8714636973186</v>
      </c>
      <c r="Z234" s="63">
        <v>132.688152877406</v>
      </c>
      <c r="AA234" s="63">
        <v>144.18276805515779</v>
      </c>
      <c r="AB234" s="63">
        <v>144.18276805515779</v>
      </c>
    </row>
    <row r="235" spans="1:28" x14ac:dyDescent="0.25">
      <c r="A235" s="148"/>
      <c r="B235" s="100">
        <v>213</v>
      </c>
      <c r="C235" s="63">
        <v>137.09299233123912</v>
      </c>
      <c r="D235" s="63">
        <v>154.9228265849703</v>
      </c>
      <c r="E235" s="63">
        <v>154.31101345137512</v>
      </c>
      <c r="F235" s="63">
        <v>167.958006304854</v>
      </c>
      <c r="G235" s="63">
        <v>172.78485473517389</v>
      </c>
      <c r="H235" s="63">
        <v>167.1756479953568</v>
      </c>
      <c r="I235" s="63">
        <v>158.5395805551841</v>
      </c>
      <c r="J235" s="63">
        <v>153.00818461853379</v>
      </c>
      <c r="K235" s="63">
        <v>152.56373073191131</v>
      </c>
      <c r="L235" s="63">
        <v>155.00499664913249</v>
      </c>
      <c r="M235" s="63">
        <v>160.66003291971319</v>
      </c>
      <c r="N235" s="63">
        <v>148.12383884030481</v>
      </c>
      <c r="O235" s="63">
        <v>175.5521493732067</v>
      </c>
      <c r="P235" s="63">
        <v>180.54570887560689</v>
      </c>
      <c r="Q235" s="63">
        <v>167.6346713523281</v>
      </c>
      <c r="R235" s="63">
        <v>185.1741921303807</v>
      </c>
      <c r="S235" s="63">
        <v>204.45416525833349</v>
      </c>
      <c r="T235" s="63">
        <v>201.33183113522981</v>
      </c>
      <c r="U235" s="63">
        <v>203.3941911717987</v>
      </c>
      <c r="V235" s="63">
        <v>200.6873440920734</v>
      </c>
      <c r="W235" s="63">
        <v>204.89548980085311</v>
      </c>
      <c r="X235" s="63">
        <v>211.41711407450899</v>
      </c>
      <c r="Y235" s="63">
        <v>199.19720104405459</v>
      </c>
      <c r="Z235" s="63">
        <v>167.6346713523281</v>
      </c>
      <c r="AA235" s="63">
        <v>185.1741921303807</v>
      </c>
      <c r="AB235" s="63">
        <v>185.1741921303807</v>
      </c>
    </row>
    <row r="236" spans="1:28" x14ac:dyDescent="0.25">
      <c r="A236" s="148"/>
      <c r="B236" s="100">
        <v>214</v>
      </c>
      <c r="C236" s="63">
        <v>154.2227244933184</v>
      </c>
      <c r="D236" s="63">
        <v>169.68975705528001</v>
      </c>
      <c r="E236" s="63">
        <v>181.53476686560322</v>
      </c>
      <c r="F236" s="63">
        <v>181.7674173149293</v>
      </c>
      <c r="G236" s="63">
        <v>201.49820991543862</v>
      </c>
      <c r="H236" s="63">
        <v>205.1631152598944</v>
      </c>
      <c r="I236" s="63">
        <v>174.209107203694</v>
      </c>
      <c r="J236" s="63">
        <v>168.2999830386083</v>
      </c>
      <c r="K236" s="63">
        <v>165.4599067867953</v>
      </c>
      <c r="L236" s="63">
        <v>166.54827369358361</v>
      </c>
      <c r="M236" s="63">
        <v>174.17999552165861</v>
      </c>
      <c r="N236" s="63">
        <v>158.3175004180442</v>
      </c>
      <c r="O236" s="63">
        <v>203.1973105784767</v>
      </c>
      <c r="P236" s="63">
        <v>199.46117597854729</v>
      </c>
      <c r="Q236" s="63">
        <v>213.38768844960009</v>
      </c>
      <c r="R236" s="63">
        <v>215.56807330802161</v>
      </c>
      <c r="S236" s="63">
        <v>219.95139953854232</v>
      </c>
      <c r="T236" s="63">
        <v>231.27769726608</v>
      </c>
      <c r="U236" s="63">
        <v>236.1497699869181</v>
      </c>
      <c r="V236" s="63">
        <v>226.65439095249241</v>
      </c>
      <c r="W236" s="63">
        <v>216.30248230042781</v>
      </c>
      <c r="X236" s="63">
        <v>225.32764134555867</v>
      </c>
      <c r="Y236" s="63">
        <v>210.92409409574998</v>
      </c>
      <c r="Z236" s="63">
        <v>213.38768844960009</v>
      </c>
      <c r="AA236" s="63">
        <v>215.56807330802161</v>
      </c>
      <c r="AB236" s="63">
        <v>215.56807330802161</v>
      </c>
    </row>
    <row r="237" spans="1:28" x14ac:dyDescent="0.25">
      <c r="A237" s="148"/>
      <c r="B237" s="100">
        <v>215</v>
      </c>
      <c r="C237" s="63">
        <v>124.0921233680596</v>
      </c>
      <c r="D237" s="63">
        <v>143.65331661920089</v>
      </c>
      <c r="E237" s="63">
        <v>164.5066653135776</v>
      </c>
      <c r="F237" s="63">
        <v>158.97903376400521</v>
      </c>
      <c r="G237" s="63">
        <v>181.05040625398368</v>
      </c>
      <c r="H237" s="63">
        <v>183.22238569107219</v>
      </c>
      <c r="I237" s="63">
        <v>134.84077935995111</v>
      </c>
      <c r="J237" s="63">
        <v>134.96930326260718</v>
      </c>
      <c r="K237" s="63">
        <v>137.5335905609204</v>
      </c>
      <c r="L237" s="63">
        <v>144.9879903654145</v>
      </c>
      <c r="M237" s="63">
        <v>144.3199511063408</v>
      </c>
      <c r="N237" s="63">
        <v>136.6019953936848</v>
      </c>
      <c r="O237" s="63">
        <v>183.3565410735188</v>
      </c>
      <c r="P237" s="63">
        <v>173.0126432379997</v>
      </c>
      <c r="Q237" s="63">
        <v>192.90285266600318</v>
      </c>
      <c r="R237" s="63">
        <v>189.30791019534999</v>
      </c>
      <c r="S237" s="63">
        <v>172.11841048351889</v>
      </c>
      <c r="T237" s="63">
        <v>195.55980307923531</v>
      </c>
      <c r="U237" s="63">
        <v>194.5567752554949</v>
      </c>
      <c r="V237" s="63">
        <v>188.84649616119208</v>
      </c>
      <c r="W237" s="63">
        <v>169.66653031602169</v>
      </c>
      <c r="X237" s="63">
        <v>166.90668272334949</v>
      </c>
      <c r="Y237" s="63">
        <v>169.74883095474661</v>
      </c>
      <c r="Z237" s="63">
        <v>192.90285266600318</v>
      </c>
      <c r="AA237" s="63">
        <v>189.30791019534999</v>
      </c>
      <c r="AB237" s="63">
        <v>189.30791019534999</v>
      </c>
    </row>
    <row r="238" spans="1:28" x14ac:dyDescent="0.25">
      <c r="A238" s="148"/>
      <c r="B238" s="100">
        <v>216</v>
      </c>
      <c r="C238" s="63">
        <v>128.60235926507531</v>
      </c>
      <c r="D238" s="63">
        <v>124.14923762356621</v>
      </c>
      <c r="E238" s="63">
        <v>124.83464141105419</v>
      </c>
      <c r="F238" s="63">
        <v>117.8070009994502</v>
      </c>
      <c r="G238" s="63">
        <v>122.0007668012058</v>
      </c>
      <c r="H238" s="63">
        <v>109.0979032217856</v>
      </c>
      <c r="I238" s="63">
        <v>133.72495513452321</v>
      </c>
      <c r="J238" s="63">
        <v>112.8409788619999</v>
      </c>
      <c r="K238" s="63">
        <v>107.03961512851819</v>
      </c>
      <c r="L238" s="63">
        <v>113.29320197068571</v>
      </c>
      <c r="M238" s="63">
        <v>114.97637657352429</v>
      </c>
      <c r="N238" s="63">
        <v>104.4740332406426</v>
      </c>
      <c r="O238" s="63">
        <v>100.2157181462409</v>
      </c>
      <c r="P238" s="63">
        <v>109.31147391346001</v>
      </c>
      <c r="Q238" s="63">
        <v>104.04753221518531</v>
      </c>
      <c r="R238" s="63">
        <v>92.099255271034934</v>
      </c>
      <c r="S238" s="63">
        <v>79.201244810238705</v>
      </c>
      <c r="T238" s="63">
        <v>123.68099240345971</v>
      </c>
      <c r="U238" s="63">
        <v>114.31903437295071</v>
      </c>
      <c r="V238" s="63">
        <v>116.87033726900661</v>
      </c>
      <c r="W238" s="63">
        <v>108.06032725518139</v>
      </c>
      <c r="X238" s="63">
        <v>94.11047471223857</v>
      </c>
      <c r="Y238" s="63">
        <v>106.2546250353749</v>
      </c>
      <c r="Z238" s="63">
        <v>104.04753221518531</v>
      </c>
      <c r="AA238" s="63">
        <v>92.099255271034934</v>
      </c>
      <c r="AB238" s="63">
        <v>92.099255271034934</v>
      </c>
    </row>
    <row r="239" spans="1:28" x14ac:dyDescent="0.25">
      <c r="A239" s="148"/>
      <c r="B239" s="100">
        <v>217</v>
      </c>
      <c r="C239" s="63">
        <v>112.9612466523171</v>
      </c>
      <c r="D239" s="63">
        <v>106.8617011170401</v>
      </c>
      <c r="E239" s="63">
        <v>95.854235098820553</v>
      </c>
      <c r="F239" s="63">
        <v>92.04511696552629</v>
      </c>
      <c r="G239" s="63">
        <v>83.429359748001502</v>
      </c>
      <c r="H239" s="63">
        <v>92.458307181854096</v>
      </c>
      <c r="I239" s="63">
        <v>121.59865383828301</v>
      </c>
      <c r="J239" s="63">
        <v>96.703623797152403</v>
      </c>
      <c r="K239" s="63">
        <v>87.994492026713971</v>
      </c>
      <c r="L239" s="63">
        <v>96.427372660630269</v>
      </c>
      <c r="M239" s="63">
        <v>93.205677173215889</v>
      </c>
      <c r="N239" s="63">
        <v>90.529055060139569</v>
      </c>
      <c r="O239" s="63">
        <v>95.524934271333422</v>
      </c>
      <c r="P239" s="63">
        <v>96.548754518087591</v>
      </c>
      <c r="Q239" s="63">
        <v>95.912811098051222</v>
      </c>
      <c r="R239" s="63">
        <v>98.90223982657929</v>
      </c>
      <c r="S239" s="63">
        <v>87.919449231511464</v>
      </c>
      <c r="T239" s="63">
        <v>132.74220734160059</v>
      </c>
      <c r="U239" s="63">
        <v>111.09688977197229</v>
      </c>
      <c r="V239" s="63">
        <v>126.6868074434316</v>
      </c>
      <c r="W239" s="63">
        <v>134.15038220636148</v>
      </c>
      <c r="X239" s="63">
        <v>112.27800004522609</v>
      </c>
      <c r="Y239" s="63">
        <v>132.76731030841441</v>
      </c>
      <c r="Z239" s="63">
        <v>95.912811098051222</v>
      </c>
      <c r="AA239" s="63">
        <v>98.90223982657929</v>
      </c>
      <c r="AB239" s="63">
        <v>98.90223982657929</v>
      </c>
    </row>
    <row r="240" spans="1:28" x14ac:dyDescent="0.25">
      <c r="A240" s="148"/>
      <c r="B240" s="100">
        <v>218</v>
      </c>
      <c r="C240" s="63">
        <v>138.2604418776387</v>
      </c>
      <c r="D240" s="63">
        <v>141.95904086144151</v>
      </c>
      <c r="E240" s="63">
        <v>120.75924024854021</v>
      </c>
      <c r="F240" s="63">
        <v>127.698238385081</v>
      </c>
      <c r="G240" s="63">
        <v>121.3507554864708</v>
      </c>
      <c r="H240" s="63">
        <v>110.12295505497229</v>
      </c>
      <c r="I240" s="63">
        <v>160.19974033846921</v>
      </c>
      <c r="J240" s="63">
        <v>133.06053138055341</v>
      </c>
      <c r="K240" s="63">
        <v>108.56189815534239</v>
      </c>
      <c r="L240" s="63">
        <v>106.5837344531238</v>
      </c>
      <c r="M240" s="63">
        <v>103.36526396679081</v>
      </c>
      <c r="N240" s="63">
        <v>99.231183959990332</v>
      </c>
      <c r="O240" s="63">
        <v>115.1112206974864</v>
      </c>
      <c r="P240" s="63">
        <v>109.34778240052519</v>
      </c>
      <c r="Q240" s="63">
        <v>107.4494642205229</v>
      </c>
      <c r="R240" s="63">
        <v>108.60422242305781</v>
      </c>
      <c r="S240" s="63">
        <v>108.42309814674859</v>
      </c>
      <c r="T240" s="63">
        <v>108.8904739426786</v>
      </c>
      <c r="U240" s="63">
        <v>101.2816020094703</v>
      </c>
      <c r="V240" s="63">
        <v>107.56597838261689</v>
      </c>
      <c r="W240" s="63">
        <v>133.27755395186588</v>
      </c>
      <c r="X240" s="63">
        <v>116.29021239453759</v>
      </c>
      <c r="Y240" s="63">
        <v>123.9312828500551</v>
      </c>
      <c r="Z240" s="63">
        <v>107.4494642205229</v>
      </c>
      <c r="AA240" s="63">
        <v>108.60422242305781</v>
      </c>
      <c r="AB240" s="63">
        <v>108.60422242305781</v>
      </c>
    </row>
    <row r="241" spans="1:28" x14ac:dyDescent="0.25">
      <c r="A241" s="148"/>
      <c r="B241" s="100">
        <v>219</v>
      </c>
      <c r="C241" s="63">
        <v>96.753958832582882</v>
      </c>
      <c r="D241" s="63">
        <v>95.184937085544078</v>
      </c>
      <c r="E241" s="63">
        <v>102.27176499793821</v>
      </c>
      <c r="F241" s="63">
        <v>79.992000035353726</v>
      </c>
      <c r="G241" s="63">
        <v>104.05090728838461</v>
      </c>
      <c r="H241" s="63">
        <v>98.318901591932359</v>
      </c>
      <c r="I241" s="63">
        <v>106.5609808589445</v>
      </c>
      <c r="J241" s="63">
        <v>78.347403394419544</v>
      </c>
      <c r="K241" s="63">
        <v>55.831067320782111</v>
      </c>
      <c r="L241" s="63">
        <v>68.835716352258629</v>
      </c>
      <c r="M241" s="63">
        <v>71.980736541653528</v>
      </c>
      <c r="N241" s="63">
        <v>59.217741534125466</v>
      </c>
      <c r="O241" s="63">
        <v>102.6817096948655</v>
      </c>
      <c r="P241" s="63">
        <v>84.254132858743617</v>
      </c>
      <c r="Q241" s="63">
        <v>110.4925181169373</v>
      </c>
      <c r="R241" s="63">
        <v>95.939133910347138</v>
      </c>
      <c r="S241" s="63">
        <v>77.771189732444611</v>
      </c>
      <c r="T241" s="63">
        <v>119.6967695642757</v>
      </c>
      <c r="U241" s="63">
        <v>106.81827449001472</v>
      </c>
      <c r="V241" s="63">
        <v>115.95843396349021</v>
      </c>
      <c r="W241" s="63">
        <v>112.17038847316519</v>
      </c>
      <c r="X241" s="63">
        <v>86.320402514003277</v>
      </c>
      <c r="Y241" s="63">
        <v>118.9826051180318</v>
      </c>
      <c r="Z241" s="63">
        <v>110.4925181169373</v>
      </c>
      <c r="AA241" s="63">
        <v>95.939133910347138</v>
      </c>
      <c r="AB241" s="63">
        <v>95.939133910347138</v>
      </c>
    </row>
    <row r="242" spans="1:28" x14ac:dyDescent="0.25">
      <c r="A242" s="148"/>
      <c r="B242" s="100">
        <v>220</v>
      </c>
      <c r="C242" s="63">
        <v>95.29484058833944</v>
      </c>
      <c r="D242" s="63">
        <v>107.74349679653551</v>
      </c>
      <c r="E242" s="63">
        <v>110.57893255225019</v>
      </c>
      <c r="F242" s="63">
        <v>115.44529914298751</v>
      </c>
      <c r="G242" s="63">
        <v>119.22514498982359</v>
      </c>
      <c r="H242" s="63">
        <v>108.683148938927</v>
      </c>
      <c r="I242" s="63">
        <v>99.777267938976664</v>
      </c>
      <c r="J242" s="63">
        <v>99.625809028885087</v>
      </c>
      <c r="K242" s="63">
        <v>90.908475638314485</v>
      </c>
      <c r="L242" s="63">
        <v>95.1103266601352</v>
      </c>
      <c r="M242" s="63">
        <v>104.12921317672999</v>
      </c>
      <c r="N242" s="63">
        <v>94.461785999172776</v>
      </c>
      <c r="O242" s="63">
        <v>106.21429843793089</v>
      </c>
      <c r="P242" s="63">
        <v>118.2248721396189</v>
      </c>
      <c r="Q242" s="63">
        <v>114.34592427127571</v>
      </c>
      <c r="R242" s="63">
        <v>112.32440526697481</v>
      </c>
      <c r="S242" s="63">
        <v>115.1623322064066</v>
      </c>
      <c r="T242" s="63">
        <v>129.91803240136881</v>
      </c>
      <c r="U242" s="63">
        <v>122.5035789953449</v>
      </c>
      <c r="V242" s="63">
        <v>124.0932470452281</v>
      </c>
      <c r="W242" s="63">
        <v>121.53172169002271</v>
      </c>
      <c r="X242" s="63">
        <v>114.3557341328567</v>
      </c>
      <c r="Y242" s="63">
        <v>128.07646041157091</v>
      </c>
      <c r="Z242" s="63">
        <v>114.34592427127571</v>
      </c>
      <c r="AA242" s="63">
        <v>112.32440526697481</v>
      </c>
      <c r="AB242" s="63">
        <v>112.32440526697481</v>
      </c>
    </row>
    <row r="243" spans="1:28" x14ac:dyDescent="0.25">
      <c r="A243" s="148"/>
      <c r="B243" s="100">
        <v>221</v>
      </c>
      <c r="C243" s="63">
        <v>104.84995205767659</v>
      </c>
      <c r="D243" s="63">
        <v>117.71954497487908</v>
      </c>
      <c r="E243" s="63">
        <v>117.79193282421261</v>
      </c>
      <c r="F243" s="63">
        <v>124.16131716466001</v>
      </c>
      <c r="G243" s="63">
        <v>131.79331717466701</v>
      </c>
      <c r="H243" s="63">
        <v>122.4094855142318</v>
      </c>
      <c r="I243" s="63">
        <v>117.05315184294371</v>
      </c>
      <c r="J243" s="63">
        <v>111.78747889334269</v>
      </c>
      <c r="K243" s="63">
        <v>114.22768981534259</v>
      </c>
      <c r="L243" s="63">
        <v>111.29686317874041</v>
      </c>
      <c r="M243" s="63">
        <v>117.57827891330351</v>
      </c>
      <c r="N243" s="63">
        <v>106.56539294771569</v>
      </c>
      <c r="O243" s="63">
        <v>124.4306583771141</v>
      </c>
      <c r="P243" s="63">
        <v>127.39523724131659</v>
      </c>
      <c r="Q243" s="63">
        <v>117.61777044325569</v>
      </c>
      <c r="R243" s="63">
        <v>122.33939668225631</v>
      </c>
      <c r="S243" s="63">
        <v>135.7736265452086</v>
      </c>
      <c r="T243" s="63">
        <v>141.62038339730529</v>
      </c>
      <c r="U243" s="63">
        <v>134.89445196243861</v>
      </c>
      <c r="V243" s="63">
        <v>147.7418188348941</v>
      </c>
      <c r="W243" s="63">
        <v>154.12050221543649</v>
      </c>
      <c r="X243" s="63">
        <v>143.08533448709571</v>
      </c>
      <c r="Y243" s="63">
        <v>157.3885271837338</v>
      </c>
      <c r="Z243" s="63">
        <v>117.61777044325569</v>
      </c>
      <c r="AA243" s="63">
        <v>122.33939668225631</v>
      </c>
      <c r="AB243" s="63">
        <v>122.33939668225631</v>
      </c>
    </row>
    <row r="244" spans="1:28" x14ac:dyDescent="0.25">
      <c r="A244" s="148"/>
      <c r="B244" s="100">
        <v>222</v>
      </c>
      <c r="C244" s="63">
        <v>91.95992015193923</v>
      </c>
      <c r="D244" s="63">
        <v>95.387120144252123</v>
      </c>
      <c r="E244" s="63">
        <v>98.560472390169579</v>
      </c>
      <c r="F244" s="63">
        <v>103.2866380896057</v>
      </c>
      <c r="G244" s="63">
        <v>113.68991747769121</v>
      </c>
      <c r="H244" s="63">
        <v>104.4253409127947</v>
      </c>
      <c r="I244" s="63">
        <v>95.377687353161917</v>
      </c>
      <c r="J244" s="63">
        <v>90.027466060416799</v>
      </c>
      <c r="K244" s="63">
        <v>94.69057185144554</v>
      </c>
      <c r="L244" s="63">
        <v>96.517966516993027</v>
      </c>
      <c r="M244" s="63">
        <v>101.2411629425263</v>
      </c>
      <c r="N244" s="63">
        <v>93.933951214975437</v>
      </c>
      <c r="O244" s="63">
        <v>105.7465646475562</v>
      </c>
      <c r="P244" s="63">
        <v>111.6749884402753</v>
      </c>
      <c r="Q244" s="63">
        <v>98.208466300334749</v>
      </c>
      <c r="R244" s="63">
        <v>108.12341605110501</v>
      </c>
      <c r="S244" s="63">
        <v>123.6103351599284</v>
      </c>
      <c r="T244" s="63">
        <v>127.31962121667159</v>
      </c>
      <c r="U244" s="63">
        <v>122.59410583130371</v>
      </c>
      <c r="V244" s="63">
        <v>137.8768544056411</v>
      </c>
      <c r="W244" s="63">
        <v>144.65451760901709</v>
      </c>
      <c r="X244" s="63">
        <v>132.87886999924712</v>
      </c>
      <c r="Y244" s="63">
        <v>148.24890537614101</v>
      </c>
      <c r="Z244" s="63">
        <v>98.208466300334749</v>
      </c>
      <c r="AA244" s="63">
        <v>108.12341605110501</v>
      </c>
      <c r="AB244" s="63">
        <v>108.12341605110501</v>
      </c>
    </row>
    <row r="245" spans="1:28" x14ac:dyDescent="0.25">
      <c r="A245" s="148"/>
      <c r="B245" s="100">
        <v>223</v>
      </c>
      <c r="C245" s="63">
        <v>86.931413077996808</v>
      </c>
      <c r="D245" s="63">
        <v>99.64397260303366</v>
      </c>
      <c r="E245" s="63">
        <v>106.51596917110221</v>
      </c>
      <c r="F245" s="63">
        <v>113.67732056601361</v>
      </c>
      <c r="G245" s="63">
        <v>126.5093698188402</v>
      </c>
      <c r="H245" s="63">
        <v>112.15286478598759</v>
      </c>
      <c r="I245" s="63">
        <v>93.079854992797308</v>
      </c>
      <c r="J245" s="63">
        <v>91.042421314920958</v>
      </c>
      <c r="K245" s="63">
        <v>100.944301862098</v>
      </c>
      <c r="L245" s="63">
        <v>106.5996475772387</v>
      </c>
      <c r="M245" s="63">
        <v>113.7613452731031</v>
      </c>
      <c r="N245" s="63">
        <v>103.44317998645161</v>
      </c>
      <c r="O245" s="63">
        <v>113.5573997125463</v>
      </c>
      <c r="P245" s="63">
        <v>120.1625656941691</v>
      </c>
      <c r="Q245" s="63">
        <v>103.726445977399</v>
      </c>
      <c r="R245" s="63">
        <v>111.44980332039211</v>
      </c>
      <c r="S245" s="63">
        <v>130.58825136618981</v>
      </c>
      <c r="T245" s="63">
        <v>128.56352988345571</v>
      </c>
      <c r="U245" s="63">
        <v>126.15372955301309</v>
      </c>
      <c r="V245" s="63">
        <v>136.05863578309808</v>
      </c>
      <c r="W245" s="63">
        <v>150.7637480490354</v>
      </c>
      <c r="X245" s="63">
        <v>139.9910934128246</v>
      </c>
      <c r="Y245" s="63">
        <v>148.17723021559181</v>
      </c>
      <c r="Z245" s="63">
        <v>103.726445977399</v>
      </c>
      <c r="AA245" s="63">
        <v>111.44980332039211</v>
      </c>
      <c r="AB245" s="63">
        <v>111.44980332039211</v>
      </c>
    </row>
    <row r="246" spans="1:28" x14ac:dyDescent="0.25">
      <c r="A246" s="148"/>
      <c r="B246" s="100">
        <v>224</v>
      </c>
      <c r="C246" s="63">
        <v>129.64156859976669</v>
      </c>
      <c r="D246" s="63">
        <v>146.38751519433731</v>
      </c>
      <c r="E246" s="63">
        <v>146.02140263462849</v>
      </c>
      <c r="F246" s="63">
        <v>153.7214164062774</v>
      </c>
      <c r="G246" s="63">
        <v>163.84739209144951</v>
      </c>
      <c r="H246" s="63">
        <v>159.1275704418226</v>
      </c>
      <c r="I246" s="63">
        <v>152.70491875868549</v>
      </c>
      <c r="J246" s="63">
        <v>145.31714082086572</v>
      </c>
      <c r="K246" s="63">
        <v>137.9257972687127</v>
      </c>
      <c r="L246" s="63">
        <v>135.55731349352871</v>
      </c>
      <c r="M246" s="63">
        <v>141.6885450545106</v>
      </c>
      <c r="N246" s="63">
        <v>123.67495589867949</v>
      </c>
      <c r="O246" s="63">
        <v>162.49475054229691</v>
      </c>
      <c r="P246" s="63">
        <v>157.9508208825157</v>
      </c>
      <c r="Q246" s="63">
        <v>161.34592786717801</v>
      </c>
      <c r="R246" s="63">
        <v>166.4587539978973</v>
      </c>
      <c r="S246" s="63">
        <v>182.06930894097201</v>
      </c>
      <c r="T246" s="63">
        <v>181.56097681034279</v>
      </c>
      <c r="U246" s="63">
        <v>181.79185117207109</v>
      </c>
      <c r="V246" s="63">
        <v>190.06702232601839</v>
      </c>
      <c r="W246" s="63">
        <v>198.3613726233589</v>
      </c>
      <c r="X246" s="63">
        <v>190.98114731630869</v>
      </c>
      <c r="Y246" s="63">
        <v>198.27646996930579</v>
      </c>
      <c r="Z246" s="63">
        <v>161.34592786717801</v>
      </c>
      <c r="AA246" s="63">
        <v>166.4587539978973</v>
      </c>
      <c r="AB246" s="63">
        <v>166.4587539978973</v>
      </c>
    </row>
    <row r="247" spans="1:28" x14ac:dyDescent="0.25">
      <c r="A247" s="148"/>
      <c r="B247" s="100">
        <v>225</v>
      </c>
      <c r="C247" s="63">
        <v>148.29154662943739</v>
      </c>
      <c r="D247" s="63">
        <v>166.90722281872792</v>
      </c>
      <c r="E247" s="63">
        <v>168.5166449466378</v>
      </c>
      <c r="F247" s="63">
        <v>174.20854475139521</v>
      </c>
      <c r="G247" s="63">
        <v>182.0735254940337</v>
      </c>
      <c r="H247" s="63">
        <v>183.92265871336139</v>
      </c>
      <c r="I247" s="63">
        <v>174.4493427828929</v>
      </c>
      <c r="J247" s="63">
        <v>165.4696959326794</v>
      </c>
      <c r="K247" s="63">
        <v>161.62092967673129</v>
      </c>
      <c r="L247" s="63">
        <v>163.73868725602881</v>
      </c>
      <c r="M247" s="63">
        <v>174.7446900607446</v>
      </c>
      <c r="N247" s="63">
        <v>160.8051506767701</v>
      </c>
      <c r="O247" s="63">
        <v>187.00811181349121</v>
      </c>
      <c r="P247" s="63">
        <v>186.91407099861669</v>
      </c>
      <c r="Q247" s="63">
        <v>178.5093838214672</v>
      </c>
      <c r="R247" s="63">
        <v>191.4219545940737</v>
      </c>
      <c r="S247" s="63">
        <v>214.86770122181269</v>
      </c>
      <c r="T247" s="63">
        <v>204.96141938893803</v>
      </c>
      <c r="U247" s="63">
        <v>208.7247747491885</v>
      </c>
      <c r="V247" s="63">
        <v>208.81785216490798</v>
      </c>
      <c r="W247" s="63">
        <v>222.21485999875773</v>
      </c>
      <c r="X247" s="63">
        <v>223.4499691331267</v>
      </c>
      <c r="Y247" s="63">
        <v>216.1241941102939</v>
      </c>
      <c r="Z247" s="63">
        <v>178.5093838214672</v>
      </c>
      <c r="AA247" s="63">
        <v>191.4219545940737</v>
      </c>
      <c r="AB247" s="63">
        <v>191.4219545940737</v>
      </c>
    </row>
    <row r="248" spans="1:28" x14ac:dyDescent="0.25">
      <c r="A248" s="148"/>
      <c r="B248" s="100">
        <v>226</v>
      </c>
      <c r="C248" s="63">
        <v>163.49314500298209</v>
      </c>
      <c r="D248" s="63">
        <v>181.46807640450669</v>
      </c>
      <c r="E248" s="63">
        <v>176.455499685772</v>
      </c>
      <c r="F248" s="63">
        <v>187.98536332581838</v>
      </c>
      <c r="G248" s="63">
        <v>198.13605742013161</v>
      </c>
      <c r="H248" s="63">
        <v>181.58537389180981</v>
      </c>
      <c r="I248" s="63">
        <v>189.84452284862371</v>
      </c>
      <c r="J248" s="63">
        <v>176.47196995900782</v>
      </c>
      <c r="K248" s="63">
        <v>168.15167736087159</v>
      </c>
      <c r="L248" s="63">
        <v>165.34634267801738</v>
      </c>
      <c r="M248" s="63">
        <v>174.5240070341078</v>
      </c>
      <c r="N248" s="63">
        <v>161.0007193066692</v>
      </c>
      <c r="O248" s="63">
        <v>190.20521441850502</v>
      </c>
      <c r="P248" s="63">
        <v>191.82860269349601</v>
      </c>
      <c r="Q248" s="63">
        <v>172.93260559935669</v>
      </c>
      <c r="R248" s="63">
        <v>185.54067643112609</v>
      </c>
      <c r="S248" s="63">
        <v>200.35050736917302</v>
      </c>
      <c r="T248" s="63">
        <v>204.7343447676036</v>
      </c>
      <c r="U248" s="63">
        <v>196.37991694524561</v>
      </c>
      <c r="V248" s="63">
        <v>198.0714883888192</v>
      </c>
      <c r="W248" s="63">
        <v>193.6320209350865</v>
      </c>
      <c r="X248" s="63">
        <v>201.71696572976822</v>
      </c>
      <c r="Y248" s="63">
        <v>190.7179116306167</v>
      </c>
      <c r="Z248" s="63">
        <v>172.93260559935669</v>
      </c>
      <c r="AA248" s="63">
        <v>185.54067643112609</v>
      </c>
      <c r="AB248" s="63">
        <v>185.54067643112609</v>
      </c>
    </row>
    <row r="249" spans="1:28" x14ac:dyDescent="0.25">
      <c r="A249" s="148"/>
      <c r="B249" s="100">
        <v>227</v>
      </c>
      <c r="C249" s="63">
        <v>174.5530126760803</v>
      </c>
      <c r="D249" s="63">
        <v>187.0044440973393</v>
      </c>
      <c r="E249" s="63">
        <v>176.62868135493062</v>
      </c>
      <c r="F249" s="63">
        <v>179.57040882332748</v>
      </c>
      <c r="G249" s="63">
        <v>186.51566694424901</v>
      </c>
      <c r="H249" s="63">
        <v>170.94162637930899</v>
      </c>
      <c r="I249" s="63">
        <v>194.71006767284001</v>
      </c>
      <c r="J249" s="63">
        <v>174.0435293296691</v>
      </c>
      <c r="K249" s="63">
        <v>141.13972055651669</v>
      </c>
      <c r="L249" s="63">
        <v>136.55925787827442</v>
      </c>
      <c r="M249" s="63">
        <v>135.80584852525681</v>
      </c>
      <c r="N249" s="63">
        <v>128.57879922197259</v>
      </c>
      <c r="O249" s="63">
        <v>172.75275136626141</v>
      </c>
      <c r="P249" s="63">
        <v>163.82913575277772</v>
      </c>
      <c r="Q249" s="63">
        <v>166.18312476313531</v>
      </c>
      <c r="R249" s="63">
        <v>169.96452572386829</v>
      </c>
      <c r="S249" s="63">
        <v>152.40556534210901</v>
      </c>
      <c r="T249" s="63">
        <v>170.63946383470929</v>
      </c>
      <c r="U249" s="63">
        <v>168.05761904432461</v>
      </c>
      <c r="V249" s="63">
        <v>158.17060025399701</v>
      </c>
      <c r="W249" s="63">
        <v>145.21352499503701</v>
      </c>
      <c r="X249" s="63">
        <v>131.71856581720348</v>
      </c>
      <c r="Y249" s="63">
        <v>149.02574315724851</v>
      </c>
      <c r="Z249" s="63">
        <v>166.18312476313531</v>
      </c>
      <c r="AA249" s="63">
        <v>169.96452572386829</v>
      </c>
      <c r="AB249" s="63">
        <v>169.96452572386829</v>
      </c>
    </row>
    <row r="250" spans="1:28" x14ac:dyDescent="0.25">
      <c r="A250" s="148"/>
      <c r="B250" s="100">
        <v>228</v>
      </c>
      <c r="C250" s="63">
        <v>74.062273877106506</v>
      </c>
      <c r="D250" s="63">
        <v>97.710105393146549</v>
      </c>
      <c r="E250" s="63">
        <v>110.42962012991079</v>
      </c>
      <c r="F250" s="63">
        <v>91.763068932342847</v>
      </c>
      <c r="G250" s="63">
        <v>117.7589856033876</v>
      </c>
      <c r="H250" s="63">
        <v>122.47172416262349</v>
      </c>
      <c r="I250" s="63">
        <v>92.689109926371827</v>
      </c>
      <c r="J250" s="63">
        <v>88.923168474153371</v>
      </c>
      <c r="K250" s="63">
        <v>70.50228313454042</v>
      </c>
      <c r="L250" s="63">
        <v>86.678897693081396</v>
      </c>
      <c r="M250" s="63">
        <v>88.574636974985339</v>
      </c>
      <c r="N250" s="63">
        <v>83.418257715705039</v>
      </c>
      <c r="O250" s="63">
        <v>102.00853408863949</v>
      </c>
      <c r="P250" s="63">
        <v>89.232812842334226</v>
      </c>
      <c r="Q250" s="63">
        <v>119.25946831939741</v>
      </c>
      <c r="R250" s="63">
        <v>104.93860504037009</v>
      </c>
      <c r="S250" s="63">
        <v>91.684816178496462</v>
      </c>
      <c r="T250" s="63">
        <v>153.03634979170599</v>
      </c>
      <c r="U250" s="63">
        <v>135.405271909639</v>
      </c>
      <c r="V250" s="63">
        <v>134.67738631300469</v>
      </c>
      <c r="W250" s="63">
        <v>122.9165799863168</v>
      </c>
      <c r="X250" s="63">
        <v>97.938014176383746</v>
      </c>
      <c r="Y250" s="63">
        <v>133.47869629558761</v>
      </c>
      <c r="Z250" s="63">
        <v>119.25946831939741</v>
      </c>
      <c r="AA250" s="63">
        <v>104.93860504037009</v>
      </c>
      <c r="AB250" s="63">
        <v>104.93860504037009</v>
      </c>
    </row>
    <row r="251" spans="1:28" x14ac:dyDescent="0.25">
      <c r="A251" s="148"/>
      <c r="B251" s="100">
        <v>229</v>
      </c>
      <c r="C251" s="63">
        <v>122.0447263169558</v>
      </c>
      <c r="D251" s="63">
        <v>136.19826395936519</v>
      </c>
      <c r="E251" s="63">
        <v>143.39565006408139</v>
      </c>
      <c r="F251" s="63">
        <v>149.22226816354049</v>
      </c>
      <c r="G251" s="63">
        <v>157.08032596210271</v>
      </c>
      <c r="H251" s="63">
        <v>147.97575210386259</v>
      </c>
      <c r="I251" s="63">
        <v>132.62939486620689</v>
      </c>
      <c r="J251" s="63">
        <v>131.7850575338216</v>
      </c>
      <c r="K251" s="63">
        <v>114.2116976199504</v>
      </c>
      <c r="L251" s="63">
        <v>121.28537957663009</v>
      </c>
      <c r="M251" s="63">
        <v>108.33892569126598</v>
      </c>
      <c r="N251" s="63">
        <v>91.695328092916441</v>
      </c>
      <c r="O251" s="63">
        <v>150.05068767422648</v>
      </c>
      <c r="P251" s="63">
        <v>138.8501472256562</v>
      </c>
      <c r="Q251" s="63">
        <v>153.18481245190731</v>
      </c>
      <c r="R251" s="63">
        <v>150.51357391565509</v>
      </c>
      <c r="S251" s="63">
        <v>131.63366446979961</v>
      </c>
      <c r="T251" s="63">
        <v>150.32075823316819</v>
      </c>
      <c r="U251" s="63">
        <v>151.98408470985208</v>
      </c>
      <c r="V251" s="63">
        <v>136.52141691449469</v>
      </c>
      <c r="W251" s="63">
        <v>150.83705695370949</v>
      </c>
      <c r="X251" s="63">
        <v>125.90991851414239</v>
      </c>
      <c r="Y251" s="63">
        <v>147.9610686840542</v>
      </c>
      <c r="Z251" s="63">
        <v>153.18481245190731</v>
      </c>
      <c r="AA251" s="63">
        <v>150.51357391565509</v>
      </c>
      <c r="AB251" s="63">
        <v>150.51357391565509</v>
      </c>
    </row>
    <row r="252" spans="1:28" x14ac:dyDescent="0.25">
      <c r="A252" s="148"/>
      <c r="B252" s="100">
        <v>230</v>
      </c>
      <c r="C252" s="63">
        <v>82.046303827306843</v>
      </c>
      <c r="D252" s="63">
        <v>122.6991019962949</v>
      </c>
      <c r="E252" s="63">
        <v>139.44544807611359</v>
      </c>
      <c r="F252" s="63">
        <v>127.97437254665491</v>
      </c>
      <c r="G252" s="63">
        <v>136.60921728676109</v>
      </c>
      <c r="H252" s="63">
        <v>143.21252906213411</v>
      </c>
      <c r="I252" s="63">
        <v>97.537341946649732</v>
      </c>
      <c r="J252" s="63">
        <v>100.4352715051244</v>
      </c>
      <c r="K252" s="63">
        <v>77.428986962474525</v>
      </c>
      <c r="L252" s="63">
        <v>76.695781140802467</v>
      </c>
      <c r="M252" s="63">
        <v>73.66394713081327</v>
      </c>
      <c r="N252" s="63">
        <v>67.439213372762282</v>
      </c>
      <c r="O252" s="63">
        <v>141.78319877046141</v>
      </c>
      <c r="P252" s="63">
        <v>114.09988626056361</v>
      </c>
      <c r="Q252" s="63">
        <v>160.82003314161091</v>
      </c>
      <c r="R252" s="63">
        <v>152.49610587430899</v>
      </c>
      <c r="S252" s="63">
        <v>138.86522052569259</v>
      </c>
      <c r="T252" s="63">
        <v>154.98595972379789</v>
      </c>
      <c r="U252" s="63">
        <v>162.61236402600179</v>
      </c>
      <c r="V252" s="63">
        <v>147.67336515668819</v>
      </c>
      <c r="W252" s="63">
        <v>140.11876904647241</v>
      </c>
      <c r="X252" s="63">
        <v>133.92798666355742</v>
      </c>
      <c r="Y252" s="63">
        <v>145.78945363533239</v>
      </c>
      <c r="Z252" s="63">
        <v>160.82003314161091</v>
      </c>
      <c r="AA252" s="63">
        <v>152.49610587430899</v>
      </c>
      <c r="AB252" s="63">
        <v>152.49610587430899</v>
      </c>
    </row>
    <row r="253" spans="1:28" x14ac:dyDescent="0.25">
      <c r="A253" s="148"/>
      <c r="B253" s="100">
        <v>231</v>
      </c>
      <c r="C253" s="63">
        <v>94.49924253389328</v>
      </c>
      <c r="D253" s="63">
        <v>105.24265174549771</v>
      </c>
      <c r="E253" s="63">
        <v>122.69327944455691</v>
      </c>
      <c r="F253" s="63">
        <v>110.7735631842927</v>
      </c>
      <c r="G253" s="63">
        <v>130.85926051084249</v>
      </c>
      <c r="H253" s="63">
        <v>130.35426188738049</v>
      </c>
      <c r="I253" s="63">
        <v>95.675306982389586</v>
      </c>
      <c r="J253" s="63">
        <v>92.596175635518975</v>
      </c>
      <c r="K253" s="63">
        <v>70.794410947207439</v>
      </c>
      <c r="L253" s="63">
        <v>82.116079051774022</v>
      </c>
      <c r="M253" s="63">
        <v>84.85437241843168</v>
      </c>
      <c r="N253" s="63">
        <v>84.612867424927828</v>
      </c>
      <c r="O253" s="63">
        <v>128.9422050642228</v>
      </c>
      <c r="P253" s="63">
        <v>115.7839876371379</v>
      </c>
      <c r="Q253" s="63">
        <v>137.59729654320282</v>
      </c>
      <c r="R253" s="63">
        <v>131.46170514703391</v>
      </c>
      <c r="S253" s="63">
        <v>112.5323740137449</v>
      </c>
      <c r="T253" s="63">
        <v>145.34714563364599</v>
      </c>
      <c r="U253" s="63">
        <v>136.68067092682028</v>
      </c>
      <c r="V253" s="63">
        <v>132.3642842557089</v>
      </c>
      <c r="W253" s="63">
        <v>125.2918690207144</v>
      </c>
      <c r="X253" s="63">
        <v>117.52525191472159</v>
      </c>
      <c r="Y253" s="63">
        <v>130.10799795387899</v>
      </c>
      <c r="Z253" s="63">
        <v>137.59729654320282</v>
      </c>
      <c r="AA253" s="63">
        <v>131.46170514703391</v>
      </c>
      <c r="AB253" s="63">
        <v>131.46170514703391</v>
      </c>
    </row>
    <row r="254" spans="1:28" x14ac:dyDescent="0.25">
      <c r="A254" s="148"/>
      <c r="B254" s="100">
        <v>232</v>
      </c>
      <c r="C254" s="63">
        <v>118.8139944682783</v>
      </c>
      <c r="D254" s="63">
        <v>133.2259096498928</v>
      </c>
      <c r="E254" s="63">
        <v>142.53535795957922</v>
      </c>
      <c r="F254" s="63">
        <v>140.38901847877989</v>
      </c>
      <c r="G254" s="63">
        <v>154.45107385514149</v>
      </c>
      <c r="H254" s="63">
        <v>149.03111011162952</v>
      </c>
      <c r="I254" s="63">
        <v>126.01982778534691</v>
      </c>
      <c r="J254" s="63">
        <v>122.46592191131431</v>
      </c>
      <c r="K254" s="63">
        <v>94.389023239112419</v>
      </c>
      <c r="L254" s="63">
        <v>90.955123273572156</v>
      </c>
      <c r="M254" s="63">
        <v>82.395179334578359</v>
      </c>
      <c r="N254" s="63">
        <v>69.957255892628481</v>
      </c>
      <c r="O254" s="63">
        <v>151.86000037026741</v>
      </c>
      <c r="P254" s="63">
        <v>132.80082244027511</v>
      </c>
      <c r="Q254" s="63">
        <v>156.3928840332367</v>
      </c>
      <c r="R254" s="63">
        <v>160.20636993276071</v>
      </c>
      <c r="S254" s="63">
        <v>156.36293332938732</v>
      </c>
      <c r="T254" s="63">
        <v>171.35125133450691</v>
      </c>
      <c r="U254" s="63">
        <v>174.5466532912055</v>
      </c>
      <c r="V254" s="63">
        <v>177.47474800848082</v>
      </c>
      <c r="W254" s="63">
        <v>178.3374678627909</v>
      </c>
      <c r="X254" s="63">
        <v>167.79651975488201</v>
      </c>
      <c r="Y254" s="63">
        <v>181.22480065774931</v>
      </c>
      <c r="Z254" s="63">
        <v>156.3928840332367</v>
      </c>
      <c r="AA254" s="63">
        <v>160.20636993276071</v>
      </c>
      <c r="AB254" s="63">
        <v>160.20636993276071</v>
      </c>
    </row>
    <row r="255" spans="1:28" x14ac:dyDescent="0.25">
      <c r="A255" s="148"/>
      <c r="B255" s="100">
        <v>233</v>
      </c>
      <c r="C255" s="63">
        <v>105.045574662013</v>
      </c>
      <c r="D255" s="63">
        <v>119.44021319409531</v>
      </c>
      <c r="E255" s="63">
        <v>117.5301362620622</v>
      </c>
      <c r="F255" s="63">
        <v>124.70287774252729</v>
      </c>
      <c r="G255" s="63">
        <v>132.6299104651475</v>
      </c>
      <c r="H255" s="63">
        <v>124.65722357893051</v>
      </c>
      <c r="I255" s="63">
        <v>120.7886324525507</v>
      </c>
      <c r="J255" s="63">
        <v>116.04558594930941</v>
      </c>
      <c r="K255" s="63">
        <v>109.37297666122291</v>
      </c>
      <c r="L255" s="63">
        <v>104.4030346957101</v>
      </c>
      <c r="M255" s="63">
        <v>102.1323035512648</v>
      </c>
      <c r="N255" s="63">
        <v>91.257559211289689</v>
      </c>
      <c r="O255" s="63">
        <v>133.29009446814831</v>
      </c>
      <c r="P255" s="63">
        <v>128.7784408671462</v>
      </c>
      <c r="Q255" s="63">
        <v>124.55731243510078</v>
      </c>
      <c r="R255" s="63">
        <v>140.6726669394522</v>
      </c>
      <c r="S255" s="63">
        <v>150.52154015072261</v>
      </c>
      <c r="T255" s="63">
        <v>146.82156612945658</v>
      </c>
      <c r="U255" s="63">
        <v>147.01966506811209</v>
      </c>
      <c r="V255" s="63">
        <v>154.8702427971065</v>
      </c>
      <c r="W255" s="63">
        <v>164.97015304577309</v>
      </c>
      <c r="X255" s="63">
        <v>155.97526188377429</v>
      </c>
      <c r="Y255" s="63">
        <v>167.27771419485688</v>
      </c>
      <c r="Z255" s="63">
        <v>124.55731243510078</v>
      </c>
      <c r="AA255" s="63">
        <v>140.6726669394522</v>
      </c>
      <c r="AB255" s="63">
        <v>140.6726669394522</v>
      </c>
    </row>
    <row r="256" spans="1:28" x14ac:dyDescent="0.25">
      <c r="A256" s="148"/>
      <c r="B256" s="100">
        <v>234</v>
      </c>
      <c r="C256" s="63">
        <v>89.381085922869246</v>
      </c>
      <c r="D256" s="63">
        <v>94.832024549124554</v>
      </c>
      <c r="E256" s="63">
        <v>100.9113286925172</v>
      </c>
      <c r="F256" s="63">
        <v>103.50654382617441</v>
      </c>
      <c r="G256" s="63">
        <v>114.3400291778803</v>
      </c>
      <c r="H256" s="63">
        <v>108.19863149535061</v>
      </c>
      <c r="I256" s="63">
        <v>94.409661814351722</v>
      </c>
      <c r="J256" s="63">
        <v>89.32589197399804</v>
      </c>
      <c r="K256" s="63">
        <v>95.764492212760928</v>
      </c>
      <c r="L256" s="63">
        <v>97.202273286797293</v>
      </c>
      <c r="M256" s="63">
        <v>104.67305458984131</v>
      </c>
      <c r="N256" s="63">
        <v>97.763453977960182</v>
      </c>
      <c r="O256" s="63">
        <v>110.78166944318491</v>
      </c>
      <c r="P256" s="63">
        <v>111.58602514492921</v>
      </c>
      <c r="Q256" s="63">
        <v>102.1036845461222</v>
      </c>
      <c r="R256" s="63">
        <v>114.86365684103009</v>
      </c>
      <c r="S256" s="63">
        <v>126.33957021461211</v>
      </c>
      <c r="T256" s="63">
        <v>126.4845009252771</v>
      </c>
      <c r="U256" s="63">
        <v>124.92009296662471</v>
      </c>
      <c r="V256" s="63">
        <v>135.86201771711688</v>
      </c>
      <c r="W256" s="63">
        <v>145.9367854830582</v>
      </c>
      <c r="X256" s="63">
        <v>132.65207475971368</v>
      </c>
      <c r="Y256" s="63">
        <v>147.9270819077426</v>
      </c>
      <c r="Z256" s="63">
        <v>102.1036845461222</v>
      </c>
      <c r="AA256" s="63">
        <v>114.86365684103009</v>
      </c>
      <c r="AB256" s="63">
        <v>114.86365684103009</v>
      </c>
    </row>
    <row r="257" spans="1:28" x14ac:dyDescent="0.25">
      <c r="A257" s="148"/>
      <c r="B257" s="100">
        <v>235</v>
      </c>
      <c r="C257" s="63">
        <v>86.638823110425122</v>
      </c>
      <c r="D257" s="63">
        <v>97.691989635671817</v>
      </c>
      <c r="E257" s="63">
        <v>105.5728026331024</v>
      </c>
      <c r="F257" s="63">
        <v>109.8700183480549</v>
      </c>
      <c r="G257" s="63">
        <v>121.93031103937452</v>
      </c>
      <c r="H257" s="63">
        <v>112.5809425918399</v>
      </c>
      <c r="I257" s="63">
        <v>91.599883745234038</v>
      </c>
      <c r="J257" s="63">
        <v>90.897289633057639</v>
      </c>
      <c r="K257" s="63">
        <v>102.94864593323491</v>
      </c>
      <c r="L257" s="63">
        <v>108.46833515327651</v>
      </c>
      <c r="M257" s="63">
        <v>115.33592274258839</v>
      </c>
      <c r="N257" s="63">
        <v>105.435525514188</v>
      </c>
      <c r="O257" s="63">
        <v>116.91122721895181</v>
      </c>
      <c r="P257" s="63">
        <v>120.19850173431659</v>
      </c>
      <c r="Q257" s="63">
        <v>107.34719804885511</v>
      </c>
      <c r="R257" s="63">
        <v>120.3155228337514</v>
      </c>
      <c r="S257" s="63">
        <v>136.08169619131519</v>
      </c>
      <c r="T257" s="63">
        <v>133.277065408439</v>
      </c>
      <c r="U257" s="63">
        <v>134.8860823139963</v>
      </c>
      <c r="V257" s="63">
        <v>142.76854389647821</v>
      </c>
      <c r="W257" s="63">
        <v>155.1541536578911</v>
      </c>
      <c r="X257" s="63">
        <v>145.8826513076618</v>
      </c>
      <c r="Y257" s="63">
        <v>153.80815535168489</v>
      </c>
      <c r="Z257" s="63">
        <v>107.34719804885511</v>
      </c>
      <c r="AA257" s="63">
        <v>120.3155228337514</v>
      </c>
      <c r="AB257" s="63">
        <v>120.3155228337514</v>
      </c>
    </row>
    <row r="258" spans="1:28" x14ac:dyDescent="0.25">
      <c r="A258" s="148"/>
      <c r="B258" s="100">
        <v>236</v>
      </c>
      <c r="C258" s="63">
        <v>117.5071745678317</v>
      </c>
      <c r="D258" s="63">
        <v>130.6717658154366</v>
      </c>
      <c r="E258" s="63">
        <v>134.30635573028431</v>
      </c>
      <c r="F258" s="63">
        <v>139.53523212952871</v>
      </c>
      <c r="G258" s="63">
        <v>149.65633289867952</v>
      </c>
      <c r="H258" s="63">
        <v>144.3526272546807</v>
      </c>
      <c r="I258" s="63">
        <v>130.35058351048809</v>
      </c>
      <c r="J258" s="63">
        <v>125.58498978624391</v>
      </c>
      <c r="K258" s="63">
        <v>128.6281938755296</v>
      </c>
      <c r="L258" s="63">
        <v>129.60585544478499</v>
      </c>
      <c r="M258" s="63">
        <v>137.98958996779271</v>
      </c>
      <c r="N258" s="63">
        <v>126.9275436327802</v>
      </c>
      <c r="O258" s="63">
        <v>147.3057425870953</v>
      </c>
      <c r="P258" s="63">
        <v>147.38267628052219</v>
      </c>
      <c r="Q258" s="63">
        <v>142.5367632935814</v>
      </c>
      <c r="R258" s="63">
        <v>153.26817934167011</v>
      </c>
      <c r="S258" s="63">
        <v>171.69943202106631</v>
      </c>
      <c r="T258" s="63">
        <v>168.55659373660018</v>
      </c>
      <c r="U258" s="63">
        <v>167.4408806901221</v>
      </c>
      <c r="V258" s="63">
        <v>175.08255201055991</v>
      </c>
      <c r="W258" s="63">
        <v>188.9958527483889</v>
      </c>
      <c r="X258" s="63">
        <v>180.250104038373</v>
      </c>
      <c r="Y258" s="63">
        <v>187.43552520401829</v>
      </c>
      <c r="Z258" s="63">
        <v>142.5367632935814</v>
      </c>
      <c r="AA258" s="63">
        <v>153.26817934167011</v>
      </c>
      <c r="AB258" s="63">
        <v>153.26817934167011</v>
      </c>
    </row>
    <row r="259" spans="1:28" x14ac:dyDescent="0.25">
      <c r="A259" s="148"/>
      <c r="B259" s="100">
        <v>237</v>
      </c>
      <c r="C259" s="63">
        <v>143.9638317171671</v>
      </c>
      <c r="D259" s="63">
        <v>164.55094455625721</v>
      </c>
      <c r="E259" s="63">
        <v>163.997834604335</v>
      </c>
      <c r="F259" s="63">
        <v>172.82491460672429</v>
      </c>
      <c r="G259" s="63">
        <v>179.9811883419564</v>
      </c>
      <c r="H259" s="63">
        <v>177.08295800219821</v>
      </c>
      <c r="I259" s="63">
        <v>169.53071745748031</v>
      </c>
      <c r="J259" s="63">
        <v>161.81970862314949</v>
      </c>
      <c r="K259" s="63">
        <v>156.2770700201547</v>
      </c>
      <c r="L259" s="63">
        <v>157.61811605892848</v>
      </c>
      <c r="M259" s="63">
        <v>165.39742694265351</v>
      </c>
      <c r="N259" s="63">
        <v>153.1133679830746</v>
      </c>
      <c r="O259" s="63">
        <v>180.3736898095315</v>
      </c>
      <c r="P259" s="63">
        <v>183.86532678578001</v>
      </c>
      <c r="Q259" s="63">
        <v>176.805012057684</v>
      </c>
      <c r="R259" s="63">
        <v>185.61156186858909</v>
      </c>
      <c r="S259" s="63">
        <v>208.99034928200507</v>
      </c>
      <c r="T259" s="63">
        <v>207.6371288949571</v>
      </c>
      <c r="U259" s="63">
        <v>209.8500694778063</v>
      </c>
      <c r="V259" s="63">
        <v>210.14061164467822</v>
      </c>
      <c r="W259" s="63">
        <v>222.8722955661155</v>
      </c>
      <c r="X259" s="63">
        <v>220.79681112362101</v>
      </c>
      <c r="Y259" s="63">
        <v>215.81517235947649</v>
      </c>
      <c r="Z259" s="63">
        <v>176.805012057684</v>
      </c>
      <c r="AA259" s="63">
        <v>185.61156186858909</v>
      </c>
      <c r="AB259" s="63">
        <v>185.61156186858909</v>
      </c>
    </row>
    <row r="260" spans="1:28" x14ac:dyDescent="0.25">
      <c r="A260" s="148"/>
      <c r="B260" s="100">
        <v>238</v>
      </c>
      <c r="C260" s="63">
        <v>165.4233233429633</v>
      </c>
      <c r="D260" s="63">
        <v>186.3601335400781</v>
      </c>
      <c r="E260" s="63">
        <v>181.11571808995171</v>
      </c>
      <c r="F260" s="63">
        <v>188.6354113116553</v>
      </c>
      <c r="G260" s="63">
        <v>197.31390503010059</v>
      </c>
      <c r="H260" s="63">
        <v>183.08823967446691</v>
      </c>
      <c r="I260" s="63">
        <v>193.13219813965421</v>
      </c>
      <c r="J260" s="63">
        <v>180.8001885282136</v>
      </c>
      <c r="K260" s="63">
        <v>167.10079170505381</v>
      </c>
      <c r="L260" s="63">
        <v>163.51397779687579</v>
      </c>
      <c r="M260" s="63">
        <v>172.7052496746436</v>
      </c>
      <c r="N260" s="63">
        <v>161.1448195740941</v>
      </c>
      <c r="O260" s="63">
        <v>188.01236542033399</v>
      </c>
      <c r="P260" s="63">
        <v>187.4052461617826</v>
      </c>
      <c r="Q260" s="63">
        <v>177.51681049913029</v>
      </c>
      <c r="R260" s="63">
        <v>184.43222323335448</v>
      </c>
      <c r="S260" s="63">
        <v>193.32407638683569</v>
      </c>
      <c r="T260" s="63">
        <v>198.15827449746502</v>
      </c>
      <c r="U260" s="63">
        <v>190.95426251051919</v>
      </c>
      <c r="V260" s="63">
        <v>191.1144947057945</v>
      </c>
      <c r="W260" s="63">
        <v>188.81307302303838</v>
      </c>
      <c r="X260" s="63">
        <v>183.57376583266071</v>
      </c>
      <c r="Y260" s="63">
        <v>185.22688284137081</v>
      </c>
      <c r="Z260" s="63">
        <v>177.51681049913029</v>
      </c>
      <c r="AA260" s="63">
        <v>184.43222323335448</v>
      </c>
      <c r="AB260" s="63">
        <v>184.43222323335448</v>
      </c>
    </row>
    <row r="261" spans="1:28" x14ac:dyDescent="0.25">
      <c r="A261" s="148"/>
      <c r="B261" s="100">
        <v>239</v>
      </c>
      <c r="C261" s="63">
        <v>137.7856454684908</v>
      </c>
      <c r="D261" s="63">
        <v>155.25358801673639</v>
      </c>
      <c r="E261" s="63">
        <v>160.7250194512846</v>
      </c>
      <c r="F261" s="63">
        <v>153.17162700251149</v>
      </c>
      <c r="G261" s="63">
        <v>171.40008158384089</v>
      </c>
      <c r="H261" s="63">
        <v>155.09076372339501</v>
      </c>
      <c r="I261" s="63">
        <v>150.36392997079099</v>
      </c>
      <c r="J261" s="63">
        <v>137.84644633754991</v>
      </c>
      <c r="K261" s="63">
        <v>130.10918372649789</v>
      </c>
      <c r="L261" s="63">
        <v>138.0285290943421</v>
      </c>
      <c r="M261" s="63">
        <v>139.77104509413721</v>
      </c>
      <c r="N261" s="63">
        <v>127.6222719859629</v>
      </c>
      <c r="O261" s="63">
        <v>154.26155195937412</v>
      </c>
      <c r="P261" s="63">
        <v>153.74527841334199</v>
      </c>
      <c r="Q261" s="63">
        <v>150.5361751392754</v>
      </c>
      <c r="R261" s="63">
        <v>145.35224983326529</v>
      </c>
      <c r="S261" s="63">
        <v>133.01228174184931</v>
      </c>
      <c r="T261" s="63">
        <v>157.1173412831285</v>
      </c>
      <c r="U261" s="63">
        <v>151.10574953304419</v>
      </c>
      <c r="V261" s="63">
        <v>146.36016417451799</v>
      </c>
      <c r="W261" s="63">
        <v>130.88750077591661</v>
      </c>
      <c r="X261" s="63">
        <v>119.78804273613639</v>
      </c>
      <c r="Y261" s="63">
        <v>127.9415318300554</v>
      </c>
      <c r="Z261" s="63">
        <v>150.5361751392754</v>
      </c>
      <c r="AA261" s="63">
        <v>145.35224983326529</v>
      </c>
      <c r="AB261" s="63">
        <v>145.35224983326529</v>
      </c>
    </row>
    <row r="262" spans="1:28" x14ac:dyDescent="0.25">
      <c r="A262" s="148"/>
      <c r="B262" s="100">
        <v>240</v>
      </c>
      <c r="C262" s="63">
        <v>107.04458131108031</v>
      </c>
      <c r="D262" s="63">
        <v>135.5220180144413</v>
      </c>
      <c r="E262" s="63">
        <v>137.45686481479271</v>
      </c>
      <c r="F262" s="63">
        <v>127.69162489009109</v>
      </c>
      <c r="G262" s="63">
        <v>136.00861819915761</v>
      </c>
      <c r="H262" s="63">
        <v>115.04821317083631</v>
      </c>
      <c r="I262" s="63">
        <v>109.4961305677901</v>
      </c>
      <c r="J262" s="63">
        <v>116.5660144461895</v>
      </c>
      <c r="K262" s="63">
        <v>107.27796287890268</v>
      </c>
      <c r="L262" s="63">
        <v>113.2316586002396</v>
      </c>
      <c r="M262" s="63">
        <v>100.41720218991931</v>
      </c>
      <c r="N262" s="63">
        <v>87.975864541901075</v>
      </c>
      <c r="O262" s="63">
        <v>115.0004899844354</v>
      </c>
      <c r="P262" s="63">
        <v>110.180138431271</v>
      </c>
      <c r="Q262" s="63">
        <v>119.0741267795114</v>
      </c>
      <c r="R262" s="63">
        <v>98.861918383809126</v>
      </c>
      <c r="S262" s="63">
        <v>102.85766216515181</v>
      </c>
      <c r="T262" s="63">
        <v>146.45271829819731</v>
      </c>
      <c r="U262" s="63">
        <v>118.6475615879888</v>
      </c>
      <c r="V262" s="63">
        <v>128.15035089443739</v>
      </c>
      <c r="W262" s="63">
        <v>128.48962217208791</v>
      </c>
      <c r="X262" s="63">
        <v>103.16918659883561</v>
      </c>
      <c r="Y262" s="63">
        <v>129.25729142872211</v>
      </c>
      <c r="Z262" s="63">
        <v>119.0741267795114</v>
      </c>
      <c r="AA262" s="63">
        <v>98.861918383809126</v>
      </c>
      <c r="AB262" s="63">
        <v>98.861918383809126</v>
      </c>
    </row>
    <row r="263" spans="1:28" x14ac:dyDescent="0.25">
      <c r="A263" s="148"/>
      <c r="B263" s="100">
        <v>241</v>
      </c>
      <c r="C263" s="63">
        <v>131.91943717632938</v>
      </c>
      <c r="D263" s="63">
        <v>139.13704071510969</v>
      </c>
      <c r="E263" s="63">
        <v>141.1474181699077</v>
      </c>
      <c r="F263" s="63">
        <v>126.1768205846258</v>
      </c>
      <c r="G263" s="63">
        <v>143.30107058318799</v>
      </c>
      <c r="H263" s="63">
        <v>144.77492997343191</v>
      </c>
      <c r="I263" s="63">
        <v>136.79960670060592</v>
      </c>
      <c r="J263" s="63">
        <v>130.28434530212351</v>
      </c>
      <c r="K263" s="63">
        <v>97.146797948455017</v>
      </c>
      <c r="L263" s="63">
        <v>102.47827050485321</v>
      </c>
      <c r="M263" s="63">
        <v>88.80463093639996</v>
      </c>
      <c r="N263" s="63">
        <v>61.111323669070643</v>
      </c>
      <c r="O263" s="63">
        <v>144.90747061572631</v>
      </c>
      <c r="P263" s="63">
        <v>125.547113412</v>
      </c>
      <c r="Q263" s="63">
        <v>161.2928766755243</v>
      </c>
      <c r="R263" s="63">
        <v>150.5633038807369</v>
      </c>
      <c r="S263" s="63">
        <v>152.73629651252571</v>
      </c>
      <c r="T263" s="63">
        <v>167.7590530502649</v>
      </c>
      <c r="U263" s="63">
        <v>166.15363283438231</v>
      </c>
      <c r="V263" s="63">
        <v>158.91617154054958</v>
      </c>
      <c r="W263" s="63">
        <v>160.8032350011741</v>
      </c>
      <c r="X263" s="63">
        <v>157.02714616490658</v>
      </c>
      <c r="Y263" s="63">
        <v>155.7652037293285</v>
      </c>
      <c r="Z263" s="63">
        <v>161.2928766755243</v>
      </c>
      <c r="AA263" s="63">
        <v>150.5633038807369</v>
      </c>
      <c r="AB263" s="63">
        <v>150.5633038807369</v>
      </c>
    </row>
    <row r="264" spans="1:28" x14ac:dyDescent="0.25">
      <c r="A264" s="148"/>
      <c r="B264" s="100">
        <v>242</v>
      </c>
      <c r="C264" s="63">
        <v>143.1990887029045</v>
      </c>
      <c r="D264" s="63">
        <v>153.43451594249422</v>
      </c>
      <c r="E264" s="63">
        <v>143.2486992662956</v>
      </c>
      <c r="F264" s="63">
        <v>143.36153968040659</v>
      </c>
      <c r="G264" s="63">
        <v>142.84915554413661</v>
      </c>
      <c r="H264" s="63">
        <v>133.46043592417931</v>
      </c>
      <c r="I264" s="63">
        <v>155.60693018596152</v>
      </c>
      <c r="J264" s="63">
        <v>137.35011606070529</v>
      </c>
      <c r="K264" s="63">
        <v>134.30349291963211</v>
      </c>
      <c r="L264" s="63">
        <v>131.1214774401023</v>
      </c>
      <c r="M264" s="63">
        <v>129.29795718529761</v>
      </c>
      <c r="N264" s="63">
        <v>129.34554763067899</v>
      </c>
      <c r="O264" s="63">
        <v>131.35307628257482</v>
      </c>
      <c r="P264" s="63">
        <v>130.1791852055174</v>
      </c>
      <c r="Q264" s="63">
        <v>136.1379470118371</v>
      </c>
      <c r="R264" s="63">
        <v>132.19659272242262</v>
      </c>
      <c r="S264" s="63">
        <v>140.63856878630469</v>
      </c>
      <c r="T264" s="63">
        <v>131.18673552848151</v>
      </c>
      <c r="U264" s="63">
        <v>137.2126089556329</v>
      </c>
      <c r="V264" s="63">
        <v>114.8168524819927</v>
      </c>
      <c r="W264" s="63">
        <v>148.0268174326234</v>
      </c>
      <c r="X264" s="63">
        <v>139.66923792978611</v>
      </c>
      <c r="Y264" s="63">
        <v>143.48061396651798</v>
      </c>
      <c r="Z264" s="63">
        <v>136.1379470118371</v>
      </c>
      <c r="AA264" s="63">
        <v>132.19659272242262</v>
      </c>
      <c r="AB264" s="63">
        <v>132.19659272242262</v>
      </c>
    </row>
    <row r="265" spans="1:28" x14ac:dyDescent="0.25">
      <c r="A265" s="148"/>
      <c r="B265" s="100">
        <v>243</v>
      </c>
      <c r="C265" s="63">
        <v>102.86081724432299</v>
      </c>
      <c r="D265" s="63">
        <v>113.54964557014439</v>
      </c>
      <c r="E265" s="63">
        <v>132.02077410811231</v>
      </c>
      <c r="F265" s="63">
        <v>125.00418260638919</v>
      </c>
      <c r="G265" s="63">
        <v>136.8581515382385</v>
      </c>
      <c r="H265" s="63">
        <v>127.06185291710599</v>
      </c>
      <c r="I265" s="63">
        <v>100.1267732623223</v>
      </c>
      <c r="J265" s="63">
        <v>96.059528256953911</v>
      </c>
      <c r="K265" s="63">
        <v>78.655634979138043</v>
      </c>
      <c r="L265" s="63">
        <v>94.148333267587915</v>
      </c>
      <c r="M265" s="63">
        <v>86.982343466634759</v>
      </c>
      <c r="N265" s="63">
        <v>79.944042895867156</v>
      </c>
      <c r="O265" s="63">
        <v>127.6419887360797</v>
      </c>
      <c r="P265" s="63">
        <v>114.06647495386889</v>
      </c>
      <c r="Q265" s="63">
        <v>135.5667520827495</v>
      </c>
      <c r="R265" s="63">
        <v>132.5526955884007</v>
      </c>
      <c r="S265" s="63">
        <v>124.99981974864662</v>
      </c>
      <c r="T265" s="63">
        <v>144.50149474834012</v>
      </c>
      <c r="U265" s="63">
        <v>147.384451598113</v>
      </c>
      <c r="V265" s="63">
        <v>141.00955355943569</v>
      </c>
      <c r="W265" s="63">
        <v>138.88618741505329</v>
      </c>
      <c r="X265" s="63">
        <v>132.24219809482261</v>
      </c>
      <c r="Y265" s="63">
        <v>142.3985428012129</v>
      </c>
      <c r="Z265" s="63">
        <v>135.5667520827495</v>
      </c>
      <c r="AA265" s="63">
        <v>132.5526955884007</v>
      </c>
      <c r="AB265" s="63">
        <v>132.5526955884007</v>
      </c>
    </row>
    <row r="266" spans="1:28" x14ac:dyDescent="0.25">
      <c r="A266" s="148"/>
      <c r="B266" s="100">
        <v>244</v>
      </c>
      <c r="C266" s="63">
        <v>103.21975392954639</v>
      </c>
      <c r="D266" s="63">
        <v>126.4353246037189</v>
      </c>
      <c r="E266" s="63">
        <v>128.77305489393342</v>
      </c>
      <c r="F266" s="63">
        <v>123.7106865992268</v>
      </c>
      <c r="G266" s="63">
        <v>136.76884679936649</v>
      </c>
      <c r="H266" s="63">
        <v>132.7669935619071</v>
      </c>
      <c r="I266" s="63">
        <v>119.327156318318</v>
      </c>
      <c r="J266" s="63">
        <v>115.8023631880246</v>
      </c>
      <c r="K266" s="63">
        <v>82.362165171804548</v>
      </c>
      <c r="L266" s="63">
        <v>89.721631934573779</v>
      </c>
      <c r="M266" s="63">
        <v>98.203752664779913</v>
      </c>
      <c r="N266" s="63">
        <v>89.456803539229398</v>
      </c>
      <c r="O266" s="63">
        <v>132.34641374646981</v>
      </c>
      <c r="P266" s="63">
        <v>118.8924636493208</v>
      </c>
      <c r="Q266" s="63">
        <v>143.12242642422879</v>
      </c>
      <c r="R266" s="63">
        <v>144.28265478192571</v>
      </c>
      <c r="S266" s="63">
        <v>135.22373637031009</v>
      </c>
      <c r="T266" s="63">
        <v>162.84430302343</v>
      </c>
      <c r="U266" s="63">
        <v>161.09565859772169</v>
      </c>
      <c r="V266" s="63">
        <v>160.88944580012961</v>
      </c>
      <c r="W266" s="63">
        <v>150.2180059677944</v>
      </c>
      <c r="X266" s="63">
        <v>138.20600395263091</v>
      </c>
      <c r="Y266" s="63">
        <v>158.4299717699281</v>
      </c>
      <c r="Z266" s="63">
        <v>143.12242642422879</v>
      </c>
      <c r="AA266" s="63">
        <v>144.28265478192571</v>
      </c>
      <c r="AB266" s="63">
        <v>144.28265478192571</v>
      </c>
    </row>
    <row r="267" spans="1:28" x14ac:dyDescent="0.25">
      <c r="A267" s="148"/>
      <c r="B267" s="100">
        <v>245</v>
      </c>
      <c r="C267" s="63">
        <v>110.0152408350823</v>
      </c>
      <c r="D267" s="63">
        <v>118.2050449169358</v>
      </c>
      <c r="E267" s="63">
        <v>124.63341560111351</v>
      </c>
      <c r="F267" s="63">
        <v>123.71117862457649</v>
      </c>
      <c r="G267" s="63">
        <v>136.04717473195882</v>
      </c>
      <c r="H267" s="63">
        <v>132.28509986849849</v>
      </c>
      <c r="I267" s="63">
        <v>117.3384275634254</v>
      </c>
      <c r="J267" s="63">
        <v>111.0805740536877</v>
      </c>
      <c r="K267" s="63">
        <v>107.08787957195159</v>
      </c>
      <c r="L267" s="63">
        <v>100.15254069892799</v>
      </c>
      <c r="M267" s="63">
        <v>105.52488935303229</v>
      </c>
      <c r="N267" s="63">
        <v>100.1432525296849</v>
      </c>
      <c r="O267" s="63">
        <v>135.59854081930621</v>
      </c>
      <c r="P267" s="63">
        <v>129.99232590264072</v>
      </c>
      <c r="Q267" s="63">
        <v>132.1390691183463</v>
      </c>
      <c r="R267" s="63">
        <v>142.99965461731881</v>
      </c>
      <c r="S267" s="63">
        <v>153.84410029542738</v>
      </c>
      <c r="T267" s="63">
        <v>153.66309656598361</v>
      </c>
      <c r="U267" s="63">
        <v>154.1305010896497</v>
      </c>
      <c r="V267" s="63">
        <v>160.15478955577231</v>
      </c>
      <c r="W267" s="63">
        <v>168.51843187346302</v>
      </c>
      <c r="X267" s="63">
        <v>162.17036326668818</v>
      </c>
      <c r="Y267" s="63">
        <v>169.19317798788521</v>
      </c>
      <c r="Z267" s="63">
        <v>132.1390691183463</v>
      </c>
      <c r="AA267" s="63">
        <v>142.99965461731881</v>
      </c>
      <c r="AB267" s="63">
        <v>142.99965461731881</v>
      </c>
    </row>
    <row r="268" spans="1:28" x14ac:dyDescent="0.25">
      <c r="A268" s="148"/>
      <c r="B268" s="100">
        <v>246</v>
      </c>
      <c r="C268" s="63">
        <v>98.615527042136989</v>
      </c>
      <c r="D268" s="63">
        <v>101.3872522883451</v>
      </c>
      <c r="E268" s="63">
        <v>105.54479871208909</v>
      </c>
      <c r="F268" s="63">
        <v>108.83692624126812</v>
      </c>
      <c r="G268" s="63">
        <v>118.16388041544769</v>
      </c>
      <c r="H268" s="63">
        <v>112.12738809532308</v>
      </c>
      <c r="I268" s="63">
        <v>99.119251868117487</v>
      </c>
      <c r="J268" s="63">
        <v>95.503714819146651</v>
      </c>
      <c r="K268" s="63">
        <v>107.3220023252189</v>
      </c>
      <c r="L268" s="63">
        <v>110.31936582686201</v>
      </c>
      <c r="M268" s="63">
        <v>116.82586728951389</v>
      </c>
      <c r="N268" s="63">
        <v>107.99222700022251</v>
      </c>
      <c r="O268" s="63">
        <v>117.4609745015556</v>
      </c>
      <c r="P268" s="63">
        <v>119.2571375103762</v>
      </c>
      <c r="Q268" s="63">
        <v>108.16141653578299</v>
      </c>
      <c r="R268" s="63">
        <v>121.346405908256</v>
      </c>
      <c r="S268" s="63">
        <v>134.51181621436001</v>
      </c>
      <c r="T268" s="63">
        <v>129.15021943949881</v>
      </c>
      <c r="U268" s="63">
        <v>129.98622795331951</v>
      </c>
      <c r="V268" s="63">
        <v>136.45484315962969</v>
      </c>
      <c r="W268" s="63">
        <v>145.06484269011</v>
      </c>
      <c r="X268" s="63">
        <v>140.3356527038874</v>
      </c>
      <c r="Y268" s="63">
        <v>144.93497256105411</v>
      </c>
      <c r="Z268" s="63">
        <v>108.16141653578299</v>
      </c>
      <c r="AA268" s="63">
        <v>121.346405908256</v>
      </c>
      <c r="AB268" s="63">
        <v>121.346405908256</v>
      </c>
    </row>
    <row r="269" spans="1:28" x14ac:dyDescent="0.25">
      <c r="A269" s="148"/>
      <c r="B269" s="100">
        <v>247</v>
      </c>
      <c r="C269" s="63">
        <v>85.67693104945846</v>
      </c>
      <c r="D269" s="63">
        <v>94.096716048908604</v>
      </c>
      <c r="E269" s="63">
        <v>99.855008438557192</v>
      </c>
      <c r="F269" s="63">
        <v>103.74380466294319</v>
      </c>
      <c r="G269" s="63">
        <v>116.66433019789031</v>
      </c>
      <c r="H269" s="63">
        <v>109.036441842925</v>
      </c>
      <c r="I269" s="63">
        <v>94.33287614377582</v>
      </c>
      <c r="J269" s="63">
        <v>90.04868896092033</v>
      </c>
      <c r="K269" s="63">
        <v>100.6375031445383</v>
      </c>
      <c r="L269" s="63">
        <v>105.59994498507231</v>
      </c>
      <c r="M269" s="63">
        <v>109.0223922414948</v>
      </c>
      <c r="N269" s="63">
        <v>100.1235964984082</v>
      </c>
      <c r="O269" s="63">
        <v>116.4481959924758</v>
      </c>
      <c r="P269" s="63">
        <v>117.15430479891361</v>
      </c>
      <c r="Q269" s="63">
        <v>105.92449754067779</v>
      </c>
      <c r="R269" s="63">
        <v>118.5919092917097</v>
      </c>
      <c r="S269" s="63">
        <v>130.93905641363548</v>
      </c>
      <c r="T269" s="63">
        <v>129.4264692035326</v>
      </c>
      <c r="U269" s="63">
        <v>129.7759499973055</v>
      </c>
      <c r="V269" s="63">
        <v>134.89166975446389</v>
      </c>
      <c r="W269" s="63">
        <v>144.8779482579628</v>
      </c>
      <c r="X269" s="63">
        <v>137.01826010547461</v>
      </c>
      <c r="Y269" s="63">
        <v>143.7490427675877</v>
      </c>
      <c r="Z269" s="63">
        <v>105.92449754067779</v>
      </c>
      <c r="AA269" s="63">
        <v>118.5919092917097</v>
      </c>
      <c r="AB269" s="63">
        <v>118.5919092917097</v>
      </c>
    </row>
    <row r="270" spans="1:28" x14ac:dyDescent="0.25">
      <c r="A270" s="148"/>
      <c r="B270" s="100">
        <v>248</v>
      </c>
      <c r="C270" s="63">
        <v>107.4174216360849</v>
      </c>
      <c r="D270" s="63">
        <v>122.57055071212339</v>
      </c>
      <c r="E270" s="63">
        <v>126.6508400304178</v>
      </c>
      <c r="F270" s="63">
        <v>133.17506700339192</v>
      </c>
      <c r="G270" s="63">
        <v>142.02978634441462</v>
      </c>
      <c r="H270" s="63">
        <v>134.94792160683761</v>
      </c>
      <c r="I270" s="63">
        <v>121.39754628355561</v>
      </c>
      <c r="J270" s="63">
        <v>116.36697161412209</v>
      </c>
      <c r="K270" s="63">
        <v>117.28919509663311</v>
      </c>
      <c r="L270" s="63">
        <v>117.72799394116871</v>
      </c>
      <c r="M270" s="63">
        <v>125.61970541177701</v>
      </c>
      <c r="N270" s="63">
        <v>116.2264933485374</v>
      </c>
      <c r="O270" s="63">
        <v>140.05105692511569</v>
      </c>
      <c r="P270" s="63">
        <v>139.05583873416631</v>
      </c>
      <c r="Q270" s="63">
        <v>130.34049253622612</v>
      </c>
      <c r="R270" s="63">
        <v>140.63805407847639</v>
      </c>
      <c r="S270" s="63">
        <v>154.99541652778129</v>
      </c>
      <c r="T270" s="63">
        <v>165.7513318802705</v>
      </c>
      <c r="U270" s="63">
        <v>158.6440358453082</v>
      </c>
      <c r="V270" s="63">
        <v>170.71148898142519</v>
      </c>
      <c r="W270" s="63">
        <v>171.28910524045821</v>
      </c>
      <c r="X270" s="63">
        <v>164.0542475947602</v>
      </c>
      <c r="Y270" s="63">
        <v>173.84497663483259</v>
      </c>
      <c r="Z270" s="63">
        <v>130.34049253622612</v>
      </c>
      <c r="AA270" s="63">
        <v>140.63805407847639</v>
      </c>
      <c r="AB270" s="63">
        <v>140.63805407847639</v>
      </c>
    </row>
    <row r="271" spans="1:28" x14ac:dyDescent="0.25">
      <c r="A271" s="148"/>
      <c r="B271" s="100">
        <v>249</v>
      </c>
      <c r="C271" s="63">
        <v>129.22445403017122</v>
      </c>
      <c r="D271" s="63">
        <v>152.6732101947828</v>
      </c>
      <c r="E271" s="63">
        <v>151.89538418667209</v>
      </c>
      <c r="F271" s="63">
        <v>163.7015933073107</v>
      </c>
      <c r="G271" s="63">
        <v>170.8053031394152</v>
      </c>
      <c r="H271" s="63">
        <v>167.28328676700471</v>
      </c>
      <c r="I271" s="63">
        <v>156.49957035697722</v>
      </c>
      <c r="J271" s="63">
        <v>149.64106421554442</v>
      </c>
      <c r="K271" s="63">
        <v>152.98522346475778</v>
      </c>
      <c r="L271" s="63">
        <v>156.6160740814386</v>
      </c>
      <c r="M271" s="63">
        <v>158.24657970048821</v>
      </c>
      <c r="N271" s="63">
        <v>148.86484526119079</v>
      </c>
      <c r="O271" s="63">
        <v>178.67455560432299</v>
      </c>
      <c r="P271" s="63">
        <v>180.17193886902561</v>
      </c>
      <c r="Q271" s="63">
        <v>166.26787296745519</v>
      </c>
      <c r="R271" s="63">
        <v>188.8566765728626</v>
      </c>
      <c r="S271" s="63">
        <v>202.04945273755871</v>
      </c>
      <c r="T271" s="63">
        <v>204.50285847713931</v>
      </c>
      <c r="U271" s="63">
        <v>208.0159275033669</v>
      </c>
      <c r="V271" s="63">
        <v>207.26607486300242</v>
      </c>
      <c r="W271" s="63">
        <v>214.52405726075389</v>
      </c>
      <c r="X271" s="63">
        <v>211.82330494438088</v>
      </c>
      <c r="Y271" s="63">
        <v>210.5994842941744</v>
      </c>
      <c r="Z271" s="63">
        <v>166.26787296745519</v>
      </c>
      <c r="AA271" s="63">
        <v>188.8566765728626</v>
      </c>
      <c r="AB271" s="63">
        <v>188.8566765728626</v>
      </c>
    </row>
    <row r="272" spans="1:28" x14ac:dyDescent="0.25">
      <c r="A272" s="148"/>
      <c r="B272" s="100">
        <v>250</v>
      </c>
      <c r="C272" s="63">
        <v>160.61016307509232</v>
      </c>
      <c r="D272" s="63">
        <v>169.73169151499451</v>
      </c>
      <c r="E272" s="63">
        <v>168.03709471890789</v>
      </c>
      <c r="F272" s="63">
        <v>171.6954113143191</v>
      </c>
      <c r="G272" s="63">
        <v>183.7369304094012</v>
      </c>
      <c r="H272" s="63">
        <v>180.9340050714454</v>
      </c>
      <c r="I272" s="63">
        <v>178.74464653846968</v>
      </c>
      <c r="J272" s="63">
        <v>166.95313045971571</v>
      </c>
      <c r="K272" s="63">
        <v>160.16906461768201</v>
      </c>
      <c r="L272" s="63">
        <v>157.82277384804749</v>
      </c>
      <c r="M272" s="63">
        <v>166.013890291248</v>
      </c>
      <c r="N272" s="63">
        <v>156.13626812769101</v>
      </c>
      <c r="O272" s="63">
        <v>184.7120863207607</v>
      </c>
      <c r="P272" s="63">
        <v>181.45811437582898</v>
      </c>
      <c r="Q272" s="63">
        <v>193.87873107766262</v>
      </c>
      <c r="R272" s="63">
        <v>193.19641167043011</v>
      </c>
      <c r="S272" s="63">
        <v>191.96665007254259</v>
      </c>
      <c r="T272" s="63">
        <v>212.31657467330788</v>
      </c>
      <c r="U272" s="63">
        <v>209.9405768986434</v>
      </c>
      <c r="V272" s="63">
        <v>200.48541545087909</v>
      </c>
      <c r="W272" s="63">
        <v>189.67091085200801</v>
      </c>
      <c r="X272" s="63">
        <v>182.36055752250562</v>
      </c>
      <c r="Y272" s="63">
        <v>188.64266691827811</v>
      </c>
      <c r="Z272" s="63">
        <v>193.87873107766262</v>
      </c>
      <c r="AA272" s="63">
        <v>193.19641167043011</v>
      </c>
      <c r="AB272" s="63">
        <v>193.19641167043011</v>
      </c>
    </row>
    <row r="273" spans="1:28" x14ac:dyDescent="0.25">
      <c r="A273" s="148"/>
      <c r="B273" s="100">
        <v>251</v>
      </c>
      <c r="C273" s="63">
        <v>174.47061325451571</v>
      </c>
      <c r="D273" s="63">
        <v>191.0314519925407</v>
      </c>
      <c r="E273" s="63">
        <v>174.82715678915199</v>
      </c>
      <c r="F273" s="63">
        <v>193.02513406333651</v>
      </c>
      <c r="G273" s="63">
        <v>196.0482494881503</v>
      </c>
      <c r="H273" s="63">
        <v>171.40080393476569</v>
      </c>
      <c r="I273" s="63">
        <v>197.328418850677</v>
      </c>
      <c r="J273" s="63">
        <v>184.02987476318748</v>
      </c>
      <c r="K273" s="63">
        <v>173.6629058165895</v>
      </c>
      <c r="L273" s="63">
        <v>178.53250348588131</v>
      </c>
      <c r="M273" s="63">
        <v>178.12078070022201</v>
      </c>
      <c r="N273" s="63">
        <v>165.24839680811061</v>
      </c>
      <c r="O273" s="63">
        <v>174.69183147980499</v>
      </c>
      <c r="P273" s="63">
        <v>189.683885610885</v>
      </c>
      <c r="Q273" s="63">
        <v>163.0352154345606</v>
      </c>
      <c r="R273" s="63">
        <v>168.59307584388401</v>
      </c>
      <c r="S273" s="63">
        <v>169.7487177927496</v>
      </c>
      <c r="T273" s="63">
        <v>177.808918064978</v>
      </c>
      <c r="U273" s="63">
        <v>174.614673797568</v>
      </c>
      <c r="V273" s="63">
        <v>170.0621614169111</v>
      </c>
      <c r="W273" s="63">
        <v>152.95194761370982</v>
      </c>
      <c r="X273" s="63">
        <v>154.97677889819869</v>
      </c>
      <c r="Y273" s="63">
        <v>154.590094557302</v>
      </c>
      <c r="Z273" s="63">
        <v>163.0352154345606</v>
      </c>
      <c r="AA273" s="63">
        <v>168.59307584388401</v>
      </c>
      <c r="AB273" s="63">
        <v>168.59307584388401</v>
      </c>
    </row>
    <row r="274" spans="1:28" x14ac:dyDescent="0.25">
      <c r="A274" s="148"/>
      <c r="B274" s="100">
        <v>252</v>
      </c>
      <c r="C274" s="63">
        <v>112.25988593152769</v>
      </c>
      <c r="D274" s="63">
        <v>119.65218193817358</v>
      </c>
      <c r="E274" s="63">
        <v>127.32196790030521</v>
      </c>
      <c r="F274" s="63">
        <v>100.4408633065494</v>
      </c>
      <c r="G274" s="63">
        <v>132.21333645058161</v>
      </c>
      <c r="H274" s="63">
        <v>121.04429009964531</v>
      </c>
      <c r="I274" s="63">
        <v>90.081438201307577</v>
      </c>
      <c r="J274" s="63">
        <v>67.315951409136915</v>
      </c>
      <c r="K274" s="63">
        <v>71.754149703505647</v>
      </c>
      <c r="L274" s="63">
        <v>85.566931972736214</v>
      </c>
      <c r="M274" s="63">
        <v>110.7319694609256</v>
      </c>
      <c r="N274" s="63">
        <v>105.03830360427051</v>
      </c>
      <c r="O274" s="63">
        <v>111.91882343668681</v>
      </c>
      <c r="P274" s="63">
        <v>106.7388413057279</v>
      </c>
      <c r="Q274" s="63">
        <v>142.61507421327252</v>
      </c>
      <c r="R274" s="63">
        <v>126.52657124354089</v>
      </c>
      <c r="S274" s="63">
        <v>115.18224252799901</v>
      </c>
      <c r="T274" s="63">
        <v>165.19730506743241</v>
      </c>
      <c r="U274" s="63">
        <v>148.18084920197231</v>
      </c>
      <c r="V274" s="63">
        <v>144.55002469761251</v>
      </c>
      <c r="W274" s="63">
        <v>145.02420214375871</v>
      </c>
      <c r="X274" s="63">
        <v>125.24163043965609</v>
      </c>
      <c r="Y274" s="63">
        <v>144.6829521885727</v>
      </c>
      <c r="Z274" s="63">
        <v>142.61507421327252</v>
      </c>
      <c r="AA274" s="63">
        <v>126.52657124354089</v>
      </c>
      <c r="AB274" s="63">
        <v>126.52657124354089</v>
      </c>
    </row>
    <row r="275" spans="1:28" x14ac:dyDescent="0.25">
      <c r="A275" s="148"/>
      <c r="B275" s="100">
        <v>253</v>
      </c>
      <c r="C275" s="63">
        <v>143.3520156457416</v>
      </c>
      <c r="D275" s="63">
        <v>143.2378388987274</v>
      </c>
      <c r="E275" s="63">
        <v>114.79569469116061</v>
      </c>
      <c r="F275" s="63">
        <v>137.0293805907103</v>
      </c>
      <c r="G275" s="63">
        <v>122.9680480578816</v>
      </c>
      <c r="H275" s="63">
        <v>109.32896179122432</v>
      </c>
      <c r="I275" s="63">
        <v>147.64333198620909</v>
      </c>
      <c r="J275" s="63">
        <v>131.50435500328098</v>
      </c>
      <c r="K275" s="63">
        <v>130.38731838091618</v>
      </c>
      <c r="L275" s="63">
        <v>135.15428621420341</v>
      </c>
      <c r="M275" s="63">
        <v>134.8359654772317</v>
      </c>
      <c r="N275" s="63">
        <v>110.89843006094941</v>
      </c>
      <c r="O275" s="63">
        <v>116.38762166517729</v>
      </c>
      <c r="P275" s="63">
        <v>130.05293897266989</v>
      </c>
      <c r="Q275" s="63">
        <v>109.79708860549491</v>
      </c>
      <c r="R275" s="63">
        <v>107.71258121233708</v>
      </c>
      <c r="S275" s="63">
        <v>113.5709327702441</v>
      </c>
      <c r="T275" s="63">
        <v>147.16237410405131</v>
      </c>
      <c r="U275" s="63">
        <v>133.90925247254279</v>
      </c>
      <c r="V275" s="63">
        <v>128.28431566202158</v>
      </c>
      <c r="W275" s="63">
        <v>133.71068380414209</v>
      </c>
      <c r="X275" s="63">
        <v>123.45272896651311</v>
      </c>
      <c r="Y275" s="63">
        <v>124.8408051778317</v>
      </c>
      <c r="Z275" s="63">
        <v>109.79708860549491</v>
      </c>
      <c r="AA275" s="63">
        <v>107.71258121233708</v>
      </c>
      <c r="AB275" s="63">
        <v>107.71258121233708</v>
      </c>
    </row>
    <row r="276" spans="1:28" x14ac:dyDescent="0.25">
      <c r="A276" s="148"/>
      <c r="B276" s="100">
        <v>254</v>
      </c>
      <c r="C276" s="63">
        <v>79.656289394108299</v>
      </c>
      <c r="D276" s="63">
        <v>103.8115624626802</v>
      </c>
      <c r="E276" s="63">
        <v>75.585388804319436</v>
      </c>
      <c r="F276" s="63">
        <v>106.6617215983626</v>
      </c>
      <c r="G276" s="63">
        <v>96.640547813278928</v>
      </c>
      <c r="H276" s="63">
        <v>68.263628983799038</v>
      </c>
      <c r="I276" s="63">
        <v>111.67027881083379</v>
      </c>
      <c r="J276" s="63">
        <v>111.24170066634781</v>
      </c>
      <c r="K276" s="63">
        <v>85.414272793124766</v>
      </c>
      <c r="L276" s="63">
        <v>80.4397745821706</v>
      </c>
      <c r="M276" s="63">
        <v>105.9033866240824</v>
      </c>
      <c r="N276" s="63">
        <v>90.979352870524593</v>
      </c>
      <c r="O276" s="63">
        <v>89.080628637292278</v>
      </c>
      <c r="P276" s="63">
        <v>101.1163901668811</v>
      </c>
      <c r="Q276" s="63">
        <v>79.567647755357228</v>
      </c>
      <c r="R276" s="63">
        <v>84.328353039868034</v>
      </c>
      <c r="S276" s="63">
        <v>102.88820098799991</v>
      </c>
      <c r="T276" s="63">
        <v>118.83399498843839</v>
      </c>
      <c r="U276" s="63">
        <v>97.090486314813546</v>
      </c>
      <c r="V276" s="63">
        <v>123.16504317493359</v>
      </c>
      <c r="W276" s="63">
        <v>135.5154411787953</v>
      </c>
      <c r="X276" s="63">
        <v>114.58526889467609</v>
      </c>
      <c r="Y276" s="63">
        <v>130.35935017636581</v>
      </c>
      <c r="Z276" s="63">
        <v>79.567647755357228</v>
      </c>
      <c r="AA276" s="63">
        <v>84.328353039868034</v>
      </c>
      <c r="AB276" s="63">
        <v>84.328353039868034</v>
      </c>
    </row>
    <row r="277" spans="1:28" x14ac:dyDescent="0.25">
      <c r="A277" s="148"/>
      <c r="B277" s="100">
        <v>255</v>
      </c>
      <c r="C277" s="63">
        <v>106.09711014557131</v>
      </c>
      <c r="D277" s="63">
        <v>131.24340151538848</v>
      </c>
      <c r="E277" s="63">
        <v>121.7613348572003</v>
      </c>
      <c r="F277" s="63">
        <v>125.37908893522248</v>
      </c>
      <c r="G277" s="63">
        <v>130.94864669078021</v>
      </c>
      <c r="H277" s="63">
        <v>114.5884417555216</v>
      </c>
      <c r="I277" s="63">
        <v>119.3164963524903</v>
      </c>
      <c r="J277" s="63">
        <v>117.28632622178391</v>
      </c>
      <c r="K277" s="63">
        <v>111.5441714459233</v>
      </c>
      <c r="L277" s="63">
        <v>122.5615427970192</v>
      </c>
      <c r="M277" s="63">
        <v>120.12793912906162</v>
      </c>
      <c r="N277" s="63">
        <v>116.56044230821381</v>
      </c>
      <c r="O277" s="63">
        <v>128.13819704060592</v>
      </c>
      <c r="P277" s="63">
        <v>126.326950858744</v>
      </c>
      <c r="Q277" s="63">
        <v>126.5236094672379</v>
      </c>
      <c r="R277" s="63">
        <v>128.86282671809039</v>
      </c>
      <c r="S277" s="63">
        <v>122.7357403000351</v>
      </c>
      <c r="T277" s="63">
        <v>133.86195096904379</v>
      </c>
      <c r="U277" s="63">
        <v>126.51841648323099</v>
      </c>
      <c r="V277" s="63">
        <v>121.40087382699589</v>
      </c>
      <c r="W277" s="63">
        <v>119.78275153794542</v>
      </c>
      <c r="X277" s="63">
        <v>112.59529358386401</v>
      </c>
      <c r="Y277" s="63">
        <v>124.11219301516481</v>
      </c>
      <c r="Z277" s="63">
        <v>126.5236094672379</v>
      </c>
      <c r="AA277" s="63">
        <v>128.86282671809039</v>
      </c>
      <c r="AB277" s="63">
        <v>128.86282671809039</v>
      </c>
    </row>
    <row r="278" spans="1:28" x14ac:dyDescent="0.25">
      <c r="A278" s="148"/>
      <c r="B278" s="100">
        <v>256</v>
      </c>
      <c r="C278" s="63">
        <v>98.940828479641482</v>
      </c>
      <c r="D278" s="63">
        <v>117.24052337095512</v>
      </c>
      <c r="E278" s="63">
        <v>118.65061813828649</v>
      </c>
      <c r="F278" s="63">
        <v>128.63236977260331</v>
      </c>
      <c r="G278" s="63">
        <v>134.0229281217614</v>
      </c>
      <c r="H278" s="63">
        <v>125.55886597250969</v>
      </c>
      <c r="I278" s="63">
        <v>106.5490161192462</v>
      </c>
      <c r="J278" s="63">
        <v>108.71620440511731</v>
      </c>
      <c r="K278" s="63">
        <v>111.03512663000861</v>
      </c>
      <c r="L278" s="63">
        <v>117.0037039119979</v>
      </c>
      <c r="M278" s="63">
        <v>109.56803613344121</v>
      </c>
      <c r="N278" s="63">
        <v>102.3253280976466</v>
      </c>
      <c r="O278" s="63">
        <v>126.0040211061021</v>
      </c>
      <c r="P278" s="63">
        <v>132.4657041852179</v>
      </c>
      <c r="Q278" s="63">
        <v>130.4817928363565</v>
      </c>
      <c r="R278" s="63">
        <v>137.72498060632529</v>
      </c>
      <c r="S278" s="63">
        <v>144.3650103696246</v>
      </c>
      <c r="T278" s="63">
        <v>158.83488798208072</v>
      </c>
      <c r="U278" s="63">
        <v>154.79698963490222</v>
      </c>
      <c r="V278" s="63">
        <v>161.7560359268235</v>
      </c>
      <c r="W278" s="63">
        <v>155.37776862001152</v>
      </c>
      <c r="X278" s="63">
        <v>153.8723474581945</v>
      </c>
      <c r="Y278" s="63">
        <v>158.7759466603743</v>
      </c>
      <c r="Z278" s="63">
        <v>130.4817928363565</v>
      </c>
      <c r="AA278" s="63">
        <v>137.72498060632529</v>
      </c>
      <c r="AB278" s="63">
        <v>137.72498060632529</v>
      </c>
    </row>
    <row r="279" spans="1:28" x14ac:dyDescent="0.25">
      <c r="A279" s="148"/>
      <c r="B279" s="100">
        <v>257</v>
      </c>
      <c r="C279" s="63">
        <v>94.994881365225083</v>
      </c>
      <c r="D279" s="63">
        <v>109.43214765122141</v>
      </c>
      <c r="E279" s="63">
        <v>108.6092348502242</v>
      </c>
      <c r="F279" s="63">
        <v>116.80981039901739</v>
      </c>
      <c r="G279" s="63">
        <v>124.4713968392828</v>
      </c>
      <c r="H279" s="63">
        <v>112.09517816754251</v>
      </c>
      <c r="I279" s="63">
        <v>108.9610020368381</v>
      </c>
      <c r="J279" s="63">
        <v>103.04982194707011</v>
      </c>
      <c r="K279" s="63">
        <v>101.50658252485511</v>
      </c>
      <c r="L279" s="63">
        <v>97.506829802975219</v>
      </c>
      <c r="M279" s="63">
        <v>103.7927783417864</v>
      </c>
      <c r="N279" s="63">
        <v>97.16769775321022</v>
      </c>
      <c r="O279" s="63">
        <v>118.3829483996418</v>
      </c>
      <c r="P279" s="63">
        <v>120.0889014912718</v>
      </c>
      <c r="Q279" s="63">
        <v>108.25297127484141</v>
      </c>
      <c r="R279" s="63">
        <v>122.85887823599789</v>
      </c>
      <c r="S279" s="63">
        <v>135.14163520651951</v>
      </c>
      <c r="T279" s="63">
        <v>142.16207665382018</v>
      </c>
      <c r="U279" s="63">
        <v>138.0234395282892</v>
      </c>
      <c r="V279" s="63">
        <v>146.69735467942581</v>
      </c>
      <c r="W279" s="63">
        <v>153.1155314711373</v>
      </c>
      <c r="X279" s="63">
        <v>145.83115525738862</v>
      </c>
      <c r="Y279" s="63">
        <v>155.33054599058602</v>
      </c>
      <c r="Z279" s="63">
        <v>108.25297127484141</v>
      </c>
      <c r="AA279" s="63">
        <v>122.85887823599789</v>
      </c>
      <c r="AB279" s="63">
        <v>122.85887823599789</v>
      </c>
    </row>
    <row r="280" spans="1:28" x14ac:dyDescent="0.25">
      <c r="A280" s="148"/>
      <c r="B280" s="100">
        <v>258</v>
      </c>
      <c r="C280" s="63">
        <v>93.813392113995235</v>
      </c>
      <c r="D280" s="63">
        <v>102.0168840458436</v>
      </c>
      <c r="E280" s="63">
        <v>104.89647126631021</v>
      </c>
      <c r="F280" s="63">
        <v>112.9769891104759</v>
      </c>
      <c r="G280" s="63">
        <v>121.45811762583</v>
      </c>
      <c r="H280" s="63">
        <v>112.70405869852159</v>
      </c>
      <c r="I280" s="63">
        <v>99.804947582232771</v>
      </c>
      <c r="J280" s="63">
        <v>97.645916938838084</v>
      </c>
      <c r="K280" s="63">
        <v>109.85140911159849</v>
      </c>
      <c r="L280" s="63">
        <v>113.11573649717199</v>
      </c>
      <c r="M280" s="63">
        <v>117.7015297185895</v>
      </c>
      <c r="N280" s="63">
        <v>108.28771427118821</v>
      </c>
      <c r="O280" s="63">
        <v>118.98056405895758</v>
      </c>
      <c r="P280" s="63">
        <v>123.2020187193873</v>
      </c>
      <c r="Q280" s="63">
        <v>109.2359356813383</v>
      </c>
      <c r="R280" s="63">
        <v>121.5970715886572</v>
      </c>
      <c r="S280" s="63">
        <v>136.26261876745292</v>
      </c>
      <c r="T280" s="63">
        <v>130.38030035532978</v>
      </c>
      <c r="U280" s="63">
        <v>131.45205281933031</v>
      </c>
      <c r="V280" s="63">
        <v>138.6820711748795</v>
      </c>
      <c r="W280" s="63">
        <v>147.19215430222459</v>
      </c>
      <c r="X280" s="63">
        <v>141.7474366889397</v>
      </c>
      <c r="Y280" s="63">
        <v>147.50077711213959</v>
      </c>
      <c r="Z280" s="63">
        <v>109.2359356813383</v>
      </c>
      <c r="AA280" s="63">
        <v>121.5970715886572</v>
      </c>
      <c r="AB280" s="63">
        <v>121.5970715886572</v>
      </c>
    </row>
    <row r="281" spans="1:28" x14ac:dyDescent="0.25">
      <c r="A281" s="148"/>
      <c r="B281" s="100">
        <v>259</v>
      </c>
      <c r="C281" s="63">
        <v>96.049623051865538</v>
      </c>
      <c r="D281" s="63">
        <v>107.24474086779389</v>
      </c>
      <c r="E281" s="63">
        <v>109.7482010731637</v>
      </c>
      <c r="F281" s="63">
        <v>117.94064509819979</v>
      </c>
      <c r="G281" s="63">
        <v>125.16887194407829</v>
      </c>
      <c r="H281" s="63">
        <v>115.80460377577799</v>
      </c>
      <c r="I281" s="63">
        <v>102.984294414533</v>
      </c>
      <c r="J281" s="63">
        <v>102.77872674194688</v>
      </c>
      <c r="K281" s="63">
        <v>115.53491604859559</v>
      </c>
      <c r="L281" s="63">
        <v>119.99528056673429</v>
      </c>
      <c r="M281" s="63">
        <v>125.1246594844969</v>
      </c>
      <c r="N281" s="63">
        <v>113.2948813996009</v>
      </c>
      <c r="O281" s="63">
        <v>120.5440438769316</v>
      </c>
      <c r="P281" s="63">
        <v>126.4794650720991</v>
      </c>
      <c r="Q281" s="63">
        <v>111.3632239442228</v>
      </c>
      <c r="R281" s="63">
        <v>123.11921171735071</v>
      </c>
      <c r="S281" s="63">
        <v>140.17374038306301</v>
      </c>
      <c r="T281" s="63">
        <v>132.46778901930921</v>
      </c>
      <c r="U281" s="63">
        <v>135.44679799731028</v>
      </c>
      <c r="V281" s="63">
        <v>140.2422602061483</v>
      </c>
      <c r="W281" s="63">
        <v>153.4852024591863</v>
      </c>
      <c r="X281" s="63">
        <v>148.8548626198893</v>
      </c>
      <c r="Y281" s="63">
        <v>150.39506412488339</v>
      </c>
      <c r="Z281" s="63">
        <v>111.3632239442228</v>
      </c>
      <c r="AA281" s="63">
        <v>123.11921171735071</v>
      </c>
      <c r="AB281" s="63">
        <v>123.11921171735071</v>
      </c>
    </row>
    <row r="282" spans="1:28" x14ac:dyDescent="0.25">
      <c r="A282" s="148"/>
      <c r="B282" s="100">
        <v>260</v>
      </c>
      <c r="C282" s="63">
        <v>114.4121940949971</v>
      </c>
      <c r="D282" s="63">
        <v>127.0782365237105</v>
      </c>
      <c r="E282" s="63">
        <v>132.96764512982699</v>
      </c>
      <c r="F282" s="63">
        <v>139.01333953430009</v>
      </c>
      <c r="G282" s="63">
        <v>150.81146694106781</v>
      </c>
      <c r="H282" s="63">
        <v>145.7552072183442</v>
      </c>
      <c r="I282" s="63">
        <v>127.14757552152901</v>
      </c>
      <c r="J282" s="63">
        <v>123.01569095919369</v>
      </c>
      <c r="K282" s="63">
        <v>127.49605912359191</v>
      </c>
      <c r="L282" s="63">
        <v>128.105320120643</v>
      </c>
      <c r="M282" s="63">
        <v>137.47129619160472</v>
      </c>
      <c r="N282" s="63">
        <v>127.3207999032351</v>
      </c>
      <c r="O282" s="63">
        <v>151.76225477916802</v>
      </c>
      <c r="P282" s="63">
        <v>150.0550507131403</v>
      </c>
      <c r="Q282" s="63">
        <v>142.81388655511429</v>
      </c>
      <c r="R282" s="63">
        <v>157.53780557033019</v>
      </c>
      <c r="S282" s="63">
        <v>173.707980379025</v>
      </c>
      <c r="T282" s="63">
        <v>175.9802079366292</v>
      </c>
      <c r="U282" s="63">
        <v>176.19979132952281</v>
      </c>
      <c r="V282" s="63">
        <v>184.8559120051049</v>
      </c>
      <c r="W282" s="63">
        <v>187.87132875783951</v>
      </c>
      <c r="X282" s="63">
        <v>183.57932320958471</v>
      </c>
      <c r="Y282" s="63">
        <v>189.42236232413708</v>
      </c>
      <c r="Z282" s="63">
        <v>142.81388655511429</v>
      </c>
      <c r="AA282" s="63">
        <v>157.53780557033019</v>
      </c>
      <c r="AB282" s="63">
        <v>157.53780557033019</v>
      </c>
    </row>
    <row r="283" spans="1:28" x14ac:dyDescent="0.25">
      <c r="A283" s="148"/>
      <c r="B283" s="100">
        <v>261</v>
      </c>
      <c r="C283" s="63">
        <v>138.4895296532236</v>
      </c>
      <c r="D283" s="63">
        <v>154.67364851064369</v>
      </c>
      <c r="E283" s="63">
        <v>153.82061721229999</v>
      </c>
      <c r="F283" s="63">
        <v>163.9665393078148</v>
      </c>
      <c r="G283" s="63">
        <v>170.8440749859372</v>
      </c>
      <c r="H283" s="63">
        <v>165.17371813632582</v>
      </c>
      <c r="I283" s="63">
        <v>157.57304022905629</v>
      </c>
      <c r="J283" s="63">
        <v>150.7107272530248</v>
      </c>
      <c r="K283" s="63">
        <v>151.93141056064491</v>
      </c>
      <c r="L283" s="63">
        <v>153.55137726728361</v>
      </c>
      <c r="M283" s="63">
        <v>159.15743395612239</v>
      </c>
      <c r="N283" s="63">
        <v>148.24589070609429</v>
      </c>
      <c r="O283" s="63">
        <v>175.7040732213876</v>
      </c>
      <c r="P283" s="63">
        <v>177.6613584379391</v>
      </c>
      <c r="Q283" s="63">
        <v>166.02451316374041</v>
      </c>
      <c r="R283" s="63">
        <v>186.804973541349</v>
      </c>
      <c r="S283" s="63">
        <v>206.30535341329451</v>
      </c>
      <c r="T283" s="63">
        <v>207.50910156182931</v>
      </c>
      <c r="U283" s="63">
        <v>211.66859763151859</v>
      </c>
      <c r="V283" s="63">
        <v>209.4276647511324</v>
      </c>
      <c r="W283" s="63">
        <v>215.17600316390821</v>
      </c>
      <c r="X283" s="63">
        <v>215.72341767366152</v>
      </c>
      <c r="Y283" s="63">
        <v>211.18291567278379</v>
      </c>
      <c r="Z283" s="63">
        <v>166.02451316374041</v>
      </c>
      <c r="AA283" s="63">
        <v>186.804973541349</v>
      </c>
      <c r="AB283" s="63">
        <v>186.804973541349</v>
      </c>
    </row>
    <row r="284" spans="1:28" x14ac:dyDescent="0.25">
      <c r="A284" s="148"/>
      <c r="B284" s="100">
        <v>262</v>
      </c>
      <c r="C284" s="63">
        <v>145.41674361240251</v>
      </c>
      <c r="D284" s="63">
        <v>156.7017390446934</v>
      </c>
      <c r="E284" s="63">
        <v>160.01843394100081</v>
      </c>
      <c r="F284" s="63">
        <v>164.41062282506149</v>
      </c>
      <c r="G284" s="63">
        <v>180.63242687414291</v>
      </c>
      <c r="H284" s="63">
        <v>175.5581651927321</v>
      </c>
      <c r="I284" s="63">
        <v>162.8878575694653</v>
      </c>
      <c r="J284" s="63">
        <v>154.26694006444112</v>
      </c>
      <c r="K284" s="63">
        <v>157.15894566706919</v>
      </c>
      <c r="L284" s="63">
        <v>159.3215052200602</v>
      </c>
      <c r="M284" s="63">
        <v>166.1113441317008</v>
      </c>
      <c r="N284" s="63">
        <v>156.09298585461821</v>
      </c>
      <c r="O284" s="63">
        <v>187.50308024741409</v>
      </c>
      <c r="P284" s="63">
        <v>188.34551930684898</v>
      </c>
      <c r="Q284" s="63">
        <v>172.39580101055</v>
      </c>
      <c r="R284" s="63">
        <v>189.31085675860169</v>
      </c>
      <c r="S284" s="63">
        <v>209.27200509807682</v>
      </c>
      <c r="T284" s="63">
        <v>217.98024147725309</v>
      </c>
      <c r="U284" s="63">
        <v>215.02437139990221</v>
      </c>
      <c r="V284" s="63">
        <v>212.90526388990671</v>
      </c>
      <c r="W284" s="63">
        <v>201.84572115471431</v>
      </c>
      <c r="X284" s="63">
        <v>210.979745118859</v>
      </c>
      <c r="Y284" s="63">
        <v>197.84525703033918</v>
      </c>
      <c r="Z284" s="63">
        <v>172.39580101055</v>
      </c>
      <c r="AA284" s="63">
        <v>189.31085675860169</v>
      </c>
      <c r="AB284" s="63">
        <v>189.31085675860169</v>
      </c>
    </row>
    <row r="285" spans="1:28" x14ac:dyDescent="0.25">
      <c r="A285" s="148"/>
      <c r="B285" s="100">
        <v>263</v>
      </c>
      <c r="C285" s="63">
        <v>182.0649108585427</v>
      </c>
      <c r="D285" s="63">
        <v>195.0419185562198</v>
      </c>
      <c r="E285" s="63">
        <v>176.80926037304701</v>
      </c>
      <c r="F285" s="63">
        <v>189.20910635583479</v>
      </c>
      <c r="G285" s="63">
        <v>193.3157547469381</v>
      </c>
      <c r="H285" s="63">
        <v>176.71913521547111</v>
      </c>
      <c r="I285" s="63">
        <v>203.390463762369</v>
      </c>
      <c r="J285" s="63">
        <v>188.11920304639892</v>
      </c>
      <c r="K285" s="63">
        <v>177.4314066427248</v>
      </c>
      <c r="L285" s="63">
        <v>182.33062622869949</v>
      </c>
      <c r="M285" s="63">
        <v>186.8762426822681</v>
      </c>
      <c r="N285" s="63">
        <v>171.55423161146911</v>
      </c>
      <c r="O285" s="63">
        <v>183.39120894385789</v>
      </c>
      <c r="P285" s="63">
        <v>192.3651961041096</v>
      </c>
      <c r="Q285" s="63">
        <v>185.6153229510993</v>
      </c>
      <c r="R285" s="63">
        <v>187.97184101026659</v>
      </c>
      <c r="S285" s="63">
        <v>184.95926907329348</v>
      </c>
      <c r="T285" s="63">
        <v>199.70238556596721</v>
      </c>
      <c r="U285" s="63">
        <v>199.63810280535199</v>
      </c>
      <c r="V285" s="63">
        <v>193.93340903276732</v>
      </c>
      <c r="W285" s="63">
        <v>174.252207214523</v>
      </c>
      <c r="X285" s="63">
        <v>170.3477676917561</v>
      </c>
      <c r="Y285" s="63">
        <v>171.26295555307911</v>
      </c>
      <c r="Z285" s="63">
        <v>185.6153229510993</v>
      </c>
      <c r="AA285" s="63">
        <v>187.97184101026659</v>
      </c>
      <c r="AB285" s="63">
        <v>187.97184101026659</v>
      </c>
    </row>
    <row r="286" spans="1:28" x14ac:dyDescent="0.25">
      <c r="A286" s="148"/>
      <c r="B286" s="100">
        <v>264</v>
      </c>
      <c r="C286" s="63">
        <v>85.425779372999656</v>
      </c>
      <c r="D286" s="63">
        <v>137.25466921546581</v>
      </c>
      <c r="E286" s="63">
        <v>158.2001982245315</v>
      </c>
      <c r="F286" s="63">
        <v>152.43000528468309</v>
      </c>
      <c r="G286" s="63">
        <v>170.8425026534704</v>
      </c>
      <c r="H286" s="63">
        <v>163.64530227114039</v>
      </c>
      <c r="I286" s="63">
        <v>99.730975450817098</v>
      </c>
      <c r="J286" s="63">
        <v>125.68367632215021</v>
      </c>
      <c r="K286" s="63">
        <v>121.6181348637305</v>
      </c>
      <c r="L286" s="63">
        <v>126.8225429870236</v>
      </c>
      <c r="M286" s="63">
        <v>128.7535962690016</v>
      </c>
      <c r="N286" s="63">
        <v>125.53297836315581</v>
      </c>
      <c r="O286" s="63">
        <v>165.93948077485229</v>
      </c>
      <c r="P286" s="63">
        <v>156.17747632481669</v>
      </c>
      <c r="Q286" s="63">
        <v>178.98112847881521</v>
      </c>
      <c r="R286" s="63">
        <v>172.46979858323888</v>
      </c>
      <c r="S286" s="63">
        <v>162.45750604290669</v>
      </c>
      <c r="T286" s="63">
        <v>193.54151404740719</v>
      </c>
      <c r="U286" s="63">
        <v>191.50681834132791</v>
      </c>
      <c r="V286" s="63">
        <v>177.1111002489836</v>
      </c>
      <c r="W286" s="63">
        <v>165.53489532586329</v>
      </c>
      <c r="X286" s="63">
        <v>162.0217129104646</v>
      </c>
      <c r="Y286" s="63">
        <v>163.68410361862919</v>
      </c>
      <c r="Z286" s="63">
        <v>178.98112847881521</v>
      </c>
      <c r="AA286" s="63">
        <v>172.46979858323888</v>
      </c>
      <c r="AB286" s="63">
        <v>172.46979858323888</v>
      </c>
    </row>
    <row r="287" spans="1:28" x14ac:dyDescent="0.25">
      <c r="A287" s="148"/>
      <c r="B287" s="100">
        <v>265</v>
      </c>
      <c r="C287" s="63">
        <v>97.45454852195914</v>
      </c>
      <c r="D287" s="63">
        <v>114.17258734826869</v>
      </c>
      <c r="E287" s="63">
        <v>121.40116297690111</v>
      </c>
      <c r="F287" s="63">
        <v>103.66053761002391</v>
      </c>
      <c r="G287" s="63">
        <v>119.94865533344</v>
      </c>
      <c r="H287" s="63">
        <v>122.8614120164461</v>
      </c>
      <c r="I287" s="63">
        <v>109.0102315326008</v>
      </c>
      <c r="J287" s="63">
        <v>116.50884091882249</v>
      </c>
      <c r="K287" s="63">
        <v>94.581394092981924</v>
      </c>
      <c r="L287" s="63">
        <v>109.3449796554266</v>
      </c>
      <c r="M287" s="63">
        <v>115.16645355896051</v>
      </c>
      <c r="N287" s="63">
        <v>107.0989166740103</v>
      </c>
      <c r="O287" s="63">
        <v>114.4269542314258</v>
      </c>
      <c r="P287" s="63">
        <v>101.5357800884703</v>
      </c>
      <c r="Q287" s="63">
        <v>150.65201459204701</v>
      </c>
      <c r="R287" s="63">
        <v>118.42691085890741</v>
      </c>
      <c r="S287" s="63">
        <v>103.48518502734439</v>
      </c>
      <c r="T287" s="63">
        <v>166.78894165527691</v>
      </c>
      <c r="U287" s="63">
        <v>153.33957888396301</v>
      </c>
      <c r="V287" s="63">
        <v>143.996156152883</v>
      </c>
      <c r="W287" s="63">
        <v>132.62730841683532</v>
      </c>
      <c r="X287" s="63">
        <v>114.9732466596824</v>
      </c>
      <c r="Y287" s="63">
        <v>137.61942832826301</v>
      </c>
      <c r="Z287" s="63">
        <v>150.65201459204701</v>
      </c>
      <c r="AA287" s="63">
        <v>118.42691085890741</v>
      </c>
      <c r="AB287" s="63">
        <v>118.42691085890741</v>
      </c>
    </row>
    <row r="288" spans="1:28" x14ac:dyDescent="0.25">
      <c r="A288" s="148"/>
      <c r="B288" s="100">
        <v>266</v>
      </c>
      <c r="C288" s="63">
        <v>79.419513012590073</v>
      </c>
      <c r="D288" s="63">
        <v>93.772136612087323</v>
      </c>
      <c r="E288" s="63">
        <v>113.98617667306239</v>
      </c>
      <c r="F288" s="63">
        <v>92.525096433727668</v>
      </c>
      <c r="G288" s="63">
        <v>110.34129475593079</v>
      </c>
      <c r="H288" s="63">
        <v>127.43028176320361</v>
      </c>
      <c r="I288" s="63">
        <v>97.336164747037884</v>
      </c>
      <c r="J288" s="63">
        <v>85.692267735923238</v>
      </c>
      <c r="K288" s="63">
        <v>96.379516550410273</v>
      </c>
      <c r="L288" s="63">
        <v>105.34396382629591</v>
      </c>
      <c r="M288" s="63">
        <v>109.01508384273379</v>
      </c>
      <c r="N288" s="63">
        <v>110.66357064792851</v>
      </c>
      <c r="O288" s="63">
        <v>118.37691917028569</v>
      </c>
      <c r="P288" s="63">
        <v>106.2899219521332</v>
      </c>
      <c r="Q288" s="63">
        <v>161.75863888910789</v>
      </c>
      <c r="R288" s="63">
        <v>133.2796237461082</v>
      </c>
      <c r="S288" s="63">
        <v>122.42063998324491</v>
      </c>
      <c r="T288" s="63">
        <v>159.8640978455301</v>
      </c>
      <c r="U288" s="63">
        <v>162.18048212494222</v>
      </c>
      <c r="V288" s="63">
        <v>148.7659663908241</v>
      </c>
      <c r="W288" s="63">
        <v>135.0737562317648</v>
      </c>
      <c r="X288" s="63">
        <v>124.2158629049364</v>
      </c>
      <c r="Y288" s="63">
        <v>133.79349421511489</v>
      </c>
      <c r="Z288" s="63">
        <v>161.75863888910789</v>
      </c>
      <c r="AA288" s="63">
        <v>133.2796237461082</v>
      </c>
      <c r="AB288" s="63">
        <v>133.2796237461082</v>
      </c>
    </row>
    <row r="289" spans="1:28" x14ac:dyDescent="0.25">
      <c r="A289" s="148"/>
      <c r="B289" s="100">
        <v>267</v>
      </c>
      <c r="C289" s="63">
        <v>114.1852615568896</v>
      </c>
      <c r="D289" s="63">
        <v>137.1444411810472</v>
      </c>
      <c r="E289" s="63">
        <v>147.7239698507625</v>
      </c>
      <c r="F289" s="63">
        <v>146.7953687057533</v>
      </c>
      <c r="G289" s="63">
        <v>162.09785295840712</v>
      </c>
      <c r="H289" s="63">
        <v>157.8792492408229</v>
      </c>
      <c r="I289" s="63">
        <v>119.431789499461</v>
      </c>
      <c r="J289" s="63">
        <v>124.517014924908</v>
      </c>
      <c r="K289" s="63">
        <v>104.79178008838331</v>
      </c>
      <c r="L289" s="63">
        <v>113.4724438775454</v>
      </c>
      <c r="M289" s="63">
        <v>110.23962171814381</v>
      </c>
      <c r="N289" s="63">
        <v>97.480381435748441</v>
      </c>
      <c r="O289" s="63">
        <v>165.39702958180391</v>
      </c>
      <c r="P289" s="63">
        <v>147.4791246053185</v>
      </c>
      <c r="Q289" s="63">
        <v>178.395824375252</v>
      </c>
      <c r="R289" s="63">
        <v>174.6538589504851</v>
      </c>
      <c r="S289" s="63">
        <v>165.3567279711267</v>
      </c>
      <c r="T289" s="63">
        <v>176.55744634597949</v>
      </c>
      <c r="U289" s="63">
        <v>187.3225454976012</v>
      </c>
      <c r="V289" s="63">
        <v>177.5086352204205</v>
      </c>
      <c r="W289" s="63">
        <v>165.67618013837409</v>
      </c>
      <c r="X289" s="63">
        <v>167.82762177843568</v>
      </c>
      <c r="Y289" s="63">
        <v>168.50323377852109</v>
      </c>
      <c r="Z289" s="63">
        <v>178.395824375252</v>
      </c>
      <c r="AA289" s="63">
        <v>174.6538589504851</v>
      </c>
      <c r="AB289" s="63">
        <v>174.6538589504851</v>
      </c>
    </row>
    <row r="290" spans="1:28" x14ac:dyDescent="0.25">
      <c r="A290" s="148"/>
      <c r="B290" s="100">
        <v>268</v>
      </c>
      <c r="C290" s="63">
        <v>92.103321144549255</v>
      </c>
      <c r="D290" s="63">
        <v>119.19045282399858</v>
      </c>
      <c r="E290" s="63">
        <v>130.9831887681012</v>
      </c>
      <c r="F290" s="63">
        <v>125.34816384850031</v>
      </c>
      <c r="G290" s="63">
        <v>142.43190589349069</v>
      </c>
      <c r="H290" s="63">
        <v>140.9372417269802</v>
      </c>
      <c r="I290" s="63">
        <v>111.16621045397169</v>
      </c>
      <c r="J290" s="63">
        <v>112.59307609612081</v>
      </c>
      <c r="K290" s="63">
        <v>85.157916647563141</v>
      </c>
      <c r="L290" s="63">
        <v>92.730745876986617</v>
      </c>
      <c r="M290" s="63">
        <v>101.1372998891877</v>
      </c>
      <c r="N290" s="63">
        <v>91.243977362751821</v>
      </c>
      <c r="O290" s="63">
        <v>145.33274934692821</v>
      </c>
      <c r="P290" s="63">
        <v>128.00478339797681</v>
      </c>
      <c r="Q290" s="63">
        <v>144.73043039748521</v>
      </c>
      <c r="R290" s="63">
        <v>156.34085735931041</v>
      </c>
      <c r="S290" s="63">
        <v>149.9748553882057</v>
      </c>
      <c r="T290" s="63">
        <v>157.90465453881399</v>
      </c>
      <c r="U290" s="63">
        <v>160.7263506435857</v>
      </c>
      <c r="V290" s="63">
        <v>163.4542428473724</v>
      </c>
      <c r="W290" s="63">
        <v>145.9835894459427</v>
      </c>
      <c r="X290" s="63">
        <v>144.0907600945321</v>
      </c>
      <c r="Y290" s="63">
        <v>152.35499632909901</v>
      </c>
      <c r="Z290" s="63">
        <v>144.73043039748521</v>
      </c>
      <c r="AA290" s="63">
        <v>156.34085735931041</v>
      </c>
      <c r="AB290" s="63">
        <v>156.34085735931041</v>
      </c>
    </row>
    <row r="291" spans="1:28" x14ac:dyDescent="0.25">
      <c r="A291" s="148"/>
      <c r="B291" s="100">
        <v>269</v>
      </c>
      <c r="C291" s="63">
        <v>102.9616923012284</v>
      </c>
      <c r="D291" s="63">
        <v>110.7031868129058</v>
      </c>
      <c r="E291" s="63">
        <v>115.05538868737111</v>
      </c>
      <c r="F291" s="63">
        <v>114.3788399670548</v>
      </c>
      <c r="G291" s="63">
        <v>125.0310885207651</v>
      </c>
      <c r="H291" s="63">
        <v>121.74363799171799</v>
      </c>
      <c r="I291" s="63">
        <v>110.42901207689879</v>
      </c>
      <c r="J291" s="63">
        <v>103.7449949803713</v>
      </c>
      <c r="K291" s="63">
        <v>91.293925059146503</v>
      </c>
      <c r="L291" s="63">
        <v>86.635045342455356</v>
      </c>
      <c r="M291" s="63">
        <v>91.839111826863785</v>
      </c>
      <c r="N291" s="63">
        <v>80.614700885699847</v>
      </c>
      <c r="O291" s="63">
        <v>124.83972414676541</v>
      </c>
      <c r="P291" s="63">
        <v>115.6333272187904</v>
      </c>
      <c r="Q291" s="63">
        <v>123.63323810662409</v>
      </c>
      <c r="R291" s="63">
        <v>135.0907174777131</v>
      </c>
      <c r="S291" s="63">
        <v>144.38298455292261</v>
      </c>
      <c r="T291" s="63">
        <v>148.86479030990691</v>
      </c>
      <c r="U291" s="63">
        <v>145.05606335038919</v>
      </c>
      <c r="V291" s="63">
        <v>158.97662275625788</v>
      </c>
      <c r="W291" s="63">
        <v>164.10749676671838</v>
      </c>
      <c r="X291" s="63">
        <v>155.11337737656748</v>
      </c>
      <c r="Y291" s="63">
        <v>167.48219431949281</v>
      </c>
      <c r="Z291" s="63">
        <v>123.63323810662409</v>
      </c>
      <c r="AA291" s="63">
        <v>135.0907174777131</v>
      </c>
      <c r="AB291" s="63">
        <v>135.0907174777131</v>
      </c>
    </row>
    <row r="292" spans="1:28" x14ac:dyDescent="0.25">
      <c r="A292" s="148"/>
      <c r="B292" s="100">
        <v>270</v>
      </c>
      <c r="C292" s="63">
        <v>101.2972793150081</v>
      </c>
      <c r="D292" s="63">
        <v>107.81098933249741</v>
      </c>
      <c r="E292" s="63">
        <v>110.5132759706665</v>
      </c>
      <c r="F292" s="63">
        <v>115.76619072231219</v>
      </c>
      <c r="G292" s="63">
        <v>125.12140541852401</v>
      </c>
      <c r="H292" s="63">
        <v>116.99161273744251</v>
      </c>
      <c r="I292" s="63">
        <v>106.7902928902063</v>
      </c>
      <c r="J292" s="63">
        <v>100.2223590560999</v>
      </c>
      <c r="K292" s="63">
        <v>105.25831263814571</v>
      </c>
      <c r="L292" s="63">
        <v>106.2933858444317</v>
      </c>
      <c r="M292" s="63">
        <v>109.0579751527428</v>
      </c>
      <c r="N292" s="63">
        <v>100.88502539583729</v>
      </c>
      <c r="O292" s="63">
        <v>121.71266097967559</v>
      </c>
      <c r="P292" s="63">
        <v>121.6609972697285</v>
      </c>
      <c r="Q292" s="63">
        <v>114.62466592319399</v>
      </c>
      <c r="R292" s="63">
        <v>127.1373511763109</v>
      </c>
      <c r="S292" s="63">
        <v>138.1775206590855</v>
      </c>
      <c r="T292" s="63">
        <v>134.82814673868239</v>
      </c>
      <c r="U292" s="63">
        <v>136.14549589845331</v>
      </c>
      <c r="V292" s="63">
        <v>145.0700175772613</v>
      </c>
      <c r="W292" s="63">
        <v>155.2362163088024</v>
      </c>
      <c r="X292" s="63">
        <v>144.0997853318118</v>
      </c>
      <c r="Y292" s="63">
        <v>156.0410278641838</v>
      </c>
      <c r="Z292" s="63">
        <v>114.62466592319399</v>
      </c>
      <c r="AA292" s="63">
        <v>127.1373511763109</v>
      </c>
      <c r="AB292" s="63">
        <v>127.1373511763109</v>
      </c>
    </row>
    <row r="293" spans="1:28" x14ac:dyDescent="0.25">
      <c r="A293" s="148"/>
      <c r="B293" s="100">
        <v>271</v>
      </c>
      <c r="C293" s="63">
        <v>93.417186119308155</v>
      </c>
      <c r="D293" s="63">
        <v>103.47711524638621</v>
      </c>
      <c r="E293" s="63">
        <v>107.20747462818231</v>
      </c>
      <c r="F293" s="63">
        <v>112.5076785892725</v>
      </c>
      <c r="G293" s="63">
        <v>121.7509249683059</v>
      </c>
      <c r="H293" s="63">
        <v>110.87680907050898</v>
      </c>
      <c r="I293" s="63">
        <v>99.373011248547755</v>
      </c>
      <c r="J293" s="63">
        <v>96.058571363145887</v>
      </c>
      <c r="K293" s="63">
        <v>104.2053802980341</v>
      </c>
      <c r="L293" s="63">
        <v>108.72020034420942</v>
      </c>
      <c r="M293" s="63">
        <v>112.27132928532089</v>
      </c>
      <c r="N293" s="63">
        <v>101.6614868411466</v>
      </c>
      <c r="O293" s="63">
        <v>118.1396804969178</v>
      </c>
      <c r="P293" s="63">
        <v>118.7680717989811</v>
      </c>
      <c r="Q293" s="63">
        <v>106.13873338629381</v>
      </c>
      <c r="R293" s="63">
        <v>123.0634292270702</v>
      </c>
      <c r="S293" s="63">
        <v>136.7146190801038</v>
      </c>
      <c r="T293" s="63">
        <v>132.53665300155018</v>
      </c>
      <c r="U293" s="63">
        <v>134.10556027960871</v>
      </c>
      <c r="V293" s="63">
        <v>142.57977499103669</v>
      </c>
      <c r="W293" s="63">
        <v>152.93611534099571</v>
      </c>
      <c r="X293" s="63">
        <v>143.23793839163162</v>
      </c>
      <c r="Y293" s="63">
        <v>152.7245423744202</v>
      </c>
      <c r="Z293" s="63">
        <v>106.13873338629381</v>
      </c>
      <c r="AA293" s="63">
        <v>123.0634292270702</v>
      </c>
      <c r="AB293" s="63">
        <v>123.0634292270702</v>
      </c>
    </row>
    <row r="294" spans="1:28" x14ac:dyDescent="0.25">
      <c r="A294" s="148"/>
      <c r="B294" s="100">
        <v>272</v>
      </c>
      <c r="C294" s="63">
        <v>120.5135874158359</v>
      </c>
      <c r="D294" s="63">
        <v>122.5430349596071</v>
      </c>
      <c r="E294" s="63">
        <v>133.53929224082668</v>
      </c>
      <c r="F294" s="63">
        <v>131.85814445812201</v>
      </c>
      <c r="G294" s="63">
        <v>145.51607423678439</v>
      </c>
      <c r="H294" s="63">
        <v>142.5558224665852</v>
      </c>
      <c r="I294" s="63">
        <v>121.74485864041651</v>
      </c>
      <c r="J294" s="63">
        <v>108.7044806450762</v>
      </c>
      <c r="K294" s="63">
        <v>115.35990199360069</v>
      </c>
      <c r="L294" s="63">
        <v>116.5689673864658</v>
      </c>
      <c r="M294" s="63">
        <v>125.5988671453905</v>
      </c>
      <c r="N294" s="63">
        <v>115.08243688375981</v>
      </c>
      <c r="O294" s="63">
        <v>144.49695219726749</v>
      </c>
      <c r="P294" s="63">
        <v>140.23544976207842</v>
      </c>
      <c r="Q294" s="63">
        <v>141.0608203460751</v>
      </c>
      <c r="R294" s="63">
        <v>155.68514538053731</v>
      </c>
      <c r="S294" s="63">
        <v>164.1304253509837</v>
      </c>
      <c r="T294" s="63">
        <v>172.46115106086461</v>
      </c>
      <c r="U294" s="63">
        <v>169.73851851679748</v>
      </c>
      <c r="V294" s="63">
        <v>178.79169464859211</v>
      </c>
      <c r="W294" s="63">
        <v>184.79384372432489</v>
      </c>
      <c r="X294" s="63">
        <v>169.2766438184016</v>
      </c>
      <c r="Y294" s="63">
        <v>186.78866522770571</v>
      </c>
      <c r="Z294" s="63">
        <v>141.0608203460751</v>
      </c>
      <c r="AA294" s="63">
        <v>155.68514538053731</v>
      </c>
      <c r="AB294" s="63">
        <v>155.68514538053731</v>
      </c>
    </row>
    <row r="295" spans="1:28" x14ac:dyDescent="0.25">
      <c r="A295" s="148"/>
      <c r="B295" s="100">
        <v>273</v>
      </c>
      <c r="C295" s="63">
        <v>136.42717644346939</v>
      </c>
      <c r="D295" s="63">
        <v>147.91797484440431</v>
      </c>
      <c r="E295" s="63">
        <v>154.47468356621681</v>
      </c>
      <c r="F295" s="63">
        <v>157.0453051856467</v>
      </c>
      <c r="G295" s="63">
        <v>168.25923235667159</v>
      </c>
      <c r="H295" s="63">
        <v>167.76518357692839</v>
      </c>
      <c r="I295" s="63">
        <v>149.9600628597116</v>
      </c>
      <c r="J295" s="63">
        <v>143.55288365647351</v>
      </c>
      <c r="K295" s="63">
        <v>147.50220204617881</v>
      </c>
      <c r="L295" s="63">
        <v>151.8622993290096</v>
      </c>
      <c r="M295" s="63">
        <v>156.68404823627</v>
      </c>
      <c r="N295" s="63">
        <v>142.06595345341401</v>
      </c>
      <c r="O295" s="63">
        <v>168.1906025177181</v>
      </c>
      <c r="P295" s="63">
        <v>172.84654957738468</v>
      </c>
      <c r="Q295" s="63">
        <v>161.79141755430379</v>
      </c>
      <c r="R295" s="63">
        <v>169.8511075387612</v>
      </c>
      <c r="S295" s="63">
        <v>187.19340608582991</v>
      </c>
      <c r="T295" s="63">
        <v>194.98078745297209</v>
      </c>
      <c r="U295" s="63">
        <v>191.13562526105099</v>
      </c>
      <c r="V295" s="63">
        <v>195.23109418256061</v>
      </c>
      <c r="W295" s="63">
        <v>201.5909941114833</v>
      </c>
      <c r="X295" s="63">
        <v>189.67580767923121</v>
      </c>
      <c r="Y295" s="63">
        <v>200.3768989180426</v>
      </c>
      <c r="Z295" s="63">
        <v>161.79141755430379</v>
      </c>
      <c r="AA295" s="63">
        <v>169.8511075387612</v>
      </c>
      <c r="AB295" s="63">
        <v>169.8511075387612</v>
      </c>
    </row>
    <row r="296" spans="1:28" x14ac:dyDescent="0.25">
      <c r="A296" s="148"/>
      <c r="B296" s="100">
        <v>274</v>
      </c>
      <c r="C296" s="63">
        <v>140.75762379040719</v>
      </c>
      <c r="D296" s="63">
        <v>150.67580380297758</v>
      </c>
      <c r="E296" s="63">
        <v>159.00645881173631</v>
      </c>
      <c r="F296" s="63">
        <v>162.21540171148069</v>
      </c>
      <c r="G296" s="63">
        <v>176.7043248991512</v>
      </c>
      <c r="H296" s="63">
        <v>167.4519837299643</v>
      </c>
      <c r="I296" s="63">
        <v>145.3872441170117</v>
      </c>
      <c r="J296" s="63">
        <v>143.51602343328929</v>
      </c>
      <c r="K296" s="63">
        <v>146.1752612840171</v>
      </c>
      <c r="L296" s="63">
        <v>147.40498634978411</v>
      </c>
      <c r="M296" s="63">
        <v>145.5299556076082</v>
      </c>
      <c r="N296" s="63">
        <v>124.4943319542385</v>
      </c>
      <c r="O296" s="63">
        <v>174.47086351640201</v>
      </c>
      <c r="P296" s="63">
        <v>176.433803245473</v>
      </c>
      <c r="Q296" s="63">
        <v>161.79516107550052</v>
      </c>
      <c r="R296" s="63">
        <v>171.37800501636269</v>
      </c>
      <c r="S296" s="63">
        <v>177.82407891371321</v>
      </c>
      <c r="T296" s="63">
        <v>191.94952657968111</v>
      </c>
      <c r="U296" s="63">
        <v>180.94044933317599</v>
      </c>
      <c r="V296" s="63">
        <v>186.09212273186299</v>
      </c>
      <c r="W296" s="63">
        <v>169.9054053321324</v>
      </c>
      <c r="X296" s="63">
        <v>159.37110855244751</v>
      </c>
      <c r="Y296" s="63">
        <v>174.56366973156409</v>
      </c>
      <c r="Z296" s="63">
        <v>161.79516107550052</v>
      </c>
      <c r="AA296" s="63">
        <v>171.37800501636269</v>
      </c>
      <c r="AB296" s="63">
        <v>171.37800501636269</v>
      </c>
    </row>
    <row r="297" spans="1:28" x14ac:dyDescent="0.25">
      <c r="A297" s="148"/>
      <c r="B297" s="100">
        <v>275</v>
      </c>
      <c r="C297" s="63">
        <v>157.08421774617509</v>
      </c>
      <c r="D297" s="63">
        <v>169.8054550767153</v>
      </c>
      <c r="E297" s="63">
        <v>181.1778509185221</v>
      </c>
      <c r="F297" s="63">
        <v>174.17506835498608</v>
      </c>
      <c r="G297" s="63">
        <v>191.2760305567551</v>
      </c>
      <c r="H297" s="63">
        <v>183.40826358817401</v>
      </c>
      <c r="I297" s="63">
        <v>162.31296251935089</v>
      </c>
      <c r="J297" s="63">
        <v>145.71424854456831</v>
      </c>
      <c r="K297" s="63">
        <v>131.62108525511351</v>
      </c>
      <c r="L297" s="63">
        <v>133.08378743791599</v>
      </c>
      <c r="M297" s="63">
        <v>131.0375871120136</v>
      </c>
      <c r="N297" s="63">
        <v>125.73829925543571</v>
      </c>
      <c r="O297" s="63">
        <v>177.51004715028</v>
      </c>
      <c r="P297" s="63">
        <v>161.31837075504191</v>
      </c>
      <c r="Q297" s="63">
        <v>176.3061050265957</v>
      </c>
      <c r="R297" s="63">
        <v>169.84313908402601</v>
      </c>
      <c r="S297" s="63">
        <v>140.810823122432</v>
      </c>
      <c r="T297" s="63">
        <v>162.2252857171398</v>
      </c>
      <c r="U297" s="63">
        <v>164.10055605929682</v>
      </c>
      <c r="V297" s="63">
        <v>143.47411618231621</v>
      </c>
      <c r="W297" s="63">
        <v>131.8848339102166</v>
      </c>
      <c r="X297" s="63">
        <v>122.55555600813821</v>
      </c>
      <c r="Y297" s="63">
        <v>129.92633741341831</v>
      </c>
      <c r="Z297" s="63">
        <v>176.3061050265957</v>
      </c>
      <c r="AA297" s="63">
        <v>169.84313908402601</v>
      </c>
      <c r="AB297" s="63">
        <v>169.84313908402601</v>
      </c>
    </row>
    <row r="298" spans="1:28" x14ac:dyDescent="0.25">
      <c r="A298" s="148"/>
      <c r="B298" s="100">
        <v>276</v>
      </c>
      <c r="C298" s="63">
        <v>151.97531683276071</v>
      </c>
      <c r="D298" s="63">
        <v>154.0421103145537</v>
      </c>
      <c r="E298" s="63">
        <v>168.4717500721265</v>
      </c>
      <c r="F298" s="63">
        <v>143.88853605499239</v>
      </c>
      <c r="G298" s="63">
        <v>163.6984738569985</v>
      </c>
      <c r="H298" s="63">
        <v>162.01247944174361</v>
      </c>
      <c r="I298" s="63">
        <v>143.64472297540539</v>
      </c>
      <c r="J298" s="63">
        <v>122.5631404608508</v>
      </c>
      <c r="K298" s="63">
        <v>104.9728162622674</v>
      </c>
      <c r="L298" s="63">
        <v>118.99569347916679</v>
      </c>
      <c r="M298" s="63">
        <v>118.06088036385991</v>
      </c>
      <c r="N298" s="63">
        <v>109.79637630283989</v>
      </c>
      <c r="O298" s="63">
        <v>152.8030818645957</v>
      </c>
      <c r="P298" s="63">
        <v>135.0711238109578</v>
      </c>
      <c r="Q298" s="63">
        <v>191.27913582339539</v>
      </c>
      <c r="R298" s="63">
        <v>174.7599065203853</v>
      </c>
      <c r="S298" s="63">
        <v>152.20352685283279</v>
      </c>
      <c r="T298" s="63">
        <v>180.9175594722152</v>
      </c>
      <c r="U298" s="63">
        <v>181.9745782695588</v>
      </c>
      <c r="V298" s="63">
        <v>166.57662977742478</v>
      </c>
      <c r="W298" s="63">
        <v>155.9728252562777</v>
      </c>
      <c r="X298" s="63">
        <v>150.6547230468955</v>
      </c>
      <c r="Y298" s="63">
        <v>157.56440343626821</v>
      </c>
      <c r="Z298" s="63">
        <v>191.27913582339539</v>
      </c>
      <c r="AA298" s="63">
        <v>174.7599065203853</v>
      </c>
      <c r="AB298" s="63">
        <v>174.7599065203853</v>
      </c>
    </row>
    <row r="299" spans="1:28" x14ac:dyDescent="0.25">
      <c r="A299" s="148"/>
      <c r="B299" s="100">
        <v>277</v>
      </c>
      <c r="C299" s="63">
        <v>146.67101264735669</v>
      </c>
      <c r="D299" s="63">
        <v>156.02001542621639</v>
      </c>
      <c r="E299" s="63">
        <v>162.29469102636671</v>
      </c>
      <c r="F299" s="63">
        <v>146.44326021752678</v>
      </c>
      <c r="G299" s="63">
        <v>169.52495738644211</v>
      </c>
      <c r="H299" s="63">
        <v>151.06212301181219</v>
      </c>
      <c r="I299" s="63">
        <v>142.61332460043062</v>
      </c>
      <c r="J299" s="63">
        <v>125.89071657378369</v>
      </c>
      <c r="K299" s="63">
        <v>112.23684578643649</v>
      </c>
      <c r="L299" s="63">
        <v>121.9231906540009</v>
      </c>
      <c r="M299" s="63">
        <v>108.7469044005642</v>
      </c>
      <c r="N299" s="63">
        <v>95.838169613861751</v>
      </c>
      <c r="O299" s="63">
        <v>142.53554432444409</v>
      </c>
      <c r="P299" s="63">
        <v>125.16013790755881</v>
      </c>
      <c r="Q299" s="63">
        <v>167.5294506772203</v>
      </c>
      <c r="R299" s="63">
        <v>141.09433926695681</v>
      </c>
      <c r="S299" s="63">
        <v>132.196828979896</v>
      </c>
      <c r="T299" s="63">
        <v>161.13161346123229</v>
      </c>
      <c r="U299" s="63">
        <v>146.02537088026162</v>
      </c>
      <c r="V299" s="63">
        <v>148.70944602675132</v>
      </c>
      <c r="W299" s="63">
        <v>142.70665270517179</v>
      </c>
      <c r="X299" s="63">
        <v>133.4861477368776</v>
      </c>
      <c r="Y299" s="63">
        <v>148.88565511143992</v>
      </c>
      <c r="Z299" s="63">
        <v>167.5294506772203</v>
      </c>
      <c r="AA299" s="63">
        <v>141.09433926695681</v>
      </c>
      <c r="AB299" s="63">
        <v>141.09433926695681</v>
      </c>
    </row>
    <row r="300" spans="1:28" x14ac:dyDescent="0.25">
      <c r="A300" s="148"/>
      <c r="B300" s="100">
        <v>278</v>
      </c>
      <c r="C300" s="63">
        <v>108.21798005492789</v>
      </c>
      <c r="D300" s="63">
        <v>124.48399461422579</v>
      </c>
      <c r="E300" s="63">
        <v>143.48090350222679</v>
      </c>
      <c r="F300" s="63">
        <v>134.45480833123329</v>
      </c>
      <c r="G300" s="63">
        <v>151.2245260682285</v>
      </c>
      <c r="H300" s="63">
        <v>151.10229376082742</v>
      </c>
      <c r="I300" s="63">
        <v>117.0074616882868</v>
      </c>
      <c r="J300" s="63">
        <v>110.78340247807759</v>
      </c>
      <c r="K300" s="63">
        <v>117.662001261366</v>
      </c>
      <c r="L300" s="63">
        <v>118.82641475176449</v>
      </c>
      <c r="M300" s="63">
        <v>117.38614165097049</v>
      </c>
      <c r="N300" s="63">
        <v>112.5818513762669</v>
      </c>
      <c r="O300" s="63">
        <v>158.396764876459</v>
      </c>
      <c r="P300" s="63">
        <v>133.237594039653</v>
      </c>
      <c r="Q300" s="63">
        <v>166.93748950718779</v>
      </c>
      <c r="R300" s="63">
        <v>165.3859654946491</v>
      </c>
      <c r="S300" s="63">
        <v>159.22323409753352</v>
      </c>
      <c r="T300" s="63">
        <v>174.94598949563061</v>
      </c>
      <c r="U300" s="63">
        <v>177.06030092192128</v>
      </c>
      <c r="V300" s="63">
        <v>169.29428689156751</v>
      </c>
      <c r="W300" s="63">
        <v>171.32751890937121</v>
      </c>
      <c r="X300" s="63">
        <v>166.54531662294718</v>
      </c>
      <c r="Y300" s="63">
        <v>170.56685425394159</v>
      </c>
      <c r="Z300" s="63">
        <v>166.93748950718779</v>
      </c>
      <c r="AA300" s="63">
        <v>165.3859654946491</v>
      </c>
      <c r="AB300" s="63">
        <v>165.3859654946491</v>
      </c>
    </row>
    <row r="301" spans="1:28" x14ac:dyDescent="0.25">
      <c r="A301" s="148"/>
      <c r="B301" s="100">
        <v>279</v>
      </c>
      <c r="C301" s="63">
        <v>128.01023831632102</v>
      </c>
      <c r="D301" s="63">
        <v>140.77307257691081</v>
      </c>
      <c r="E301" s="63">
        <v>148.24191347710951</v>
      </c>
      <c r="F301" s="63">
        <v>144.18410903361951</v>
      </c>
      <c r="G301" s="63">
        <v>155.9945173372663</v>
      </c>
      <c r="H301" s="63">
        <v>151.2939543345102</v>
      </c>
      <c r="I301" s="63">
        <v>128.0349493413849</v>
      </c>
      <c r="J301" s="63">
        <v>126.62156996127169</v>
      </c>
      <c r="K301" s="63">
        <v>114.5965312819674</v>
      </c>
      <c r="L301" s="63">
        <v>117.2840218240606</v>
      </c>
      <c r="M301" s="63">
        <v>115.08505048148311</v>
      </c>
      <c r="N301" s="63">
        <v>112.72908704929459</v>
      </c>
      <c r="O301" s="63">
        <v>156.71408585424561</v>
      </c>
      <c r="P301" s="63">
        <v>149.83898194590449</v>
      </c>
      <c r="Q301" s="63">
        <v>156.05370542668879</v>
      </c>
      <c r="R301" s="63">
        <v>154.50920120945679</v>
      </c>
      <c r="S301" s="63">
        <v>153.1708091322414</v>
      </c>
      <c r="T301" s="63">
        <v>165.55834032734069</v>
      </c>
      <c r="U301" s="63">
        <v>165.6547423871456</v>
      </c>
      <c r="V301" s="63">
        <v>167.86330629983311</v>
      </c>
      <c r="W301" s="63">
        <v>159.19405004241202</v>
      </c>
      <c r="X301" s="63">
        <v>152.76460181069999</v>
      </c>
      <c r="Y301" s="63">
        <v>166.36396635706791</v>
      </c>
      <c r="Z301" s="63">
        <v>156.05370542668879</v>
      </c>
      <c r="AA301" s="63">
        <v>154.50920120945679</v>
      </c>
      <c r="AB301" s="63">
        <v>154.50920120945679</v>
      </c>
    </row>
    <row r="302" spans="1:28" x14ac:dyDescent="0.25">
      <c r="A302" s="148"/>
      <c r="B302" s="100">
        <v>280</v>
      </c>
      <c r="C302" s="63">
        <v>124.7972042154947</v>
      </c>
      <c r="D302" s="63">
        <v>139.71270219610861</v>
      </c>
      <c r="E302" s="63">
        <v>147.64612075111219</v>
      </c>
      <c r="F302" s="63">
        <v>146.2218758573963</v>
      </c>
      <c r="G302" s="63">
        <v>160.4240810583556</v>
      </c>
      <c r="H302" s="63">
        <v>152.39779109778982</v>
      </c>
      <c r="I302" s="63">
        <v>133.01894699898551</v>
      </c>
      <c r="J302" s="63">
        <v>131.01722561818571</v>
      </c>
      <c r="K302" s="63">
        <v>112.1316931245351</v>
      </c>
      <c r="L302" s="63">
        <v>110.4114886417231</v>
      </c>
      <c r="M302" s="63">
        <v>113.15563261619361</v>
      </c>
      <c r="N302" s="63">
        <v>98.384686637497381</v>
      </c>
      <c r="O302" s="63">
        <v>150.2277619112343</v>
      </c>
      <c r="P302" s="63">
        <v>141.0013147942847</v>
      </c>
      <c r="Q302" s="63">
        <v>146.18046024967938</v>
      </c>
      <c r="R302" s="63">
        <v>154.75749173328771</v>
      </c>
      <c r="S302" s="63">
        <v>157.17098343320998</v>
      </c>
      <c r="T302" s="63">
        <v>159.51770131772221</v>
      </c>
      <c r="U302" s="63">
        <v>158.8908934500146</v>
      </c>
      <c r="V302" s="63">
        <v>165.69006468300569</v>
      </c>
      <c r="W302" s="63">
        <v>164.05287236747421</v>
      </c>
      <c r="X302" s="63">
        <v>164.52434835566939</v>
      </c>
      <c r="Y302" s="63">
        <v>167.0565991590193</v>
      </c>
      <c r="Z302" s="63">
        <v>146.18046024967938</v>
      </c>
      <c r="AA302" s="63">
        <v>154.75749173328771</v>
      </c>
      <c r="AB302" s="63">
        <v>154.75749173328771</v>
      </c>
    </row>
    <row r="303" spans="1:28" x14ac:dyDescent="0.25">
      <c r="A303" s="148"/>
      <c r="B303" s="100">
        <v>281</v>
      </c>
      <c r="C303" s="63">
        <v>109.61609369833749</v>
      </c>
      <c r="D303" s="63">
        <v>119.932257303996</v>
      </c>
      <c r="E303" s="63">
        <v>123.62347689214421</v>
      </c>
      <c r="F303" s="63">
        <v>125.0598587441475</v>
      </c>
      <c r="G303" s="63">
        <v>137.10278414486319</v>
      </c>
      <c r="H303" s="63">
        <v>132.04766861990899</v>
      </c>
      <c r="I303" s="63">
        <v>120.5036026059184</v>
      </c>
      <c r="J303" s="63">
        <v>115.68940256604239</v>
      </c>
      <c r="K303" s="63">
        <v>114.73867722436509</v>
      </c>
      <c r="L303" s="63">
        <v>112.42005675445259</v>
      </c>
      <c r="M303" s="63">
        <v>117.0814255233433</v>
      </c>
      <c r="N303" s="63">
        <v>107.41313359806369</v>
      </c>
      <c r="O303" s="63">
        <v>137.19985667742881</v>
      </c>
      <c r="P303" s="63">
        <v>135.81469717824251</v>
      </c>
      <c r="Q303" s="63">
        <v>126.5980848296085</v>
      </c>
      <c r="R303" s="63">
        <v>142.81005211983032</v>
      </c>
      <c r="S303" s="63">
        <v>154.9971541347247</v>
      </c>
      <c r="T303" s="63">
        <v>147.4666965950457</v>
      </c>
      <c r="U303" s="63">
        <v>147.9960794138303</v>
      </c>
      <c r="V303" s="63">
        <v>157.59173428059199</v>
      </c>
      <c r="W303" s="63">
        <v>162.9870278670613</v>
      </c>
      <c r="X303" s="63">
        <v>156.79466416113769</v>
      </c>
      <c r="Y303" s="63">
        <v>167.44483836581369</v>
      </c>
      <c r="Z303" s="63">
        <v>126.5980848296085</v>
      </c>
      <c r="AA303" s="63">
        <v>142.81005211983032</v>
      </c>
      <c r="AB303" s="63">
        <v>142.81005211983032</v>
      </c>
    </row>
    <row r="304" spans="1:28" x14ac:dyDescent="0.25">
      <c r="A304" s="148"/>
      <c r="B304" s="100">
        <v>282</v>
      </c>
      <c r="C304" s="63">
        <v>93.974892523745382</v>
      </c>
      <c r="D304" s="63">
        <v>101.94617878958431</v>
      </c>
      <c r="E304" s="63">
        <v>107.3126448971702</v>
      </c>
      <c r="F304" s="63">
        <v>110.98259201250389</v>
      </c>
      <c r="G304" s="63">
        <v>122.63294282577741</v>
      </c>
      <c r="H304" s="63">
        <v>118.25273535031711</v>
      </c>
      <c r="I304" s="63">
        <v>101.4689099826761</v>
      </c>
      <c r="J304" s="63">
        <v>96.815744723962538</v>
      </c>
      <c r="K304" s="63">
        <v>104.57839196152329</v>
      </c>
      <c r="L304" s="63">
        <v>107.50945513997381</v>
      </c>
      <c r="M304" s="63">
        <v>115.32142046668238</v>
      </c>
      <c r="N304" s="63">
        <v>105.23884469928831</v>
      </c>
      <c r="O304" s="63">
        <v>122.5272803215255</v>
      </c>
      <c r="P304" s="63">
        <v>122.4046166495546</v>
      </c>
      <c r="Q304" s="63">
        <v>113.72041116430221</v>
      </c>
      <c r="R304" s="63">
        <v>128.75455641623802</v>
      </c>
      <c r="S304" s="63">
        <v>142.69478148851618</v>
      </c>
      <c r="T304" s="63">
        <v>134.9897993197734</v>
      </c>
      <c r="U304" s="63">
        <v>137.9797455074945</v>
      </c>
      <c r="V304" s="63">
        <v>145.4347273378317</v>
      </c>
      <c r="W304" s="63">
        <v>158.31139980400852</v>
      </c>
      <c r="X304" s="63">
        <v>149.7568642827446</v>
      </c>
      <c r="Y304" s="63">
        <v>156.99974119544541</v>
      </c>
      <c r="Z304" s="63">
        <v>113.72041116430221</v>
      </c>
      <c r="AA304" s="63">
        <v>128.75455641623802</v>
      </c>
      <c r="AB304" s="63">
        <v>128.75455641623802</v>
      </c>
    </row>
    <row r="305" spans="1:28" x14ac:dyDescent="0.25">
      <c r="A305" s="148"/>
      <c r="B305" s="100">
        <v>283</v>
      </c>
      <c r="C305" s="63">
        <v>91.462217478042547</v>
      </c>
      <c r="D305" s="63">
        <v>102.92624483869641</v>
      </c>
      <c r="E305" s="63">
        <v>108.37455528139431</v>
      </c>
      <c r="F305" s="63">
        <v>112.17220589294929</v>
      </c>
      <c r="G305" s="63">
        <v>123.43902750410071</v>
      </c>
      <c r="H305" s="63">
        <v>113.7040512623056</v>
      </c>
      <c r="I305" s="63">
        <v>98.822666241018069</v>
      </c>
      <c r="J305" s="63">
        <v>94.445150243264607</v>
      </c>
      <c r="K305" s="63">
        <v>100.59738922888501</v>
      </c>
      <c r="L305" s="63">
        <v>106.5326145059596</v>
      </c>
      <c r="M305" s="63">
        <v>115.1864569828308</v>
      </c>
      <c r="N305" s="63">
        <v>106.39713195317761</v>
      </c>
      <c r="O305" s="63">
        <v>121.31492816156769</v>
      </c>
      <c r="P305" s="63">
        <v>121.1759182401516</v>
      </c>
      <c r="Q305" s="63">
        <v>109.59744026723349</v>
      </c>
      <c r="R305" s="63">
        <v>128.1643620754825</v>
      </c>
      <c r="S305" s="63">
        <v>142.42075504586569</v>
      </c>
      <c r="T305" s="63">
        <v>138.2354387230375</v>
      </c>
      <c r="U305" s="63">
        <v>141.3243421912768</v>
      </c>
      <c r="V305" s="63">
        <v>147.4381903105531</v>
      </c>
      <c r="W305" s="63">
        <v>160.25637960395369</v>
      </c>
      <c r="X305" s="63">
        <v>150.98681824329771</v>
      </c>
      <c r="Y305" s="63">
        <v>158.10858342840299</v>
      </c>
      <c r="Z305" s="63">
        <v>109.59744026723349</v>
      </c>
      <c r="AA305" s="63">
        <v>128.1643620754825</v>
      </c>
      <c r="AB305" s="63">
        <v>128.1643620754825</v>
      </c>
    </row>
    <row r="306" spans="1:28" x14ac:dyDescent="0.25">
      <c r="A306" s="148"/>
      <c r="B306" s="100">
        <v>284</v>
      </c>
      <c r="C306" s="63">
        <v>109.678220604347</v>
      </c>
      <c r="D306" s="63">
        <v>117.9981299478267</v>
      </c>
      <c r="E306" s="63">
        <v>126.72270851205151</v>
      </c>
      <c r="F306" s="63">
        <v>128.30432829339199</v>
      </c>
      <c r="G306" s="63">
        <v>141.80624842373749</v>
      </c>
      <c r="H306" s="63">
        <v>139.50176408618199</v>
      </c>
      <c r="I306" s="63">
        <v>118.370390305656</v>
      </c>
      <c r="J306" s="63">
        <v>112.04630966658461</v>
      </c>
      <c r="K306" s="63">
        <v>116.22394831049439</v>
      </c>
      <c r="L306" s="63">
        <v>115.05015530466039</v>
      </c>
      <c r="M306" s="63">
        <v>123.1729637657091</v>
      </c>
      <c r="N306" s="63">
        <v>116.3621681808844</v>
      </c>
      <c r="O306" s="63">
        <v>145.97354391556439</v>
      </c>
      <c r="P306" s="63">
        <v>140.69543640712089</v>
      </c>
      <c r="Q306" s="63">
        <v>133.14987803244099</v>
      </c>
      <c r="R306" s="63">
        <v>149.100319067339</v>
      </c>
      <c r="S306" s="63">
        <v>167.18434996791592</v>
      </c>
      <c r="T306" s="63">
        <v>170.34211035751829</v>
      </c>
      <c r="U306" s="63">
        <v>165.80043817230819</v>
      </c>
      <c r="V306" s="63">
        <v>178.08126395515501</v>
      </c>
      <c r="W306" s="63">
        <v>183.41737786826019</v>
      </c>
      <c r="X306" s="63">
        <v>173.34878546089519</v>
      </c>
      <c r="Y306" s="63">
        <v>184.02275862019889</v>
      </c>
      <c r="Z306" s="63">
        <v>133.14987803244099</v>
      </c>
      <c r="AA306" s="63">
        <v>149.100319067339</v>
      </c>
      <c r="AB306" s="63">
        <v>149.100319067339</v>
      </c>
    </row>
    <row r="307" spans="1:28" x14ac:dyDescent="0.25">
      <c r="A307" s="148"/>
      <c r="B307" s="100">
        <v>285</v>
      </c>
      <c r="C307" s="63">
        <v>152.94667373088771</v>
      </c>
      <c r="D307" s="63">
        <v>169.61503851047289</v>
      </c>
      <c r="E307" s="63">
        <v>167.58204028323229</v>
      </c>
      <c r="F307" s="63">
        <v>175.33041163425759</v>
      </c>
      <c r="G307" s="63">
        <v>181.36548652286069</v>
      </c>
      <c r="H307" s="63">
        <v>182.09493119796838</v>
      </c>
      <c r="I307" s="63">
        <v>175.6180390601867</v>
      </c>
      <c r="J307" s="63">
        <v>167.93220473590731</v>
      </c>
      <c r="K307" s="63">
        <v>164.4072157069179</v>
      </c>
      <c r="L307" s="63">
        <v>166.7782781264556</v>
      </c>
      <c r="M307" s="63">
        <v>170.4234515250765</v>
      </c>
      <c r="N307" s="63">
        <v>157.52522659530229</v>
      </c>
      <c r="O307" s="63">
        <v>191.12819534336128</v>
      </c>
      <c r="P307" s="63">
        <v>187.86047548708851</v>
      </c>
      <c r="Q307" s="63">
        <v>189.52203169972469</v>
      </c>
      <c r="R307" s="63">
        <v>202.59043863902872</v>
      </c>
      <c r="S307" s="63">
        <v>213.01225173311332</v>
      </c>
      <c r="T307" s="63">
        <v>203.50843151164841</v>
      </c>
      <c r="U307" s="63">
        <v>212.4781838506718</v>
      </c>
      <c r="V307" s="63">
        <v>199.7584514698863</v>
      </c>
      <c r="W307" s="63">
        <v>212.55927471883811</v>
      </c>
      <c r="X307" s="63">
        <v>211.92019965424612</v>
      </c>
      <c r="Y307" s="63">
        <v>204.73913792896718</v>
      </c>
      <c r="Z307" s="63">
        <v>189.52203169972469</v>
      </c>
      <c r="AA307" s="63">
        <v>202.59043863902872</v>
      </c>
      <c r="AB307" s="63">
        <v>202.59043863902872</v>
      </c>
    </row>
    <row r="308" spans="1:28" x14ac:dyDescent="0.25">
      <c r="A308" s="148"/>
      <c r="B308" s="100">
        <v>286</v>
      </c>
      <c r="C308" s="63">
        <v>157.7125294072471</v>
      </c>
      <c r="D308" s="63">
        <v>173.58355328958231</v>
      </c>
      <c r="E308" s="63">
        <v>170.42344339423522</v>
      </c>
      <c r="F308" s="63">
        <v>184.6524985378453</v>
      </c>
      <c r="G308" s="63">
        <v>190.48583908541491</v>
      </c>
      <c r="H308" s="63">
        <v>177.88409949471901</v>
      </c>
      <c r="I308" s="63">
        <v>175.96565489652451</v>
      </c>
      <c r="J308" s="63">
        <v>166.51715902575648</v>
      </c>
      <c r="K308" s="63">
        <v>162.48794171124479</v>
      </c>
      <c r="L308" s="63">
        <v>162.7674109480713</v>
      </c>
      <c r="M308" s="63">
        <v>171.41339035340849</v>
      </c>
      <c r="N308" s="63">
        <v>156.67268663432819</v>
      </c>
      <c r="O308" s="63">
        <v>191.01985788112489</v>
      </c>
      <c r="P308" s="63">
        <v>194.2890606909653</v>
      </c>
      <c r="Q308" s="63">
        <v>177.71354583323699</v>
      </c>
      <c r="R308" s="63">
        <v>191.09539237028702</v>
      </c>
      <c r="S308" s="63">
        <v>195.96364095214031</v>
      </c>
      <c r="T308" s="63">
        <v>203.92658649127179</v>
      </c>
      <c r="U308" s="63">
        <v>202.41576060060748</v>
      </c>
      <c r="V308" s="63">
        <v>195.96148311082399</v>
      </c>
      <c r="W308" s="63">
        <v>196.15377501773088</v>
      </c>
      <c r="X308" s="63">
        <v>184.30343251734772</v>
      </c>
      <c r="Y308" s="63">
        <v>190.76923172176538</v>
      </c>
      <c r="Z308" s="63">
        <v>177.71354583323699</v>
      </c>
      <c r="AA308" s="63">
        <v>191.09539237028702</v>
      </c>
      <c r="AB308" s="63">
        <v>191.09539237028702</v>
      </c>
    </row>
    <row r="309" spans="1:28" x14ac:dyDescent="0.25">
      <c r="A309" s="148"/>
      <c r="B309" s="100">
        <v>287</v>
      </c>
      <c r="C309" s="63">
        <v>172.96041496646151</v>
      </c>
      <c r="D309" s="63">
        <v>192.89297969982169</v>
      </c>
      <c r="E309" s="63">
        <v>187.21654747829371</v>
      </c>
      <c r="F309" s="63">
        <v>202.13021542352232</v>
      </c>
      <c r="G309" s="63">
        <v>206.14398696462007</v>
      </c>
      <c r="H309" s="63">
        <v>192.41823927783</v>
      </c>
      <c r="I309" s="63">
        <v>196.47902113621029</v>
      </c>
      <c r="J309" s="63">
        <v>186.73572513936782</v>
      </c>
      <c r="K309" s="63">
        <v>179.2861505436826</v>
      </c>
      <c r="L309" s="63">
        <v>184.81788057285479</v>
      </c>
      <c r="M309" s="63">
        <v>180.94700599541551</v>
      </c>
      <c r="N309" s="63">
        <v>162.38462478817888</v>
      </c>
      <c r="O309" s="63">
        <v>193.5580671244162</v>
      </c>
      <c r="P309" s="63">
        <v>201.34043550997501</v>
      </c>
      <c r="Q309" s="63">
        <v>195.4805394953103</v>
      </c>
      <c r="R309" s="63">
        <v>195.5687094729094</v>
      </c>
      <c r="S309" s="63">
        <v>167.1173873049845</v>
      </c>
      <c r="T309" s="63">
        <v>186.6698503776573</v>
      </c>
      <c r="U309" s="63">
        <v>190.40292585982291</v>
      </c>
      <c r="V309" s="63">
        <v>179.46394656167519</v>
      </c>
      <c r="W309" s="63">
        <v>175.01754922032168</v>
      </c>
      <c r="X309" s="63">
        <v>157.67126242167009</v>
      </c>
      <c r="Y309" s="63">
        <v>171.09925311264089</v>
      </c>
      <c r="Z309" s="63">
        <v>195.4805394953103</v>
      </c>
      <c r="AA309" s="63">
        <v>195.5687094729094</v>
      </c>
      <c r="AB309" s="63">
        <v>195.5687094729094</v>
      </c>
    </row>
    <row r="310" spans="1:28" x14ac:dyDescent="0.25">
      <c r="A310" s="148"/>
      <c r="B310" s="100">
        <v>288</v>
      </c>
      <c r="C310" s="63">
        <v>135.497047566334</v>
      </c>
      <c r="D310" s="63">
        <v>135.31941983168582</v>
      </c>
      <c r="E310" s="63">
        <v>143.66819266210092</v>
      </c>
      <c r="F310" s="63">
        <v>133.5466698508686</v>
      </c>
      <c r="G310" s="63">
        <v>147.96550605560401</v>
      </c>
      <c r="H310" s="63">
        <v>139.7605257705346</v>
      </c>
      <c r="I310" s="63">
        <v>132.1836202724493</v>
      </c>
      <c r="J310" s="63">
        <v>113.5191137616154</v>
      </c>
      <c r="K310" s="63">
        <v>102.8852662278659</v>
      </c>
      <c r="L310" s="63">
        <v>112.29387732501459</v>
      </c>
      <c r="M310" s="63">
        <v>93.803065344038174</v>
      </c>
      <c r="N310" s="63">
        <v>82.916889771272139</v>
      </c>
      <c r="O310" s="63">
        <v>133.73962966824089</v>
      </c>
      <c r="P310" s="63">
        <v>120.0026041505937</v>
      </c>
      <c r="Q310" s="63">
        <v>149.1633394175827</v>
      </c>
      <c r="R310" s="63">
        <v>126.5044975936847</v>
      </c>
      <c r="S310" s="63">
        <v>113.16001385210441</v>
      </c>
      <c r="T310" s="63">
        <v>150.58378322829731</v>
      </c>
      <c r="U310" s="63">
        <v>130.2416356479105</v>
      </c>
      <c r="V310" s="63">
        <v>149.5758312433706</v>
      </c>
      <c r="W310" s="63">
        <v>143.4987080221396</v>
      </c>
      <c r="X310" s="63">
        <v>121.203997084093</v>
      </c>
      <c r="Y310" s="63">
        <v>143.85939668615799</v>
      </c>
      <c r="Z310" s="63">
        <v>149.1633394175827</v>
      </c>
      <c r="AA310" s="63">
        <v>126.5044975936847</v>
      </c>
      <c r="AB310" s="63">
        <v>126.5044975936847</v>
      </c>
    </row>
    <row r="311" spans="1:28" x14ac:dyDescent="0.25">
      <c r="A311" s="148"/>
      <c r="B311" s="100">
        <v>289</v>
      </c>
      <c r="C311" s="63">
        <v>126.95869343878289</v>
      </c>
      <c r="D311" s="63">
        <v>151.57770448462639</v>
      </c>
      <c r="E311" s="63">
        <v>168.23239863756208</v>
      </c>
      <c r="F311" s="63">
        <v>139.241732418764</v>
      </c>
      <c r="G311" s="63">
        <v>160.20277249682249</v>
      </c>
      <c r="H311" s="63">
        <v>162.97061191461199</v>
      </c>
      <c r="I311" s="63">
        <v>123.0441101016487</v>
      </c>
      <c r="J311" s="63">
        <v>124.1309986608909</v>
      </c>
      <c r="K311" s="63">
        <v>97.746785278895118</v>
      </c>
      <c r="L311" s="63">
        <v>108.50095540447769</v>
      </c>
      <c r="M311" s="63">
        <v>89.53783486728301</v>
      </c>
      <c r="N311" s="63">
        <v>72.026755306885889</v>
      </c>
      <c r="O311" s="63">
        <v>165.23078982604829</v>
      </c>
      <c r="P311" s="63">
        <v>125.4411486426314</v>
      </c>
      <c r="Q311" s="63">
        <v>187.42158775284719</v>
      </c>
      <c r="R311" s="63">
        <v>175.365311677937</v>
      </c>
      <c r="S311" s="63">
        <v>146.647492285531</v>
      </c>
      <c r="T311" s="63">
        <v>183.0627911931592</v>
      </c>
      <c r="U311" s="63">
        <v>183.8560331669411</v>
      </c>
      <c r="V311" s="63">
        <v>156.22447613278538</v>
      </c>
      <c r="W311" s="63">
        <v>133.1329869389586</v>
      </c>
      <c r="X311" s="63">
        <v>139.2494745989618</v>
      </c>
      <c r="Y311" s="63">
        <v>135.26462132852501</v>
      </c>
      <c r="Z311" s="63">
        <v>187.42158775284719</v>
      </c>
      <c r="AA311" s="63">
        <v>175.365311677937</v>
      </c>
      <c r="AB311" s="63">
        <v>175.365311677937</v>
      </c>
    </row>
    <row r="312" spans="1:28" x14ac:dyDescent="0.25">
      <c r="A312" s="148"/>
      <c r="B312" s="100">
        <v>290</v>
      </c>
      <c r="C312" s="63">
        <v>110.5141358192293</v>
      </c>
      <c r="D312" s="63">
        <v>103.51593824301999</v>
      </c>
      <c r="E312" s="63">
        <v>134.9349527720656</v>
      </c>
      <c r="F312" s="63">
        <v>86.598057628905465</v>
      </c>
      <c r="G312" s="63">
        <v>123.911458283809</v>
      </c>
      <c r="H312" s="63">
        <v>137.62678864935941</v>
      </c>
      <c r="I312" s="63">
        <v>99.36039079295746</v>
      </c>
      <c r="J312" s="63">
        <v>84.094420775784897</v>
      </c>
      <c r="K312" s="63">
        <v>82.570103761776252</v>
      </c>
      <c r="L312" s="63">
        <v>93.174603319465035</v>
      </c>
      <c r="M312" s="63">
        <v>93.283993555875071</v>
      </c>
      <c r="N312" s="63">
        <v>95.166561677401972</v>
      </c>
      <c r="O312" s="63">
        <v>133.56511798089178</v>
      </c>
      <c r="P312" s="63">
        <v>110.52879318227369</v>
      </c>
      <c r="Q312" s="63">
        <v>153.2879108322843</v>
      </c>
      <c r="R312" s="63">
        <v>145.95750580011878</v>
      </c>
      <c r="S312" s="63">
        <v>126.3076984939119</v>
      </c>
      <c r="T312" s="63">
        <v>155.3870749924323</v>
      </c>
      <c r="U312" s="63">
        <v>157.0678771196209</v>
      </c>
      <c r="V312" s="63">
        <v>143.7127439247439</v>
      </c>
      <c r="W312" s="63">
        <v>140.85321154793959</v>
      </c>
      <c r="X312" s="63">
        <v>129.99893033270959</v>
      </c>
      <c r="Y312" s="63">
        <v>138.2235460197243</v>
      </c>
      <c r="Z312" s="63">
        <v>153.2879108322843</v>
      </c>
      <c r="AA312" s="63">
        <v>145.95750580011878</v>
      </c>
      <c r="AB312" s="63">
        <v>145.95750580011878</v>
      </c>
    </row>
    <row r="313" spans="1:28" x14ac:dyDescent="0.25">
      <c r="A313" s="148"/>
      <c r="B313" s="100">
        <v>291</v>
      </c>
      <c r="C313" s="63">
        <v>64.317726619319629</v>
      </c>
      <c r="D313" s="63">
        <v>104.83933923703951</v>
      </c>
      <c r="E313" s="63">
        <v>120.4470823550821</v>
      </c>
      <c r="F313" s="63">
        <v>115.65059904580372</v>
      </c>
      <c r="G313" s="63">
        <v>127.492032710681</v>
      </c>
      <c r="H313" s="63">
        <v>128.17178492167821</v>
      </c>
      <c r="I313" s="63">
        <v>95.27012038041299</v>
      </c>
      <c r="J313" s="63">
        <v>95.498314372911636</v>
      </c>
      <c r="K313" s="63">
        <v>99.998633852925252</v>
      </c>
      <c r="L313" s="63">
        <v>110.10043177320331</v>
      </c>
      <c r="M313" s="63">
        <v>113.1924205007321</v>
      </c>
      <c r="N313" s="63">
        <v>113.03123474309241</v>
      </c>
      <c r="O313" s="63">
        <v>140.31947603497539</v>
      </c>
      <c r="P313" s="63">
        <v>132.66540344832799</v>
      </c>
      <c r="Q313" s="63">
        <v>135.00641067564669</v>
      </c>
      <c r="R313" s="63">
        <v>136.09597737123769</v>
      </c>
      <c r="S313" s="63">
        <v>136.95164644836191</v>
      </c>
      <c r="T313" s="63">
        <v>152.36279659155019</v>
      </c>
      <c r="U313" s="63">
        <v>151.082253960597</v>
      </c>
      <c r="V313" s="63">
        <v>162.35959991513829</v>
      </c>
      <c r="W313" s="63">
        <v>156.8681124573304</v>
      </c>
      <c r="X313" s="63">
        <v>145.2155356376629</v>
      </c>
      <c r="Y313" s="63">
        <v>161.51146545811389</v>
      </c>
      <c r="Z313" s="63">
        <v>135.00641067564669</v>
      </c>
      <c r="AA313" s="63">
        <v>136.09597737123769</v>
      </c>
      <c r="AB313" s="63">
        <v>136.09597737123769</v>
      </c>
    </row>
    <row r="314" spans="1:28" x14ac:dyDescent="0.25">
      <c r="A314" s="148"/>
      <c r="B314" s="100">
        <v>292</v>
      </c>
      <c r="C314" s="63">
        <v>108.23881526379759</v>
      </c>
      <c r="D314" s="63">
        <v>120.04397579594479</v>
      </c>
      <c r="E314" s="63">
        <v>129.6947441975374</v>
      </c>
      <c r="F314" s="63">
        <v>129.91802624488051</v>
      </c>
      <c r="G314" s="63">
        <v>142.83286788928518</v>
      </c>
      <c r="H314" s="63">
        <v>137.41952051767279</v>
      </c>
      <c r="I314" s="63">
        <v>114.7433691397795</v>
      </c>
      <c r="J314" s="63">
        <v>113.1383452783062</v>
      </c>
      <c r="K314" s="63">
        <v>112.37871385648221</v>
      </c>
      <c r="L314" s="63">
        <v>118.39095963718539</v>
      </c>
      <c r="M314" s="63">
        <v>111.6107933936532</v>
      </c>
      <c r="N314" s="63">
        <v>104.0674600000151</v>
      </c>
      <c r="O314" s="63">
        <v>142.9373411848249</v>
      </c>
      <c r="P314" s="63">
        <v>137.73546724906379</v>
      </c>
      <c r="Q314" s="63">
        <v>133.98004073046721</v>
      </c>
      <c r="R314" s="63">
        <v>147.38136237881332</v>
      </c>
      <c r="S314" s="63">
        <v>158.17835696683011</v>
      </c>
      <c r="T314" s="63">
        <v>161.97023195225398</v>
      </c>
      <c r="U314" s="63">
        <v>162.17665521618488</v>
      </c>
      <c r="V314" s="63">
        <v>171.63227170714961</v>
      </c>
      <c r="W314" s="63">
        <v>172.4663098614902</v>
      </c>
      <c r="X314" s="63">
        <v>161.27450984886821</v>
      </c>
      <c r="Y314" s="63">
        <v>174.3171106050105</v>
      </c>
      <c r="Z314" s="63">
        <v>133.98004073046721</v>
      </c>
      <c r="AA314" s="63">
        <v>147.38136237881332</v>
      </c>
      <c r="AB314" s="63">
        <v>147.38136237881332</v>
      </c>
    </row>
    <row r="315" spans="1:28" x14ac:dyDescent="0.25">
      <c r="A315" s="148"/>
      <c r="B315" s="100">
        <v>293</v>
      </c>
      <c r="C315" s="63">
        <v>95.386144263535286</v>
      </c>
      <c r="D315" s="63">
        <v>113.72943205461861</v>
      </c>
      <c r="E315" s="63">
        <v>117.95992980583181</v>
      </c>
      <c r="F315" s="63">
        <v>122.68540973940101</v>
      </c>
      <c r="G315" s="63">
        <v>131.1103901870205</v>
      </c>
      <c r="H315" s="63">
        <v>122.40637368275111</v>
      </c>
      <c r="I315" s="63">
        <v>102.85292581205348</v>
      </c>
      <c r="J315" s="63">
        <v>101.3167629897643</v>
      </c>
      <c r="K315" s="63">
        <v>109.3702325959564</v>
      </c>
      <c r="L315" s="63">
        <v>108.23949124848509</v>
      </c>
      <c r="M315" s="63">
        <v>113.0175560920889</v>
      </c>
      <c r="N315" s="63">
        <v>105.50624793056379</v>
      </c>
      <c r="O315" s="63">
        <v>133.66532694179901</v>
      </c>
      <c r="P315" s="63">
        <v>130.4200092639056</v>
      </c>
      <c r="Q315" s="63">
        <v>122.15645839869168</v>
      </c>
      <c r="R315" s="63">
        <v>139.10796331252149</v>
      </c>
      <c r="S315" s="63">
        <v>154.4855561059606</v>
      </c>
      <c r="T315" s="63">
        <v>151.1013799025167</v>
      </c>
      <c r="U315" s="63">
        <v>150.74145968874592</v>
      </c>
      <c r="V315" s="63">
        <v>161.47706681127411</v>
      </c>
      <c r="W315" s="63">
        <v>166.9315409004395</v>
      </c>
      <c r="X315" s="63">
        <v>157.33848941785169</v>
      </c>
      <c r="Y315" s="63">
        <v>169.85428038180839</v>
      </c>
      <c r="Z315" s="63">
        <v>122.15645839869168</v>
      </c>
      <c r="AA315" s="63">
        <v>139.10796331252149</v>
      </c>
      <c r="AB315" s="63">
        <v>139.10796331252149</v>
      </c>
    </row>
    <row r="316" spans="1:28" x14ac:dyDescent="0.25">
      <c r="A316" s="148"/>
      <c r="B316" s="100">
        <v>294</v>
      </c>
      <c r="C316" s="63">
        <v>86.806280204767361</v>
      </c>
      <c r="D316" s="63">
        <v>92.191970368062272</v>
      </c>
      <c r="E316" s="63">
        <v>99.282010690180073</v>
      </c>
      <c r="F316" s="63">
        <v>102.28606090145941</v>
      </c>
      <c r="G316" s="63">
        <v>113.16952922228761</v>
      </c>
      <c r="H316" s="63">
        <v>106.33408660287088</v>
      </c>
      <c r="I316" s="63">
        <v>88.126634140630387</v>
      </c>
      <c r="J316" s="63">
        <v>83.314716680888537</v>
      </c>
      <c r="K316" s="63">
        <v>92.902544251086681</v>
      </c>
      <c r="L316" s="63">
        <v>95.639482833784697</v>
      </c>
      <c r="M316" s="63">
        <v>102.9104915254444</v>
      </c>
      <c r="N316" s="63">
        <v>95.645978081391803</v>
      </c>
      <c r="O316" s="63">
        <v>109.5609880994064</v>
      </c>
      <c r="P316" s="63">
        <v>112.59760885688419</v>
      </c>
      <c r="Q316" s="63">
        <v>100.85699900371131</v>
      </c>
      <c r="R316" s="63">
        <v>116.7824514865263</v>
      </c>
      <c r="S316" s="63">
        <v>130.64829278309418</v>
      </c>
      <c r="T316" s="63">
        <v>129.7814665964689</v>
      </c>
      <c r="U316" s="63">
        <v>127.71649541164399</v>
      </c>
      <c r="V316" s="63">
        <v>138.71135144032789</v>
      </c>
      <c r="W316" s="63">
        <v>146.0776059067417</v>
      </c>
      <c r="X316" s="63">
        <v>136.2832190384986</v>
      </c>
      <c r="Y316" s="63">
        <v>148.1239359787526</v>
      </c>
      <c r="Z316" s="63">
        <v>100.85699900371131</v>
      </c>
      <c r="AA316" s="63">
        <v>116.7824514865263</v>
      </c>
      <c r="AB316" s="63">
        <v>116.7824514865263</v>
      </c>
    </row>
    <row r="317" spans="1:28" x14ac:dyDescent="0.25">
      <c r="A317" s="148"/>
      <c r="B317" s="100">
        <v>295</v>
      </c>
      <c r="C317" s="63">
        <v>89.715687891947354</v>
      </c>
      <c r="D317" s="63">
        <v>101.99462469562681</v>
      </c>
      <c r="E317" s="63">
        <v>108.2148857540781</v>
      </c>
      <c r="F317" s="63">
        <v>110.9358707606644</v>
      </c>
      <c r="G317" s="63">
        <v>121.9450448853631</v>
      </c>
      <c r="H317" s="63">
        <v>111.3481080818666</v>
      </c>
      <c r="I317" s="63">
        <v>96.121882732921094</v>
      </c>
      <c r="J317" s="63">
        <v>91.243194538129075</v>
      </c>
      <c r="K317" s="63">
        <v>97.40983602740981</v>
      </c>
      <c r="L317" s="63">
        <v>102.0725035659124</v>
      </c>
      <c r="M317" s="63">
        <v>105.5607119031207</v>
      </c>
      <c r="N317" s="63">
        <v>98.522855309146195</v>
      </c>
      <c r="O317" s="63">
        <v>115.6523758157502</v>
      </c>
      <c r="P317" s="63">
        <v>117.4042572817049</v>
      </c>
      <c r="Q317" s="63">
        <v>106.7859010884378</v>
      </c>
      <c r="R317" s="63">
        <v>123.08451543603751</v>
      </c>
      <c r="S317" s="63">
        <v>139.42006280024009</v>
      </c>
      <c r="T317" s="63">
        <v>136.55063321977178</v>
      </c>
      <c r="U317" s="63">
        <v>138.7092760829872</v>
      </c>
      <c r="V317" s="63">
        <v>145.88408093423649</v>
      </c>
      <c r="W317" s="63">
        <v>156.10734209607659</v>
      </c>
      <c r="X317" s="63">
        <v>148.96259780599209</v>
      </c>
      <c r="Y317" s="63">
        <v>154.1841450712534</v>
      </c>
      <c r="Z317" s="63">
        <v>106.7859010884378</v>
      </c>
      <c r="AA317" s="63">
        <v>123.08451543603751</v>
      </c>
      <c r="AB317" s="63">
        <v>123.08451543603751</v>
      </c>
    </row>
    <row r="318" spans="1:28" x14ac:dyDescent="0.25">
      <c r="A318" s="148"/>
      <c r="B318" s="100">
        <v>296</v>
      </c>
      <c r="C318" s="63">
        <v>111.30073990797129</v>
      </c>
      <c r="D318" s="63">
        <v>122.5452027936974</v>
      </c>
      <c r="E318" s="63">
        <v>129.06259839007561</v>
      </c>
      <c r="F318" s="63">
        <v>133.99419402552161</v>
      </c>
      <c r="G318" s="63">
        <v>145.18898246589961</v>
      </c>
      <c r="H318" s="63">
        <v>141.376278643348</v>
      </c>
      <c r="I318" s="63">
        <v>120.38001856350411</v>
      </c>
      <c r="J318" s="63">
        <v>116.2066214918611</v>
      </c>
      <c r="K318" s="63">
        <v>121.7990159606267</v>
      </c>
      <c r="L318" s="63">
        <v>123.29525465594341</v>
      </c>
      <c r="M318" s="63">
        <v>130.90550685018292</v>
      </c>
      <c r="N318" s="63">
        <v>121.8017782690187</v>
      </c>
      <c r="O318" s="63">
        <v>151.6773254168001</v>
      </c>
      <c r="P318" s="63">
        <v>146.2210880953734</v>
      </c>
      <c r="Q318" s="63">
        <v>140.50857551016651</v>
      </c>
      <c r="R318" s="63">
        <v>156.84973626169861</v>
      </c>
      <c r="S318" s="63">
        <v>170.1837584183167</v>
      </c>
      <c r="T318" s="63">
        <v>174.28378596575971</v>
      </c>
      <c r="U318" s="63">
        <v>171.8135661455091</v>
      </c>
      <c r="V318" s="63">
        <v>182.38609506950189</v>
      </c>
      <c r="W318" s="63">
        <v>189.7935276919988</v>
      </c>
      <c r="X318" s="63">
        <v>176.84108229158861</v>
      </c>
      <c r="Y318" s="63">
        <v>190.17410829566299</v>
      </c>
      <c r="Z318" s="63">
        <v>140.50857551016651</v>
      </c>
      <c r="AA318" s="63">
        <v>156.84973626169861</v>
      </c>
      <c r="AB318" s="63">
        <v>156.84973626169861</v>
      </c>
    </row>
    <row r="319" spans="1:28" x14ac:dyDescent="0.25">
      <c r="A319" s="148"/>
      <c r="B319" s="100">
        <v>297</v>
      </c>
      <c r="C319" s="63">
        <v>143.33830888687689</v>
      </c>
      <c r="D319" s="63">
        <v>157.21671833066091</v>
      </c>
      <c r="E319" s="63">
        <v>165.2688857079844</v>
      </c>
      <c r="F319" s="63">
        <v>172.01742379209099</v>
      </c>
      <c r="G319" s="63">
        <v>182.7641872254988</v>
      </c>
      <c r="H319" s="63">
        <v>182.74269882580239</v>
      </c>
      <c r="I319" s="63">
        <v>156.22141538665451</v>
      </c>
      <c r="J319" s="63">
        <v>151.2570832597265</v>
      </c>
      <c r="K319" s="63">
        <v>160.3264976239829</v>
      </c>
      <c r="L319" s="63">
        <v>165.64499801735889</v>
      </c>
      <c r="M319" s="63">
        <v>173.2115033913316</v>
      </c>
      <c r="N319" s="63">
        <v>159.82830101839821</v>
      </c>
      <c r="O319" s="63">
        <v>188.72422347676729</v>
      </c>
      <c r="P319" s="63">
        <v>192.0369728455461</v>
      </c>
      <c r="Q319" s="63">
        <v>177.6236795220573</v>
      </c>
      <c r="R319" s="63">
        <v>194.90079276430728</v>
      </c>
      <c r="S319" s="63">
        <v>212.5322227597228</v>
      </c>
      <c r="T319" s="63">
        <v>215.83287522170281</v>
      </c>
      <c r="U319" s="63">
        <v>218.06426460716202</v>
      </c>
      <c r="V319" s="63">
        <v>216.9589895486202</v>
      </c>
      <c r="W319" s="63">
        <v>218.76078240596789</v>
      </c>
      <c r="X319" s="63">
        <v>214.8732376953466</v>
      </c>
      <c r="Y319" s="63">
        <v>214.77180147870581</v>
      </c>
      <c r="Z319" s="63">
        <v>177.6236795220573</v>
      </c>
      <c r="AA319" s="63">
        <v>194.90079276430728</v>
      </c>
      <c r="AB319" s="63">
        <v>194.90079276430728</v>
      </c>
    </row>
    <row r="320" spans="1:28" x14ac:dyDescent="0.25">
      <c r="A320" s="148"/>
      <c r="B320" s="100">
        <v>298</v>
      </c>
      <c r="C320" s="63">
        <v>153.6017222693909</v>
      </c>
      <c r="D320" s="63">
        <v>182.4437246914124</v>
      </c>
      <c r="E320" s="63">
        <v>184.8608637789817</v>
      </c>
      <c r="F320" s="63">
        <v>195.64320470857899</v>
      </c>
      <c r="G320" s="63">
        <v>205.00432948816751</v>
      </c>
      <c r="H320" s="63">
        <v>192.2116018245496</v>
      </c>
      <c r="I320" s="63">
        <v>174.8065341042857</v>
      </c>
      <c r="J320" s="63">
        <v>175.0409273964938</v>
      </c>
      <c r="K320" s="63">
        <v>168.37350481131659</v>
      </c>
      <c r="L320" s="63">
        <v>166.67712198244891</v>
      </c>
      <c r="M320" s="63">
        <v>173.58928678277431</v>
      </c>
      <c r="N320" s="63">
        <v>162.9307837230711</v>
      </c>
      <c r="O320" s="63">
        <v>205.15831461016091</v>
      </c>
      <c r="P320" s="63">
        <v>202.5208672302995</v>
      </c>
      <c r="Q320" s="63">
        <v>185.5666951394696</v>
      </c>
      <c r="R320" s="63">
        <v>201.80704256154189</v>
      </c>
      <c r="S320" s="63">
        <v>216.6237876898721</v>
      </c>
      <c r="T320" s="63">
        <v>208.40618177902911</v>
      </c>
      <c r="U320" s="63">
        <v>206.77400501241399</v>
      </c>
      <c r="V320" s="63">
        <v>202.72084485407728</v>
      </c>
      <c r="W320" s="63">
        <v>199.31117891050431</v>
      </c>
      <c r="X320" s="63">
        <v>201.06634948373511</v>
      </c>
      <c r="Y320" s="63">
        <v>194.8493135076985</v>
      </c>
      <c r="Z320" s="63">
        <v>185.5666951394696</v>
      </c>
      <c r="AA320" s="63">
        <v>201.80704256154189</v>
      </c>
      <c r="AB320" s="63">
        <v>201.80704256154189</v>
      </c>
    </row>
    <row r="321" spans="1:28" x14ac:dyDescent="0.25">
      <c r="A321" s="148"/>
      <c r="B321" s="100">
        <v>299</v>
      </c>
      <c r="C321" s="63">
        <v>125.9206410567389</v>
      </c>
      <c r="D321" s="63">
        <v>151.23595120267959</v>
      </c>
      <c r="E321" s="63">
        <v>158.11311345397701</v>
      </c>
      <c r="F321" s="63">
        <v>158.9071081832939</v>
      </c>
      <c r="G321" s="63">
        <v>173.820926098153</v>
      </c>
      <c r="H321" s="63">
        <v>156.09391379492749</v>
      </c>
      <c r="I321" s="63">
        <v>135.73357793914332</v>
      </c>
      <c r="J321" s="63">
        <v>135.20831625491761</v>
      </c>
      <c r="K321" s="63">
        <v>136.0588417234174</v>
      </c>
      <c r="L321" s="63">
        <v>144.6600026165232</v>
      </c>
      <c r="M321" s="63">
        <v>146.63570689015239</v>
      </c>
      <c r="N321" s="63">
        <v>137.53882993155429</v>
      </c>
      <c r="O321" s="63">
        <v>160.80478503148521</v>
      </c>
      <c r="P321" s="63">
        <v>159.39980424239121</v>
      </c>
      <c r="Q321" s="63">
        <v>154.3597137765353</v>
      </c>
      <c r="R321" s="63">
        <v>159.47421539701912</v>
      </c>
      <c r="S321" s="63">
        <v>153.1982486006581</v>
      </c>
      <c r="T321" s="63">
        <v>170.22535842072278</v>
      </c>
      <c r="U321" s="63">
        <v>163.08572655289021</v>
      </c>
      <c r="V321" s="63">
        <v>162.2934543809929</v>
      </c>
      <c r="W321" s="63">
        <v>147.50884460132949</v>
      </c>
      <c r="X321" s="63">
        <v>138.23138216006109</v>
      </c>
      <c r="Y321" s="63">
        <v>146.990763960295</v>
      </c>
      <c r="Z321" s="63">
        <v>154.3597137765353</v>
      </c>
      <c r="AA321" s="63">
        <v>159.47421539701912</v>
      </c>
      <c r="AB321" s="63">
        <v>159.47421539701912</v>
      </c>
    </row>
    <row r="322" spans="1:28" x14ac:dyDescent="0.25">
      <c r="A322" s="148"/>
      <c r="B322" s="100">
        <v>300</v>
      </c>
      <c r="C322" s="63">
        <v>130.7062980212757</v>
      </c>
      <c r="D322" s="63">
        <v>124.13774526397681</v>
      </c>
      <c r="E322" s="63">
        <v>125.65515405326059</v>
      </c>
      <c r="F322" s="63">
        <v>98.384413496638004</v>
      </c>
      <c r="G322" s="63">
        <v>126.862646747159</v>
      </c>
      <c r="H322" s="63">
        <v>124.2616034089674</v>
      </c>
      <c r="I322" s="63">
        <v>135.03464095092741</v>
      </c>
      <c r="J322" s="63">
        <v>104.41864235934599</v>
      </c>
      <c r="K322" s="63">
        <v>92.06165051369301</v>
      </c>
      <c r="L322" s="63">
        <v>96.880483001905304</v>
      </c>
      <c r="M322" s="63">
        <v>84.805905706857615</v>
      </c>
      <c r="N322" s="63">
        <v>84.445507279455413</v>
      </c>
      <c r="O322" s="63">
        <v>109.41728892629331</v>
      </c>
      <c r="P322" s="63">
        <v>94.283406877507886</v>
      </c>
      <c r="Q322" s="63">
        <v>144.6596061463724</v>
      </c>
      <c r="R322" s="63">
        <v>124.27237044279391</v>
      </c>
      <c r="S322" s="63">
        <v>100.6782246257754</v>
      </c>
      <c r="T322" s="63">
        <v>167.072834887553</v>
      </c>
      <c r="U322" s="63">
        <v>150.28297014057091</v>
      </c>
      <c r="V322" s="63">
        <v>141.66123779750382</v>
      </c>
      <c r="W322" s="63">
        <v>123.29273586319191</v>
      </c>
      <c r="X322" s="63">
        <v>107.03266378228321</v>
      </c>
      <c r="Y322" s="63">
        <v>130.85247528136819</v>
      </c>
      <c r="Z322" s="63">
        <v>144.6596061463724</v>
      </c>
      <c r="AA322" s="63">
        <v>124.27237044279391</v>
      </c>
      <c r="AB322" s="63">
        <v>124.27237044279391</v>
      </c>
    </row>
    <row r="323" spans="1:28" x14ac:dyDescent="0.25">
      <c r="A323" s="148"/>
      <c r="B323" s="100">
        <v>301</v>
      </c>
      <c r="C323" s="63">
        <v>132.2258864014841</v>
      </c>
      <c r="D323" s="63">
        <v>130.66825161928901</v>
      </c>
      <c r="E323" s="63">
        <v>99.316204307506936</v>
      </c>
      <c r="F323" s="63">
        <v>113.62480916020279</v>
      </c>
      <c r="G323" s="63">
        <v>113.97114602940989</v>
      </c>
      <c r="H323" s="63">
        <v>102.27972950150991</v>
      </c>
      <c r="I323" s="63">
        <v>132.877179639546</v>
      </c>
      <c r="J323" s="63">
        <v>116.19290051140081</v>
      </c>
      <c r="K323" s="63">
        <v>122.02230512951139</v>
      </c>
      <c r="L323" s="63">
        <v>134.18267021829411</v>
      </c>
      <c r="M323" s="63">
        <v>127.4908214256332</v>
      </c>
      <c r="N323" s="63">
        <v>118.1876481408904</v>
      </c>
      <c r="O323" s="63">
        <v>105.44154768774311</v>
      </c>
      <c r="P323" s="63">
        <v>109.64453419674669</v>
      </c>
      <c r="Q323" s="63">
        <v>106.65843550326539</v>
      </c>
      <c r="R323" s="63">
        <v>116.8040810345494</v>
      </c>
      <c r="S323" s="63">
        <v>121.1009119306927</v>
      </c>
      <c r="T323" s="63">
        <v>155.18105540700711</v>
      </c>
      <c r="U323" s="63">
        <v>141.36923954239381</v>
      </c>
      <c r="V323" s="63">
        <v>147.15567574028222</v>
      </c>
      <c r="W323" s="63">
        <v>144.25364507334629</v>
      </c>
      <c r="X323" s="63">
        <v>123.45535143604471</v>
      </c>
      <c r="Y323" s="63">
        <v>144.32405624562492</v>
      </c>
      <c r="Z323" s="63">
        <v>106.65843550326539</v>
      </c>
      <c r="AA323" s="63">
        <v>116.8040810345494</v>
      </c>
      <c r="AB323" s="63">
        <v>116.8040810345494</v>
      </c>
    </row>
    <row r="324" spans="1:28" x14ac:dyDescent="0.25">
      <c r="A324" s="148"/>
      <c r="B324" s="100">
        <v>302</v>
      </c>
      <c r="C324" s="63">
        <v>115.2799010866556</v>
      </c>
      <c r="D324" s="63">
        <v>113.9818223717198</v>
      </c>
      <c r="E324" s="63">
        <v>119.9656349807137</v>
      </c>
      <c r="F324" s="63">
        <v>110.92728209638949</v>
      </c>
      <c r="G324" s="63">
        <v>117.9519824257018</v>
      </c>
      <c r="H324" s="63">
        <v>119.74853578244669</v>
      </c>
      <c r="I324" s="63">
        <v>106.02374434992021</v>
      </c>
      <c r="J324" s="63">
        <v>91.168271901388422</v>
      </c>
      <c r="K324" s="63">
        <v>88.826076506583718</v>
      </c>
      <c r="L324" s="63">
        <v>87.333844669935758</v>
      </c>
      <c r="M324" s="63">
        <v>84.026696231793977</v>
      </c>
      <c r="N324" s="63">
        <v>88.09341179828732</v>
      </c>
      <c r="O324" s="63">
        <v>118.08267424570741</v>
      </c>
      <c r="P324" s="63">
        <v>109.8252226506507</v>
      </c>
      <c r="Q324" s="63">
        <v>123.94297218072711</v>
      </c>
      <c r="R324" s="63">
        <v>122.8325854963189</v>
      </c>
      <c r="S324" s="63">
        <v>120.17794176308909</v>
      </c>
      <c r="T324" s="63">
        <v>148.99227218189159</v>
      </c>
      <c r="U324" s="63">
        <v>140.2811234820507</v>
      </c>
      <c r="V324" s="63">
        <v>146.9339614312868</v>
      </c>
      <c r="W324" s="63">
        <v>136.38155481580412</v>
      </c>
      <c r="X324" s="63">
        <v>125.75906086885121</v>
      </c>
      <c r="Y324" s="63">
        <v>142.45267362315911</v>
      </c>
      <c r="Z324" s="63">
        <v>123.94297218072711</v>
      </c>
      <c r="AA324" s="63">
        <v>122.8325854963189</v>
      </c>
      <c r="AB324" s="63">
        <v>122.8325854963189</v>
      </c>
    </row>
    <row r="325" spans="1:28" x14ac:dyDescent="0.25">
      <c r="A325" s="148"/>
      <c r="B325" s="100">
        <v>303</v>
      </c>
      <c r="C325" s="63">
        <v>104.6687681239767</v>
      </c>
      <c r="D325" s="63">
        <v>108.17339209826851</v>
      </c>
      <c r="E325" s="63">
        <v>117.35872150792079</v>
      </c>
      <c r="F325" s="63">
        <v>99.181465149920157</v>
      </c>
      <c r="G325" s="63">
        <v>112.89811858737521</v>
      </c>
      <c r="H325" s="63">
        <v>116.2913763207282</v>
      </c>
      <c r="I325" s="63">
        <v>114.34600698560889</v>
      </c>
      <c r="J325" s="63">
        <v>95.574631913927661</v>
      </c>
      <c r="K325" s="63">
        <v>99.59408900471476</v>
      </c>
      <c r="L325" s="63">
        <v>112.1671312434657</v>
      </c>
      <c r="M325" s="63">
        <v>118.2708258420098</v>
      </c>
      <c r="N325" s="63">
        <v>115.3880786749634</v>
      </c>
      <c r="O325" s="63">
        <v>130.2959414029003</v>
      </c>
      <c r="P325" s="63">
        <v>120.7858681550219</v>
      </c>
      <c r="Q325" s="63">
        <v>142.51925177723882</v>
      </c>
      <c r="R325" s="63">
        <v>137.69798620370759</v>
      </c>
      <c r="S325" s="63">
        <v>127.83421778032979</v>
      </c>
      <c r="T325" s="63">
        <v>158.7415224840033</v>
      </c>
      <c r="U325" s="63">
        <v>157.34308530016861</v>
      </c>
      <c r="V325" s="63">
        <v>158.90701808451641</v>
      </c>
      <c r="W325" s="63">
        <v>147.88422589312219</v>
      </c>
      <c r="X325" s="63">
        <v>135.15843106681359</v>
      </c>
      <c r="Y325" s="63">
        <v>149.93814106979499</v>
      </c>
      <c r="Z325" s="63">
        <v>142.51925177723882</v>
      </c>
      <c r="AA325" s="63">
        <v>137.69798620370759</v>
      </c>
      <c r="AB325" s="63">
        <v>137.69798620370759</v>
      </c>
    </row>
    <row r="326" spans="1:28" x14ac:dyDescent="0.25">
      <c r="A326" s="148"/>
      <c r="B326" s="100">
        <v>304</v>
      </c>
      <c r="C326" s="63">
        <v>97.360377382883911</v>
      </c>
      <c r="D326" s="63">
        <v>118.31291072731069</v>
      </c>
      <c r="E326" s="63">
        <v>137.0532428087395</v>
      </c>
      <c r="F326" s="63">
        <v>129.8496180105985</v>
      </c>
      <c r="G326" s="63">
        <v>146.96820140795259</v>
      </c>
      <c r="H326" s="63">
        <v>145.16920294252759</v>
      </c>
      <c r="I326" s="63">
        <v>101.9619744591196</v>
      </c>
      <c r="J326" s="63">
        <v>106.2971480184879</v>
      </c>
      <c r="K326" s="63">
        <v>102.4568131494774</v>
      </c>
      <c r="L326" s="63">
        <v>101.6146749255191</v>
      </c>
      <c r="M326" s="63">
        <v>104.1369937842409</v>
      </c>
      <c r="N326" s="63">
        <v>102.97831174605331</v>
      </c>
      <c r="O326" s="63">
        <v>146.03707497736849</v>
      </c>
      <c r="P326" s="63">
        <v>129.94687392351119</v>
      </c>
      <c r="Q326" s="63">
        <v>146.84621750332502</v>
      </c>
      <c r="R326" s="63">
        <v>150.39912622405959</v>
      </c>
      <c r="S326" s="63">
        <v>151.66411827110952</v>
      </c>
      <c r="T326" s="63">
        <v>156.81930629264292</v>
      </c>
      <c r="U326" s="63">
        <v>156.346206895406</v>
      </c>
      <c r="V326" s="63">
        <v>159.27152403926959</v>
      </c>
      <c r="W326" s="63">
        <v>159.33835371060491</v>
      </c>
      <c r="X326" s="63">
        <v>152.1804611212369</v>
      </c>
      <c r="Y326" s="63">
        <v>161.17419433603249</v>
      </c>
      <c r="Z326" s="63">
        <v>146.84621750332502</v>
      </c>
      <c r="AA326" s="63">
        <v>150.39912622405959</v>
      </c>
      <c r="AB326" s="63">
        <v>150.39912622405959</v>
      </c>
    </row>
    <row r="327" spans="1:28" x14ac:dyDescent="0.25">
      <c r="A327" s="148"/>
      <c r="B327" s="100">
        <v>305</v>
      </c>
      <c r="C327" s="63">
        <v>97.130556567042831</v>
      </c>
      <c r="D327" s="63">
        <v>109.89274757177941</v>
      </c>
      <c r="E327" s="63">
        <v>115.21062787885619</v>
      </c>
      <c r="F327" s="63">
        <v>114.1573073094506</v>
      </c>
      <c r="G327" s="63">
        <v>125.53148249488629</v>
      </c>
      <c r="H327" s="63">
        <v>119.8390816463952</v>
      </c>
      <c r="I327" s="63">
        <v>101.60163355607901</v>
      </c>
      <c r="J327" s="63">
        <v>100.2047463901266</v>
      </c>
      <c r="K327" s="63">
        <v>106.95306250564678</v>
      </c>
      <c r="L327" s="63">
        <v>105.60622708499349</v>
      </c>
      <c r="M327" s="63">
        <v>112.7362004173925</v>
      </c>
      <c r="N327" s="63">
        <v>105.92223840849449</v>
      </c>
      <c r="O327" s="63">
        <v>125.05681706558121</v>
      </c>
      <c r="P327" s="63">
        <v>119.8855355269136</v>
      </c>
      <c r="Q327" s="63">
        <v>119.31552575982951</v>
      </c>
      <c r="R327" s="63">
        <v>133.95304156239169</v>
      </c>
      <c r="S327" s="63">
        <v>142.07281255749911</v>
      </c>
      <c r="T327" s="63">
        <v>145.74146061071889</v>
      </c>
      <c r="U327" s="63">
        <v>143.80309881780789</v>
      </c>
      <c r="V327" s="63">
        <v>152.51128528674761</v>
      </c>
      <c r="W327" s="63">
        <v>154.12868799946901</v>
      </c>
      <c r="X327" s="63">
        <v>146.81976412702321</v>
      </c>
      <c r="Y327" s="63">
        <v>160.18968430005091</v>
      </c>
      <c r="Z327" s="63">
        <v>119.31552575982951</v>
      </c>
      <c r="AA327" s="63">
        <v>133.95304156239169</v>
      </c>
      <c r="AB327" s="63">
        <v>133.95304156239169</v>
      </c>
    </row>
    <row r="328" spans="1:28" x14ac:dyDescent="0.25">
      <c r="A328" s="148"/>
      <c r="B328" s="100">
        <v>306</v>
      </c>
      <c r="C328" s="63">
        <v>89.678204594197211</v>
      </c>
      <c r="D328" s="63">
        <v>100.4259416879077</v>
      </c>
      <c r="E328" s="63">
        <v>104.8871030562359</v>
      </c>
      <c r="F328" s="63">
        <v>110.30976299311419</v>
      </c>
      <c r="G328" s="63">
        <v>119.1266841184184</v>
      </c>
      <c r="H328" s="63">
        <v>111.69258420425349</v>
      </c>
      <c r="I328" s="63">
        <v>94.620694100424259</v>
      </c>
      <c r="J328" s="63">
        <v>93.27006658080326</v>
      </c>
      <c r="K328" s="63">
        <v>106.68190775966721</v>
      </c>
      <c r="L328" s="63">
        <v>110.86158129571579</v>
      </c>
      <c r="M328" s="63">
        <v>116.33139277425009</v>
      </c>
      <c r="N328" s="63">
        <v>107.52076260411312</v>
      </c>
      <c r="O328" s="63">
        <v>119.6912219513022</v>
      </c>
      <c r="P328" s="63">
        <v>119.9292307684188</v>
      </c>
      <c r="Q328" s="63">
        <v>108.51660391538289</v>
      </c>
      <c r="R328" s="63">
        <v>124.477454573843</v>
      </c>
      <c r="S328" s="63">
        <v>140.69049986498081</v>
      </c>
      <c r="T328" s="63">
        <v>132.30771103591169</v>
      </c>
      <c r="U328" s="63">
        <v>133.14838607481911</v>
      </c>
      <c r="V328" s="63">
        <v>142.5483391109689</v>
      </c>
      <c r="W328" s="63">
        <v>154.9516884648568</v>
      </c>
      <c r="X328" s="63">
        <v>148.5815548261138</v>
      </c>
      <c r="Y328" s="63">
        <v>154.515217801316</v>
      </c>
      <c r="Z328" s="63">
        <v>108.51660391538289</v>
      </c>
      <c r="AA328" s="63">
        <v>124.477454573843</v>
      </c>
      <c r="AB328" s="63">
        <v>124.477454573843</v>
      </c>
    </row>
    <row r="329" spans="1:28" x14ac:dyDescent="0.25">
      <c r="A329" s="148"/>
      <c r="B329" s="100">
        <v>307</v>
      </c>
      <c r="C329" s="63">
        <v>93.503689192143966</v>
      </c>
      <c r="D329" s="63">
        <v>108.4182047840756</v>
      </c>
      <c r="E329" s="63">
        <v>110.0831276883699</v>
      </c>
      <c r="F329" s="63">
        <v>118.25466041675229</v>
      </c>
      <c r="G329" s="63">
        <v>125.5599512753104</v>
      </c>
      <c r="H329" s="63">
        <v>113.5829140868229</v>
      </c>
      <c r="I329" s="63">
        <v>102.62644975475851</v>
      </c>
      <c r="J329" s="63">
        <v>100.64056919173809</v>
      </c>
      <c r="K329" s="63">
        <v>111.0172597454733</v>
      </c>
      <c r="L329" s="63">
        <v>116.0612664018478</v>
      </c>
      <c r="M329" s="63">
        <v>121.6277996637385</v>
      </c>
      <c r="N329" s="63">
        <v>110.6168617657099</v>
      </c>
      <c r="O329" s="63">
        <v>124.4672043384644</v>
      </c>
      <c r="P329" s="63">
        <v>126.6343769684382</v>
      </c>
      <c r="Q329" s="63">
        <v>109.6253099781089</v>
      </c>
      <c r="R329" s="63">
        <v>128.6129804128845</v>
      </c>
      <c r="S329" s="63">
        <v>145.4434112851585</v>
      </c>
      <c r="T329" s="63">
        <v>136.52398972233379</v>
      </c>
      <c r="U329" s="63">
        <v>138.28052904939841</v>
      </c>
      <c r="V329" s="63">
        <v>144.41228117656109</v>
      </c>
      <c r="W329" s="63">
        <v>156.1600255859471</v>
      </c>
      <c r="X329" s="63">
        <v>150.86927346143929</v>
      </c>
      <c r="Y329" s="63">
        <v>154.30493524545162</v>
      </c>
      <c r="Z329" s="63">
        <v>109.6253099781089</v>
      </c>
      <c r="AA329" s="63">
        <v>128.6129804128845</v>
      </c>
      <c r="AB329" s="63">
        <v>128.6129804128845</v>
      </c>
    </row>
    <row r="330" spans="1:28" x14ac:dyDescent="0.25">
      <c r="A330" s="148"/>
      <c r="B330" s="100">
        <v>308</v>
      </c>
      <c r="C330" s="63">
        <v>107.18264279884211</v>
      </c>
      <c r="D330" s="63">
        <v>113.5839350826074</v>
      </c>
      <c r="E330" s="63">
        <v>123.15376846058459</v>
      </c>
      <c r="F330" s="63">
        <v>123.0800207986612</v>
      </c>
      <c r="G330" s="63">
        <v>136.92245569741959</v>
      </c>
      <c r="H330" s="63">
        <v>138.2196184072989</v>
      </c>
      <c r="I330" s="63">
        <v>116.7269549452737</v>
      </c>
      <c r="J330" s="63">
        <v>111.47369048510409</v>
      </c>
      <c r="K330" s="63">
        <v>120.0324138771455</v>
      </c>
      <c r="L330" s="63">
        <v>121.8873193461955</v>
      </c>
      <c r="M330" s="63">
        <v>128.1556113792102</v>
      </c>
      <c r="N330" s="63">
        <v>119.61058185637251</v>
      </c>
      <c r="O330" s="63">
        <v>142.2144661517772</v>
      </c>
      <c r="P330" s="63">
        <v>138.78213989033151</v>
      </c>
      <c r="Q330" s="63">
        <v>136.55776521894251</v>
      </c>
      <c r="R330" s="63">
        <v>142.86801741544738</v>
      </c>
      <c r="S330" s="63">
        <v>157.4532849260633</v>
      </c>
      <c r="T330" s="63">
        <v>166.7432304862831</v>
      </c>
      <c r="U330" s="63">
        <v>159.6257038352513</v>
      </c>
      <c r="V330" s="63">
        <v>172.13266362768451</v>
      </c>
      <c r="W330" s="63">
        <v>177.74654579074451</v>
      </c>
      <c r="X330" s="63">
        <v>165.58739193684121</v>
      </c>
      <c r="Y330" s="63">
        <v>180.9716209815</v>
      </c>
      <c r="Z330" s="63">
        <v>136.55776521894251</v>
      </c>
      <c r="AA330" s="63">
        <v>142.86801741544738</v>
      </c>
      <c r="AB330" s="63">
        <v>142.86801741544738</v>
      </c>
    </row>
    <row r="331" spans="1:28" x14ac:dyDescent="0.25">
      <c r="A331" s="148"/>
      <c r="B331" s="100">
        <v>309</v>
      </c>
      <c r="C331" s="63">
        <v>132.25012259806232</v>
      </c>
      <c r="D331" s="63">
        <v>156.20655483584702</v>
      </c>
      <c r="E331" s="63">
        <v>154.4010495367219</v>
      </c>
      <c r="F331" s="63">
        <v>164.5264238536364</v>
      </c>
      <c r="G331" s="63">
        <v>169.6296941336785</v>
      </c>
      <c r="H331" s="63">
        <v>164.86505526019329</v>
      </c>
      <c r="I331" s="63">
        <v>158.79054322793729</v>
      </c>
      <c r="J331" s="63">
        <v>150.29445424463449</v>
      </c>
      <c r="K331" s="63">
        <v>150.2130289409649</v>
      </c>
      <c r="L331" s="63">
        <v>152.6327520694368</v>
      </c>
      <c r="M331" s="63">
        <v>154.2879415804185</v>
      </c>
      <c r="N331" s="63">
        <v>145.4518510297894</v>
      </c>
      <c r="O331" s="63">
        <v>177.47636892818721</v>
      </c>
      <c r="P331" s="63">
        <v>177.11552470569049</v>
      </c>
      <c r="Q331" s="63">
        <v>163.86141807627021</v>
      </c>
      <c r="R331" s="63">
        <v>184.5433308531093</v>
      </c>
      <c r="S331" s="63">
        <v>200.90861529339981</v>
      </c>
      <c r="T331" s="63">
        <v>209.77536556139188</v>
      </c>
      <c r="U331" s="63">
        <v>210.35936317909</v>
      </c>
      <c r="V331" s="63">
        <v>209.88351164862689</v>
      </c>
      <c r="W331" s="63">
        <v>207.54932421866221</v>
      </c>
      <c r="X331" s="63">
        <v>202.47116485220641</v>
      </c>
      <c r="Y331" s="63">
        <v>206.97876668017221</v>
      </c>
      <c r="Z331" s="63">
        <v>163.86141807627021</v>
      </c>
      <c r="AA331" s="63">
        <v>184.5433308531093</v>
      </c>
      <c r="AB331" s="63">
        <v>184.5433308531093</v>
      </c>
    </row>
    <row r="332" spans="1:28" x14ac:dyDescent="0.25">
      <c r="A332" s="148"/>
      <c r="B332" s="100">
        <v>310</v>
      </c>
      <c r="C332" s="63">
        <v>146.660127041386</v>
      </c>
      <c r="D332" s="63">
        <v>173.05975005385432</v>
      </c>
      <c r="E332" s="63">
        <v>173.94761200535601</v>
      </c>
      <c r="F332" s="63">
        <v>183.03183214689179</v>
      </c>
      <c r="G332" s="63">
        <v>190.29962629673</v>
      </c>
      <c r="H332" s="63">
        <v>180.7637993497639</v>
      </c>
      <c r="I332" s="63">
        <v>163.15222248209892</v>
      </c>
      <c r="J332" s="63">
        <v>161.9716911799425</v>
      </c>
      <c r="K332" s="63">
        <v>160.08999283061689</v>
      </c>
      <c r="L332" s="63">
        <v>159.94848000446819</v>
      </c>
      <c r="M332" s="63">
        <v>164.3683216579401</v>
      </c>
      <c r="N332" s="63">
        <v>154.25494369808092</v>
      </c>
      <c r="O332" s="63">
        <v>185.17804865371551</v>
      </c>
      <c r="P332" s="63">
        <v>185.55713459416049</v>
      </c>
      <c r="Q332" s="63">
        <v>188.2919803882111</v>
      </c>
      <c r="R332" s="63">
        <v>187.42406137286929</v>
      </c>
      <c r="S332" s="63">
        <v>203.6682242857203</v>
      </c>
      <c r="T332" s="63">
        <v>205.63478441807769</v>
      </c>
      <c r="U332" s="63">
        <v>205.66454579739471</v>
      </c>
      <c r="V332" s="63">
        <v>197.84715336036729</v>
      </c>
      <c r="W332" s="63">
        <v>192.60459091277738</v>
      </c>
      <c r="X332" s="63">
        <v>192.82435573422481</v>
      </c>
      <c r="Y332" s="63">
        <v>184.34747367422631</v>
      </c>
      <c r="Z332" s="63">
        <v>188.2919803882111</v>
      </c>
      <c r="AA332" s="63">
        <v>187.42406137286929</v>
      </c>
      <c r="AB332" s="63">
        <v>187.42406137286929</v>
      </c>
    </row>
    <row r="333" spans="1:28" x14ac:dyDescent="0.25">
      <c r="A333" s="148"/>
      <c r="B333" s="100">
        <v>311</v>
      </c>
      <c r="C333" s="63">
        <v>141.4064837587155</v>
      </c>
      <c r="D333" s="63">
        <v>141.85150553526358</v>
      </c>
      <c r="E333" s="63">
        <v>161.91613910487769</v>
      </c>
      <c r="F333" s="63">
        <v>145.07853755116989</v>
      </c>
      <c r="G333" s="63">
        <v>175.42792398197361</v>
      </c>
      <c r="H333" s="63">
        <v>174.9573862756117</v>
      </c>
      <c r="I333" s="63">
        <v>151.66268840163929</v>
      </c>
      <c r="J333" s="63">
        <v>127.92088168823371</v>
      </c>
      <c r="K333" s="63">
        <v>107.77434169082851</v>
      </c>
      <c r="L333" s="63">
        <v>105.65069342672788</v>
      </c>
      <c r="M333" s="63">
        <v>109.4651562339188</v>
      </c>
      <c r="N333" s="63">
        <v>105.6523300531815</v>
      </c>
      <c r="O333" s="63">
        <v>183.12325629535601</v>
      </c>
      <c r="P333" s="63">
        <v>152.217041463751</v>
      </c>
      <c r="Q333" s="63">
        <v>196.45706964397951</v>
      </c>
      <c r="R333" s="63">
        <v>188.87876853959941</v>
      </c>
      <c r="S333" s="63">
        <v>178.91294513590509</v>
      </c>
      <c r="T333" s="63">
        <v>206.97422850327771</v>
      </c>
      <c r="U333" s="63">
        <v>209.71651580303077</v>
      </c>
      <c r="V333" s="63">
        <v>196.91538196437821</v>
      </c>
      <c r="W333" s="63">
        <v>177.25087383182569</v>
      </c>
      <c r="X333" s="63">
        <v>172.84595994738311</v>
      </c>
      <c r="Y333" s="63">
        <v>172.7410643140131</v>
      </c>
      <c r="Z333" s="63">
        <v>196.45706964397951</v>
      </c>
      <c r="AA333" s="63">
        <v>188.87876853959941</v>
      </c>
      <c r="AB333" s="63">
        <v>188.87876853959941</v>
      </c>
    </row>
    <row r="334" spans="1:28" x14ac:dyDescent="0.25">
      <c r="A334" s="148"/>
      <c r="B334" s="100">
        <v>312</v>
      </c>
      <c r="C334" s="63">
        <v>117.85438811735521</v>
      </c>
      <c r="D334" s="63">
        <v>98.535833441940639</v>
      </c>
      <c r="E334" s="63">
        <v>109.79922118699611</v>
      </c>
      <c r="F334" s="63">
        <v>100.5558698645587</v>
      </c>
      <c r="G334" s="63">
        <v>111.8360904467811</v>
      </c>
      <c r="H334" s="63">
        <v>111.38627664876169</v>
      </c>
      <c r="I334" s="63">
        <v>108.9176875853057</v>
      </c>
      <c r="J334" s="63">
        <v>83.316292888991967</v>
      </c>
      <c r="K334" s="63">
        <v>97.049552883243976</v>
      </c>
      <c r="L334" s="63">
        <v>113.04084816113429</v>
      </c>
      <c r="M334" s="63">
        <v>105.83958011389321</v>
      </c>
      <c r="N334" s="63">
        <v>108.7429352747469</v>
      </c>
      <c r="O334" s="63">
        <v>106.67219802667701</v>
      </c>
      <c r="P334" s="63">
        <v>108.72590232525299</v>
      </c>
      <c r="Q334" s="63">
        <v>124.9154441639317</v>
      </c>
      <c r="R334" s="63">
        <v>119.6406196549365</v>
      </c>
      <c r="S334" s="63">
        <v>109.10527697561369</v>
      </c>
      <c r="T334" s="63">
        <v>161.67077700063172</v>
      </c>
      <c r="U334" s="63">
        <v>143.41458064030502</v>
      </c>
      <c r="V334" s="63">
        <v>152.72757792192911</v>
      </c>
      <c r="W334" s="63">
        <v>140.68874397836822</v>
      </c>
      <c r="X334" s="63">
        <v>122.0791941479155</v>
      </c>
      <c r="Y334" s="63">
        <v>147.69060413168469</v>
      </c>
      <c r="Z334" s="63">
        <v>124.9154441639317</v>
      </c>
      <c r="AA334" s="63">
        <v>119.6406196549365</v>
      </c>
      <c r="AB334" s="63">
        <v>119.6406196549365</v>
      </c>
    </row>
    <row r="335" spans="1:28" x14ac:dyDescent="0.25">
      <c r="A335" s="148"/>
      <c r="B335" s="100">
        <v>313</v>
      </c>
      <c r="C335" s="63">
        <v>81.286740608405466</v>
      </c>
      <c r="D335" s="63">
        <v>87.008900509548639</v>
      </c>
      <c r="E335" s="63">
        <v>94.591304167554398</v>
      </c>
      <c r="F335" s="63">
        <v>96.865100782800312</v>
      </c>
      <c r="G335" s="63">
        <v>100.43680298811169</v>
      </c>
      <c r="H335" s="63">
        <v>102.7570143428655</v>
      </c>
      <c r="I335" s="63">
        <v>81.724502817320541</v>
      </c>
      <c r="J335" s="63">
        <v>80.474227655198504</v>
      </c>
      <c r="K335" s="63">
        <v>73.39246615885331</v>
      </c>
      <c r="L335" s="63">
        <v>87.437281444381838</v>
      </c>
      <c r="M335" s="63">
        <v>85.820038530066682</v>
      </c>
      <c r="N335" s="63">
        <v>74.156334997402155</v>
      </c>
      <c r="O335" s="63">
        <v>111.2340619601612</v>
      </c>
      <c r="P335" s="63">
        <v>92.970202154138988</v>
      </c>
      <c r="Q335" s="63">
        <v>127.20918503366241</v>
      </c>
      <c r="R335" s="63">
        <v>114.76590667545899</v>
      </c>
      <c r="S335" s="63">
        <v>105.55452675320439</v>
      </c>
      <c r="T335" s="63">
        <v>151.50214760002331</v>
      </c>
      <c r="U335" s="63">
        <v>132.6153780984074</v>
      </c>
      <c r="V335" s="63">
        <v>142.2677745275063</v>
      </c>
      <c r="W335" s="63">
        <v>125.77487094244509</v>
      </c>
      <c r="X335" s="63">
        <v>108.0916326566504</v>
      </c>
      <c r="Y335" s="63">
        <v>132.71343970856489</v>
      </c>
      <c r="Z335" s="63">
        <v>127.20918503366241</v>
      </c>
      <c r="AA335" s="63">
        <v>114.76590667545899</v>
      </c>
      <c r="AB335" s="63">
        <v>114.76590667545899</v>
      </c>
    </row>
    <row r="336" spans="1:28" x14ac:dyDescent="0.25">
      <c r="A336" s="148"/>
      <c r="B336" s="100">
        <v>314</v>
      </c>
      <c r="C336" s="63">
        <v>103.5063831270749</v>
      </c>
      <c r="D336" s="63">
        <v>122.65868645675501</v>
      </c>
      <c r="E336" s="63">
        <v>131.10472578830078</v>
      </c>
      <c r="F336" s="63">
        <v>121.00580564685819</v>
      </c>
      <c r="G336" s="63">
        <v>131.2446753711979</v>
      </c>
      <c r="H336" s="63">
        <v>126.80388992559949</v>
      </c>
      <c r="I336" s="63">
        <v>104.61163188972401</v>
      </c>
      <c r="J336" s="63">
        <v>105.3821840684229</v>
      </c>
      <c r="K336" s="63">
        <v>112.1970816926046</v>
      </c>
      <c r="L336" s="63">
        <v>118.56282598090529</v>
      </c>
      <c r="M336" s="63">
        <v>121.88053235335019</v>
      </c>
      <c r="N336" s="63">
        <v>121.22557469963731</v>
      </c>
      <c r="O336" s="63">
        <v>125.1522388197191</v>
      </c>
      <c r="P336" s="63">
        <v>116.29153189864681</v>
      </c>
      <c r="Q336" s="63">
        <v>151.0630286661229</v>
      </c>
      <c r="R336" s="63">
        <v>133.9591578280691</v>
      </c>
      <c r="S336" s="63">
        <v>125.98367718147991</v>
      </c>
      <c r="T336" s="63">
        <v>144.86836324572749</v>
      </c>
      <c r="U336" s="63">
        <v>144.58362957899948</v>
      </c>
      <c r="V336" s="63">
        <v>135.15661880355179</v>
      </c>
      <c r="W336" s="63">
        <v>140.10386878237949</v>
      </c>
      <c r="X336" s="63">
        <v>126.97752417068679</v>
      </c>
      <c r="Y336" s="63">
        <v>137.49951752185709</v>
      </c>
      <c r="Z336" s="63">
        <v>151.0630286661229</v>
      </c>
      <c r="AA336" s="63">
        <v>133.9591578280691</v>
      </c>
      <c r="AB336" s="63">
        <v>133.9591578280691</v>
      </c>
    </row>
    <row r="337" spans="1:28" x14ac:dyDescent="0.25">
      <c r="A337" s="148"/>
      <c r="B337" s="100">
        <v>315</v>
      </c>
      <c r="C337" s="63">
        <v>90.462750802154318</v>
      </c>
      <c r="D337" s="63">
        <v>124.73250324194589</v>
      </c>
      <c r="E337" s="63">
        <v>139.7579147599738</v>
      </c>
      <c r="F337" s="63">
        <v>127.0399096929514</v>
      </c>
      <c r="G337" s="63">
        <v>142.75092151478771</v>
      </c>
      <c r="H337" s="63">
        <v>136.93113212749699</v>
      </c>
      <c r="I337" s="63">
        <v>100.76883716889429</v>
      </c>
      <c r="J337" s="63">
        <v>110.2436885615693</v>
      </c>
      <c r="K337" s="63">
        <v>87.777153307770163</v>
      </c>
      <c r="L337" s="63">
        <v>94.944506879291026</v>
      </c>
      <c r="M337" s="63">
        <v>100.2180579171671</v>
      </c>
      <c r="N337" s="63">
        <v>99.823683010754706</v>
      </c>
      <c r="O337" s="63">
        <v>139.11602781780351</v>
      </c>
      <c r="P337" s="63">
        <v>123.57414824166531</v>
      </c>
      <c r="Q337" s="63">
        <v>148.81695263824082</v>
      </c>
      <c r="R337" s="63">
        <v>133.50908188346671</v>
      </c>
      <c r="S337" s="63">
        <v>125.50883399213569</v>
      </c>
      <c r="T337" s="63">
        <v>135.20569256555331</v>
      </c>
      <c r="U337" s="63">
        <v>132.32828273991629</v>
      </c>
      <c r="V337" s="63">
        <v>127.61690764759639</v>
      </c>
      <c r="W337" s="63">
        <v>117.14891769176879</v>
      </c>
      <c r="X337" s="63">
        <v>123.52417525446511</v>
      </c>
      <c r="Y337" s="63">
        <v>119.51996013783931</v>
      </c>
      <c r="Z337" s="63">
        <v>148.81695263824082</v>
      </c>
      <c r="AA337" s="63">
        <v>133.50908188346671</v>
      </c>
      <c r="AB337" s="63">
        <v>133.50908188346671</v>
      </c>
    </row>
    <row r="338" spans="1:28" x14ac:dyDescent="0.25">
      <c r="A338" s="148"/>
      <c r="B338" s="100">
        <v>316</v>
      </c>
      <c r="C338" s="63">
        <v>85.343583506610528</v>
      </c>
      <c r="D338" s="63">
        <v>112.8106649782238</v>
      </c>
      <c r="E338" s="63">
        <v>117.4936247171311</v>
      </c>
      <c r="F338" s="63">
        <v>124.26842072407911</v>
      </c>
      <c r="G338" s="63">
        <v>127.80945229696098</v>
      </c>
      <c r="H338" s="63">
        <v>112.5137942541156</v>
      </c>
      <c r="I338" s="63">
        <v>92.096635505575435</v>
      </c>
      <c r="J338" s="63">
        <v>100.62602033752499</v>
      </c>
      <c r="K338" s="63">
        <v>98.384457763336968</v>
      </c>
      <c r="L338" s="63">
        <v>103.1258755903843</v>
      </c>
      <c r="M338" s="63">
        <v>111.21856913625041</v>
      </c>
      <c r="N338" s="63">
        <v>106.20052896602101</v>
      </c>
      <c r="O338" s="63">
        <v>113.6018540829203</v>
      </c>
      <c r="P338" s="63">
        <v>121.41213520197209</v>
      </c>
      <c r="Q338" s="63">
        <v>109.6087153460924</v>
      </c>
      <c r="R338" s="63">
        <v>120.5922907093795</v>
      </c>
      <c r="S338" s="63">
        <v>124.25008973341339</v>
      </c>
      <c r="T338" s="63">
        <v>148.9811766608465</v>
      </c>
      <c r="U338" s="63">
        <v>134.63477683291561</v>
      </c>
      <c r="V338" s="63">
        <v>157.04915601557249</v>
      </c>
      <c r="W338" s="63">
        <v>152.46320749485091</v>
      </c>
      <c r="X338" s="63">
        <v>136.32102765960539</v>
      </c>
      <c r="Y338" s="63">
        <v>157.74205685567361</v>
      </c>
      <c r="Z338" s="63">
        <v>109.6087153460924</v>
      </c>
      <c r="AA338" s="63">
        <v>120.5922907093795</v>
      </c>
      <c r="AB338" s="63">
        <v>120.5922907093795</v>
      </c>
    </row>
    <row r="339" spans="1:28" x14ac:dyDescent="0.25">
      <c r="A339" s="148"/>
      <c r="B339" s="100">
        <v>317</v>
      </c>
      <c r="C339" s="63">
        <v>102.80681786434441</v>
      </c>
      <c r="D339" s="63">
        <v>116.59717160817031</v>
      </c>
      <c r="E339" s="63">
        <v>121.28868437209368</v>
      </c>
      <c r="F339" s="63">
        <v>124.4346371640396</v>
      </c>
      <c r="G339" s="63">
        <v>135.023661261683</v>
      </c>
      <c r="H339" s="63">
        <v>127.4016375707819</v>
      </c>
      <c r="I339" s="63">
        <v>111.03752690053491</v>
      </c>
      <c r="J339" s="63">
        <v>108.4476211878015</v>
      </c>
      <c r="K339" s="63">
        <v>110.5495451224775</v>
      </c>
      <c r="L339" s="63">
        <v>107.23016895875189</v>
      </c>
      <c r="M339" s="63">
        <v>102.6243524409668</v>
      </c>
      <c r="N339" s="63">
        <v>97.581060738077014</v>
      </c>
      <c r="O339" s="63">
        <v>130.45594012856441</v>
      </c>
      <c r="P339" s="63">
        <v>125.9616938806461</v>
      </c>
      <c r="Q339" s="63">
        <v>124.58506040548079</v>
      </c>
      <c r="R339" s="63">
        <v>133.16764490982521</v>
      </c>
      <c r="S339" s="63">
        <v>141.84549261092212</v>
      </c>
      <c r="T339" s="63">
        <v>145.5097205768985</v>
      </c>
      <c r="U339" s="63">
        <v>141.79725339975022</v>
      </c>
      <c r="V339" s="63">
        <v>150.8029134951959</v>
      </c>
      <c r="W339" s="63">
        <v>155.28398126967591</v>
      </c>
      <c r="X339" s="63">
        <v>145.0261940001721</v>
      </c>
      <c r="Y339" s="63">
        <v>159.21814261624311</v>
      </c>
      <c r="Z339" s="63">
        <v>124.58506040548079</v>
      </c>
      <c r="AA339" s="63">
        <v>133.16764490982521</v>
      </c>
      <c r="AB339" s="63">
        <v>133.16764490982521</v>
      </c>
    </row>
    <row r="340" spans="1:28" x14ac:dyDescent="0.25">
      <c r="A340" s="148"/>
      <c r="B340" s="100">
        <v>318</v>
      </c>
      <c r="C340" s="63">
        <v>88.96128649818607</v>
      </c>
      <c r="D340" s="63">
        <v>96.746213547004984</v>
      </c>
      <c r="E340" s="63">
        <v>103.5486336820093</v>
      </c>
      <c r="F340" s="63">
        <v>106.66581602200431</v>
      </c>
      <c r="G340" s="63">
        <v>118.0871793165845</v>
      </c>
      <c r="H340" s="63">
        <v>112.2034846937795</v>
      </c>
      <c r="I340" s="63">
        <v>94.849333294253896</v>
      </c>
      <c r="J340" s="63">
        <v>90.387029870025032</v>
      </c>
      <c r="K340" s="63">
        <v>96.109346296369353</v>
      </c>
      <c r="L340" s="63">
        <v>98.278540830976183</v>
      </c>
      <c r="M340" s="63">
        <v>105.8542115934255</v>
      </c>
      <c r="N340" s="63">
        <v>96.980907895332692</v>
      </c>
      <c r="O340" s="63">
        <v>114.37119636867639</v>
      </c>
      <c r="P340" s="63">
        <v>113.6199395354312</v>
      </c>
      <c r="Q340" s="63">
        <v>108.99572660591821</v>
      </c>
      <c r="R340" s="63">
        <v>119.80261501956321</v>
      </c>
      <c r="S340" s="63">
        <v>129.0336194262415</v>
      </c>
      <c r="T340" s="63">
        <v>130.9116275775848</v>
      </c>
      <c r="U340" s="63">
        <v>130.26571444010639</v>
      </c>
      <c r="V340" s="63">
        <v>138.60267400742902</v>
      </c>
      <c r="W340" s="63">
        <v>142.9705765400125</v>
      </c>
      <c r="X340" s="63">
        <v>135.50471679457581</v>
      </c>
      <c r="Y340" s="63">
        <v>145.5447559825065</v>
      </c>
      <c r="Z340" s="63">
        <v>108.99572660591821</v>
      </c>
      <c r="AA340" s="63">
        <v>119.80261501956321</v>
      </c>
      <c r="AB340" s="63">
        <v>119.80261501956321</v>
      </c>
    </row>
    <row r="341" spans="1:28" x14ac:dyDescent="0.25">
      <c r="A341" s="148"/>
      <c r="B341" s="100">
        <v>319</v>
      </c>
      <c r="C341" s="63">
        <v>90.690996500574414</v>
      </c>
      <c r="D341" s="63">
        <v>105.2188698696045</v>
      </c>
      <c r="E341" s="63">
        <v>110.87524999616289</v>
      </c>
      <c r="F341" s="63">
        <v>116.68460414325959</v>
      </c>
      <c r="G341" s="63">
        <v>126.8404128683388</v>
      </c>
      <c r="H341" s="63">
        <v>117.93180625503939</v>
      </c>
      <c r="I341" s="63">
        <v>100.25545364273241</v>
      </c>
      <c r="J341" s="63">
        <v>99.868533207981301</v>
      </c>
      <c r="K341" s="63">
        <v>114.07624182457872</v>
      </c>
      <c r="L341" s="63">
        <v>120.13786214704969</v>
      </c>
      <c r="M341" s="63">
        <v>126.83072153582441</v>
      </c>
      <c r="N341" s="63">
        <v>115.27058594153429</v>
      </c>
      <c r="O341" s="63">
        <v>123.52065156132259</v>
      </c>
      <c r="P341" s="63">
        <v>126.6440878958673</v>
      </c>
      <c r="Q341" s="63">
        <v>116.53379402134931</v>
      </c>
      <c r="R341" s="63">
        <v>128.12505153477508</v>
      </c>
      <c r="S341" s="63">
        <v>143.96985350615731</v>
      </c>
      <c r="T341" s="63">
        <v>135.68078150094578</v>
      </c>
      <c r="U341" s="63">
        <v>139.5066843427704</v>
      </c>
      <c r="V341" s="63">
        <v>143.01312526467251</v>
      </c>
      <c r="W341" s="63">
        <v>159.1583203280193</v>
      </c>
      <c r="X341" s="63">
        <v>150.62068730392929</v>
      </c>
      <c r="Y341" s="63">
        <v>154.7654116509743</v>
      </c>
      <c r="Z341" s="63">
        <v>116.53379402134931</v>
      </c>
      <c r="AA341" s="63">
        <v>128.12505153477508</v>
      </c>
      <c r="AB341" s="63">
        <v>128.12505153477508</v>
      </c>
    </row>
    <row r="342" spans="1:28" x14ac:dyDescent="0.25">
      <c r="A342" s="148"/>
      <c r="B342" s="100">
        <v>320</v>
      </c>
      <c r="C342" s="63">
        <v>120.74765709570379</v>
      </c>
      <c r="D342" s="63">
        <v>137.00751553063489</v>
      </c>
      <c r="E342" s="63">
        <v>138.9574654633866</v>
      </c>
      <c r="F342" s="63">
        <v>145.2598293265348</v>
      </c>
      <c r="G342" s="63">
        <v>154.63947672142609</v>
      </c>
      <c r="H342" s="63">
        <v>148.15573642134049</v>
      </c>
      <c r="I342" s="63">
        <v>135.2414754217391</v>
      </c>
      <c r="J342" s="63">
        <v>130.6141192933776</v>
      </c>
      <c r="K342" s="63">
        <v>130.8135298055567</v>
      </c>
      <c r="L342" s="63">
        <v>130.8577106168282</v>
      </c>
      <c r="M342" s="63">
        <v>141.38839775171471</v>
      </c>
      <c r="N342" s="63">
        <v>130.25579649545551</v>
      </c>
      <c r="O342" s="63">
        <v>153.85623543607889</v>
      </c>
      <c r="P342" s="63">
        <v>148.8703037892252</v>
      </c>
      <c r="Q342" s="63">
        <v>152.69346257762041</v>
      </c>
      <c r="R342" s="63">
        <v>163.1503936446021</v>
      </c>
      <c r="S342" s="63">
        <v>174.47370744139539</v>
      </c>
      <c r="T342" s="63">
        <v>179.0355306902282</v>
      </c>
      <c r="U342" s="63">
        <v>179.59626702720951</v>
      </c>
      <c r="V342" s="63">
        <v>183.05520619277249</v>
      </c>
      <c r="W342" s="63">
        <v>188.7093980352748</v>
      </c>
      <c r="X342" s="63">
        <v>182.20358962989189</v>
      </c>
      <c r="Y342" s="63">
        <v>189.8690896824418</v>
      </c>
      <c r="Z342" s="63">
        <v>152.69346257762041</v>
      </c>
      <c r="AA342" s="63">
        <v>163.1503936446021</v>
      </c>
      <c r="AB342" s="63">
        <v>163.1503936446021</v>
      </c>
    </row>
    <row r="343" spans="1:28" x14ac:dyDescent="0.25">
      <c r="A343" s="148"/>
      <c r="B343" s="100">
        <v>321</v>
      </c>
      <c r="C343" s="63">
        <v>140.4111514142098</v>
      </c>
      <c r="D343" s="63">
        <v>154.9932737580458</v>
      </c>
      <c r="E343" s="63">
        <v>157.92525094305219</v>
      </c>
      <c r="F343" s="63">
        <v>162.05879635152021</v>
      </c>
      <c r="G343" s="63">
        <v>170.35027524858918</v>
      </c>
      <c r="H343" s="63">
        <v>172.01161159676931</v>
      </c>
      <c r="I343" s="63">
        <v>160.02954852078739</v>
      </c>
      <c r="J343" s="63">
        <v>151.18302988360441</v>
      </c>
      <c r="K343" s="63">
        <v>152.86068236773059</v>
      </c>
      <c r="L343" s="63">
        <v>155.10905032229809</v>
      </c>
      <c r="M343" s="63">
        <v>159.16745476552231</v>
      </c>
      <c r="N343" s="63">
        <v>148.86557874472109</v>
      </c>
      <c r="O343" s="63">
        <v>178.30300060144958</v>
      </c>
      <c r="P343" s="63">
        <v>174.12757702180841</v>
      </c>
      <c r="Q343" s="63">
        <v>171.70471953588799</v>
      </c>
      <c r="R343" s="63">
        <v>184.44712920689361</v>
      </c>
      <c r="S343" s="63">
        <v>196.91498310242659</v>
      </c>
      <c r="T343" s="63">
        <v>205.10485354259299</v>
      </c>
      <c r="U343" s="63">
        <v>207.28387511388033</v>
      </c>
      <c r="V343" s="63">
        <v>204.02931874075171</v>
      </c>
      <c r="W343" s="63">
        <v>202.97592038043749</v>
      </c>
      <c r="X343" s="63">
        <v>202.00284681292959</v>
      </c>
      <c r="Y343" s="63">
        <v>203.31038802725431</v>
      </c>
      <c r="Z343" s="63">
        <v>171.70471953588799</v>
      </c>
      <c r="AA343" s="63">
        <v>184.44712920689361</v>
      </c>
      <c r="AB343" s="63">
        <v>184.44712920689361</v>
      </c>
    </row>
    <row r="344" spans="1:28" x14ac:dyDescent="0.25">
      <c r="A344" s="148"/>
      <c r="B344" s="100">
        <v>322</v>
      </c>
      <c r="C344" s="63">
        <v>139.88523080284421</v>
      </c>
      <c r="D344" s="63">
        <v>158.4706282151428</v>
      </c>
      <c r="E344" s="63">
        <v>166.13123973238751</v>
      </c>
      <c r="F344" s="63">
        <v>172.00917020025449</v>
      </c>
      <c r="G344" s="63">
        <v>184.52019739005391</v>
      </c>
      <c r="H344" s="63">
        <v>173.25269555874411</v>
      </c>
      <c r="I344" s="63">
        <v>154.58674046954292</v>
      </c>
      <c r="J344" s="63">
        <v>151.70991365355559</v>
      </c>
      <c r="K344" s="63">
        <v>157.24215026636938</v>
      </c>
      <c r="L344" s="63">
        <v>158.04787963494078</v>
      </c>
      <c r="M344" s="63">
        <v>165.4814602373051</v>
      </c>
      <c r="N344" s="63">
        <v>156.3407758003186</v>
      </c>
      <c r="O344" s="63">
        <v>175.9836455163354</v>
      </c>
      <c r="P344" s="63">
        <v>179.39644300606639</v>
      </c>
      <c r="Q344" s="63">
        <v>176.13879652509749</v>
      </c>
      <c r="R344" s="63">
        <v>162.5854445730034</v>
      </c>
      <c r="S344" s="63">
        <v>169.3890577647104</v>
      </c>
      <c r="T344" s="63">
        <v>180.17707737015229</v>
      </c>
      <c r="U344" s="63">
        <v>171.06184901327731</v>
      </c>
      <c r="V344" s="63">
        <v>167.01262783589431</v>
      </c>
      <c r="W344" s="63">
        <v>149.27744020763208</v>
      </c>
      <c r="X344" s="63">
        <v>141.64742188317672</v>
      </c>
      <c r="Y344" s="63">
        <v>152.86745036261749</v>
      </c>
      <c r="Z344" s="63">
        <v>176.13879652509749</v>
      </c>
      <c r="AA344" s="63">
        <v>162.5854445730034</v>
      </c>
      <c r="AB344" s="63">
        <v>162.5854445730034</v>
      </c>
    </row>
    <row r="345" spans="1:28" x14ac:dyDescent="0.25">
      <c r="A345" s="148"/>
      <c r="B345" s="100">
        <v>323</v>
      </c>
      <c r="C345" s="63">
        <v>163.0546671635332</v>
      </c>
      <c r="D345" s="63">
        <v>171.1198039154423</v>
      </c>
      <c r="E345" s="63">
        <v>177.1655487142099</v>
      </c>
      <c r="F345" s="63">
        <v>171.4957546969348</v>
      </c>
      <c r="G345" s="63">
        <v>183.9878743348732</v>
      </c>
      <c r="H345" s="63">
        <v>180.33964511169239</v>
      </c>
      <c r="I345" s="63">
        <v>166.1278772837999</v>
      </c>
      <c r="J345" s="63">
        <v>153.22201775733041</v>
      </c>
      <c r="K345" s="63">
        <v>142.5417662592404</v>
      </c>
      <c r="L345" s="63">
        <v>142.96521325348201</v>
      </c>
      <c r="M345" s="63">
        <v>143.91677728808349</v>
      </c>
      <c r="N345" s="63">
        <v>141.1618672749793</v>
      </c>
      <c r="O345" s="63">
        <v>175.85147373424471</v>
      </c>
      <c r="P345" s="63">
        <v>165.58082396609501</v>
      </c>
      <c r="Q345" s="63">
        <v>183.36822527533951</v>
      </c>
      <c r="R345" s="63">
        <v>178.32991079765171</v>
      </c>
      <c r="S345" s="63">
        <v>160.73700969642022</v>
      </c>
      <c r="T345" s="63">
        <v>173.12051092693901</v>
      </c>
      <c r="U345" s="63">
        <v>176.8649297467004</v>
      </c>
      <c r="V345" s="63">
        <v>158.1582769876014</v>
      </c>
      <c r="W345" s="63">
        <v>142.38977270986149</v>
      </c>
      <c r="X345" s="63">
        <v>142.06744337877481</v>
      </c>
      <c r="Y345" s="63">
        <v>140.30293145925359</v>
      </c>
      <c r="Z345" s="63">
        <v>183.36822527533951</v>
      </c>
      <c r="AA345" s="63">
        <v>178.32991079765171</v>
      </c>
      <c r="AB345" s="63">
        <v>178.32991079765171</v>
      </c>
    </row>
    <row r="346" spans="1:28" x14ac:dyDescent="0.25">
      <c r="A346" s="148"/>
      <c r="B346" s="100">
        <v>324</v>
      </c>
      <c r="C346" s="63">
        <v>115.75670975446151</v>
      </c>
      <c r="D346" s="63">
        <v>124.3120938263462</v>
      </c>
      <c r="E346" s="63">
        <v>136.7457423456853</v>
      </c>
      <c r="F346" s="63">
        <v>119.5262094598035</v>
      </c>
      <c r="G346" s="63">
        <v>142.1808798367754</v>
      </c>
      <c r="H346" s="63">
        <v>140.9356552225224</v>
      </c>
      <c r="I346" s="63">
        <v>126.92311300149011</v>
      </c>
      <c r="J346" s="63">
        <v>113.3501206128384</v>
      </c>
      <c r="K346" s="63">
        <v>93.460257242962896</v>
      </c>
      <c r="L346" s="63">
        <v>102.08816234611399</v>
      </c>
      <c r="M346" s="63">
        <v>86.364715475551762</v>
      </c>
      <c r="N346" s="63">
        <v>68.247951013046929</v>
      </c>
      <c r="O346" s="63">
        <v>138.0294796223956</v>
      </c>
      <c r="P346" s="63">
        <v>113.83673910672231</v>
      </c>
      <c r="Q346" s="63">
        <v>146.1530326764873</v>
      </c>
      <c r="R346" s="63">
        <v>141.50901656392401</v>
      </c>
      <c r="S346" s="63">
        <v>143.67682175398369</v>
      </c>
      <c r="T346" s="63">
        <v>180.41602981511468</v>
      </c>
      <c r="U346" s="63">
        <v>167.63586522519961</v>
      </c>
      <c r="V346" s="63">
        <v>165.31585206604879</v>
      </c>
      <c r="W346" s="63">
        <v>147.9060662265552</v>
      </c>
      <c r="X346" s="63">
        <v>147.95474071746952</v>
      </c>
      <c r="Y346" s="63">
        <v>157.0279824596044</v>
      </c>
      <c r="Z346" s="63">
        <v>146.1530326764873</v>
      </c>
      <c r="AA346" s="63">
        <v>141.50901656392401</v>
      </c>
      <c r="AB346" s="63">
        <v>141.50901656392401</v>
      </c>
    </row>
    <row r="347" spans="1:28" x14ac:dyDescent="0.25">
      <c r="A347" s="148"/>
      <c r="B347" s="100">
        <v>325</v>
      </c>
      <c r="C347" s="63">
        <v>106.53085241536489</v>
      </c>
      <c r="D347" s="63">
        <v>109.4212563582857</v>
      </c>
      <c r="E347" s="63">
        <v>123.39639556182269</v>
      </c>
      <c r="F347" s="63">
        <v>106.60070813716129</v>
      </c>
      <c r="G347" s="63">
        <v>129.74863671803922</v>
      </c>
      <c r="H347" s="63">
        <v>141.79160871143262</v>
      </c>
      <c r="I347" s="63">
        <v>110.49060202500259</v>
      </c>
      <c r="J347" s="63">
        <v>100.0839251466595</v>
      </c>
      <c r="K347" s="63">
        <v>96.430380339404607</v>
      </c>
      <c r="L347" s="63">
        <v>111.08158664532921</v>
      </c>
      <c r="M347" s="63">
        <v>106.07626864906311</v>
      </c>
      <c r="N347" s="63">
        <v>104.4019267602082</v>
      </c>
      <c r="O347" s="63">
        <v>136.49374188979789</v>
      </c>
      <c r="P347" s="63">
        <v>115.37260849000729</v>
      </c>
      <c r="Q347" s="63">
        <v>171.314651033144</v>
      </c>
      <c r="R347" s="63">
        <v>157.1899457098537</v>
      </c>
      <c r="S347" s="63">
        <v>131.44596511608449</v>
      </c>
      <c r="T347" s="63">
        <v>180.45061518971849</v>
      </c>
      <c r="U347" s="63">
        <v>175.05641193057119</v>
      </c>
      <c r="V347" s="63">
        <v>163.33109422186931</v>
      </c>
      <c r="W347" s="63">
        <v>145.5724578640779</v>
      </c>
      <c r="X347" s="63">
        <v>131.44244119113699</v>
      </c>
      <c r="Y347" s="63">
        <v>144.01496300565441</v>
      </c>
      <c r="Z347" s="63">
        <v>171.314651033144</v>
      </c>
      <c r="AA347" s="63">
        <v>157.1899457098537</v>
      </c>
      <c r="AB347" s="63">
        <v>157.1899457098537</v>
      </c>
    </row>
    <row r="348" spans="1:28" x14ac:dyDescent="0.25">
      <c r="A348" s="148"/>
      <c r="B348" s="100">
        <v>326</v>
      </c>
      <c r="C348" s="63">
        <v>136.19217686913021</v>
      </c>
      <c r="D348" s="63">
        <v>153.17811893166328</v>
      </c>
      <c r="E348" s="63">
        <v>162.27837993535499</v>
      </c>
      <c r="F348" s="63">
        <v>151.0690011590172</v>
      </c>
      <c r="G348" s="63">
        <v>168.99533807792162</v>
      </c>
      <c r="H348" s="63">
        <v>164.2716694137263</v>
      </c>
      <c r="I348" s="63">
        <v>147.77751408792702</v>
      </c>
      <c r="J348" s="63">
        <v>132.7640084882652</v>
      </c>
      <c r="K348" s="63">
        <v>112.22669545041761</v>
      </c>
      <c r="L348" s="63">
        <v>115.97492537137779</v>
      </c>
      <c r="M348" s="63">
        <v>102.74728880785139</v>
      </c>
      <c r="N348" s="63">
        <v>91.339154523366545</v>
      </c>
      <c r="O348" s="63">
        <v>165.0743986923884</v>
      </c>
      <c r="P348" s="63">
        <v>139.3263084442946</v>
      </c>
      <c r="Q348" s="63">
        <v>187.4925438594185</v>
      </c>
      <c r="R348" s="63">
        <v>176.04914224212351</v>
      </c>
      <c r="S348" s="63">
        <v>151.00341364759211</v>
      </c>
      <c r="T348" s="63">
        <v>158.98233015158308</v>
      </c>
      <c r="U348" s="63">
        <v>165.2459954766758</v>
      </c>
      <c r="V348" s="63">
        <v>140.61557738031519</v>
      </c>
      <c r="W348" s="63">
        <v>131.3463348428987</v>
      </c>
      <c r="X348" s="63">
        <v>136.82878170911141</v>
      </c>
      <c r="Y348" s="63">
        <v>135.67370426456858</v>
      </c>
      <c r="Z348" s="63">
        <v>187.4925438594185</v>
      </c>
      <c r="AA348" s="63">
        <v>176.04914224212351</v>
      </c>
      <c r="AB348" s="63">
        <v>176.04914224212351</v>
      </c>
    </row>
    <row r="349" spans="1:28" x14ac:dyDescent="0.25">
      <c r="A349" s="148"/>
      <c r="B349" s="100">
        <v>327</v>
      </c>
      <c r="C349" s="63">
        <v>111.8635199303114</v>
      </c>
      <c r="D349" s="63">
        <v>151.17172673076772</v>
      </c>
      <c r="E349" s="63">
        <v>155.9053590474112</v>
      </c>
      <c r="F349" s="63">
        <v>158.06608397168708</v>
      </c>
      <c r="G349" s="63">
        <v>166.61661485448798</v>
      </c>
      <c r="H349" s="63">
        <v>158.1898445755748</v>
      </c>
      <c r="I349" s="63">
        <v>135.69490322796861</v>
      </c>
      <c r="J349" s="63">
        <v>136.01873230476969</v>
      </c>
      <c r="K349" s="63">
        <v>116.99188309426549</v>
      </c>
      <c r="L349" s="63">
        <v>128.236498986854</v>
      </c>
      <c r="M349" s="63">
        <v>119.1953252918793</v>
      </c>
      <c r="N349" s="63">
        <v>114.6368288727725</v>
      </c>
      <c r="O349" s="63">
        <v>173.56024088093369</v>
      </c>
      <c r="P349" s="63">
        <v>152.50770012516199</v>
      </c>
      <c r="Q349" s="63">
        <v>175.80354670502078</v>
      </c>
      <c r="R349" s="63">
        <v>175.58606781891089</v>
      </c>
      <c r="S349" s="63">
        <v>163.20743803860051</v>
      </c>
      <c r="T349" s="63">
        <v>170.30369412995361</v>
      </c>
      <c r="U349" s="63">
        <v>173.57181709331209</v>
      </c>
      <c r="V349" s="63">
        <v>165.1234872458686</v>
      </c>
      <c r="W349" s="63">
        <v>159.64281481383441</v>
      </c>
      <c r="X349" s="63">
        <v>159.91293060668551</v>
      </c>
      <c r="Y349" s="63">
        <v>158.85813811326631</v>
      </c>
      <c r="Z349" s="63">
        <v>175.80354670502078</v>
      </c>
      <c r="AA349" s="63">
        <v>175.58606781891089</v>
      </c>
      <c r="AB349" s="63">
        <v>175.58606781891089</v>
      </c>
    </row>
    <row r="350" spans="1:28" x14ac:dyDescent="0.25">
      <c r="A350" s="148"/>
      <c r="B350" s="100">
        <v>328</v>
      </c>
      <c r="C350" s="63">
        <v>115.93982677587231</v>
      </c>
      <c r="D350" s="63">
        <v>141.8033242749666</v>
      </c>
      <c r="E350" s="63">
        <v>150.55721054735929</v>
      </c>
      <c r="F350" s="63">
        <v>153.09419434142001</v>
      </c>
      <c r="G350" s="63">
        <v>167.0590568801978</v>
      </c>
      <c r="H350" s="63">
        <v>160.2649545315015</v>
      </c>
      <c r="I350" s="63">
        <v>131.631301073038</v>
      </c>
      <c r="J350" s="63">
        <v>133.51992996749772</v>
      </c>
      <c r="K350" s="63">
        <v>127.8214037053265</v>
      </c>
      <c r="L350" s="63">
        <v>130.62733842877918</v>
      </c>
      <c r="M350" s="63">
        <v>121.21039408864881</v>
      </c>
      <c r="N350" s="63">
        <v>109.15413674402529</v>
      </c>
      <c r="O350" s="63">
        <v>167.45103721731888</v>
      </c>
      <c r="P350" s="63">
        <v>154.96669383029752</v>
      </c>
      <c r="Q350" s="63">
        <v>165.5564913614084</v>
      </c>
      <c r="R350" s="63">
        <v>180.05078928383071</v>
      </c>
      <c r="S350" s="63">
        <v>179.57464302903611</v>
      </c>
      <c r="T350" s="63">
        <v>180.3506973293903</v>
      </c>
      <c r="U350" s="63">
        <v>187.57415544890631</v>
      </c>
      <c r="V350" s="63">
        <v>187.99135271527979</v>
      </c>
      <c r="W350" s="63">
        <v>188.67806185178611</v>
      </c>
      <c r="X350" s="63">
        <v>185.62911770976692</v>
      </c>
      <c r="Y350" s="63">
        <v>187.85561842085332</v>
      </c>
      <c r="Z350" s="63">
        <v>165.5564913614084</v>
      </c>
      <c r="AA350" s="63">
        <v>180.05078928383071</v>
      </c>
      <c r="AB350" s="63">
        <v>180.05078928383071</v>
      </c>
    </row>
    <row r="351" spans="1:28" x14ac:dyDescent="0.25">
      <c r="A351" s="148"/>
      <c r="B351" s="100">
        <v>329</v>
      </c>
      <c r="C351" s="63">
        <v>103.10428265256539</v>
      </c>
      <c r="D351" s="63">
        <v>123.05860579939699</v>
      </c>
      <c r="E351" s="63">
        <v>124.51875008954968</v>
      </c>
      <c r="F351" s="63">
        <v>129.17405300964469</v>
      </c>
      <c r="G351" s="63">
        <v>138.67685941299081</v>
      </c>
      <c r="H351" s="63">
        <v>133.69184872289841</v>
      </c>
      <c r="I351" s="63">
        <v>120.02319925052821</v>
      </c>
      <c r="J351" s="63">
        <v>116.7739752258173</v>
      </c>
      <c r="K351" s="63">
        <v>115.5575207396798</v>
      </c>
      <c r="L351" s="63">
        <v>111.16877439414149</v>
      </c>
      <c r="M351" s="63">
        <v>114.4424138341582</v>
      </c>
      <c r="N351" s="63">
        <v>107.05056536393261</v>
      </c>
      <c r="O351" s="63">
        <v>139.73660964285929</v>
      </c>
      <c r="P351" s="63">
        <v>134.02504047471191</v>
      </c>
      <c r="Q351" s="63">
        <v>133.21180049444081</v>
      </c>
      <c r="R351" s="63">
        <v>145.9705611628699</v>
      </c>
      <c r="S351" s="63">
        <v>157.5461249347801</v>
      </c>
      <c r="T351" s="63">
        <v>153.33548591899</v>
      </c>
      <c r="U351" s="63">
        <v>153.0027683902027</v>
      </c>
      <c r="V351" s="63">
        <v>162.6933039115527</v>
      </c>
      <c r="W351" s="63">
        <v>167.9671712092877</v>
      </c>
      <c r="X351" s="63">
        <v>157.68507381143741</v>
      </c>
      <c r="Y351" s="63">
        <v>172.66956458005808</v>
      </c>
      <c r="Z351" s="63">
        <v>133.21180049444081</v>
      </c>
      <c r="AA351" s="63">
        <v>145.9705611628699</v>
      </c>
      <c r="AB351" s="63">
        <v>145.9705611628699</v>
      </c>
    </row>
    <row r="352" spans="1:28" x14ac:dyDescent="0.25">
      <c r="A352" s="148"/>
      <c r="B352" s="100">
        <v>330</v>
      </c>
      <c r="C352" s="63">
        <v>88.973359954070702</v>
      </c>
      <c r="D352" s="63">
        <v>100.7974271550753</v>
      </c>
      <c r="E352" s="63">
        <v>104.98400413997749</v>
      </c>
      <c r="F352" s="63">
        <v>111.51676490735949</v>
      </c>
      <c r="G352" s="63">
        <v>119.7300467146359</v>
      </c>
      <c r="H352" s="63">
        <v>114.2681851606842</v>
      </c>
      <c r="I352" s="63">
        <v>98.920047666565395</v>
      </c>
      <c r="J352" s="63">
        <v>97.297436156793324</v>
      </c>
      <c r="K352" s="63">
        <v>112.03766108251421</v>
      </c>
      <c r="L352" s="63">
        <v>115.86402593764169</v>
      </c>
      <c r="M352" s="63">
        <v>118.6473061268908</v>
      </c>
      <c r="N352" s="63">
        <v>110.82443562540951</v>
      </c>
      <c r="O352" s="63">
        <v>119.0212068522172</v>
      </c>
      <c r="P352" s="63">
        <v>122.0704715532996</v>
      </c>
      <c r="Q352" s="63">
        <v>110.95364717845351</v>
      </c>
      <c r="R352" s="63">
        <v>126.24844735234501</v>
      </c>
      <c r="S352" s="63">
        <v>145.1830289549402</v>
      </c>
      <c r="T352" s="63">
        <v>137.64090008264191</v>
      </c>
      <c r="U352" s="63">
        <v>137.522159769951</v>
      </c>
      <c r="V352" s="63">
        <v>150.36275468500881</v>
      </c>
      <c r="W352" s="63">
        <v>159.31066000001221</v>
      </c>
      <c r="X352" s="63">
        <v>153.54256248981432</v>
      </c>
      <c r="Y352" s="63">
        <v>159.06062388164338</v>
      </c>
      <c r="Z352" s="63">
        <v>110.95364717845351</v>
      </c>
      <c r="AA352" s="63">
        <v>126.24844735234501</v>
      </c>
      <c r="AB352" s="63">
        <v>126.24844735234501</v>
      </c>
    </row>
    <row r="353" spans="1:28" x14ac:dyDescent="0.25">
      <c r="A353" s="148"/>
      <c r="B353" s="100">
        <v>331</v>
      </c>
      <c r="C353" s="63">
        <v>102.3454840894168</v>
      </c>
      <c r="D353" s="63">
        <v>117.67085497512309</v>
      </c>
      <c r="E353" s="63">
        <v>116.3894703427242</v>
      </c>
      <c r="F353" s="63">
        <v>126.95640079023731</v>
      </c>
      <c r="G353" s="63">
        <v>132.77149365384489</v>
      </c>
      <c r="H353" s="63">
        <v>119.75615306270899</v>
      </c>
      <c r="I353" s="63">
        <v>113.50302729086729</v>
      </c>
      <c r="J353" s="63">
        <v>111.4109637773327</v>
      </c>
      <c r="K353" s="63">
        <v>121.76464274891721</v>
      </c>
      <c r="L353" s="63">
        <v>126.4102058491206</v>
      </c>
      <c r="M353" s="63">
        <v>132.09381609590338</v>
      </c>
      <c r="N353" s="63">
        <v>122.2396196114662</v>
      </c>
      <c r="O353" s="63">
        <v>129.2743649726302</v>
      </c>
      <c r="P353" s="63">
        <v>133.7303400287947</v>
      </c>
      <c r="Q353" s="63">
        <v>117.2485433213906</v>
      </c>
      <c r="R353" s="63">
        <v>133.6771107951898</v>
      </c>
      <c r="S353" s="63">
        <v>154.55938708222669</v>
      </c>
      <c r="T353" s="63">
        <v>142.36701756285311</v>
      </c>
      <c r="U353" s="63">
        <v>145.3550851544054</v>
      </c>
      <c r="V353" s="63">
        <v>152.07914849190109</v>
      </c>
      <c r="W353" s="63">
        <v>167.47465306141868</v>
      </c>
      <c r="X353" s="63">
        <v>160.25025872925201</v>
      </c>
      <c r="Y353" s="63">
        <v>162.79192694427579</v>
      </c>
      <c r="Z353" s="63">
        <v>117.2485433213906</v>
      </c>
      <c r="AA353" s="63">
        <v>133.6771107951898</v>
      </c>
      <c r="AB353" s="63">
        <v>133.6771107951898</v>
      </c>
    </row>
    <row r="354" spans="1:28" x14ac:dyDescent="0.25">
      <c r="A354" s="148"/>
      <c r="B354" s="100">
        <v>332</v>
      </c>
      <c r="C354" s="63">
        <v>113.90110261809029</v>
      </c>
      <c r="D354" s="63">
        <v>123.75931342856499</v>
      </c>
      <c r="E354" s="63">
        <v>126.30029601122381</v>
      </c>
      <c r="F354" s="63">
        <v>129.64063332878271</v>
      </c>
      <c r="G354" s="63">
        <v>140.47626491052441</v>
      </c>
      <c r="H354" s="63">
        <v>136.60106692584492</v>
      </c>
      <c r="I354" s="63">
        <v>128.88232585904251</v>
      </c>
      <c r="J354" s="63">
        <v>120.29365657362241</v>
      </c>
      <c r="K354" s="63">
        <v>118.46746330264349</v>
      </c>
      <c r="L354" s="63">
        <v>116.33051741263159</v>
      </c>
      <c r="M354" s="63">
        <v>126.4526822521738</v>
      </c>
      <c r="N354" s="63">
        <v>120.1159785645923</v>
      </c>
      <c r="O354" s="63">
        <v>142.17028770831399</v>
      </c>
      <c r="P354" s="63">
        <v>137.8686150971275</v>
      </c>
      <c r="Q354" s="63">
        <v>135.23645048483979</v>
      </c>
      <c r="R354" s="63">
        <v>150.25224764988189</v>
      </c>
      <c r="S354" s="63">
        <v>163.04682768926509</v>
      </c>
      <c r="T354" s="63">
        <v>177.15348642255339</v>
      </c>
      <c r="U354" s="63">
        <v>172.0860688709015</v>
      </c>
      <c r="V354" s="63">
        <v>183.70685492633089</v>
      </c>
      <c r="W354" s="63">
        <v>186.58738279554959</v>
      </c>
      <c r="X354" s="63">
        <v>172.83639681524951</v>
      </c>
      <c r="Y354" s="63">
        <v>189.04533457593359</v>
      </c>
      <c r="Z354" s="63">
        <v>135.23645048483979</v>
      </c>
      <c r="AA354" s="63">
        <v>150.25224764988189</v>
      </c>
      <c r="AB354" s="63">
        <v>150.25224764988189</v>
      </c>
    </row>
    <row r="355" spans="1:28" x14ac:dyDescent="0.25">
      <c r="A355" s="148"/>
      <c r="B355" s="100">
        <v>333</v>
      </c>
      <c r="C355" s="63">
        <v>140.09136062247251</v>
      </c>
      <c r="D355" s="63">
        <v>161.7738979611461</v>
      </c>
      <c r="E355" s="63">
        <v>159.6485057130717</v>
      </c>
      <c r="F355" s="63">
        <v>167.7274860103127</v>
      </c>
      <c r="G355" s="63">
        <v>173.1539346715621</v>
      </c>
      <c r="H355" s="63">
        <v>172.1819949956969</v>
      </c>
      <c r="I355" s="63">
        <v>166.74264227448521</v>
      </c>
      <c r="J355" s="63">
        <v>158.2875165990628</v>
      </c>
      <c r="K355" s="63">
        <v>154.55844833058171</v>
      </c>
      <c r="L355" s="63">
        <v>157.53125971195328</v>
      </c>
      <c r="M355" s="63">
        <v>166.68439126746981</v>
      </c>
      <c r="N355" s="63">
        <v>157.38223385699681</v>
      </c>
      <c r="O355" s="63">
        <v>181.21997552283369</v>
      </c>
      <c r="P355" s="63">
        <v>178.69273984066498</v>
      </c>
      <c r="Q355" s="63">
        <v>173.4211900054444</v>
      </c>
      <c r="R355" s="63">
        <v>186.7856872565022</v>
      </c>
      <c r="S355" s="63">
        <v>201.555383998644</v>
      </c>
      <c r="T355" s="63">
        <v>203.76306481696469</v>
      </c>
      <c r="U355" s="63">
        <v>203.10947848161661</v>
      </c>
      <c r="V355" s="63">
        <v>198.52887198913879</v>
      </c>
      <c r="W355" s="63">
        <v>200.1026392744312</v>
      </c>
      <c r="X355" s="63">
        <v>201.7671138677446</v>
      </c>
      <c r="Y355" s="63">
        <v>197.34015786633159</v>
      </c>
      <c r="Z355" s="63">
        <v>173.4211900054444</v>
      </c>
      <c r="AA355" s="63">
        <v>186.7856872565022</v>
      </c>
      <c r="AB355" s="63">
        <v>186.7856872565022</v>
      </c>
    </row>
    <row r="356" spans="1:28" x14ac:dyDescent="0.25">
      <c r="A356" s="148"/>
      <c r="B356" s="100">
        <v>334</v>
      </c>
      <c r="C356" s="63">
        <v>153.96521668805639</v>
      </c>
      <c r="D356" s="63">
        <v>168.2355672190466</v>
      </c>
      <c r="E356" s="63">
        <v>176.85549232544261</v>
      </c>
      <c r="F356" s="63">
        <v>179.69822120584649</v>
      </c>
      <c r="G356" s="63">
        <v>199.48937657963199</v>
      </c>
      <c r="H356" s="63">
        <v>196.076011041013</v>
      </c>
      <c r="I356" s="63">
        <v>176.70708365494471</v>
      </c>
      <c r="J356" s="63">
        <v>166.6843185612282</v>
      </c>
      <c r="K356" s="63">
        <v>160.6874209048697</v>
      </c>
      <c r="L356" s="63">
        <v>159.37056158175301</v>
      </c>
      <c r="M356" s="63">
        <v>162.96874083194859</v>
      </c>
      <c r="N356" s="63">
        <v>155.33466559211149</v>
      </c>
      <c r="O356" s="63">
        <v>199.1588852916334</v>
      </c>
      <c r="P356" s="63">
        <v>191.76008013995448</v>
      </c>
      <c r="Q356" s="63">
        <v>194.38617121301721</v>
      </c>
      <c r="R356" s="63">
        <v>200.09684615263291</v>
      </c>
      <c r="S356" s="63">
        <v>204.87753886557212</v>
      </c>
      <c r="T356" s="63">
        <v>215.45572981831219</v>
      </c>
      <c r="U356" s="63">
        <v>214.32123703048842</v>
      </c>
      <c r="V356" s="63">
        <v>206.0832967016409</v>
      </c>
      <c r="W356" s="63">
        <v>190.11270087807262</v>
      </c>
      <c r="X356" s="63">
        <v>197.09381998062889</v>
      </c>
      <c r="Y356" s="63">
        <v>188.0108870854333</v>
      </c>
      <c r="Z356" s="63">
        <v>194.38617121301721</v>
      </c>
      <c r="AA356" s="63">
        <v>200.09684615263291</v>
      </c>
      <c r="AB356" s="63">
        <v>200.09684615263291</v>
      </c>
    </row>
    <row r="357" spans="1:28" x14ac:dyDescent="0.25">
      <c r="A357" s="148"/>
      <c r="B357" s="100">
        <v>335</v>
      </c>
      <c r="C357" s="63">
        <v>171.37226506357669</v>
      </c>
      <c r="D357" s="63">
        <v>185.64594993384731</v>
      </c>
      <c r="E357" s="63">
        <v>194.5883897357426</v>
      </c>
      <c r="F357" s="63">
        <v>189.32364943352042</v>
      </c>
      <c r="G357" s="63">
        <v>207.1744480779862</v>
      </c>
      <c r="H357" s="63">
        <v>204.27239868520229</v>
      </c>
      <c r="I357" s="63">
        <v>187.50467589569899</v>
      </c>
      <c r="J357" s="63">
        <v>169.58167311364599</v>
      </c>
      <c r="K357" s="63">
        <v>173.48540867766309</v>
      </c>
      <c r="L357" s="63">
        <v>181.19934850360659</v>
      </c>
      <c r="M357" s="63">
        <v>177.961670723162</v>
      </c>
      <c r="N357" s="63">
        <v>163.0225852379024</v>
      </c>
      <c r="O357" s="63">
        <v>202.55159698079518</v>
      </c>
      <c r="P357" s="63">
        <v>193.86475810917449</v>
      </c>
      <c r="Q357" s="63">
        <v>204.35535543987919</v>
      </c>
      <c r="R357" s="63">
        <v>212.358237854621</v>
      </c>
      <c r="S357" s="63">
        <v>209.9377437765867</v>
      </c>
      <c r="T357" s="63">
        <v>212.3146288701389</v>
      </c>
      <c r="U357" s="63">
        <v>220.98398838727562</v>
      </c>
      <c r="V357" s="63">
        <v>210.5739182843769</v>
      </c>
      <c r="W357" s="63">
        <v>188.21454223523091</v>
      </c>
      <c r="X357" s="63">
        <v>189.9644247812185</v>
      </c>
      <c r="Y357" s="63">
        <v>186.0279656319901</v>
      </c>
      <c r="Z357" s="63">
        <v>204.35535543987919</v>
      </c>
      <c r="AA357" s="63">
        <v>212.358237854621</v>
      </c>
      <c r="AB357" s="63">
        <v>212.358237854621</v>
      </c>
    </row>
    <row r="358" spans="1:28" x14ac:dyDescent="0.25">
      <c r="A358" s="148"/>
      <c r="B358" s="100">
        <v>336</v>
      </c>
      <c r="C358" s="63">
        <v>151.5436962972118</v>
      </c>
      <c r="D358" s="63">
        <v>153.5349780686</v>
      </c>
      <c r="E358" s="63">
        <v>133.6218297347904</v>
      </c>
      <c r="F358" s="63">
        <v>152.1738979546148</v>
      </c>
      <c r="G358" s="63">
        <v>150.45842187928778</v>
      </c>
      <c r="H358" s="63">
        <v>124.05976867886679</v>
      </c>
      <c r="I358" s="63">
        <v>167.98069546808199</v>
      </c>
      <c r="J358" s="63">
        <v>144.3407784145943</v>
      </c>
      <c r="K358" s="63">
        <v>143.74832789594029</v>
      </c>
      <c r="L358" s="63">
        <v>149.21919184688741</v>
      </c>
      <c r="M358" s="63">
        <v>143.10465731853731</v>
      </c>
      <c r="N358" s="63">
        <v>138.96734821813521</v>
      </c>
      <c r="O358" s="63">
        <v>134.69647763105669</v>
      </c>
      <c r="P358" s="63">
        <v>145.18703174119941</v>
      </c>
      <c r="Q358" s="63">
        <v>122.58184866877551</v>
      </c>
      <c r="R358" s="63">
        <v>131.03986490522459</v>
      </c>
      <c r="S358" s="63">
        <v>126.19966309234719</v>
      </c>
      <c r="T358" s="63">
        <v>151.48024122560571</v>
      </c>
      <c r="U358" s="63">
        <v>120.63423418204169</v>
      </c>
      <c r="V358" s="63">
        <v>136.63568169885951</v>
      </c>
      <c r="W358" s="63">
        <v>129.49555758866049</v>
      </c>
      <c r="X358" s="63">
        <v>117.991827857966</v>
      </c>
      <c r="Y358" s="63">
        <v>128.80319500013329</v>
      </c>
      <c r="Z358" s="63">
        <v>122.58184866877551</v>
      </c>
      <c r="AA358" s="63">
        <v>131.03986490522459</v>
      </c>
      <c r="AB358" s="63">
        <v>131.03986490522459</v>
      </c>
    </row>
    <row r="359" spans="1:28" x14ac:dyDescent="0.25">
      <c r="A359" s="148"/>
      <c r="B359" s="100">
        <v>337</v>
      </c>
      <c r="C359" s="63">
        <v>133.43226941156689</v>
      </c>
      <c r="D359" s="63">
        <v>132.07267006771448</v>
      </c>
      <c r="E359" s="63">
        <v>125.4343291493406</v>
      </c>
      <c r="F359" s="63">
        <v>115.65707072301609</v>
      </c>
      <c r="G359" s="63">
        <v>128.40196277289732</v>
      </c>
      <c r="H359" s="63">
        <v>127.9318130987413</v>
      </c>
      <c r="I359" s="63">
        <v>148.1559229425626</v>
      </c>
      <c r="J359" s="63">
        <v>127.41125000329059</v>
      </c>
      <c r="K359" s="63">
        <v>98.36262745101223</v>
      </c>
      <c r="L359" s="63">
        <v>106.41012328332879</v>
      </c>
      <c r="M359" s="63">
        <v>88.719778324543029</v>
      </c>
      <c r="N359" s="63">
        <v>98.290057614831611</v>
      </c>
      <c r="O359" s="63">
        <v>126.93181685540051</v>
      </c>
      <c r="P359" s="63">
        <v>109.5328172546039</v>
      </c>
      <c r="Q359" s="63">
        <v>158.31231705110821</v>
      </c>
      <c r="R359" s="63">
        <v>143.81968072813379</v>
      </c>
      <c r="S359" s="63">
        <v>120.14208914305209</v>
      </c>
      <c r="T359" s="63">
        <v>157.00158745554501</v>
      </c>
      <c r="U359" s="63">
        <v>156.2518052871433</v>
      </c>
      <c r="V359" s="63">
        <v>131.71075474100519</v>
      </c>
      <c r="W359" s="63">
        <v>114.46802680142021</v>
      </c>
      <c r="X359" s="63">
        <v>120.3076800490488</v>
      </c>
      <c r="Y359" s="63">
        <v>106.92942538984201</v>
      </c>
      <c r="Z359" s="63">
        <v>158.31231705110821</v>
      </c>
      <c r="AA359" s="63">
        <v>143.81968072813379</v>
      </c>
      <c r="AB359" s="63">
        <v>143.81968072813379</v>
      </c>
    </row>
    <row r="360" spans="1:28" x14ac:dyDescent="0.25">
      <c r="A360" s="148"/>
      <c r="B360" s="100">
        <v>338</v>
      </c>
      <c r="C360" s="63">
        <v>93.177145202109187</v>
      </c>
      <c r="D360" s="63">
        <v>101.9809119428827</v>
      </c>
      <c r="E360" s="63">
        <v>110.2320232785125</v>
      </c>
      <c r="F360" s="63">
        <v>101.73391575212671</v>
      </c>
      <c r="G360" s="63">
        <v>110.74355832184031</v>
      </c>
      <c r="H360" s="63">
        <v>114.9806481990955</v>
      </c>
      <c r="I360" s="63">
        <v>95.413322151233942</v>
      </c>
      <c r="J360" s="63">
        <v>90.068490593296261</v>
      </c>
      <c r="K360" s="63">
        <v>104.65779649724971</v>
      </c>
      <c r="L360" s="63">
        <v>116.2462025769604</v>
      </c>
      <c r="M360" s="63">
        <v>112.8561351875732</v>
      </c>
      <c r="N360" s="63">
        <v>109.56980843399681</v>
      </c>
      <c r="O360" s="63">
        <v>130.23954869207489</v>
      </c>
      <c r="P360" s="63">
        <v>107.92147942159879</v>
      </c>
      <c r="Q360" s="63">
        <v>122.66606620258699</v>
      </c>
      <c r="R360" s="63">
        <v>136.96724913623279</v>
      </c>
      <c r="S360" s="63">
        <v>134.3452944358489</v>
      </c>
      <c r="T360" s="63">
        <v>161.3311707303057</v>
      </c>
      <c r="U360" s="63">
        <v>144.3152058634293</v>
      </c>
      <c r="V360" s="63">
        <v>168.8718464989974</v>
      </c>
      <c r="W360" s="63">
        <v>152.02394631072158</v>
      </c>
      <c r="X360" s="63">
        <v>139.75657751265689</v>
      </c>
      <c r="Y360" s="63">
        <v>156.401930527574</v>
      </c>
      <c r="Z360" s="63">
        <v>122.66606620258699</v>
      </c>
      <c r="AA360" s="63">
        <v>136.96724913623279</v>
      </c>
      <c r="AB360" s="63">
        <v>136.96724913623279</v>
      </c>
    </row>
    <row r="361" spans="1:28" x14ac:dyDescent="0.25">
      <c r="A361" s="148"/>
      <c r="B361" s="100">
        <v>339</v>
      </c>
      <c r="C361" s="63">
        <v>75.129507308985509</v>
      </c>
      <c r="D361" s="63">
        <v>93.734709580170829</v>
      </c>
      <c r="E361" s="63">
        <v>100.6535940736547</v>
      </c>
      <c r="F361" s="63">
        <v>93.95785368910559</v>
      </c>
      <c r="G361" s="63">
        <v>107.5526803386161</v>
      </c>
      <c r="H361" s="63">
        <v>112.43381752528369</v>
      </c>
      <c r="I361" s="63">
        <v>96.350814934739091</v>
      </c>
      <c r="J361" s="63">
        <v>101.36005106616651</v>
      </c>
      <c r="K361" s="63">
        <v>108.22751107761351</v>
      </c>
      <c r="L361" s="63">
        <v>113.0624645484523</v>
      </c>
      <c r="M361" s="63">
        <v>97.595790970423835</v>
      </c>
      <c r="N361" s="63">
        <v>104.05599107367371</v>
      </c>
      <c r="O361" s="63">
        <v>133.867372473762</v>
      </c>
      <c r="P361" s="63">
        <v>113.5508218219592</v>
      </c>
      <c r="Q361" s="63">
        <v>123.0087069259358</v>
      </c>
      <c r="R361" s="63">
        <v>135.21871721076479</v>
      </c>
      <c r="S361" s="63">
        <v>124.25846188653611</v>
      </c>
      <c r="T361" s="63">
        <v>145.4882655156116</v>
      </c>
      <c r="U361" s="63">
        <v>132.76447480559222</v>
      </c>
      <c r="V361" s="63">
        <v>138.3729432887049</v>
      </c>
      <c r="W361" s="63">
        <v>130.99222409832259</v>
      </c>
      <c r="X361" s="63">
        <v>116.8263486056313</v>
      </c>
      <c r="Y361" s="63">
        <v>136.2051540309445</v>
      </c>
      <c r="Z361" s="63">
        <v>123.0087069259358</v>
      </c>
      <c r="AA361" s="63">
        <v>135.21871721076479</v>
      </c>
      <c r="AB361" s="63">
        <v>135.21871721076479</v>
      </c>
    </row>
    <row r="362" spans="1:28" x14ac:dyDescent="0.25">
      <c r="A362" s="148"/>
      <c r="B362" s="100">
        <v>340</v>
      </c>
      <c r="C362" s="63">
        <v>106.7819454774974</v>
      </c>
      <c r="D362" s="63">
        <v>124.42540774070581</v>
      </c>
      <c r="E362" s="63">
        <v>131.76606284357632</v>
      </c>
      <c r="F362" s="63">
        <v>136.51757886644128</v>
      </c>
      <c r="G362" s="63">
        <v>146.48378014044141</v>
      </c>
      <c r="H362" s="63">
        <v>133.79379771992848</v>
      </c>
      <c r="I362" s="63">
        <v>110.9550825218349</v>
      </c>
      <c r="J362" s="63">
        <v>114.7872807645216</v>
      </c>
      <c r="K362" s="63">
        <v>118.16094591094441</v>
      </c>
      <c r="L362" s="63">
        <v>120.1375772115581</v>
      </c>
      <c r="M362" s="63">
        <v>124.0830564717847</v>
      </c>
      <c r="N362" s="63">
        <v>118.50500075741449</v>
      </c>
      <c r="O362" s="63">
        <v>144.408840655239</v>
      </c>
      <c r="P362" s="63">
        <v>142.5504608445014</v>
      </c>
      <c r="Q362" s="63">
        <v>129.22800329917442</v>
      </c>
      <c r="R362" s="63">
        <v>143.49855585491429</v>
      </c>
      <c r="S362" s="63">
        <v>160.33405149670381</v>
      </c>
      <c r="T362" s="63">
        <v>147.17405265693088</v>
      </c>
      <c r="U362" s="63">
        <v>148.2385737787996</v>
      </c>
      <c r="V362" s="63">
        <v>151.89509037075931</v>
      </c>
      <c r="W362" s="63">
        <v>150.43598932573821</v>
      </c>
      <c r="X362" s="63">
        <v>155.35003275878731</v>
      </c>
      <c r="Y362" s="63">
        <v>149.59818676530159</v>
      </c>
      <c r="Z362" s="63">
        <v>129.22800329917442</v>
      </c>
      <c r="AA362" s="63">
        <v>143.49855585491429</v>
      </c>
      <c r="AB362" s="63">
        <v>143.49855585491429</v>
      </c>
    </row>
    <row r="363" spans="1:28" x14ac:dyDescent="0.25">
      <c r="A363" s="148"/>
      <c r="B363" s="100">
        <v>341</v>
      </c>
      <c r="C363" s="63">
        <v>91.542070826981856</v>
      </c>
      <c r="D363" s="63">
        <v>104.2725823018061</v>
      </c>
      <c r="E363" s="63">
        <v>111.12304541340549</v>
      </c>
      <c r="F363" s="63">
        <v>113.53133462064909</v>
      </c>
      <c r="G363" s="63">
        <v>125.138757753992</v>
      </c>
      <c r="H363" s="63">
        <v>119.3725358070496</v>
      </c>
      <c r="I363" s="63">
        <v>100.29587702826521</v>
      </c>
      <c r="J363" s="63">
        <v>97.595817406052845</v>
      </c>
      <c r="K363" s="63">
        <v>105.54366846992141</v>
      </c>
      <c r="L363" s="63">
        <v>104.0655939168247</v>
      </c>
      <c r="M363" s="63">
        <v>110.53185512383641</v>
      </c>
      <c r="N363" s="63">
        <v>104.886573932674</v>
      </c>
      <c r="O363" s="63">
        <v>127.04325799671169</v>
      </c>
      <c r="P363" s="63">
        <v>125.1129347044171</v>
      </c>
      <c r="Q363" s="63">
        <v>116.3406189913441</v>
      </c>
      <c r="R363" s="63">
        <v>130.21804537287682</v>
      </c>
      <c r="S363" s="63">
        <v>148.01938221893511</v>
      </c>
      <c r="T363" s="63">
        <v>143.464169939855</v>
      </c>
      <c r="U363" s="63">
        <v>139.7175375307213</v>
      </c>
      <c r="V363" s="63">
        <v>153.4491444172169</v>
      </c>
      <c r="W363" s="63">
        <v>159.16663364446299</v>
      </c>
      <c r="X363" s="63">
        <v>150.4866844056869</v>
      </c>
      <c r="Y363" s="63">
        <v>162.3588323717249</v>
      </c>
      <c r="Z363" s="63">
        <v>116.3406189913441</v>
      </c>
      <c r="AA363" s="63">
        <v>130.21804537287682</v>
      </c>
      <c r="AB363" s="63">
        <v>130.21804537287682</v>
      </c>
    </row>
    <row r="364" spans="1:28" x14ac:dyDescent="0.25">
      <c r="A364" s="148"/>
      <c r="B364" s="100">
        <v>342</v>
      </c>
      <c r="C364" s="63">
        <v>94.873804587577993</v>
      </c>
      <c r="D364" s="63">
        <v>101.71767296564721</v>
      </c>
      <c r="E364" s="63">
        <v>107.92172747433881</v>
      </c>
      <c r="F364" s="63">
        <v>112.3258587266715</v>
      </c>
      <c r="G364" s="63">
        <v>120.8965623388837</v>
      </c>
      <c r="H364" s="63">
        <v>113.61744052556681</v>
      </c>
      <c r="I364" s="63">
        <v>92.525437307830529</v>
      </c>
      <c r="J364" s="63">
        <v>93.34596789839479</v>
      </c>
      <c r="K364" s="63">
        <v>106.08722087476281</v>
      </c>
      <c r="L364" s="63">
        <v>109.635324454391</v>
      </c>
      <c r="M364" s="63">
        <v>114.17847082202449</v>
      </c>
      <c r="N364" s="63">
        <v>105.74406177580912</v>
      </c>
      <c r="O364" s="63">
        <v>117.8551064303977</v>
      </c>
      <c r="P364" s="63">
        <v>120.3137981999558</v>
      </c>
      <c r="Q364" s="63">
        <v>110.69820449134241</v>
      </c>
      <c r="R364" s="63">
        <v>123.6245216687377</v>
      </c>
      <c r="S364" s="63">
        <v>136.95639105000959</v>
      </c>
      <c r="T364" s="63">
        <v>134.35424571413739</v>
      </c>
      <c r="U364" s="63">
        <v>134.84061960442241</v>
      </c>
      <c r="V364" s="63">
        <v>144.67348212068171</v>
      </c>
      <c r="W364" s="63">
        <v>147.08752493963109</v>
      </c>
      <c r="X364" s="63">
        <v>141.00555308940019</v>
      </c>
      <c r="Y364" s="63">
        <v>151.0254284254498</v>
      </c>
      <c r="Z364" s="63">
        <v>110.69820449134241</v>
      </c>
      <c r="AA364" s="63">
        <v>123.6245216687377</v>
      </c>
      <c r="AB364" s="63">
        <v>123.6245216687377</v>
      </c>
    </row>
    <row r="365" spans="1:28" x14ac:dyDescent="0.25">
      <c r="A365" s="148"/>
      <c r="B365" s="100">
        <v>343</v>
      </c>
      <c r="C365" s="63">
        <v>87.677174066327368</v>
      </c>
      <c r="D365" s="63">
        <v>101.1048791160877</v>
      </c>
      <c r="E365" s="63">
        <v>110.73665417740101</v>
      </c>
      <c r="F365" s="63">
        <v>114.8972868016119</v>
      </c>
      <c r="G365" s="63">
        <v>127.6154520234376</v>
      </c>
      <c r="H365" s="63">
        <v>118.6969504153672</v>
      </c>
      <c r="I365" s="63">
        <v>93.763532277847432</v>
      </c>
      <c r="J365" s="63">
        <v>94.09636763647606</v>
      </c>
      <c r="K365" s="63">
        <v>110.5724409513646</v>
      </c>
      <c r="L365" s="63">
        <v>117.7581607395858</v>
      </c>
      <c r="M365" s="63">
        <v>121.77055889393822</v>
      </c>
      <c r="N365" s="63">
        <v>111.87864688613199</v>
      </c>
      <c r="O365" s="63">
        <v>124.09309971376149</v>
      </c>
      <c r="P365" s="63">
        <v>126.9921233298636</v>
      </c>
      <c r="Q365" s="63">
        <v>116.352881653037</v>
      </c>
      <c r="R365" s="63">
        <v>129.73147791537571</v>
      </c>
      <c r="S365" s="63">
        <v>146.02227299503369</v>
      </c>
      <c r="T365" s="63">
        <v>140.801983718987</v>
      </c>
      <c r="U365" s="63">
        <v>143.19075085117379</v>
      </c>
      <c r="V365" s="63">
        <v>150.92224031299369</v>
      </c>
      <c r="W365" s="63">
        <v>162.19268534296341</v>
      </c>
      <c r="X365" s="63">
        <v>154.76249919675828</v>
      </c>
      <c r="Y365" s="63">
        <v>159.7986236118785</v>
      </c>
      <c r="Z365" s="63">
        <v>116.352881653037</v>
      </c>
      <c r="AA365" s="63">
        <v>129.73147791537571</v>
      </c>
      <c r="AB365" s="63">
        <v>129.73147791537571</v>
      </c>
    </row>
    <row r="366" spans="1:28" x14ac:dyDescent="0.25">
      <c r="A366" s="148"/>
      <c r="B366" s="100">
        <v>344</v>
      </c>
      <c r="C366" s="63">
        <v>114.0240790328387</v>
      </c>
      <c r="D366" s="63">
        <v>125.3475295571122</v>
      </c>
      <c r="E366" s="63">
        <v>133.97514420185939</v>
      </c>
      <c r="F366" s="63">
        <v>135.1091060511483</v>
      </c>
      <c r="G366" s="63">
        <v>148.2401283057101</v>
      </c>
      <c r="H366" s="63">
        <v>146.31964237721479</v>
      </c>
      <c r="I366" s="63">
        <v>123.1206847962798</v>
      </c>
      <c r="J366" s="63">
        <v>117.39298140221499</v>
      </c>
      <c r="K366" s="63">
        <v>122.76190179582561</v>
      </c>
      <c r="L366" s="63">
        <v>123.91019636856231</v>
      </c>
      <c r="M366" s="63">
        <v>131.7656351304864</v>
      </c>
      <c r="N366" s="63">
        <v>123.4294166102751</v>
      </c>
      <c r="O366" s="63">
        <v>151.01055336951481</v>
      </c>
      <c r="P366" s="63">
        <v>145.17368941350711</v>
      </c>
      <c r="Q366" s="63">
        <v>144.43247638311459</v>
      </c>
      <c r="R366" s="63">
        <v>154.37746984702639</v>
      </c>
      <c r="S366" s="63">
        <v>172.0644954177651</v>
      </c>
      <c r="T366" s="63">
        <v>176.91911461102148</v>
      </c>
      <c r="U366" s="63">
        <v>172.56065123286669</v>
      </c>
      <c r="V366" s="63">
        <v>183.78101566869509</v>
      </c>
      <c r="W366" s="63">
        <v>187.19506603901442</v>
      </c>
      <c r="X366" s="63">
        <v>180.7097034428584</v>
      </c>
      <c r="Y366" s="63">
        <v>190.1886218662452</v>
      </c>
      <c r="Z366" s="63">
        <v>144.43247638311459</v>
      </c>
      <c r="AA366" s="63">
        <v>154.37746984702639</v>
      </c>
      <c r="AB366" s="63">
        <v>154.37746984702639</v>
      </c>
    </row>
    <row r="367" spans="1:28" x14ac:dyDescent="0.25">
      <c r="A367" s="148"/>
      <c r="B367" s="100">
        <v>345</v>
      </c>
      <c r="C367" s="63">
        <v>147.26345188987</v>
      </c>
      <c r="D367" s="63">
        <v>161.81819362316122</v>
      </c>
      <c r="E367" s="63">
        <v>168.29058383876858</v>
      </c>
      <c r="F367" s="63">
        <v>172.30218787306779</v>
      </c>
      <c r="G367" s="63">
        <v>184.0526550008471</v>
      </c>
      <c r="H367" s="63">
        <v>183.96212816382231</v>
      </c>
      <c r="I367" s="63">
        <v>165.91295191185822</v>
      </c>
      <c r="J367" s="63">
        <v>157.52964548565359</v>
      </c>
      <c r="K367" s="63">
        <v>157.07262812257179</v>
      </c>
      <c r="L367" s="63">
        <v>159.71730903704719</v>
      </c>
      <c r="M367" s="63">
        <v>163.23700898818791</v>
      </c>
      <c r="N367" s="63">
        <v>150.84637168127782</v>
      </c>
      <c r="O367" s="63">
        <v>188.17825509696971</v>
      </c>
      <c r="P367" s="63">
        <v>185.11204173268078</v>
      </c>
      <c r="Q367" s="63">
        <v>180.60768059727758</v>
      </c>
      <c r="R367" s="63">
        <v>189.31622566727691</v>
      </c>
      <c r="S367" s="63">
        <v>201.57471845476158</v>
      </c>
      <c r="T367" s="63">
        <v>211.88388151332128</v>
      </c>
      <c r="U367" s="63">
        <v>212.4352619745269</v>
      </c>
      <c r="V367" s="63">
        <v>212.8443062399117</v>
      </c>
      <c r="W367" s="63">
        <v>216.90081951700731</v>
      </c>
      <c r="X367" s="63">
        <v>207.28280848484769</v>
      </c>
      <c r="Y367" s="63">
        <v>214.2629777927913</v>
      </c>
      <c r="Z367" s="63">
        <v>180.60768059727758</v>
      </c>
      <c r="AA367" s="63">
        <v>189.31622566727691</v>
      </c>
      <c r="AB367" s="63">
        <v>189.31622566727691</v>
      </c>
    </row>
    <row r="368" spans="1:28" x14ac:dyDescent="0.25">
      <c r="A368" s="148"/>
      <c r="B368" s="100">
        <v>346</v>
      </c>
      <c r="C368" s="63">
        <v>146.87284233554209</v>
      </c>
      <c r="D368" s="63">
        <v>161.2105067797485</v>
      </c>
      <c r="E368" s="63">
        <v>165.72145552698549</v>
      </c>
      <c r="F368" s="63">
        <v>171.32455286260299</v>
      </c>
      <c r="G368" s="63">
        <v>180.66457748532679</v>
      </c>
      <c r="H368" s="63">
        <v>179.0704154034037</v>
      </c>
      <c r="I368" s="63">
        <v>162.173016975092</v>
      </c>
      <c r="J368" s="63">
        <v>154.07845276443561</v>
      </c>
      <c r="K368" s="63">
        <v>160.58324923810659</v>
      </c>
      <c r="L368" s="63">
        <v>160.45435329367061</v>
      </c>
      <c r="M368" s="63">
        <v>168.43649766308519</v>
      </c>
      <c r="N368" s="63">
        <v>158.2963960978912</v>
      </c>
      <c r="O368" s="63">
        <v>191.44222787246139</v>
      </c>
      <c r="P368" s="63">
        <v>185.28478234878739</v>
      </c>
      <c r="Q368" s="63">
        <v>188.84584050861289</v>
      </c>
      <c r="R368" s="63">
        <v>201.5255563723961</v>
      </c>
      <c r="S368" s="63">
        <v>201.52608970003681</v>
      </c>
      <c r="T368" s="63">
        <v>214.44019256335551</v>
      </c>
      <c r="U368" s="63">
        <v>210.1576770885566</v>
      </c>
      <c r="V368" s="63">
        <v>209.55099175865831</v>
      </c>
      <c r="W368" s="63">
        <v>203.6953630895438</v>
      </c>
      <c r="X368" s="63">
        <v>191.40683851478011</v>
      </c>
      <c r="Y368" s="63">
        <v>200.1399010009427</v>
      </c>
      <c r="Z368" s="63">
        <v>188.84584050861289</v>
      </c>
      <c r="AA368" s="63">
        <v>201.5255563723961</v>
      </c>
      <c r="AB368" s="63">
        <v>201.5255563723961</v>
      </c>
    </row>
    <row r="369" spans="1:28" x14ac:dyDescent="0.25">
      <c r="A369" s="148"/>
      <c r="B369" s="100">
        <v>347</v>
      </c>
      <c r="C369" s="63">
        <v>150.11531162483851</v>
      </c>
      <c r="D369" s="63">
        <v>169.08905467636799</v>
      </c>
      <c r="E369" s="63">
        <v>171.81437388208252</v>
      </c>
      <c r="F369" s="63">
        <v>178.8484914502273</v>
      </c>
      <c r="G369" s="63">
        <v>190.28138091363439</v>
      </c>
      <c r="H369" s="63">
        <v>179.92326990874969</v>
      </c>
      <c r="I369" s="63">
        <v>169.7180064574211</v>
      </c>
      <c r="J369" s="63">
        <v>158.25322324738499</v>
      </c>
      <c r="K369" s="63">
        <v>147.1917428438087</v>
      </c>
      <c r="L369" s="63">
        <v>151.83901556975229</v>
      </c>
      <c r="M369" s="63">
        <v>144.93543687421879</v>
      </c>
      <c r="N369" s="63">
        <v>140.2662222939357</v>
      </c>
      <c r="O369" s="63">
        <v>191.19842238694872</v>
      </c>
      <c r="P369" s="63">
        <v>179.8063902660854</v>
      </c>
      <c r="Q369" s="63">
        <v>187.188198259404</v>
      </c>
      <c r="R369" s="63">
        <v>191.7700195149873</v>
      </c>
      <c r="S369" s="63">
        <v>179.65899227103358</v>
      </c>
      <c r="T369" s="63">
        <v>203.92930913636209</v>
      </c>
      <c r="U369" s="63">
        <v>201.63880173246179</v>
      </c>
      <c r="V369" s="63">
        <v>196.6268598193069</v>
      </c>
      <c r="W369" s="63">
        <v>170.15282246492879</v>
      </c>
      <c r="X369" s="63">
        <v>165.4339947574808</v>
      </c>
      <c r="Y369" s="63">
        <v>173.22717821834661</v>
      </c>
      <c r="Z369" s="63">
        <v>187.188198259404</v>
      </c>
      <c r="AA369" s="63">
        <v>191.7700195149873</v>
      </c>
      <c r="AB369" s="63">
        <v>191.7700195149873</v>
      </c>
    </row>
    <row r="370" spans="1:28" x14ac:dyDescent="0.25">
      <c r="A370" s="148"/>
      <c r="B370" s="100">
        <v>348</v>
      </c>
      <c r="C370" s="63">
        <v>109.17476257385469</v>
      </c>
      <c r="D370" s="63">
        <v>138.39822498588231</v>
      </c>
      <c r="E370" s="63">
        <v>144.71318365485649</v>
      </c>
      <c r="F370" s="63">
        <v>148.0254280409807</v>
      </c>
      <c r="G370" s="63">
        <v>158.70313053991231</v>
      </c>
      <c r="H370" s="63">
        <v>134.04671940774148</v>
      </c>
      <c r="I370" s="63">
        <v>112.2010947269373</v>
      </c>
      <c r="J370" s="63">
        <v>116.60526702733409</v>
      </c>
      <c r="K370" s="63">
        <v>123.1414487301281</v>
      </c>
      <c r="L370" s="63">
        <v>134.2136434964776</v>
      </c>
      <c r="M370" s="63">
        <v>126.3341863553934</v>
      </c>
      <c r="N370" s="63">
        <v>119.3523277318365</v>
      </c>
      <c r="O370" s="63">
        <v>135.3420934465866</v>
      </c>
      <c r="P370" s="63">
        <v>135.54410672619369</v>
      </c>
      <c r="Q370" s="63">
        <v>153.62980102559851</v>
      </c>
      <c r="R370" s="63">
        <v>139.0038505467827</v>
      </c>
      <c r="S370" s="63">
        <v>138.7765897263086</v>
      </c>
      <c r="T370" s="63">
        <v>154.5792442125076</v>
      </c>
      <c r="U370" s="63">
        <v>152.32785485331351</v>
      </c>
      <c r="V370" s="63">
        <v>139.6793511675954</v>
      </c>
      <c r="W370" s="63">
        <v>141.52510785803</v>
      </c>
      <c r="X370" s="63">
        <v>137.90188143871509</v>
      </c>
      <c r="Y370" s="63">
        <v>136.50941401749441</v>
      </c>
      <c r="Z370" s="63">
        <v>153.62980102559851</v>
      </c>
      <c r="AA370" s="63">
        <v>139.0038505467827</v>
      </c>
      <c r="AB370" s="63">
        <v>139.0038505467827</v>
      </c>
    </row>
    <row r="371" spans="1:28" x14ac:dyDescent="0.25">
      <c r="A371" s="148"/>
      <c r="B371" s="100">
        <v>349</v>
      </c>
      <c r="C371" s="63">
        <v>125.84097548292989</v>
      </c>
      <c r="D371" s="63">
        <v>108.02828086836021</v>
      </c>
      <c r="E371" s="63">
        <v>124.0561072546038</v>
      </c>
      <c r="F371" s="63">
        <v>79.643428795019801</v>
      </c>
      <c r="G371" s="63">
        <v>110.7749754019425</v>
      </c>
      <c r="H371" s="63">
        <v>115.4495198016842</v>
      </c>
      <c r="I371" s="63">
        <v>120.95200704847579</v>
      </c>
      <c r="J371" s="63">
        <v>95.162609496818945</v>
      </c>
      <c r="K371" s="63">
        <v>58.441950101601741</v>
      </c>
      <c r="L371" s="63">
        <v>84.030368369356353</v>
      </c>
      <c r="M371" s="63">
        <v>69.384219979249778</v>
      </c>
      <c r="N371" s="63">
        <v>72.505354753206703</v>
      </c>
      <c r="O371" s="63">
        <v>91.354332739665921</v>
      </c>
      <c r="P371" s="63">
        <v>72.087397152997454</v>
      </c>
      <c r="Q371" s="63">
        <v>147.6187910772079</v>
      </c>
      <c r="R371" s="63">
        <v>96.305185543389172</v>
      </c>
      <c r="S371" s="63">
        <v>99.53047431233108</v>
      </c>
      <c r="T371" s="63">
        <v>129.9136195972211</v>
      </c>
      <c r="U371" s="63">
        <v>134.77064538895991</v>
      </c>
      <c r="V371" s="63">
        <v>122.2684871425716</v>
      </c>
      <c r="W371" s="63">
        <v>118.51935445609119</v>
      </c>
      <c r="X371" s="63">
        <v>100.6634757457236</v>
      </c>
      <c r="Y371" s="63">
        <v>117.67879833890349</v>
      </c>
      <c r="Z371" s="63">
        <v>147.6187910772079</v>
      </c>
      <c r="AA371" s="63">
        <v>96.305185543389172</v>
      </c>
      <c r="AB371" s="63">
        <v>96.305185543389172</v>
      </c>
    </row>
    <row r="372" spans="1:28" x14ac:dyDescent="0.25">
      <c r="A372" s="148"/>
      <c r="B372" s="100">
        <v>350</v>
      </c>
      <c r="C372" s="63">
        <v>51.885077617277133</v>
      </c>
      <c r="D372" s="63">
        <v>64.78874813606437</v>
      </c>
      <c r="E372" s="63">
        <v>66.906664193254215</v>
      </c>
      <c r="F372" s="63">
        <v>69.673557636813143</v>
      </c>
      <c r="G372" s="63">
        <v>73.22710122281444</v>
      </c>
      <c r="H372" s="63">
        <v>63.372944544279562</v>
      </c>
      <c r="I372" s="63">
        <v>62.306656515243006</v>
      </c>
      <c r="J372" s="63">
        <v>59.190848680226324</v>
      </c>
      <c r="K372" s="63">
        <v>85.086326621883515</v>
      </c>
      <c r="L372" s="63">
        <v>88.946896110362644</v>
      </c>
      <c r="M372" s="63">
        <v>99.14113655295013</v>
      </c>
      <c r="N372" s="63">
        <v>101.04126077203469</v>
      </c>
      <c r="O372" s="63">
        <v>67.445272731970547</v>
      </c>
      <c r="P372" s="63">
        <v>93.83315940118483</v>
      </c>
      <c r="Q372" s="63">
        <v>97.602033743450221</v>
      </c>
      <c r="R372" s="63">
        <v>72.741112378666429</v>
      </c>
      <c r="S372" s="63">
        <v>102.8987163140084</v>
      </c>
      <c r="T372" s="63">
        <v>109.63206762628299</v>
      </c>
      <c r="U372" s="63">
        <v>90.955516948060733</v>
      </c>
      <c r="V372" s="63">
        <v>110.6353343734027</v>
      </c>
      <c r="W372" s="63">
        <v>125.17469269688679</v>
      </c>
      <c r="X372" s="63">
        <v>115.96753533968349</v>
      </c>
      <c r="Y372" s="63">
        <v>121.45226306409691</v>
      </c>
      <c r="Z372" s="63">
        <v>97.602033743450221</v>
      </c>
      <c r="AA372" s="63">
        <v>72.741112378666429</v>
      </c>
      <c r="AB372" s="63">
        <v>72.741112378666429</v>
      </c>
    </row>
    <row r="373" spans="1:28" x14ac:dyDescent="0.25">
      <c r="A373" s="148"/>
      <c r="B373" s="100">
        <v>351</v>
      </c>
      <c r="C373" s="63">
        <v>79.001168367872282</v>
      </c>
      <c r="D373" s="63">
        <v>89.155654257292866</v>
      </c>
      <c r="E373" s="63">
        <v>122.86754572558179</v>
      </c>
      <c r="F373" s="63">
        <v>82.680516824750782</v>
      </c>
      <c r="G373" s="63">
        <v>124.64204108048071</v>
      </c>
      <c r="H373" s="63">
        <v>134.4538143725093</v>
      </c>
      <c r="I373" s="63">
        <v>68.689519998865308</v>
      </c>
      <c r="J373" s="63">
        <v>77.484245811569124</v>
      </c>
      <c r="K373" s="63">
        <v>56.797830763196202</v>
      </c>
      <c r="L373" s="63">
        <v>88.155489071291271</v>
      </c>
      <c r="M373" s="63">
        <v>93.180937274833013</v>
      </c>
      <c r="N373" s="63">
        <v>79.601612519752152</v>
      </c>
      <c r="O373" s="63">
        <v>126.6752138378192</v>
      </c>
      <c r="P373" s="63">
        <v>107.1966190859445</v>
      </c>
      <c r="Q373" s="63">
        <v>144.6242324723016</v>
      </c>
      <c r="R373" s="63">
        <v>136.87174680879929</v>
      </c>
      <c r="S373" s="63">
        <v>123.1976293397923</v>
      </c>
      <c r="T373" s="63">
        <v>149.64104589101672</v>
      </c>
      <c r="U373" s="63">
        <v>146.52177407703579</v>
      </c>
      <c r="V373" s="63">
        <v>143.14875763430788</v>
      </c>
      <c r="W373" s="63">
        <v>129.52932612001041</v>
      </c>
      <c r="X373" s="63">
        <v>125.8253474008211</v>
      </c>
      <c r="Y373" s="63">
        <v>135.8331391993645</v>
      </c>
      <c r="Z373" s="63">
        <v>144.6242324723016</v>
      </c>
      <c r="AA373" s="63">
        <v>136.87174680879929</v>
      </c>
      <c r="AB373" s="63">
        <v>136.87174680879929</v>
      </c>
    </row>
    <row r="374" spans="1:28" x14ac:dyDescent="0.25">
      <c r="A374" s="148"/>
      <c r="B374" s="100">
        <v>352</v>
      </c>
      <c r="C374" s="63">
        <v>97.584564066769076</v>
      </c>
      <c r="D374" s="63">
        <v>113.1528724436524</v>
      </c>
      <c r="E374" s="63">
        <v>127.43967981955959</v>
      </c>
      <c r="F374" s="63">
        <v>124.6388972094343</v>
      </c>
      <c r="G374" s="63">
        <v>139.1704414980791</v>
      </c>
      <c r="H374" s="63">
        <v>134.07509198859199</v>
      </c>
      <c r="I374" s="63">
        <v>102.08125501038811</v>
      </c>
      <c r="J374" s="63">
        <v>102.9175339218345</v>
      </c>
      <c r="K374" s="63">
        <v>87.495774775585716</v>
      </c>
      <c r="L374" s="63">
        <v>87.957482286398474</v>
      </c>
      <c r="M374" s="63">
        <v>88.892376619575657</v>
      </c>
      <c r="N374" s="63">
        <v>83.868235274787168</v>
      </c>
      <c r="O374" s="63">
        <v>135.9057113358333</v>
      </c>
      <c r="P374" s="63">
        <v>123.77749082350549</v>
      </c>
      <c r="Q374" s="63">
        <v>125.229576130686</v>
      </c>
      <c r="R374" s="63">
        <v>135.26844525468829</v>
      </c>
      <c r="S374" s="63">
        <v>141.87947860023388</v>
      </c>
      <c r="T374" s="63">
        <v>143.7591409031447</v>
      </c>
      <c r="U374" s="63">
        <v>143.33274657994642</v>
      </c>
      <c r="V374" s="63">
        <v>148.20939519084149</v>
      </c>
      <c r="W374" s="63">
        <v>139.9575844867567</v>
      </c>
      <c r="X374" s="63">
        <v>143.9888799014187</v>
      </c>
      <c r="Y374" s="63">
        <v>144.94175638747899</v>
      </c>
      <c r="Z374" s="63">
        <v>125.229576130686</v>
      </c>
      <c r="AA374" s="63">
        <v>135.26844525468829</v>
      </c>
      <c r="AB374" s="63">
        <v>135.26844525468829</v>
      </c>
    </row>
    <row r="375" spans="1:28" x14ac:dyDescent="0.25">
      <c r="A375" s="148"/>
      <c r="B375" s="100">
        <v>353</v>
      </c>
      <c r="C375" s="63">
        <v>103.30113870253891</v>
      </c>
      <c r="D375" s="63">
        <v>110.344745461896</v>
      </c>
      <c r="E375" s="63">
        <v>120.25403132685861</v>
      </c>
      <c r="F375" s="63">
        <v>115.07601823701309</v>
      </c>
      <c r="G375" s="63">
        <v>131.78568908140468</v>
      </c>
      <c r="H375" s="63">
        <v>130.29550830011482</v>
      </c>
      <c r="I375" s="63">
        <v>108.6240936704296</v>
      </c>
      <c r="J375" s="63">
        <v>101.479646519841</v>
      </c>
      <c r="K375" s="63">
        <v>94.023009677867861</v>
      </c>
      <c r="L375" s="63">
        <v>88.22327950579438</v>
      </c>
      <c r="M375" s="63">
        <v>93.833956064980967</v>
      </c>
      <c r="N375" s="63">
        <v>87.444102001666351</v>
      </c>
      <c r="O375" s="63">
        <v>135.5084427230347</v>
      </c>
      <c r="P375" s="63">
        <v>121.15590715312689</v>
      </c>
      <c r="Q375" s="63">
        <v>126.1012892554332</v>
      </c>
      <c r="R375" s="63">
        <v>139.21469022035359</v>
      </c>
      <c r="S375" s="63">
        <v>148.2107492695942</v>
      </c>
      <c r="T375" s="63">
        <v>147.01888656759741</v>
      </c>
      <c r="U375" s="63">
        <v>146.63216440967381</v>
      </c>
      <c r="V375" s="63">
        <v>153.8915526153306</v>
      </c>
      <c r="W375" s="63">
        <v>157.9700172981363</v>
      </c>
      <c r="X375" s="63">
        <v>152.86794915526391</v>
      </c>
      <c r="Y375" s="63">
        <v>160.54397210453359</v>
      </c>
      <c r="Z375" s="63">
        <v>126.1012892554332</v>
      </c>
      <c r="AA375" s="63">
        <v>139.21469022035359</v>
      </c>
      <c r="AB375" s="63">
        <v>139.21469022035359</v>
      </c>
    </row>
    <row r="376" spans="1:28" x14ac:dyDescent="0.25">
      <c r="A376" s="148"/>
      <c r="B376" s="100">
        <v>354</v>
      </c>
      <c r="C376" s="63">
        <v>90.935258457087684</v>
      </c>
      <c r="D376" s="63">
        <v>101.71653809931919</v>
      </c>
      <c r="E376" s="63">
        <v>103.81865009521789</v>
      </c>
      <c r="F376" s="63">
        <v>111.9612402404002</v>
      </c>
      <c r="G376" s="63">
        <v>119.1962595938268</v>
      </c>
      <c r="H376" s="63">
        <v>108.55298761763049</v>
      </c>
      <c r="I376" s="63">
        <v>96.331286411841916</v>
      </c>
      <c r="J376" s="63">
        <v>94.020323923489627</v>
      </c>
      <c r="K376" s="63">
        <v>101.62006535013781</v>
      </c>
      <c r="L376" s="63">
        <v>105.2371319018046</v>
      </c>
      <c r="M376" s="63">
        <v>108.98276610206069</v>
      </c>
      <c r="N376" s="63">
        <v>101.3698555381325</v>
      </c>
      <c r="O376" s="63">
        <v>114.30418675467031</v>
      </c>
      <c r="P376" s="63">
        <v>118.51600549899581</v>
      </c>
      <c r="Q376" s="63">
        <v>105.5210155123571</v>
      </c>
      <c r="R376" s="63">
        <v>121.0497451971449</v>
      </c>
      <c r="S376" s="63">
        <v>137.78766429576331</v>
      </c>
      <c r="T376" s="63">
        <v>127.86954219493491</v>
      </c>
      <c r="U376" s="63">
        <v>129.013754303941</v>
      </c>
      <c r="V376" s="63">
        <v>139.40394801973201</v>
      </c>
      <c r="W376" s="63">
        <v>150.9892971680394</v>
      </c>
      <c r="X376" s="63">
        <v>142.77459393658381</v>
      </c>
      <c r="Y376" s="63">
        <v>151.1190346230573</v>
      </c>
      <c r="Z376" s="63">
        <v>105.5210155123571</v>
      </c>
      <c r="AA376" s="63">
        <v>121.0497451971449</v>
      </c>
      <c r="AB376" s="63">
        <v>121.0497451971449</v>
      </c>
    </row>
    <row r="377" spans="1:28" x14ac:dyDescent="0.25">
      <c r="A377" s="148"/>
      <c r="B377" s="100">
        <v>355</v>
      </c>
      <c r="C377" s="63">
        <v>99.301145064351829</v>
      </c>
      <c r="D377" s="63">
        <v>110.68935677335659</v>
      </c>
      <c r="E377" s="63">
        <v>113.31624074400031</v>
      </c>
      <c r="F377" s="63">
        <v>120.0525683168933</v>
      </c>
      <c r="G377" s="63">
        <v>127.7385716530965</v>
      </c>
      <c r="H377" s="63">
        <v>115.64753499364481</v>
      </c>
      <c r="I377" s="63">
        <v>105.7247846603251</v>
      </c>
      <c r="J377" s="63">
        <v>100.858464947101</v>
      </c>
      <c r="K377" s="63">
        <v>108.354471740752</v>
      </c>
      <c r="L377" s="63">
        <v>114.0820490020252</v>
      </c>
      <c r="M377" s="63">
        <v>117.5653802747</v>
      </c>
      <c r="N377" s="63">
        <v>108.10590352303359</v>
      </c>
      <c r="O377" s="63">
        <v>121.181657383161</v>
      </c>
      <c r="P377" s="63">
        <v>124.11732599993211</v>
      </c>
      <c r="Q377" s="63">
        <v>113.7703781837711</v>
      </c>
      <c r="R377" s="63">
        <v>127.7753544154609</v>
      </c>
      <c r="S377" s="63">
        <v>140.3662736273721</v>
      </c>
      <c r="T377" s="63">
        <v>132.08006276159421</v>
      </c>
      <c r="U377" s="63">
        <v>135.11464154460421</v>
      </c>
      <c r="V377" s="63">
        <v>139.16540387259971</v>
      </c>
      <c r="W377" s="63">
        <v>152.4697144942995</v>
      </c>
      <c r="X377" s="63">
        <v>143.15401788019219</v>
      </c>
      <c r="Y377" s="63">
        <v>150.05505289742959</v>
      </c>
      <c r="Z377" s="63">
        <v>113.7703781837711</v>
      </c>
      <c r="AA377" s="63">
        <v>127.7753544154609</v>
      </c>
      <c r="AB377" s="63">
        <v>127.7753544154609</v>
      </c>
    </row>
    <row r="378" spans="1:28" x14ac:dyDescent="0.25">
      <c r="A378" s="148"/>
      <c r="B378" s="100">
        <v>356</v>
      </c>
      <c r="C378" s="63">
        <v>126.02161023023692</v>
      </c>
      <c r="D378" s="63">
        <v>129.58161483833689</v>
      </c>
      <c r="E378" s="63">
        <v>129.0287197503402</v>
      </c>
      <c r="F378" s="63">
        <v>134.1628363195212</v>
      </c>
      <c r="G378" s="63">
        <v>143.0332254547684</v>
      </c>
      <c r="H378" s="63">
        <v>133.2743572749165</v>
      </c>
      <c r="I378" s="63">
        <v>130.9007528189384</v>
      </c>
      <c r="J378" s="63">
        <v>122.7168022278649</v>
      </c>
      <c r="K378" s="63">
        <v>122.80168943868459</v>
      </c>
      <c r="L378" s="63">
        <v>121.9865366417213</v>
      </c>
      <c r="M378" s="63">
        <v>130.92378295056761</v>
      </c>
      <c r="N378" s="63">
        <v>122.18043612309521</v>
      </c>
      <c r="O378" s="63">
        <v>143.5471239942581</v>
      </c>
      <c r="P378" s="63">
        <v>142.7388918219541</v>
      </c>
      <c r="Q378" s="63">
        <v>134.9248310144755</v>
      </c>
      <c r="R378" s="63">
        <v>151.23460599503989</v>
      </c>
      <c r="S378" s="63">
        <v>167.96154165772259</v>
      </c>
      <c r="T378" s="63">
        <v>176.04963660306331</v>
      </c>
      <c r="U378" s="63">
        <v>172.30723660485731</v>
      </c>
      <c r="V378" s="63">
        <v>181.91598609267629</v>
      </c>
      <c r="W378" s="63">
        <v>188.39785369932349</v>
      </c>
      <c r="X378" s="63">
        <v>175.67698878836129</v>
      </c>
      <c r="Y378" s="63">
        <v>190.40250125086351</v>
      </c>
      <c r="Z378" s="63">
        <v>134.9248310144755</v>
      </c>
      <c r="AA378" s="63">
        <v>151.23460599503989</v>
      </c>
      <c r="AB378" s="63">
        <v>151.23460599503989</v>
      </c>
    </row>
    <row r="379" spans="1:28" x14ac:dyDescent="0.25">
      <c r="A379" s="148"/>
      <c r="B379" s="100">
        <v>357</v>
      </c>
      <c r="C379" s="63">
        <v>149.722088597159</v>
      </c>
      <c r="D379" s="63">
        <v>162.61663166555428</v>
      </c>
      <c r="E379" s="63">
        <v>160.653249401164</v>
      </c>
      <c r="F379" s="63">
        <v>167.55056531203542</v>
      </c>
      <c r="G379" s="63">
        <v>170.38489395589562</v>
      </c>
      <c r="H379" s="63">
        <v>166.6545933462578</v>
      </c>
      <c r="I379" s="63">
        <v>162.4400097355792</v>
      </c>
      <c r="J379" s="63">
        <v>153.42521268618</v>
      </c>
      <c r="K379" s="63">
        <v>147.75535339514198</v>
      </c>
      <c r="L379" s="63">
        <v>147.49110199506731</v>
      </c>
      <c r="M379" s="63">
        <v>148.75555432257261</v>
      </c>
      <c r="N379" s="63">
        <v>136.53726482280911</v>
      </c>
      <c r="O379" s="63">
        <v>179.987348739217</v>
      </c>
      <c r="P379" s="63">
        <v>178.2158364317545</v>
      </c>
      <c r="Q379" s="63">
        <v>170.96581805375899</v>
      </c>
      <c r="R379" s="63">
        <v>189.2788773353702</v>
      </c>
      <c r="S379" s="63">
        <v>209.73591615950141</v>
      </c>
      <c r="T379" s="63">
        <v>209.02956508909989</v>
      </c>
      <c r="U379" s="63">
        <v>211.83969260235489</v>
      </c>
      <c r="V379" s="63">
        <v>207.82780219952838</v>
      </c>
      <c r="W379" s="63">
        <v>212.06764858957399</v>
      </c>
      <c r="X379" s="63">
        <v>211.58711278331998</v>
      </c>
      <c r="Y379" s="63">
        <v>207.20376227495458</v>
      </c>
      <c r="Z379" s="63">
        <v>170.96581805375899</v>
      </c>
      <c r="AA379" s="63">
        <v>189.2788773353702</v>
      </c>
      <c r="AB379" s="63">
        <v>189.2788773353702</v>
      </c>
    </row>
    <row r="380" spans="1:28" x14ac:dyDescent="0.25">
      <c r="A380" s="148"/>
      <c r="B380" s="100">
        <v>358</v>
      </c>
      <c r="C380" s="63">
        <v>153.89991735318861</v>
      </c>
      <c r="D380" s="63">
        <v>173.37060269654339</v>
      </c>
      <c r="E380" s="63">
        <v>175.88539803384361</v>
      </c>
      <c r="F380" s="63">
        <v>182.66580681008298</v>
      </c>
      <c r="G380" s="63">
        <v>193.56197594486201</v>
      </c>
      <c r="H380" s="63">
        <v>183.3445621471551</v>
      </c>
      <c r="I380" s="63">
        <v>173.87269097568159</v>
      </c>
      <c r="J380" s="63">
        <v>167.58787043027181</v>
      </c>
      <c r="K380" s="63">
        <v>165.40846176093581</v>
      </c>
      <c r="L380" s="63">
        <v>165.6056544160169</v>
      </c>
      <c r="M380" s="63">
        <v>171.4937237592072</v>
      </c>
      <c r="N380" s="63">
        <v>161.22659827365879</v>
      </c>
      <c r="O380" s="63">
        <v>194.20058655496001</v>
      </c>
      <c r="P380" s="63">
        <v>191.08807562329281</v>
      </c>
      <c r="Q380" s="63">
        <v>182.70550810299261</v>
      </c>
      <c r="R380" s="63">
        <v>192.88213449786431</v>
      </c>
      <c r="S380" s="63">
        <v>209.09544670307469</v>
      </c>
      <c r="T380" s="63">
        <v>215.11214650490359</v>
      </c>
      <c r="U380" s="63">
        <v>210.76591383163259</v>
      </c>
      <c r="V380" s="63">
        <v>205.49834634965191</v>
      </c>
      <c r="W380" s="63">
        <v>195.29627703241471</v>
      </c>
      <c r="X380" s="63">
        <v>200.9807239356401</v>
      </c>
      <c r="Y380" s="63">
        <v>192.83484620475571</v>
      </c>
      <c r="Z380" s="63">
        <v>182.70550810299261</v>
      </c>
      <c r="AA380" s="63">
        <v>192.88213449786431</v>
      </c>
      <c r="AB380" s="63">
        <v>192.88213449786431</v>
      </c>
    </row>
    <row r="381" spans="1:28" x14ac:dyDescent="0.25">
      <c r="A381" s="148"/>
      <c r="B381" s="100">
        <v>359</v>
      </c>
      <c r="C381" s="63">
        <v>149.6386340744242</v>
      </c>
      <c r="D381" s="63">
        <v>167.09475859030331</v>
      </c>
      <c r="E381" s="63">
        <v>173.2044495788692</v>
      </c>
      <c r="F381" s="63">
        <v>163.77029396212581</v>
      </c>
      <c r="G381" s="63">
        <v>186.88860821357821</v>
      </c>
      <c r="H381" s="63">
        <v>178.98253569637879</v>
      </c>
      <c r="I381" s="63">
        <v>156.0854513823067</v>
      </c>
      <c r="J381" s="63">
        <v>143.45788718686549</v>
      </c>
      <c r="K381" s="63">
        <v>137.77409479579268</v>
      </c>
      <c r="L381" s="63">
        <v>140.85207348898979</v>
      </c>
      <c r="M381" s="63">
        <v>152.2815609867051</v>
      </c>
      <c r="N381" s="63">
        <v>145.71493781164389</v>
      </c>
      <c r="O381" s="63">
        <v>191.4066948654729</v>
      </c>
      <c r="P381" s="63">
        <v>167.565981928772</v>
      </c>
      <c r="Q381" s="63">
        <v>177.7743321702734</v>
      </c>
      <c r="R381" s="63">
        <v>198.05419184183569</v>
      </c>
      <c r="S381" s="63">
        <v>187.87608381639592</v>
      </c>
      <c r="T381" s="63">
        <v>215.42491447787202</v>
      </c>
      <c r="U381" s="63">
        <v>214.02283551344181</v>
      </c>
      <c r="V381" s="63">
        <v>211.43099404780568</v>
      </c>
      <c r="W381" s="63">
        <v>192.79704774534659</v>
      </c>
      <c r="X381" s="63">
        <v>188.1847728874763</v>
      </c>
      <c r="Y381" s="63">
        <v>189.67657231606921</v>
      </c>
      <c r="Z381" s="63">
        <v>177.7743321702734</v>
      </c>
      <c r="AA381" s="63">
        <v>198.05419184183569</v>
      </c>
      <c r="AB381" s="63">
        <v>198.05419184183569</v>
      </c>
    </row>
    <row r="382" spans="1:28" x14ac:dyDescent="0.25">
      <c r="A382" s="148"/>
      <c r="B382" s="100">
        <v>360</v>
      </c>
      <c r="C382" s="63">
        <v>121.94726002392731</v>
      </c>
      <c r="D382" s="63">
        <v>128.04471470296829</v>
      </c>
      <c r="E382" s="63">
        <v>139.07551190425599</v>
      </c>
      <c r="F382" s="63">
        <v>109.86103910486869</v>
      </c>
      <c r="G382" s="63">
        <v>129.96113316614409</v>
      </c>
      <c r="H382" s="63">
        <v>153.97723581694999</v>
      </c>
      <c r="I382" s="63">
        <v>119.3969040319229</v>
      </c>
      <c r="J382" s="63">
        <v>105.3793094064542</v>
      </c>
      <c r="K382" s="63">
        <v>93.167244225154448</v>
      </c>
      <c r="L382" s="63">
        <v>104.54922397529681</v>
      </c>
      <c r="M382" s="63">
        <v>102.87377490527361</v>
      </c>
      <c r="N382" s="63">
        <v>97.034436800721309</v>
      </c>
      <c r="O382" s="63">
        <v>145.56517866714779</v>
      </c>
      <c r="P382" s="63">
        <v>114.89868018403281</v>
      </c>
      <c r="Q382" s="63">
        <v>177.61616289045668</v>
      </c>
      <c r="R382" s="63">
        <v>163.60901750312479</v>
      </c>
      <c r="S382" s="63">
        <v>146.5023551378556</v>
      </c>
      <c r="T382" s="63">
        <v>196.01145004164192</v>
      </c>
      <c r="U382" s="63">
        <v>183.1122550520445</v>
      </c>
      <c r="V382" s="63">
        <v>169.18909054244909</v>
      </c>
      <c r="W382" s="63">
        <v>145.72567233057788</v>
      </c>
      <c r="X382" s="63">
        <v>140.59662047989042</v>
      </c>
      <c r="Y382" s="63">
        <v>151.60339673950301</v>
      </c>
      <c r="Z382" s="63">
        <v>177.61616289045668</v>
      </c>
      <c r="AA382" s="63">
        <v>163.60901750312479</v>
      </c>
      <c r="AB382" s="63">
        <v>163.60901750312479</v>
      </c>
    </row>
    <row r="383" spans="1:28" x14ac:dyDescent="0.25">
      <c r="A383" s="148"/>
      <c r="B383" s="100">
        <v>361</v>
      </c>
      <c r="C383" s="63">
        <v>83.399580809501686</v>
      </c>
      <c r="D383" s="63">
        <v>69.059398401278671</v>
      </c>
      <c r="E383" s="63">
        <v>79.991992894951167</v>
      </c>
      <c r="F383" s="63">
        <v>71.462769690973772</v>
      </c>
      <c r="G383" s="63">
        <v>87.860834830814184</v>
      </c>
      <c r="H383" s="63">
        <v>95.734098258646952</v>
      </c>
      <c r="I383" s="63">
        <v>93.677245394408217</v>
      </c>
      <c r="J383" s="63">
        <v>79.398403983235312</v>
      </c>
      <c r="K383" s="63">
        <v>90.716346761399421</v>
      </c>
      <c r="L383" s="63">
        <v>108.69548327170568</v>
      </c>
      <c r="M383" s="63">
        <v>117.6338950750511</v>
      </c>
      <c r="N383" s="63">
        <v>109.904355978485</v>
      </c>
      <c r="O383" s="63">
        <v>95.954136692049047</v>
      </c>
      <c r="P383" s="63">
        <v>102.84468693205481</v>
      </c>
      <c r="Q383" s="63">
        <v>102.4393831793878</v>
      </c>
      <c r="R383" s="63">
        <v>84.64009204606964</v>
      </c>
      <c r="S383" s="63">
        <v>98.231827194096113</v>
      </c>
      <c r="T383" s="63">
        <v>136.9842639776524</v>
      </c>
      <c r="U383" s="63">
        <v>115.518886402408</v>
      </c>
      <c r="V383" s="63">
        <v>123.13134097486049</v>
      </c>
      <c r="W383" s="63">
        <v>121.0486666297124</v>
      </c>
      <c r="X383" s="63">
        <v>114.5879869744756</v>
      </c>
      <c r="Y383" s="63">
        <v>121.8810794305889</v>
      </c>
      <c r="Z383" s="63">
        <v>102.4393831793878</v>
      </c>
      <c r="AA383" s="63">
        <v>84.64009204606964</v>
      </c>
      <c r="AB383" s="63">
        <v>84.64009204606964</v>
      </c>
    </row>
    <row r="384" spans="1:28" x14ac:dyDescent="0.25">
      <c r="A384" s="148"/>
      <c r="B384" s="100">
        <v>362</v>
      </c>
      <c r="C384" s="63">
        <v>122.6558030911624</v>
      </c>
      <c r="D384" s="63">
        <v>123.1430641879297</v>
      </c>
      <c r="E384" s="63">
        <v>119.15875019149939</v>
      </c>
      <c r="F384" s="63">
        <v>116.73480021893469</v>
      </c>
      <c r="G384" s="63">
        <v>129.19735588687041</v>
      </c>
      <c r="H384" s="63">
        <v>116.32653365782701</v>
      </c>
      <c r="I384" s="63">
        <v>125.13734564323082</v>
      </c>
      <c r="J384" s="63">
        <v>111.2080440487036</v>
      </c>
      <c r="K384" s="63">
        <v>96.651238343415713</v>
      </c>
      <c r="L384" s="63">
        <v>91.356967252898897</v>
      </c>
      <c r="M384" s="63">
        <v>104.4470948611515</v>
      </c>
      <c r="N384" s="63">
        <v>99.476174325824857</v>
      </c>
      <c r="O384" s="63">
        <v>121.53462999231881</v>
      </c>
      <c r="P384" s="63">
        <v>113.0482790833224</v>
      </c>
      <c r="Q384" s="63">
        <v>134.28456797100688</v>
      </c>
      <c r="R384" s="63">
        <v>128.89963998128832</v>
      </c>
      <c r="S384" s="63">
        <v>134.7894873817076</v>
      </c>
      <c r="T384" s="63">
        <v>163.5125420189926</v>
      </c>
      <c r="U384" s="63">
        <v>154.81953518111078</v>
      </c>
      <c r="V384" s="63">
        <v>155.45366969897199</v>
      </c>
      <c r="W384" s="63">
        <v>147.31821557392959</v>
      </c>
      <c r="X384" s="63">
        <v>131.17139196819889</v>
      </c>
      <c r="Y384" s="63">
        <v>149.72430678484528</v>
      </c>
      <c r="Z384" s="63">
        <v>134.28456797100688</v>
      </c>
      <c r="AA384" s="63">
        <v>128.89963998128832</v>
      </c>
      <c r="AB384" s="63">
        <v>128.89963998128832</v>
      </c>
    </row>
    <row r="385" spans="1:28" x14ac:dyDescent="0.25">
      <c r="A385" s="148"/>
      <c r="B385" s="100">
        <v>363</v>
      </c>
      <c r="C385" s="63">
        <v>124.36449498838931</v>
      </c>
      <c r="D385" s="63">
        <v>152.24850368032668</v>
      </c>
      <c r="E385" s="63">
        <v>153.90309696839989</v>
      </c>
      <c r="F385" s="63">
        <v>160.75673223596522</v>
      </c>
      <c r="G385" s="63">
        <v>173.04658642677279</v>
      </c>
      <c r="H385" s="63">
        <v>154.72630891476132</v>
      </c>
      <c r="I385" s="63">
        <v>145.3008419259917</v>
      </c>
      <c r="J385" s="63">
        <v>144.19447014717781</v>
      </c>
      <c r="K385" s="63">
        <v>125.70352982449569</v>
      </c>
      <c r="L385" s="63">
        <v>127.18087401790281</v>
      </c>
      <c r="M385" s="63">
        <v>122.2266827212552</v>
      </c>
      <c r="N385" s="63">
        <v>112.74477032536791</v>
      </c>
      <c r="O385" s="63">
        <v>158.04754463742159</v>
      </c>
      <c r="P385" s="63">
        <v>153.82474250322292</v>
      </c>
      <c r="Q385" s="63">
        <v>168.45055167653129</v>
      </c>
      <c r="R385" s="63">
        <v>167.39877201734549</v>
      </c>
      <c r="S385" s="63">
        <v>161.97193923328729</v>
      </c>
      <c r="T385" s="63">
        <v>159.86510153337341</v>
      </c>
      <c r="U385" s="63">
        <v>170.37389926484479</v>
      </c>
      <c r="V385" s="63">
        <v>162.72820180428829</v>
      </c>
      <c r="W385" s="63">
        <v>160.8966214482148</v>
      </c>
      <c r="X385" s="63">
        <v>153.95800320819239</v>
      </c>
      <c r="Y385" s="63">
        <v>159.10443083060699</v>
      </c>
      <c r="Z385" s="63">
        <v>168.45055167653129</v>
      </c>
      <c r="AA385" s="63">
        <v>167.39877201734549</v>
      </c>
      <c r="AB385" s="63">
        <v>167.39877201734549</v>
      </c>
    </row>
    <row r="386" spans="1:28" x14ac:dyDescent="0.25">
      <c r="A386" s="148"/>
      <c r="B386" s="100">
        <v>364</v>
      </c>
      <c r="C386" s="63">
        <v>101.10332197089079</v>
      </c>
      <c r="D386" s="63">
        <v>126.45517936697941</v>
      </c>
      <c r="E386" s="63">
        <v>127.5559219621945</v>
      </c>
      <c r="F386" s="63">
        <v>136.4333173293536</v>
      </c>
      <c r="G386" s="63">
        <v>144.8796530457887</v>
      </c>
      <c r="H386" s="63">
        <v>132.6491117731548</v>
      </c>
      <c r="I386" s="63">
        <v>124.4973391479255</v>
      </c>
      <c r="J386" s="63">
        <v>124.1225207983573</v>
      </c>
      <c r="K386" s="63">
        <v>117.9360977690756</v>
      </c>
      <c r="L386" s="63">
        <v>123.4434314116522</v>
      </c>
      <c r="M386" s="63">
        <v>118.1720629643944</v>
      </c>
      <c r="N386" s="63">
        <v>108.52916607160509</v>
      </c>
      <c r="O386" s="63">
        <v>142.88811290189651</v>
      </c>
      <c r="P386" s="63">
        <v>142.5666580131342</v>
      </c>
      <c r="Q386" s="63">
        <v>133.41123701792009</v>
      </c>
      <c r="R386" s="63">
        <v>147.4295346361663</v>
      </c>
      <c r="S386" s="63">
        <v>148.5290574271863</v>
      </c>
      <c r="T386" s="63">
        <v>153.91216762492428</v>
      </c>
      <c r="U386" s="63">
        <v>151.99147263446051</v>
      </c>
      <c r="V386" s="63">
        <v>159.1628897802936</v>
      </c>
      <c r="W386" s="63">
        <v>148.41745602650468</v>
      </c>
      <c r="X386" s="63">
        <v>145.05577767715789</v>
      </c>
      <c r="Y386" s="63">
        <v>154.8624671405361</v>
      </c>
      <c r="Z386" s="63">
        <v>133.41123701792009</v>
      </c>
      <c r="AA386" s="63">
        <v>147.4295346361663</v>
      </c>
      <c r="AB386" s="63">
        <v>147.4295346361663</v>
      </c>
    </row>
    <row r="387" spans="1:28" x14ac:dyDescent="0.25">
      <c r="A387" s="148"/>
      <c r="B387" s="100">
        <v>365</v>
      </c>
      <c r="C387" s="63">
        <v>91.81172219635998</v>
      </c>
      <c r="D387" s="63">
        <v>105.7347209522346</v>
      </c>
      <c r="E387" s="63">
        <v>113.0033668818869</v>
      </c>
      <c r="F387" s="63">
        <v>111.88152093819151</v>
      </c>
      <c r="G387" s="63">
        <v>127.066145484104</v>
      </c>
      <c r="H387" s="63">
        <v>121.77076297863259</v>
      </c>
      <c r="I387" s="63">
        <v>101.7077439541203</v>
      </c>
      <c r="J387" s="63">
        <v>97.709529058024685</v>
      </c>
      <c r="K387" s="63">
        <v>95.185719212909589</v>
      </c>
      <c r="L387" s="63">
        <v>90.065197808406097</v>
      </c>
      <c r="M387" s="63">
        <v>102.79317204259139</v>
      </c>
      <c r="N387" s="63">
        <v>99.573442329716144</v>
      </c>
      <c r="O387" s="63">
        <v>124.2411302832807</v>
      </c>
      <c r="P387" s="63">
        <v>118.8368160302371</v>
      </c>
      <c r="Q387" s="63">
        <v>120.8741600274758</v>
      </c>
      <c r="R387" s="63">
        <v>132.2919323185906</v>
      </c>
      <c r="S387" s="63">
        <v>139.53069723635841</v>
      </c>
      <c r="T387" s="63">
        <v>149.76430826722509</v>
      </c>
      <c r="U387" s="63">
        <v>144.3352707353543</v>
      </c>
      <c r="V387" s="63">
        <v>156.31382458174451</v>
      </c>
      <c r="W387" s="63">
        <v>151.5326795903753</v>
      </c>
      <c r="X387" s="63">
        <v>141.68401451451459</v>
      </c>
      <c r="Y387" s="63">
        <v>158.96093099807212</v>
      </c>
      <c r="Z387" s="63">
        <v>120.8741600274758</v>
      </c>
      <c r="AA387" s="63">
        <v>132.2919323185906</v>
      </c>
      <c r="AB387" s="63">
        <v>132.2919323185906</v>
      </c>
    </row>
    <row r="388" spans="1:28" x14ac:dyDescent="0.25">
      <c r="A388" s="148"/>
      <c r="B388" s="100">
        <v>366</v>
      </c>
      <c r="C388" s="63">
        <v>89.729594406673783</v>
      </c>
      <c r="D388" s="63">
        <v>101.1315800039268</v>
      </c>
      <c r="E388" s="63">
        <v>105.7135235231315</v>
      </c>
      <c r="F388" s="63">
        <v>111.06408194321291</v>
      </c>
      <c r="G388" s="63">
        <v>119.70997597127121</v>
      </c>
      <c r="H388" s="63">
        <v>114.22230064088561</v>
      </c>
      <c r="I388" s="63">
        <v>97.698865753007112</v>
      </c>
      <c r="J388" s="63">
        <v>95.949956705710079</v>
      </c>
      <c r="K388" s="63">
        <v>110.03903939022359</v>
      </c>
      <c r="L388" s="63">
        <v>114.65990336861481</v>
      </c>
      <c r="M388" s="63">
        <v>118.67967630371041</v>
      </c>
      <c r="N388" s="63">
        <v>111.23541215134519</v>
      </c>
      <c r="O388" s="63">
        <v>118.8588077580719</v>
      </c>
      <c r="P388" s="63">
        <v>120.98776883582011</v>
      </c>
      <c r="Q388" s="63">
        <v>113.7791189656831</v>
      </c>
      <c r="R388" s="63">
        <v>128.15151474284261</v>
      </c>
      <c r="S388" s="63">
        <v>140.5126176183017</v>
      </c>
      <c r="T388" s="63">
        <v>136.67802272995641</v>
      </c>
      <c r="U388" s="63">
        <v>137.9888234480195</v>
      </c>
      <c r="V388" s="63">
        <v>147.6290532209523</v>
      </c>
      <c r="W388" s="63">
        <v>155.10618548706091</v>
      </c>
      <c r="X388" s="63">
        <v>145.55542320155081</v>
      </c>
      <c r="Y388" s="63">
        <v>156.13440196387759</v>
      </c>
      <c r="Z388" s="63">
        <v>113.7791189656831</v>
      </c>
      <c r="AA388" s="63">
        <v>128.15151474284261</v>
      </c>
      <c r="AB388" s="63">
        <v>128.15151474284261</v>
      </c>
    </row>
    <row r="389" spans="1:28" x14ac:dyDescent="0.25">
      <c r="A389" s="148"/>
      <c r="B389" s="100">
        <v>367</v>
      </c>
      <c r="C389" s="63">
        <v>102.62408263826509</v>
      </c>
      <c r="D389" s="63">
        <v>114.41511944777589</v>
      </c>
      <c r="E389" s="63">
        <v>118.0567443355508</v>
      </c>
      <c r="F389" s="63">
        <v>121.8609689931736</v>
      </c>
      <c r="G389" s="63">
        <v>131.9122627135082</v>
      </c>
      <c r="H389" s="63">
        <v>124.9502741543625</v>
      </c>
      <c r="I389" s="63">
        <v>111.13495480671511</v>
      </c>
      <c r="J389" s="63">
        <v>107.48915186422059</v>
      </c>
      <c r="K389" s="63">
        <v>117.20122577279339</v>
      </c>
      <c r="L389" s="63">
        <v>120.3568292587325</v>
      </c>
      <c r="M389" s="63">
        <v>127.71025933504779</v>
      </c>
      <c r="N389" s="63">
        <v>115.6238277392129</v>
      </c>
      <c r="O389" s="63">
        <v>130.15939288846371</v>
      </c>
      <c r="P389" s="63">
        <v>131.57073286401189</v>
      </c>
      <c r="Q389" s="63">
        <v>125.6980283864644</v>
      </c>
      <c r="R389" s="63">
        <v>140.26961580904771</v>
      </c>
      <c r="S389" s="63">
        <v>154.47097005677949</v>
      </c>
      <c r="T389" s="63">
        <v>143.85526306790939</v>
      </c>
      <c r="U389" s="63">
        <v>150.48013150118078</v>
      </c>
      <c r="V389" s="63">
        <v>153.08631945534961</v>
      </c>
      <c r="W389" s="63">
        <v>165.63696341149108</v>
      </c>
      <c r="X389" s="63">
        <v>161.6782459732672</v>
      </c>
      <c r="Y389" s="63">
        <v>161.25179325847321</v>
      </c>
      <c r="Z389" s="63">
        <v>125.6980283864644</v>
      </c>
      <c r="AA389" s="63">
        <v>140.26961580904771</v>
      </c>
      <c r="AB389" s="63">
        <v>140.26961580904771</v>
      </c>
    </row>
    <row r="390" spans="1:28" x14ac:dyDescent="0.25">
      <c r="A390" s="148"/>
      <c r="B390" s="100">
        <v>368</v>
      </c>
      <c r="C390" s="63">
        <v>111.51621354328829</v>
      </c>
      <c r="D390" s="63">
        <v>122.99581320405051</v>
      </c>
      <c r="E390" s="63">
        <v>127.6178235629211</v>
      </c>
      <c r="F390" s="63">
        <v>131.72030541360391</v>
      </c>
      <c r="G390" s="63">
        <v>142.68844602299251</v>
      </c>
      <c r="H390" s="63">
        <v>138.53702672266542</v>
      </c>
      <c r="I390" s="63">
        <v>122.8424373903717</v>
      </c>
      <c r="J390" s="63">
        <v>117.2384414717795</v>
      </c>
      <c r="K390" s="63">
        <v>122.72503795301199</v>
      </c>
      <c r="L390" s="63">
        <v>122.41562677900431</v>
      </c>
      <c r="M390" s="63">
        <v>130.0050866491998</v>
      </c>
      <c r="N390" s="63">
        <v>120.5239084245156</v>
      </c>
      <c r="O390" s="63">
        <v>143.89890795484959</v>
      </c>
      <c r="P390" s="63">
        <v>139.58127700837932</v>
      </c>
      <c r="Q390" s="63">
        <v>137.56671429319661</v>
      </c>
      <c r="R390" s="63">
        <v>152.07320830063799</v>
      </c>
      <c r="S390" s="63">
        <v>170.74178382468421</v>
      </c>
      <c r="T390" s="63">
        <v>174.79196297451969</v>
      </c>
      <c r="U390" s="63">
        <v>170.4741788117156</v>
      </c>
      <c r="V390" s="63">
        <v>182.48309302958751</v>
      </c>
      <c r="W390" s="63">
        <v>186.6124770241332</v>
      </c>
      <c r="X390" s="63">
        <v>182.32478655730532</v>
      </c>
      <c r="Y390" s="63">
        <v>188.20991754778191</v>
      </c>
      <c r="Z390" s="63">
        <v>137.56671429319661</v>
      </c>
      <c r="AA390" s="63">
        <v>152.07320830063799</v>
      </c>
      <c r="AB390" s="63">
        <v>152.07320830063799</v>
      </c>
    </row>
    <row r="391" spans="1:28" x14ac:dyDescent="0.25">
      <c r="A391" s="148"/>
      <c r="B391" s="100">
        <v>369</v>
      </c>
      <c r="C391" s="63">
        <v>138.38061645254149</v>
      </c>
      <c r="D391" s="63">
        <v>154.050938285092</v>
      </c>
      <c r="E391" s="63">
        <v>155.51889400608979</v>
      </c>
      <c r="F391" s="63">
        <v>161.19684177938259</v>
      </c>
      <c r="G391" s="63">
        <v>170.43837333221671</v>
      </c>
      <c r="H391" s="63">
        <v>169.0202331719926</v>
      </c>
      <c r="I391" s="63">
        <v>158.54100004814111</v>
      </c>
      <c r="J391" s="63">
        <v>150.24088150008259</v>
      </c>
      <c r="K391" s="63">
        <v>151.95399246556389</v>
      </c>
      <c r="L391" s="63">
        <v>154.18225646641849</v>
      </c>
      <c r="M391" s="63">
        <v>155.53006767674219</v>
      </c>
      <c r="N391" s="63">
        <v>148.00543601943099</v>
      </c>
      <c r="O391" s="63">
        <v>176.58687147227721</v>
      </c>
      <c r="P391" s="63">
        <v>172.78869755402559</v>
      </c>
      <c r="Q391" s="63">
        <v>167.80517619889631</v>
      </c>
      <c r="R391" s="63">
        <v>186.17067608169469</v>
      </c>
      <c r="S391" s="63">
        <v>210.1115116607497</v>
      </c>
      <c r="T391" s="63">
        <v>211.4396917847485</v>
      </c>
      <c r="U391" s="63">
        <v>211.89217479999471</v>
      </c>
      <c r="V391" s="63">
        <v>214.4245053832621</v>
      </c>
      <c r="W391" s="63">
        <v>216.91277686469397</v>
      </c>
      <c r="X391" s="63">
        <v>222.60469008440532</v>
      </c>
      <c r="Y391" s="63">
        <v>214.0229764575798</v>
      </c>
      <c r="Z391" s="63">
        <v>167.80517619889631</v>
      </c>
      <c r="AA391" s="63">
        <v>186.17067608169469</v>
      </c>
      <c r="AB391" s="63">
        <v>186.17067608169469</v>
      </c>
    </row>
    <row r="392" spans="1:28" x14ac:dyDescent="0.25">
      <c r="A392" s="148"/>
      <c r="B392" s="100">
        <v>370</v>
      </c>
      <c r="C392" s="63">
        <v>173.52127462557161</v>
      </c>
      <c r="D392" s="63">
        <v>194.90344591528941</v>
      </c>
      <c r="E392" s="63">
        <v>192.24071548368599</v>
      </c>
      <c r="F392" s="63">
        <v>197.62018685893949</v>
      </c>
      <c r="G392" s="63">
        <v>207.14751750076729</v>
      </c>
      <c r="H392" s="63">
        <v>200.98274178488259</v>
      </c>
      <c r="I392" s="63">
        <v>200.1981305052737</v>
      </c>
      <c r="J392" s="63">
        <v>191.25601417067372</v>
      </c>
      <c r="K392" s="63">
        <v>185.04815146224121</v>
      </c>
      <c r="L392" s="63">
        <v>184.1081412956629</v>
      </c>
      <c r="M392" s="63">
        <v>188.2455577967788</v>
      </c>
      <c r="N392" s="63">
        <v>175.22075243384842</v>
      </c>
      <c r="O392" s="63">
        <v>203.88764672906581</v>
      </c>
      <c r="P392" s="63">
        <v>204.6190490227672</v>
      </c>
      <c r="Q392" s="63">
        <v>203.0275453959641</v>
      </c>
      <c r="R392" s="63">
        <v>210.14864686672323</v>
      </c>
      <c r="S392" s="63">
        <v>225.78473324076271</v>
      </c>
      <c r="T392" s="63">
        <v>215.53457506686249</v>
      </c>
      <c r="U392" s="63">
        <v>217.86608736348089</v>
      </c>
      <c r="V392" s="63">
        <v>207.85754457684189</v>
      </c>
      <c r="W392" s="63">
        <v>196.25631551009602</v>
      </c>
      <c r="X392" s="63">
        <v>211.9008436286766</v>
      </c>
      <c r="Y392" s="63">
        <v>193.1877999190495</v>
      </c>
      <c r="Z392" s="63">
        <v>203.0275453959641</v>
      </c>
      <c r="AA392" s="63">
        <v>210.14864686672323</v>
      </c>
      <c r="AB392" s="63">
        <v>210.14864686672323</v>
      </c>
    </row>
    <row r="393" spans="1:28" x14ac:dyDescent="0.25">
      <c r="A393" s="148"/>
      <c r="B393" s="100">
        <v>371</v>
      </c>
      <c r="C393" s="63">
        <v>157.0148356289144</v>
      </c>
      <c r="D393" s="63">
        <v>179.4628853401548</v>
      </c>
      <c r="E393" s="63">
        <v>183.79802120245191</v>
      </c>
      <c r="F393" s="63">
        <v>183.4294545999833</v>
      </c>
      <c r="G393" s="63">
        <v>203.20522201029431</v>
      </c>
      <c r="H393" s="63">
        <v>193.37163053080468</v>
      </c>
      <c r="I393" s="63">
        <v>181.2889610029375</v>
      </c>
      <c r="J393" s="63">
        <v>171.17533823752109</v>
      </c>
      <c r="K393" s="63">
        <v>168.53121498646152</v>
      </c>
      <c r="L393" s="63">
        <v>175.57793619009661</v>
      </c>
      <c r="M393" s="63">
        <v>176.44565938198721</v>
      </c>
      <c r="N393" s="63">
        <v>161.99054642955258</v>
      </c>
      <c r="O393" s="63">
        <v>194.67851207617349</v>
      </c>
      <c r="P393" s="63">
        <v>195.70915762293629</v>
      </c>
      <c r="Q393" s="63">
        <v>204.79872187640001</v>
      </c>
      <c r="R393" s="63">
        <v>206.2168973460783</v>
      </c>
      <c r="S393" s="63">
        <v>207.68952568938079</v>
      </c>
      <c r="T393" s="63">
        <v>207.59489889017451</v>
      </c>
      <c r="U393" s="63">
        <v>217.80005755640559</v>
      </c>
      <c r="V393" s="63">
        <v>200.0366847537596</v>
      </c>
      <c r="W393" s="63">
        <v>185.74353998121541</v>
      </c>
      <c r="X393" s="63">
        <v>202.69904350482329</v>
      </c>
      <c r="Y393" s="63">
        <v>179.33899068126991</v>
      </c>
      <c r="Z393" s="63">
        <v>204.79872187640001</v>
      </c>
      <c r="AA393" s="63">
        <v>206.2168973460783</v>
      </c>
      <c r="AB393" s="63">
        <v>206.2168973460783</v>
      </c>
    </row>
    <row r="394" spans="1:28" x14ac:dyDescent="0.25">
      <c r="A394" s="148"/>
      <c r="B394" s="100">
        <v>372</v>
      </c>
      <c r="C394" s="63">
        <v>169.62737861219779</v>
      </c>
      <c r="D394" s="63">
        <v>174.87612220195399</v>
      </c>
      <c r="E394" s="63">
        <v>156.27373369274051</v>
      </c>
      <c r="F394" s="63">
        <v>161.98684588752269</v>
      </c>
      <c r="G394" s="63">
        <v>153.98208858625611</v>
      </c>
      <c r="H394" s="63">
        <v>147.46183756481139</v>
      </c>
      <c r="I394" s="63">
        <v>179.8780393317065</v>
      </c>
      <c r="J394" s="63">
        <v>166.62044966073779</v>
      </c>
      <c r="K394" s="63">
        <v>160.26526401303821</v>
      </c>
      <c r="L394" s="63">
        <v>162.55505140295099</v>
      </c>
      <c r="M394" s="63">
        <v>159.35395836308751</v>
      </c>
      <c r="N394" s="63">
        <v>149.38458177994559</v>
      </c>
      <c r="O394" s="63">
        <v>141.47359734362971</v>
      </c>
      <c r="P394" s="63">
        <v>151.25545666589909</v>
      </c>
      <c r="Q394" s="63">
        <v>164.70952982892669</v>
      </c>
      <c r="R394" s="63">
        <v>147.41108886940532</v>
      </c>
      <c r="S394" s="63">
        <v>140.87048844952659</v>
      </c>
      <c r="T394" s="63">
        <v>173.52022191038799</v>
      </c>
      <c r="U394" s="63">
        <v>163.93856605940658</v>
      </c>
      <c r="V394" s="63">
        <v>150.3832030584779</v>
      </c>
      <c r="W394" s="63">
        <v>134.26062369113032</v>
      </c>
      <c r="X394" s="63">
        <v>128.6668296106794</v>
      </c>
      <c r="Y394" s="63">
        <v>135.874495974387</v>
      </c>
      <c r="Z394" s="63">
        <v>164.70952982892669</v>
      </c>
      <c r="AA394" s="63">
        <v>147.41108886940532</v>
      </c>
      <c r="AB394" s="63">
        <v>147.41108886940532</v>
      </c>
    </row>
    <row r="395" spans="1:28" x14ac:dyDescent="0.25">
      <c r="A395" s="148"/>
      <c r="B395" s="100">
        <v>373</v>
      </c>
      <c r="C395" s="63">
        <v>144.05383327853261</v>
      </c>
      <c r="D395" s="63">
        <v>130.5642262785957</v>
      </c>
      <c r="E395" s="63">
        <v>139.64759345318799</v>
      </c>
      <c r="F395" s="63">
        <v>114.60700450603831</v>
      </c>
      <c r="G395" s="63">
        <v>129.4556993270165</v>
      </c>
      <c r="H395" s="63">
        <v>132.17990512602449</v>
      </c>
      <c r="I395" s="63">
        <v>136.46748031731812</v>
      </c>
      <c r="J395" s="63">
        <v>117.16531521984739</v>
      </c>
      <c r="K395" s="63">
        <v>82.621663050631568</v>
      </c>
      <c r="L395" s="63">
        <v>97.119597189091564</v>
      </c>
      <c r="M395" s="63">
        <v>102.3574671474147</v>
      </c>
      <c r="N395" s="63">
        <v>84.051214553002396</v>
      </c>
      <c r="O395" s="63">
        <v>119.698883971615</v>
      </c>
      <c r="P395" s="63">
        <v>107.14057117713919</v>
      </c>
      <c r="Q395" s="63">
        <v>140.46650311875169</v>
      </c>
      <c r="R395" s="63">
        <v>113.2457614291646</v>
      </c>
      <c r="S395" s="63">
        <v>98.496213376945761</v>
      </c>
      <c r="T395" s="63">
        <v>135.52334091603092</v>
      </c>
      <c r="U395" s="63">
        <v>129.93110069400672</v>
      </c>
      <c r="V395" s="63">
        <v>116.6241819655814</v>
      </c>
      <c r="W395" s="63">
        <v>105.4562935109097</v>
      </c>
      <c r="X395" s="63">
        <v>96.209284804438198</v>
      </c>
      <c r="Y395" s="63">
        <v>105.35479651006681</v>
      </c>
      <c r="Z395" s="63">
        <v>140.46650311875169</v>
      </c>
      <c r="AA395" s="63">
        <v>113.2457614291646</v>
      </c>
      <c r="AB395" s="63">
        <v>113.2457614291646</v>
      </c>
    </row>
    <row r="396" spans="1:28" x14ac:dyDescent="0.25">
      <c r="A396" s="148"/>
      <c r="B396" s="100">
        <v>374</v>
      </c>
      <c r="C396" s="63">
        <v>100.292013218392</v>
      </c>
      <c r="D396" s="63">
        <v>111.088546479771</v>
      </c>
      <c r="E396" s="63">
        <v>120.84741292134261</v>
      </c>
      <c r="F396" s="63">
        <v>111.3865495461442</v>
      </c>
      <c r="G396" s="63">
        <v>124.81299524105179</v>
      </c>
      <c r="H396" s="63">
        <v>131.5091787355974</v>
      </c>
      <c r="I396" s="63">
        <v>115.5364079023811</v>
      </c>
      <c r="J396" s="63">
        <v>109.227090070448</v>
      </c>
      <c r="K396" s="63">
        <v>111.4694638661725</v>
      </c>
      <c r="L396" s="63">
        <v>117.7666493081515</v>
      </c>
      <c r="M396" s="63">
        <v>116.09254347483791</v>
      </c>
      <c r="N396" s="63">
        <v>110.7274764026029</v>
      </c>
      <c r="O396" s="63">
        <v>134.5821257564543</v>
      </c>
      <c r="P396" s="63">
        <v>129.05550537800269</v>
      </c>
      <c r="Q396" s="63">
        <v>146.9427166993006</v>
      </c>
      <c r="R396" s="63">
        <v>143.2878897644762</v>
      </c>
      <c r="S396" s="63">
        <v>138.46508694222459</v>
      </c>
      <c r="T396" s="63">
        <v>155.8876113141965</v>
      </c>
      <c r="U396" s="63">
        <v>151.2620929562064</v>
      </c>
      <c r="V396" s="63">
        <v>150.43558970862259</v>
      </c>
      <c r="W396" s="63">
        <v>150.62554927129321</v>
      </c>
      <c r="X396" s="63">
        <v>147.048775169723</v>
      </c>
      <c r="Y396" s="63">
        <v>147.48381755385319</v>
      </c>
      <c r="Z396" s="63">
        <v>146.9427166993006</v>
      </c>
      <c r="AA396" s="63">
        <v>143.2878897644762</v>
      </c>
      <c r="AB396" s="63">
        <v>143.2878897644762</v>
      </c>
    </row>
    <row r="397" spans="1:28" x14ac:dyDescent="0.25">
      <c r="A397" s="148"/>
      <c r="B397" s="100">
        <v>375</v>
      </c>
      <c r="C397" s="63">
        <v>65.834877603465117</v>
      </c>
      <c r="D397" s="63">
        <v>115.8644001553907</v>
      </c>
      <c r="E397" s="63">
        <v>132.77831880820241</v>
      </c>
      <c r="F397" s="63">
        <v>133.1322841437904</v>
      </c>
      <c r="G397" s="63">
        <v>141.62347257564471</v>
      </c>
      <c r="H397" s="63">
        <v>134.2461106560572</v>
      </c>
      <c r="I397" s="63">
        <v>90.0375054075501</v>
      </c>
      <c r="J397" s="63">
        <v>105.1766499443487</v>
      </c>
      <c r="K397" s="63">
        <v>89.541521613383878</v>
      </c>
      <c r="L397" s="63">
        <v>103.04558706287969</v>
      </c>
      <c r="M397" s="63">
        <v>102.53496407308501</v>
      </c>
      <c r="N397" s="63">
        <v>104.3884828743813</v>
      </c>
      <c r="O397" s="63">
        <v>141.74244010780151</v>
      </c>
      <c r="P397" s="63">
        <v>134.07076179128859</v>
      </c>
      <c r="Q397" s="63">
        <v>129.5987033528879</v>
      </c>
      <c r="R397" s="63">
        <v>139.39587602138741</v>
      </c>
      <c r="S397" s="63">
        <v>138.3962264087094</v>
      </c>
      <c r="T397" s="63">
        <v>149.56349436080299</v>
      </c>
      <c r="U397" s="63">
        <v>144.6923461762666</v>
      </c>
      <c r="V397" s="63">
        <v>145.8020492893711</v>
      </c>
      <c r="W397" s="63">
        <v>139.29824662968011</v>
      </c>
      <c r="X397" s="63">
        <v>143.98254360289161</v>
      </c>
      <c r="Y397" s="63">
        <v>139.44195635925459</v>
      </c>
      <c r="Z397" s="63">
        <v>129.5987033528879</v>
      </c>
      <c r="AA397" s="63">
        <v>139.39587602138741</v>
      </c>
      <c r="AB397" s="63">
        <v>139.39587602138741</v>
      </c>
    </row>
    <row r="398" spans="1:28" x14ac:dyDescent="0.25">
      <c r="A398" s="148"/>
      <c r="B398" s="100">
        <v>376</v>
      </c>
      <c r="C398" s="63">
        <v>102.2865050543612</v>
      </c>
      <c r="D398" s="63">
        <v>112.2882612286148</v>
      </c>
      <c r="E398" s="63">
        <v>132.49238518843418</v>
      </c>
      <c r="F398" s="63">
        <v>116.7592419547924</v>
      </c>
      <c r="G398" s="63">
        <v>140.62545674194138</v>
      </c>
      <c r="H398" s="63">
        <v>145.8046465529867</v>
      </c>
      <c r="I398" s="63">
        <v>105.4082605143152</v>
      </c>
      <c r="J398" s="63">
        <v>105.5005719965347</v>
      </c>
      <c r="K398" s="63">
        <v>99.321695604027155</v>
      </c>
      <c r="L398" s="63">
        <v>101.64916030803749</v>
      </c>
      <c r="M398" s="63">
        <v>98.56820358893772</v>
      </c>
      <c r="N398" s="63">
        <v>90.832058299578961</v>
      </c>
      <c r="O398" s="63">
        <v>142.2972416795908</v>
      </c>
      <c r="P398" s="63">
        <v>122.62800332272079</v>
      </c>
      <c r="Q398" s="63">
        <v>147.27017534855761</v>
      </c>
      <c r="R398" s="63">
        <v>153.9352704745624</v>
      </c>
      <c r="S398" s="63">
        <v>151.75612553599589</v>
      </c>
      <c r="T398" s="63">
        <v>172.55041075680509</v>
      </c>
      <c r="U398" s="63">
        <v>172.16184178530651</v>
      </c>
      <c r="V398" s="63">
        <v>176.33577234541849</v>
      </c>
      <c r="W398" s="63">
        <v>168.13703002305209</v>
      </c>
      <c r="X398" s="63">
        <v>162.0889751304953</v>
      </c>
      <c r="Y398" s="63">
        <v>170.46745318093051</v>
      </c>
      <c r="Z398" s="63">
        <v>147.27017534855761</v>
      </c>
      <c r="AA398" s="63">
        <v>153.9352704745624</v>
      </c>
      <c r="AB398" s="63">
        <v>153.9352704745624</v>
      </c>
    </row>
    <row r="399" spans="1:28" x14ac:dyDescent="0.25">
      <c r="A399" s="148"/>
      <c r="B399" s="100">
        <v>377</v>
      </c>
      <c r="C399" s="63">
        <v>102.1184019876483</v>
      </c>
      <c r="D399" s="63">
        <v>110.89155732474281</v>
      </c>
      <c r="E399" s="63">
        <v>119.0718088635803</v>
      </c>
      <c r="F399" s="63">
        <v>117.336455512474</v>
      </c>
      <c r="G399" s="63">
        <v>130.43862576952878</v>
      </c>
      <c r="H399" s="63">
        <v>128.28689637364738</v>
      </c>
      <c r="I399" s="63">
        <v>107.31479169196521</v>
      </c>
      <c r="J399" s="63">
        <v>103.00985455331349</v>
      </c>
      <c r="K399" s="63">
        <v>103.7994939540288</v>
      </c>
      <c r="L399" s="63">
        <v>99.582545492238111</v>
      </c>
      <c r="M399" s="63">
        <v>104.72982315554729</v>
      </c>
      <c r="N399" s="63">
        <v>96.43467340665768</v>
      </c>
      <c r="O399" s="63">
        <v>134.61170198194492</v>
      </c>
      <c r="P399" s="63">
        <v>123.8785443124802</v>
      </c>
      <c r="Q399" s="63">
        <v>127.79283845028519</v>
      </c>
      <c r="R399" s="63">
        <v>139.80820442151202</v>
      </c>
      <c r="S399" s="63">
        <v>146.72875695358391</v>
      </c>
      <c r="T399" s="63">
        <v>154.1088214296137</v>
      </c>
      <c r="U399" s="63">
        <v>149.92039699043559</v>
      </c>
      <c r="V399" s="63">
        <v>162.04018817661898</v>
      </c>
      <c r="W399" s="63">
        <v>163.19743622111861</v>
      </c>
      <c r="X399" s="63">
        <v>151.46592994825761</v>
      </c>
      <c r="Y399" s="63">
        <v>168.11326665702362</v>
      </c>
      <c r="Z399" s="63">
        <v>127.79283845028519</v>
      </c>
      <c r="AA399" s="63">
        <v>139.80820442151202</v>
      </c>
      <c r="AB399" s="63">
        <v>139.80820442151202</v>
      </c>
    </row>
    <row r="400" spans="1:28" x14ac:dyDescent="0.25">
      <c r="A400" s="148"/>
      <c r="B400" s="100">
        <v>378</v>
      </c>
      <c r="C400" s="63">
        <v>91.787865043125365</v>
      </c>
      <c r="D400" s="63">
        <v>103.1561391021994</v>
      </c>
      <c r="E400" s="63">
        <v>108.3491639152252</v>
      </c>
      <c r="F400" s="63">
        <v>119.04953297813111</v>
      </c>
      <c r="G400" s="63">
        <v>126.15086941779259</v>
      </c>
      <c r="H400" s="63">
        <v>119.2790284666888</v>
      </c>
      <c r="I400" s="63">
        <v>98.558009823575759</v>
      </c>
      <c r="J400" s="63">
        <v>97.047784844245655</v>
      </c>
      <c r="K400" s="63">
        <v>115.4307010996238</v>
      </c>
      <c r="L400" s="63">
        <v>122.88350127274271</v>
      </c>
      <c r="M400" s="63">
        <v>123.63550468624639</v>
      </c>
      <c r="N400" s="63">
        <v>113.71560183369149</v>
      </c>
      <c r="O400" s="63">
        <v>127.9598038483975</v>
      </c>
      <c r="P400" s="63">
        <v>131.25714046654429</v>
      </c>
      <c r="Q400" s="63">
        <v>116.13992977128029</v>
      </c>
      <c r="R400" s="63">
        <v>130.9802519126979</v>
      </c>
      <c r="S400" s="63">
        <v>144.97642535323001</v>
      </c>
      <c r="T400" s="63">
        <v>138.200282593005</v>
      </c>
      <c r="U400" s="63">
        <v>139.53191491081691</v>
      </c>
      <c r="V400" s="63">
        <v>152.35470669371151</v>
      </c>
      <c r="W400" s="63">
        <v>162.81728470777639</v>
      </c>
      <c r="X400" s="63">
        <v>154.50569828287288</v>
      </c>
      <c r="Y400" s="63">
        <v>162.4191292634321</v>
      </c>
      <c r="Z400" s="63">
        <v>116.13992977128029</v>
      </c>
      <c r="AA400" s="63">
        <v>130.9802519126979</v>
      </c>
      <c r="AB400" s="63">
        <v>130.9802519126979</v>
      </c>
    </row>
    <row r="401" spans="1:28" x14ac:dyDescent="0.25">
      <c r="A401" s="148"/>
      <c r="B401" s="100">
        <v>379</v>
      </c>
      <c r="C401" s="63">
        <v>97.760752988165137</v>
      </c>
      <c r="D401" s="63">
        <v>107.7696777841813</v>
      </c>
      <c r="E401" s="63">
        <v>111.04116160504471</v>
      </c>
      <c r="F401" s="63">
        <v>114.11559379964881</v>
      </c>
      <c r="G401" s="63">
        <v>123.7986031969488</v>
      </c>
      <c r="H401" s="63">
        <v>114.0037108030518</v>
      </c>
      <c r="I401" s="63">
        <v>103.514731863615</v>
      </c>
      <c r="J401" s="63">
        <v>98.977118870932856</v>
      </c>
      <c r="K401" s="63">
        <v>99.53920697313761</v>
      </c>
      <c r="L401" s="63">
        <v>103.2659212676582</v>
      </c>
      <c r="M401" s="63">
        <v>111.75978472525919</v>
      </c>
      <c r="N401" s="63">
        <v>100.85791829490451</v>
      </c>
      <c r="O401" s="63">
        <v>119.8264723354167</v>
      </c>
      <c r="P401" s="63">
        <v>119.92612280872</v>
      </c>
      <c r="Q401" s="63">
        <v>114.1426603943889</v>
      </c>
      <c r="R401" s="63">
        <v>123.6787500692988</v>
      </c>
      <c r="S401" s="63">
        <v>138.26200262138158</v>
      </c>
      <c r="T401" s="63">
        <v>135.25358701866668</v>
      </c>
      <c r="U401" s="63">
        <v>136.02206107011509</v>
      </c>
      <c r="V401" s="63">
        <v>145.07273150135049</v>
      </c>
      <c r="W401" s="63">
        <v>157.78261022866801</v>
      </c>
      <c r="X401" s="63">
        <v>147.76254903551271</v>
      </c>
      <c r="Y401" s="63">
        <v>155.56309172227179</v>
      </c>
      <c r="Z401" s="63">
        <v>114.1426603943889</v>
      </c>
      <c r="AA401" s="63">
        <v>123.6787500692988</v>
      </c>
      <c r="AB401" s="63">
        <v>123.6787500692988</v>
      </c>
    </row>
    <row r="402" spans="1:28" x14ac:dyDescent="0.25">
      <c r="A402" s="148"/>
      <c r="B402" s="100">
        <v>380</v>
      </c>
      <c r="C402" s="63">
        <v>116.81965647403881</v>
      </c>
      <c r="D402" s="63">
        <v>126.64833353523849</v>
      </c>
      <c r="E402" s="63">
        <v>136.72564450826681</v>
      </c>
      <c r="F402" s="63">
        <v>137.5825167411131</v>
      </c>
      <c r="G402" s="63">
        <v>151.80039617559422</v>
      </c>
      <c r="H402" s="63">
        <v>152.10472705477881</v>
      </c>
      <c r="I402" s="63">
        <v>125.22932531340129</v>
      </c>
      <c r="J402" s="63">
        <v>120.7646272491663</v>
      </c>
      <c r="K402" s="63">
        <v>128.03985021558259</v>
      </c>
      <c r="L402" s="63">
        <v>129.68975921339469</v>
      </c>
      <c r="M402" s="63">
        <v>137.75742531234971</v>
      </c>
      <c r="N402" s="63">
        <v>126.1721828647788</v>
      </c>
      <c r="O402" s="63">
        <v>157.01088333339331</v>
      </c>
      <c r="P402" s="63">
        <v>149.6824382401592</v>
      </c>
      <c r="Q402" s="63">
        <v>150.58266984662922</v>
      </c>
      <c r="R402" s="63">
        <v>161.44584483032048</v>
      </c>
      <c r="S402" s="63">
        <v>176.71595013216799</v>
      </c>
      <c r="T402" s="63">
        <v>180.469134906287</v>
      </c>
      <c r="U402" s="63">
        <v>178.4757751123984</v>
      </c>
      <c r="V402" s="63">
        <v>190.2909443956712</v>
      </c>
      <c r="W402" s="63">
        <v>195.11390837168568</v>
      </c>
      <c r="X402" s="63">
        <v>184.89770224363841</v>
      </c>
      <c r="Y402" s="63">
        <v>198.03365961968069</v>
      </c>
      <c r="Z402" s="63">
        <v>150.58266984662922</v>
      </c>
      <c r="AA402" s="63">
        <v>161.44584483032048</v>
      </c>
      <c r="AB402" s="63">
        <v>161.44584483032048</v>
      </c>
    </row>
    <row r="403" spans="1:28" x14ac:dyDescent="0.25">
      <c r="A403" s="148"/>
      <c r="B403" s="100">
        <v>381</v>
      </c>
      <c r="C403" s="63">
        <v>150.2922231131985</v>
      </c>
      <c r="D403" s="63">
        <v>171.78194945041781</v>
      </c>
      <c r="E403" s="63">
        <v>171.4137067937624</v>
      </c>
      <c r="F403" s="63">
        <v>177.17530000785149</v>
      </c>
      <c r="G403" s="63">
        <v>183.54379970755468</v>
      </c>
      <c r="H403" s="63">
        <v>181.1566357675708</v>
      </c>
      <c r="I403" s="63">
        <v>171.96724092349751</v>
      </c>
      <c r="J403" s="63">
        <v>167.62553359211282</v>
      </c>
      <c r="K403" s="63">
        <v>165.76524184448812</v>
      </c>
      <c r="L403" s="63">
        <v>167.40721259813861</v>
      </c>
      <c r="M403" s="63">
        <v>171.55047753285811</v>
      </c>
      <c r="N403" s="63">
        <v>159.3198091263105</v>
      </c>
      <c r="O403" s="63">
        <v>185.274598738918</v>
      </c>
      <c r="P403" s="63">
        <v>184.99759036499159</v>
      </c>
      <c r="Q403" s="63">
        <v>182.27706342389749</v>
      </c>
      <c r="R403" s="63">
        <v>192.2506326583576</v>
      </c>
      <c r="S403" s="63">
        <v>213.93070026414929</v>
      </c>
      <c r="T403" s="63">
        <v>211.30046967216532</v>
      </c>
      <c r="U403" s="63">
        <v>214.21669706956249</v>
      </c>
      <c r="V403" s="63">
        <v>213.52100323108962</v>
      </c>
      <c r="W403" s="63">
        <v>224.751044638747</v>
      </c>
      <c r="X403" s="63">
        <v>223.32769166433181</v>
      </c>
      <c r="Y403" s="63">
        <v>218.53618449063271</v>
      </c>
      <c r="Z403" s="63">
        <v>182.27706342389749</v>
      </c>
      <c r="AA403" s="63">
        <v>192.2506326583576</v>
      </c>
      <c r="AB403" s="63">
        <v>192.2506326583576</v>
      </c>
    </row>
    <row r="404" spans="1:28" x14ac:dyDescent="0.25">
      <c r="A404" s="148"/>
      <c r="B404" s="100">
        <v>382</v>
      </c>
      <c r="C404" s="63">
        <v>166.09321882903092</v>
      </c>
      <c r="D404" s="63">
        <v>187.340351368623</v>
      </c>
      <c r="E404" s="63">
        <v>188.91906910257231</v>
      </c>
      <c r="F404" s="63">
        <v>192.39997614603561</v>
      </c>
      <c r="G404" s="63">
        <v>200.80737651145961</v>
      </c>
      <c r="H404" s="63">
        <v>193.8681348526427</v>
      </c>
      <c r="I404" s="63">
        <v>187.36691401674091</v>
      </c>
      <c r="J404" s="63">
        <v>180.36423433528472</v>
      </c>
      <c r="K404" s="63">
        <v>170.90545881302751</v>
      </c>
      <c r="L404" s="63">
        <v>168.38087188578561</v>
      </c>
      <c r="M404" s="63">
        <v>165.87857102683819</v>
      </c>
      <c r="N404" s="63">
        <v>156.84892605601141</v>
      </c>
      <c r="O404" s="63">
        <v>191.84532566009759</v>
      </c>
      <c r="P404" s="63">
        <v>186.41261245966308</v>
      </c>
      <c r="Q404" s="63">
        <v>203.04614698827839</v>
      </c>
      <c r="R404" s="63">
        <v>207.6580299099482</v>
      </c>
      <c r="S404" s="63">
        <v>198.02987455674742</v>
      </c>
      <c r="T404" s="63">
        <v>210.50367636350319</v>
      </c>
      <c r="U404" s="63">
        <v>214.23607588132549</v>
      </c>
      <c r="V404" s="63">
        <v>197.80742687459369</v>
      </c>
      <c r="W404" s="63">
        <v>185.31131986887061</v>
      </c>
      <c r="X404" s="63">
        <v>187.5868173546809</v>
      </c>
      <c r="Y404" s="63">
        <v>183.73606167031039</v>
      </c>
      <c r="Z404" s="63">
        <v>203.04614698827839</v>
      </c>
      <c r="AA404" s="63">
        <v>207.6580299099482</v>
      </c>
      <c r="AB404" s="63">
        <v>207.6580299099482</v>
      </c>
    </row>
    <row r="405" spans="1:28" x14ac:dyDescent="0.25">
      <c r="A405" s="148"/>
      <c r="B405" s="100">
        <v>383</v>
      </c>
      <c r="C405" s="63">
        <v>152.05620808663159</v>
      </c>
      <c r="D405" s="63">
        <v>165.7393843830917</v>
      </c>
      <c r="E405" s="63">
        <v>166.47290576053348</v>
      </c>
      <c r="F405" s="63">
        <v>168.02921560020141</v>
      </c>
      <c r="G405" s="63">
        <v>179.00585445636742</v>
      </c>
      <c r="H405" s="63">
        <v>170.7144904766418</v>
      </c>
      <c r="I405" s="63">
        <v>162.5210147755559</v>
      </c>
      <c r="J405" s="63">
        <v>150.16433861206011</v>
      </c>
      <c r="K405" s="63">
        <v>153.05702935667938</v>
      </c>
      <c r="L405" s="63">
        <v>157.09884552820691</v>
      </c>
      <c r="M405" s="63">
        <v>158.82988921697469</v>
      </c>
      <c r="N405" s="63">
        <v>152.23071292253701</v>
      </c>
      <c r="O405" s="63">
        <v>171.56280733085322</v>
      </c>
      <c r="P405" s="63">
        <v>170.95049773480829</v>
      </c>
      <c r="Q405" s="63">
        <v>179.05139496541238</v>
      </c>
      <c r="R405" s="63">
        <v>169.02711317012469</v>
      </c>
      <c r="S405" s="63">
        <v>166.98319580325762</v>
      </c>
      <c r="T405" s="63">
        <v>179.40519471593959</v>
      </c>
      <c r="U405" s="63">
        <v>174.53570066554659</v>
      </c>
      <c r="V405" s="63">
        <v>169.48856384644802</v>
      </c>
      <c r="W405" s="63">
        <v>147.54931101637251</v>
      </c>
      <c r="X405" s="63">
        <v>146.04805049884919</v>
      </c>
      <c r="Y405" s="63">
        <v>147.03280397749501</v>
      </c>
      <c r="Z405" s="63">
        <v>179.05139496541238</v>
      </c>
      <c r="AA405" s="63">
        <v>169.02711317012469</v>
      </c>
      <c r="AB405" s="63">
        <v>169.02711317012469</v>
      </c>
    </row>
    <row r="406" spans="1:28" x14ac:dyDescent="0.25">
      <c r="A406" s="148"/>
      <c r="B406" s="100">
        <v>384</v>
      </c>
      <c r="C406" s="63">
        <v>142.15575143679399</v>
      </c>
      <c r="D406" s="63">
        <v>143.01075306013382</v>
      </c>
      <c r="E406" s="63">
        <v>153.27160119554839</v>
      </c>
      <c r="F406" s="63">
        <v>129.26156834290379</v>
      </c>
      <c r="G406" s="63">
        <v>155.69447702967841</v>
      </c>
      <c r="H406" s="63">
        <v>154.52160329190662</v>
      </c>
      <c r="I406" s="63">
        <v>143.86861562866301</v>
      </c>
      <c r="J406" s="63">
        <v>132.17984807660579</v>
      </c>
      <c r="K406" s="63">
        <v>110.83831953473592</v>
      </c>
      <c r="L406" s="63">
        <v>120.9732436926874</v>
      </c>
      <c r="M406" s="63">
        <v>118.0342728697904</v>
      </c>
      <c r="N406" s="63">
        <v>105.6007480657253</v>
      </c>
      <c r="O406" s="63">
        <v>152.04352599916541</v>
      </c>
      <c r="P406" s="63">
        <v>129.1460904972474</v>
      </c>
      <c r="Q406" s="63">
        <v>154.98181981989919</v>
      </c>
      <c r="R406" s="63">
        <v>141.59527920285529</v>
      </c>
      <c r="S406" s="63">
        <v>132.43858797035779</v>
      </c>
      <c r="T406" s="63">
        <v>150.80091129239369</v>
      </c>
      <c r="U406" s="63">
        <v>130.26735898900299</v>
      </c>
      <c r="V406" s="63">
        <v>135.29492801627271</v>
      </c>
      <c r="W406" s="63">
        <v>127.00361434690481</v>
      </c>
      <c r="X406" s="63">
        <v>127.92326653389259</v>
      </c>
      <c r="Y406" s="63">
        <v>123.64154304336751</v>
      </c>
      <c r="Z406" s="63">
        <v>154.98181981989919</v>
      </c>
      <c r="AA406" s="63">
        <v>141.59527920285529</v>
      </c>
      <c r="AB406" s="63">
        <v>141.59527920285529</v>
      </c>
    </row>
    <row r="407" spans="1:28" x14ac:dyDescent="0.25">
      <c r="A407" s="148"/>
      <c r="B407" s="100">
        <v>385</v>
      </c>
      <c r="C407" s="63">
        <v>145.37712664379609</v>
      </c>
      <c r="D407" s="63">
        <v>157.1044482240022</v>
      </c>
      <c r="E407" s="63">
        <v>155.27632422333721</v>
      </c>
      <c r="F407" s="63">
        <v>146.345283178355</v>
      </c>
      <c r="G407" s="63">
        <v>159.30282256791421</v>
      </c>
      <c r="H407" s="63">
        <v>159.53599012162448</v>
      </c>
      <c r="I407" s="63">
        <v>158.73674335653359</v>
      </c>
      <c r="J407" s="63">
        <v>144.0614250537196</v>
      </c>
      <c r="K407" s="63">
        <v>114.91300893385419</v>
      </c>
      <c r="L407" s="63">
        <v>117.8794334121629</v>
      </c>
      <c r="M407" s="63">
        <v>116.0299506492415</v>
      </c>
      <c r="N407" s="63">
        <v>102.97467834082811</v>
      </c>
      <c r="O407" s="63">
        <v>157.18223587179159</v>
      </c>
      <c r="P407" s="63">
        <v>139.50801535905242</v>
      </c>
      <c r="Q407" s="63">
        <v>177.79451440094741</v>
      </c>
      <c r="R407" s="63">
        <v>169.456542939527</v>
      </c>
      <c r="S407" s="63">
        <v>156.795167359689</v>
      </c>
      <c r="T407" s="63">
        <v>180.82225631868261</v>
      </c>
      <c r="U407" s="63">
        <v>177.82427842272529</v>
      </c>
      <c r="V407" s="63">
        <v>172.04115818374879</v>
      </c>
      <c r="W407" s="63">
        <v>165.06115191373101</v>
      </c>
      <c r="X407" s="63">
        <v>156.06866418746182</v>
      </c>
      <c r="Y407" s="63">
        <v>155.56347505705801</v>
      </c>
      <c r="Z407" s="63">
        <v>177.79451440094741</v>
      </c>
      <c r="AA407" s="63">
        <v>169.456542939527</v>
      </c>
      <c r="AB407" s="63">
        <v>169.456542939527</v>
      </c>
    </row>
    <row r="408" spans="1:28" x14ac:dyDescent="0.25">
      <c r="A408" s="148"/>
      <c r="B408" s="100">
        <v>386</v>
      </c>
      <c r="C408" s="63">
        <v>121.90237269599179</v>
      </c>
      <c r="D408" s="63">
        <v>159.3670998153701</v>
      </c>
      <c r="E408" s="63">
        <v>177.30916933021598</v>
      </c>
      <c r="F408" s="63">
        <v>174.2243592420586</v>
      </c>
      <c r="G408" s="63">
        <v>192.3156108669007</v>
      </c>
      <c r="H408" s="63">
        <v>193.9923027887159</v>
      </c>
      <c r="I408" s="63">
        <v>145.5902023032354</v>
      </c>
      <c r="J408" s="63">
        <v>153.8632112830349</v>
      </c>
      <c r="K408" s="63">
        <v>145.3534373538854</v>
      </c>
      <c r="L408" s="63">
        <v>147.95057794673488</v>
      </c>
      <c r="M408" s="63">
        <v>139.6851446263739</v>
      </c>
      <c r="N408" s="63">
        <v>126.67989956804381</v>
      </c>
      <c r="O408" s="63">
        <v>200.64790239804</v>
      </c>
      <c r="P408" s="63">
        <v>172.70840518005809</v>
      </c>
      <c r="Q408" s="63">
        <v>209.74349843668293</v>
      </c>
      <c r="R408" s="63">
        <v>209.42347385948111</v>
      </c>
      <c r="S408" s="63">
        <v>191.85365558635141</v>
      </c>
      <c r="T408" s="63">
        <v>190.738659922599</v>
      </c>
      <c r="U408" s="63">
        <v>199.1009838005242</v>
      </c>
      <c r="V408" s="63">
        <v>180.73904245299701</v>
      </c>
      <c r="W408" s="63">
        <v>172.3490558740711</v>
      </c>
      <c r="X408" s="63">
        <v>179.80863045013069</v>
      </c>
      <c r="Y408" s="63">
        <v>168.4659771456123</v>
      </c>
      <c r="Z408" s="63">
        <v>209.74349843668293</v>
      </c>
      <c r="AA408" s="63">
        <v>209.42347385948111</v>
      </c>
      <c r="AB408" s="63">
        <v>209.42347385948111</v>
      </c>
    </row>
    <row r="409" spans="1:28" x14ac:dyDescent="0.25">
      <c r="A409" s="148"/>
      <c r="B409" s="100">
        <v>387</v>
      </c>
      <c r="C409" s="63">
        <v>116.57354701355659</v>
      </c>
      <c r="D409" s="63">
        <v>131.23137249183941</v>
      </c>
      <c r="E409" s="63">
        <v>135.13935236514709</v>
      </c>
      <c r="F409" s="63">
        <v>133.86496542376051</v>
      </c>
      <c r="G409" s="63">
        <v>146.50910068140479</v>
      </c>
      <c r="H409" s="63">
        <v>135.21988554802118</v>
      </c>
      <c r="I409" s="63">
        <v>129.0411413286001</v>
      </c>
      <c r="J409" s="63">
        <v>121.96227859524099</v>
      </c>
      <c r="K409" s="63">
        <v>115.8029480827573</v>
      </c>
      <c r="L409" s="63">
        <v>124.35680704968111</v>
      </c>
      <c r="M409" s="63">
        <v>122.35502866841489</v>
      </c>
      <c r="N409" s="63">
        <v>115.42717803974949</v>
      </c>
      <c r="O409" s="63">
        <v>141.89291600717169</v>
      </c>
      <c r="P409" s="63">
        <v>141.01876126874919</v>
      </c>
      <c r="Q409" s="63">
        <v>149.3245914523969</v>
      </c>
      <c r="R409" s="63">
        <v>144.14668367814099</v>
      </c>
      <c r="S409" s="63">
        <v>148.1970148864302</v>
      </c>
      <c r="T409" s="63">
        <v>165.01776069787098</v>
      </c>
      <c r="U409" s="63">
        <v>160.2409441686834</v>
      </c>
      <c r="V409" s="63">
        <v>163.9651857244238</v>
      </c>
      <c r="W409" s="63">
        <v>161.4793039377326</v>
      </c>
      <c r="X409" s="63">
        <v>149.25273779142819</v>
      </c>
      <c r="Y409" s="63">
        <v>158.56990561131971</v>
      </c>
      <c r="Z409" s="63">
        <v>149.3245914523969</v>
      </c>
      <c r="AA409" s="63">
        <v>144.14668367814099</v>
      </c>
      <c r="AB409" s="63">
        <v>144.14668367814099</v>
      </c>
    </row>
    <row r="410" spans="1:28" x14ac:dyDescent="0.25">
      <c r="A410" s="148"/>
      <c r="B410" s="100">
        <v>388</v>
      </c>
      <c r="C410" s="63">
        <v>116.32334799021139</v>
      </c>
      <c r="D410" s="63">
        <v>131.62730756715951</v>
      </c>
      <c r="E410" s="63">
        <v>136.8645129147136</v>
      </c>
      <c r="F410" s="63">
        <v>139.2322945481805</v>
      </c>
      <c r="G410" s="63">
        <v>151.5924993942298</v>
      </c>
      <c r="H410" s="63">
        <v>146.8428453643626</v>
      </c>
      <c r="I410" s="63">
        <v>131.87696654037299</v>
      </c>
      <c r="J410" s="63">
        <v>129.65247575641499</v>
      </c>
      <c r="K410" s="63">
        <v>126.0512871131413</v>
      </c>
      <c r="L410" s="63">
        <v>127.76965862853849</v>
      </c>
      <c r="M410" s="63">
        <v>121.26106413809779</v>
      </c>
      <c r="N410" s="63">
        <v>110.62491995544289</v>
      </c>
      <c r="O410" s="63">
        <v>154.7598877949973</v>
      </c>
      <c r="P410" s="63">
        <v>147.99534804036801</v>
      </c>
      <c r="Q410" s="63">
        <v>152.48355899776558</v>
      </c>
      <c r="R410" s="63">
        <v>160.14586157609739</v>
      </c>
      <c r="S410" s="63">
        <v>162.1095644098358</v>
      </c>
      <c r="T410" s="63">
        <v>169.09827587657139</v>
      </c>
      <c r="U410" s="63">
        <v>169.86717436441771</v>
      </c>
      <c r="V410" s="63">
        <v>174.30060765594311</v>
      </c>
      <c r="W410" s="63">
        <v>165.80032877615841</v>
      </c>
      <c r="X410" s="63">
        <v>166.7607210653141</v>
      </c>
      <c r="Y410" s="63">
        <v>169.32240934724621</v>
      </c>
      <c r="Z410" s="63">
        <v>152.48355899776558</v>
      </c>
      <c r="AA410" s="63">
        <v>160.14586157609739</v>
      </c>
      <c r="AB410" s="63">
        <v>160.14586157609739</v>
      </c>
    </row>
    <row r="411" spans="1:28" x14ac:dyDescent="0.25">
      <c r="A411" s="148"/>
      <c r="B411" s="100">
        <v>389</v>
      </c>
      <c r="C411" s="63">
        <v>111.84610404193579</v>
      </c>
      <c r="D411" s="63">
        <v>121.43597535993061</v>
      </c>
      <c r="E411" s="63">
        <v>122.3763703935681</v>
      </c>
      <c r="F411" s="63">
        <v>124.69030784877529</v>
      </c>
      <c r="G411" s="63">
        <v>133.1484964192918</v>
      </c>
      <c r="H411" s="63">
        <v>128.31216698397651</v>
      </c>
      <c r="I411" s="63">
        <v>121.9253264389685</v>
      </c>
      <c r="J411" s="63">
        <v>116.5095967284738</v>
      </c>
      <c r="K411" s="63">
        <v>106.9446162783901</v>
      </c>
      <c r="L411" s="63">
        <v>104.79167333500671</v>
      </c>
      <c r="M411" s="63">
        <v>108.5520086690552</v>
      </c>
      <c r="N411" s="63">
        <v>98.297500545643516</v>
      </c>
      <c r="O411" s="63">
        <v>135.5517152870286</v>
      </c>
      <c r="P411" s="63">
        <v>128.50443473471339</v>
      </c>
      <c r="Q411" s="63">
        <v>131.60347721727629</v>
      </c>
      <c r="R411" s="63">
        <v>142.7769542229893</v>
      </c>
      <c r="S411" s="63">
        <v>149.6763269750783</v>
      </c>
      <c r="T411" s="63">
        <v>158.46116295765981</v>
      </c>
      <c r="U411" s="63">
        <v>155.20022309122859</v>
      </c>
      <c r="V411" s="63">
        <v>165.00064916333662</v>
      </c>
      <c r="W411" s="63">
        <v>157.1718941170422</v>
      </c>
      <c r="X411" s="63">
        <v>151.8071087544223</v>
      </c>
      <c r="Y411" s="63">
        <v>164.68984010824141</v>
      </c>
      <c r="Z411" s="63">
        <v>131.60347721727629</v>
      </c>
      <c r="AA411" s="63">
        <v>142.7769542229893</v>
      </c>
      <c r="AB411" s="63">
        <v>142.7769542229893</v>
      </c>
    </row>
    <row r="412" spans="1:28" x14ac:dyDescent="0.25">
      <c r="A412" s="148"/>
      <c r="B412" s="100">
        <v>390</v>
      </c>
      <c r="C412" s="63">
        <v>90.876615103034993</v>
      </c>
      <c r="D412" s="63">
        <v>100.0380059880889</v>
      </c>
      <c r="E412" s="63">
        <v>103.81927160525019</v>
      </c>
      <c r="F412" s="63">
        <v>109.0905345458284</v>
      </c>
      <c r="G412" s="63">
        <v>117.9105242527005</v>
      </c>
      <c r="H412" s="63">
        <v>113.0029597706296</v>
      </c>
      <c r="I412" s="63">
        <v>96.795536292407235</v>
      </c>
      <c r="J412" s="63">
        <v>94.858157143350326</v>
      </c>
      <c r="K412" s="63">
        <v>105.6707972601555</v>
      </c>
      <c r="L412" s="63">
        <v>109.4628146909246</v>
      </c>
      <c r="M412" s="63">
        <v>111.6137126136119</v>
      </c>
      <c r="N412" s="63">
        <v>101.2477504061074</v>
      </c>
      <c r="O412" s="63">
        <v>123.09444807084419</v>
      </c>
      <c r="P412" s="63">
        <v>121.6905254006676</v>
      </c>
      <c r="Q412" s="63">
        <v>112.4697049739581</v>
      </c>
      <c r="R412" s="63">
        <v>128.78562298872581</v>
      </c>
      <c r="S412" s="63">
        <v>142.08584395253041</v>
      </c>
      <c r="T412" s="63">
        <v>141.7123846176207</v>
      </c>
      <c r="U412" s="63">
        <v>141.5085017462925</v>
      </c>
      <c r="V412" s="63">
        <v>149.96160443044181</v>
      </c>
      <c r="W412" s="63">
        <v>151.58644296419499</v>
      </c>
      <c r="X412" s="63">
        <v>146.49709665980131</v>
      </c>
      <c r="Y412" s="63">
        <v>154.8914408445309</v>
      </c>
      <c r="Z412" s="63">
        <v>112.4697049739581</v>
      </c>
      <c r="AA412" s="63">
        <v>128.78562298872581</v>
      </c>
      <c r="AB412" s="63">
        <v>128.78562298872581</v>
      </c>
    </row>
    <row r="413" spans="1:28" x14ac:dyDescent="0.25">
      <c r="A413" s="148"/>
      <c r="B413" s="100">
        <v>391</v>
      </c>
      <c r="C413" s="63">
        <v>99.494632287844496</v>
      </c>
      <c r="D413" s="63">
        <v>107.6284870376661</v>
      </c>
      <c r="E413" s="63">
        <v>111.65233703466549</v>
      </c>
      <c r="F413" s="63">
        <v>114.0563850525522</v>
      </c>
      <c r="G413" s="63">
        <v>122.7046854088558</v>
      </c>
      <c r="H413" s="63">
        <v>113.70312759235711</v>
      </c>
      <c r="I413" s="63">
        <v>102.6600450406446</v>
      </c>
      <c r="J413" s="63">
        <v>99.362255526607328</v>
      </c>
      <c r="K413" s="63">
        <v>106.29436481581249</v>
      </c>
      <c r="L413" s="63">
        <v>110.09115232550971</v>
      </c>
      <c r="M413" s="63">
        <v>119.2809088720699</v>
      </c>
      <c r="N413" s="63">
        <v>108.096883958368</v>
      </c>
      <c r="O413" s="63">
        <v>121.64509208639211</v>
      </c>
      <c r="P413" s="63">
        <v>121.49176460322251</v>
      </c>
      <c r="Q413" s="63">
        <v>113.99868468180009</v>
      </c>
      <c r="R413" s="63">
        <v>127.11732068113761</v>
      </c>
      <c r="S413" s="63">
        <v>141.4285748567238</v>
      </c>
      <c r="T413" s="63">
        <v>140.9618062707311</v>
      </c>
      <c r="U413" s="63">
        <v>141.135177397799</v>
      </c>
      <c r="V413" s="63">
        <v>149.10685274797271</v>
      </c>
      <c r="W413" s="63">
        <v>157.18176631825679</v>
      </c>
      <c r="X413" s="63">
        <v>147.0282401731678</v>
      </c>
      <c r="Y413" s="63">
        <v>156.91867593248301</v>
      </c>
      <c r="Z413" s="63">
        <v>113.99868468180009</v>
      </c>
      <c r="AA413" s="63">
        <v>127.11732068113761</v>
      </c>
      <c r="AB413" s="63">
        <v>127.11732068113761</v>
      </c>
    </row>
    <row r="414" spans="1:28" x14ac:dyDescent="0.25">
      <c r="A414" s="148"/>
      <c r="B414" s="100">
        <v>392</v>
      </c>
      <c r="C414" s="63">
        <v>112.22719887230809</v>
      </c>
      <c r="D414" s="63">
        <v>123.4617317613468</v>
      </c>
      <c r="E414" s="63">
        <v>128.40630807796941</v>
      </c>
      <c r="F414" s="63">
        <v>131.25578147251198</v>
      </c>
      <c r="G414" s="63">
        <v>143.87066845974078</v>
      </c>
      <c r="H414" s="63">
        <v>140.85203792832189</v>
      </c>
      <c r="I414" s="63">
        <v>125.94141575402129</v>
      </c>
      <c r="J414" s="63">
        <v>119.24083681802949</v>
      </c>
      <c r="K414" s="63">
        <v>119.7516133903558</v>
      </c>
      <c r="L414" s="63">
        <v>118.16996396767641</v>
      </c>
      <c r="M414" s="63">
        <v>129.10627596259931</v>
      </c>
      <c r="N414" s="63">
        <v>119.5334404076754</v>
      </c>
      <c r="O414" s="63">
        <v>147.1016794413481</v>
      </c>
      <c r="P414" s="63">
        <v>140.90120716039959</v>
      </c>
      <c r="Q414" s="63">
        <v>136.79356294394469</v>
      </c>
      <c r="R414" s="63">
        <v>149.9460000254434</v>
      </c>
      <c r="S414" s="63">
        <v>167.5516147888122</v>
      </c>
      <c r="T414" s="63">
        <v>178.2051580171219</v>
      </c>
      <c r="U414" s="63">
        <v>172.50466439858002</v>
      </c>
      <c r="V414" s="63">
        <v>186.43543471738118</v>
      </c>
      <c r="W414" s="63">
        <v>188.89317544903162</v>
      </c>
      <c r="X414" s="63">
        <v>176.87904975113182</v>
      </c>
      <c r="Y414" s="63">
        <v>189.27401668315431</v>
      </c>
      <c r="Z414" s="63">
        <v>136.79356294394469</v>
      </c>
      <c r="AA414" s="63">
        <v>149.9460000254434</v>
      </c>
      <c r="AB414" s="63">
        <v>149.9460000254434</v>
      </c>
    </row>
    <row r="415" spans="1:28" x14ac:dyDescent="0.25">
      <c r="A415" s="148"/>
      <c r="B415" s="100">
        <v>393</v>
      </c>
      <c r="C415" s="63">
        <v>151.8685736608538</v>
      </c>
      <c r="D415" s="63">
        <v>168.75492529841191</v>
      </c>
      <c r="E415" s="63">
        <v>168.60266125893378</v>
      </c>
      <c r="F415" s="63">
        <v>172.90241403498618</v>
      </c>
      <c r="G415" s="63">
        <v>180.9669250458181</v>
      </c>
      <c r="H415" s="63">
        <v>182.5858000416867</v>
      </c>
      <c r="I415" s="63">
        <v>173.0864108151716</v>
      </c>
      <c r="J415" s="63">
        <v>165.57753830419631</v>
      </c>
      <c r="K415" s="63">
        <v>161.81617122259891</v>
      </c>
      <c r="L415" s="63">
        <v>165.2591421946922</v>
      </c>
      <c r="M415" s="63">
        <v>174.33661058754561</v>
      </c>
      <c r="N415" s="63">
        <v>160.5616092748063</v>
      </c>
      <c r="O415" s="63">
        <v>192.02083750209241</v>
      </c>
      <c r="P415" s="63">
        <v>189.06645404054592</v>
      </c>
      <c r="Q415" s="63">
        <v>184.4087439537206</v>
      </c>
      <c r="R415" s="63">
        <v>194.16028557376779</v>
      </c>
      <c r="S415" s="63">
        <v>224.68605465671857</v>
      </c>
      <c r="T415" s="63">
        <v>217.53790288845738</v>
      </c>
      <c r="U415" s="63">
        <v>216.58649491747741</v>
      </c>
      <c r="V415" s="63">
        <v>220.817553643265</v>
      </c>
      <c r="W415" s="63">
        <v>228.36235725483289</v>
      </c>
      <c r="X415" s="63">
        <v>228.5465062046033</v>
      </c>
      <c r="Y415" s="63">
        <v>219.12499298707797</v>
      </c>
      <c r="Z415" s="63">
        <v>184.4087439537206</v>
      </c>
      <c r="AA415" s="63">
        <v>194.16028557376779</v>
      </c>
      <c r="AB415" s="63">
        <v>194.16028557376779</v>
      </c>
    </row>
    <row r="416" spans="1:28" x14ac:dyDescent="0.25">
      <c r="A416" s="148"/>
      <c r="B416" s="100">
        <v>394</v>
      </c>
      <c r="C416" s="63">
        <v>171.25581877996461</v>
      </c>
      <c r="D416" s="63">
        <v>195.59761855355958</v>
      </c>
      <c r="E416" s="63">
        <v>191.43855203041022</v>
      </c>
      <c r="F416" s="63">
        <v>194.99656964725659</v>
      </c>
      <c r="G416" s="63">
        <v>204.6522629634984</v>
      </c>
      <c r="H416" s="63">
        <v>200.31210370722312</v>
      </c>
      <c r="I416" s="63">
        <v>199.35827104673768</v>
      </c>
      <c r="J416" s="63">
        <v>190.81922498355542</v>
      </c>
      <c r="K416" s="63">
        <v>175.64196093265579</v>
      </c>
      <c r="L416" s="63">
        <v>170.91202500857202</v>
      </c>
      <c r="M416" s="63">
        <v>177.14686494630661</v>
      </c>
      <c r="N416" s="63">
        <v>162.89935158201141</v>
      </c>
      <c r="O416" s="63">
        <v>212.19272732075842</v>
      </c>
      <c r="P416" s="63">
        <v>198.81282896626269</v>
      </c>
      <c r="Q416" s="63">
        <v>190.20602145496861</v>
      </c>
      <c r="R416" s="63">
        <v>204.93409258374618</v>
      </c>
      <c r="S416" s="63">
        <v>215.4640282162149</v>
      </c>
      <c r="T416" s="63">
        <v>216.72531202956719</v>
      </c>
      <c r="U416" s="63">
        <v>211.3875931354597</v>
      </c>
      <c r="V416" s="63">
        <v>208.05939253238679</v>
      </c>
      <c r="W416" s="63">
        <v>196.34622923049182</v>
      </c>
      <c r="X416" s="63">
        <v>198.5381778994774</v>
      </c>
      <c r="Y416" s="63">
        <v>194.78038841087249</v>
      </c>
      <c r="Z416" s="63">
        <v>190.20602145496861</v>
      </c>
      <c r="AA416" s="63">
        <v>204.93409258374618</v>
      </c>
      <c r="AB416" s="63">
        <v>204.93409258374618</v>
      </c>
    </row>
    <row r="417" spans="1:28" x14ac:dyDescent="0.25">
      <c r="A417" s="148"/>
      <c r="B417" s="100">
        <v>395</v>
      </c>
      <c r="C417" s="63">
        <v>163.75394216864669</v>
      </c>
      <c r="D417" s="63">
        <v>172.50230746023519</v>
      </c>
      <c r="E417" s="63">
        <v>177.36231477352891</v>
      </c>
      <c r="F417" s="63">
        <v>173.83641129064782</v>
      </c>
      <c r="G417" s="63">
        <v>191.8033417125491</v>
      </c>
      <c r="H417" s="63">
        <v>181.78889849700678</v>
      </c>
      <c r="I417" s="63">
        <v>179.49588522634511</v>
      </c>
      <c r="J417" s="63">
        <v>163.05464851633369</v>
      </c>
      <c r="K417" s="63">
        <v>155.6008117448178</v>
      </c>
      <c r="L417" s="63">
        <v>163.63948368567281</v>
      </c>
      <c r="M417" s="63">
        <v>158.5051229817083</v>
      </c>
      <c r="N417" s="63">
        <v>142.8022217031982</v>
      </c>
      <c r="O417" s="63">
        <v>180.3779441798635</v>
      </c>
      <c r="P417" s="63">
        <v>173.8612821391371</v>
      </c>
      <c r="Q417" s="63">
        <v>168.91952034633192</v>
      </c>
      <c r="R417" s="63">
        <v>171.83032375874291</v>
      </c>
      <c r="S417" s="63">
        <v>164.28165937991551</v>
      </c>
      <c r="T417" s="63">
        <v>192.73040128724782</v>
      </c>
      <c r="U417" s="63">
        <v>185.07453825819371</v>
      </c>
      <c r="V417" s="63">
        <v>180.66586196107031</v>
      </c>
      <c r="W417" s="63">
        <v>156.53613170944459</v>
      </c>
      <c r="X417" s="63">
        <v>147.13481017437709</v>
      </c>
      <c r="Y417" s="63">
        <v>156.79939814650371</v>
      </c>
      <c r="Z417" s="63">
        <v>168.91952034633192</v>
      </c>
      <c r="AA417" s="63">
        <v>171.83032375874291</v>
      </c>
      <c r="AB417" s="63">
        <v>171.83032375874291</v>
      </c>
    </row>
    <row r="418" spans="1:28" x14ac:dyDescent="0.25">
      <c r="A418" s="148"/>
      <c r="B418" s="100">
        <v>396</v>
      </c>
      <c r="C418" s="63">
        <v>152.1214214979866</v>
      </c>
      <c r="D418" s="63">
        <v>148.65262376970628</v>
      </c>
      <c r="E418" s="63">
        <v>133.90139246311941</v>
      </c>
      <c r="F418" s="63">
        <v>127.49256063313631</v>
      </c>
      <c r="G418" s="63">
        <v>135.2383866722671</v>
      </c>
      <c r="H418" s="63">
        <v>128.8019851949098</v>
      </c>
      <c r="I418" s="63">
        <v>166.4467038961117</v>
      </c>
      <c r="J418" s="63">
        <v>144.6302857606716</v>
      </c>
      <c r="K418" s="63">
        <v>129.8054215712217</v>
      </c>
      <c r="L418" s="63">
        <v>134.3385199496725</v>
      </c>
      <c r="M418" s="63">
        <v>132.32912863924739</v>
      </c>
      <c r="N418" s="63">
        <v>121.26529480215341</v>
      </c>
      <c r="O418" s="63">
        <v>130.43462830008579</v>
      </c>
      <c r="P418" s="63">
        <v>126.9358763311096</v>
      </c>
      <c r="Q418" s="63">
        <v>136.41425534207761</v>
      </c>
      <c r="R418" s="63">
        <v>126.2338636514169</v>
      </c>
      <c r="S418" s="63">
        <v>118.69230883714219</v>
      </c>
      <c r="T418" s="63">
        <v>185.5822457671843</v>
      </c>
      <c r="U418" s="63">
        <v>165.14572724317708</v>
      </c>
      <c r="V418" s="63">
        <v>171.0766571633819</v>
      </c>
      <c r="W418" s="63">
        <v>152.7168598803114</v>
      </c>
      <c r="X418" s="63">
        <v>132.80351983267602</v>
      </c>
      <c r="Y418" s="63">
        <v>155.94290043525581</v>
      </c>
      <c r="Z418" s="63">
        <v>136.41425534207761</v>
      </c>
      <c r="AA418" s="63">
        <v>126.2338636514169</v>
      </c>
      <c r="AB418" s="63">
        <v>126.2338636514169</v>
      </c>
    </row>
    <row r="419" spans="1:28" x14ac:dyDescent="0.25">
      <c r="A419" s="148"/>
      <c r="B419" s="100">
        <v>397</v>
      </c>
      <c r="C419" s="63">
        <v>118.79459270724359</v>
      </c>
      <c r="D419" s="63">
        <v>106.6151244752908</v>
      </c>
      <c r="E419" s="63">
        <v>123.88403531842259</v>
      </c>
      <c r="F419" s="63">
        <v>100.8632541368134</v>
      </c>
      <c r="G419" s="63">
        <v>122.2282946128186</v>
      </c>
      <c r="H419" s="63">
        <v>130.7497711199513</v>
      </c>
      <c r="I419" s="63">
        <v>97.830050195389603</v>
      </c>
      <c r="J419" s="63">
        <v>85.22265595440507</v>
      </c>
      <c r="K419" s="63">
        <v>93.5009210413006</v>
      </c>
      <c r="L419" s="63">
        <v>103.11573526163991</v>
      </c>
      <c r="M419" s="63">
        <v>104.09591234193969</v>
      </c>
      <c r="N419" s="63">
        <v>96.173064071852295</v>
      </c>
      <c r="O419" s="63">
        <v>124.64599259909281</v>
      </c>
      <c r="P419" s="63">
        <v>106.90105997465359</v>
      </c>
      <c r="Q419" s="63">
        <v>141.73412642048828</v>
      </c>
      <c r="R419" s="63">
        <v>137.9489050350127</v>
      </c>
      <c r="S419" s="63">
        <v>120.9165521510029</v>
      </c>
      <c r="T419" s="63">
        <v>149.9137678654055</v>
      </c>
      <c r="U419" s="63">
        <v>135.91822818331769</v>
      </c>
      <c r="V419" s="63">
        <v>128.28107317392511</v>
      </c>
      <c r="W419" s="63">
        <v>131.57855377754871</v>
      </c>
      <c r="X419" s="63">
        <v>125.17347439259341</v>
      </c>
      <c r="Y419" s="63">
        <v>127.85383980629311</v>
      </c>
      <c r="Z419" s="63">
        <v>141.73412642048828</v>
      </c>
      <c r="AA419" s="63">
        <v>137.9489050350127</v>
      </c>
      <c r="AB419" s="63">
        <v>137.9489050350127</v>
      </c>
    </row>
    <row r="420" spans="1:28" x14ac:dyDescent="0.25">
      <c r="A420" s="148"/>
      <c r="B420" s="100">
        <v>398</v>
      </c>
      <c r="C420" s="63">
        <v>110.4667815733756</v>
      </c>
      <c r="D420" s="63">
        <v>109.00550934177379</v>
      </c>
      <c r="E420" s="63">
        <v>102.4225266448334</v>
      </c>
      <c r="F420" s="63">
        <v>96.046467260975376</v>
      </c>
      <c r="G420" s="63">
        <v>92.221378582036081</v>
      </c>
      <c r="H420" s="63">
        <v>103.60079225762281</v>
      </c>
      <c r="I420" s="63">
        <v>118.4853514650686</v>
      </c>
      <c r="J420" s="63">
        <v>105.84525433250481</v>
      </c>
      <c r="K420" s="63">
        <v>93.886005406024793</v>
      </c>
      <c r="L420" s="63">
        <v>101.01532602709321</v>
      </c>
      <c r="M420" s="63">
        <v>103.70039913792971</v>
      </c>
      <c r="N420" s="63">
        <v>94.901118437464604</v>
      </c>
      <c r="O420" s="63">
        <v>105.4344164634368</v>
      </c>
      <c r="P420" s="63">
        <v>100.7602249778044</v>
      </c>
      <c r="Q420" s="63">
        <v>107.93603459475371</v>
      </c>
      <c r="R420" s="63">
        <v>110.40909917945919</v>
      </c>
      <c r="S420" s="63">
        <v>107.7500747473883</v>
      </c>
      <c r="T420" s="63">
        <v>126.98731402941431</v>
      </c>
      <c r="U420" s="63">
        <v>120.58536634371701</v>
      </c>
      <c r="V420" s="63">
        <v>123.9197296449989</v>
      </c>
      <c r="W420" s="63">
        <v>131.5309353577118</v>
      </c>
      <c r="X420" s="63">
        <v>113.8328858413574</v>
      </c>
      <c r="Y420" s="63">
        <v>127.93586145052309</v>
      </c>
      <c r="Z420" s="63">
        <v>107.93603459475371</v>
      </c>
      <c r="AA420" s="63">
        <v>110.40909917945919</v>
      </c>
      <c r="AB420" s="63">
        <v>110.40909917945919</v>
      </c>
    </row>
    <row r="421" spans="1:28" x14ac:dyDescent="0.25">
      <c r="A421" s="148"/>
      <c r="B421" s="100">
        <v>399</v>
      </c>
      <c r="C421" s="63">
        <v>102.89820803331341</v>
      </c>
      <c r="D421" s="63">
        <v>131.87897392187548</v>
      </c>
      <c r="E421" s="63">
        <v>131.33300651086512</v>
      </c>
      <c r="F421" s="63">
        <v>136.57135194782279</v>
      </c>
      <c r="G421" s="63">
        <v>144.5275616673041</v>
      </c>
      <c r="H421" s="63">
        <v>134.3963452433546</v>
      </c>
      <c r="I421" s="63">
        <v>124.0799502464283</v>
      </c>
      <c r="J421" s="63">
        <v>125.2252050155633</v>
      </c>
      <c r="K421" s="63">
        <v>96.930402308070185</v>
      </c>
      <c r="L421" s="63">
        <v>108.6227818300728</v>
      </c>
      <c r="M421" s="63">
        <v>87.557500575412831</v>
      </c>
      <c r="N421" s="63">
        <v>85.585782226807169</v>
      </c>
      <c r="O421" s="63">
        <v>133.42576600517208</v>
      </c>
      <c r="P421" s="63">
        <v>124.7617545033949</v>
      </c>
      <c r="Q421" s="63">
        <v>139.22788894478009</v>
      </c>
      <c r="R421" s="63">
        <v>138.02254922443069</v>
      </c>
      <c r="S421" s="63">
        <v>126.0689452877115</v>
      </c>
      <c r="T421" s="63">
        <v>151.91580453927941</v>
      </c>
      <c r="U421" s="63">
        <v>146.08866577776422</v>
      </c>
      <c r="V421" s="63">
        <v>143.5280541274858</v>
      </c>
      <c r="W421" s="63">
        <v>127.67710175597699</v>
      </c>
      <c r="X421" s="63">
        <v>126.38749245780659</v>
      </c>
      <c r="Y421" s="63">
        <v>135.479236396315</v>
      </c>
      <c r="Z421" s="63">
        <v>139.22788894478009</v>
      </c>
      <c r="AA421" s="63">
        <v>138.02254922443069</v>
      </c>
      <c r="AB421" s="63">
        <v>138.02254922443069</v>
      </c>
    </row>
    <row r="422" spans="1:28" x14ac:dyDescent="0.25">
      <c r="A422" s="148"/>
      <c r="B422" s="100">
        <v>400</v>
      </c>
      <c r="C422" s="63">
        <v>116.9532042163316</v>
      </c>
      <c r="D422" s="63">
        <v>127.15718361196529</v>
      </c>
      <c r="E422" s="63">
        <v>127.9416199358985</v>
      </c>
      <c r="F422" s="63">
        <v>131.62309449423631</v>
      </c>
      <c r="G422" s="63">
        <v>136.67405720326741</v>
      </c>
      <c r="H422" s="63">
        <v>122.5990273629864</v>
      </c>
      <c r="I422" s="63">
        <v>122.39965049872151</v>
      </c>
      <c r="J422" s="63">
        <v>115.2801450880789</v>
      </c>
      <c r="K422" s="63">
        <v>104.8488506950378</v>
      </c>
      <c r="L422" s="63">
        <v>118.38519409574151</v>
      </c>
      <c r="M422" s="63">
        <v>112.1927087879067</v>
      </c>
      <c r="N422" s="63">
        <v>98.600656011976113</v>
      </c>
      <c r="O422" s="63">
        <v>129.95496047904518</v>
      </c>
      <c r="P422" s="63">
        <v>129.8946900423166</v>
      </c>
      <c r="Q422" s="63">
        <v>124.79676482038101</v>
      </c>
      <c r="R422" s="63">
        <v>138.1633204953059</v>
      </c>
      <c r="S422" s="63">
        <v>145.44889094742629</v>
      </c>
      <c r="T422" s="63">
        <v>154.9306300780697</v>
      </c>
      <c r="U422" s="63">
        <v>153.958641904095</v>
      </c>
      <c r="V422" s="63">
        <v>156.0998081326654</v>
      </c>
      <c r="W422" s="63">
        <v>151.03392285807669</v>
      </c>
      <c r="X422" s="63">
        <v>151.55548245961251</v>
      </c>
      <c r="Y422" s="63">
        <v>154.06838559288991</v>
      </c>
      <c r="Z422" s="63">
        <v>124.79676482038101</v>
      </c>
      <c r="AA422" s="63">
        <v>138.1633204953059</v>
      </c>
      <c r="AB422" s="63">
        <v>138.1633204953059</v>
      </c>
    </row>
    <row r="423" spans="1:28" x14ac:dyDescent="0.25">
      <c r="A423" s="148"/>
      <c r="B423" s="100">
        <v>401</v>
      </c>
      <c r="C423" s="63">
        <v>108.1611195971968</v>
      </c>
      <c r="D423" s="63">
        <v>118.45375025627079</v>
      </c>
      <c r="E423" s="63">
        <v>126.7565801906961</v>
      </c>
      <c r="F423" s="63">
        <v>124.5556265662035</v>
      </c>
      <c r="G423" s="63">
        <v>137.37611192782219</v>
      </c>
      <c r="H423" s="63">
        <v>134.12395580481609</v>
      </c>
      <c r="I423" s="63">
        <v>113.4051740075577</v>
      </c>
      <c r="J423" s="63">
        <v>108.84035093132771</v>
      </c>
      <c r="K423" s="63">
        <v>109.8827871250941</v>
      </c>
      <c r="L423" s="63">
        <v>107.9418789290302</v>
      </c>
      <c r="M423" s="63">
        <v>111.16168417394731</v>
      </c>
      <c r="N423" s="63">
        <v>100.77259704848231</v>
      </c>
      <c r="O423" s="63">
        <v>135.44429285535392</v>
      </c>
      <c r="P423" s="63">
        <v>130.1605715348939</v>
      </c>
      <c r="Q423" s="63">
        <v>136.15598811597948</v>
      </c>
      <c r="R423" s="63">
        <v>144.80541821986219</v>
      </c>
      <c r="S423" s="63">
        <v>151.49321118625829</v>
      </c>
      <c r="T423" s="63">
        <v>153.6774442428169</v>
      </c>
      <c r="U423" s="63">
        <v>154.00742186026221</v>
      </c>
      <c r="V423" s="63">
        <v>160.2331649277925</v>
      </c>
      <c r="W423" s="63">
        <v>162.36309557701111</v>
      </c>
      <c r="X423" s="63">
        <v>155.9706077065737</v>
      </c>
      <c r="Y423" s="63">
        <v>165.42648822050711</v>
      </c>
      <c r="Z423" s="63">
        <v>136.15598811597948</v>
      </c>
      <c r="AA423" s="63">
        <v>144.80541821986219</v>
      </c>
      <c r="AB423" s="63">
        <v>144.80541821986219</v>
      </c>
    </row>
    <row r="424" spans="1:28" x14ac:dyDescent="0.25">
      <c r="A424" s="148"/>
      <c r="B424" s="100">
        <v>402</v>
      </c>
      <c r="C424" s="63">
        <v>89.075447553435879</v>
      </c>
      <c r="D424" s="63">
        <v>97.409482805327144</v>
      </c>
      <c r="E424" s="63">
        <v>104.3112182537233</v>
      </c>
      <c r="F424" s="63">
        <v>105.5204877766638</v>
      </c>
      <c r="G424" s="63">
        <v>116.4212771285808</v>
      </c>
      <c r="H424" s="63">
        <v>111.50609873767451</v>
      </c>
      <c r="I424" s="63">
        <v>93.09881859844451</v>
      </c>
      <c r="J424" s="63">
        <v>89.931063611253208</v>
      </c>
      <c r="K424" s="63">
        <v>101.11011473256779</v>
      </c>
      <c r="L424" s="63">
        <v>104.8535020883937</v>
      </c>
      <c r="M424" s="63">
        <v>111.5584474153864</v>
      </c>
      <c r="N424" s="63">
        <v>103.6991027336127</v>
      </c>
      <c r="O424" s="63">
        <v>112.40210575495409</v>
      </c>
      <c r="P424" s="63">
        <v>114.7304488257881</v>
      </c>
      <c r="Q424" s="63">
        <v>110.488396930947</v>
      </c>
      <c r="R424" s="63">
        <v>119.7772021353039</v>
      </c>
      <c r="S424" s="63">
        <v>130.27775207463552</v>
      </c>
      <c r="T424" s="63">
        <v>129.8176845420812</v>
      </c>
      <c r="U424" s="63">
        <v>129.2409215668049</v>
      </c>
      <c r="V424" s="63">
        <v>137.44635862090411</v>
      </c>
      <c r="W424" s="63">
        <v>142.93532396149618</v>
      </c>
      <c r="X424" s="63">
        <v>136.58488698128011</v>
      </c>
      <c r="Y424" s="63">
        <v>145.0046925396484</v>
      </c>
      <c r="Z424" s="63">
        <v>110.488396930947</v>
      </c>
      <c r="AA424" s="63">
        <v>119.7772021353039</v>
      </c>
      <c r="AB424" s="63">
        <v>119.7772021353039</v>
      </c>
    </row>
    <row r="425" spans="1:28" x14ac:dyDescent="0.25">
      <c r="A425" s="148"/>
      <c r="B425" s="100">
        <v>403</v>
      </c>
      <c r="C425" s="63">
        <v>78.94158659760248</v>
      </c>
      <c r="D425" s="63">
        <v>98.240068023349252</v>
      </c>
      <c r="E425" s="63">
        <v>101.5618428062906</v>
      </c>
      <c r="F425" s="63">
        <v>110.06469801463099</v>
      </c>
      <c r="G425" s="63">
        <v>117.145060613418</v>
      </c>
      <c r="H425" s="63">
        <v>103.496209480581</v>
      </c>
      <c r="I425" s="63">
        <v>91.00384670485478</v>
      </c>
      <c r="J425" s="63">
        <v>90.821510049871819</v>
      </c>
      <c r="K425" s="63">
        <v>103.27284462993779</v>
      </c>
      <c r="L425" s="63">
        <v>108.75070469876638</v>
      </c>
      <c r="M425" s="63">
        <v>114.5592505338816</v>
      </c>
      <c r="N425" s="63">
        <v>105.2521814085284</v>
      </c>
      <c r="O425" s="63">
        <v>108.36542676332081</v>
      </c>
      <c r="P425" s="63">
        <v>115.81704677092901</v>
      </c>
      <c r="Q425" s="63">
        <v>99.629710901014278</v>
      </c>
      <c r="R425" s="63">
        <v>116.7428702921427</v>
      </c>
      <c r="S425" s="63">
        <v>131.53009063191939</v>
      </c>
      <c r="T425" s="63">
        <v>133.76053747438681</v>
      </c>
      <c r="U425" s="63">
        <v>132.07034423325248</v>
      </c>
      <c r="V425" s="63">
        <v>142.82758124669448</v>
      </c>
      <c r="W425" s="63">
        <v>152.6096631553437</v>
      </c>
      <c r="X425" s="63">
        <v>142.1180905661588</v>
      </c>
      <c r="Y425" s="63">
        <v>152.722507979906</v>
      </c>
      <c r="Z425" s="63">
        <v>99.629710901014278</v>
      </c>
      <c r="AA425" s="63">
        <v>116.7428702921427</v>
      </c>
      <c r="AB425" s="63">
        <v>116.7428702921427</v>
      </c>
    </row>
    <row r="426" spans="1:28" x14ac:dyDescent="0.25">
      <c r="A426" s="148"/>
      <c r="B426" s="100">
        <v>404</v>
      </c>
      <c r="C426" s="63">
        <v>110.72689121168439</v>
      </c>
      <c r="D426" s="63">
        <v>120.58992245368779</v>
      </c>
      <c r="E426" s="63">
        <v>125.10511382435921</v>
      </c>
      <c r="F426" s="63">
        <v>128.44222872971162</v>
      </c>
      <c r="G426" s="63">
        <v>139.3801579284559</v>
      </c>
      <c r="H426" s="63">
        <v>136.30579261024531</v>
      </c>
      <c r="I426" s="63">
        <v>123.9993659401338</v>
      </c>
      <c r="J426" s="63">
        <v>115.92880520252379</v>
      </c>
      <c r="K426" s="63">
        <v>120.21860497531941</v>
      </c>
      <c r="L426" s="63">
        <v>121.5688908997453</v>
      </c>
      <c r="M426" s="63">
        <v>132.6598741638461</v>
      </c>
      <c r="N426" s="63">
        <v>123.07998354695731</v>
      </c>
      <c r="O426" s="63">
        <v>141.3492869832464</v>
      </c>
      <c r="P426" s="63">
        <v>139.0316602179096</v>
      </c>
      <c r="Q426" s="63">
        <v>135.01776370665249</v>
      </c>
      <c r="R426" s="63">
        <v>152.2731478040092</v>
      </c>
      <c r="S426" s="63">
        <v>166.0279350281894</v>
      </c>
      <c r="T426" s="63">
        <v>174.8655248501878</v>
      </c>
      <c r="U426" s="63">
        <v>171.0358163177016</v>
      </c>
      <c r="V426" s="63">
        <v>181.3533838003419</v>
      </c>
      <c r="W426" s="63">
        <v>185.1748783402968</v>
      </c>
      <c r="X426" s="63">
        <v>177.89836780627678</v>
      </c>
      <c r="Y426" s="63">
        <v>185.8830912989157</v>
      </c>
      <c r="Z426" s="63">
        <v>135.01776370665249</v>
      </c>
      <c r="AA426" s="63">
        <v>152.2731478040092</v>
      </c>
      <c r="AB426" s="63">
        <v>152.2731478040092</v>
      </c>
    </row>
    <row r="427" spans="1:28" x14ac:dyDescent="0.25">
      <c r="A427" s="148"/>
      <c r="B427" s="100">
        <v>405</v>
      </c>
      <c r="C427" s="63">
        <v>146.6077893956919</v>
      </c>
      <c r="D427" s="63">
        <v>158.25338520664471</v>
      </c>
      <c r="E427" s="63">
        <v>145.71578955026538</v>
      </c>
      <c r="F427" s="63">
        <v>159.46505370381919</v>
      </c>
      <c r="G427" s="63">
        <v>152.08021677515529</v>
      </c>
      <c r="H427" s="63">
        <v>147.2944592853631</v>
      </c>
      <c r="I427" s="63">
        <v>165.6613700530807</v>
      </c>
      <c r="J427" s="63">
        <v>154.05489737955699</v>
      </c>
      <c r="K427" s="63">
        <v>153.8180657809672</v>
      </c>
      <c r="L427" s="63">
        <v>156.6443209340446</v>
      </c>
      <c r="M427" s="63">
        <v>162.80356436857801</v>
      </c>
      <c r="N427" s="63">
        <v>151.61982589802639</v>
      </c>
      <c r="O427" s="63">
        <v>152.84669324729521</v>
      </c>
      <c r="P427" s="63">
        <v>164.7164636241836</v>
      </c>
      <c r="Q427" s="63">
        <v>167.87552529589559</v>
      </c>
      <c r="R427" s="63">
        <v>176.06262857727961</v>
      </c>
      <c r="S427" s="63">
        <v>190.42906090162271</v>
      </c>
      <c r="T427" s="63">
        <v>204.71439245840241</v>
      </c>
      <c r="U427" s="63">
        <v>204.9738014454978</v>
      </c>
      <c r="V427" s="63">
        <v>203.316425752123</v>
      </c>
      <c r="W427" s="63">
        <v>201.59036792320131</v>
      </c>
      <c r="X427" s="63">
        <v>202.3142613756234</v>
      </c>
      <c r="Y427" s="63">
        <v>200.56277743285742</v>
      </c>
      <c r="Z427" s="63">
        <v>167.87552529589559</v>
      </c>
      <c r="AA427" s="63">
        <v>176.06262857727961</v>
      </c>
      <c r="AB427" s="63">
        <v>176.06262857727961</v>
      </c>
    </row>
    <row r="428" spans="1:28" x14ac:dyDescent="0.25">
      <c r="A428" s="148"/>
      <c r="B428" s="100">
        <v>406</v>
      </c>
      <c r="C428" s="63">
        <v>156.23218602805872</v>
      </c>
      <c r="D428" s="63">
        <v>174.8297200474328</v>
      </c>
      <c r="E428" s="63">
        <v>179.5221199324067</v>
      </c>
      <c r="F428" s="63">
        <v>183.90758318649301</v>
      </c>
      <c r="G428" s="63">
        <v>197.3220096658363</v>
      </c>
      <c r="H428" s="63">
        <v>195.33094848514349</v>
      </c>
      <c r="I428" s="63">
        <v>177.17129079516582</v>
      </c>
      <c r="J428" s="63">
        <v>168.04368795709911</v>
      </c>
      <c r="K428" s="63">
        <v>167.91988294034729</v>
      </c>
      <c r="L428" s="63">
        <v>168.3248700795416</v>
      </c>
      <c r="M428" s="63">
        <v>176.27326848721358</v>
      </c>
      <c r="N428" s="63">
        <v>164.18112621541079</v>
      </c>
      <c r="O428" s="63">
        <v>197.58472117673981</v>
      </c>
      <c r="P428" s="63">
        <v>193.41583509013051</v>
      </c>
      <c r="Q428" s="63">
        <v>205.51155110476412</v>
      </c>
      <c r="R428" s="63">
        <v>212.60049467992198</v>
      </c>
      <c r="S428" s="63">
        <v>216.15165844519021</v>
      </c>
      <c r="T428" s="63">
        <v>224.5287957826211</v>
      </c>
      <c r="U428" s="63">
        <v>231.56658527272921</v>
      </c>
      <c r="V428" s="63">
        <v>219.01498358499447</v>
      </c>
      <c r="W428" s="63">
        <v>208.53773207284462</v>
      </c>
      <c r="X428" s="63">
        <v>217.81682188619948</v>
      </c>
      <c r="Y428" s="63">
        <v>201.4874249323872</v>
      </c>
      <c r="Z428" s="63">
        <v>205.51155110476412</v>
      </c>
      <c r="AA428" s="63">
        <v>212.60049467992198</v>
      </c>
      <c r="AB428" s="63">
        <v>212.60049467992198</v>
      </c>
    </row>
    <row r="429" spans="1:28" x14ac:dyDescent="0.25">
      <c r="A429" s="148"/>
      <c r="B429" s="100">
        <v>407</v>
      </c>
      <c r="C429" s="63">
        <v>132.24207855729568</v>
      </c>
      <c r="D429" s="63">
        <v>146.97289412254821</v>
      </c>
      <c r="E429" s="63">
        <v>149.636813148687</v>
      </c>
      <c r="F429" s="63">
        <v>154.81612973972909</v>
      </c>
      <c r="G429" s="63">
        <v>163.76473141690519</v>
      </c>
      <c r="H429" s="63">
        <v>149.36266696766961</v>
      </c>
      <c r="I429" s="63">
        <v>145.4403792069854</v>
      </c>
      <c r="J429" s="63">
        <v>139.66671799799809</v>
      </c>
      <c r="K429" s="63">
        <v>146.7673795628985</v>
      </c>
      <c r="L429" s="63">
        <v>154.7079363716465</v>
      </c>
      <c r="M429" s="63">
        <v>163.371032886074</v>
      </c>
      <c r="N429" s="63">
        <v>152.3572905080639</v>
      </c>
      <c r="O429" s="63">
        <v>153.62868400481949</v>
      </c>
      <c r="P429" s="63">
        <v>162.34303104017499</v>
      </c>
      <c r="Q429" s="63">
        <v>146.40938168224289</v>
      </c>
      <c r="R429" s="63">
        <v>163.93390462249221</v>
      </c>
      <c r="S429" s="63">
        <v>160.7417170841683</v>
      </c>
      <c r="T429" s="63">
        <v>181.80247721211069</v>
      </c>
      <c r="U429" s="63">
        <v>168.82638900956459</v>
      </c>
      <c r="V429" s="63">
        <v>172.7689962737675</v>
      </c>
      <c r="W429" s="63">
        <v>147.86034560050621</v>
      </c>
      <c r="X429" s="63">
        <v>149.87213234104212</v>
      </c>
      <c r="Y429" s="63">
        <v>153.5151303469147</v>
      </c>
      <c r="Z429" s="63">
        <v>146.40938168224289</v>
      </c>
      <c r="AA429" s="63">
        <v>163.93390462249221</v>
      </c>
      <c r="AB429" s="63">
        <v>163.93390462249221</v>
      </c>
    </row>
    <row r="430" spans="1:28" x14ac:dyDescent="0.25">
      <c r="A430" s="148"/>
      <c r="B430" s="100">
        <v>408</v>
      </c>
      <c r="C430" s="63">
        <v>138.12235820158111</v>
      </c>
      <c r="D430" s="63">
        <v>155.7079003516524</v>
      </c>
      <c r="E430" s="63">
        <v>158.30112636851919</v>
      </c>
      <c r="F430" s="63">
        <v>151.3304958476524</v>
      </c>
      <c r="G430" s="63">
        <v>169.04591335747259</v>
      </c>
      <c r="H430" s="63">
        <v>155.74868619443859</v>
      </c>
      <c r="I430" s="63">
        <v>150.65954717916401</v>
      </c>
      <c r="J430" s="63">
        <v>139.10475008142421</v>
      </c>
      <c r="K430" s="63">
        <v>136.46369812402941</v>
      </c>
      <c r="L430" s="63">
        <v>144.39230131954952</v>
      </c>
      <c r="M430" s="63">
        <v>138.3596176274917</v>
      </c>
      <c r="N430" s="63">
        <v>133.28579479607839</v>
      </c>
      <c r="O430" s="63">
        <v>145.91567611850809</v>
      </c>
      <c r="P430" s="63">
        <v>141.86193720974211</v>
      </c>
      <c r="Q430" s="63">
        <v>155.47954484980659</v>
      </c>
      <c r="R430" s="63">
        <v>148.37390438078791</v>
      </c>
      <c r="S430" s="63">
        <v>133.46428321861632</v>
      </c>
      <c r="T430" s="63">
        <v>169.32609339296829</v>
      </c>
      <c r="U430" s="63">
        <v>156.58906774837581</v>
      </c>
      <c r="V430" s="63">
        <v>156.6437695353595</v>
      </c>
      <c r="W430" s="63">
        <v>140.00440112962519</v>
      </c>
      <c r="X430" s="63">
        <v>128.4443869803363</v>
      </c>
      <c r="Y430" s="63">
        <v>141.56113120457951</v>
      </c>
      <c r="Z430" s="63">
        <v>155.47954484980659</v>
      </c>
      <c r="AA430" s="63">
        <v>148.37390438078791</v>
      </c>
      <c r="AB430" s="63">
        <v>148.37390438078791</v>
      </c>
    </row>
    <row r="431" spans="1:28" x14ac:dyDescent="0.25">
      <c r="A431" s="148"/>
      <c r="B431" s="100">
        <v>409</v>
      </c>
      <c r="C431" s="63">
        <v>109.5929471874894</v>
      </c>
      <c r="D431" s="63">
        <v>128.51427642302832</v>
      </c>
      <c r="E431" s="63">
        <v>121.8421980542616</v>
      </c>
      <c r="F431" s="63">
        <v>121.8229178881187</v>
      </c>
      <c r="G431" s="63">
        <v>132.73810819892799</v>
      </c>
      <c r="H431" s="63">
        <v>119.6525287072084</v>
      </c>
      <c r="I431" s="63">
        <v>127.3968121072807</v>
      </c>
      <c r="J431" s="63">
        <v>117.0641280230213</v>
      </c>
      <c r="K431" s="63">
        <v>92.800796879689727</v>
      </c>
      <c r="L431" s="63">
        <v>99.137710628100422</v>
      </c>
      <c r="M431" s="63">
        <v>97.017379745765197</v>
      </c>
      <c r="N431" s="63">
        <v>76.808063139003522</v>
      </c>
      <c r="O431" s="63">
        <v>112.53068975881749</v>
      </c>
      <c r="P431" s="63">
        <v>106.525621915174</v>
      </c>
      <c r="Q431" s="63">
        <v>127.5384056611982</v>
      </c>
      <c r="R431" s="63">
        <v>122.7412373395409</v>
      </c>
      <c r="S431" s="63">
        <v>110.51726210386919</v>
      </c>
      <c r="T431" s="63">
        <v>130.6210443482729</v>
      </c>
      <c r="U431" s="63">
        <v>129.37043358311271</v>
      </c>
      <c r="V431" s="63">
        <v>128.44955804320449</v>
      </c>
      <c r="W431" s="63">
        <v>137.60100599800569</v>
      </c>
      <c r="X431" s="63">
        <v>114.5701091176642</v>
      </c>
      <c r="Y431" s="63">
        <v>131.9800867054129</v>
      </c>
      <c r="Z431" s="63">
        <v>127.5384056611982</v>
      </c>
      <c r="AA431" s="63">
        <v>122.7412373395409</v>
      </c>
      <c r="AB431" s="63">
        <v>122.7412373395409</v>
      </c>
    </row>
    <row r="432" spans="1:28" x14ac:dyDescent="0.25">
      <c r="A432" s="148"/>
      <c r="B432" s="100">
        <v>410</v>
      </c>
      <c r="C432" s="63">
        <v>109.7329046321973</v>
      </c>
      <c r="D432" s="63">
        <v>122.38673976667431</v>
      </c>
      <c r="E432" s="63">
        <v>133.42937596186488</v>
      </c>
      <c r="F432" s="63">
        <v>116.60942977779371</v>
      </c>
      <c r="G432" s="63">
        <v>138.60091651385861</v>
      </c>
      <c r="H432" s="63">
        <v>133.68965801257428</v>
      </c>
      <c r="I432" s="63">
        <v>118.4002146208632</v>
      </c>
      <c r="J432" s="63">
        <v>108.68727800198431</v>
      </c>
      <c r="K432" s="63">
        <v>87.663416100875665</v>
      </c>
      <c r="L432" s="63">
        <v>76.085324459473</v>
      </c>
      <c r="M432" s="63">
        <v>78.862708278227927</v>
      </c>
      <c r="N432" s="63">
        <v>69.718983414320306</v>
      </c>
      <c r="O432" s="63">
        <v>123.9567930605256</v>
      </c>
      <c r="P432" s="63">
        <v>98.710345728170182</v>
      </c>
      <c r="Q432" s="63">
        <v>142.39251533796158</v>
      </c>
      <c r="R432" s="63">
        <v>123.80568856860491</v>
      </c>
      <c r="S432" s="63">
        <v>101.69351312937991</v>
      </c>
      <c r="T432" s="63">
        <v>128.65989200767399</v>
      </c>
      <c r="U432" s="63">
        <v>121.57852397379091</v>
      </c>
      <c r="V432" s="63">
        <v>110.23549324912059</v>
      </c>
      <c r="W432" s="63">
        <v>103.4578561765633</v>
      </c>
      <c r="X432" s="63">
        <v>100.2054452537302</v>
      </c>
      <c r="Y432" s="63">
        <v>109.78012520722771</v>
      </c>
      <c r="Z432" s="63">
        <v>142.39251533796158</v>
      </c>
      <c r="AA432" s="63">
        <v>123.80568856860491</v>
      </c>
      <c r="AB432" s="63">
        <v>123.80568856860491</v>
      </c>
    </row>
    <row r="433" spans="1:28" x14ac:dyDescent="0.25">
      <c r="A433" s="148"/>
      <c r="B433" s="100">
        <v>411</v>
      </c>
      <c r="C433" s="63">
        <v>88.889698416289789</v>
      </c>
      <c r="D433" s="63">
        <v>137.79165218260749</v>
      </c>
      <c r="E433" s="63">
        <v>155.6812003425789</v>
      </c>
      <c r="F433" s="63">
        <v>154.39018587435879</v>
      </c>
      <c r="G433" s="63">
        <v>166.79428670842509</v>
      </c>
      <c r="H433" s="63">
        <v>165.8730560728759</v>
      </c>
      <c r="I433" s="63">
        <v>108.0443833551047</v>
      </c>
      <c r="J433" s="63">
        <v>127.89001311612068</v>
      </c>
      <c r="K433" s="63">
        <v>118.4354544553468</v>
      </c>
      <c r="L433" s="63">
        <v>121.84774016011491</v>
      </c>
      <c r="M433" s="63">
        <v>116.21340657971021</v>
      </c>
      <c r="N433" s="63">
        <v>87.832316137046661</v>
      </c>
      <c r="O433" s="63">
        <v>167.35982005368939</v>
      </c>
      <c r="P433" s="63">
        <v>151.0534156411388</v>
      </c>
      <c r="Q433" s="63">
        <v>179.38036786817869</v>
      </c>
      <c r="R433" s="63">
        <v>170.56324101319339</v>
      </c>
      <c r="S433" s="63">
        <v>161.74231200576361</v>
      </c>
      <c r="T433" s="63">
        <v>173.92601758787731</v>
      </c>
      <c r="U433" s="63">
        <v>177.28712413750779</v>
      </c>
      <c r="V433" s="63">
        <v>169.48761548895692</v>
      </c>
      <c r="W433" s="63">
        <v>158.38000633027579</v>
      </c>
      <c r="X433" s="63">
        <v>163.03312982677579</v>
      </c>
      <c r="Y433" s="63">
        <v>155.21516080169161</v>
      </c>
      <c r="Z433" s="63">
        <v>179.38036786817869</v>
      </c>
      <c r="AA433" s="63">
        <v>170.56324101319339</v>
      </c>
      <c r="AB433" s="63">
        <v>170.56324101319339</v>
      </c>
    </row>
    <row r="434" spans="1:28" x14ac:dyDescent="0.25">
      <c r="A434" s="148"/>
      <c r="B434" s="100">
        <v>412</v>
      </c>
      <c r="C434" s="63">
        <v>101.60514474446759</v>
      </c>
      <c r="D434" s="63">
        <v>123.41255240635959</v>
      </c>
      <c r="E434" s="63">
        <v>136.742551066472</v>
      </c>
      <c r="F434" s="63">
        <v>135.13435699845479</v>
      </c>
      <c r="G434" s="63">
        <v>150.2117838166821</v>
      </c>
      <c r="H434" s="63">
        <v>148.01669656698601</v>
      </c>
      <c r="I434" s="63">
        <v>107.3521281838335</v>
      </c>
      <c r="J434" s="63">
        <v>109.577328897965</v>
      </c>
      <c r="K434" s="63">
        <v>111.19423975517991</v>
      </c>
      <c r="L434" s="63">
        <v>114.47156068511929</v>
      </c>
      <c r="M434" s="63">
        <v>112.8932841658049</v>
      </c>
      <c r="N434" s="63">
        <v>107.5265557169588</v>
      </c>
      <c r="O434" s="63">
        <v>151.67180966346831</v>
      </c>
      <c r="P434" s="63">
        <v>138.9895012766483</v>
      </c>
      <c r="Q434" s="63">
        <v>162.64082364023631</v>
      </c>
      <c r="R434" s="63">
        <v>173.31998268124551</v>
      </c>
      <c r="S434" s="63">
        <v>165.68190954491439</v>
      </c>
      <c r="T434" s="63">
        <v>166.95044415314121</v>
      </c>
      <c r="U434" s="63">
        <v>178.8813698738368</v>
      </c>
      <c r="V434" s="63">
        <v>166.1255352707233</v>
      </c>
      <c r="W434" s="63">
        <v>159.83821274398849</v>
      </c>
      <c r="X434" s="63">
        <v>163.80116076675262</v>
      </c>
      <c r="Y434" s="63">
        <v>159.5974972459635</v>
      </c>
      <c r="Z434" s="63">
        <v>162.64082364023631</v>
      </c>
      <c r="AA434" s="63">
        <v>173.31998268124551</v>
      </c>
      <c r="AB434" s="63">
        <v>173.31998268124551</v>
      </c>
    </row>
    <row r="435" spans="1:28" x14ac:dyDescent="0.25">
      <c r="A435" s="148"/>
      <c r="B435" s="100">
        <v>413</v>
      </c>
      <c r="C435" s="63">
        <v>102.28026603556711</v>
      </c>
      <c r="D435" s="63">
        <v>114.39882773453159</v>
      </c>
      <c r="E435" s="63">
        <v>120.22222628111919</v>
      </c>
      <c r="F435" s="63">
        <v>120.31715135719931</v>
      </c>
      <c r="G435" s="63">
        <v>130.852165906491</v>
      </c>
      <c r="H435" s="63">
        <v>129.25709170508969</v>
      </c>
      <c r="I435" s="63">
        <v>113.36670719878801</v>
      </c>
      <c r="J435" s="63">
        <v>108.1944963166048</v>
      </c>
      <c r="K435" s="63">
        <v>106.5243338168078</v>
      </c>
      <c r="L435" s="63">
        <v>102.27364639160291</v>
      </c>
      <c r="M435" s="63">
        <v>101.94749977357979</v>
      </c>
      <c r="N435" s="63">
        <v>93.686771066087928</v>
      </c>
      <c r="O435" s="63">
        <v>129.82547137012392</v>
      </c>
      <c r="P435" s="63">
        <v>123.32582465776179</v>
      </c>
      <c r="Q435" s="63">
        <v>131.6138321496278</v>
      </c>
      <c r="R435" s="63">
        <v>137.5255910723221</v>
      </c>
      <c r="S435" s="63">
        <v>144.70625712554971</v>
      </c>
      <c r="T435" s="63">
        <v>153.6722986455886</v>
      </c>
      <c r="U435" s="63">
        <v>149.495973665674</v>
      </c>
      <c r="V435" s="63">
        <v>158.4065924905961</v>
      </c>
      <c r="W435" s="63">
        <v>158.70600715671861</v>
      </c>
      <c r="X435" s="63">
        <v>150.7280530329937</v>
      </c>
      <c r="Y435" s="63">
        <v>162.80903649550038</v>
      </c>
      <c r="Z435" s="63">
        <v>131.6138321496278</v>
      </c>
      <c r="AA435" s="63">
        <v>137.5255910723221</v>
      </c>
      <c r="AB435" s="63">
        <v>137.5255910723221</v>
      </c>
    </row>
    <row r="436" spans="1:28" x14ac:dyDescent="0.25">
      <c r="A436" s="148"/>
      <c r="B436" s="100">
        <v>414</v>
      </c>
      <c r="C436" s="63">
        <v>87.937692408786205</v>
      </c>
      <c r="D436" s="63">
        <v>96.375964278524449</v>
      </c>
      <c r="E436" s="63">
        <v>104.2527426701256</v>
      </c>
      <c r="F436" s="63">
        <v>109.87978632698351</v>
      </c>
      <c r="G436" s="63">
        <v>117.85856048374001</v>
      </c>
      <c r="H436" s="63">
        <v>113.93539142965881</v>
      </c>
      <c r="I436" s="63">
        <v>92.004555605434632</v>
      </c>
      <c r="J436" s="63">
        <v>89.226740371225986</v>
      </c>
      <c r="K436" s="63">
        <v>108.55347282814121</v>
      </c>
      <c r="L436" s="63">
        <v>116.44872860888111</v>
      </c>
      <c r="M436" s="63">
        <v>119.49504612382191</v>
      </c>
      <c r="N436" s="63">
        <v>109.96771479197771</v>
      </c>
      <c r="O436" s="63">
        <v>117.1836880721996</v>
      </c>
      <c r="P436" s="63">
        <v>122.40338140744851</v>
      </c>
      <c r="Q436" s="63">
        <v>112.49921769931061</v>
      </c>
      <c r="R436" s="63">
        <v>124.8589537056383</v>
      </c>
      <c r="S436" s="63">
        <v>136.48363884493762</v>
      </c>
      <c r="T436" s="63">
        <v>133.13294288531091</v>
      </c>
      <c r="U436" s="63">
        <v>133.34190943475022</v>
      </c>
      <c r="V436" s="63">
        <v>142.6428949836228</v>
      </c>
      <c r="W436" s="63">
        <v>147.93134068106809</v>
      </c>
      <c r="X436" s="63">
        <v>143.16333468128801</v>
      </c>
      <c r="Y436" s="63">
        <v>148.366195196935</v>
      </c>
      <c r="Z436" s="63">
        <v>112.49921769931061</v>
      </c>
      <c r="AA436" s="63">
        <v>124.8589537056383</v>
      </c>
      <c r="AB436" s="63">
        <v>124.8589537056383</v>
      </c>
    </row>
    <row r="437" spans="1:28" x14ac:dyDescent="0.25">
      <c r="A437" s="148"/>
      <c r="B437" s="100">
        <v>415</v>
      </c>
      <c r="C437" s="63">
        <v>87.909372291322384</v>
      </c>
      <c r="D437" s="63">
        <v>96.399483218399936</v>
      </c>
      <c r="E437" s="63">
        <v>107.3550016721251</v>
      </c>
      <c r="F437" s="63">
        <v>101.7764957436124</v>
      </c>
      <c r="G437" s="63">
        <v>116.44709188076111</v>
      </c>
      <c r="H437" s="63">
        <v>114.97916579688669</v>
      </c>
      <c r="I437" s="63">
        <v>89.702074399767454</v>
      </c>
      <c r="J437" s="63">
        <v>87.100722216794637</v>
      </c>
      <c r="K437" s="63">
        <v>97.770315391022876</v>
      </c>
      <c r="L437" s="63">
        <v>101.64744356891011</v>
      </c>
      <c r="M437" s="63">
        <v>109.75291754479932</v>
      </c>
      <c r="N437" s="63">
        <v>99.624924098131459</v>
      </c>
      <c r="O437" s="63">
        <v>120.75200296025901</v>
      </c>
      <c r="P437" s="63">
        <v>114.40055668570702</v>
      </c>
      <c r="Q437" s="63">
        <v>113.668766436944</v>
      </c>
      <c r="R437" s="63">
        <v>131.76618976465599</v>
      </c>
      <c r="S437" s="63">
        <v>142.18697606732241</v>
      </c>
      <c r="T437" s="63">
        <v>135.28797182615699</v>
      </c>
      <c r="U437" s="63">
        <v>140.3798350293456</v>
      </c>
      <c r="V437" s="63">
        <v>141.7833768732138</v>
      </c>
      <c r="W437" s="63">
        <v>151.3290109408772</v>
      </c>
      <c r="X437" s="63">
        <v>145.92271578076659</v>
      </c>
      <c r="Y437" s="63">
        <v>149.97270751734541</v>
      </c>
      <c r="Z437" s="63">
        <v>113.668766436944</v>
      </c>
      <c r="AA437" s="63">
        <v>131.76618976465599</v>
      </c>
      <c r="AB437" s="63">
        <v>131.76618976465599</v>
      </c>
    </row>
    <row r="438" spans="1:28" x14ac:dyDescent="0.25">
      <c r="A438" s="148"/>
      <c r="B438" s="100">
        <v>416</v>
      </c>
      <c r="C438" s="63">
        <v>107.9118774532009</v>
      </c>
      <c r="D438" s="63">
        <v>115.5091946932632</v>
      </c>
      <c r="E438" s="63">
        <v>124.4227411183704</v>
      </c>
      <c r="F438" s="63">
        <v>123.18931165903571</v>
      </c>
      <c r="G438" s="63">
        <v>136.5218615781821</v>
      </c>
      <c r="H438" s="63">
        <v>138.68335472810449</v>
      </c>
      <c r="I438" s="63">
        <v>116.9321904838237</v>
      </c>
      <c r="J438" s="63">
        <v>110.4761725696128</v>
      </c>
      <c r="K438" s="63">
        <v>116.4026736537146</v>
      </c>
      <c r="L438" s="63">
        <v>117.81079049318801</v>
      </c>
      <c r="M438" s="63">
        <v>129.65832389735971</v>
      </c>
      <c r="N438" s="63">
        <v>120.31397065718099</v>
      </c>
      <c r="O438" s="63">
        <v>144.26938771858579</v>
      </c>
      <c r="P438" s="63">
        <v>137.77694127620811</v>
      </c>
      <c r="Q438" s="63">
        <v>139.3691900499407</v>
      </c>
      <c r="R438" s="63">
        <v>154.22865696578009</v>
      </c>
      <c r="S438" s="63">
        <v>170.2142728601988</v>
      </c>
      <c r="T438" s="63">
        <v>176.23522931364471</v>
      </c>
      <c r="U438" s="63">
        <v>170.94876712675</v>
      </c>
      <c r="V438" s="63">
        <v>181.50594614766061</v>
      </c>
      <c r="W438" s="63">
        <v>184.69929025872221</v>
      </c>
      <c r="X438" s="63">
        <v>178.9225941827892</v>
      </c>
      <c r="Y438" s="63">
        <v>185.44375773105881</v>
      </c>
      <c r="Z438" s="63">
        <v>139.3691900499407</v>
      </c>
      <c r="AA438" s="63">
        <v>154.22865696578009</v>
      </c>
      <c r="AB438" s="63">
        <v>154.22865696578009</v>
      </c>
    </row>
    <row r="439" spans="1:28" x14ac:dyDescent="0.25">
      <c r="A439" s="148"/>
      <c r="B439" s="100">
        <v>417</v>
      </c>
      <c r="C439" s="63">
        <v>136.44706632525549</v>
      </c>
      <c r="D439" s="63">
        <v>152.0725507544243</v>
      </c>
      <c r="E439" s="63">
        <v>159.68580415177888</v>
      </c>
      <c r="F439" s="63">
        <v>159.70411927862011</v>
      </c>
      <c r="G439" s="63">
        <v>172.42355006123489</v>
      </c>
      <c r="H439" s="63">
        <v>179.5800423520073</v>
      </c>
      <c r="I439" s="63">
        <v>156.8705600435606</v>
      </c>
      <c r="J439" s="63">
        <v>148.77860663708208</v>
      </c>
      <c r="K439" s="63">
        <v>148.84712767803839</v>
      </c>
      <c r="L439" s="63">
        <v>152.0509526929591</v>
      </c>
      <c r="M439" s="63">
        <v>156.98934558223951</v>
      </c>
      <c r="N439" s="63">
        <v>146.11499375197678</v>
      </c>
      <c r="O439" s="63">
        <v>184.1879024331808</v>
      </c>
      <c r="P439" s="63">
        <v>175.68701994631391</v>
      </c>
      <c r="Q439" s="63">
        <v>185.1210730589124</v>
      </c>
      <c r="R439" s="63">
        <v>196.55279777547429</v>
      </c>
      <c r="S439" s="63">
        <v>209.12641358391869</v>
      </c>
      <c r="T439" s="63">
        <v>210.06901943834859</v>
      </c>
      <c r="U439" s="63">
        <v>212.64708947186782</v>
      </c>
      <c r="V439" s="63">
        <v>206.60900110325852</v>
      </c>
      <c r="W439" s="63">
        <v>210.08472054372402</v>
      </c>
      <c r="X439" s="63">
        <v>212.83344510817892</v>
      </c>
      <c r="Y439" s="63">
        <v>206.15996407032759</v>
      </c>
      <c r="Z439" s="63">
        <v>185.1210730589124</v>
      </c>
      <c r="AA439" s="63">
        <v>196.55279777547429</v>
      </c>
      <c r="AB439" s="63">
        <v>196.55279777547429</v>
      </c>
    </row>
    <row r="440" spans="1:28" x14ac:dyDescent="0.25">
      <c r="A440" s="148"/>
      <c r="B440" s="100">
        <v>418</v>
      </c>
      <c r="C440" s="63">
        <v>147.21451919641541</v>
      </c>
      <c r="D440" s="63">
        <v>145.8709166211124</v>
      </c>
      <c r="E440" s="63">
        <v>155.10898248124499</v>
      </c>
      <c r="F440" s="63">
        <v>147.27670829323949</v>
      </c>
      <c r="G440" s="63">
        <v>165.46994188811729</v>
      </c>
      <c r="H440" s="63">
        <v>169.59561258555951</v>
      </c>
      <c r="I440" s="63">
        <v>161.6458995193999</v>
      </c>
      <c r="J440" s="63">
        <v>145.99492557482549</v>
      </c>
      <c r="K440" s="63">
        <v>148.34370326754711</v>
      </c>
      <c r="L440" s="63">
        <v>149.16756513920609</v>
      </c>
      <c r="M440" s="63">
        <v>159.1513410337881</v>
      </c>
      <c r="N440" s="63">
        <v>150.20340926607452</v>
      </c>
      <c r="O440" s="63">
        <v>177.1436670409276</v>
      </c>
      <c r="P440" s="63">
        <v>167.23005875193331</v>
      </c>
      <c r="Q440" s="63">
        <v>175.9553067139301</v>
      </c>
      <c r="R440" s="63">
        <v>189.2262236196691</v>
      </c>
      <c r="S440" s="63">
        <v>196.6735273288111</v>
      </c>
      <c r="T440" s="63">
        <v>214.99194549978429</v>
      </c>
      <c r="U440" s="63">
        <v>209.9934594995546</v>
      </c>
      <c r="V440" s="63">
        <v>199.6003043282862</v>
      </c>
      <c r="W440" s="63">
        <v>181.72668586707101</v>
      </c>
      <c r="X440" s="63">
        <v>191.0632749745875</v>
      </c>
      <c r="Y440" s="63">
        <v>181.43357803647629</v>
      </c>
      <c r="Z440" s="63">
        <v>175.9553067139301</v>
      </c>
      <c r="AA440" s="63">
        <v>189.2262236196691</v>
      </c>
      <c r="AB440" s="63">
        <v>189.2262236196691</v>
      </c>
    </row>
    <row r="441" spans="1:28" x14ac:dyDescent="0.25">
      <c r="A441" s="148"/>
      <c r="B441" s="100">
        <v>419</v>
      </c>
      <c r="C441" s="63">
        <v>173.10873776190141</v>
      </c>
      <c r="D441" s="63">
        <v>185.8011945064666</v>
      </c>
      <c r="E441" s="63">
        <v>188.84308411880249</v>
      </c>
      <c r="F441" s="63">
        <v>189.03272812014799</v>
      </c>
      <c r="G441" s="63">
        <v>206.10104411938292</v>
      </c>
      <c r="H441" s="63">
        <v>200.08057353186788</v>
      </c>
      <c r="I441" s="63">
        <v>194.61723262659399</v>
      </c>
      <c r="J441" s="63">
        <v>177.3481340360656</v>
      </c>
      <c r="K441" s="63">
        <v>164.32867253823412</v>
      </c>
      <c r="L441" s="63">
        <v>164.85448163768382</v>
      </c>
      <c r="M441" s="63">
        <v>168.562708515954</v>
      </c>
      <c r="N441" s="63">
        <v>157.18673742075651</v>
      </c>
      <c r="O441" s="63">
        <v>200.2441886283612</v>
      </c>
      <c r="P441" s="63">
        <v>191.3591687253261</v>
      </c>
      <c r="Q441" s="63">
        <v>208.93446738024849</v>
      </c>
      <c r="R441" s="63">
        <v>206.9305581688659</v>
      </c>
      <c r="S441" s="63">
        <v>197.63371690000469</v>
      </c>
      <c r="T441" s="63">
        <v>202.49304001629258</v>
      </c>
      <c r="U441" s="63">
        <v>205.09830266233763</v>
      </c>
      <c r="V441" s="63">
        <v>188.28634554739591</v>
      </c>
      <c r="W441" s="63">
        <v>164.1872593775787</v>
      </c>
      <c r="X441" s="63">
        <v>176.1026645874561</v>
      </c>
      <c r="Y441" s="63">
        <v>162.0664040414396</v>
      </c>
      <c r="Z441" s="63">
        <v>208.93446738024849</v>
      </c>
      <c r="AA441" s="63">
        <v>206.9305581688659</v>
      </c>
      <c r="AB441" s="63">
        <v>206.9305581688659</v>
      </c>
    </row>
    <row r="442" spans="1:28" x14ac:dyDescent="0.25">
      <c r="A442" s="148"/>
      <c r="B442" s="100">
        <v>420</v>
      </c>
      <c r="C442" s="63">
        <v>140.7597562149019</v>
      </c>
      <c r="D442" s="63">
        <v>160.7132364975499</v>
      </c>
      <c r="E442" s="63">
        <v>154.0491647689492</v>
      </c>
      <c r="F442" s="63">
        <v>158.1670669536243</v>
      </c>
      <c r="G442" s="63">
        <v>163.68311100897679</v>
      </c>
      <c r="H442" s="63">
        <v>156.92655093579711</v>
      </c>
      <c r="I442" s="63">
        <v>156.12736179853871</v>
      </c>
      <c r="J442" s="63">
        <v>145.5563432700246</v>
      </c>
      <c r="K442" s="63">
        <v>138.4078326704896</v>
      </c>
      <c r="L442" s="63">
        <v>140.94670747772051</v>
      </c>
      <c r="M442" s="63">
        <v>126.34594069757941</v>
      </c>
      <c r="N442" s="63">
        <v>112.6422562046361</v>
      </c>
      <c r="O442" s="63">
        <v>151.39988560127262</v>
      </c>
      <c r="P442" s="63">
        <v>146.03933612678671</v>
      </c>
      <c r="Q442" s="63">
        <v>172.83368595406151</v>
      </c>
      <c r="R442" s="63">
        <v>165.92744451176119</v>
      </c>
      <c r="S442" s="63">
        <v>145.50574606503011</v>
      </c>
      <c r="T442" s="63">
        <v>190.03670814118101</v>
      </c>
      <c r="U442" s="63">
        <v>179.51644690946722</v>
      </c>
      <c r="V442" s="63">
        <v>169.97885583637981</v>
      </c>
      <c r="W442" s="63">
        <v>143.50817914641951</v>
      </c>
      <c r="X442" s="63">
        <v>137.25505685491859</v>
      </c>
      <c r="Y442" s="63">
        <v>148.98792321810691</v>
      </c>
      <c r="Z442" s="63">
        <v>172.83368595406151</v>
      </c>
      <c r="AA442" s="63">
        <v>165.92744451176119</v>
      </c>
      <c r="AB442" s="63">
        <v>165.92744451176119</v>
      </c>
    </row>
    <row r="443" spans="1:28" x14ac:dyDescent="0.25">
      <c r="A443" s="148"/>
      <c r="B443" s="100">
        <v>421</v>
      </c>
      <c r="C443" s="63">
        <v>112.4340800630531</v>
      </c>
      <c r="D443" s="63">
        <v>107.7272029917887</v>
      </c>
      <c r="E443" s="63">
        <v>129.65792393664961</v>
      </c>
      <c r="F443" s="63">
        <v>106.32721922213791</v>
      </c>
      <c r="G443" s="63">
        <v>132.72070320130189</v>
      </c>
      <c r="H443" s="63">
        <v>147.79036872404771</v>
      </c>
      <c r="I443" s="63">
        <v>100.3415060635719</v>
      </c>
      <c r="J443" s="63">
        <v>91.59036670566033</v>
      </c>
      <c r="K443" s="63">
        <v>84.541220220927471</v>
      </c>
      <c r="L443" s="63">
        <v>94.934814281946927</v>
      </c>
      <c r="M443" s="63">
        <v>93.633012353449288</v>
      </c>
      <c r="N443" s="63">
        <v>85.099081913967694</v>
      </c>
      <c r="O443" s="63">
        <v>146.09599519203431</v>
      </c>
      <c r="P443" s="63">
        <v>114.0727236605818</v>
      </c>
      <c r="Q443" s="63">
        <v>161.71743379863511</v>
      </c>
      <c r="R443" s="63">
        <v>149.60038290657309</v>
      </c>
      <c r="S443" s="63">
        <v>133.1539138511593</v>
      </c>
      <c r="T443" s="63">
        <v>178.70742208499911</v>
      </c>
      <c r="U443" s="63">
        <v>167.6411118098963</v>
      </c>
      <c r="V443" s="63">
        <v>165.4370925319086</v>
      </c>
      <c r="W443" s="63">
        <v>152.29620247941801</v>
      </c>
      <c r="X443" s="63">
        <v>137.44116258974231</v>
      </c>
      <c r="Y443" s="63">
        <v>152.38285745672911</v>
      </c>
      <c r="Z443" s="63">
        <v>161.71743379863511</v>
      </c>
      <c r="AA443" s="63">
        <v>149.60038290657309</v>
      </c>
      <c r="AB443" s="63">
        <v>149.60038290657309</v>
      </c>
    </row>
    <row r="444" spans="1:28" x14ac:dyDescent="0.25">
      <c r="A444" s="148"/>
      <c r="B444" s="100">
        <v>422</v>
      </c>
      <c r="C444" s="63">
        <v>92.11321340610138</v>
      </c>
      <c r="D444" s="63">
        <v>137.98282452978</v>
      </c>
      <c r="E444" s="63">
        <v>157.15569751223069</v>
      </c>
      <c r="F444" s="63">
        <v>151.34501948382541</v>
      </c>
      <c r="G444" s="63">
        <v>165.72606820997061</v>
      </c>
      <c r="H444" s="63">
        <v>153.44803820831231</v>
      </c>
      <c r="I444" s="63">
        <v>101.2389360219082</v>
      </c>
      <c r="J444" s="63">
        <v>121.8789211684124</v>
      </c>
      <c r="K444" s="63">
        <v>109.6625010662226</v>
      </c>
      <c r="L444" s="63">
        <v>108.54012208528749</v>
      </c>
      <c r="M444" s="63">
        <v>101.7544912970789</v>
      </c>
      <c r="N444" s="63">
        <v>93.629793439847305</v>
      </c>
      <c r="O444" s="63">
        <v>141.283983130693</v>
      </c>
      <c r="P444" s="63">
        <v>125.32376164294359</v>
      </c>
      <c r="Q444" s="63">
        <v>168.3185684218501</v>
      </c>
      <c r="R444" s="63">
        <v>148.05675115568681</v>
      </c>
      <c r="S444" s="63">
        <v>127.8664588423399</v>
      </c>
      <c r="T444" s="63">
        <v>146.3184751059315</v>
      </c>
      <c r="U444" s="63">
        <v>141.216484867454</v>
      </c>
      <c r="V444" s="63">
        <v>133.1301487839068</v>
      </c>
      <c r="W444" s="63">
        <v>128.19304714382631</v>
      </c>
      <c r="X444" s="63">
        <v>124.8527711111974</v>
      </c>
      <c r="Y444" s="63">
        <v>132.3090809495271</v>
      </c>
      <c r="Z444" s="63">
        <v>168.3185684218501</v>
      </c>
      <c r="AA444" s="63">
        <v>148.05675115568681</v>
      </c>
      <c r="AB444" s="63">
        <v>148.05675115568681</v>
      </c>
    </row>
    <row r="445" spans="1:28" x14ac:dyDescent="0.25">
      <c r="A445" s="148"/>
      <c r="B445" s="100">
        <v>423</v>
      </c>
      <c r="C445" s="63">
        <v>106.31344893429441</v>
      </c>
      <c r="D445" s="63">
        <v>143.71917617829891</v>
      </c>
      <c r="E445" s="63">
        <v>157.93029812303979</v>
      </c>
      <c r="F445" s="63">
        <v>151.3110884564847</v>
      </c>
      <c r="G445" s="63">
        <v>164.62548794456461</v>
      </c>
      <c r="H445" s="63">
        <v>165.325577037774</v>
      </c>
      <c r="I445" s="63">
        <v>123.7686758221143</v>
      </c>
      <c r="J445" s="63">
        <v>133.85706409268658</v>
      </c>
      <c r="K445" s="63">
        <v>114.91588569273661</v>
      </c>
      <c r="L445" s="63">
        <v>113.3865560954595</v>
      </c>
      <c r="M445" s="63">
        <v>88.513598534969518</v>
      </c>
      <c r="N445" s="63">
        <v>83.600329169281679</v>
      </c>
      <c r="O445" s="63">
        <v>159.18522525997551</v>
      </c>
      <c r="P445" s="63">
        <v>133.05157276999381</v>
      </c>
      <c r="Q445" s="63">
        <v>160.81206529583361</v>
      </c>
      <c r="R445" s="63">
        <v>157.87746859098749</v>
      </c>
      <c r="S445" s="63">
        <v>142.11283591408031</v>
      </c>
      <c r="T445" s="63">
        <v>152.36049684209812</v>
      </c>
      <c r="U445" s="63">
        <v>150.86524967673699</v>
      </c>
      <c r="V445" s="63">
        <v>151.0379984835094</v>
      </c>
      <c r="W445" s="63">
        <v>147.04892022769212</v>
      </c>
      <c r="X445" s="63">
        <v>144.65312827261181</v>
      </c>
      <c r="Y445" s="63">
        <v>146.1158300248938</v>
      </c>
      <c r="Z445" s="63">
        <v>160.81206529583361</v>
      </c>
      <c r="AA445" s="63">
        <v>157.87746859098749</v>
      </c>
      <c r="AB445" s="63">
        <v>157.87746859098749</v>
      </c>
    </row>
    <row r="446" spans="1:28" x14ac:dyDescent="0.25">
      <c r="A446" s="148"/>
      <c r="B446" s="100">
        <v>424</v>
      </c>
      <c r="C446" s="63">
        <v>98.744830345928946</v>
      </c>
      <c r="D446" s="63">
        <v>126.10665805836011</v>
      </c>
      <c r="E446" s="63">
        <v>139.31402381448291</v>
      </c>
      <c r="F446" s="63">
        <v>138.3934834224074</v>
      </c>
      <c r="G446" s="63">
        <v>151.9196962504686</v>
      </c>
      <c r="H446" s="63">
        <v>148.67654067495761</v>
      </c>
      <c r="I446" s="63">
        <v>111.8634379679509</v>
      </c>
      <c r="J446" s="63">
        <v>118.81022162172169</v>
      </c>
      <c r="K446" s="63">
        <v>114.0388630331727</v>
      </c>
      <c r="L446" s="63">
        <v>112.30818296877551</v>
      </c>
      <c r="M446" s="63">
        <v>112.1076718928646</v>
      </c>
      <c r="N446" s="63">
        <v>103.96935686908209</v>
      </c>
      <c r="O446" s="63">
        <v>149.08506720443611</v>
      </c>
      <c r="P446" s="63">
        <v>138.49120184035991</v>
      </c>
      <c r="Q446" s="63">
        <v>146.37917441990359</v>
      </c>
      <c r="R446" s="63">
        <v>159.38900446242661</v>
      </c>
      <c r="S446" s="63">
        <v>161.41168138471158</v>
      </c>
      <c r="T446" s="63">
        <v>169.68483383233439</v>
      </c>
      <c r="U446" s="63">
        <v>171.8582668187793</v>
      </c>
      <c r="V446" s="63">
        <v>178.26230178551731</v>
      </c>
      <c r="W446" s="63">
        <v>177.88866888463718</v>
      </c>
      <c r="X446" s="63">
        <v>171.7424267866808</v>
      </c>
      <c r="Y446" s="63">
        <v>176.37504410387609</v>
      </c>
      <c r="Z446" s="63">
        <v>146.37917441990359</v>
      </c>
      <c r="AA446" s="63">
        <v>159.38900446242661</v>
      </c>
      <c r="AB446" s="63">
        <v>159.38900446242661</v>
      </c>
    </row>
    <row r="447" spans="1:28" x14ac:dyDescent="0.25">
      <c r="A447" s="148"/>
      <c r="B447" s="100">
        <v>425</v>
      </c>
      <c r="C447" s="63">
        <v>81.989088061566122</v>
      </c>
      <c r="D447" s="63">
        <v>100.7410493735307</v>
      </c>
      <c r="E447" s="63">
        <v>112.4064879271593</v>
      </c>
      <c r="F447" s="63">
        <v>112.70645464389449</v>
      </c>
      <c r="G447" s="63">
        <v>127.83543572000819</v>
      </c>
      <c r="H447" s="63">
        <v>123.51005170968699</v>
      </c>
      <c r="I447" s="63">
        <v>95.611065319275568</v>
      </c>
      <c r="J447" s="63">
        <v>94.7195202932499</v>
      </c>
      <c r="K447" s="63">
        <v>102.6219800151769</v>
      </c>
      <c r="L447" s="63">
        <v>102.8253912105059</v>
      </c>
      <c r="M447" s="63">
        <v>112.91946451485251</v>
      </c>
      <c r="N447" s="63">
        <v>106.3073897724627</v>
      </c>
      <c r="O447" s="63">
        <v>124.5533295250578</v>
      </c>
      <c r="P447" s="63">
        <v>124.8549983353475</v>
      </c>
      <c r="Q447" s="63">
        <v>106.67737840397152</v>
      </c>
      <c r="R447" s="63">
        <v>126.04829625219261</v>
      </c>
      <c r="S447" s="63">
        <v>144.51180353465821</v>
      </c>
      <c r="T447" s="63">
        <v>146.42170011973252</v>
      </c>
      <c r="U447" s="63">
        <v>138.12704231316499</v>
      </c>
      <c r="V447" s="63">
        <v>159.41823396095089</v>
      </c>
      <c r="W447" s="63">
        <v>160.80302315020339</v>
      </c>
      <c r="X447" s="63">
        <v>152.73296887254</v>
      </c>
      <c r="Y447" s="63">
        <v>165.0758258302979</v>
      </c>
      <c r="Z447" s="63">
        <v>106.67737840397152</v>
      </c>
      <c r="AA447" s="63">
        <v>126.04829625219261</v>
      </c>
      <c r="AB447" s="63">
        <v>126.04829625219261</v>
      </c>
    </row>
    <row r="448" spans="1:28" x14ac:dyDescent="0.25">
      <c r="A448" s="148"/>
      <c r="B448" s="100">
        <v>426</v>
      </c>
      <c r="C448" s="63">
        <v>90.185610453028318</v>
      </c>
      <c r="D448" s="63">
        <v>98.559225232305764</v>
      </c>
      <c r="E448" s="63">
        <v>107.5361077933384</v>
      </c>
      <c r="F448" s="63">
        <v>110.08037154831591</v>
      </c>
      <c r="G448" s="63">
        <v>121.9668630994764</v>
      </c>
      <c r="H448" s="63">
        <v>119.510169483402</v>
      </c>
      <c r="I448" s="63">
        <v>95.509127790398225</v>
      </c>
      <c r="J448" s="63">
        <v>92.656267651614172</v>
      </c>
      <c r="K448" s="63">
        <v>106.8025537070602</v>
      </c>
      <c r="L448" s="63">
        <v>111.21097179739249</v>
      </c>
      <c r="M448" s="63">
        <v>115.5600617952762</v>
      </c>
      <c r="N448" s="63">
        <v>107.49067245619501</v>
      </c>
      <c r="O448" s="63">
        <v>122.6343774387321</v>
      </c>
      <c r="P448" s="63">
        <v>122.00185184782148</v>
      </c>
      <c r="Q448" s="63">
        <v>113.2477021513595</v>
      </c>
      <c r="R448" s="63">
        <v>124.50448448178119</v>
      </c>
      <c r="S448" s="63">
        <v>139.86807358780919</v>
      </c>
      <c r="T448" s="63">
        <v>135.02507967360822</v>
      </c>
      <c r="U448" s="63">
        <v>131.1975003371108</v>
      </c>
      <c r="V448" s="63">
        <v>149.9051483936089</v>
      </c>
      <c r="W448" s="63">
        <v>156.0863441715247</v>
      </c>
      <c r="X448" s="63">
        <v>149.1475629152377</v>
      </c>
      <c r="Y448" s="63">
        <v>156.53852378026491</v>
      </c>
      <c r="Z448" s="63">
        <v>113.2477021513595</v>
      </c>
      <c r="AA448" s="63">
        <v>124.50448448178119</v>
      </c>
      <c r="AB448" s="63">
        <v>124.50448448178119</v>
      </c>
    </row>
    <row r="449" spans="1:28" x14ac:dyDescent="0.25">
      <c r="A449" s="148"/>
      <c r="B449" s="100">
        <v>427</v>
      </c>
      <c r="C449" s="63">
        <v>92.954111482791404</v>
      </c>
      <c r="D449" s="63">
        <v>104.8892914088174</v>
      </c>
      <c r="E449" s="63">
        <v>112.7598064263598</v>
      </c>
      <c r="F449" s="63">
        <v>114.2234473452493</v>
      </c>
      <c r="G449" s="63">
        <v>125.70409893520009</v>
      </c>
      <c r="H449" s="63">
        <v>119.51933550095092</v>
      </c>
      <c r="I449" s="63">
        <v>97.635976002550862</v>
      </c>
      <c r="J449" s="63">
        <v>95.050217307294233</v>
      </c>
      <c r="K449" s="63">
        <v>106.49559463355961</v>
      </c>
      <c r="L449" s="63">
        <v>112.8494351878838</v>
      </c>
      <c r="M449" s="63">
        <v>118.14052686809251</v>
      </c>
      <c r="N449" s="63">
        <v>108.29120983727539</v>
      </c>
      <c r="O449" s="63">
        <v>122.9071436332636</v>
      </c>
      <c r="P449" s="63">
        <v>120.9574776036321</v>
      </c>
      <c r="Q449" s="63">
        <v>117.1162604708546</v>
      </c>
      <c r="R449" s="63">
        <v>129.80877024448802</v>
      </c>
      <c r="S449" s="63">
        <v>142.82476263682241</v>
      </c>
      <c r="T449" s="63">
        <v>141.2327688574114</v>
      </c>
      <c r="U449" s="63">
        <v>142.4167792347738</v>
      </c>
      <c r="V449" s="63">
        <v>150.10319889281212</v>
      </c>
      <c r="W449" s="63">
        <v>160.54571459909479</v>
      </c>
      <c r="X449" s="63">
        <v>151.92985846100009</v>
      </c>
      <c r="Y449" s="63">
        <v>157.6387553027937</v>
      </c>
      <c r="Z449" s="63">
        <v>117.1162604708546</v>
      </c>
      <c r="AA449" s="63">
        <v>129.80877024448802</v>
      </c>
      <c r="AB449" s="63">
        <v>129.80877024448802</v>
      </c>
    </row>
    <row r="450" spans="1:28" x14ac:dyDescent="0.25">
      <c r="A450" s="148"/>
      <c r="B450" s="100">
        <v>428</v>
      </c>
      <c r="C450" s="63">
        <v>107.7016370267221</v>
      </c>
      <c r="D450" s="63">
        <v>118.32217105603361</v>
      </c>
      <c r="E450" s="63">
        <v>130.13883140211868</v>
      </c>
      <c r="F450" s="63">
        <v>128.09225736837121</v>
      </c>
      <c r="G450" s="63">
        <v>144.71288959891311</v>
      </c>
      <c r="H450" s="63">
        <v>145.19806296128598</v>
      </c>
      <c r="I450" s="63">
        <v>118.5505523894187</v>
      </c>
      <c r="J450" s="63">
        <v>111.999081908633</v>
      </c>
      <c r="K450" s="63">
        <v>115.5950671487677</v>
      </c>
      <c r="L450" s="63">
        <v>116.31055802819019</v>
      </c>
      <c r="M450" s="63">
        <v>127.4066194915649</v>
      </c>
      <c r="N450" s="63">
        <v>118.1914695806377</v>
      </c>
      <c r="O450" s="63">
        <v>145.44537422899509</v>
      </c>
      <c r="P450" s="63">
        <v>138.77025993929681</v>
      </c>
      <c r="Q450" s="63">
        <v>143.16164444367351</v>
      </c>
      <c r="R450" s="63">
        <v>154.55113736759148</v>
      </c>
      <c r="S450" s="63">
        <v>162.623728081281</v>
      </c>
      <c r="T450" s="63">
        <v>171.74920186986191</v>
      </c>
      <c r="U450" s="63">
        <v>168.75521638999538</v>
      </c>
      <c r="V450" s="63">
        <v>173.65517314716752</v>
      </c>
      <c r="W450" s="63">
        <v>174.28244097413202</v>
      </c>
      <c r="X450" s="63">
        <v>167.36950793283751</v>
      </c>
      <c r="Y450" s="63">
        <v>178.41311824507099</v>
      </c>
      <c r="Z450" s="63">
        <v>143.16164444367351</v>
      </c>
      <c r="AA450" s="63">
        <v>154.55113736759148</v>
      </c>
      <c r="AB450" s="63">
        <v>154.55113736759148</v>
      </c>
    </row>
    <row r="451" spans="1:28" x14ac:dyDescent="0.25">
      <c r="A451" s="148"/>
      <c r="B451" s="100">
        <v>429</v>
      </c>
      <c r="C451" s="63">
        <v>141.7146424984825</v>
      </c>
      <c r="D451" s="63">
        <v>157.51285407783089</v>
      </c>
      <c r="E451" s="63">
        <v>165.96093841736649</v>
      </c>
      <c r="F451" s="63">
        <v>167.35566948148329</v>
      </c>
      <c r="G451" s="63">
        <v>179.67388164043621</v>
      </c>
      <c r="H451" s="63">
        <v>182.73425625580109</v>
      </c>
      <c r="I451" s="63">
        <v>158.8405120433643</v>
      </c>
      <c r="J451" s="63">
        <v>152.01826038847281</v>
      </c>
      <c r="K451" s="63">
        <v>152.84630826639199</v>
      </c>
      <c r="L451" s="63">
        <v>155.88289999247061</v>
      </c>
      <c r="M451" s="63">
        <v>165.2386457080533</v>
      </c>
      <c r="N451" s="63">
        <v>153.4077854338463</v>
      </c>
      <c r="O451" s="63">
        <v>181.7071718498249</v>
      </c>
      <c r="P451" s="63">
        <v>177.18476973296532</v>
      </c>
      <c r="Q451" s="63">
        <v>187.7714553917256</v>
      </c>
      <c r="R451" s="63">
        <v>193.6925913239117</v>
      </c>
      <c r="S451" s="63">
        <v>197.76599249587551</v>
      </c>
      <c r="T451" s="63">
        <v>200.87886958532249</v>
      </c>
      <c r="U451" s="63">
        <v>208.12676626656747</v>
      </c>
      <c r="V451" s="63">
        <v>193.28574658747308</v>
      </c>
      <c r="W451" s="63">
        <v>195.92112310543271</v>
      </c>
      <c r="X451" s="63">
        <v>198.27269931549699</v>
      </c>
      <c r="Y451" s="63">
        <v>192.4729698751573</v>
      </c>
      <c r="Z451" s="63">
        <v>187.7714553917256</v>
      </c>
      <c r="AA451" s="63">
        <v>193.6925913239117</v>
      </c>
      <c r="AB451" s="63">
        <v>193.6925913239117</v>
      </c>
    </row>
    <row r="452" spans="1:28" x14ac:dyDescent="0.25">
      <c r="A452" s="148"/>
      <c r="B452" s="100">
        <v>430</v>
      </c>
      <c r="C452" s="63">
        <v>174.98069972996129</v>
      </c>
      <c r="D452" s="63">
        <v>196.77007685195869</v>
      </c>
      <c r="E452" s="63">
        <v>192.2484995797121</v>
      </c>
      <c r="F452" s="63">
        <v>200.7223853767664</v>
      </c>
      <c r="G452" s="63">
        <v>208.52042630226669</v>
      </c>
      <c r="H452" s="63">
        <v>199.082880284521</v>
      </c>
      <c r="I452" s="63">
        <v>203.44674995818008</v>
      </c>
      <c r="J452" s="63">
        <v>194.5343261321309</v>
      </c>
      <c r="K452" s="63">
        <v>177.05242261186379</v>
      </c>
      <c r="L452" s="63">
        <v>173.04508349563889</v>
      </c>
      <c r="M452" s="63">
        <v>179.2153595128309</v>
      </c>
      <c r="N452" s="63">
        <v>166.66742225293871</v>
      </c>
      <c r="O452" s="63">
        <v>201.99854279238008</v>
      </c>
      <c r="P452" s="63">
        <v>200.78953924381011</v>
      </c>
      <c r="Q452" s="63">
        <v>206.57841500276649</v>
      </c>
      <c r="R452" s="63">
        <v>210.37458090902751</v>
      </c>
      <c r="S452" s="63">
        <v>217.39320419322112</v>
      </c>
      <c r="T452" s="63">
        <v>227.1738340115844</v>
      </c>
      <c r="U452" s="63">
        <v>227.96719920038771</v>
      </c>
      <c r="V452" s="63">
        <v>221.2809529953156</v>
      </c>
      <c r="W452" s="63">
        <v>209.79193578926939</v>
      </c>
      <c r="X452" s="63">
        <v>216.04972057743038</v>
      </c>
      <c r="Y452" s="63">
        <v>203.95722168522809</v>
      </c>
      <c r="Z452" s="63">
        <v>206.57841500276649</v>
      </c>
      <c r="AA452" s="63">
        <v>210.37458090902751</v>
      </c>
      <c r="AB452" s="63">
        <v>210.37458090902751</v>
      </c>
    </row>
    <row r="453" spans="1:28" x14ac:dyDescent="0.25">
      <c r="A453" s="148"/>
      <c r="B453" s="100">
        <v>431</v>
      </c>
      <c r="C453" s="63">
        <v>162.7549724996714</v>
      </c>
      <c r="D453" s="63">
        <v>183.29225470839239</v>
      </c>
      <c r="E453" s="63">
        <v>183.2492318176424</v>
      </c>
      <c r="F453" s="63">
        <v>188.7765405850333</v>
      </c>
      <c r="G453" s="63">
        <v>199.92403007158271</v>
      </c>
      <c r="H453" s="63">
        <v>184.81195908106949</v>
      </c>
      <c r="I453" s="63">
        <v>179.65085074787311</v>
      </c>
      <c r="J453" s="63">
        <v>166.36763811270049</v>
      </c>
      <c r="K453" s="63">
        <v>162.85679270281409</v>
      </c>
      <c r="L453" s="63">
        <v>162.44322282427771</v>
      </c>
      <c r="M453" s="63">
        <v>164.96879395477669</v>
      </c>
      <c r="N453" s="63">
        <v>155.14357236463479</v>
      </c>
      <c r="O453" s="63">
        <v>185.35654719476591</v>
      </c>
      <c r="P453" s="63">
        <v>181.63516034188768</v>
      </c>
      <c r="Q453" s="63">
        <v>193.44131506013019</v>
      </c>
      <c r="R453" s="63">
        <v>199.39985807624939</v>
      </c>
      <c r="S453" s="63">
        <v>171.70736379263229</v>
      </c>
      <c r="T453" s="63">
        <v>206.54184005179931</v>
      </c>
      <c r="U453" s="63">
        <v>209.38431909275542</v>
      </c>
      <c r="V453" s="63">
        <v>195.7801335350515</v>
      </c>
      <c r="W453" s="63">
        <v>167.8744378128367</v>
      </c>
      <c r="X453" s="63">
        <v>166.21571483073669</v>
      </c>
      <c r="Y453" s="63">
        <v>168.90221592925892</v>
      </c>
      <c r="Z453" s="63">
        <v>193.44131506013019</v>
      </c>
      <c r="AA453" s="63">
        <v>199.39985807624939</v>
      </c>
      <c r="AB453" s="63">
        <v>199.39985807624939</v>
      </c>
    </row>
    <row r="454" spans="1:28" x14ac:dyDescent="0.25">
      <c r="A454" s="148"/>
      <c r="B454" s="100">
        <v>432</v>
      </c>
      <c r="C454" s="63">
        <v>94.248713187733742</v>
      </c>
      <c r="D454" s="63">
        <v>79.888265143908527</v>
      </c>
      <c r="E454" s="63">
        <v>117.8869701667866</v>
      </c>
      <c r="F454" s="63">
        <v>64.040902934730525</v>
      </c>
      <c r="G454" s="63">
        <v>111.14350133771771</v>
      </c>
      <c r="H454" s="63">
        <v>126.41083462320709</v>
      </c>
      <c r="I454" s="63">
        <v>100.9389461633363</v>
      </c>
      <c r="J454" s="63">
        <v>73.012713864435739</v>
      </c>
      <c r="K454" s="63">
        <v>101.59317604569119</v>
      </c>
      <c r="L454" s="63">
        <v>116.58967487656301</v>
      </c>
      <c r="M454" s="63">
        <v>122.2286399507304</v>
      </c>
      <c r="N454" s="63">
        <v>116.44132840646209</v>
      </c>
      <c r="O454" s="63">
        <v>122.79614074319241</v>
      </c>
      <c r="P454" s="63">
        <v>108.69911176197179</v>
      </c>
      <c r="Q454" s="63">
        <v>130.9256218353357</v>
      </c>
      <c r="R454" s="63">
        <v>127.82621100910231</v>
      </c>
      <c r="S454" s="63">
        <v>122.20963509710191</v>
      </c>
      <c r="T454" s="63">
        <v>167.3473969171429</v>
      </c>
      <c r="U454" s="63">
        <v>143.90177174373241</v>
      </c>
      <c r="V454" s="63">
        <v>153.846907795693</v>
      </c>
      <c r="W454" s="63">
        <v>135.55253804521661</v>
      </c>
      <c r="X454" s="63">
        <v>126.92503563668382</v>
      </c>
      <c r="Y454" s="63">
        <v>142.52308453627819</v>
      </c>
      <c r="Z454" s="63">
        <v>130.9256218353357</v>
      </c>
      <c r="AA454" s="63">
        <v>127.82621100910231</v>
      </c>
      <c r="AB454" s="63">
        <v>127.82621100910231</v>
      </c>
    </row>
    <row r="455" spans="1:28" x14ac:dyDescent="0.25">
      <c r="A455" s="148"/>
      <c r="B455" s="100">
        <v>433</v>
      </c>
      <c r="C455" s="63">
        <v>92.693088399016659</v>
      </c>
      <c r="D455" s="63">
        <v>123.91659183868902</v>
      </c>
      <c r="E455" s="63">
        <v>107.8175792168817</v>
      </c>
      <c r="F455" s="63">
        <v>124.3344804146129</v>
      </c>
      <c r="G455" s="63">
        <v>129.73410906152989</v>
      </c>
      <c r="H455" s="63">
        <v>107.07283812244989</v>
      </c>
      <c r="I455" s="63">
        <v>111.75895655131031</v>
      </c>
      <c r="J455" s="63">
        <v>115.32583740219859</v>
      </c>
      <c r="K455" s="63">
        <v>105.48312247737439</v>
      </c>
      <c r="L455" s="63">
        <v>110.10068244381679</v>
      </c>
      <c r="M455" s="63">
        <v>112.51339191646971</v>
      </c>
      <c r="N455" s="63">
        <v>107.93686043567261</v>
      </c>
      <c r="O455" s="63">
        <v>106.9154708203625</v>
      </c>
      <c r="P455" s="63">
        <v>112.01132256097151</v>
      </c>
      <c r="Q455" s="63">
        <v>102.79946881541909</v>
      </c>
      <c r="R455" s="63">
        <v>111.25310476433791</v>
      </c>
      <c r="S455" s="63">
        <v>121.28930404045991</v>
      </c>
      <c r="T455" s="63">
        <v>147.32366129815949</v>
      </c>
      <c r="U455" s="63">
        <v>130.31916227288659</v>
      </c>
      <c r="V455" s="63">
        <v>135.3693612464044</v>
      </c>
      <c r="W455" s="63">
        <v>138.53187421830719</v>
      </c>
      <c r="X455" s="63">
        <v>125.2628653125053</v>
      </c>
      <c r="Y455" s="63">
        <v>132.4699767706914</v>
      </c>
      <c r="Z455" s="63">
        <v>102.79946881541909</v>
      </c>
      <c r="AA455" s="63">
        <v>111.25310476433791</v>
      </c>
      <c r="AB455" s="63">
        <v>111.25310476433791</v>
      </c>
    </row>
    <row r="456" spans="1:28" x14ac:dyDescent="0.25">
      <c r="A456" s="148"/>
      <c r="B456" s="100">
        <v>434</v>
      </c>
      <c r="C456" s="63">
        <v>86.302470782769518</v>
      </c>
      <c r="D456" s="63">
        <v>93.825041943448639</v>
      </c>
      <c r="E456" s="63">
        <v>109.8832052185747</v>
      </c>
      <c r="F456" s="63">
        <v>94.38654571705824</v>
      </c>
      <c r="G456" s="63">
        <v>110.8005286788413</v>
      </c>
      <c r="H456" s="63">
        <v>113.4865883219654</v>
      </c>
      <c r="I456" s="63">
        <v>97.233591661592001</v>
      </c>
      <c r="J456" s="63">
        <v>84.718072704788057</v>
      </c>
      <c r="K456" s="63">
        <v>80.226226984805692</v>
      </c>
      <c r="L456" s="63">
        <v>76.290584544200925</v>
      </c>
      <c r="M456" s="63">
        <v>81.678125036452883</v>
      </c>
      <c r="N456" s="63">
        <v>77.786381689298423</v>
      </c>
      <c r="O456" s="63">
        <v>116.2901565056824</v>
      </c>
      <c r="P456" s="63">
        <v>101.6288229887242</v>
      </c>
      <c r="Q456" s="63">
        <v>121.10274978136231</v>
      </c>
      <c r="R456" s="63">
        <v>122.5351749619736</v>
      </c>
      <c r="S456" s="63">
        <v>119.31985599693272</v>
      </c>
      <c r="T456" s="63">
        <v>150.97333172674539</v>
      </c>
      <c r="U456" s="63">
        <v>138.42649557073611</v>
      </c>
      <c r="V456" s="63">
        <v>141.73305921691491</v>
      </c>
      <c r="W456" s="63">
        <v>130.84479028089279</v>
      </c>
      <c r="X456" s="63">
        <v>123.6201809559046</v>
      </c>
      <c r="Y456" s="63">
        <v>138.40288862462259</v>
      </c>
      <c r="Z456" s="63">
        <v>121.10274978136231</v>
      </c>
      <c r="AA456" s="63">
        <v>122.5351749619736</v>
      </c>
      <c r="AB456" s="63">
        <v>122.5351749619736</v>
      </c>
    </row>
    <row r="457" spans="1:28" x14ac:dyDescent="0.25">
      <c r="A457" s="148"/>
      <c r="B457" s="100">
        <v>435</v>
      </c>
      <c r="C457" s="63">
        <v>86.647362592719205</v>
      </c>
      <c r="D457" s="63">
        <v>115.7611202042591</v>
      </c>
      <c r="E457" s="63">
        <v>124.4139241910563</v>
      </c>
      <c r="F457" s="63">
        <v>120.6043117056682</v>
      </c>
      <c r="G457" s="63">
        <v>127.41371954473559</v>
      </c>
      <c r="H457" s="63">
        <v>127.74339788039231</v>
      </c>
      <c r="I457" s="63">
        <v>98.10534857923588</v>
      </c>
      <c r="J457" s="63">
        <v>108.19835445755041</v>
      </c>
      <c r="K457" s="63">
        <v>83.662489530962986</v>
      </c>
      <c r="L457" s="63">
        <v>91.709077570317916</v>
      </c>
      <c r="M457" s="63">
        <v>99.373962348159168</v>
      </c>
      <c r="N457" s="63">
        <v>93.693921214758802</v>
      </c>
      <c r="O457" s="63">
        <v>131.9534635523145</v>
      </c>
      <c r="P457" s="63">
        <v>116.81054233607161</v>
      </c>
      <c r="Q457" s="63">
        <v>140.1915397131574</v>
      </c>
      <c r="R457" s="63">
        <v>141.8457638112985</v>
      </c>
      <c r="S457" s="63">
        <v>133.92827282245031</v>
      </c>
      <c r="T457" s="63">
        <v>166.44919845205669</v>
      </c>
      <c r="U457" s="63">
        <v>160.70094597558901</v>
      </c>
      <c r="V457" s="63">
        <v>163.28404196292919</v>
      </c>
      <c r="W457" s="63">
        <v>146.0217613417154</v>
      </c>
      <c r="X457" s="63">
        <v>138.7304700801472</v>
      </c>
      <c r="Y457" s="63">
        <v>151.76160415675849</v>
      </c>
      <c r="Z457" s="63">
        <v>140.1915397131574</v>
      </c>
      <c r="AA457" s="63">
        <v>141.8457638112985</v>
      </c>
      <c r="AB457" s="63">
        <v>141.8457638112985</v>
      </c>
    </row>
    <row r="458" spans="1:28" x14ac:dyDescent="0.25">
      <c r="A458" s="148"/>
      <c r="B458" s="100">
        <v>436</v>
      </c>
      <c r="C458" s="63">
        <v>94.390995205642966</v>
      </c>
      <c r="D458" s="63">
        <v>114.1331446947806</v>
      </c>
      <c r="E458" s="63">
        <v>124.39462459943749</v>
      </c>
      <c r="F458" s="63">
        <v>124.4558738854829</v>
      </c>
      <c r="G458" s="63">
        <v>137.01945185242329</v>
      </c>
      <c r="H458" s="63">
        <v>133.80510561228971</v>
      </c>
      <c r="I458" s="63">
        <v>107.14773635619261</v>
      </c>
      <c r="J458" s="63">
        <v>108.2499176329505</v>
      </c>
      <c r="K458" s="63">
        <v>101.6129782396556</v>
      </c>
      <c r="L458" s="63">
        <v>104.9421887600143</v>
      </c>
      <c r="M458" s="63">
        <v>106.29893280719921</v>
      </c>
      <c r="N458" s="63">
        <v>99.95804988491588</v>
      </c>
      <c r="O458" s="63">
        <v>137.73188133120919</v>
      </c>
      <c r="P458" s="63">
        <v>128.9664129736145</v>
      </c>
      <c r="Q458" s="63">
        <v>135.2492274070263</v>
      </c>
      <c r="R458" s="63">
        <v>149.48848695156772</v>
      </c>
      <c r="S458" s="63">
        <v>149.0064441650961</v>
      </c>
      <c r="T458" s="63">
        <v>162.0614955462444</v>
      </c>
      <c r="U458" s="63">
        <v>161.26978094911539</v>
      </c>
      <c r="V458" s="63">
        <v>165.2818880964206</v>
      </c>
      <c r="W458" s="63">
        <v>157.9378933122164</v>
      </c>
      <c r="X458" s="63">
        <v>153.9658184542989</v>
      </c>
      <c r="Y458" s="63">
        <v>160.94331689888799</v>
      </c>
      <c r="Z458" s="63">
        <v>135.2492274070263</v>
      </c>
      <c r="AA458" s="63">
        <v>149.48848695156772</v>
      </c>
      <c r="AB458" s="63">
        <v>149.48848695156772</v>
      </c>
    </row>
    <row r="459" spans="1:28" x14ac:dyDescent="0.25">
      <c r="A459" s="148"/>
      <c r="B459" s="100">
        <v>437</v>
      </c>
      <c r="C459" s="63">
        <v>98.146465275755872</v>
      </c>
      <c r="D459" s="63">
        <v>100.13865392112879</v>
      </c>
      <c r="E459" s="63">
        <v>106.6590964927919</v>
      </c>
      <c r="F459" s="63">
        <v>104.6166989987189</v>
      </c>
      <c r="G459" s="63">
        <v>118.18833289876099</v>
      </c>
      <c r="H459" s="63">
        <v>114.17072220062271</v>
      </c>
      <c r="I459" s="63">
        <v>101.05907668207961</v>
      </c>
      <c r="J459" s="63">
        <v>92.824001597037892</v>
      </c>
      <c r="K459" s="63">
        <v>95.914799743128881</v>
      </c>
      <c r="L459" s="63">
        <v>97.108463192853165</v>
      </c>
      <c r="M459" s="63">
        <v>101.7309021301235</v>
      </c>
      <c r="N459" s="63">
        <v>94.537493917497542</v>
      </c>
      <c r="O459" s="63">
        <v>118.555028041631</v>
      </c>
      <c r="P459" s="63">
        <v>117.55272458973529</v>
      </c>
      <c r="Q459" s="63">
        <v>112.93533250479808</v>
      </c>
      <c r="R459" s="63">
        <v>131.23472971079099</v>
      </c>
      <c r="S459" s="63">
        <v>141.83197665334811</v>
      </c>
      <c r="T459" s="63">
        <v>149.62184237307841</v>
      </c>
      <c r="U459" s="63">
        <v>146.25127729606569</v>
      </c>
      <c r="V459" s="63">
        <v>159.0457496319969</v>
      </c>
      <c r="W459" s="63">
        <v>160.01951582949351</v>
      </c>
      <c r="X459" s="63">
        <v>151.84123730202359</v>
      </c>
      <c r="Y459" s="63">
        <v>164.50924780552091</v>
      </c>
      <c r="Z459" s="63">
        <v>112.93533250479808</v>
      </c>
      <c r="AA459" s="63">
        <v>131.23472971079099</v>
      </c>
      <c r="AB459" s="63">
        <v>131.23472971079099</v>
      </c>
    </row>
    <row r="460" spans="1:28" x14ac:dyDescent="0.25">
      <c r="A460" s="148"/>
      <c r="B460" s="100">
        <v>438</v>
      </c>
      <c r="C460" s="63">
        <v>89.144121100764252</v>
      </c>
      <c r="D460" s="63">
        <v>96.6612968417395</v>
      </c>
      <c r="E460" s="63">
        <v>101.7015521954047</v>
      </c>
      <c r="F460" s="63">
        <v>106.2313245826587</v>
      </c>
      <c r="G460" s="63">
        <v>115.7229163184616</v>
      </c>
      <c r="H460" s="63">
        <v>108.9471004076302</v>
      </c>
      <c r="I460" s="63">
        <v>95.053435528426121</v>
      </c>
      <c r="J460" s="63">
        <v>90.689046066083336</v>
      </c>
      <c r="K460" s="63">
        <v>102.92128858916931</v>
      </c>
      <c r="L460" s="63">
        <v>108.7842397076386</v>
      </c>
      <c r="M460" s="63">
        <v>115.13362995567279</v>
      </c>
      <c r="N460" s="63">
        <v>107.18060544151732</v>
      </c>
      <c r="O460" s="63">
        <v>112.4946616811354</v>
      </c>
      <c r="P460" s="63">
        <v>117.05365197774719</v>
      </c>
      <c r="Q460" s="63">
        <v>105.90408912475709</v>
      </c>
      <c r="R460" s="63">
        <v>119.69813681379051</v>
      </c>
      <c r="S460" s="63">
        <v>133.02802925672779</v>
      </c>
      <c r="T460" s="63">
        <v>131.18797134934852</v>
      </c>
      <c r="U460" s="63">
        <v>130.38669534429602</v>
      </c>
      <c r="V460" s="63">
        <v>140.91740897886149</v>
      </c>
      <c r="W460" s="63">
        <v>146.77066689202971</v>
      </c>
      <c r="X460" s="63">
        <v>140.97527453651969</v>
      </c>
      <c r="Y460" s="63">
        <v>147.55027700400069</v>
      </c>
      <c r="Z460" s="63">
        <v>105.90408912475709</v>
      </c>
      <c r="AA460" s="63">
        <v>119.69813681379051</v>
      </c>
      <c r="AB460" s="63">
        <v>119.69813681379051</v>
      </c>
    </row>
    <row r="461" spans="1:28" x14ac:dyDescent="0.25">
      <c r="A461" s="148"/>
      <c r="B461" s="100">
        <v>439</v>
      </c>
      <c r="C461" s="63">
        <v>91.361838101059917</v>
      </c>
      <c r="D461" s="63">
        <v>103.79287376449432</v>
      </c>
      <c r="E461" s="63">
        <v>110.4919438833369</v>
      </c>
      <c r="F461" s="63">
        <v>115.835419517829</v>
      </c>
      <c r="G461" s="63">
        <v>126.84954909195702</v>
      </c>
      <c r="H461" s="63">
        <v>117.5170129874472</v>
      </c>
      <c r="I461" s="63">
        <v>98.031698463566656</v>
      </c>
      <c r="J461" s="63">
        <v>95.754600401837152</v>
      </c>
      <c r="K461" s="63">
        <v>109.76494358743689</v>
      </c>
      <c r="L461" s="63">
        <v>116.42877676491</v>
      </c>
      <c r="M461" s="63">
        <v>124.6248777706957</v>
      </c>
      <c r="N461" s="63">
        <v>113.50260877262561</v>
      </c>
      <c r="O461" s="63">
        <v>125.37211172355811</v>
      </c>
      <c r="P461" s="63">
        <v>127.71415018089699</v>
      </c>
      <c r="Q461" s="63">
        <v>114.58986972733661</v>
      </c>
      <c r="R461" s="63">
        <v>133.03980757710599</v>
      </c>
      <c r="S461" s="63">
        <v>147.26904935053329</v>
      </c>
      <c r="T461" s="63">
        <v>138.62711138311619</v>
      </c>
      <c r="U461" s="63">
        <v>142.76363918782801</v>
      </c>
      <c r="V461" s="63">
        <v>147.25041943999162</v>
      </c>
      <c r="W461" s="63">
        <v>156.4494458137334</v>
      </c>
      <c r="X461" s="63">
        <v>152.69244760811401</v>
      </c>
      <c r="Y461" s="63">
        <v>153.1825812470392</v>
      </c>
      <c r="Z461" s="63">
        <v>114.58986972733661</v>
      </c>
      <c r="AA461" s="63">
        <v>133.03980757710599</v>
      </c>
      <c r="AB461" s="63">
        <v>133.03980757710599</v>
      </c>
    </row>
    <row r="462" spans="1:28" x14ac:dyDescent="0.25">
      <c r="A462" s="148"/>
      <c r="B462" s="100">
        <v>440</v>
      </c>
      <c r="C462" s="63">
        <v>113.24540856511419</v>
      </c>
      <c r="D462" s="63">
        <v>127.00487386017551</v>
      </c>
      <c r="E462" s="63">
        <v>134.95035444001221</v>
      </c>
      <c r="F462" s="63">
        <v>138.5927828809985</v>
      </c>
      <c r="G462" s="63">
        <v>151.79984276230542</v>
      </c>
      <c r="H462" s="63">
        <v>149.84605535614099</v>
      </c>
      <c r="I462" s="63">
        <v>125.3393433312887</v>
      </c>
      <c r="J462" s="63">
        <v>121.54691524968329</v>
      </c>
      <c r="K462" s="63">
        <v>127.7263174048051</v>
      </c>
      <c r="L462" s="63">
        <v>127.8969998454198</v>
      </c>
      <c r="M462" s="63">
        <v>136.66372155775579</v>
      </c>
      <c r="N462" s="63">
        <v>126.3554246373297</v>
      </c>
      <c r="O462" s="63">
        <v>155.0321047945302</v>
      </c>
      <c r="P462" s="63">
        <v>148.5138949470593</v>
      </c>
      <c r="Q462" s="63">
        <v>148.0496850722572</v>
      </c>
      <c r="R462" s="63">
        <v>169.15570668887159</v>
      </c>
      <c r="S462" s="63">
        <v>177.65884654976409</v>
      </c>
      <c r="T462" s="63">
        <v>185.14318705951501</v>
      </c>
      <c r="U462" s="63">
        <v>186.44600740398229</v>
      </c>
      <c r="V462" s="63">
        <v>191.92623341035579</v>
      </c>
      <c r="W462" s="63">
        <v>194.02267478987531</v>
      </c>
      <c r="X462" s="63">
        <v>186.8248964638826</v>
      </c>
      <c r="Y462" s="63">
        <v>194.91324027681418</v>
      </c>
      <c r="Z462" s="63">
        <v>148.0496850722572</v>
      </c>
      <c r="AA462" s="63">
        <v>169.15570668887159</v>
      </c>
      <c r="AB462" s="63">
        <v>169.15570668887159</v>
      </c>
    </row>
    <row r="463" spans="1:28" x14ac:dyDescent="0.25">
      <c r="A463" s="148"/>
      <c r="B463" s="100">
        <v>441</v>
      </c>
      <c r="C463" s="63">
        <v>146.87512795417462</v>
      </c>
      <c r="D463" s="63">
        <v>167.5178352901745</v>
      </c>
      <c r="E463" s="63">
        <v>168.77270718306829</v>
      </c>
      <c r="F463" s="63">
        <v>176.6501347133426</v>
      </c>
      <c r="G463" s="63">
        <v>184.96499225873561</v>
      </c>
      <c r="H463" s="63">
        <v>183.9898562766505</v>
      </c>
      <c r="I463" s="63">
        <v>171.7241649101899</v>
      </c>
      <c r="J463" s="63">
        <v>163.2863859667093</v>
      </c>
      <c r="K463" s="63">
        <v>157.5341900923882</v>
      </c>
      <c r="L463" s="63">
        <v>159.6562387326974</v>
      </c>
      <c r="M463" s="63">
        <v>164.2938826057937</v>
      </c>
      <c r="N463" s="63">
        <v>151.52989442786662</v>
      </c>
      <c r="O463" s="63">
        <v>188.05124969953928</v>
      </c>
      <c r="P463" s="63">
        <v>185.581588011484</v>
      </c>
      <c r="Q463" s="63">
        <v>185.59591526795299</v>
      </c>
      <c r="R463" s="63">
        <v>201.46963159338949</v>
      </c>
      <c r="S463" s="63">
        <v>211.00835812738629</v>
      </c>
      <c r="T463" s="63">
        <v>214.93591735724971</v>
      </c>
      <c r="U463" s="63">
        <v>219.5708758243818</v>
      </c>
      <c r="V463" s="63">
        <v>215.19529231374949</v>
      </c>
      <c r="W463" s="63">
        <v>214.99502353593931</v>
      </c>
      <c r="X463" s="63">
        <v>215.1522613604248</v>
      </c>
      <c r="Y463" s="63">
        <v>212.00382256937959</v>
      </c>
      <c r="Z463" s="63">
        <v>185.59591526795299</v>
      </c>
      <c r="AA463" s="63">
        <v>201.46963159338949</v>
      </c>
      <c r="AB463" s="63">
        <v>201.46963159338949</v>
      </c>
    </row>
    <row r="464" spans="1:28" x14ac:dyDescent="0.25">
      <c r="A464" s="148"/>
      <c r="B464" s="100">
        <v>442</v>
      </c>
      <c r="C464" s="63">
        <v>171.5438977461682</v>
      </c>
      <c r="D464" s="63">
        <v>189.48962629086128</v>
      </c>
      <c r="E464" s="63">
        <v>189.98805225301851</v>
      </c>
      <c r="F464" s="63">
        <v>193.547923431252</v>
      </c>
      <c r="G464" s="63">
        <v>204.28165022285921</v>
      </c>
      <c r="H464" s="63">
        <v>199.3801809272077</v>
      </c>
      <c r="I464" s="63">
        <v>195.52973651205758</v>
      </c>
      <c r="J464" s="63">
        <v>185.9633728904</v>
      </c>
      <c r="K464" s="63">
        <v>171.31297659791989</v>
      </c>
      <c r="L464" s="63">
        <v>168.5319748409951</v>
      </c>
      <c r="M464" s="63">
        <v>175.33621687668898</v>
      </c>
      <c r="N464" s="63">
        <v>162.52213361574201</v>
      </c>
      <c r="O464" s="63">
        <v>198.5239829770471</v>
      </c>
      <c r="P464" s="63">
        <v>197.24387091099669</v>
      </c>
      <c r="Q464" s="63">
        <v>211.24017519292653</v>
      </c>
      <c r="R464" s="63">
        <v>206.40330835057438</v>
      </c>
      <c r="S464" s="63">
        <v>211.46645160245512</v>
      </c>
      <c r="T464" s="63">
        <v>224.2493105961295</v>
      </c>
      <c r="U464" s="63">
        <v>220.85037607654448</v>
      </c>
      <c r="V464" s="63">
        <v>212.3981743436641</v>
      </c>
      <c r="W464" s="63">
        <v>199.7963122889571</v>
      </c>
      <c r="X464" s="63">
        <v>210.1398295563134</v>
      </c>
      <c r="Y464" s="63">
        <v>197.48788873940561</v>
      </c>
      <c r="Z464" s="63">
        <v>211.24017519292653</v>
      </c>
      <c r="AA464" s="63">
        <v>206.40330835057438</v>
      </c>
      <c r="AB464" s="63">
        <v>206.40330835057438</v>
      </c>
    </row>
    <row r="465" spans="1:28" x14ac:dyDescent="0.25">
      <c r="A465" s="148"/>
      <c r="B465" s="100">
        <v>443</v>
      </c>
      <c r="C465" s="63">
        <v>177.64896623591551</v>
      </c>
      <c r="D465" s="63">
        <v>196.2282926167855</v>
      </c>
      <c r="E465" s="63">
        <v>187.16350710595799</v>
      </c>
      <c r="F465" s="63">
        <v>195.07124711922592</v>
      </c>
      <c r="G465" s="63">
        <v>203.00864739111722</v>
      </c>
      <c r="H465" s="63">
        <v>178.6929512091217</v>
      </c>
      <c r="I465" s="63">
        <v>196.46981735055459</v>
      </c>
      <c r="J465" s="63">
        <v>182.0472723454981</v>
      </c>
      <c r="K465" s="63">
        <v>171.13479826978158</v>
      </c>
      <c r="L465" s="63">
        <v>171.46589261059759</v>
      </c>
      <c r="M465" s="63">
        <v>169.6533239945077</v>
      </c>
      <c r="N465" s="63">
        <v>156.78390053638799</v>
      </c>
      <c r="O465" s="63">
        <v>186.45024380715049</v>
      </c>
      <c r="P465" s="63">
        <v>187.38590326285859</v>
      </c>
      <c r="Q465" s="63">
        <v>174.30638258782551</v>
      </c>
      <c r="R465" s="63">
        <v>181.10149644964491</v>
      </c>
      <c r="S465" s="63">
        <v>174.24036143632799</v>
      </c>
      <c r="T465" s="63">
        <v>191.94991342799079</v>
      </c>
      <c r="U465" s="63">
        <v>186.8866174706705</v>
      </c>
      <c r="V465" s="63">
        <v>188.4185014856447</v>
      </c>
      <c r="W465" s="63">
        <v>164.37981863357649</v>
      </c>
      <c r="X465" s="63">
        <v>163.27247921325721</v>
      </c>
      <c r="Y465" s="63">
        <v>165.09221215999258</v>
      </c>
      <c r="Z465" s="63">
        <v>174.30638258782551</v>
      </c>
      <c r="AA465" s="63">
        <v>181.10149644964491</v>
      </c>
      <c r="AB465" s="63">
        <v>181.10149644964491</v>
      </c>
    </row>
    <row r="466" spans="1:28" x14ac:dyDescent="0.25">
      <c r="A466" s="148"/>
      <c r="B466" s="100">
        <v>444</v>
      </c>
      <c r="C466" s="63">
        <v>139.60238524902451</v>
      </c>
      <c r="D466" s="63">
        <v>128.7628183046827</v>
      </c>
      <c r="E466" s="63">
        <v>145.7898769814492</v>
      </c>
      <c r="F466" s="63">
        <v>117.94249344938869</v>
      </c>
      <c r="G466" s="63">
        <v>141.29120990319308</v>
      </c>
      <c r="H466" s="63">
        <v>138.06402395759932</v>
      </c>
      <c r="I466" s="63">
        <v>122.24206988869439</v>
      </c>
      <c r="J466" s="63">
        <v>97.236381522921221</v>
      </c>
      <c r="K466" s="63">
        <v>106.6344404611109</v>
      </c>
      <c r="L466" s="63">
        <v>118.68726235987769</v>
      </c>
      <c r="M466" s="63">
        <v>114.76342961881569</v>
      </c>
      <c r="N466" s="63">
        <v>106.04191285370771</v>
      </c>
      <c r="O466" s="63">
        <v>127.9018410856733</v>
      </c>
      <c r="P466" s="63">
        <v>114.2154272850693</v>
      </c>
      <c r="Q466" s="63">
        <v>150.9318069745114</v>
      </c>
      <c r="R466" s="63">
        <v>143.39900682111062</v>
      </c>
      <c r="S466" s="63">
        <v>117.04369390860199</v>
      </c>
      <c r="T466" s="63">
        <v>176.44689996053881</v>
      </c>
      <c r="U466" s="63">
        <v>167.37444386553679</v>
      </c>
      <c r="V466" s="63">
        <v>159.93352026747559</v>
      </c>
      <c r="W466" s="63">
        <v>142.42897524633671</v>
      </c>
      <c r="X466" s="63">
        <v>122.961016545356</v>
      </c>
      <c r="Y466" s="63">
        <v>144.3342510905928</v>
      </c>
      <c r="Z466" s="63">
        <v>150.9318069745114</v>
      </c>
      <c r="AA466" s="63">
        <v>143.39900682111062</v>
      </c>
      <c r="AB466" s="63">
        <v>143.39900682111062</v>
      </c>
    </row>
    <row r="467" spans="1:28" x14ac:dyDescent="0.25">
      <c r="A467" s="148"/>
      <c r="B467" s="100">
        <v>445</v>
      </c>
      <c r="C467" s="63">
        <v>120.3741234826394</v>
      </c>
      <c r="D467" s="63">
        <v>103.26943274767009</v>
      </c>
      <c r="E467" s="63">
        <v>71.092124180641235</v>
      </c>
      <c r="F467" s="63">
        <v>86.783126935172689</v>
      </c>
      <c r="G467" s="63">
        <v>86.490507084708625</v>
      </c>
      <c r="H467" s="63">
        <v>74.686343043221072</v>
      </c>
      <c r="I467" s="63">
        <v>121.07267774453359</v>
      </c>
      <c r="J467" s="63">
        <v>79.957137644137305</v>
      </c>
      <c r="K467" s="63">
        <v>86.274659124730647</v>
      </c>
      <c r="L467" s="63">
        <v>104.4340627009074</v>
      </c>
      <c r="M467" s="63">
        <v>110.4785766027715</v>
      </c>
      <c r="N467" s="63">
        <v>104.66766505137301</v>
      </c>
      <c r="O467" s="63">
        <v>81.930959605273472</v>
      </c>
      <c r="P467" s="63">
        <v>95.197952441316716</v>
      </c>
      <c r="Q467" s="63">
        <v>82.806542128764633</v>
      </c>
      <c r="R467" s="63">
        <v>101.24805137186931</v>
      </c>
      <c r="S467" s="63">
        <v>110.25681672266231</v>
      </c>
      <c r="T467" s="63">
        <v>134.8813641113513</v>
      </c>
      <c r="U467" s="63">
        <v>129.57614825795162</v>
      </c>
      <c r="V467" s="63">
        <v>124.6498324857655</v>
      </c>
      <c r="W467" s="63">
        <v>128.98987223104342</v>
      </c>
      <c r="X467" s="63">
        <v>119.9705464770461</v>
      </c>
      <c r="Y467" s="63">
        <v>123.5571811183911</v>
      </c>
      <c r="Z467" s="63">
        <v>82.806542128764633</v>
      </c>
      <c r="AA467" s="63">
        <v>101.24805137186931</v>
      </c>
      <c r="AB467" s="63">
        <v>101.24805137186931</v>
      </c>
    </row>
    <row r="468" spans="1:28" x14ac:dyDescent="0.25">
      <c r="A468" s="148"/>
      <c r="B468" s="100">
        <v>446</v>
      </c>
      <c r="C468" s="63">
        <v>53.471075638809339</v>
      </c>
      <c r="D468" s="63">
        <v>32.114394054380476</v>
      </c>
      <c r="E468" s="63">
        <v>75.881659587138728</v>
      </c>
      <c r="F468" s="63">
        <v>38.052845163928339</v>
      </c>
      <c r="G468" s="63">
        <v>90.353753462428216</v>
      </c>
      <c r="H468" s="63">
        <v>109.35519770481559</v>
      </c>
      <c r="I468" s="63">
        <v>31.460824287733526</v>
      </c>
      <c r="J468" s="63">
        <v>25.478123098436939</v>
      </c>
      <c r="K468" s="63">
        <v>66.781904056537911</v>
      </c>
      <c r="L468" s="63">
        <v>86.736892223186331</v>
      </c>
      <c r="M468" s="63">
        <v>92.227786043390466</v>
      </c>
      <c r="N468" s="63">
        <v>89.938356470396855</v>
      </c>
      <c r="O468" s="63">
        <v>113.73640005385671</v>
      </c>
      <c r="P468" s="63">
        <v>96.341471194318032</v>
      </c>
      <c r="Q468" s="63">
        <v>125.4747676048321</v>
      </c>
      <c r="R468" s="63">
        <v>118.5164799266129</v>
      </c>
      <c r="S468" s="63">
        <v>123.535543597632</v>
      </c>
      <c r="T468" s="63">
        <v>137.3626489195874</v>
      </c>
      <c r="U468" s="63">
        <v>129.5858411901886</v>
      </c>
      <c r="V468" s="63">
        <v>125.53333937963689</v>
      </c>
      <c r="W468" s="63">
        <v>134.741762723584</v>
      </c>
      <c r="X468" s="63">
        <v>127.17918669277898</v>
      </c>
      <c r="Y468" s="63">
        <v>130.29227858015162</v>
      </c>
      <c r="Z468" s="63">
        <v>125.4747676048321</v>
      </c>
      <c r="AA468" s="63">
        <v>118.5164799266129</v>
      </c>
      <c r="AB468" s="63">
        <v>118.5164799266129</v>
      </c>
    </row>
    <row r="469" spans="1:28" x14ac:dyDescent="0.25">
      <c r="A469" s="148"/>
      <c r="B469" s="100">
        <v>447</v>
      </c>
      <c r="C469" s="63">
        <v>101.20827249462539</v>
      </c>
      <c r="D469" s="63">
        <v>115.9438309524193</v>
      </c>
      <c r="E469" s="63">
        <v>117.8750379828505</v>
      </c>
      <c r="F469" s="63">
        <v>121.1263957635455</v>
      </c>
      <c r="G469" s="63">
        <v>127.97641334564621</v>
      </c>
      <c r="H469" s="63">
        <v>119.20150906717299</v>
      </c>
      <c r="I469" s="63">
        <v>116.72086434613229</v>
      </c>
      <c r="J469" s="63">
        <v>112.10981287644049</v>
      </c>
      <c r="K469" s="63">
        <v>110.9065715856357</v>
      </c>
      <c r="L469" s="63">
        <v>108.8138384608485</v>
      </c>
      <c r="M469" s="63">
        <v>114.8350588530474</v>
      </c>
      <c r="N469" s="63">
        <v>114.1927547886232</v>
      </c>
      <c r="O469" s="63">
        <v>130.44729177837689</v>
      </c>
      <c r="P469" s="63">
        <v>129.37607632361281</v>
      </c>
      <c r="Q469" s="63">
        <v>122.14352666472789</v>
      </c>
      <c r="R469" s="63">
        <v>132.7216854282606</v>
      </c>
      <c r="S469" s="63">
        <v>128.2905121872478</v>
      </c>
      <c r="T469" s="63">
        <v>141.66110998803231</v>
      </c>
      <c r="U469" s="63">
        <v>143.85213519014209</v>
      </c>
      <c r="V469" s="63">
        <v>140.9325188717886</v>
      </c>
      <c r="W469" s="63">
        <v>131.84142052728501</v>
      </c>
      <c r="X469" s="63">
        <v>134.9722926681217</v>
      </c>
      <c r="Y469" s="63">
        <v>134.51314179036001</v>
      </c>
      <c r="Z469" s="63">
        <v>122.14352666472789</v>
      </c>
      <c r="AA469" s="63">
        <v>132.7216854282606</v>
      </c>
      <c r="AB469" s="63">
        <v>132.7216854282606</v>
      </c>
    </row>
    <row r="470" spans="1:28" x14ac:dyDescent="0.25">
      <c r="A470" s="148"/>
      <c r="B470" s="100">
        <v>448</v>
      </c>
      <c r="C470" s="63">
        <v>79.509765241866091</v>
      </c>
      <c r="D470" s="63">
        <v>100.29904962088901</v>
      </c>
      <c r="E470" s="63">
        <v>115.8543525198213</v>
      </c>
      <c r="F470" s="63">
        <v>110.00659752273449</v>
      </c>
      <c r="G470" s="63">
        <v>124.45925699371139</v>
      </c>
      <c r="H470" s="63">
        <v>123.1274090274147</v>
      </c>
      <c r="I470" s="63">
        <v>79.400660655816409</v>
      </c>
      <c r="J470" s="63">
        <v>92.331552290801525</v>
      </c>
      <c r="K470" s="63">
        <v>91.495547701450647</v>
      </c>
      <c r="L470" s="63">
        <v>101.5816106041339</v>
      </c>
      <c r="M470" s="63">
        <v>108.26980932872759</v>
      </c>
      <c r="N470" s="63">
        <v>100.2968635655933</v>
      </c>
      <c r="O470" s="63">
        <v>123.75914553605551</v>
      </c>
      <c r="P470" s="63">
        <v>116.6239178962893</v>
      </c>
      <c r="Q470" s="63">
        <v>130.74278880929859</v>
      </c>
      <c r="R470" s="63">
        <v>140.20035108330961</v>
      </c>
      <c r="S470" s="63">
        <v>143.07119546543711</v>
      </c>
      <c r="T470" s="63">
        <v>161.07768621270299</v>
      </c>
      <c r="U470" s="63">
        <v>158.9686383592705</v>
      </c>
      <c r="V470" s="63">
        <v>165.88216837617941</v>
      </c>
      <c r="W470" s="63">
        <v>159.8303975236407</v>
      </c>
      <c r="X470" s="63">
        <v>154.33285185556932</v>
      </c>
      <c r="Y470" s="63">
        <v>162.33627883719299</v>
      </c>
      <c r="Z470" s="63">
        <v>130.74278880929859</v>
      </c>
      <c r="AA470" s="63">
        <v>140.20035108330961</v>
      </c>
      <c r="AB470" s="63">
        <v>140.20035108330961</v>
      </c>
    </row>
    <row r="471" spans="1:28" x14ac:dyDescent="0.25">
      <c r="A471" s="148"/>
      <c r="B471" s="100">
        <v>449</v>
      </c>
      <c r="C471" s="63">
        <v>107.3862058605237</v>
      </c>
      <c r="D471" s="63">
        <v>116.0875131443086</v>
      </c>
      <c r="E471" s="63">
        <v>119.95032095262729</v>
      </c>
      <c r="F471" s="63">
        <v>121.20103687234609</v>
      </c>
      <c r="G471" s="63">
        <v>132.41664188612521</v>
      </c>
      <c r="H471" s="63">
        <v>127.3921011351982</v>
      </c>
      <c r="I471" s="63">
        <v>115.37873290133271</v>
      </c>
      <c r="J471" s="63">
        <v>110.576970527368</v>
      </c>
      <c r="K471" s="63">
        <v>111.60064483730631</v>
      </c>
      <c r="L471" s="63">
        <v>107.2124272707803</v>
      </c>
      <c r="M471" s="63">
        <v>111.7465627039733</v>
      </c>
      <c r="N471" s="63">
        <v>104.36975283703171</v>
      </c>
      <c r="O471" s="63">
        <v>129.89311789934979</v>
      </c>
      <c r="P471" s="63">
        <v>126.88001521578489</v>
      </c>
      <c r="Q471" s="63">
        <v>125.17240198984192</v>
      </c>
      <c r="R471" s="63">
        <v>137.94167412413168</v>
      </c>
      <c r="S471" s="63">
        <v>146.0139309708502</v>
      </c>
      <c r="T471" s="63">
        <v>148.247868901728</v>
      </c>
      <c r="U471" s="63">
        <v>146.84080040017301</v>
      </c>
      <c r="V471" s="63">
        <v>156.12334975691061</v>
      </c>
      <c r="W471" s="63">
        <v>156.58754413834498</v>
      </c>
      <c r="X471" s="63">
        <v>150.81555571008749</v>
      </c>
      <c r="Y471" s="63">
        <v>160.30267146642581</v>
      </c>
      <c r="Z471" s="63">
        <v>125.17240198984192</v>
      </c>
      <c r="AA471" s="63">
        <v>137.94167412413168</v>
      </c>
      <c r="AB471" s="63">
        <v>137.94167412413168</v>
      </c>
    </row>
    <row r="472" spans="1:28" x14ac:dyDescent="0.25">
      <c r="A472" s="148"/>
      <c r="B472" s="100">
        <v>450</v>
      </c>
      <c r="C472" s="63">
        <v>109.929339431984</v>
      </c>
      <c r="D472" s="63">
        <v>118.44109202112921</v>
      </c>
      <c r="E472" s="63">
        <v>119.1614156421135</v>
      </c>
      <c r="F472" s="63">
        <v>125.97718326733479</v>
      </c>
      <c r="G472" s="63">
        <v>132.5068482500802</v>
      </c>
      <c r="H472" s="63">
        <v>123.71441284971479</v>
      </c>
      <c r="I472" s="63">
        <v>116.8652704668277</v>
      </c>
      <c r="J472" s="63">
        <v>111.25691658809451</v>
      </c>
      <c r="K472" s="63">
        <v>110.3124133597652</v>
      </c>
      <c r="L472" s="63">
        <v>115.40806900416339</v>
      </c>
      <c r="M472" s="63">
        <v>114.74518089143051</v>
      </c>
      <c r="N472" s="63">
        <v>102.0225483480406</v>
      </c>
      <c r="O472" s="63">
        <v>125.8605181686838</v>
      </c>
      <c r="P472" s="63">
        <v>128.1221187638323</v>
      </c>
      <c r="Q472" s="63">
        <v>123.8546648557943</v>
      </c>
      <c r="R472" s="63">
        <v>135.2922670028714</v>
      </c>
      <c r="S472" s="63">
        <v>147.16274204330429</v>
      </c>
      <c r="T472" s="63">
        <v>144.42760986890261</v>
      </c>
      <c r="U472" s="63">
        <v>147.10484843056429</v>
      </c>
      <c r="V472" s="63">
        <v>155.84077571790209</v>
      </c>
      <c r="W472" s="63">
        <v>161.25618127063848</v>
      </c>
      <c r="X472" s="63">
        <v>156.2837312103002</v>
      </c>
      <c r="Y472" s="63">
        <v>161.15677980473612</v>
      </c>
      <c r="Z472" s="63">
        <v>123.8546648557943</v>
      </c>
      <c r="AA472" s="63">
        <v>135.2922670028714</v>
      </c>
      <c r="AB472" s="63">
        <v>135.2922670028714</v>
      </c>
    </row>
    <row r="473" spans="1:28" x14ac:dyDescent="0.25">
      <c r="A473" s="148"/>
      <c r="B473" s="100">
        <v>451</v>
      </c>
      <c r="C473" s="63">
        <v>87.936267246937305</v>
      </c>
      <c r="D473" s="63">
        <v>97.866617326613067</v>
      </c>
      <c r="E473" s="63">
        <v>105.3288408372739</v>
      </c>
      <c r="F473" s="63">
        <v>109.352906132165</v>
      </c>
      <c r="G473" s="63">
        <v>121.603986528099</v>
      </c>
      <c r="H473" s="63">
        <v>112.3725227688478</v>
      </c>
      <c r="I473" s="63">
        <v>94.432079399442159</v>
      </c>
      <c r="J473" s="63">
        <v>89.210041323280677</v>
      </c>
      <c r="K473" s="63">
        <v>101.19047730213819</v>
      </c>
      <c r="L473" s="63">
        <v>106.28953357848991</v>
      </c>
      <c r="M473" s="63">
        <v>115.16186469724259</v>
      </c>
      <c r="N473" s="63">
        <v>105.7216720524726</v>
      </c>
      <c r="O473" s="63">
        <v>117.30110176494179</v>
      </c>
      <c r="P473" s="63">
        <v>119.0005905834435</v>
      </c>
      <c r="Q473" s="63">
        <v>105.11602226347479</v>
      </c>
      <c r="R473" s="63">
        <v>124.87278048319232</v>
      </c>
      <c r="S473" s="63">
        <v>138.03008498553962</v>
      </c>
      <c r="T473" s="63">
        <v>138.40718305132771</v>
      </c>
      <c r="U473" s="63">
        <v>138.89432198721769</v>
      </c>
      <c r="V473" s="63">
        <v>147.40659294755102</v>
      </c>
      <c r="W473" s="63">
        <v>157.40370574768289</v>
      </c>
      <c r="X473" s="63">
        <v>148.0673198461661</v>
      </c>
      <c r="Y473" s="63">
        <v>155.5105633805498</v>
      </c>
      <c r="Z473" s="63">
        <v>105.11602226347479</v>
      </c>
      <c r="AA473" s="63">
        <v>124.87278048319232</v>
      </c>
      <c r="AB473" s="63">
        <v>124.87278048319232</v>
      </c>
    </row>
    <row r="474" spans="1:28" x14ac:dyDescent="0.25">
      <c r="A474" s="148"/>
      <c r="B474" s="100">
        <v>452</v>
      </c>
      <c r="C474" s="63">
        <v>122.79132136830401</v>
      </c>
      <c r="D474" s="63">
        <v>136.08223320577449</v>
      </c>
      <c r="E474" s="63">
        <v>140.07517355856288</v>
      </c>
      <c r="F474" s="63">
        <v>145.41646162945941</v>
      </c>
      <c r="G474" s="63">
        <v>154.7210439705913</v>
      </c>
      <c r="H474" s="63">
        <v>150.70281001786992</v>
      </c>
      <c r="I474" s="63">
        <v>134.23267423801101</v>
      </c>
      <c r="J474" s="63">
        <v>130.44425649048702</v>
      </c>
      <c r="K474" s="63">
        <v>131.86745023731959</v>
      </c>
      <c r="L474" s="63">
        <v>130.51393939812311</v>
      </c>
      <c r="M474" s="63">
        <v>136.7388933447092</v>
      </c>
      <c r="N474" s="63">
        <v>126.07243281058679</v>
      </c>
      <c r="O474" s="63">
        <v>154.06825646755189</v>
      </c>
      <c r="P474" s="63">
        <v>150.05739997830239</v>
      </c>
      <c r="Q474" s="63">
        <v>154.6595823596835</v>
      </c>
      <c r="R474" s="63">
        <v>165.0745761709415</v>
      </c>
      <c r="S474" s="63">
        <v>176.98040532575868</v>
      </c>
      <c r="T474" s="63">
        <v>183.85037702344749</v>
      </c>
      <c r="U474" s="63">
        <v>183.61185549677981</v>
      </c>
      <c r="V474" s="63">
        <v>191.1043540197162</v>
      </c>
      <c r="W474" s="63">
        <v>193.12996168857151</v>
      </c>
      <c r="X474" s="63">
        <v>187.25725345872249</v>
      </c>
      <c r="Y474" s="63">
        <v>194.16750969688681</v>
      </c>
      <c r="Z474" s="63">
        <v>154.6595823596835</v>
      </c>
      <c r="AA474" s="63">
        <v>165.0745761709415</v>
      </c>
      <c r="AB474" s="63">
        <v>165.0745761709415</v>
      </c>
    </row>
    <row r="475" spans="1:28" x14ac:dyDescent="0.25">
      <c r="A475" s="148"/>
      <c r="B475" s="100">
        <v>453</v>
      </c>
      <c r="C475" s="63">
        <v>131.0184404627189</v>
      </c>
      <c r="D475" s="63">
        <v>153.88030353687481</v>
      </c>
      <c r="E475" s="63">
        <v>151.87828015528359</v>
      </c>
      <c r="F475" s="63">
        <v>172.6346850090863</v>
      </c>
      <c r="G475" s="63">
        <v>173.57455506845761</v>
      </c>
      <c r="H475" s="63">
        <v>164.43797905738379</v>
      </c>
      <c r="I475" s="63">
        <v>153.70304346071981</v>
      </c>
      <c r="J475" s="63">
        <v>150.84195424692319</v>
      </c>
      <c r="K475" s="63">
        <v>159.9637932390938</v>
      </c>
      <c r="L475" s="63">
        <v>164.79388959704269</v>
      </c>
      <c r="M475" s="63">
        <v>167.4460654422742</v>
      </c>
      <c r="N475" s="63">
        <v>155.28279154182619</v>
      </c>
      <c r="O475" s="63">
        <v>168.67264708094339</v>
      </c>
      <c r="P475" s="63">
        <v>181.27937263715108</v>
      </c>
      <c r="Q475" s="63">
        <v>162.7302313471246</v>
      </c>
      <c r="R475" s="63">
        <v>176.63899644530809</v>
      </c>
      <c r="S475" s="63">
        <v>194.157857709311</v>
      </c>
      <c r="T475" s="63">
        <v>200.39359358186701</v>
      </c>
      <c r="U475" s="63">
        <v>194.90325392139371</v>
      </c>
      <c r="V475" s="63">
        <v>201.79283788177091</v>
      </c>
      <c r="W475" s="63">
        <v>208.14136492261167</v>
      </c>
      <c r="X475" s="63">
        <v>201.86997920409391</v>
      </c>
      <c r="Y475" s="63">
        <v>204.930870813132</v>
      </c>
      <c r="Z475" s="63">
        <v>162.7302313471246</v>
      </c>
      <c r="AA475" s="63">
        <v>176.63899644530809</v>
      </c>
      <c r="AB475" s="63">
        <v>176.63899644530809</v>
      </c>
    </row>
    <row r="476" spans="1:28" x14ac:dyDescent="0.25">
      <c r="A476" s="148"/>
      <c r="B476" s="100">
        <v>454</v>
      </c>
      <c r="C476" s="63">
        <v>139.8224660655288</v>
      </c>
      <c r="D476" s="63">
        <v>156.88180350267299</v>
      </c>
      <c r="E476" s="63">
        <v>164.78101541978</v>
      </c>
      <c r="F476" s="63">
        <v>168.26205246489639</v>
      </c>
      <c r="G476" s="63">
        <v>184.5442728927774</v>
      </c>
      <c r="H476" s="63">
        <v>181.57225527808671</v>
      </c>
      <c r="I476" s="63">
        <v>158.66561373199278</v>
      </c>
      <c r="J476" s="63">
        <v>148.91841861901008</v>
      </c>
      <c r="K476" s="63">
        <v>154.85346625474631</v>
      </c>
      <c r="L476" s="63">
        <v>157.78202181452019</v>
      </c>
      <c r="M476" s="63">
        <v>168.81769017462841</v>
      </c>
      <c r="N476" s="63">
        <v>157.9673589825662</v>
      </c>
      <c r="O476" s="63">
        <v>188.0961183338411</v>
      </c>
      <c r="P476" s="63">
        <v>183.21032573547859</v>
      </c>
      <c r="Q476" s="63">
        <v>183.78067240008892</v>
      </c>
      <c r="R476" s="63">
        <v>199.73697411158051</v>
      </c>
      <c r="S476" s="63">
        <v>205.21231572860611</v>
      </c>
      <c r="T476" s="63">
        <v>215.02591140374503</v>
      </c>
      <c r="U476" s="63">
        <v>214.07755962215862</v>
      </c>
      <c r="V476" s="63">
        <v>210.12568646909341</v>
      </c>
      <c r="W476" s="63">
        <v>202.4006031288578</v>
      </c>
      <c r="X476" s="63">
        <v>204.24588173525501</v>
      </c>
      <c r="Y476" s="63">
        <v>195.2687692981111</v>
      </c>
      <c r="Z476" s="63">
        <v>183.78067240008892</v>
      </c>
      <c r="AA476" s="63">
        <v>199.73697411158051</v>
      </c>
      <c r="AB476" s="63">
        <v>199.73697411158051</v>
      </c>
    </row>
    <row r="477" spans="1:28" x14ac:dyDescent="0.25">
      <c r="A477" s="148"/>
      <c r="B477" s="100">
        <v>455</v>
      </c>
      <c r="C477" s="63">
        <v>120.0616089927433</v>
      </c>
      <c r="D477" s="63">
        <v>164.8370135363991</v>
      </c>
      <c r="E477" s="63">
        <v>175.02517268556159</v>
      </c>
      <c r="F477" s="63">
        <v>184.72568140674372</v>
      </c>
      <c r="G477" s="63">
        <v>187.9772931144467</v>
      </c>
      <c r="H477" s="63">
        <v>170.95101101411251</v>
      </c>
      <c r="I477" s="63">
        <v>122.4677701478663</v>
      </c>
      <c r="J477" s="63">
        <v>147.80934281449919</v>
      </c>
      <c r="K477" s="63">
        <v>155.55863595180799</v>
      </c>
      <c r="L477" s="63">
        <v>160.29129637223571</v>
      </c>
      <c r="M477" s="63">
        <v>160.03488790530079</v>
      </c>
      <c r="N477" s="63">
        <v>147.21587592410319</v>
      </c>
      <c r="O477" s="63">
        <v>167.81901630965871</v>
      </c>
      <c r="P477" s="63">
        <v>169.96187069924582</v>
      </c>
      <c r="Q477" s="63">
        <v>191.2540858172008</v>
      </c>
      <c r="R477" s="63">
        <v>180.5105026062605</v>
      </c>
      <c r="S477" s="63">
        <v>162.70795897284799</v>
      </c>
      <c r="T477" s="63">
        <v>204.58883821660999</v>
      </c>
      <c r="U477" s="63">
        <v>199.46347860695209</v>
      </c>
      <c r="V477" s="63">
        <v>195.2052680099502</v>
      </c>
      <c r="W477" s="63">
        <v>169.85025695999141</v>
      </c>
      <c r="X477" s="63">
        <v>156.01187171235841</v>
      </c>
      <c r="Y477" s="63">
        <v>172.19192590008851</v>
      </c>
      <c r="Z477" s="63">
        <v>191.2540858172008</v>
      </c>
      <c r="AA477" s="63">
        <v>180.5105026062605</v>
      </c>
      <c r="AB477" s="63">
        <v>180.5105026062605</v>
      </c>
    </row>
    <row r="478" spans="1:28" x14ac:dyDescent="0.25">
      <c r="A478" s="148"/>
      <c r="B478" s="100">
        <v>456</v>
      </c>
      <c r="C478" s="63">
        <v>117.568586140596</v>
      </c>
      <c r="D478" s="63">
        <v>133.8648852877937</v>
      </c>
      <c r="E478" s="63">
        <v>155.37365643038621</v>
      </c>
      <c r="F478" s="63">
        <v>133.4969247481871</v>
      </c>
      <c r="G478" s="63">
        <v>163.0995062966096</v>
      </c>
      <c r="H478" s="63">
        <v>165.67326846873021</v>
      </c>
      <c r="I478" s="63">
        <v>119.9546092535923</v>
      </c>
      <c r="J478" s="63">
        <v>113.5043872168638</v>
      </c>
      <c r="K478" s="63">
        <v>95.65965796343626</v>
      </c>
      <c r="L478" s="63">
        <v>103.1989540735652</v>
      </c>
      <c r="M478" s="63">
        <v>102.59010779650809</v>
      </c>
      <c r="N478" s="63">
        <v>96.427571839473842</v>
      </c>
      <c r="O478" s="63">
        <v>150.5710022178248</v>
      </c>
      <c r="P478" s="63">
        <v>122.049432586786</v>
      </c>
      <c r="Q478" s="63">
        <v>184.89662983232159</v>
      </c>
      <c r="R478" s="63">
        <v>165.5268543274814</v>
      </c>
      <c r="S478" s="63">
        <v>126.4034792585505</v>
      </c>
      <c r="T478" s="63">
        <v>195.35190119216571</v>
      </c>
      <c r="U478" s="63">
        <v>186.62717659328371</v>
      </c>
      <c r="V478" s="63">
        <v>175.23632210723139</v>
      </c>
      <c r="W478" s="63">
        <v>144.1520475742648</v>
      </c>
      <c r="X478" s="63">
        <v>123.3698196860059</v>
      </c>
      <c r="Y478" s="63">
        <v>154.792981861616</v>
      </c>
      <c r="Z478" s="63">
        <v>184.89662983232159</v>
      </c>
      <c r="AA478" s="63">
        <v>165.5268543274814</v>
      </c>
      <c r="AB478" s="63">
        <v>165.5268543274814</v>
      </c>
    </row>
    <row r="479" spans="1:28" x14ac:dyDescent="0.25">
      <c r="A479" s="148"/>
      <c r="B479" s="100">
        <v>457</v>
      </c>
      <c r="C479" s="63">
        <v>78.967549798777668</v>
      </c>
      <c r="D479" s="63">
        <v>86.838905814315325</v>
      </c>
      <c r="E479" s="63">
        <v>87.996997803154557</v>
      </c>
      <c r="F479" s="63">
        <v>93.859146835195119</v>
      </c>
      <c r="G479" s="63">
        <v>98.593552604864314</v>
      </c>
      <c r="H479" s="63">
        <v>94.626313867423718</v>
      </c>
      <c r="I479" s="63">
        <v>79.986218204716891</v>
      </c>
      <c r="J479" s="63">
        <v>75.066139678226691</v>
      </c>
      <c r="K479" s="63">
        <v>79.873898578608916</v>
      </c>
      <c r="L479" s="63">
        <v>92.748356493851091</v>
      </c>
      <c r="M479" s="63">
        <v>92.129789097772985</v>
      </c>
      <c r="N479" s="63">
        <v>85.955652363094345</v>
      </c>
      <c r="O479" s="63">
        <v>103.4144898095924</v>
      </c>
      <c r="P479" s="63">
        <v>104.95215854281989</v>
      </c>
      <c r="Q479" s="63">
        <v>104.3580765209426</v>
      </c>
      <c r="R479" s="63">
        <v>105.28427849980331</v>
      </c>
      <c r="S479" s="63">
        <v>100.32688730190429</v>
      </c>
      <c r="T479" s="63">
        <v>135.7426197064234</v>
      </c>
      <c r="U479" s="63">
        <v>111.4015272851598</v>
      </c>
      <c r="V479" s="63">
        <v>115.66774095097719</v>
      </c>
      <c r="W479" s="63">
        <v>124.23117084545049</v>
      </c>
      <c r="X479" s="63">
        <v>93.380002154173127</v>
      </c>
      <c r="Y479" s="63">
        <v>120.4744193736002</v>
      </c>
      <c r="Z479" s="63">
        <v>104.3580765209426</v>
      </c>
      <c r="AA479" s="63">
        <v>105.28427849980331</v>
      </c>
      <c r="AB479" s="63">
        <v>105.28427849980331</v>
      </c>
    </row>
    <row r="480" spans="1:28" x14ac:dyDescent="0.25">
      <c r="A480" s="148"/>
      <c r="B480" s="100">
        <v>458</v>
      </c>
      <c r="C480" s="63">
        <v>99.664621631275423</v>
      </c>
      <c r="D480" s="63">
        <v>106.5911287327752</v>
      </c>
      <c r="E480" s="63">
        <v>138.80401060195942</v>
      </c>
      <c r="F480" s="63">
        <v>114.88277174511491</v>
      </c>
      <c r="G480" s="63">
        <v>144.21430750579691</v>
      </c>
      <c r="H480" s="63">
        <v>150.840657907371</v>
      </c>
      <c r="I480" s="63">
        <v>92.578223599239209</v>
      </c>
      <c r="J480" s="63">
        <v>82.41278397917614</v>
      </c>
      <c r="K480" s="63">
        <v>99.017022326730029</v>
      </c>
      <c r="L480" s="63">
        <v>98.247048071309138</v>
      </c>
      <c r="M480" s="63">
        <v>100.48147257679389</v>
      </c>
      <c r="N480" s="63">
        <v>98.028534164170864</v>
      </c>
      <c r="O480" s="63">
        <v>144.90428401526032</v>
      </c>
      <c r="P480" s="63">
        <v>122.10515728884161</v>
      </c>
      <c r="Q480" s="63">
        <v>164.45045992129459</v>
      </c>
      <c r="R480" s="63">
        <v>149.64620232485069</v>
      </c>
      <c r="S480" s="63">
        <v>137.5506810558758</v>
      </c>
      <c r="T480" s="63">
        <v>159.32323742089821</v>
      </c>
      <c r="U480" s="63">
        <v>145.13482131721238</v>
      </c>
      <c r="V480" s="63">
        <v>160.82503955971418</v>
      </c>
      <c r="W480" s="63">
        <v>147.5701420390204</v>
      </c>
      <c r="X480" s="63">
        <v>137.70884891320929</v>
      </c>
      <c r="Y480" s="63">
        <v>152.2804854947471</v>
      </c>
      <c r="Z480" s="63">
        <v>164.45045992129459</v>
      </c>
      <c r="AA480" s="63">
        <v>149.64620232485069</v>
      </c>
      <c r="AB480" s="63">
        <v>149.64620232485069</v>
      </c>
    </row>
    <row r="481" spans="1:28" x14ac:dyDescent="0.25">
      <c r="A481" s="148"/>
      <c r="B481" s="100">
        <v>459</v>
      </c>
      <c r="C481" s="63">
        <v>103.25383117918891</v>
      </c>
      <c r="D481" s="63">
        <v>138.6850997483883</v>
      </c>
      <c r="E481" s="63">
        <v>138.5447632185261</v>
      </c>
      <c r="F481" s="63">
        <v>146.2191510851182</v>
      </c>
      <c r="G481" s="63">
        <v>148.32617531558898</v>
      </c>
      <c r="H481" s="63">
        <v>133.1580228255641</v>
      </c>
      <c r="I481" s="63">
        <v>124.95249617517479</v>
      </c>
      <c r="J481" s="63">
        <v>134.33438171383759</v>
      </c>
      <c r="K481" s="63">
        <v>116.11784201000401</v>
      </c>
      <c r="L481" s="63">
        <v>129.4919739927216</v>
      </c>
      <c r="M481" s="63">
        <v>116.583433756895</v>
      </c>
      <c r="N481" s="63">
        <v>101.8947482276658</v>
      </c>
      <c r="O481" s="63">
        <v>146.7774775052489</v>
      </c>
      <c r="P481" s="63">
        <v>141.2852437218321</v>
      </c>
      <c r="Q481" s="63">
        <v>161.66544313703989</v>
      </c>
      <c r="R481" s="63">
        <v>155.31679601723019</v>
      </c>
      <c r="S481" s="63">
        <v>135.98627227693521</v>
      </c>
      <c r="T481" s="63">
        <v>161.1776644854823</v>
      </c>
      <c r="U481" s="63">
        <v>155.99288147207352</v>
      </c>
      <c r="V481" s="63">
        <v>148.50144693355861</v>
      </c>
      <c r="W481" s="63">
        <v>132.269727438747</v>
      </c>
      <c r="X481" s="63">
        <v>131.79143218296599</v>
      </c>
      <c r="Y481" s="63">
        <v>139.0059697319999</v>
      </c>
      <c r="Z481" s="63">
        <v>161.66544313703989</v>
      </c>
      <c r="AA481" s="63">
        <v>155.31679601723019</v>
      </c>
      <c r="AB481" s="63">
        <v>155.31679601723019</v>
      </c>
    </row>
    <row r="482" spans="1:28" x14ac:dyDescent="0.25">
      <c r="A482" s="148"/>
      <c r="B482" s="100">
        <v>460</v>
      </c>
      <c r="C482" s="63">
        <v>107.31667350768922</v>
      </c>
      <c r="D482" s="63">
        <v>131.24196648528249</v>
      </c>
      <c r="E482" s="63">
        <v>141.924024166343</v>
      </c>
      <c r="F482" s="63">
        <v>141.70962526772729</v>
      </c>
      <c r="G482" s="63">
        <v>156.7115426860357</v>
      </c>
      <c r="H482" s="63">
        <v>154.086356931072</v>
      </c>
      <c r="I482" s="63">
        <v>125.87193068687129</v>
      </c>
      <c r="J482" s="63">
        <v>125.59975583341529</v>
      </c>
      <c r="K482" s="63">
        <v>110.9216205993077</v>
      </c>
      <c r="L482" s="63">
        <v>113.30588862627019</v>
      </c>
      <c r="M482" s="63">
        <v>106.2330857501499</v>
      </c>
      <c r="N482" s="63">
        <v>96.692198182281601</v>
      </c>
      <c r="O482" s="63">
        <v>152.46910632787061</v>
      </c>
      <c r="P482" s="63">
        <v>139.24473150922728</v>
      </c>
      <c r="Q482" s="63">
        <v>161.2425766216636</v>
      </c>
      <c r="R482" s="63">
        <v>163.48120636896761</v>
      </c>
      <c r="S482" s="63">
        <v>159.24984758982788</v>
      </c>
      <c r="T482" s="63">
        <v>172.34250656971909</v>
      </c>
      <c r="U482" s="63">
        <v>175.6052136708341</v>
      </c>
      <c r="V482" s="63">
        <v>175.4892100360276</v>
      </c>
      <c r="W482" s="63">
        <v>166.05140092322469</v>
      </c>
      <c r="X482" s="63">
        <v>164.39612126444891</v>
      </c>
      <c r="Y482" s="63">
        <v>168.42079800175378</v>
      </c>
      <c r="Z482" s="63">
        <v>161.2425766216636</v>
      </c>
      <c r="AA482" s="63">
        <v>163.48120636896761</v>
      </c>
      <c r="AB482" s="63">
        <v>163.48120636896761</v>
      </c>
    </row>
    <row r="483" spans="1:28" x14ac:dyDescent="0.25">
      <c r="A483" s="148"/>
      <c r="B483" s="100">
        <v>461</v>
      </c>
      <c r="C483" s="63">
        <v>120.4926709359584</v>
      </c>
      <c r="D483" s="63">
        <v>132.0430104072037</v>
      </c>
      <c r="E483" s="63">
        <v>136.639344473725</v>
      </c>
      <c r="F483" s="63">
        <v>136.31901599534831</v>
      </c>
      <c r="G483" s="63">
        <v>148.0057293393929</v>
      </c>
      <c r="H483" s="63">
        <v>143.24203247254161</v>
      </c>
      <c r="I483" s="63">
        <v>128.00307848920039</v>
      </c>
      <c r="J483" s="63">
        <v>124.0935986973531</v>
      </c>
      <c r="K483" s="63">
        <v>119.42881366268129</v>
      </c>
      <c r="L483" s="63">
        <v>113.4731687220071</v>
      </c>
      <c r="M483" s="63">
        <v>113.6930547269139</v>
      </c>
      <c r="N483" s="63">
        <v>104.90784593778019</v>
      </c>
      <c r="O483" s="63">
        <v>143.9539847717507</v>
      </c>
      <c r="P483" s="63">
        <v>136.5370337826524</v>
      </c>
      <c r="Q483" s="63">
        <v>144.93326827617142</v>
      </c>
      <c r="R483" s="63">
        <v>152.7612318175531</v>
      </c>
      <c r="S483" s="63">
        <v>157.35874506726458</v>
      </c>
      <c r="T483" s="63">
        <v>161.4303416063608</v>
      </c>
      <c r="U483" s="63">
        <v>162.01785056935552</v>
      </c>
      <c r="V483" s="63">
        <v>167.5385569797495</v>
      </c>
      <c r="W483" s="63">
        <v>165.80241659351751</v>
      </c>
      <c r="X483" s="63">
        <v>160.99301370579681</v>
      </c>
      <c r="Y483" s="63">
        <v>169.6431357220043</v>
      </c>
      <c r="Z483" s="63">
        <v>144.93326827617142</v>
      </c>
      <c r="AA483" s="63">
        <v>152.7612318175531</v>
      </c>
      <c r="AB483" s="63">
        <v>152.7612318175531</v>
      </c>
    </row>
    <row r="484" spans="1:28" x14ac:dyDescent="0.25">
      <c r="A484" s="148"/>
      <c r="B484" s="100">
        <v>462</v>
      </c>
      <c r="C484" s="63">
        <v>101.0339989967903</v>
      </c>
      <c r="D484" s="63">
        <v>108.932201958314</v>
      </c>
      <c r="E484" s="63">
        <v>118.6464385555953</v>
      </c>
      <c r="F484" s="63">
        <v>118.1609001976793</v>
      </c>
      <c r="G484" s="63">
        <v>133.53554537981421</v>
      </c>
      <c r="H484" s="63">
        <v>130.99538829890059</v>
      </c>
      <c r="I484" s="63">
        <v>107.64599677284801</v>
      </c>
      <c r="J484" s="63">
        <v>102.0731571286552</v>
      </c>
      <c r="K484" s="63">
        <v>109.2889072680133</v>
      </c>
      <c r="L484" s="63">
        <v>112.88959864079429</v>
      </c>
      <c r="M484" s="63">
        <v>116.5098622102706</v>
      </c>
      <c r="N484" s="63">
        <v>107.3625885918447</v>
      </c>
      <c r="O484" s="63">
        <v>129.58368058045372</v>
      </c>
      <c r="P484" s="63">
        <v>126.4790514302986</v>
      </c>
      <c r="Q484" s="63">
        <v>127.6066026894699</v>
      </c>
      <c r="R484" s="63">
        <v>134.89971364703871</v>
      </c>
      <c r="S484" s="63">
        <v>142.07264480375392</v>
      </c>
      <c r="T484" s="63">
        <v>142.06572515417869</v>
      </c>
      <c r="U484" s="63">
        <v>143.5112977596911</v>
      </c>
      <c r="V484" s="63">
        <v>151.56711401749811</v>
      </c>
      <c r="W484" s="63">
        <v>156.73942064789969</v>
      </c>
      <c r="X484" s="63">
        <v>150.08274700988221</v>
      </c>
      <c r="Y484" s="63">
        <v>157.76013444077529</v>
      </c>
      <c r="Z484" s="63">
        <v>127.6066026894699</v>
      </c>
      <c r="AA484" s="63">
        <v>134.89971364703871</v>
      </c>
      <c r="AB484" s="63">
        <v>134.89971364703871</v>
      </c>
    </row>
    <row r="485" spans="1:28" x14ac:dyDescent="0.25">
      <c r="A485" s="148"/>
      <c r="B485" s="100">
        <v>463</v>
      </c>
      <c r="C485" s="63">
        <v>99.612366129396207</v>
      </c>
      <c r="D485" s="63">
        <v>108.3970562371946</v>
      </c>
      <c r="E485" s="63">
        <v>115.898049720111</v>
      </c>
      <c r="F485" s="63">
        <v>116.98150567128059</v>
      </c>
      <c r="G485" s="63">
        <v>131.6982292570251</v>
      </c>
      <c r="H485" s="63">
        <v>124.19166068623399</v>
      </c>
      <c r="I485" s="63">
        <v>107.93058904630701</v>
      </c>
      <c r="J485" s="63">
        <v>100.9900600965576</v>
      </c>
      <c r="K485" s="63">
        <v>108.5933027211418</v>
      </c>
      <c r="L485" s="63">
        <v>113.53554513484671</v>
      </c>
      <c r="M485" s="63">
        <v>119.26867911794241</v>
      </c>
      <c r="N485" s="63">
        <v>109.53804142790651</v>
      </c>
      <c r="O485" s="63">
        <v>126.08125677350419</v>
      </c>
      <c r="P485" s="63">
        <v>126.0128678754445</v>
      </c>
      <c r="Q485" s="63">
        <v>120.09929121484311</v>
      </c>
      <c r="R485" s="63">
        <v>131.64716024275731</v>
      </c>
      <c r="S485" s="63">
        <v>141.7517945323516</v>
      </c>
      <c r="T485" s="63">
        <v>142.4222790317925</v>
      </c>
      <c r="U485" s="63">
        <v>142.36853287782532</v>
      </c>
      <c r="V485" s="63">
        <v>147.13403162640822</v>
      </c>
      <c r="W485" s="63">
        <v>157.96104492987391</v>
      </c>
      <c r="X485" s="63">
        <v>148.23285989616019</v>
      </c>
      <c r="Y485" s="63">
        <v>156.10926831074809</v>
      </c>
      <c r="Z485" s="63">
        <v>120.09929121484311</v>
      </c>
      <c r="AA485" s="63">
        <v>131.64716024275731</v>
      </c>
      <c r="AB485" s="63">
        <v>131.64716024275731</v>
      </c>
    </row>
    <row r="486" spans="1:28" x14ac:dyDescent="0.25">
      <c r="A486" s="148"/>
      <c r="B486" s="100">
        <v>464</v>
      </c>
      <c r="C486" s="63">
        <v>110.50190067980641</v>
      </c>
      <c r="D486" s="63">
        <v>118.7674291936132</v>
      </c>
      <c r="E486" s="63">
        <v>126.90814718045939</v>
      </c>
      <c r="F486" s="63">
        <v>128.07755285644831</v>
      </c>
      <c r="G486" s="63">
        <v>142.98845659808552</v>
      </c>
      <c r="H486" s="63">
        <v>140.02898104527168</v>
      </c>
      <c r="I486" s="63">
        <v>119.1226470540023</v>
      </c>
      <c r="J486" s="63">
        <v>112.27543725950929</v>
      </c>
      <c r="K486" s="63">
        <v>119.94027595706379</v>
      </c>
      <c r="L486" s="63">
        <v>122.26710085422989</v>
      </c>
      <c r="M486" s="63">
        <v>132.95287608621891</v>
      </c>
      <c r="N486" s="63">
        <v>123.01707672929849</v>
      </c>
      <c r="O486" s="63">
        <v>142.18528934148981</v>
      </c>
      <c r="P486" s="63">
        <v>140.22089806473872</v>
      </c>
      <c r="Q486" s="63">
        <v>130.58367369255529</v>
      </c>
      <c r="R486" s="63">
        <v>147.8969310407829</v>
      </c>
      <c r="S486" s="63">
        <v>159.02482254454969</v>
      </c>
      <c r="T486" s="63">
        <v>168.2375990913105</v>
      </c>
      <c r="U486" s="63">
        <v>162.26507984392811</v>
      </c>
      <c r="V486" s="63">
        <v>175.1070307088419</v>
      </c>
      <c r="W486" s="63">
        <v>180.83530453249119</v>
      </c>
      <c r="X486" s="63">
        <v>170.21861287761911</v>
      </c>
      <c r="Y486" s="63">
        <v>182.69791108300529</v>
      </c>
      <c r="Z486" s="63">
        <v>130.58367369255529</v>
      </c>
      <c r="AA486" s="63">
        <v>147.8969310407829</v>
      </c>
      <c r="AB486" s="63">
        <v>147.8969310407829</v>
      </c>
    </row>
    <row r="487" spans="1:28" x14ac:dyDescent="0.25">
      <c r="A487" s="148"/>
      <c r="B487" s="100">
        <v>465</v>
      </c>
      <c r="C487" s="63">
        <v>145.38201704194151</v>
      </c>
      <c r="D487" s="63">
        <v>158.6242415493808</v>
      </c>
      <c r="E487" s="63">
        <v>161.5424525437785</v>
      </c>
      <c r="F487" s="63">
        <v>165.65124028983379</v>
      </c>
      <c r="G487" s="63">
        <v>174.11916179160031</v>
      </c>
      <c r="H487" s="63">
        <v>174.07566800062838</v>
      </c>
      <c r="I487" s="63">
        <v>164.1067011812182</v>
      </c>
      <c r="J487" s="63">
        <v>152.4391663405672</v>
      </c>
      <c r="K487" s="63">
        <v>149.54683545168101</v>
      </c>
      <c r="L487" s="63">
        <v>153.90868466387701</v>
      </c>
      <c r="M487" s="63">
        <v>159.1865133984565</v>
      </c>
      <c r="N487" s="63">
        <v>146.53200750233259</v>
      </c>
      <c r="O487" s="63">
        <v>173.3636008752664</v>
      </c>
      <c r="P487" s="63">
        <v>175.5308420163791</v>
      </c>
      <c r="Q487" s="63">
        <v>178.9122915545689</v>
      </c>
      <c r="R487" s="63">
        <v>179.96188199615051</v>
      </c>
      <c r="S487" s="63">
        <v>195.37227233853508</v>
      </c>
      <c r="T487" s="63">
        <v>205.45016513452441</v>
      </c>
      <c r="U487" s="63">
        <v>202.3297314528921</v>
      </c>
      <c r="V487" s="63">
        <v>207.7801812222213</v>
      </c>
      <c r="W487" s="63">
        <v>208.7142655957573</v>
      </c>
      <c r="X487" s="63">
        <v>206.02700490996881</v>
      </c>
      <c r="Y487" s="63">
        <v>206.85358457197881</v>
      </c>
      <c r="Z487" s="63">
        <v>178.9122915545689</v>
      </c>
      <c r="AA487" s="63">
        <v>179.96188199615051</v>
      </c>
      <c r="AB487" s="63">
        <v>179.96188199615051</v>
      </c>
    </row>
    <row r="488" spans="1:28" x14ac:dyDescent="0.25">
      <c r="A488" s="148"/>
      <c r="B488" s="100">
        <v>466</v>
      </c>
      <c r="C488" s="63">
        <v>162.81306644206128</v>
      </c>
      <c r="D488" s="63">
        <v>185.09795360286699</v>
      </c>
      <c r="E488" s="63">
        <v>188.293954894922</v>
      </c>
      <c r="F488" s="63">
        <v>193.2597522113542</v>
      </c>
      <c r="G488" s="63">
        <v>205.6591453081046</v>
      </c>
      <c r="H488" s="63">
        <v>200.14190994973461</v>
      </c>
      <c r="I488" s="63">
        <v>184.25772547086029</v>
      </c>
      <c r="J488" s="63">
        <v>180.56427747353752</v>
      </c>
      <c r="K488" s="63">
        <v>167.85620104529511</v>
      </c>
      <c r="L488" s="63">
        <v>168.3860250082422</v>
      </c>
      <c r="M488" s="63">
        <v>175.10786577258071</v>
      </c>
      <c r="N488" s="63">
        <v>162.5146368195617</v>
      </c>
      <c r="O488" s="63">
        <v>198.62095612097761</v>
      </c>
      <c r="P488" s="63">
        <v>195.1119268883952</v>
      </c>
      <c r="Q488" s="63">
        <v>202.29410255486889</v>
      </c>
      <c r="R488" s="63">
        <v>207.00684264616839</v>
      </c>
      <c r="S488" s="63">
        <v>208.33221112555003</v>
      </c>
      <c r="T488" s="63">
        <v>228.93765024599429</v>
      </c>
      <c r="U488" s="63">
        <v>223.96897461947111</v>
      </c>
      <c r="V488" s="63">
        <v>217.53873704562631</v>
      </c>
      <c r="W488" s="63">
        <v>204.64482922788392</v>
      </c>
      <c r="X488" s="63">
        <v>207.85534277440769</v>
      </c>
      <c r="Y488" s="63">
        <v>202.39895687178711</v>
      </c>
      <c r="Z488" s="63">
        <v>202.29410255486889</v>
      </c>
      <c r="AA488" s="63">
        <v>207.00684264616839</v>
      </c>
      <c r="AB488" s="63">
        <v>207.00684264616839</v>
      </c>
    </row>
    <row r="489" spans="1:28" x14ac:dyDescent="0.25">
      <c r="A489" s="148"/>
      <c r="B489" s="100">
        <v>467</v>
      </c>
      <c r="C489" s="63">
        <v>139.9342069937511</v>
      </c>
      <c r="D489" s="63">
        <v>166.02572028424589</v>
      </c>
      <c r="E489" s="63">
        <v>164.9887215648989</v>
      </c>
      <c r="F489" s="63">
        <v>170.03528840032558</v>
      </c>
      <c r="G489" s="63">
        <v>180.63252676059409</v>
      </c>
      <c r="H489" s="63">
        <v>172.43848334512219</v>
      </c>
      <c r="I489" s="63">
        <v>175.09060597942829</v>
      </c>
      <c r="J489" s="63">
        <v>162.93824992904791</v>
      </c>
      <c r="K489" s="63">
        <v>158.68740337847458</v>
      </c>
      <c r="L489" s="63">
        <v>163.4940055844242</v>
      </c>
      <c r="M489" s="63">
        <v>163.9939196590536</v>
      </c>
      <c r="N489" s="63">
        <v>152.2663538086889</v>
      </c>
      <c r="O489" s="63">
        <v>172.57477390371159</v>
      </c>
      <c r="P489" s="63">
        <v>172.56545160525229</v>
      </c>
      <c r="Q489" s="63">
        <v>174.38816140837309</v>
      </c>
      <c r="R489" s="63">
        <v>175.5747347140165</v>
      </c>
      <c r="S489" s="63">
        <v>163.1985527171509</v>
      </c>
      <c r="T489" s="63">
        <v>188.21564350276259</v>
      </c>
      <c r="U489" s="63">
        <v>185.33010783209301</v>
      </c>
      <c r="V489" s="63">
        <v>181.9760275816318</v>
      </c>
      <c r="W489" s="63">
        <v>161.87726713982642</v>
      </c>
      <c r="X489" s="63">
        <v>155.3250919377947</v>
      </c>
      <c r="Y489" s="63">
        <v>161.0546134229742</v>
      </c>
      <c r="Z489" s="63">
        <v>174.38816140837309</v>
      </c>
      <c r="AA489" s="63">
        <v>175.5747347140165</v>
      </c>
      <c r="AB489" s="63">
        <v>175.5747347140165</v>
      </c>
    </row>
    <row r="490" spans="1:28" x14ac:dyDescent="0.25">
      <c r="A490" s="148"/>
      <c r="B490" s="100">
        <v>468</v>
      </c>
      <c r="C490" s="63">
        <v>128.29825333168461</v>
      </c>
      <c r="D490" s="63">
        <v>111.35133938195349</v>
      </c>
      <c r="E490" s="63">
        <v>105.18095545747239</v>
      </c>
      <c r="F490" s="63">
        <v>87.500336700789319</v>
      </c>
      <c r="G490" s="63">
        <v>103.2558221123691</v>
      </c>
      <c r="H490" s="63">
        <v>104.69387064596931</v>
      </c>
      <c r="I490" s="63">
        <v>133.5067061407284</v>
      </c>
      <c r="J490" s="63">
        <v>112.740702436597</v>
      </c>
      <c r="K490" s="63">
        <v>121.93626211641239</v>
      </c>
      <c r="L490" s="63">
        <v>130.56947180115338</v>
      </c>
      <c r="M490" s="63">
        <v>132.00087948485449</v>
      </c>
      <c r="N490" s="63">
        <v>125.78292381636979</v>
      </c>
      <c r="O490" s="63">
        <v>94.458958836399958</v>
      </c>
      <c r="P490" s="63">
        <v>104.64996130365789</v>
      </c>
      <c r="Q490" s="63">
        <v>119.48901598835042</v>
      </c>
      <c r="R490" s="63">
        <v>100.0877072478344</v>
      </c>
      <c r="S490" s="63">
        <v>87.745597584715242</v>
      </c>
      <c r="T490" s="63">
        <v>142.27143431987039</v>
      </c>
      <c r="U490" s="63">
        <v>111.40662952528389</v>
      </c>
      <c r="V490" s="63">
        <v>114.679175866176</v>
      </c>
      <c r="W490" s="63">
        <v>110.76067839154371</v>
      </c>
      <c r="X490" s="63">
        <v>89.804388617579633</v>
      </c>
      <c r="Y490" s="63">
        <v>113.96304618608549</v>
      </c>
      <c r="Z490" s="63">
        <v>119.48901598835042</v>
      </c>
      <c r="AA490" s="63">
        <v>100.0877072478344</v>
      </c>
      <c r="AB490" s="63">
        <v>100.0877072478344</v>
      </c>
    </row>
    <row r="491" spans="1:28" x14ac:dyDescent="0.25">
      <c r="A491" s="148"/>
      <c r="B491" s="100">
        <v>469</v>
      </c>
      <c r="C491" s="63">
        <v>79.239227462367026</v>
      </c>
      <c r="D491" s="63">
        <v>77.362340546329648</v>
      </c>
      <c r="E491" s="63">
        <v>72.76367827108588</v>
      </c>
      <c r="F491" s="63">
        <v>73.967426628761814</v>
      </c>
      <c r="G491" s="63">
        <v>84.109584783066779</v>
      </c>
      <c r="H491" s="63">
        <v>81.434211778020412</v>
      </c>
      <c r="I491" s="63">
        <v>91.243727879496362</v>
      </c>
      <c r="J491" s="63">
        <v>67.106216095173309</v>
      </c>
      <c r="K491" s="63">
        <v>70.812258639510631</v>
      </c>
      <c r="L491" s="63">
        <v>94.309694432836437</v>
      </c>
      <c r="M491" s="63">
        <v>110.0438711745863</v>
      </c>
      <c r="N491" s="63">
        <v>102.3827956110422</v>
      </c>
      <c r="O491" s="63">
        <v>98.769258226049615</v>
      </c>
      <c r="P491" s="63">
        <v>98.286092633554659</v>
      </c>
      <c r="Q491" s="63">
        <v>115.9864014071054</v>
      </c>
      <c r="R491" s="63">
        <v>125.32919054806739</v>
      </c>
      <c r="S491" s="63">
        <v>120.60736657297241</v>
      </c>
      <c r="T491" s="63">
        <v>153.3773193769479</v>
      </c>
      <c r="U491" s="63">
        <v>149.9277333164296</v>
      </c>
      <c r="V491" s="63">
        <v>139.95123016978781</v>
      </c>
      <c r="W491" s="63">
        <v>134.68981603504602</v>
      </c>
      <c r="X491" s="63">
        <v>123.37606342908839</v>
      </c>
      <c r="Y491" s="63">
        <v>133.4208769513873</v>
      </c>
      <c r="Z491" s="63">
        <v>115.9864014071054</v>
      </c>
      <c r="AA491" s="63">
        <v>125.32919054806739</v>
      </c>
      <c r="AB491" s="63">
        <v>125.32919054806739</v>
      </c>
    </row>
    <row r="492" spans="1:28" x14ac:dyDescent="0.25">
      <c r="A492" s="148"/>
      <c r="B492" s="100">
        <v>470</v>
      </c>
      <c r="C492" s="63">
        <v>83.889654376869046</v>
      </c>
      <c r="D492" s="63">
        <v>100.6629182873755</v>
      </c>
      <c r="E492" s="63">
        <v>99.69692246535746</v>
      </c>
      <c r="F492" s="63">
        <v>102.70621457486808</v>
      </c>
      <c r="G492" s="63">
        <v>111.60478136024919</v>
      </c>
      <c r="H492" s="63">
        <v>102.55503761061159</v>
      </c>
      <c r="I492" s="63">
        <v>104.2879856349266</v>
      </c>
      <c r="J492" s="63">
        <v>87.393216147680789</v>
      </c>
      <c r="K492" s="63">
        <v>91.382668478527378</v>
      </c>
      <c r="L492" s="63">
        <v>103.10271278956721</v>
      </c>
      <c r="M492" s="63">
        <v>108.80138660427731</v>
      </c>
      <c r="N492" s="63">
        <v>103.34654112481981</v>
      </c>
      <c r="O492" s="63">
        <v>121.7654014567117</v>
      </c>
      <c r="P492" s="63">
        <v>113.8653855373025</v>
      </c>
      <c r="Q492" s="63">
        <v>126.51852194657499</v>
      </c>
      <c r="R492" s="63">
        <v>145.14673061231932</v>
      </c>
      <c r="S492" s="63">
        <v>138.76776099713899</v>
      </c>
      <c r="T492" s="63">
        <v>164.86470417861881</v>
      </c>
      <c r="U492" s="63">
        <v>161.76939609819891</v>
      </c>
      <c r="V492" s="63">
        <v>150.4170772692772</v>
      </c>
      <c r="W492" s="63">
        <v>141.7010344356886</v>
      </c>
      <c r="X492" s="63">
        <v>139.5045027787537</v>
      </c>
      <c r="Y492" s="63">
        <v>142.46441978012669</v>
      </c>
      <c r="Z492" s="63">
        <v>126.51852194657499</v>
      </c>
      <c r="AA492" s="63">
        <v>145.14673061231932</v>
      </c>
      <c r="AB492" s="63">
        <v>145.14673061231932</v>
      </c>
    </row>
    <row r="493" spans="1:28" x14ac:dyDescent="0.25">
      <c r="A493" s="148"/>
      <c r="B493" s="100">
        <v>471</v>
      </c>
      <c r="C493" s="63">
        <v>94.371126963105695</v>
      </c>
      <c r="D493" s="63">
        <v>108.72026596020669</v>
      </c>
      <c r="E493" s="63">
        <v>112.74867695905129</v>
      </c>
      <c r="F493" s="63">
        <v>108.87715886028541</v>
      </c>
      <c r="G493" s="63">
        <v>118.89162852546319</v>
      </c>
      <c r="H493" s="63">
        <v>107.21303451305471</v>
      </c>
      <c r="I493" s="63">
        <v>104.76770748037691</v>
      </c>
      <c r="J493" s="63">
        <v>108.8099989138238</v>
      </c>
      <c r="K493" s="63">
        <v>44.789312946928575</v>
      </c>
      <c r="L493" s="63">
        <v>63.016456327152888</v>
      </c>
      <c r="M493" s="63">
        <v>88.875862435951817</v>
      </c>
      <c r="N493" s="63">
        <v>87.859427260278153</v>
      </c>
      <c r="O493" s="63">
        <v>119.255327623912</v>
      </c>
      <c r="P493" s="63">
        <v>108.58798423028</v>
      </c>
      <c r="Q493" s="63">
        <v>134.86530342728679</v>
      </c>
      <c r="R493" s="63">
        <v>138.96429936176531</v>
      </c>
      <c r="S493" s="63">
        <v>120.33495844446811</v>
      </c>
      <c r="T493" s="63">
        <v>150.6391617918178</v>
      </c>
      <c r="U493" s="63">
        <v>151.2809409805015</v>
      </c>
      <c r="V493" s="63">
        <v>140.52311407692989</v>
      </c>
      <c r="W493" s="63">
        <v>129.3322593033165</v>
      </c>
      <c r="X493" s="63">
        <v>126.2409809243924</v>
      </c>
      <c r="Y493" s="63">
        <v>135.2067201190757</v>
      </c>
      <c r="Z493" s="63">
        <v>134.86530342728679</v>
      </c>
      <c r="AA493" s="63">
        <v>138.96429936176531</v>
      </c>
      <c r="AB493" s="63">
        <v>138.96429936176531</v>
      </c>
    </row>
    <row r="494" spans="1:28" x14ac:dyDescent="0.25">
      <c r="A494" s="148"/>
      <c r="B494" s="100">
        <v>472</v>
      </c>
      <c r="C494" s="63">
        <v>90.532537422156011</v>
      </c>
      <c r="D494" s="63">
        <v>115.39184325944191</v>
      </c>
      <c r="E494" s="63">
        <v>129.2741492232874</v>
      </c>
      <c r="F494" s="63">
        <v>126.2314075371911</v>
      </c>
      <c r="G494" s="63">
        <v>141.45828495113861</v>
      </c>
      <c r="H494" s="63">
        <v>139.0440586580105</v>
      </c>
      <c r="I494" s="63">
        <v>90.69858470999398</v>
      </c>
      <c r="J494" s="63">
        <v>101.1687028050187</v>
      </c>
      <c r="K494" s="63">
        <v>85.718054346586001</v>
      </c>
      <c r="L494" s="63">
        <v>79.733707463259336</v>
      </c>
      <c r="M494" s="63">
        <v>93.161043086388247</v>
      </c>
      <c r="N494" s="63">
        <v>88.230672761540717</v>
      </c>
      <c r="O494" s="63">
        <v>142.28667156515289</v>
      </c>
      <c r="P494" s="63">
        <v>127.0717997044258</v>
      </c>
      <c r="Q494" s="63">
        <v>147.75581084110598</v>
      </c>
      <c r="R494" s="63">
        <v>158.39432822391899</v>
      </c>
      <c r="S494" s="63">
        <v>154.54208318024661</v>
      </c>
      <c r="T494" s="63">
        <v>168.7987663904473</v>
      </c>
      <c r="U494" s="63">
        <v>172.5999619935908</v>
      </c>
      <c r="V494" s="63">
        <v>171.39029817913541</v>
      </c>
      <c r="W494" s="63">
        <v>163.04759029690581</v>
      </c>
      <c r="X494" s="63">
        <v>160.6027921796466</v>
      </c>
      <c r="Y494" s="63">
        <v>164.35893832770759</v>
      </c>
      <c r="Z494" s="63">
        <v>147.75581084110598</v>
      </c>
      <c r="AA494" s="63">
        <v>158.39432822391899</v>
      </c>
      <c r="AB494" s="63">
        <v>158.39432822391899</v>
      </c>
    </row>
    <row r="495" spans="1:28" x14ac:dyDescent="0.25">
      <c r="A495" s="148"/>
      <c r="B495" s="100">
        <v>473</v>
      </c>
      <c r="C495" s="63">
        <v>101.7907766249774</v>
      </c>
      <c r="D495" s="63">
        <v>114.9902821967944</v>
      </c>
      <c r="E495" s="63">
        <v>119.1650009162249</v>
      </c>
      <c r="F495" s="63">
        <v>122.25672892278669</v>
      </c>
      <c r="G495" s="63">
        <v>131.8501219384305</v>
      </c>
      <c r="H495" s="63">
        <v>125.7473808479763</v>
      </c>
      <c r="I495" s="63">
        <v>110.81959798724361</v>
      </c>
      <c r="J495" s="63">
        <v>107.47569054174139</v>
      </c>
      <c r="K495" s="63">
        <v>106.14927879909119</v>
      </c>
      <c r="L495" s="63">
        <v>104.37685608042641</v>
      </c>
      <c r="M495" s="63">
        <v>108.43031780235151</v>
      </c>
      <c r="N495" s="63">
        <v>99.558434283692748</v>
      </c>
      <c r="O495" s="63">
        <v>129.07863908017922</v>
      </c>
      <c r="P495" s="63">
        <v>126.09987366953651</v>
      </c>
      <c r="Q495" s="63">
        <v>127.53847117033941</v>
      </c>
      <c r="R495" s="63">
        <v>141.7214502454153</v>
      </c>
      <c r="S495" s="63">
        <v>146.5049441629204</v>
      </c>
      <c r="T495" s="63">
        <v>151.8535699148218</v>
      </c>
      <c r="U495" s="63">
        <v>152.6101014808774</v>
      </c>
      <c r="V495" s="63">
        <v>158.9431359784783</v>
      </c>
      <c r="W495" s="63">
        <v>159.5713636755973</v>
      </c>
      <c r="X495" s="63">
        <v>152.3267882019623</v>
      </c>
      <c r="Y495" s="63">
        <v>163.13254648725069</v>
      </c>
      <c r="Z495" s="63">
        <v>127.53847117033941</v>
      </c>
      <c r="AA495" s="63">
        <v>141.7214502454153</v>
      </c>
      <c r="AB495" s="63">
        <v>141.7214502454153</v>
      </c>
    </row>
    <row r="496" spans="1:28" x14ac:dyDescent="0.25">
      <c r="A496" s="148"/>
      <c r="B496" s="100">
        <v>474</v>
      </c>
      <c r="C496" s="63">
        <v>91.513326665814219</v>
      </c>
      <c r="D496" s="63">
        <v>99.139699011360108</v>
      </c>
      <c r="E496" s="63">
        <v>101.013612281836</v>
      </c>
      <c r="F496" s="63">
        <v>111.7664181356831</v>
      </c>
      <c r="G496" s="63">
        <v>117.1734697220476</v>
      </c>
      <c r="H496" s="63">
        <v>108.03972670766129</v>
      </c>
      <c r="I496" s="63">
        <v>98.343617493177959</v>
      </c>
      <c r="J496" s="63">
        <v>93.106256152160682</v>
      </c>
      <c r="K496" s="63">
        <v>105.13658372095048</v>
      </c>
      <c r="L496" s="63">
        <v>114.88934716050339</v>
      </c>
      <c r="M496" s="63">
        <v>119.5172147480549</v>
      </c>
      <c r="N496" s="63">
        <v>110.8017541431351</v>
      </c>
      <c r="O496" s="63">
        <v>112.59432257800979</v>
      </c>
      <c r="P496" s="63">
        <v>121.5003402166321</v>
      </c>
      <c r="Q496" s="63">
        <v>109.34907993540089</v>
      </c>
      <c r="R496" s="63">
        <v>125.3524076382093</v>
      </c>
      <c r="S496" s="63">
        <v>134.98486947903149</v>
      </c>
      <c r="T496" s="63">
        <v>135.81262728861171</v>
      </c>
      <c r="U496" s="63">
        <v>137.75351767708941</v>
      </c>
      <c r="V496" s="63">
        <v>145.27630066825822</v>
      </c>
      <c r="W496" s="63">
        <v>150.96836471670682</v>
      </c>
      <c r="X496" s="63">
        <v>143.67126088887602</v>
      </c>
      <c r="Y496" s="63">
        <v>152.40179034809881</v>
      </c>
      <c r="Z496" s="63">
        <v>109.34907993540089</v>
      </c>
      <c r="AA496" s="63">
        <v>125.3524076382093</v>
      </c>
      <c r="AB496" s="63">
        <v>125.3524076382093</v>
      </c>
    </row>
    <row r="497" spans="1:28" x14ac:dyDescent="0.25">
      <c r="A497" s="148"/>
      <c r="B497" s="100">
        <v>475</v>
      </c>
      <c r="C497" s="63">
        <v>95.873687986901004</v>
      </c>
      <c r="D497" s="63">
        <v>101.9763709096748</v>
      </c>
      <c r="E497" s="63">
        <v>105.9942702131226</v>
      </c>
      <c r="F497" s="63">
        <v>109.5147420177299</v>
      </c>
      <c r="G497" s="63">
        <v>119.0615785036961</v>
      </c>
      <c r="H497" s="63">
        <v>108.2135788324654</v>
      </c>
      <c r="I497" s="63">
        <v>99.924124899050042</v>
      </c>
      <c r="J497" s="63">
        <v>93.006924613851567</v>
      </c>
      <c r="K497" s="63">
        <v>102.2537653817008</v>
      </c>
      <c r="L497" s="63">
        <v>107.80188163752241</v>
      </c>
      <c r="M497" s="63">
        <v>115.47610687053741</v>
      </c>
      <c r="N497" s="63">
        <v>105.58128153845739</v>
      </c>
      <c r="O497" s="63">
        <v>109.4925264512766</v>
      </c>
      <c r="P497" s="63">
        <v>115.91110019445321</v>
      </c>
      <c r="Q497" s="63">
        <v>102.20708239022269</v>
      </c>
      <c r="R497" s="63">
        <v>115.120632859224</v>
      </c>
      <c r="S497" s="63">
        <v>127.76145543245941</v>
      </c>
      <c r="T497" s="63">
        <v>127.2928332234045</v>
      </c>
      <c r="U497" s="63">
        <v>126.1004685567229</v>
      </c>
      <c r="V497" s="63">
        <v>135.71311599079579</v>
      </c>
      <c r="W497" s="63">
        <v>147.942476056109</v>
      </c>
      <c r="X497" s="63">
        <v>136.33710891333391</v>
      </c>
      <c r="Y497" s="63">
        <v>146.7454642803784</v>
      </c>
      <c r="Z497" s="63">
        <v>102.20708239022269</v>
      </c>
      <c r="AA497" s="63">
        <v>115.120632859224</v>
      </c>
      <c r="AB497" s="63">
        <v>115.120632859224</v>
      </c>
    </row>
    <row r="498" spans="1:28" x14ac:dyDescent="0.25">
      <c r="A498" s="148"/>
      <c r="B498" s="100">
        <v>476</v>
      </c>
      <c r="C498" s="63">
        <v>116.59737248415749</v>
      </c>
      <c r="D498" s="63">
        <v>123.4004157715739</v>
      </c>
      <c r="E498" s="63">
        <v>126.546135013407</v>
      </c>
      <c r="F498" s="63">
        <v>131.73500310274022</v>
      </c>
      <c r="G498" s="63">
        <v>139.25467856921671</v>
      </c>
      <c r="H498" s="63">
        <v>133.8140497780123</v>
      </c>
      <c r="I498" s="63">
        <v>124.34847601519201</v>
      </c>
      <c r="J498" s="63">
        <v>116.53454670546989</v>
      </c>
      <c r="K498" s="63">
        <v>120.61549313090821</v>
      </c>
      <c r="L498" s="63">
        <v>122.98570412872259</v>
      </c>
      <c r="M498" s="63">
        <v>134.58573472101421</v>
      </c>
      <c r="N498" s="63">
        <v>124.539833464963</v>
      </c>
      <c r="O498" s="63">
        <v>138.6973323642238</v>
      </c>
      <c r="P498" s="63">
        <v>141.07287846472508</v>
      </c>
      <c r="Q498" s="63">
        <v>134.371263220023</v>
      </c>
      <c r="R498" s="63">
        <v>148.24034933322889</v>
      </c>
      <c r="S498" s="63">
        <v>163.51584332930949</v>
      </c>
      <c r="T498" s="63">
        <v>170.02071645834741</v>
      </c>
      <c r="U498" s="63">
        <v>164.54800232985798</v>
      </c>
      <c r="V498" s="63">
        <v>177.1298833961641</v>
      </c>
      <c r="W498" s="63">
        <v>180.38512367682131</v>
      </c>
      <c r="X498" s="63">
        <v>171.15571249065849</v>
      </c>
      <c r="Y498" s="63">
        <v>182.84498393552698</v>
      </c>
      <c r="Z498" s="63">
        <v>134.371263220023</v>
      </c>
      <c r="AA498" s="63">
        <v>148.24034933322889</v>
      </c>
      <c r="AB498" s="63">
        <v>148.24034933322889</v>
      </c>
    </row>
    <row r="499" spans="1:28" x14ac:dyDescent="0.25">
      <c r="A499" s="148"/>
      <c r="B499" s="100">
        <v>477</v>
      </c>
      <c r="C499" s="63">
        <v>148.44295813129449</v>
      </c>
      <c r="D499" s="63">
        <v>160.9454683718194</v>
      </c>
      <c r="E499" s="63">
        <v>158.31453150451108</v>
      </c>
      <c r="F499" s="63">
        <v>164.68208551645731</v>
      </c>
      <c r="G499" s="63">
        <v>169.93339151009721</v>
      </c>
      <c r="H499" s="63">
        <v>165.6294568677398</v>
      </c>
      <c r="I499" s="63">
        <v>168.45119332784179</v>
      </c>
      <c r="J499" s="63">
        <v>157.3928986597563</v>
      </c>
      <c r="K499" s="63">
        <v>154.93491270969679</v>
      </c>
      <c r="L499" s="63">
        <v>157.12700807438571</v>
      </c>
      <c r="M499" s="63">
        <v>160.46294493686258</v>
      </c>
      <c r="N499" s="63">
        <v>147.73991929999519</v>
      </c>
      <c r="O499" s="63">
        <v>165.37871105384841</v>
      </c>
      <c r="P499" s="63">
        <v>170.9075719944471</v>
      </c>
      <c r="Q499" s="63">
        <v>165.53837492482779</v>
      </c>
      <c r="R499" s="63">
        <v>176.2104547761781</v>
      </c>
      <c r="S499" s="63">
        <v>183.38344055989239</v>
      </c>
      <c r="T499" s="63">
        <v>189.71833810141499</v>
      </c>
      <c r="U499" s="63">
        <v>192.7312948891331</v>
      </c>
      <c r="V499" s="63">
        <v>187.251301288565</v>
      </c>
      <c r="W499" s="63">
        <v>191.16146332795921</v>
      </c>
      <c r="X499" s="63">
        <v>189.16506809850921</v>
      </c>
      <c r="Y499" s="63">
        <v>188.19627676845329</v>
      </c>
      <c r="Z499" s="63">
        <v>165.53837492482779</v>
      </c>
      <c r="AA499" s="63">
        <v>176.2104547761781</v>
      </c>
      <c r="AB499" s="63">
        <v>176.2104547761781</v>
      </c>
    </row>
    <row r="500" spans="1:28" x14ac:dyDescent="0.25">
      <c r="A500" s="148"/>
      <c r="B500" s="100">
        <v>478</v>
      </c>
      <c r="C500" s="63">
        <v>154.575669466037</v>
      </c>
      <c r="D500" s="63">
        <v>168.21937690194551</v>
      </c>
      <c r="E500" s="63">
        <v>168.05518276404459</v>
      </c>
      <c r="F500" s="63">
        <v>175.61129739477931</v>
      </c>
      <c r="G500" s="63">
        <v>183.6284612917579</v>
      </c>
      <c r="H500" s="63">
        <v>176.01509350571251</v>
      </c>
      <c r="I500" s="63">
        <v>171.25629431844169</v>
      </c>
      <c r="J500" s="63">
        <v>164.04215093446089</v>
      </c>
      <c r="K500" s="63">
        <v>164.37999763856959</v>
      </c>
      <c r="L500" s="63">
        <v>165.3425397974847</v>
      </c>
      <c r="M500" s="63">
        <v>173.76448248309651</v>
      </c>
      <c r="N500" s="63">
        <v>162.4762034423581</v>
      </c>
      <c r="O500" s="63">
        <v>182.08627738119179</v>
      </c>
      <c r="P500" s="63">
        <v>186.2731045682192</v>
      </c>
      <c r="Q500" s="63">
        <v>185.2423130278026</v>
      </c>
      <c r="R500" s="63">
        <v>194.97816687487051</v>
      </c>
      <c r="S500" s="63">
        <v>201.20594016743959</v>
      </c>
      <c r="T500" s="63">
        <v>208.65175779666302</v>
      </c>
      <c r="U500" s="63">
        <v>207.95503499377801</v>
      </c>
      <c r="V500" s="63">
        <v>201.56962516658228</v>
      </c>
      <c r="W500" s="63">
        <v>190.9970901744542</v>
      </c>
      <c r="X500" s="63">
        <v>196.19086790794699</v>
      </c>
      <c r="Y500" s="63">
        <v>188.30929868871991</v>
      </c>
      <c r="Z500" s="63">
        <v>185.2423130278026</v>
      </c>
      <c r="AA500" s="63">
        <v>194.97816687487051</v>
      </c>
      <c r="AB500" s="63">
        <v>194.97816687487051</v>
      </c>
    </row>
    <row r="501" spans="1:28" x14ac:dyDescent="0.25">
      <c r="A501" s="148"/>
      <c r="B501" s="100">
        <v>479</v>
      </c>
      <c r="C501" s="63">
        <v>159.95454431737969</v>
      </c>
      <c r="D501" s="63">
        <v>173.81810689177149</v>
      </c>
      <c r="E501" s="63">
        <v>171.0937907508237</v>
      </c>
      <c r="F501" s="63">
        <v>169.3710060468191</v>
      </c>
      <c r="G501" s="63">
        <v>186.3314798676877</v>
      </c>
      <c r="H501" s="63">
        <v>181.20703090660299</v>
      </c>
      <c r="I501" s="63">
        <v>175.88094274039321</v>
      </c>
      <c r="J501" s="63">
        <v>163.51393546829419</v>
      </c>
      <c r="K501" s="63">
        <v>157.01817312089369</v>
      </c>
      <c r="L501" s="63">
        <v>158.96981433655668</v>
      </c>
      <c r="M501" s="63">
        <v>153.05723984728849</v>
      </c>
      <c r="N501" s="63">
        <v>148.9796486455036</v>
      </c>
      <c r="O501" s="63">
        <v>183.3281058196867</v>
      </c>
      <c r="P501" s="63">
        <v>161.32327134124938</v>
      </c>
      <c r="Q501" s="63">
        <v>191.49296114441049</v>
      </c>
      <c r="R501" s="63">
        <v>200.1244420671932</v>
      </c>
      <c r="S501" s="63">
        <v>155.6307603145118</v>
      </c>
      <c r="T501" s="63">
        <v>201.2930430281306</v>
      </c>
      <c r="U501" s="63">
        <v>190.4388975799427</v>
      </c>
      <c r="V501" s="63">
        <v>156.90849032399541</v>
      </c>
      <c r="W501" s="63">
        <v>120.1269239141606</v>
      </c>
      <c r="X501" s="63">
        <v>110.53258826959409</v>
      </c>
      <c r="Y501" s="63">
        <v>136.8042702373705</v>
      </c>
      <c r="Z501" s="63">
        <v>191.49296114441049</v>
      </c>
      <c r="AA501" s="63">
        <v>200.1244420671932</v>
      </c>
      <c r="AB501" s="63">
        <v>200.1244420671932</v>
      </c>
    </row>
    <row r="502" spans="1:28" x14ac:dyDescent="0.25">
      <c r="A502" s="148"/>
      <c r="B502" s="100">
        <v>480</v>
      </c>
      <c r="C502" s="63">
        <v>153.44510389260481</v>
      </c>
      <c r="D502" s="63">
        <v>173.90298408233679</v>
      </c>
      <c r="E502" s="63">
        <v>174.93716398555222</v>
      </c>
      <c r="F502" s="63">
        <v>169.9852659563127</v>
      </c>
      <c r="G502" s="63">
        <v>181.9423482348034</v>
      </c>
      <c r="H502" s="63">
        <v>165.29324590299791</v>
      </c>
      <c r="I502" s="63">
        <v>163.36690225058652</v>
      </c>
      <c r="J502" s="63">
        <v>159.84604405828128</v>
      </c>
      <c r="K502" s="63">
        <v>140.01893339146091</v>
      </c>
      <c r="L502" s="63">
        <v>136.43873137159611</v>
      </c>
      <c r="M502" s="63">
        <v>128.53900859442911</v>
      </c>
      <c r="N502" s="63">
        <v>118.70876209486509</v>
      </c>
      <c r="O502" s="63">
        <v>163.8841568365946</v>
      </c>
      <c r="P502" s="63">
        <v>154.0495817635036</v>
      </c>
      <c r="Q502" s="63">
        <v>174.26547368209668</v>
      </c>
      <c r="R502" s="63">
        <v>171.47910839172602</v>
      </c>
      <c r="S502" s="63">
        <v>152.97871538243618</v>
      </c>
      <c r="T502" s="63">
        <v>177.58555558622862</v>
      </c>
      <c r="U502" s="63">
        <v>180.15200285897239</v>
      </c>
      <c r="V502" s="63">
        <v>165.1743452108829</v>
      </c>
      <c r="W502" s="63">
        <v>150.03030380526599</v>
      </c>
      <c r="X502" s="63">
        <v>147.91780451171689</v>
      </c>
      <c r="Y502" s="63">
        <v>149.0424152115163</v>
      </c>
      <c r="Z502" s="63">
        <v>174.26547368209668</v>
      </c>
      <c r="AA502" s="63">
        <v>171.47910839172602</v>
      </c>
      <c r="AB502" s="63">
        <v>171.47910839172602</v>
      </c>
    </row>
    <row r="503" spans="1:28" x14ac:dyDescent="0.25">
      <c r="A503" s="148" t="s">
        <v>160</v>
      </c>
      <c r="B503" s="100">
        <v>1</v>
      </c>
      <c r="C503" s="63">
        <v>150.05011159400252</v>
      </c>
      <c r="D503" s="63">
        <v>156.86738144595449</v>
      </c>
      <c r="E503" s="63">
        <v>170.6788167640446</v>
      </c>
      <c r="F503" s="63">
        <v>155.54713393317741</v>
      </c>
      <c r="G503" s="63">
        <v>171.0241575254698</v>
      </c>
      <c r="H503" s="63">
        <v>170.49213773404341</v>
      </c>
      <c r="I503" s="63">
        <v>153.4677036562563</v>
      </c>
      <c r="J503" s="63">
        <v>140.7175413818438</v>
      </c>
      <c r="K503" s="63">
        <v>121.58496368833831</v>
      </c>
      <c r="L503" s="63">
        <v>125.0772278296582</v>
      </c>
      <c r="M503" s="63">
        <v>103.43829197453081</v>
      </c>
      <c r="N503" s="63">
        <v>98.48429347304436</v>
      </c>
      <c r="O503" s="63">
        <v>152.95448196919011</v>
      </c>
      <c r="P503" s="63">
        <v>145.27038009791528</v>
      </c>
      <c r="Q503" s="63">
        <v>190.0738054120178</v>
      </c>
      <c r="R503" s="63">
        <v>159.4569092240302</v>
      </c>
      <c r="S503" s="63">
        <v>144.57091486222208</v>
      </c>
      <c r="T503" s="63">
        <v>190.05156482590911</v>
      </c>
      <c r="U503" s="63">
        <v>185.0400036667879</v>
      </c>
      <c r="V503" s="63">
        <v>172.91643367020711</v>
      </c>
      <c r="W503" s="63">
        <v>150.3861510954932</v>
      </c>
      <c r="X503" s="63">
        <v>147.21689021422281</v>
      </c>
      <c r="Y503" s="63">
        <v>148.5544755939242</v>
      </c>
      <c r="Z503" s="63">
        <v>190.0738054120178</v>
      </c>
      <c r="AA503" s="63">
        <v>159.4569092240302</v>
      </c>
      <c r="AB503" s="63">
        <v>159.4569092240302</v>
      </c>
    </row>
    <row r="504" spans="1:28" x14ac:dyDescent="0.25">
      <c r="A504" s="148"/>
      <c r="B504" s="100">
        <v>2</v>
      </c>
      <c r="C504" s="63">
        <v>123.97942004530339</v>
      </c>
      <c r="D504" s="63">
        <v>143.58002985732631</v>
      </c>
      <c r="E504" s="63">
        <v>139.99044428825169</v>
      </c>
      <c r="F504" s="63">
        <v>145.31120614779391</v>
      </c>
      <c r="G504" s="63">
        <v>150.48656359634461</v>
      </c>
      <c r="H504" s="63">
        <v>133.7547330020584</v>
      </c>
      <c r="I504" s="63">
        <v>133.62635513607739</v>
      </c>
      <c r="J504" s="63">
        <v>128.42253775722028</v>
      </c>
      <c r="K504" s="63">
        <v>100.59651816252421</v>
      </c>
      <c r="L504" s="63">
        <v>90.481432159217462</v>
      </c>
      <c r="M504" s="63">
        <v>92.219377469503598</v>
      </c>
      <c r="N504" s="63">
        <v>83.51662953311191</v>
      </c>
      <c r="O504" s="63">
        <v>122.4650040835741</v>
      </c>
      <c r="P504" s="63">
        <v>121.80555721244491</v>
      </c>
      <c r="Q504" s="63">
        <v>152.30999703759551</v>
      </c>
      <c r="R504" s="63">
        <v>129.52007648116529</v>
      </c>
      <c r="S504" s="63">
        <v>118.9136465925898</v>
      </c>
      <c r="T504" s="63">
        <v>148.2135218968304</v>
      </c>
      <c r="U504" s="63">
        <v>145.96541904883429</v>
      </c>
      <c r="V504" s="63">
        <v>141.79292736484769</v>
      </c>
      <c r="W504" s="63">
        <v>132.17930243978748</v>
      </c>
      <c r="X504" s="63">
        <v>121.6315759217825</v>
      </c>
      <c r="Y504" s="63">
        <v>133.66285467639099</v>
      </c>
      <c r="Z504" s="63">
        <v>152.30999703759551</v>
      </c>
      <c r="AA504" s="63">
        <v>129.52007648116529</v>
      </c>
      <c r="AB504" s="63">
        <v>129.52007648116529</v>
      </c>
    </row>
    <row r="505" spans="1:28" x14ac:dyDescent="0.25">
      <c r="A505" s="148"/>
      <c r="B505" s="100">
        <v>3</v>
      </c>
      <c r="C505" s="63">
        <v>103.5881623690148</v>
      </c>
      <c r="D505" s="63">
        <v>125.6286529731357</v>
      </c>
      <c r="E505" s="63">
        <v>147.5589621371426</v>
      </c>
      <c r="F505" s="63">
        <v>127.07614210687991</v>
      </c>
      <c r="G505" s="63">
        <v>148.281279303996</v>
      </c>
      <c r="H505" s="63">
        <v>155.9824289904972</v>
      </c>
      <c r="I505" s="63">
        <v>111.9907668216443</v>
      </c>
      <c r="J505" s="63">
        <v>114.84938956174649</v>
      </c>
      <c r="K505" s="63">
        <v>94.209022078628962</v>
      </c>
      <c r="L505" s="63">
        <v>104.8641741408441</v>
      </c>
      <c r="M505" s="63">
        <v>95.39674165216239</v>
      </c>
      <c r="N505" s="63">
        <v>86.622559261197381</v>
      </c>
      <c r="O505" s="63">
        <v>147.82888408013488</v>
      </c>
      <c r="P505" s="63">
        <v>125.76683378329119</v>
      </c>
      <c r="Q505" s="63">
        <v>166.28352809324039</v>
      </c>
      <c r="R505" s="63">
        <v>163.11336613883029</v>
      </c>
      <c r="S505" s="63">
        <v>138.563495310875</v>
      </c>
      <c r="T505" s="63">
        <v>165.111122755548</v>
      </c>
      <c r="U505" s="63">
        <v>167.63093804242689</v>
      </c>
      <c r="V505" s="63">
        <v>155.37279233449618</v>
      </c>
      <c r="W505" s="63">
        <v>127.43457491775351</v>
      </c>
      <c r="X505" s="63">
        <v>134.51392501939841</v>
      </c>
      <c r="Y505" s="63">
        <v>137.61338744683619</v>
      </c>
      <c r="Z505" s="63">
        <v>166.28352809324039</v>
      </c>
      <c r="AA505" s="63">
        <v>163.11336613883029</v>
      </c>
      <c r="AB505" s="63">
        <v>163.11336613883029</v>
      </c>
    </row>
    <row r="506" spans="1:28" x14ac:dyDescent="0.25">
      <c r="A506" s="148"/>
      <c r="B506" s="100">
        <v>4</v>
      </c>
      <c r="C506" s="63">
        <v>112.0168999084048</v>
      </c>
      <c r="D506" s="63">
        <v>129.9552369953185</v>
      </c>
      <c r="E506" s="63">
        <v>138.3898411759252</v>
      </c>
      <c r="F506" s="63">
        <v>140.67584233789461</v>
      </c>
      <c r="G506" s="63">
        <v>152.25226679563229</v>
      </c>
      <c r="H506" s="63">
        <v>144.60749791804309</v>
      </c>
      <c r="I506" s="63">
        <v>122.72944926864859</v>
      </c>
      <c r="J506" s="63">
        <v>122.93298635303299</v>
      </c>
      <c r="K506" s="63">
        <v>115.16013179276339</v>
      </c>
      <c r="L506" s="63">
        <v>113.16627204927769</v>
      </c>
      <c r="M506" s="63">
        <v>101.92654476383021</v>
      </c>
      <c r="N506" s="63">
        <v>100.5275053786967</v>
      </c>
      <c r="O506" s="63">
        <v>141.1119197542092</v>
      </c>
      <c r="P506" s="63">
        <v>139.2568494789341</v>
      </c>
      <c r="Q506" s="63">
        <v>146.96319494064159</v>
      </c>
      <c r="R506" s="63">
        <v>155.54938758481961</v>
      </c>
      <c r="S506" s="63">
        <v>157.47088774126331</v>
      </c>
      <c r="T506" s="63">
        <v>157.58547482125022</v>
      </c>
      <c r="U506" s="63">
        <v>159.6368167581648</v>
      </c>
      <c r="V506" s="63">
        <v>162.38729330915231</v>
      </c>
      <c r="W506" s="63">
        <v>150.96354919876188</v>
      </c>
      <c r="X506" s="63">
        <v>156.3656679577191</v>
      </c>
      <c r="Y506" s="63">
        <v>152.7211040779826</v>
      </c>
      <c r="Z506" s="63">
        <v>146.96319494064159</v>
      </c>
      <c r="AA506" s="63">
        <v>155.54938758481961</v>
      </c>
      <c r="AB506" s="63">
        <v>155.54938758481961</v>
      </c>
    </row>
    <row r="507" spans="1:28" x14ac:dyDescent="0.25">
      <c r="A507" s="148"/>
      <c r="B507" s="100">
        <v>5</v>
      </c>
      <c r="C507" s="63">
        <v>104.91595329448701</v>
      </c>
      <c r="D507" s="63">
        <v>122.1882301760289</v>
      </c>
      <c r="E507" s="63">
        <v>121.9963257708509</v>
      </c>
      <c r="F507" s="63">
        <v>130.52491271833389</v>
      </c>
      <c r="G507" s="63">
        <v>136.25814492005921</v>
      </c>
      <c r="H507" s="63">
        <v>128.07490006628842</v>
      </c>
      <c r="I507" s="63">
        <v>119.8830432595577</v>
      </c>
      <c r="J507" s="63">
        <v>117.20766501364309</v>
      </c>
      <c r="K507" s="63">
        <v>119.2836853259557</v>
      </c>
      <c r="L507" s="63">
        <v>118.84068126860659</v>
      </c>
      <c r="M507" s="63">
        <v>119.59160045069208</v>
      </c>
      <c r="N507" s="63">
        <v>110.76673013554171</v>
      </c>
      <c r="O507" s="63">
        <v>124.29522794674831</v>
      </c>
      <c r="P507" s="63">
        <v>134.42781846133852</v>
      </c>
      <c r="Q507" s="63">
        <v>128.3630439321922</v>
      </c>
      <c r="R507" s="63">
        <v>137.5416943633939</v>
      </c>
      <c r="S507" s="63">
        <v>153.64922276105261</v>
      </c>
      <c r="T507" s="63">
        <v>153.79352034665169</v>
      </c>
      <c r="U507" s="63">
        <v>150.37438913634941</v>
      </c>
      <c r="V507" s="63">
        <v>159.11901458083611</v>
      </c>
      <c r="W507" s="63">
        <v>151.44374552008489</v>
      </c>
      <c r="X507" s="63">
        <v>153.57556088753898</v>
      </c>
      <c r="Y507" s="63">
        <v>157.40004815332929</v>
      </c>
      <c r="Z507" s="63">
        <v>128.3630439321922</v>
      </c>
      <c r="AA507" s="63">
        <v>137.5416943633939</v>
      </c>
      <c r="AB507" s="63">
        <v>137.5416943633939</v>
      </c>
    </row>
    <row r="508" spans="1:28" x14ac:dyDescent="0.25">
      <c r="A508" s="148"/>
      <c r="B508" s="100">
        <v>6</v>
      </c>
      <c r="C508" s="63">
        <v>79.324068322906442</v>
      </c>
      <c r="D508" s="63">
        <v>92.938917568205824</v>
      </c>
      <c r="E508" s="63">
        <v>92.356498436066971</v>
      </c>
      <c r="F508" s="63">
        <v>106.4346120029285</v>
      </c>
      <c r="G508" s="63">
        <v>112.74108088662891</v>
      </c>
      <c r="H508" s="63">
        <v>99.833636626670867</v>
      </c>
      <c r="I508" s="63">
        <v>90.672240591886464</v>
      </c>
      <c r="J508" s="63">
        <v>88.18772994080669</v>
      </c>
      <c r="K508" s="63">
        <v>100.686184373874</v>
      </c>
      <c r="L508" s="63">
        <v>106.7046792160057</v>
      </c>
      <c r="M508" s="63">
        <v>109.42176952630889</v>
      </c>
      <c r="N508" s="63">
        <v>101.56755867871139</v>
      </c>
      <c r="O508" s="63">
        <v>98.284761833198544</v>
      </c>
      <c r="P508" s="63">
        <v>113.79065769159311</v>
      </c>
      <c r="Q508" s="63">
        <v>99.098606196634748</v>
      </c>
      <c r="R508" s="63">
        <v>111.66733853895559</v>
      </c>
      <c r="S508" s="63">
        <v>131.40819146852579</v>
      </c>
      <c r="T508" s="63">
        <v>132.7977304019964</v>
      </c>
      <c r="U508" s="63">
        <v>128.2378965197048</v>
      </c>
      <c r="V508" s="63">
        <v>139.90160808275229</v>
      </c>
      <c r="W508" s="63">
        <v>142.79457905077541</v>
      </c>
      <c r="X508" s="63">
        <v>138.3465688300488</v>
      </c>
      <c r="Y508" s="63">
        <v>145.0413588421323</v>
      </c>
      <c r="Z508" s="63">
        <v>99.098606196634748</v>
      </c>
      <c r="AA508" s="63">
        <v>111.66733853895559</v>
      </c>
      <c r="AB508" s="63">
        <v>111.66733853895559</v>
      </c>
    </row>
    <row r="509" spans="1:28" x14ac:dyDescent="0.25">
      <c r="A509" s="148"/>
      <c r="B509" s="100">
        <v>7</v>
      </c>
      <c r="C509" s="63">
        <v>93.093112449619682</v>
      </c>
      <c r="D509" s="63">
        <v>105.68103278992172</v>
      </c>
      <c r="E509" s="63">
        <v>108.75038696514579</v>
      </c>
      <c r="F509" s="63">
        <v>114.4891447334408</v>
      </c>
      <c r="G509" s="63">
        <v>122.50221780600091</v>
      </c>
      <c r="H509" s="63">
        <v>110.1839438980335</v>
      </c>
      <c r="I509" s="63">
        <v>99.825304967639227</v>
      </c>
      <c r="J509" s="63">
        <v>97.03195974178324</v>
      </c>
      <c r="K509" s="63">
        <v>105.6438645662211</v>
      </c>
      <c r="L509" s="63">
        <v>110.74606739151909</v>
      </c>
      <c r="M509" s="63">
        <v>114.61131146244929</v>
      </c>
      <c r="N509" s="63">
        <v>105.70632384164151</v>
      </c>
      <c r="O509" s="63">
        <v>106.3618901526813</v>
      </c>
      <c r="P509" s="63">
        <v>116.0671921442096</v>
      </c>
      <c r="Q509" s="63">
        <v>107.3380417254356</v>
      </c>
      <c r="R509" s="63">
        <v>118.86402679471939</v>
      </c>
      <c r="S509" s="63">
        <v>135.86847965191811</v>
      </c>
      <c r="T509" s="63">
        <v>135.6601234813335</v>
      </c>
      <c r="U509" s="63">
        <v>135.88504112474291</v>
      </c>
      <c r="V509" s="63">
        <v>144.62988256135299</v>
      </c>
      <c r="W509" s="63">
        <v>148.14868499319729</v>
      </c>
      <c r="X509" s="63">
        <v>142.4265993732819</v>
      </c>
      <c r="Y509" s="63">
        <v>147.8221854615345</v>
      </c>
      <c r="Z509" s="63">
        <v>107.3380417254356</v>
      </c>
      <c r="AA509" s="63">
        <v>118.86402679471939</v>
      </c>
      <c r="AB509" s="63">
        <v>118.86402679471939</v>
      </c>
    </row>
    <row r="510" spans="1:28" x14ac:dyDescent="0.25">
      <c r="A510" s="148"/>
      <c r="B510" s="100">
        <v>8</v>
      </c>
      <c r="C510" s="63">
        <v>118.40013220439059</v>
      </c>
      <c r="D510" s="63">
        <v>136.1981398318602</v>
      </c>
      <c r="E510" s="63">
        <v>140.6869981715069</v>
      </c>
      <c r="F510" s="63">
        <v>145.56617418848469</v>
      </c>
      <c r="G510" s="63">
        <v>156.9781598458097</v>
      </c>
      <c r="H510" s="63">
        <v>153.8798418357695</v>
      </c>
      <c r="I510" s="63">
        <v>137.13162450979058</v>
      </c>
      <c r="J510" s="63">
        <v>132.9417649269428</v>
      </c>
      <c r="K510" s="63">
        <v>138.5105651451421</v>
      </c>
      <c r="L510" s="63">
        <v>140.60987236316609</v>
      </c>
      <c r="M510" s="63">
        <v>144.83563714226051</v>
      </c>
      <c r="N510" s="63">
        <v>135.06868628912972</v>
      </c>
      <c r="O510" s="63">
        <v>145.29416519021279</v>
      </c>
      <c r="P510" s="63">
        <v>150.60211086844819</v>
      </c>
      <c r="Q510" s="63">
        <v>155.3758814194247</v>
      </c>
      <c r="R510" s="63">
        <v>166.27753211546241</v>
      </c>
      <c r="S510" s="63">
        <v>180.930267159924</v>
      </c>
      <c r="T510" s="63">
        <v>186.75002443267181</v>
      </c>
      <c r="U510" s="63">
        <v>184.44443199797919</v>
      </c>
      <c r="V510" s="63">
        <v>195.3068809602382</v>
      </c>
      <c r="W510" s="63">
        <v>195.61668914010428</v>
      </c>
      <c r="X510" s="63">
        <v>192.7481740878552</v>
      </c>
      <c r="Y510" s="63">
        <v>196.1260575950237</v>
      </c>
      <c r="Z510" s="63">
        <v>155.3758814194247</v>
      </c>
      <c r="AA510" s="63">
        <v>166.27753211546241</v>
      </c>
      <c r="AB510" s="63">
        <v>166.27753211546241</v>
      </c>
    </row>
    <row r="511" spans="1:28" x14ac:dyDescent="0.25">
      <c r="A511" s="148"/>
      <c r="B511" s="100">
        <v>9</v>
      </c>
      <c r="C511" s="63">
        <v>135.82300478893359</v>
      </c>
      <c r="D511" s="63">
        <v>156.30416580427391</v>
      </c>
      <c r="E511" s="63">
        <v>161.59542464119161</v>
      </c>
      <c r="F511" s="63">
        <v>165.48594952693128</v>
      </c>
      <c r="G511" s="63">
        <v>176.3942002474891</v>
      </c>
      <c r="H511" s="63">
        <v>178.2341923695233</v>
      </c>
      <c r="I511" s="63">
        <v>163.2776106333223</v>
      </c>
      <c r="J511" s="63">
        <v>153.77221061003661</v>
      </c>
      <c r="K511" s="63">
        <v>152.74352230854498</v>
      </c>
      <c r="L511" s="63">
        <v>156.2905562864446</v>
      </c>
      <c r="M511" s="63">
        <v>160.27604470548582</v>
      </c>
      <c r="N511" s="63">
        <v>148.83053590616589</v>
      </c>
      <c r="O511" s="63">
        <v>169.97082334596661</v>
      </c>
      <c r="P511" s="63">
        <v>176.28781466389322</v>
      </c>
      <c r="Q511" s="63">
        <v>177.280044336825</v>
      </c>
      <c r="R511" s="63">
        <v>192.2210058693307</v>
      </c>
      <c r="S511" s="63">
        <v>209.45344697270221</v>
      </c>
      <c r="T511" s="63">
        <v>215.256436577568</v>
      </c>
      <c r="U511" s="63">
        <v>215.04715434915761</v>
      </c>
      <c r="V511" s="63">
        <v>216.4866394285315</v>
      </c>
      <c r="W511" s="63">
        <v>213.4156073233118</v>
      </c>
      <c r="X511" s="63">
        <v>218.603724563577</v>
      </c>
      <c r="Y511" s="63">
        <v>210.0993168074192</v>
      </c>
      <c r="Z511" s="63">
        <v>177.280044336825</v>
      </c>
      <c r="AA511" s="63">
        <v>192.2210058693307</v>
      </c>
      <c r="AB511" s="63">
        <v>192.2210058693307</v>
      </c>
    </row>
    <row r="512" spans="1:28" x14ac:dyDescent="0.25">
      <c r="A512" s="148"/>
      <c r="B512" s="100">
        <v>10</v>
      </c>
      <c r="C512" s="63">
        <v>162.59586431324189</v>
      </c>
      <c r="D512" s="63">
        <v>183.0771744165674</v>
      </c>
      <c r="E512" s="63">
        <v>189.60473979024871</v>
      </c>
      <c r="F512" s="63">
        <v>190.5062989544322</v>
      </c>
      <c r="G512" s="63">
        <v>207.4145680814126</v>
      </c>
      <c r="H512" s="63">
        <v>208.75853399904673</v>
      </c>
      <c r="I512" s="63">
        <v>188.6586452443598</v>
      </c>
      <c r="J512" s="63">
        <v>181.35930772922779</v>
      </c>
      <c r="K512" s="63">
        <v>177.33530009845191</v>
      </c>
      <c r="L512" s="63">
        <v>179.77455610756348</v>
      </c>
      <c r="M512" s="63">
        <v>182.0634247415866</v>
      </c>
      <c r="N512" s="63">
        <v>170.54924013990239</v>
      </c>
      <c r="O512" s="63">
        <v>200.72184876609541</v>
      </c>
      <c r="P512" s="63">
        <v>201.2030615201374</v>
      </c>
      <c r="Q512" s="63">
        <v>215.7320040639741</v>
      </c>
      <c r="R512" s="63">
        <v>223.9601795576306</v>
      </c>
      <c r="S512" s="63">
        <v>232.300433735664</v>
      </c>
      <c r="T512" s="63">
        <v>247.78411679457091</v>
      </c>
      <c r="U512" s="63">
        <v>251.00422349154451</v>
      </c>
      <c r="V512" s="63">
        <v>249.49529041727729</v>
      </c>
      <c r="W512" s="63">
        <v>231.77238198026262</v>
      </c>
      <c r="X512" s="63">
        <v>236.1385708038969</v>
      </c>
      <c r="Y512" s="63">
        <v>226.8235499611132</v>
      </c>
      <c r="Z512" s="63">
        <v>215.7320040639741</v>
      </c>
      <c r="AA512" s="63">
        <v>223.9601795576306</v>
      </c>
      <c r="AB512" s="63">
        <v>223.9601795576306</v>
      </c>
    </row>
    <row r="513" spans="1:28" x14ac:dyDescent="0.25">
      <c r="A513" s="148"/>
      <c r="B513" s="100">
        <v>11</v>
      </c>
      <c r="C513" s="63">
        <v>153.30147938133589</v>
      </c>
      <c r="D513" s="63">
        <v>173.29934182389979</v>
      </c>
      <c r="E513" s="63">
        <v>170.13540297989979</v>
      </c>
      <c r="F513" s="63">
        <v>179.99761689973508</v>
      </c>
      <c r="G513" s="63">
        <v>187.49665571838742</v>
      </c>
      <c r="H513" s="63">
        <v>166.9556442259574</v>
      </c>
      <c r="I513" s="63">
        <v>167.22527202050679</v>
      </c>
      <c r="J513" s="63">
        <v>161.00592909701541</v>
      </c>
      <c r="K513" s="63">
        <v>168.7457522991761</v>
      </c>
      <c r="L513" s="63">
        <v>175.9496281297738</v>
      </c>
      <c r="M513" s="63">
        <v>177.15572702359731</v>
      </c>
      <c r="N513" s="63">
        <v>167.48656909285239</v>
      </c>
      <c r="O513" s="63">
        <v>151.75092574884391</v>
      </c>
      <c r="P513" s="63">
        <v>171.90426348579641</v>
      </c>
      <c r="Q513" s="63">
        <v>153.6724900212875</v>
      </c>
      <c r="R513" s="63">
        <v>152.88562814121289</v>
      </c>
      <c r="S513" s="63">
        <v>141.76716537894941</v>
      </c>
      <c r="T513" s="63">
        <v>183.26603565627261</v>
      </c>
      <c r="U513" s="63">
        <v>172.8712028247694</v>
      </c>
      <c r="V513" s="63">
        <v>178.03522421390861</v>
      </c>
      <c r="W513" s="63">
        <v>156.97362136807141</v>
      </c>
      <c r="X513" s="63">
        <v>143.53397740888698</v>
      </c>
      <c r="Y513" s="63">
        <v>152.64651531888481</v>
      </c>
      <c r="Z513" s="63">
        <v>153.6724900212875</v>
      </c>
      <c r="AA513" s="63">
        <v>152.88562814121289</v>
      </c>
      <c r="AB513" s="63">
        <v>152.88562814121289</v>
      </c>
    </row>
    <row r="514" spans="1:28" x14ac:dyDescent="0.25">
      <c r="A514" s="148"/>
      <c r="B514" s="100">
        <v>12</v>
      </c>
      <c r="C514" s="63">
        <v>156.24110967997899</v>
      </c>
      <c r="D514" s="63">
        <v>153.8891947284838</v>
      </c>
      <c r="E514" s="63">
        <v>154.63306915639549</v>
      </c>
      <c r="F514" s="63">
        <v>140.55876631605321</v>
      </c>
      <c r="G514" s="63">
        <v>152.83282572454729</v>
      </c>
      <c r="H514" s="63">
        <v>156.7246495518159</v>
      </c>
      <c r="I514" s="63">
        <v>164.09815937861362</v>
      </c>
      <c r="J514" s="63">
        <v>145.4328462038672</v>
      </c>
      <c r="K514" s="63">
        <v>138.15543807055539</v>
      </c>
      <c r="L514" s="63">
        <v>139.85657482891571</v>
      </c>
      <c r="M514" s="63">
        <v>143.21784548888701</v>
      </c>
      <c r="N514" s="63">
        <v>136.23085462208769</v>
      </c>
      <c r="O514" s="63">
        <v>146.49564919103679</v>
      </c>
      <c r="P514" s="63">
        <v>150.2570676806169</v>
      </c>
      <c r="Q514" s="63">
        <v>173.53320127364699</v>
      </c>
      <c r="R514" s="63">
        <v>168.79935625146211</v>
      </c>
      <c r="S514" s="63">
        <v>155.2161176119163</v>
      </c>
      <c r="T514" s="63">
        <v>204.22675109041862</v>
      </c>
      <c r="U514" s="63">
        <v>189.80647981812749</v>
      </c>
      <c r="V514" s="63">
        <v>186.2150197636438</v>
      </c>
      <c r="W514" s="63">
        <v>163.0598116020285</v>
      </c>
      <c r="X514" s="63">
        <v>148.71034354844568</v>
      </c>
      <c r="Y514" s="63">
        <v>165.3404693179898</v>
      </c>
      <c r="Z514" s="63">
        <v>173.53320127364699</v>
      </c>
      <c r="AA514" s="63">
        <v>168.79935625146211</v>
      </c>
      <c r="AB514" s="63">
        <v>168.79935625146211</v>
      </c>
    </row>
    <row r="515" spans="1:28" x14ac:dyDescent="0.25">
      <c r="A515" s="148"/>
      <c r="B515" s="100">
        <v>13</v>
      </c>
      <c r="C515" s="63">
        <v>129.71395312728751</v>
      </c>
      <c r="D515" s="63">
        <v>135.90124937931211</v>
      </c>
      <c r="E515" s="63">
        <v>135.4490040221016</v>
      </c>
      <c r="F515" s="63">
        <v>126.14439739170079</v>
      </c>
      <c r="G515" s="63">
        <v>136.34598903729972</v>
      </c>
      <c r="H515" s="63">
        <v>131.15160762832448</v>
      </c>
      <c r="I515" s="63">
        <v>139.24554133664759</v>
      </c>
      <c r="J515" s="63">
        <v>124.2516988431377</v>
      </c>
      <c r="K515" s="63">
        <v>122.31802144823571</v>
      </c>
      <c r="L515" s="63">
        <v>122.30896839599879</v>
      </c>
      <c r="M515" s="63">
        <v>130.5658797997373</v>
      </c>
      <c r="N515" s="63">
        <v>122.2521781904541</v>
      </c>
      <c r="O515" s="63">
        <v>109.27273302821941</v>
      </c>
      <c r="P515" s="63">
        <v>120.67316241165379</v>
      </c>
      <c r="Q515" s="63">
        <v>130.21720604987061</v>
      </c>
      <c r="R515" s="63">
        <v>112.60685531677279</v>
      </c>
      <c r="S515" s="63">
        <v>106.0995687051097</v>
      </c>
      <c r="T515" s="63">
        <v>158.23942415202339</v>
      </c>
      <c r="U515" s="63">
        <v>133.80178437233118</v>
      </c>
      <c r="V515" s="63">
        <v>143.87892847847891</v>
      </c>
      <c r="W515" s="63">
        <v>130.82330988061489</v>
      </c>
      <c r="X515" s="63">
        <v>113.71939234467891</v>
      </c>
      <c r="Y515" s="63">
        <v>133.50340269163189</v>
      </c>
      <c r="Z515" s="63">
        <v>130.21720604987061</v>
      </c>
      <c r="AA515" s="63">
        <v>112.60685531677279</v>
      </c>
      <c r="AB515" s="63">
        <v>112.60685531677279</v>
      </c>
    </row>
    <row r="516" spans="1:28" x14ac:dyDescent="0.25">
      <c r="A516" s="148"/>
      <c r="B516" s="100">
        <v>14</v>
      </c>
      <c r="C516" s="63">
        <v>133.78930951266051</v>
      </c>
      <c r="D516" s="63">
        <v>120.5413067690218</v>
      </c>
      <c r="E516" s="63">
        <v>131.39718047197479</v>
      </c>
      <c r="F516" s="63">
        <v>107.93043596819579</v>
      </c>
      <c r="G516" s="63">
        <v>132.9067312532728</v>
      </c>
      <c r="H516" s="63">
        <v>135.41400148018062</v>
      </c>
      <c r="I516" s="63">
        <v>135.18892606608398</v>
      </c>
      <c r="J516" s="63">
        <v>116.6098629113289</v>
      </c>
      <c r="K516" s="63">
        <v>110.86338642039121</v>
      </c>
      <c r="L516" s="63">
        <v>108.62338572113261</v>
      </c>
      <c r="M516" s="63">
        <v>107.7335925076234</v>
      </c>
      <c r="N516" s="63">
        <v>101.84771939917501</v>
      </c>
      <c r="O516" s="63">
        <v>126.8528215750857</v>
      </c>
      <c r="P516" s="63">
        <v>116.3570843418569</v>
      </c>
      <c r="Q516" s="63">
        <v>144.22364763477</v>
      </c>
      <c r="R516" s="63">
        <v>134.55776741905521</v>
      </c>
      <c r="S516" s="63">
        <v>113.43116278594771</v>
      </c>
      <c r="T516" s="63">
        <v>152.498486293507</v>
      </c>
      <c r="U516" s="63">
        <v>143.71684171456741</v>
      </c>
      <c r="V516" s="63">
        <v>140.4105732264801</v>
      </c>
      <c r="W516" s="63">
        <v>123.41343119868608</v>
      </c>
      <c r="X516" s="63">
        <v>110.55472474238312</v>
      </c>
      <c r="Y516" s="63">
        <v>129.91095562699462</v>
      </c>
      <c r="Z516" s="63">
        <v>144.22364763477</v>
      </c>
      <c r="AA516" s="63">
        <v>134.55776741905521</v>
      </c>
      <c r="AB516" s="63">
        <v>134.55776741905521</v>
      </c>
    </row>
    <row r="517" spans="1:28" x14ac:dyDescent="0.25">
      <c r="A517" s="148"/>
      <c r="B517" s="100">
        <v>15</v>
      </c>
      <c r="C517" s="63">
        <v>97.940599343065415</v>
      </c>
      <c r="D517" s="63">
        <v>124.56146686821619</v>
      </c>
      <c r="E517" s="63">
        <v>135.28882118903329</v>
      </c>
      <c r="F517" s="63">
        <v>122.9349566135792</v>
      </c>
      <c r="G517" s="63">
        <v>137.74567520247462</v>
      </c>
      <c r="H517" s="63">
        <v>134.15568106507931</v>
      </c>
      <c r="I517" s="63">
        <v>117.54579634308791</v>
      </c>
      <c r="J517" s="63">
        <v>112.57197127481811</v>
      </c>
      <c r="K517" s="63">
        <v>97.530294370421913</v>
      </c>
      <c r="L517" s="63">
        <v>112.59136154414701</v>
      </c>
      <c r="M517" s="63">
        <v>111.1346713436872</v>
      </c>
      <c r="N517" s="63">
        <v>108.6858430751046</v>
      </c>
      <c r="O517" s="63">
        <v>126.5333594388832</v>
      </c>
      <c r="P517" s="63">
        <v>116.80478827161581</v>
      </c>
      <c r="Q517" s="63">
        <v>125.2403329725566</v>
      </c>
      <c r="R517" s="63">
        <v>118.2334523346897</v>
      </c>
      <c r="S517" s="63">
        <v>112.2162029290035</v>
      </c>
      <c r="T517" s="63">
        <v>123.56302287571421</v>
      </c>
      <c r="U517" s="63">
        <v>116.92430146751489</v>
      </c>
      <c r="V517" s="63">
        <v>113.45585628789149</v>
      </c>
      <c r="W517" s="63">
        <v>105.00824385688141</v>
      </c>
      <c r="X517" s="63">
        <v>115.10195007159129</v>
      </c>
      <c r="Y517" s="63">
        <v>106.4405893615631</v>
      </c>
      <c r="Z517" s="63">
        <v>125.2403329725566</v>
      </c>
      <c r="AA517" s="63">
        <v>118.2334523346897</v>
      </c>
      <c r="AB517" s="63">
        <v>118.2334523346897</v>
      </c>
    </row>
    <row r="518" spans="1:28" x14ac:dyDescent="0.25">
      <c r="A518" s="148"/>
      <c r="B518" s="100">
        <v>16</v>
      </c>
      <c r="C518" s="63">
        <v>99.456752878723705</v>
      </c>
      <c r="D518" s="63">
        <v>126.3632517880626</v>
      </c>
      <c r="E518" s="63">
        <v>136.30443913779658</v>
      </c>
      <c r="F518" s="63">
        <v>133.9823115506461</v>
      </c>
      <c r="G518" s="63">
        <v>148.460325998933</v>
      </c>
      <c r="H518" s="63">
        <v>139.71064962227518</v>
      </c>
      <c r="I518" s="63">
        <v>119.99093772742052</v>
      </c>
      <c r="J518" s="63">
        <v>117.0326426579099</v>
      </c>
      <c r="K518" s="63">
        <v>105.9320202723375</v>
      </c>
      <c r="L518" s="63">
        <v>106.977856747277</v>
      </c>
      <c r="M518" s="63">
        <v>110.97026267823121</v>
      </c>
      <c r="N518" s="63">
        <v>106.42432566106791</v>
      </c>
      <c r="O518" s="63">
        <v>132.43590171813659</v>
      </c>
      <c r="P518" s="63">
        <v>130.69764268235102</v>
      </c>
      <c r="Q518" s="63">
        <v>134.780624780002</v>
      </c>
      <c r="R518" s="63">
        <v>139.11370946248601</v>
      </c>
      <c r="S518" s="63">
        <v>143.96028767774959</v>
      </c>
      <c r="T518" s="63">
        <v>147.62970006584379</v>
      </c>
      <c r="U518" s="63">
        <v>145.8981611823499</v>
      </c>
      <c r="V518" s="63">
        <v>150.9667174252867</v>
      </c>
      <c r="W518" s="63">
        <v>140.41717244277612</v>
      </c>
      <c r="X518" s="63">
        <v>144.07447049583959</v>
      </c>
      <c r="Y518" s="63">
        <v>146.49827585981842</v>
      </c>
      <c r="Z518" s="63">
        <v>134.780624780002</v>
      </c>
      <c r="AA518" s="63">
        <v>139.11370946248601</v>
      </c>
      <c r="AB518" s="63">
        <v>139.11370946248601</v>
      </c>
    </row>
    <row r="519" spans="1:28" x14ac:dyDescent="0.25">
      <c r="A519" s="148"/>
      <c r="B519" s="100">
        <v>17</v>
      </c>
      <c r="C519" s="63">
        <v>109.25372837530999</v>
      </c>
      <c r="D519" s="63">
        <v>127.52221103202321</v>
      </c>
      <c r="E519" s="63">
        <v>136.20930983416778</v>
      </c>
      <c r="F519" s="63">
        <v>138.2403571676021</v>
      </c>
      <c r="G519" s="63">
        <v>149.98146796949979</v>
      </c>
      <c r="H519" s="63">
        <v>143.27033714290761</v>
      </c>
      <c r="I519" s="63">
        <v>119.09034879079721</v>
      </c>
      <c r="J519" s="63">
        <v>117.5036139857709</v>
      </c>
      <c r="K519" s="63">
        <v>115.96426740833299</v>
      </c>
      <c r="L519" s="63">
        <v>116.8586396071892</v>
      </c>
      <c r="M519" s="63">
        <v>117.26968743897768</v>
      </c>
      <c r="N519" s="63">
        <v>111.3866529832558</v>
      </c>
      <c r="O519" s="63">
        <v>134.03887999273979</v>
      </c>
      <c r="P519" s="63">
        <v>138.1489445509583</v>
      </c>
      <c r="Q519" s="63">
        <v>141.88030217323768</v>
      </c>
      <c r="R519" s="63">
        <v>149.84695415211229</v>
      </c>
      <c r="S519" s="63">
        <v>158.37956766858139</v>
      </c>
      <c r="T519" s="63">
        <v>160.17350637784008</v>
      </c>
      <c r="U519" s="63">
        <v>159.6607395389955</v>
      </c>
      <c r="V519" s="63">
        <v>168.0944555218079</v>
      </c>
      <c r="W519" s="63">
        <v>166.54715578749432</v>
      </c>
      <c r="X519" s="63">
        <v>163.9946279770684</v>
      </c>
      <c r="Y519" s="63">
        <v>170.48995006549819</v>
      </c>
      <c r="Z519" s="63">
        <v>141.88030217323768</v>
      </c>
      <c r="AA519" s="63">
        <v>149.84695415211229</v>
      </c>
      <c r="AB519" s="63">
        <v>149.84695415211229</v>
      </c>
    </row>
    <row r="520" spans="1:28" x14ac:dyDescent="0.25">
      <c r="A520" s="148"/>
      <c r="B520" s="100">
        <v>18</v>
      </c>
      <c r="C520" s="63">
        <v>83.930131402916004</v>
      </c>
      <c r="D520" s="63">
        <v>102.3455722095794</v>
      </c>
      <c r="E520" s="63">
        <v>106.61153986132331</v>
      </c>
      <c r="F520" s="63">
        <v>114.9737098897876</v>
      </c>
      <c r="G520" s="63">
        <v>123.7299484044137</v>
      </c>
      <c r="H520" s="63">
        <v>112.41870709743151</v>
      </c>
      <c r="I520" s="63">
        <v>96.16508328353089</v>
      </c>
      <c r="J520" s="63">
        <v>96.308737081090598</v>
      </c>
      <c r="K520" s="63">
        <v>107.65065489748119</v>
      </c>
      <c r="L520" s="63">
        <v>113.66874699018899</v>
      </c>
      <c r="M520" s="63">
        <v>112.24865560415239</v>
      </c>
      <c r="N520" s="63">
        <v>107.0760532503225</v>
      </c>
      <c r="O520" s="63">
        <v>108.3743804561811</v>
      </c>
      <c r="P520" s="63">
        <v>119.60318027912599</v>
      </c>
      <c r="Q520" s="63">
        <v>105.07382986716709</v>
      </c>
      <c r="R520" s="63">
        <v>120.0170940337252</v>
      </c>
      <c r="S520" s="63">
        <v>134.535957410289</v>
      </c>
      <c r="T520" s="63">
        <v>136.68112892813411</v>
      </c>
      <c r="U520" s="63">
        <v>135.43996403655009</v>
      </c>
      <c r="V520" s="63">
        <v>148.45015596473411</v>
      </c>
      <c r="W520" s="63">
        <v>153.22171712613761</v>
      </c>
      <c r="X520" s="63">
        <v>145.41236883909221</v>
      </c>
      <c r="Y520" s="63">
        <v>154.67461054412561</v>
      </c>
      <c r="Z520" s="63">
        <v>105.07382986716709</v>
      </c>
      <c r="AA520" s="63">
        <v>120.0170940337252</v>
      </c>
      <c r="AB520" s="63">
        <v>120.0170940337252</v>
      </c>
    </row>
    <row r="521" spans="1:28" x14ac:dyDescent="0.25">
      <c r="A521" s="148"/>
      <c r="B521" s="100">
        <v>19</v>
      </c>
      <c r="C521" s="63">
        <v>86.910111269222625</v>
      </c>
      <c r="D521" s="63">
        <v>97.379914035220935</v>
      </c>
      <c r="E521" s="63">
        <v>107.0850222251801</v>
      </c>
      <c r="F521" s="63">
        <v>106.8679998213961</v>
      </c>
      <c r="G521" s="63">
        <v>121.2565635422314</v>
      </c>
      <c r="H521" s="63">
        <v>110.8155172838588</v>
      </c>
      <c r="I521" s="63">
        <v>91.666436478484826</v>
      </c>
      <c r="J521" s="63">
        <v>85.959843773877907</v>
      </c>
      <c r="K521" s="63">
        <v>90.019675055508586</v>
      </c>
      <c r="L521" s="63">
        <v>95.387970264467043</v>
      </c>
      <c r="M521" s="63">
        <v>97.485543122247591</v>
      </c>
      <c r="N521" s="63">
        <v>92.167624509779642</v>
      </c>
      <c r="O521" s="63">
        <v>105.71031511384481</v>
      </c>
      <c r="P521" s="63">
        <v>108.44252686101871</v>
      </c>
      <c r="Q521" s="63">
        <v>102.2252733675322</v>
      </c>
      <c r="R521" s="63">
        <v>112.61636665818351</v>
      </c>
      <c r="S521" s="63">
        <v>128.94551761728101</v>
      </c>
      <c r="T521" s="63">
        <v>131.5039739239599</v>
      </c>
      <c r="U521" s="63">
        <v>129.228826524684</v>
      </c>
      <c r="V521" s="63">
        <v>140.7590750443936</v>
      </c>
      <c r="W521" s="63">
        <v>146.94595785058621</v>
      </c>
      <c r="X521" s="63">
        <v>138.99872264468149</v>
      </c>
      <c r="Y521" s="63">
        <v>147.99597699299491</v>
      </c>
      <c r="Z521" s="63">
        <v>102.2252733675322</v>
      </c>
      <c r="AA521" s="63">
        <v>112.61636665818351</v>
      </c>
      <c r="AB521" s="63">
        <v>112.61636665818351</v>
      </c>
    </row>
    <row r="522" spans="1:28" x14ac:dyDescent="0.25">
      <c r="A522" s="148"/>
      <c r="B522" s="100">
        <v>20</v>
      </c>
      <c r="C522" s="63">
        <v>93.810435134025894</v>
      </c>
      <c r="D522" s="63">
        <v>115.1798107662521</v>
      </c>
      <c r="E522" s="63">
        <v>122.21659948246879</v>
      </c>
      <c r="F522" s="63">
        <v>130.60737801712631</v>
      </c>
      <c r="G522" s="63">
        <v>138.5781454375882</v>
      </c>
      <c r="H522" s="63">
        <v>128.950864534869</v>
      </c>
      <c r="I522" s="63">
        <v>108.19058560641511</v>
      </c>
      <c r="J522" s="63">
        <v>106.386320483893</v>
      </c>
      <c r="K522" s="63">
        <v>121.14338249261159</v>
      </c>
      <c r="L522" s="63">
        <v>124.97852250969291</v>
      </c>
      <c r="M522" s="63">
        <v>124.98525151511869</v>
      </c>
      <c r="N522" s="63">
        <v>120.33686140711779</v>
      </c>
      <c r="O522" s="63">
        <v>123.55109908801251</v>
      </c>
      <c r="P522" s="63">
        <v>135.4038956423725</v>
      </c>
      <c r="Q522" s="63">
        <v>124.42553985087758</v>
      </c>
      <c r="R522" s="63">
        <v>140.2809672737213</v>
      </c>
      <c r="S522" s="63">
        <v>156.95224481898231</v>
      </c>
      <c r="T522" s="63">
        <v>172.63627854404481</v>
      </c>
      <c r="U522" s="63">
        <v>164.89533904682889</v>
      </c>
      <c r="V522" s="63">
        <v>180.0630541952124</v>
      </c>
      <c r="W522" s="63">
        <v>177.3362313780714</v>
      </c>
      <c r="X522" s="63">
        <v>173.4027544454064</v>
      </c>
      <c r="Y522" s="63">
        <v>180.26385916194678</v>
      </c>
      <c r="Z522" s="63">
        <v>124.42553985087758</v>
      </c>
      <c r="AA522" s="63">
        <v>140.2809672737213</v>
      </c>
      <c r="AB522" s="63">
        <v>140.2809672737213</v>
      </c>
    </row>
    <row r="523" spans="1:28" x14ac:dyDescent="0.25">
      <c r="A523" s="148"/>
      <c r="B523" s="100">
        <v>21</v>
      </c>
      <c r="C523" s="63">
        <v>137.7709613065671</v>
      </c>
      <c r="D523" s="63">
        <v>158.60461666269401</v>
      </c>
      <c r="E523" s="63">
        <v>164.46161468367478</v>
      </c>
      <c r="F523" s="63">
        <v>168.6325151885766</v>
      </c>
      <c r="G523" s="63">
        <v>179.0233637889809</v>
      </c>
      <c r="H523" s="63">
        <v>180.93365795958371</v>
      </c>
      <c r="I523" s="63">
        <v>160.4430669005998</v>
      </c>
      <c r="J523" s="63">
        <v>153.07029632993709</v>
      </c>
      <c r="K523" s="63">
        <v>155.4551736333716</v>
      </c>
      <c r="L523" s="63">
        <v>159.70957856791682</v>
      </c>
      <c r="M523" s="63">
        <v>158.0878698090801</v>
      </c>
      <c r="N523" s="63">
        <v>148.50602037926402</v>
      </c>
      <c r="O523" s="63">
        <v>171.56546621937488</v>
      </c>
      <c r="P523" s="63">
        <v>177.21677401989399</v>
      </c>
      <c r="Q523" s="63">
        <v>187.72434557775739</v>
      </c>
      <c r="R523" s="63">
        <v>200.70670928861759</v>
      </c>
      <c r="S523" s="63">
        <v>210.7088773183726</v>
      </c>
      <c r="T523" s="63">
        <v>212.14796217637073</v>
      </c>
      <c r="U523" s="63">
        <v>216.02265547691431</v>
      </c>
      <c r="V523" s="63">
        <v>210.3415010270823</v>
      </c>
      <c r="W523" s="63">
        <v>217.63916711651117</v>
      </c>
      <c r="X523" s="63">
        <v>218.59444573152982</v>
      </c>
      <c r="Y523" s="63">
        <v>210.44333260934232</v>
      </c>
      <c r="Z523" s="63">
        <v>187.72434557775739</v>
      </c>
      <c r="AA523" s="63">
        <v>200.70670928861759</v>
      </c>
      <c r="AB523" s="63">
        <v>200.70670928861759</v>
      </c>
    </row>
    <row r="524" spans="1:28" x14ac:dyDescent="0.25">
      <c r="A524" s="148"/>
      <c r="B524" s="100">
        <v>22</v>
      </c>
      <c r="C524" s="63">
        <v>162.7493327427469</v>
      </c>
      <c r="D524" s="63">
        <v>184.85260449322692</v>
      </c>
      <c r="E524" s="63">
        <v>196.12301249431781</v>
      </c>
      <c r="F524" s="63">
        <v>196.3490438503226</v>
      </c>
      <c r="G524" s="63">
        <v>210.50351126602339</v>
      </c>
      <c r="H524" s="63">
        <v>211.4306034759411</v>
      </c>
      <c r="I524" s="63">
        <v>179.34460703323609</v>
      </c>
      <c r="J524" s="63">
        <v>174.75856582635851</v>
      </c>
      <c r="K524" s="63">
        <v>176.0198503777024</v>
      </c>
      <c r="L524" s="63">
        <v>178.74961118768911</v>
      </c>
      <c r="M524" s="63">
        <v>182.56987081373958</v>
      </c>
      <c r="N524" s="63">
        <v>170.7395982046605</v>
      </c>
      <c r="O524" s="63">
        <v>199.9487033907547</v>
      </c>
      <c r="P524" s="63">
        <v>200.9135247316986</v>
      </c>
      <c r="Q524" s="63">
        <v>223.05885126048662</v>
      </c>
      <c r="R524" s="63">
        <v>232.01893645196841</v>
      </c>
      <c r="S524" s="63">
        <v>233.02097230499581</v>
      </c>
      <c r="T524" s="63">
        <v>235.81919330076138</v>
      </c>
      <c r="U524" s="63">
        <v>241.54804313671781</v>
      </c>
      <c r="V524" s="63">
        <v>227.28561525061133</v>
      </c>
      <c r="W524" s="63">
        <v>205.68767789252837</v>
      </c>
      <c r="X524" s="63">
        <v>227.50867364621922</v>
      </c>
      <c r="Y524" s="63">
        <v>203.15599336992571</v>
      </c>
      <c r="Z524" s="63">
        <v>223.05885126048662</v>
      </c>
      <c r="AA524" s="63">
        <v>232.01893645196841</v>
      </c>
      <c r="AB524" s="63">
        <v>232.01893645196841</v>
      </c>
    </row>
    <row r="525" spans="1:28" x14ac:dyDescent="0.25">
      <c r="A525" s="148"/>
      <c r="B525" s="100">
        <v>23</v>
      </c>
      <c r="C525" s="63">
        <v>141.6408652131054</v>
      </c>
      <c r="D525" s="63">
        <v>152.12247776068259</v>
      </c>
      <c r="E525" s="63">
        <v>151.3180335024056</v>
      </c>
      <c r="F525" s="63">
        <v>152.45628590115101</v>
      </c>
      <c r="G525" s="63">
        <v>161.05394048375982</v>
      </c>
      <c r="H525" s="63">
        <v>143.23313881970802</v>
      </c>
      <c r="I525" s="63">
        <v>147.76150531539929</v>
      </c>
      <c r="J525" s="63">
        <v>135.7283346768069</v>
      </c>
      <c r="K525" s="63">
        <v>136.1963264943833</v>
      </c>
      <c r="L525" s="63">
        <v>144.30660609498571</v>
      </c>
      <c r="M525" s="63">
        <v>146.44289485849998</v>
      </c>
      <c r="N525" s="63">
        <v>141.59426775476149</v>
      </c>
      <c r="O525" s="63">
        <v>138.63264310672889</v>
      </c>
      <c r="P525" s="63">
        <v>147.8941843530724</v>
      </c>
      <c r="Q525" s="63">
        <v>154.89455696535569</v>
      </c>
      <c r="R525" s="63">
        <v>157.66344861313681</v>
      </c>
      <c r="S525" s="63">
        <v>139.5774382600832</v>
      </c>
      <c r="T525" s="63">
        <v>189.30052203915679</v>
      </c>
      <c r="U525" s="63">
        <v>183.3258491032912</v>
      </c>
      <c r="V525" s="63">
        <v>179.58533699162791</v>
      </c>
      <c r="W525" s="63">
        <v>146.70728640599151</v>
      </c>
      <c r="X525" s="63">
        <v>140.82148968145179</v>
      </c>
      <c r="Y525" s="63">
        <v>149.7170114141301</v>
      </c>
      <c r="Z525" s="63">
        <v>154.89455696535569</v>
      </c>
      <c r="AA525" s="63">
        <v>157.66344861313681</v>
      </c>
      <c r="AB525" s="63">
        <v>157.66344861313681</v>
      </c>
    </row>
    <row r="526" spans="1:28" x14ac:dyDescent="0.25">
      <c r="A526" s="148"/>
      <c r="B526" s="100">
        <v>24</v>
      </c>
      <c r="C526" s="63">
        <v>129.41925895386689</v>
      </c>
      <c r="D526" s="63">
        <v>144.93038700394979</v>
      </c>
      <c r="E526" s="63">
        <v>170.12653626760309</v>
      </c>
      <c r="F526" s="63">
        <v>137.7921086154787</v>
      </c>
      <c r="G526" s="63">
        <v>166.3700335433418</v>
      </c>
      <c r="H526" s="63">
        <v>166.85549599129649</v>
      </c>
      <c r="I526" s="63">
        <v>128.33401029716231</v>
      </c>
      <c r="J526" s="63">
        <v>115.7105229987169</v>
      </c>
      <c r="K526" s="63">
        <v>89.697326725323862</v>
      </c>
      <c r="L526" s="63">
        <v>96.85972972549736</v>
      </c>
      <c r="M526" s="63">
        <v>90.299596755584872</v>
      </c>
      <c r="N526" s="63">
        <v>89.165318039901379</v>
      </c>
      <c r="O526" s="63">
        <v>138.7419231229953</v>
      </c>
      <c r="P526" s="63">
        <v>111.57045191527212</v>
      </c>
      <c r="Q526" s="63">
        <v>179.53031425831199</v>
      </c>
      <c r="R526" s="63">
        <v>156.497156479073</v>
      </c>
      <c r="S526" s="63">
        <v>120.2393038413949</v>
      </c>
      <c r="T526" s="63">
        <v>180.03761289078062</v>
      </c>
      <c r="U526" s="63">
        <v>168.5637185185025</v>
      </c>
      <c r="V526" s="63">
        <v>154.63708014743469</v>
      </c>
      <c r="W526" s="63">
        <v>133.49983799080468</v>
      </c>
      <c r="X526" s="63">
        <v>120.88074014342081</v>
      </c>
      <c r="Y526" s="63">
        <v>136.05019408138421</v>
      </c>
      <c r="Z526" s="63">
        <v>179.53031425831199</v>
      </c>
      <c r="AA526" s="63">
        <v>156.497156479073</v>
      </c>
      <c r="AB526" s="63">
        <v>156.497156479073</v>
      </c>
    </row>
    <row r="527" spans="1:28" x14ac:dyDescent="0.25">
      <c r="A527" s="148"/>
      <c r="B527" s="100">
        <v>25</v>
      </c>
      <c r="C527" s="63">
        <v>107.0131797241983</v>
      </c>
      <c r="D527" s="63">
        <v>94.373330577188327</v>
      </c>
      <c r="E527" s="63">
        <v>112.5858700738949</v>
      </c>
      <c r="F527" s="63">
        <v>86.59049133010744</v>
      </c>
      <c r="G527" s="63">
        <v>116.9937426301429</v>
      </c>
      <c r="H527" s="63">
        <v>124.15895279920089</v>
      </c>
      <c r="I527" s="63">
        <v>102.86895692976061</v>
      </c>
      <c r="J527" s="63">
        <v>90.922228813449649</v>
      </c>
      <c r="K527" s="63">
        <v>77.361686838955848</v>
      </c>
      <c r="L527" s="63">
        <v>82.836984392500852</v>
      </c>
      <c r="M527" s="63">
        <v>82.371288401245792</v>
      </c>
      <c r="N527" s="63">
        <v>75.544968676271893</v>
      </c>
      <c r="O527" s="63">
        <v>118.03710593665569</v>
      </c>
      <c r="P527" s="63">
        <v>98.372276020969977</v>
      </c>
      <c r="Q527" s="63">
        <v>129.21082180899091</v>
      </c>
      <c r="R527" s="63">
        <v>118.24614385658961</v>
      </c>
      <c r="S527" s="63">
        <v>110.25754842762339</v>
      </c>
      <c r="T527" s="63">
        <v>143.01066741930191</v>
      </c>
      <c r="U527" s="63">
        <v>121.56844387259021</v>
      </c>
      <c r="V527" s="63">
        <v>134.9665106079174</v>
      </c>
      <c r="W527" s="63">
        <v>132.19452004017819</v>
      </c>
      <c r="X527" s="63">
        <v>124.5428503736852</v>
      </c>
      <c r="Y527" s="63">
        <v>126.67596780760041</v>
      </c>
      <c r="Z527" s="63">
        <v>129.21082180899091</v>
      </c>
      <c r="AA527" s="63">
        <v>118.24614385658961</v>
      </c>
      <c r="AB527" s="63">
        <v>118.24614385658961</v>
      </c>
    </row>
    <row r="528" spans="1:28" x14ac:dyDescent="0.25">
      <c r="A528" s="148"/>
      <c r="B528" s="100">
        <v>26</v>
      </c>
      <c r="C528" s="63">
        <v>118.22836160646629</v>
      </c>
      <c r="D528" s="63">
        <v>130.19069087588881</v>
      </c>
      <c r="E528" s="63">
        <v>145.06263443235881</v>
      </c>
      <c r="F528" s="63">
        <v>129.85476858826991</v>
      </c>
      <c r="G528" s="63">
        <v>146.7652320416525</v>
      </c>
      <c r="H528" s="63">
        <v>140.6204299734481</v>
      </c>
      <c r="I528" s="63">
        <v>125.896645163637</v>
      </c>
      <c r="J528" s="63">
        <v>120.44061272932541</v>
      </c>
      <c r="K528" s="63">
        <v>98.102700672410748</v>
      </c>
      <c r="L528" s="63">
        <v>101.45203766381391</v>
      </c>
      <c r="M528" s="63">
        <v>98.178761182164578</v>
      </c>
      <c r="N528" s="63">
        <v>90.948121667265383</v>
      </c>
      <c r="O528" s="63">
        <v>133.8465051994184</v>
      </c>
      <c r="P528" s="63">
        <v>116.64069509880819</v>
      </c>
      <c r="Q528" s="63">
        <v>157.8655546572015</v>
      </c>
      <c r="R528" s="63">
        <v>139.68078583445111</v>
      </c>
      <c r="S528" s="63">
        <v>118.73955949926331</v>
      </c>
      <c r="T528" s="63">
        <v>140.28854807605359</v>
      </c>
      <c r="U528" s="63">
        <v>140.87017633637009</v>
      </c>
      <c r="V528" s="63">
        <v>122.73606580892719</v>
      </c>
      <c r="W528" s="63">
        <v>119.7730741549763</v>
      </c>
      <c r="X528" s="63">
        <v>116.75558222921241</v>
      </c>
      <c r="Y528" s="63">
        <v>123.81907630549881</v>
      </c>
      <c r="Z528" s="63">
        <v>157.8655546572015</v>
      </c>
      <c r="AA528" s="63">
        <v>139.68078583445111</v>
      </c>
      <c r="AB528" s="63">
        <v>139.68078583445111</v>
      </c>
    </row>
    <row r="529" spans="1:28" x14ac:dyDescent="0.25">
      <c r="A529" s="148"/>
      <c r="B529" s="100">
        <v>27</v>
      </c>
      <c r="C529" s="63">
        <v>79.026116125482289</v>
      </c>
      <c r="D529" s="63">
        <v>107.3810813105365</v>
      </c>
      <c r="E529" s="63">
        <v>131.18689316547508</v>
      </c>
      <c r="F529" s="63">
        <v>128.13003737887908</v>
      </c>
      <c r="G529" s="63">
        <v>143.63906284645128</v>
      </c>
      <c r="H529" s="63">
        <v>149.70980762532761</v>
      </c>
      <c r="I529" s="63">
        <v>83.790040945334979</v>
      </c>
      <c r="J529" s="63">
        <v>98.342896180532051</v>
      </c>
      <c r="K529" s="63">
        <v>99.532794426377833</v>
      </c>
      <c r="L529" s="63">
        <v>113.0408913046995</v>
      </c>
      <c r="M529" s="63">
        <v>109.89066151190471</v>
      </c>
      <c r="N529" s="63">
        <v>104.2524155046558</v>
      </c>
      <c r="O529" s="63">
        <v>146.8062923604945</v>
      </c>
      <c r="P529" s="63">
        <v>126.2171536691599</v>
      </c>
      <c r="Q529" s="63">
        <v>165.3484203656179</v>
      </c>
      <c r="R529" s="63">
        <v>160.72459724819751</v>
      </c>
      <c r="S529" s="63">
        <v>130.41896254052469</v>
      </c>
      <c r="T529" s="63">
        <v>167.0902944857269</v>
      </c>
      <c r="U529" s="63">
        <v>166.1733372037873</v>
      </c>
      <c r="V529" s="63">
        <v>150.18692303420701</v>
      </c>
      <c r="W529" s="63">
        <v>123.8941062121518</v>
      </c>
      <c r="X529" s="63">
        <v>130.90566974329741</v>
      </c>
      <c r="Y529" s="63">
        <v>130.01261469714171</v>
      </c>
      <c r="Z529" s="63">
        <v>165.3484203656179</v>
      </c>
      <c r="AA529" s="63">
        <v>160.72459724819751</v>
      </c>
      <c r="AB529" s="63">
        <v>160.72459724819751</v>
      </c>
    </row>
    <row r="530" spans="1:28" x14ac:dyDescent="0.25">
      <c r="A530" s="148"/>
      <c r="B530" s="100">
        <v>28</v>
      </c>
      <c r="C530" s="63">
        <v>95.81217584592352</v>
      </c>
      <c r="D530" s="63">
        <v>114.6705357468016</v>
      </c>
      <c r="E530" s="63">
        <v>128.92085033521431</v>
      </c>
      <c r="F530" s="63">
        <v>123.1054583269902</v>
      </c>
      <c r="G530" s="63">
        <v>137.65888471918299</v>
      </c>
      <c r="H530" s="63">
        <v>135.63501841300439</v>
      </c>
      <c r="I530" s="63">
        <v>104.59310472979709</v>
      </c>
      <c r="J530" s="63">
        <v>106.97128494064471</v>
      </c>
      <c r="K530" s="63">
        <v>98.704632209923872</v>
      </c>
      <c r="L530" s="63">
        <v>105.93113213739409</v>
      </c>
      <c r="M530" s="63">
        <v>106.27695945874609</v>
      </c>
      <c r="N530" s="63">
        <v>98.406044031687614</v>
      </c>
      <c r="O530" s="63">
        <v>132.15995893583789</v>
      </c>
      <c r="P530" s="63">
        <v>127.5146884019169</v>
      </c>
      <c r="Q530" s="63">
        <v>137.91434308649428</v>
      </c>
      <c r="R530" s="63">
        <v>137.4207003140418</v>
      </c>
      <c r="S530" s="63">
        <v>135.0680251857078</v>
      </c>
      <c r="T530" s="63">
        <v>155.34310935495711</v>
      </c>
      <c r="U530" s="63">
        <v>148.06098902155901</v>
      </c>
      <c r="V530" s="63">
        <v>157.12427173687911</v>
      </c>
      <c r="W530" s="63">
        <v>144.0359210224577</v>
      </c>
      <c r="X530" s="63">
        <v>139.49840310709089</v>
      </c>
      <c r="Y530" s="63">
        <v>149.69095554381551</v>
      </c>
      <c r="Z530" s="63">
        <v>137.91434308649428</v>
      </c>
      <c r="AA530" s="63">
        <v>137.4207003140418</v>
      </c>
      <c r="AB530" s="63">
        <v>137.4207003140418</v>
      </c>
    </row>
    <row r="531" spans="1:28" x14ac:dyDescent="0.25">
      <c r="A531" s="148"/>
      <c r="B531" s="100">
        <v>29</v>
      </c>
      <c r="C531" s="63">
        <v>88.615667133658448</v>
      </c>
      <c r="D531" s="63">
        <v>103.1255813301552</v>
      </c>
      <c r="E531" s="63">
        <v>115.35256109735181</v>
      </c>
      <c r="F531" s="63">
        <v>114.8608197392995</v>
      </c>
      <c r="G531" s="63">
        <v>129.41588048971158</v>
      </c>
      <c r="H531" s="63">
        <v>127.8665993520785</v>
      </c>
      <c r="I531" s="63">
        <v>96.145597329027098</v>
      </c>
      <c r="J531" s="63">
        <v>95.194987147983241</v>
      </c>
      <c r="K531" s="63">
        <v>102.64652359645649</v>
      </c>
      <c r="L531" s="63">
        <v>105.176087954225</v>
      </c>
      <c r="M531" s="63">
        <v>108.3004999230848</v>
      </c>
      <c r="N531" s="63">
        <v>104.04046093492029</v>
      </c>
      <c r="O531" s="63">
        <v>127.42481557238651</v>
      </c>
      <c r="P531" s="63">
        <v>123.26256776500512</v>
      </c>
      <c r="Q531" s="63">
        <v>123.5749791685752</v>
      </c>
      <c r="R531" s="63">
        <v>133.60937946993721</v>
      </c>
      <c r="S531" s="63">
        <v>139.7844338121572</v>
      </c>
      <c r="T531" s="63">
        <v>149.99144538534719</v>
      </c>
      <c r="U531" s="63">
        <v>142.6527511411665</v>
      </c>
      <c r="V531" s="63">
        <v>156.81931356999081</v>
      </c>
      <c r="W531" s="63">
        <v>154.49154705523961</v>
      </c>
      <c r="X531" s="63">
        <v>148.8455380227243</v>
      </c>
      <c r="Y531" s="63">
        <v>159.4130404618526</v>
      </c>
      <c r="Z531" s="63">
        <v>123.5749791685752</v>
      </c>
      <c r="AA531" s="63">
        <v>133.60937946993721</v>
      </c>
      <c r="AB531" s="63">
        <v>133.60937946993721</v>
      </c>
    </row>
    <row r="532" spans="1:28" x14ac:dyDescent="0.25">
      <c r="A532" s="148"/>
      <c r="B532" s="100">
        <v>30</v>
      </c>
      <c r="C532" s="63">
        <v>98.564000914075308</v>
      </c>
      <c r="D532" s="63">
        <v>115.5998553385941</v>
      </c>
      <c r="E532" s="63">
        <v>120.33589536767082</v>
      </c>
      <c r="F532" s="63">
        <v>130.01364494057921</v>
      </c>
      <c r="G532" s="63">
        <v>138.19353199515609</v>
      </c>
      <c r="H532" s="63">
        <v>129.84744201794089</v>
      </c>
      <c r="I532" s="63">
        <v>110.12202322832221</v>
      </c>
      <c r="J532" s="63">
        <v>108.9217341304355</v>
      </c>
      <c r="K532" s="63">
        <v>119.3280584483404</v>
      </c>
      <c r="L532" s="63">
        <v>124.0311224033323</v>
      </c>
      <c r="M532" s="63">
        <v>123.4323112986857</v>
      </c>
      <c r="N532" s="63">
        <v>117.52314912843761</v>
      </c>
      <c r="O532" s="63">
        <v>122.84204297315621</v>
      </c>
      <c r="P532" s="63">
        <v>131.6119424808445</v>
      </c>
      <c r="Q532" s="63">
        <v>132.72272453564719</v>
      </c>
      <c r="R532" s="63">
        <v>137.0159343970947</v>
      </c>
      <c r="S532" s="63">
        <v>144.85724083206381</v>
      </c>
      <c r="T532" s="63">
        <v>145.32596457458601</v>
      </c>
      <c r="U532" s="63">
        <v>146.97452280569172</v>
      </c>
      <c r="V532" s="63">
        <v>153.0508730342778</v>
      </c>
      <c r="W532" s="63">
        <v>158.2883953915873</v>
      </c>
      <c r="X532" s="63">
        <v>155.8035945221913</v>
      </c>
      <c r="Y532" s="63">
        <v>157.47367000097611</v>
      </c>
      <c r="Z532" s="63">
        <v>132.72272453564719</v>
      </c>
      <c r="AA532" s="63">
        <v>137.0159343970947</v>
      </c>
      <c r="AB532" s="63">
        <v>137.0159343970947</v>
      </c>
    </row>
    <row r="533" spans="1:28" x14ac:dyDescent="0.25">
      <c r="A533" s="148"/>
      <c r="B533" s="100">
        <v>31</v>
      </c>
      <c r="C533" s="63">
        <v>86.62055514086434</v>
      </c>
      <c r="D533" s="63">
        <v>100.20463949418459</v>
      </c>
      <c r="E533" s="63">
        <v>109.79715742164231</v>
      </c>
      <c r="F533" s="63">
        <v>113.745320481967</v>
      </c>
      <c r="G533" s="63">
        <v>125.71466275111329</v>
      </c>
      <c r="H533" s="63">
        <v>117.4266199108916</v>
      </c>
      <c r="I533" s="63">
        <v>92.419572481683446</v>
      </c>
      <c r="J533" s="63">
        <v>91.428768566254135</v>
      </c>
      <c r="K533" s="63">
        <v>106.56852753506209</v>
      </c>
      <c r="L533" s="63">
        <v>113.7634935837857</v>
      </c>
      <c r="M533" s="63">
        <v>114.7171045630954</v>
      </c>
      <c r="N533" s="63">
        <v>109.75599130262302</v>
      </c>
      <c r="O533" s="63">
        <v>117.9366255575563</v>
      </c>
      <c r="P533" s="63">
        <v>120.865662805581</v>
      </c>
      <c r="Q533" s="63">
        <v>116.40546350928621</v>
      </c>
      <c r="R533" s="63">
        <v>126.0978643174811</v>
      </c>
      <c r="S533" s="63">
        <v>136.2261991435314</v>
      </c>
      <c r="T533" s="63">
        <v>138.92038318606481</v>
      </c>
      <c r="U533" s="63">
        <v>139.7383042449801</v>
      </c>
      <c r="V533" s="63">
        <v>146.61315654231458</v>
      </c>
      <c r="W533" s="63">
        <v>153.3443072101648</v>
      </c>
      <c r="X533" s="63">
        <v>148.99544581968138</v>
      </c>
      <c r="Y533" s="63">
        <v>150.48348662840269</v>
      </c>
      <c r="Z533" s="63">
        <v>116.40546350928621</v>
      </c>
      <c r="AA533" s="63">
        <v>126.0978643174811</v>
      </c>
      <c r="AB533" s="63">
        <v>126.0978643174811</v>
      </c>
    </row>
    <row r="534" spans="1:28" x14ac:dyDescent="0.25">
      <c r="A534" s="148"/>
      <c r="B534" s="100">
        <v>32</v>
      </c>
      <c r="C534" s="63">
        <v>107.4963053533243</v>
      </c>
      <c r="D534" s="63">
        <v>122.21009690826561</v>
      </c>
      <c r="E534" s="63">
        <v>133.39212456174431</v>
      </c>
      <c r="F534" s="63">
        <v>135.08100603413951</v>
      </c>
      <c r="G534" s="63">
        <v>149.4847404375401</v>
      </c>
      <c r="H534" s="63">
        <v>148.3493637583658</v>
      </c>
      <c r="I534" s="63">
        <v>118.59024468712509</v>
      </c>
      <c r="J534" s="63">
        <v>115.09106710181479</v>
      </c>
      <c r="K534" s="63">
        <v>124.23313874825701</v>
      </c>
      <c r="L534" s="63">
        <v>127.7155317000332</v>
      </c>
      <c r="M534" s="63">
        <v>133.40276704784719</v>
      </c>
      <c r="N534" s="63">
        <v>129.28805363238629</v>
      </c>
      <c r="O534" s="63">
        <v>149.08612361523561</v>
      </c>
      <c r="P534" s="63">
        <v>143.93473681133321</v>
      </c>
      <c r="Q534" s="63">
        <v>147.7872615267884</v>
      </c>
      <c r="R534" s="63">
        <v>157.57787883922271</v>
      </c>
      <c r="S534" s="63">
        <v>162.6656022314115</v>
      </c>
      <c r="T534" s="63">
        <v>175.83840212010679</v>
      </c>
      <c r="U534" s="63">
        <v>170.95318748147218</v>
      </c>
      <c r="V534" s="63">
        <v>183.88043033636379</v>
      </c>
      <c r="W534" s="63">
        <v>177.40366614824779</v>
      </c>
      <c r="X534" s="63">
        <v>175.23722644635941</v>
      </c>
      <c r="Y534" s="63">
        <v>187.52261424605859</v>
      </c>
      <c r="Z534" s="63">
        <v>147.7872615267884</v>
      </c>
      <c r="AA534" s="63">
        <v>157.57787883922271</v>
      </c>
      <c r="AB534" s="63">
        <v>157.57787883922271</v>
      </c>
    </row>
    <row r="535" spans="1:28" x14ac:dyDescent="0.25">
      <c r="A535" s="148"/>
      <c r="B535" s="100">
        <v>33</v>
      </c>
      <c r="C535" s="63">
        <v>145.76987555634472</v>
      </c>
      <c r="D535" s="63">
        <v>162.16760901144511</v>
      </c>
      <c r="E535" s="63">
        <v>170.97116416588119</v>
      </c>
      <c r="F535" s="63">
        <v>171.50828643930032</v>
      </c>
      <c r="G535" s="63">
        <v>184.51590335341021</v>
      </c>
      <c r="H535" s="63">
        <v>191.0918536707245</v>
      </c>
      <c r="I535" s="63">
        <v>164.35652499281159</v>
      </c>
      <c r="J535" s="63">
        <v>158.026424810691</v>
      </c>
      <c r="K535" s="63">
        <v>161.88898645679569</v>
      </c>
      <c r="L535" s="63">
        <v>166.8697871819318</v>
      </c>
      <c r="M535" s="63">
        <v>167.8221714635454</v>
      </c>
      <c r="N535" s="63">
        <v>159.7044311799277</v>
      </c>
      <c r="O535" s="63">
        <v>187.71029830418962</v>
      </c>
      <c r="P535" s="63">
        <v>182.64837511644009</v>
      </c>
      <c r="Q535" s="63">
        <v>199.5844675710913</v>
      </c>
      <c r="R535" s="63">
        <v>207.7380439924149</v>
      </c>
      <c r="S535" s="63">
        <v>207.40447860795081</v>
      </c>
      <c r="T535" s="63">
        <v>220.98899885082719</v>
      </c>
      <c r="U535" s="63">
        <v>226.8441195364268</v>
      </c>
      <c r="V535" s="63">
        <v>219.6944500487788</v>
      </c>
      <c r="W535" s="63">
        <v>216.2021932534031</v>
      </c>
      <c r="X535" s="63">
        <v>220.80812357548513</v>
      </c>
      <c r="Y535" s="63">
        <v>213.1412946978397</v>
      </c>
      <c r="Z535" s="63">
        <v>199.5844675710913</v>
      </c>
      <c r="AA535" s="63">
        <v>207.7380439924149</v>
      </c>
      <c r="AB535" s="63">
        <v>207.7380439924149</v>
      </c>
    </row>
    <row r="536" spans="1:28" x14ac:dyDescent="0.25">
      <c r="A536" s="148"/>
      <c r="B536" s="100">
        <v>34</v>
      </c>
      <c r="C536" s="63">
        <v>169.0206831573702</v>
      </c>
      <c r="D536" s="63">
        <v>194.62765652138089</v>
      </c>
      <c r="E536" s="63">
        <v>202.71636144954908</v>
      </c>
      <c r="F536" s="63">
        <v>202.48908368837769</v>
      </c>
      <c r="G536" s="63">
        <v>216.55767154287281</v>
      </c>
      <c r="H536" s="63">
        <v>216.01097312341091</v>
      </c>
      <c r="I536" s="63">
        <v>192.61379095260969</v>
      </c>
      <c r="J536" s="63">
        <v>186.26736203907581</v>
      </c>
      <c r="K536" s="63">
        <v>175.68692792329679</v>
      </c>
      <c r="L536" s="63">
        <v>176.88319194578801</v>
      </c>
      <c r="M536" s="63">
        <v>181.20513112409702</v>
      </c>
      <c r="N536" s="63">
        <v>170.19507319173169</v>
      </c>
      <c r="O536" s="63">
        <v>216.50275126363081</v>
      </c>
      <c r="P536" s="63">
        <v>206.1830006158315</v>
      </c>
      <c r="Q536" s="63">
        <v>226.92128782809351</v>
      </c>
      <c r="R536" s="63">
        <v>244.86435155983699</v>
      </c>
      <c r="S536" s="63">
        <v>241.1015650939874</v>
      </c>
      <c r="T536" s="63">
        <v>244.83833134699449</v>
      </c>
      <c r="U536" s="63">
        <v>251.7094820615317</v>
      </c>
      <c r="V536" s="63">
        <v>246.84056615165431</v>
      </c>
      <c r="W536" s="63">
        <v>228.15305463292239</v>
      </c>
      <c r="X536" s="63">
        <v>245.09447631173731</v>
      </c>
      <c r="Y536" s="63">
        <v>222.48389521990572</v>
      </c>
      <c r="Z536" s="63">
        <v>226.92128782809351</v>
      </c>
      <c r="AA536" s="63">
        <v>244.86435155983699</v>
      </c>
      <c r="AB536" s="63">
        <v>244.86435155983699</v>
      </c>
    </row>
    <row r="537" spans="1:28" x14ac:dyDescent="0.25">
      <c r="A537" s="148"/>
      <c r="B537" s="100">
        <v>35</v>
      </c>
      <c r="C537" s="63">
        <v>152.04678833696809</v>
      </c>
      <c r="D537" s="63">
        <v>166.84511926868231</v>
      </c>
      <c r="E537" s="63">
        <v>158.73265771980681</v>
      </c>
      <c r="F537" s="63">
        <v>164.0299757893371</v>
      </c>
      <c r="G537" s="63">
        <v>173.11612812601641</v>
      </c>
      <c r="H537" s="63">
        <v>155.64451575758881</v>
      </c>
      <c r="I537" s="63">
        <v>167.45496344093061</v>
      </c>
      <c r="J537" s="63">
        <v>155.78220415358581</v>
      </c>
      <c r="K537" s="63">
        <v>156.12191570772899</v>
      </c>
      <c r="L537" s="63">
        <v>163.684902667416</v>
      </c>
      <c r="M537" s="63">
        <v>173.65426608910641</v>
      </c>
      <c r="N537" s="63">
        <v>165.13758114171151</v>
      </c>
      <c r="O537" s="63">
        <v>152.64260050806951</v>
      </c>
      <c r="P537" s="63">
        <v>164.1301895194953</v>
      </c>
      <c r="Q537" s="63">
        <v>157.81081609088068</v>
      </c>
      <c r="R537" s="63">
        <v>156.8629571148652</v>
      </c>
      <c r="S537" s="63">
        <v>143.64794617113179</v>
      </c>
      <c r="T537" s="63">
        <v>191.0017441727625</v>
      </c>
      <c r="U537" s="63">
        <v>184.7308792079285</v>
      </c>
      <c r="V537" s="63">
        <v>183.1668159085375</v>
      </c>
      <c r="W537" s="63">
        <v>153.58530196695949</v>
      </c>
      <c r="X537" s="63">
        <v>145.98680235592931</v>
      </c>
      <c r="Y537" s="63">
        <v>157.89893963552032</v>
      </c>
      <c r="Z537" s="63">
        <v>157.81081609088068</v>
      </c>
      <c r="AA537" s="63">
        <v>156.8629571148652</v>
      </c>
      <c r="AB537" s="63">
        <v>156.8629571148652</v>
      </c>
    </row>
    <row r="538" spans="1:28" x14ac:dyDescent="0.25">
      <c r="A538" s="148"/>
      <c r="B538" s="100">
        <v>36</v>
      </c>
      <c r="C538" s="63">
        <v>115.5873703749749</v>
      </c>
      <c r="D538" s="63">
        <v>116.1141324548084</v>
      </c>
      <c r="E538" s="63">
        <v>113.94170810120511</v>
      </c>
      <c r="F538" s="63">
        <v>107.1468097502383</v>
      </c>
      <c r="G538" s="63">
        <v>119.51558908283388</v>
      </c>
      <c r="H538" s="63">
        <v>100.9570742649739</v>
      </c>
      <c r="I538" s="63">
        <v>129.31202954637499</v>
      </c>
      <c r="J538" s="63">
        <v>117.8575880733631</v>
      </c>
      <c r="K538" s="63">
        <v>123.26594851012851</v>
      </c>
      <c r="L538" s="63">
        <v>134.38333530868732</v>
      </c>
      <c r="M538" s="63">
        <v>133.3682027618475</v>
      </c>
      <c r="N538" s="63">
        <v>128.4667471933804</v>
      </c>
      <c r="O538" s="63">
        <v>83.909715735858114</v>
      </c>
      <c r="P538" s="63">
        <v>112.3999695017704</v>
      </c>
      <c r="Q538" s="63">
        <v>103.8012881761459</v>
      </c>
      <c r="R538" s="63">
        <v>76.11718330797288</v>
      </c>
      <c r="S538" s="63">
        <v>88.919543446202724</v>
      </c>
      <c r="T538" s="63">
        <v>136.00496429743922</v>
      </c>
      <c r="U538" s="63">
        <v>99.47408787741918</v>
      </c>
      <c r="V538" s="63">
        <v>113.86809466236642</v>
      </c>
      <c r="W538" s="63">
        <v>114.00917096062531</v>
      </c>
      <c r="X538" s="63">
        <v>90.879629554748149</v>
      </c>
      <c r="Y538" s="63">
        <v>111.7752850742655</v>
      </c>
      <c r="Z538" s="63">
        <v>103.8012881761459</v>
      </c>
      <c r="AA538" s="63">
        <v>76.11718330797288</v>
      </c>
      <c r="AB538" s="63">
        <v>76.11718330797288</v>
      </c>
    </row>
    <row r="539" spans="1:28" x14ac:dyDescent="0.25">
      <c r="A539" s="148"/>
      <c r="B539" s="100">
        <v>37</v>
      </c>
      <c r="C539" s="63">
        <v>111.0816027414982</v>
      </c>
      <c r="D539" s="63">
        <v>122.6319923212144</v>
      </c>
      <c r="E539" s="63">
        <v>140.6087783901948</v>
      </c>
      <c r="F539" s="63">
        <v>137.1269261290476</v>
      </c>
      <c r="G539" s="63">
        <v>150.64367975059199</v>
      </c>
      <c r="H539" s="63">
        <v>144.9997463555901</v>
      </c>
      <c r="I539" s="63">
        <v>112.8767160800877</v>
      </c>
      <c r="J539" s="63">
        <v>104.6528731897278</v>
      </c>
      <c r="K539" s="63">
        <v>102.241168344355</v>
      </c>
      <c r="L539" s="63">
        <v>115.46352943110469</v>
      </c>
      <c r="M539" s="63">
        <v>115.4015610980039</v>
      </c>
      <c r="N539" s="63">
        <v>108.11321707475629</v>
      </c>
      <c r="O539" s="63">
        <v>140.0077561768843</v>
      </c>
      <c r="P539" s="63">
        <v>131.52514558761169</v>
      </c>
      <c r="Q539" s="63">
        <v>152.13891754377909</v>
      </c>
      <c r="R539" s="63">
        <v>137.0142384401056</v>
      </c>
      <c r="S539" s="63">
        <v>128.48343724100272</v>
      </c>
      <c r="T539" s="63">
        <v>149.95646827059178</v>
      </c>
      <c r="U539" s="63">
        <v>144.7123227044921</v>
      </c>
      <c r="V539" s="63">
        <v>141.51436091584651</v>
      </c>
      <c r="W539" s="63">
        <v>139.0700143497956</v>
      </c>
      <c r="X539" s="63">
        <v>122.8989651334759</v>
      </c>
      <c r="Y539" s="63">
        <v>140.0924410616405</v>
      </c>
      <c r="Z539" s="63">
        <v>152.13891754377909</v>
      </c>
      <c r="AA539" s="63">
        <v>137.0142384401056</v>
      </c>
      <c r="AB539" s="63">
        <v>137.0142384401056</v>
      </c>
    </row>
    <row r="540" spans="1:28" x14ac:dyDescent="0.25">
      <c r="A540" s="148"/>
      <c r="B540" s="100">
        <v>38</v>
      </c>
      <c r="C540" s="63">
        <v>35.683838162067779</v>
      </c>
      <c r="D540" s="63">
        <v>71.272251728794032</v>
      </c>
      <c r="E540" s="63">
        <v>94.247446384076</v>
      </c>
      <c r="F540" s="63">
        <v>87.238272820257208</v>
      </c>
      <c r="G540" s="63">
        <v>106.8710957360119</v>
      </c>
      <c r="H540" s="63">
        <v>98.510873950740418</v>
      </c>
      <c r="I540" s="63">
        <v>69.137087295505935</v>
      </c>
      <c r="J540" s="63">
        <v>77.231325009056462</v>
      </c>
      <c r="K540" s="63">
        <v>92.983193145059644</v>
      </c>
      <c r="L540" s="63">
        <v>104.80782474015029</v>
      </c>
      <c r="M540" s="63">
        <v>117.8516557160093</v>
      </c>
      <c r="N540" s="63">
        <v>107.0518647202457</v>
      </c>
      <c r="O540" s="63">
        <v>108.6123891789852</v>
      </c>
      <c r="P540" s="63">
        <v>110.95054436408959</v>
      </c>
      <c r="Q540" s="63">
        <v>116.21605527075369</v>
      </c>
      <c r="R540" s="63">
        <v>113.25734303871859</v>
      </c>
      <c r="S540" s="63">
        <v>116.23860047920729</v>
      </c>
      <c r="T540" s="63">
        <v>137.9240881950619</v>
      </c>
      <c r="U540" s="63">
        <v>121.61485022334759</v>
      </c>
      <c r="V540" s="63">
        <v>121.00140871149749</v>
      </c>
      <c r="W540" s="63">
        <v>129.29003925500439</v>
      </c>
      <c r="X540" s="63">
        <v>130.15951820732522</v>
      </c>
      <c r="Y540" s="63">
        <v>123.4492221796024</v>
      </c>
      <c r="Z540" s="63">
        <v>116.21605527075369</v>
      </c>
      <c r="AA540" s="63">
        <v>113.25734303871859</v>
      </c>
      <c r="AB540" s="63">
        <v>113.25734303871859</v>
      </c>
    </row>
    <row r="541" spans="1:28" x14ac:dyDescent="0.25">
      <c r="A541" s="148"/>
      <c r="B541" s="100">
        <v>39</v>
      </c>
      <c r="C541" s="63">
        <v>94.70718805329399</v>
      </c>
      <c r="D541" s="63">
        <v>103.4087233444189</v>
      </c>
      <c r="E541" s="63">
        <v>133.87400665440279</v>
      </c>
      <c r="F541" s="63">
        <v>120.64757970713291</v>
      </c>
      <c r="G541" s="63">
        <v>140.21253394735021</v>
      </c>
      <c r="H541" s="63">
        <v>140.39246009308221</v>
      </c>
      <c r="I541" s="63">
        <v>82.402481420637855</v>
      </c>
      <c r="J541" s="63">
        <v>89.727612307043714</v>
      </c>
      <c r="K541" s="63">
        <v>93.076390020446155</v>
      </c>
      <c r="L541" s="63">
        <v>103.00243983735041</v>
      </c>
      <c r="M541" s="63">
        <v>96.922129837483766</v>
      </c>
      <c r="N541" s="63">
        <v>95.756412993449487</v>
      </c>
      <c r="O541" s="63">
        <v>140.08277716484912</v>
      </c>
      <c r="P541" s="63">
        <v>122.6458952410878</v>
      </c>
      <c r="Q541" s="63">
        <v>153.1418117880076</v>
      </c>
      <c r="R541" s="63">
        <v>148.85968298233621</v>
      </c>
      <c r="S541" s="63">
        <v>132.7656902536024</v>
      </c>
      <c r="T541" s="63">
        <v>153.85978115992259</v>
      </c>
      <c r="U541" s="63">
        <v>154.0945471651055</v>
      </c>
      <c r="V541" s="63">
        <v>148.30200422460271</v>
      </c>
      <c r="W541" s="63">
        <v>134.55991793962988</v>
      </c>
      <c r="X541" s="63">
        <v>138.03157545410039</v>
      </c>
      <c r="Y541" s="63">
        <v>139.2289179078995</v>
      </c>
      <c r="Z541" s="63">
        <v>153.1418117880076</v>
      </c>
      <c r="AA541" s="63">
        <v>148.85968298233621</v>
      </c>
      <c r="AB541" s="63">
        <v>148.85968298233621</v>
      </c>
    </row>
    <row r="542" spans="1:28" x14ac:dyDescent="0.25">
      <c r="A542" s="148"/>
      <c r="B542" s="100">
        <v>40</v>
      </c>
      <c r="C542" s="63">
        <v>100.34129113350311</v>
      </c>
      <c r="D542" s="63">
        <v>119.32542683911728</v>
      </c>
      <c r="E542" s="63">
        <v>126.99464914799171</v>
      </c>
      <c r="F542" s="63">
        <v>129.94098502259089</v>
      </c>
      <c r="G542" s="63">
        <v>140.84759638705981</v>
      </c>
      <c r="H542" s="63">
        <v>132.08381911361209</v>
      </c>
      <c r="I542" s="63">
        <v>109.1563290219261</v>
      </c>
      <c r="J542" s="63">
        <v>110.7603945334921</v>
      </c>
      <c r="K542" s="63">
        <v>101.1861323817367</v>
      </c>
      <c r="L542" s="63">
        <v>106.0040244786984</v>
      </c>
      <c r="M542" s="63">
        <v>104.69499241692861</v>
      </c>
      <c r="N542" s="63">
        <v>95.159577473641789</v>
      </c>
      <c r="O542" s="63">
        <v>135.32285878831561</v>
      </c>
      <c r="P542" s="63">
        <v>130.70013219736501</v>
      </c>
      <c r="Q542" s="63">
        <v>136.03730258246739</v>
      </c>
      <c r="R542" s="63">
        <v>151.04715260170781</v>
      </c>
      <c r="S542" s="63">
        <v>152.02787871044049</v>
      </c>
      <c r="T542" s="63">
        <v>164.90712544552679</v>
      </c>
      <c r="U542" s="63">
        <v>166.91332219618329</v>
      </c>
      <c r="V542" s="63">
        <v>172.10708172696542</v>
      </c>
      <c r="W542" s="63">
        <v>165.36825302540402</v>
      </c>
      <c r="X542" s="63">
        <v>163.50949464981721</v>
      </c>
      <c r="Y542" s="63">
        <v>168.66748937618499</v>
      </c>
      <c r="Z542" s="63">
        <v>136.03730258246739</v>
      </c>
      <c r="AA542" s="63">
        <v>151.04715260170781</v>
      </c>
      <c r="AB542" s="63">
        <v>151.04715260170781</v>
      </c>
    </row>
    <row r="543" spans="1:28" x14ac:dyDescent="0.25">
      <c r="A543" s="148"/>
      <c r="B543" s="100">
        <v>41</v>
      </c>
      <c r="C543" s="63">
        <v>98.135109268381598</v>
      </c>
      <c r="D543" s="63">
        <v>112.45293156940379</v>
      </c>
      <c r="E543" s="63">
        <v>120.3528223041649</v>
      </c>
      <c r="F543" s="63">
        <v>122.92804093983879</v>
      </c>
      <c r="G543" s="63">
        <v>134.0060192065641</v>
      </c>
      <c r="H543" s="63">
        <v>128.70257616162172</v>
      </c>
      <c r="I543" s="63">
        <v>105.6091885056574</v>
      </c>
      <c r="J543" s="63">
        <v>104.34504974850499</v>
      </c>
      <c r="K543" s="63">
        <v>112.87344168127461</v>
      </c>
      <c r="L543" s="63">
        <v>113.22492024009621</v>
      </c>
      <c r="M543" s="63">
        <v>118.5515351746125</v>
      </c>
      <c r="N543" s="63">
        <v>110.60909723402361</v>
      </c>
      <c r="O543" s="63">
        <v>126.5366872072367</v>
      </c>
      <c r="P543" s="63">
        <v>128.58057686636059</v>
      </c>
      <c r="Q543" s="63">
        <v>128.20373765053</v>
      </c>
      <c r="R543" s="63">
        <v>138.84943068035099</v>
      </c>
      <c r="S543" s="63">
        <v>150.36393953865542</v>
      </c>
      <c r="T543" s="63">
        <v>154.7807828131117</v>
      </c>
      <c r="U543" s="63">
        <v>151.16113162439549</v>
      </c>
      <c r="V543" s="63">
        <v>164.42661957973039</v>
      </c>
      <c r="W543" s="63">
        <v>162.85539182417941</v>
      </c>
      <c r="X543" s="63">
        <v>160.85324962089311</v>
      </c>
      <c r="Y543" s="63">
        <v>167.68323369293921</v>
      </c>
      <c r="Z543" s="63">
        <v>128.20373765053</v>
      </c>
      <c r="AA543" s="63">
        <v>138.84943068035099</v>
      </c>
      <c r="AB543" s="63">
        <v>138.84943068035099</v>
      </c>
    </row>
    <row r="544" spans="1:28" x14ac:dyDescent="0.25">
      <c r="A544" s="148"/>
      <c r="B544" s="100">
        <v>42</v>
      </c>
      <c r="C544" s="63">
        <v>88.610368920466385</v>
      </c>
      <c r="D544" s="63">
        <v>101.2910720672305</v>
      </c>
      <c r="E544" s="63">
        <v>105.50341859239191</v>
      </c>
      <c r="F544" s="63">
        <v>115.0843446342144</v>
      </c>
      <c r="G544" s="63">
        <v>123.3644135115405</v>
      </c>
      <c r="H544" s="63">
        <v>112.6769243146088</v>
      </c>
      <c r="I544" s="63">
        <v>95.111218587315477</v>
      </c>
      <c r="J544" s="63">
        <v>95.379620205493808</v>
      </c>
      <c r="K544" s="63">
        <v>111.42454272721508</v>
      </c>
      <c r="L544" s="63">
        <v>118.28195588545559</v>
      </c>
      <c r="M544" s="63">
        <v>123.71894181407978</v>
      </c>
      <c r="N544" s="63">
        <v>113.6303466703195</v>
      </c>
      <c r="O544" s="63">
        <v>109.6535878542727</v>
      </c>
      <c r="P544" s="63">
        <v>122.00863767509149</v>
      </c>
      <c r="Q544" s="63">
        <v>109.34114228558511</v>
      </c>
      <c r="R544" s="63">
        <v>121.8305917117406</v>
      </c>
      <c r="S544" s="63">
        <v>137.73217502878009</v>
      </c>
      <c r="T544" s="63">
        <v>135.32036134531239</v>
      </c>
      <c r="U544" s="63">
        <v>133.20445317307102</v>
      </c>
      <c r="V544" s="63">
        <v>148.9208750837337</v>
      </c>
      <c r="W544" s="63">
        <v>152.46766669769289</v>
      </c>
      <c r="X544" s="63">
        <v>149.06449922819428</v>
      </c>
      <c r="Y544" s="63">
        <v>154.92695359463181</v>
      </c>
      <c r="Z544" s="63">
        <v>109.34114228558511</v>
      </c>
      <c r="AA544" s="63">
        <v>121.8305917117406</v>
      </c>
      <c r="AB544" s="63">
        <v>121.8305917117406</v>
      </c>
    </row>
    <row r="545" spans="1:28" x14ac:dyDescent="0.25">
      <c r="A545" s="148"/>
      <c r="B545" s="100">
        <v>43</v>
      </c>
      <c r="C545" s="63">
        <v>100.8075393916302</v>
      </c>
      <c r="D545" s="63">
        <v>112.7697414205104</v>
      </c>
      <c r="E545" s="63">
        <v>117.91449285852801</v>
      </c>
      <c r="F545" s="63">
        <v>123.4296045919785</v>
      </c>
      <c r="G545" s="63">
        <v>134.2214123406014</v>
      </c>
      <c r="H545" s="63">
        <v>123.89897536091021</v>
      </c>
      <c r="I545" s="63">
        <v>108.6661548220836</v>
      </c>
      <c r="J545" s="63">
        <v>105.38763651331969</v>
      </c>
      <c r="K545" s="63">
        <v>117.3036861604299</v>
      </c>
      <c r="L545" s="63">
        <v>124.751566604258</v>
      </c>
      <c r="M545" s="63">
        <v>134.39013407345482</v>
      </c>
      <c r="N545" s="63">
        <v>123.76939294450381</v>
      </c>
      <c r="O545" s="63">
        <v>120.3902530624913</v>
      </c>
      <c r="P545" s="63">
        <v>128.39117943719921</v>
      </c>
      <c r="Q545" s="63">
        <v>122.14950640687638</v>
      </c>
      <c r="R545" s="63">
        <v>134.7080304710079</v>
      </c>
      <c r="S545" s="63">
        <v>149.1729785798575</v>
      </c>
      <c r="T545" s="63">
        <v>142.19857779842729</v>
      </c>
      <c r="U545" s="63">
        <v>146.45866164247551</v>
      </c>
      <c r="V545" s="63">
        <v>152.9010365037702</v>
      </c>
      <c r="W545" s="63">
        <v>163.0793752180175</v>
      </c>
      <c r="X545" s="63">
        <v>161.55878582560609</v>
      </c>
      <c r="Y545" s="63">
        <v>159.7293004888391</v>
      </c>
      <c r="Z545" s="63">
        <v>122.14950640687638</v>
      </c>
      <c r="AA545" s="63">
        <v>134.7080304710079</v>
      </c>
      <c r="AB545" s="63">
        <v>134.7080304710079</v>
      </c>
    </row>
    <row r="546" spans="1:28" x14ac:dyDescent="0.25">
      <c r="A546" s="148"/>
      <c r="B546" s="100">
        <v>44</v>
      </c>
      <c r="C546" s="63">
        <v>124.3433956294119</v>
      </c>
      <c r="D546" s="63">
        <v>137.10271789160478</v>
      </c>
      <c r="E546" s="63">
        <v>140.96053909831031</v>
      </c>
      <c r="F546" s="63">
        <v>147.0191770873416</v>
      </c>
      <c r="G546" s="63">
        <v>156.56771591825401</v>
      </c>
      <c r="H546" s="63">
        <v>151.87181809658119</v>
      </c>
      <c r="I546" s="63">
        <v>137.7072186995012</v>
      </c>
      <c r="J546" s="63">
        <v>132.00438355526188</v>
      </c>
      <c r="K546" s="63">
        <v>137.1935581533121</v>
      </c>
      <c r="L546" s="63">
        <v>139.25464467785238</v>
      </c>
      <c r="M546" s="63">
        <v>154.2993384552276</v>
      </c>
      <c r="N546" s="63">
        <v>141.5363128659661</v>
      </c>
      <c r="O546" s="63">
        <v>152.17395143391951</v>
      </c>
      <c r="P546" s="63">
        <v>154.2105325161001</v>
      </c>
      <c r="Q546" s="63">
        <v>149.62040028285321</v>
      </c>
      <c r="R546" s="63">
        <v>164.10043407517122</v>
      </c>
      <c r="S546" s="63">
        <v>176.68456733333431</v>
      </c>
      <c r="T546" s="63">
        <v>180.2594467878377</v>
      </c>
      <c r="U546" s="63">
        <v>177.85233308695348</v>
      </c>
      <c r="V546" s="63">
        <v>186.71313220430261</v>
      </c>
      <c r="W546" s="63">
        <v>189.2010374292648</v>
      </c>
      <c r="X546" s="63">
        <v>187.6528958702732</v>
      </c>
      <c r="Y546" s="63">
        <v>189.48811166413208</v>
      </c>
      <c r="Z546" s="63">
        <v>149.62040028285321</v>
      </c>
      <c r="AA546" s="63">
        <v>164.10043407517122</v>
      </c>
      <c r="AB546" s="63">
        <v>164.10043407517122</v>
      </c>
    </row>
    <row r="547" spans="1:28" x14ac:dyDescent="0.25">
      <c r="A547" s="148"/>
      <c r="B547" s="100">
        <v>45</v>
      </c>
      <c r="C547" s="63">
        <v>147.53389217975001</v>
      </c>
      <c r="D547" s="63">
        <v>163.70640907454219</v>
      </c>
      <c r="E547" s="63">
        <v>164.43408248806571</v>
      </c>
      <c r="F547" s="63">
        <v>170.48916790765679</v>
      </c>
      <c r="G547" s="63">
        <v>177.7426638574681</v>
      </c>
      <c r="H547" s="63">
        <v>178.7817338280137</v>
      </c>
      <c r="I547" s="63">
        <v>167.80421206969379</v>
      </c>
      <c r="J547" s="63">
        <v>158.7454341733623</v>
      </c>
      <c r="K547" s="63">
        <v>158.6174064448991</v>
      </c>
      <c r="L547" s="63">
        <v>162.43303119653839</v>
      </c>
      <c r="M547" s="63">
        <v>171.1969247593876</v>
      </c>
      <c r="N547" s="63">
        <v>160.13564148477261</v>
      </c>
      <c r="O547" s="63">
        <v>183.59135130146132</v>
      </c>
      <c r="P547" s="63">
        <v>181.1843630787007</v>
      </c>
      <c r="Q547" s="63">
        <v>188.89955181560941</v>
      </c>
      <c r="R547" s="63">
        <v>204.32461720349241</v>
      </c>
      <c r="S547" s="63">
        <v>207.650087761565</v>
      </c>
      <c r="T547" s="63">
        <v>214.40770711347091</v>
      </c>
      <c r="U547" s="63">
        <v>215.72375417430482</v>
      </c>
      <c r="V547" s="63">
        <v>211.99668685513637</v>
      </c>
      <c r="W547" s="63">
        <v>206.60865251654658</v>
      </c>
      <c r="X547" s="63">
        <v>212.4883153452331</v>
      </c>
      <c r="Y547" s="63">
        <v>204.86781202734042</v>
      </c>
      <c r="Z547" s="63">
        <v>188.89955181560941</v>
      </c>
      <c r="AA547" s="63">
        <v>204.32461720349241</v>
      </c>
      <c r="AB547" s="63">
        <v>204.32461720349241</v>
      </c>
    </row>
    <row r="548" spans="1:28" x14ac:dyDescent="0.25">
      <c r="A548" s="148"/>
      <c r="B548" s="100">
        <v>46</v>
      </c>
      <c r="C548" s="63">
        <v>159.20243592187418</v>
      </c>
      <c r="D548" s="63">
        <v>185.32096975321261</v>
      </c>
      <c r="E548" s="63">
        <v>184.64280048960111</v>
      </c>
      <c r="F548" s="63">
        <v>196.2623502232702</v>
      </c>
      <c r="G548" s="63">
        <v>204.46055859997472</v>
      </c>
      <c r="H548" s="63">
        <v>192.92500727162852</v>
      </c>
      <c r="I548" s="63">
        <v>187.23475994728219</v>
      </c>
      <c r="J548" s="63">
        <v>180.9844544821901</v>
      </c>
      <c r="K548" s="63">
        <v>183.2812573980751</v>
      </c>
      <c r="L548" s="63">
        <v>188.04409126286401</v>
      </c>
      <c r="M548" s="63">
        <v>203.6462652115076</v>
      </c>
      <c r="N548" s="63">
        <v>190.99044534526661</v>
      </c>
      <c r="O548" s="63">
        <v>186.33101939320679</v>
      </c>
      <c r="P548" s="63">
        <v>200.78761081340591</v>
      </c>
      <c r="Q548" s="63">
        <v>201.366978464021</v>
      </c>
      <c r="R548" s="63">
        <v>208.72613965739819</v>
      </c>
      <c r="S548" s="63">
        <v>210.95527986234251</v>
      </c>
      <c r="T548" s="63">
        <v>213.92230280853809</v>
      </c>
      <c r="U548" s="63">
        <v>214.2169387403444</v>
      </c>
      <c r="V548" s="63">
        <v>207.4741702070402</v>
      </c>
      <c r="W548" s="63">
        <v>193.5793493206094</v>
      </c>
      <c r="X548" s="63">
        <v>203.37736660148889</v>
      </c>
      <c r="Y548" s="63">
        <v>190.3752530222483</v>
      </c>
      <c r="Z548" s="63">
        <v>201.366978464021</v>
      </c>
      <c r="AA548" s="63">
        <v>208.72613965739819</v>
      </c>
      <c r="AB548" s="63">
        <v>208.72613965739819</v>
      </c>
    </row>
    <row r="549" spans="1:28" x14ac:dyDescent="0.25">
      <c r="A549" s="148"/>
      <c r="B549" s="100">
        <v>47</v>
      </c>
      <c r="C549" s="63">
        <v>158.7507466020688</v>
      </c>
      <c r="D549" s="63">
        <v>170.34579955955789</v>
      </c>
      <c r="E549" s="63">
        <v>175.9659479127746</v>
      </c>
      <c r="F549" s="63">
        <v>161.1350527708648</v>
      </c>
      <c r="G549" s="63">
        <v>183.47272749617201</v>
      </c>
      <c r="H549" s="63">
        <v>177.63212798880662</v>
      </c>
      <c r="I549" s="63">
        <v>169.41577371170561</v>
      </c>
      <c r="J549" s="63">
        <v>151.3988133534275</v>
      </c>
      <c r="K549" s="63">
        <v>111.4236802416043</v>
      </c>
      <c r="L549" s="63">
        <v>110.09558312830708</v>
      </c>
      <c r="M549" s="63">
        <v>119.96894745178619</v>
      </c>
      <c r="N549" s="63">
        <v>108.32236924709301</v>
      </c>
      <c r="O549" s="63">
        <v>173.2660472910438</v>
      </c>
      <c r="P549" s="63">
        <v>144.38459296843621</v>
      </c>
      <c r="Q549" s="63">
        <v>188.14337911589189</v>
      </c>
      <c r="R549" s="63">
        <v>181.36797364918078</v>
      </c>
      <c r="S549" s="63">
        <v>149.17310686267101</v>
      </c>
      <c r="T549" s="63">
        <v>171.24055068572261</v>
      </c>
      <c r="U549" s="63">
        <v>169.82230511853089</v>
      </c>
      <c r="V549" s="63">
        <v>159.12443564279118</v>
      </c>
      <c r="W549" s="63">
        <v>130.64642062398258</v>
      </c>
      <c r="X549" s="63">
        <v>130.67323991333751</v>
      </c>
      <c r="Y549" s="63">
        <v>131.5814778097544</v>
      </c>
      <c r="Z549" s="63">
        <v>188.14337911589189</v>
      </c>
      <c r="AA549" s="63">
        <v>181.36797364918078</v>
      </c>
      <c r="AB549" s="63">
        <v>181.36797364918078</v>
      </c>
    </row>
    <row r="550" spans="1:28" x14ac:dyDescent="0.25">
      <c r="A550" s="148"/>
      <c r="B550" s="100">
        <v>48</v>
      </c>
      <c r="C550" s="63">
        <v>163.688372616268</v>
      </c>
      <c r="D550" s="63">
        <v>161.5679820131642</v>
      </c>
      <c r="E550" s="63">
        <v>163.39263087609021</v>
      </c>
      <c r="F550" s="63">
        <v>149.73875462849452</v>
      </c>
      <c r="G550" s="63">
        <v>166.4131563028252</v>
      </c>
      <c r="H550" s="63">
        <v>155.10190246881172</v>
      </c>
      <c r="I550" s="63">
        <v>167.16206075505471</v>
      </c>
      <c r="J550" s="63">
        <v>138.2692153808793</v>
      </c>
      <c r="K550" s="63">
        <v>108.86273986353251</v>
      </c>
      <c r="L550" s="63">
        <v>105.3136616596549</v>
      </c>
      <c r="M550" s="63">
        <v>106.7117569948841</v>
      </c>
      <c r="N550" s="63">
        <v>99.115543125116943</v>
      </c>
      <c r="O550" s="63">
        <v>143.1709052061176</v>
      </c>
      <c r="P550" s="63">
        <v>129.62870921096038</v>
      </c>
      <c r="Q550" s="63">
        <v>158.1753214908255</v>
      </c>
      <c r="R550" s="63">
        <v>146.88716510702579</v>
      </c>
      <c r="S550" s="63">
        <v>132.48641844414749</v>
      </c>
      <c r="T550" s="63">
        <v>166.968634160959</v>
      </c>
      <c r="U550" s="63">
        <v>151.30051399935638</v>
      </c>
      <c r="V550" s="63">
        <v>150.82170818619809</v>
      </c>
      <c r="W550" s="63">
        <v>141.2493676653653</v>
      </c>
      <c r="X550" s="63">
        <v>134.75710764675699</v>
      </c>
      <c r="Y550" s="63">
        <v>147.16205816484768</v>
      </c>
      <c r="Z550" s="63">
        <v>158.1753214908255</v>
      </c>
      <c r="AA550" s="63">
        <v>146.88716510702579</v>
      </c>
      <c r="AB550" s="63">
        <v>146.88716510702579</v>
      </c>
    </row>
    <row r="551" spans="1:28" x14ac:dyDescent="0.25">
      <c r="A551" s="148"/>
      <c r="B551" s="100">
        <v>49</v>
      </c>
      <c r="C551" s="63">
        <v>134.28656754548371</v>
      </c>
      <c r="D551" s="63">
        <v>134.07533941140019</v>
      </c>
      <c r="E551" s="63">
        <v>132.1512198574456</v>
      </c>
      <c r="F551" s="63">
        <v>121.76491542993961</v>
      </c>
      <c r="G551" s="63">
        <v>128.04479787735229</v>
      </c>
      <c r="H551" s="63">
        <v>130.44109560139421</v>
      </c>
      <c r="I551" s="63">
        <v>149.71789178377961</v>
      </c>
      <c r="J551" s="63">
        <v>129.16616197726501</v>
      </c>
      <c r="K551" s="63">
        <v>93.196538415659205</v>
      </c>
      <c r="L551" s="63">
        <v>98.539559282519164</v>
      </c>
      <c r="M551" s="63">
        <v>109.37641293671462</v>
      </c>
      <c r="N551" s="63">
        <v>98.914851227013941</v>
      </c>
      <c r="O551" s="63">
        <v>126.213145067958</v>
      </c>
      <c r="P551" s="63">
        <v>112.79154216056929</v>
      </c>
      <c r="Q551" s="63">
        <v>155.71340606711709</v>
      </c>
      <c r="R551" s="63">
        <v>149.0827849209893</v>
      </c>
      <c r="S551" s="63">
        <v>130.943258420863</v>
      </c>
      <c r="T551" s="63">
        <v>179.67826419131129</v>
      </c>
      <c r="U551" s="63">
        <v>168.69297472443179</v>
      </c>
      <c r="V551" s="63">
        <v>157.11193624194021</v>
      </c>
      <c r="W551" s="63">
        <v>143.4747205628347</v>
      </c>
      <c r="X551" s="63">
        <v>143.13154924233541</v>
      </c>
      <c r="Y551" s="63">
        <v>137.98133860897352</v>
      </c>
      <c r="Z551" s="63">
        <v>155.71340606711709</v>
      </c>
      <c r="AA551" s="63">
        <v>149.0827849209893</v>
      </c>
      <c r="AB551" s="63">
        <v>149.0827849209893</v>
      </c>
    </row>
    <row r="552" spans="1:28" x14ac:dyDescent="0.25">
      <c r="A552" s="148"/>
      <c r="B552" s="100">
        <v>50</v>
      </c>
      <c r="C552" s="63">
        <v>123.09924824049139</v>
      </c>
      <c r="D552" s="63">
        <v>137.22215174935971</v>
      </c>
      <c r="E552" s="63">
        <v>152.88239238540359</v>
      </c>
      <c r="F552" s="63">
        <v>137.05758330740179</v>
      </c>
      <c r="G552" s="63">
        <v>158.58179940945701</v>
      </c>
      <c r="H552" s="63">
        <v>158.01507325165301</v>
      </c>
      <c r="I552" s="63">
        <v>135.98786086640538</v>
      </c>
      <c r="J552" s="63">
        <v>125.21857411227799</v>
      </c>
      <c r="K552" s="63">
        <v>114.13056215146601</v>
      </c>
      <c r="L552" s="63">
        <v>116.74975015335731</v>
      </c>
      <c r="M552" s="63">
        <v>121.03653899115758</v>
      </c>
      <c r="N552" s="63">
        <v>110.02401620562759</v>
      </c>
      <c r="O552" s="63">
        <v>146.61160898479841</v>
      </c>
      <c r="P552" s="63">
        <v>124.8377734674134</v>
      </c>
      <c r="Q552" s="63">
        <v>161.9208070920931</v>
      </c>
      <c r="R552" s="63">
        <v>150.58971909858309</v>
      </c>
      <c r="S552" s="63">
        <v>139.83867484963338</v>
      </c>
      <c r="T552" s="63">
        <v>179.38796286198402</v>
      </c>
      <c r="U552" s="63">
        <v>169.18609222874741</v>
      </c>
      <c r="V552" s="63">
        <v>162.8519123760675</v>
      </c>
      <c r="W552" s="63">
        <v>141.2459029094621</v>
      </c>
      <c r="X552" s="63">
        <v>140.85661609320681</v>
      </c>
      <c r="Y552" s="63">
        <v>145.04591210178759</v>
      </c>
      <c r="Z552" s="63">
        <v>161.9208070920931</v>
      </c>
      <c r="AA552" s="63">
        <v>150.58971909858309</v>
      </c>
      <c r="AB552" s="63">
        <v>150.58971909858309</v>
      </c>
    </row>
    <row r="553" spans="1:28" x14ac:dyDescent="0.25">
      <c r="A553" s="148"/>
      <c r="B553" s="100">
        <v>51</v>
      </c>
      <c r="C553" s="63">
        <v>141.48520510232879</v>
      </c>
      <c r="D553" s="63">
        <v>160.24973598062979</v>
      </c>
      <c r="E553" s="63">
        <v>172.8527211053279</v>
      </c>
      <c r="F553" s="63">
        <v>168.2802452594135</v>
      </c>
      <c r="G553" s="63">
        <v>182.68872365262911</v>
      </c>
      <c r="H553" s="63">
        <v>179.8699991129738</v>
      </c>
      <c r="I553" s="63">
        <v>152.3512395608353</v>
      </c>
      <c r="J553" s="63">
        <v>147.44434461339731</v>
      </c>
      <c r="K553" s="63">
        <v>128.06542953478271</v>
      </c>
      <c r="L553" s="63">
        <v>130.3936893260483</v>
      </c>
      <c r="M553" s="63">
        <v>118.56437785843059</v>
      </c>
      <c r="N553" s="63">
        <v>108.1427089426068</v>
      </c>
      <c r="O553" s="63">
        <v>175.5327814860851</v>
      </c>
      <c r="P553" s="63">
        <v>159.66871229283259</v>
      </c>
      <c r="Q553" s="63">
        <v>190.64486796616171</v>
      </c>
      <c r="R553" s="63">
        <v>195.30601737815579</v>
      </c>
      <c r="S553" s="63">
        <v>176.42794228693131</v>
      </c>
      <c r="T553" s="63">
        <v>186.01961146433001</v>
      </c>
      <c r="U553" s="63">
        <v>200.7085331236062</v>
      </c>
      <c r="V553" s="63">
        <v>180.40349312567579</v>
      </c>
      <c r="W553" s="63">
        <v>152.29218245160689</v>
      </c>
      <c r="X553" s="63">
        <v>173.857350882981</v>
      </c>
      <c r="Y553" s="63">
        <v>157.05668586476219</v>
      </c>
      <c r="Z553" s="63">
        <v>190.64486796616171</v>
      </c>
      <c r="AA553" s="63">
        <v>195.30601737815579</v>
      </c>
      <c r="AB553" s="63">
        <v>195.30601737815579</v>
      </c>
    </row>
    <row r="554" spans="1:28" x14ac:dyDescent="0.25">
      <c r="A554" s="148"/>
      <c r="B554" s="100">
        <v>52</v>
      </c>
      <c r="C554" s="63">
        <v>117.2867450935465</v>
      </c>
      <c r="D554" s="63">
        <v>137.14051168450601</v>
      </c>
      <c r="E554" s="63">
        <v>150.46638436356071</v>
      </c>
      <c r="F554" s="63">
        <v>150.10679093922678</v>
      </c>
      <c r="G554" s="63">
        <v>165.225285927432</v>
      </c>
      <c r="H554" s="63">
        <v>164.1562041155361</v>
      </c>
      <c r="I554" s="63">
        <v>129.53359504030809</v>
      </c>
      <c r="J554" s="63">
        <v>130.7756027251823</v>
      </c>
      <c r="K554" s="63">
        <v>133.1480533080391</v>
      </c>
      <c r="L554" s="63">
        <v>136.2693790113394</v>
      </c>
      <c r="M554" s="63">
        <v>128.5556408251432</v>
      </c>
      <c r="N554" s="63">
        <v>119.4344569156946</v>
      </c>
      <c r="O554" s="63">
        <v>158.6974582796413</v>
      </c>
      <c r="P554" s="63">
        <v>154.75118092364079</v>
      </c>
      <c r="Q554" s="63">
        <v>163.4072417507594</v>
      </c>
      <c r="R554" s="63">
        <v>177.0832880073045</v>
      </c>
      <c r="S554" s="63">
        <v>183.42913082150051</v>
      </c>
      <c r="T554" s="63">
        <v>183.78324951564721</v>
      </c>
      <c r="U554" s="63">
        <v>186.43563163210212</v>
      </c>
      <c r="V554" s="63">
        <v>191.00343917442848</v>
      </c>
      <c r="W554" s="63">
        <v>190.2319305484649</v>
      </c>
      <c r="X554" s="63">
        <v>195.21868172281279</v>
      </c>
      <c r="Y554" s="63">
        <v>186.97445179773999</v>
      </c>
      <c r="Z554" s="63">
        <v>163.4072417507594</v>
      </c>
      <c r="AA554" s="63">
        <v>177.0832880073045</v>
      </c>
      <c r="AB554" s="63">
        <v>177.0832880073045</v>
      </c>
    </row>
    <row r="555" spans="1:28" x14ac:dyDescent="0.25">
      <c r="A555" s="148"/>
      <c r="B555" s="100">
        <v>53</v>
      </c>
      <c r="C555" s="63">
        <v>94.179984232983827</v>
      </c>
      <c r="D555" s="63">
        <v>111.362790797407</v>
      </c>
      <c r="E555" s="63">
        <v>116.84313658243029</v>
      </c>
      <c r="F555" s="63">
        <v>121.81704345872099</v>
      </c>
      <c r="G555" s="63">
        <v>132.00033918230071</v>
      </c>
      <c r="H555" s="63">
        <v>126.7978860595731</v>
      </c>
      <c r="I555" s="63">
        <v>106.44321071409919</v>
      </c>
      <c r="J555" s="63">
        <v>105.96838238128639</v>
      </c>
      <c r="K555" s="63">
        <v>114.58436847404781</v>
      </c>
      <c r="L555" s="63">
        <v>114.69865172174309</v>
      </c>
      <c r="M555" s="63">
        <v>119.9586970891152</v>
      </c>
      <c r="N555" s="63">
        <v>110.42299887180391</v>
      </c>
      <c r="O555" s="63">
        <v>129.27877378879592</v>
      </c>
      <c r="P555" s="63">
        <v>131.1618403318239</v>
      </c>
      <c r="Q555" s="63">
        <v>126.87752301028229</v>
      </c>
      <c r="R555" s="63">
        <v>143.33402416664109</v>
      </c>
      <c r="S555" s="63">
        <v>155.89882860863511</v>
      </c>
      <c r="T555" s="63">
        <v>157.1561855512636</v>
      </c>
      <c r="U555" s="63">
        <v>153.1520427729929</v>
      </c>
      <c r="V555" s="63">
        <v>165.24884843999001</v>
      </c>
      <c r="W555" s="63">
        <v>167.9769791435852</v>
      </c>
      <c r="X555" s="63">
        <v>163.43307104418869</v>
      </c>
      <c r="Y555" s="63">
        <v>169.96468163794279</v>
      </c>
      <c r="Z555" s="63">
        <v>126.87752301028229</v>
      </c>
      <c r="AA555" s="63">
        <v>143.33402416664109</v>
      </c>
      <c r="AB555" s="63">
        <v>143.33402416664109</v>
      </c>
    </row>
    <row r="556" spans="1:28" x14ac:dyDescent="0.25">
      <c r="A556" s="148"/>
      <c r="B556" s="100">
        <v>54</v>
      </c>
      <c r="C556" s="63">
        <v>91.177263075486167</v>
      </c>
      <c r="D556" s="63">
        <v>104.8051622416363</v>
      </c>
      <c r="E556" s="63">
        <v>107.7202640514403</v>
      </c>
      <c r="F556" s="63">
        <v>117.88276891680471</v>
      </c>
      <c r="G556" s="63">
        <v>125.88136316038981</v>
      </c>
      <c r="H556" s="63">
        <v>118.34299929277761</v>
      </c>
      <c r="I556" s="63">
        <v>102.2302304205099</v>
      </c>
      <c r="J556" s="63">
        <v>100.8969705681919</v>
      </c>
      <c r="K556" s="63">
        <v>114.66858958380331</v>
      </c>
      <c r="L556" s="63">
        <v>120.55336254269409</v>
      </c>
      <c r="M556" s="63">
        <v>126.03958773738691</v>
      </c>
      <c r="N556" s="63">
        <v>117.16860218450131</v>
      </c>
      <c r="O556" s="63">
        <v>122.1699652951399</v>
      </c>
      <c r="P556" s="63">
        <v>127.36067962892521</v>
      </c>
      <c r="Q556" s="63">
        <v>117.1804747452198</v>
      </c>
      <c r="R556" s="63">
        <v>131.4107242722994</v>
      </c>
      <c r="S556" s="63">
        <v>142.17191797779338</v>
      </c>
      <c r="T556" s="63">
        <v>141.3014454242869</v>
      </c>
      <c r="U556" s="63">
        <v>140.965824348529</v>
      </c>
      <c r="V556" s="63">
        <v>151.9967734706166</v>
      </c>
      <c r="W556" s="63">
        <v>157.76541645434048</v>
      </c>
      <c r="X556" s="63">
        <v>153.31312972961092</v>
      </c>
      <c r="Y556" s="63">
        <v>156.6045483344343</v>
      </c>
      <c r="Z556" s="63">
        <v>117.1804747452198</v>
      </c>
      <c r="AA556" s="63">
        <v>131.4107242722994</v>
      </c>
      <c r="AB556" s="63">
        <v>131.4107242722994</v>
      </c>
    </row>
    <row r="557" spans="1:28" x14ac:dyDescent="0.25">
      <c r="A557" s="148"/>
      <c r="B557" s="100">
        <v>55</v>
      </c>
      <c r="C557" s="63">
        <v>85.416689326212136</v>
      </c>
      <c r="D557" s="63">
        <v>100.29383594873261</v>
      </c>
      <c r="E557" s="63">
        <v>106.9772474229414</v>
      </c>
      <c r="F557" s="63">
        <v>113.1342441577433</v>
      </c>
      <c r="G557" s="63">
        <v>123.1178956228669</v>
      </c>
      <c r="H557" s="63">
        <v>113.2674692662504</v>
      </c>
      <c r="I557" s="63">
        <v>92.895695905144891</v>
      </c>
      <c r="J557" s="63">
        <v>91.643428474725795</v>
      </c>
      <c r="K557" s="63">
        <v>105.43543492269971</v>
      </c>
      <c r="L557" s="63">
        <v>112.7065704795104</v>
      </c>
      <c r="M557" s="63">
        <v>120.1700041552341</v>
      </c>
      <c r="N557" s="63">
        <v>110.76233499864011</v>
      </c>
      <c r="O557" s="63">
        <v>112.03424353273681</v>
      </c>
      <c r="P557" s="63">
        <v>119.69009412487119</v>
      </c>
      <c r="Q557" s="63">
        <v>110.86085731918061</v>
      </c>
      <c r="R557" s="63">
        <v>126.86565437958191</v>
      </c>
      <c r="S557" s="63">
        <v>141.63926662692512</v>
      </c>
      <c r="T557" s="63">
        <v>138.50721531671169</v>
      </c>
      <c r="U557" s="63">
        <v>138.29225205468541</v>
      </c>
      <c r="V557" s="63">
        <v>149.44251499404069</v>
      </c>
      <c r="W557" s="63">
        <v>154.2669256603059</v>
      </c>
      <c r="X557" s="63">
        <v>148.78144838325329</v>
      </c>
      <c r="Y557" s="63">
        <v>153.06441325927941</v>
      </c>
      <c r="Z557" s="63">
        <v>110.86085731918061</v>
      </c>
      <c r="AA557" s="63">
        <v>126.86565437958191</v>
      </c>
      <c r="AB557" s="63">
        <v>126.86565437958191</v>
      </c>
    </row>
    <row r="558" spans="1:28" x14ac:dyDescent="0.25">
      <c r="A558" s="148"/>
      <c r="B558" s="100">
        <v>56</v>
      </c>
      <c r="C558" s="63">
        <v>110.21144187093751</v>
      </c>
      <c r="D558" s="63">
        <v>122.77690220668201</v>
      </c>
      <c r="E558" s="63">
        <v>128.654343752682</v>
      </c>
      <c r="F558" s="63">
        <v>135.11960784234358</v>
      </c>
      <c r="G558" s="63">
        <v>146.27769910263288</v>
      </c>
      <c r="H558" s="63">
        <v>138.93076968387498</v>
      </c>
      <c r="I558" s="63">
        <v>121.85947851822229</v>
      </c>
      <c r="J558" s="63">
        <v>115.5077800820126</v>
      </c>
      <c r="K558" s="63">
        <v>120.56491181373102</v>
      </c>
      <c r="L558" s="63">
        <v>122.005160835846</v>
      </c>
      <c r="M558" s="63">
        <v>135.4359306965643</v>
      </c>
      <c r="N558" s="63">
        <v>126.9096534711385</v>
      </c>
      <c r="O558" s="63">
        <v>133.78958356821281</v>
      </c>
      <c r="P558" s="63">
        <v>141.00951496838169</v>
      </c>
      <c r="Q558" s="63">
        <v>136.66980109727891</v>
      </c>
      <c r="R558" s="63">
        <v>151.90526595939249</v>
      </c>
      <c r="S558" s="63">
        <v>163.80812068005631</v>
      </c>
      <c r="T558" s="63">
        <v>175.16938065875951</v>
      </c>
      <c r="U558" s="63">
        <v>168.87366094775979</v>
      </c>
      <c r="V558" s="63">
        <v>184.41409550655101</v>
      </c>
      <c r="W558" s="63">
        <v>185.877982824176</v>
      </c>
      <c r="X558" s="63">
        <v>177.77743735715518</v>
      </c>
      <c r="Y558" s="63">
        <v>187.90927325372061</v>
      </c>
      <c r="Z558" s="63">
        <v>136.66980109727891</v>
      </c>
      <c r="AA558" s="63">
        <v>151.90526595939249</v>
      </c>
      <c r="AB558" s="63">
        <v>151.90526595939249</v>
      </c>
    </row>
    <row r="559" spans="1:28" x14ac:dyDescent="0.25">
      <c r="A559" s="148"/>
      <c r="B559" s="100">
        <v>57</v>
      </c>
      <c r="C559" s="63">
        <v>139.79085351443121</v>
      </c>
      <c r="D559" s="63">
        <v>158.9283304176208</v>
      </c>
      <c r="E559" s="63">
        <v>165.3728548215804</v>
      </c>
      <c r="F559" s="63">
        <v>168.8720130185294</v>
      </c>
      <c r="G559" s="63">
        <v>178.17542596072602</v>
      </c>
      <c r="H559" s="63">
        <v>181.39510763182759</v>
      </c>
      <c r="I559" s="63">
        <v>159.24776438332111</v>
      </c>
      <c r="J559" s="63">
        <v>153.18011516573898</v>
      </c>
      <c r="K559" s="63">
        <v>158.10934893714821</v>
      </c>
      <c r="L559" s="63">
        <v>163.3887109273349</v>
      </c>
      <c r="M559" s="63">
        <v>170.21695829615339</v>
      </c>
      <c r="N559" s="63">
        <v>156.19517927986561</v>
      </c>
      <c r="O559" s="63">
        <v>171.4180128773076</v>
      </c>
      <c r="P559" s="63">
        <v>176.968467566463</v>
      </c>
      <c r="Q559" s="63">
        <v>187.83093178155951</v>
      </c>
      <c r="R559" s="63">
        <v>197.1455444409894</v>
      </c>
      <c r="S559" s="63">
        <v>205.38703475754141</v>
      </c>
      <c r="T559" s="63">
        <v>205.65620568369681</v>
      </c>
      <c r="U559" s="63">
        <v>207.81184594515912</v>
      </c>
      <c r="V559" s="63">
        <v>203.90204324173891</v>
      </c>
      <c r="W559" s="63">
        <v>200.9986921710219</v>
      </c>
      <c r="X559" s="63">
        <v>211.7174986043126</v>
      </c>
      <c r="Y559" s="63">
        <v>196.84999076087479</v>
      </c>
      <c r="Z559" s="63">
        <v>187.83093178155951</v>
      </c>
      <c r="AA559" s="63">
        <v>197.1455444409894</v>
      </c>
      <c r="AB559" s="63">
        <v>197.1455444409894</v>
      </c>
    </row>
    <row r="560" spans="1:28" x14ac:dyDescent="0.25">
      <c r="A560" s="148"/>
      <c r="B560" s="100">
        <v>58</v>
      </c>
      <c r="C560" s="63">
        <v>168.484910782274</v>
      </c>
      <c r="D560" s="63">
        <v>194.5917793882025</v>
      </c>
      <c r="E560" s="63">
        <v>191.7212084947995</v>
      </c>
      <c r="F560" s="63">
        <v>200.22727925545729</v>
      </c>
      <c r="G560" s="63">
        <v>207.51359803141099</v>
      </c>
      <c r="H560" s="63">
        <v>198.9968867660852</v>
      </c>
      <c r="I560" s="63">
        <v>194.8742261932191</v>
      </c>
      <c r="J560" s="63">
        <v>188.85501547096061</v>
      </c>
      <c r="K560" s="63">
        <v>181.16105888964699</v>
      </c>
      <c r="L560" s="63">
        <v>182.73274340993891</v>
      </c>
      <c r="M560" s="63">
        <v>191.6122068163414</v>
      </c>
      <c r="N560" s="63">
        <v>177.68236049049762</v>
      </c>
      <c r="O560" s="63">
        <v>195.82778546875349</v>
      </c>
      <c r="P560" s="63">
        <v>201.11079700106069</v>
      </c>
      <c r="Q560" s="63">
        <v>206.4971714431953</v>
      </c>
      <c r="R560" s="63">
        <v>220.38774765949088</v>
      </c>
      <c r="S560" s="63">
        <v>227.83035376600478</v>
      </c>
      <c r="T560" s="63">
        <v>225.1998989510144</v>
      </c>
      <c r="U560" s="63">
        <v>227.65594687049739</v>
      </c>
      <c r="V560" s="63">
        <v>219.08357537955021</v>
      </c>
      <c r="W560" s="63">
        <v>203.37811817383141</v>
      </c>
      <c r="X560" s="63">
        <v>225.53276306092388</v>
      </c>
      <c r="Y560" s="63">
        <v>197.51853177049401</v>
      </c>
      <c r="Z560" s="63">
        <v>206.4971714431953</v>
      </c>
      <c r="AA560" s="63">
        <v>220.38774765949088</v>
      </c>
      <c r="AB560" s="63">
        <v>220.38774765949088</v>
      </c>
    </row>
    <row r="561" spans="1:28" x14ac:dyDescent="0.25">
      <c r="A561" s="148"/>
      <c r="B561" s="100">
        <v>59</v>
      </c>
      <c r="C561" s="63">
        <v>166.20805587341999</v>
      </c>
      <c r="D561" s="63">
        <v>169.8161034715236</v>
      </c>
      <c r="E561" s="63">
        <v>172.3677315695393</v>
      </c>
      <c r="F561" s="63">
        <v>175.28462325485799</v>
      </c>
      <c r="G561" s="63">
        <v>185.80885353077309</v>
      </c>
      <c r="H561" s="63">
        <v>176.03341749394059</v>
      </c>
      <c r="I561" s="63">
        <v>173.3562806963516</v>
      </c>
      <c r="J561" s="63">
        <v>163.79647794489762</v>
      </c>
      <c r="K561" s="63">
        <v>170.1237724191574</v>
      </c>
      <c r="L561" s="63">
        <v>176.06547347038162</v>
      </c>
      <c r="M561" s="63">
        <v>185.54977608757059</v>
      </c>
      <c r="N561" s="63">
        <v>176.47521868887361</v>
      </c>
      <c r="O561" s="63">
        <v>170.39215050643912</v>
      </c>
      <c r="P561" s="63">
        <v>178.6624828702557</v>
      </c>
      <c r="Q561" s="63">
        <v>189.16260852316299</v>
      </c>
      <c r="R561" s="63">
        <v>176.57196652266779</v>
      </c>
      <c r="S561" s="63">
        <v>164.351149690179</v>
      </c>
      <c r="T561" s="63">
        <v>207.5210768801453</v>
      </c>
      <c r="U561" s="63">
        <v>204.7586862123963</v>
      </c>
      <c r="V561" s="63">
        <v>203.6818884217671</v>
      </c>
      <c r="W561" s="63">
        <v>176.18036853145651</v>
      </c>
      <c r="X561" s="63">
        <v>165.96580612341111</v>
      </c>
      <c r="Y561" s="63">
        <v>175.6338152139902</v>
      </c>
      <c r="Z561" s="63">
        <v>189.16260852316299</v>
      </c>
      <c r="AA561" s="63">
        <v>176.57196652266779</v>
      </c>
      <c r="AB561" s="63">
        <v>176.57196652266779</v>
      </c>
    </row>
    <row r="562" spans="1:28" x14ac:dyDescent="0.25">
      <c r="A562" s="148"/>
      <c r="B562" s="100">
        <v>60</v>
      </c>
      <c r="C562" s="63">
        <v>123.36717317817269</v>
      </c>
      <c r="D562" s="63">
        <v>133.93169739244371</v>
      </c>
      <c r="E562" s="63">
        <v>140.3297498851521</v>
      </c>
      <c r="F562" s="63">
        <v>140.90018090926159</v>
      </c>
      <c r="G562" s="63">
        <v>150.86536749833081</v>
      </c>
      <c r="H562" s="63">
        <v>138.14529637940129</v>
      </c>
      <c r="I562" s="63">
        <v>127.40822820156941</v>
      </c>
      <c r="J562" s="63">
        <v>123.04219091909349</v>
      </c>
      <c r="K562" s="63">
        <v>130.2018657328762</v>
      </c>
      <c r="L562" s="63">
        <v>137.6763805938763</v>
      </c>
      <c r="M562" s="63">
        <v>135.04351457710709</v>
      </c>
      <c r="N562" s="63">
        <v>134.84152493994731</v>
      </c>
      <c r="O562" s="63">
        <v>132.49552851096701</v>
      </c>
      <c r="P562" s="63">
        <v>142.59216722218201</v>
      </c>
      <c r="Q562" s="63">
        <v>132.5669481295356</v>
      </c>
      <c r="R562" s="63">
        <v>121.41940106175009</v>
      </c>
      <c r="S562" s="63">
        <v>129.09029218966609</v>
      </c>
      <c r="T562" s="63">
        <v>164.11249241092301</v>
      </c>
      <c r="U562" s="63">
        <v>141.609093591506</v>
      </c>
      <c r="V562" s="63">
        <v>146.53008938820409</v>
      </c>
      <c r="W562" s="63">
        <v>125.16310849300172</v>
      </c>
      <c r="X562" s="63">
        <v>120.1459723460284</v>
      </c>
      <c r="Y562" s="63">
        <v>127.07407552442001</v>
      </c>
      <c r="Z562" s="63">
        <v>132.5669481295356</v>
      </c>
      <c r="AA562" s="63">
        <v>121.41940106175009</v>
      </c>
      <c r="AB562" s="63">
        <v>121.41940106175009</v>
      </c>
    </row>
    <row r="563" spans="1:28" x14ac:dyDescent="0.25">
      <c r="A563" s="148"/>
      <c r="B563" s="100">
        <v>61</v>
      </c>
      <c r="C563" s="63">
        <v>117.11034255896399</v>
      </c>
      <c r="D563" s="63">
        <v>116.84113677083481</v>
      </c>
      <c r="E563" s="63">
        <v>130.8217391576587</v>
      </c>
      <c r="F563" s="63">
        <v>105.5574824209156</v>
      </c>
      <c r="G563" s="63">
        <v>120.92561596759481</v>
      </c>
      <c r="H563" s="63">
        <v>126.67638938869149</v>
      </c>
      <c r="I563" s="63">
        <v>103.412720548221</v>
      </c>
      <c r="J563" s="63">
        <v>114.1903711648969</v>
      </c>
      <c r="K563" s="63">
        <v>100.58652744934621</v>
      </c>
      <c r="L563" s="63">
        <v>107.3782998734677</v>
      </c>
      <c r="M563" s="63">
        <v>116.75664133965491</v>
      </c>
      <c r="N563" s="63">
        <v>113.92753467665959</v>
      </c>
      <c r="O563" s="63">
        <v>116.45008429736311</v>
      </c>
      <c r="P563" s="63">
        <v>107.6831492013343</v>
      </c>
      <c r="Q563" s="63">
        <v>141.08008134696991</v>
      </c>
      <c r="R563" s="63">
        <v>117.7877196915661</v>
      </c>
      <c r="S563" s="63">
        <v>115.1587809631209</v>
      </c>
      <c r="T563" s="63">
        <v>160.3139399530798</v>
      </c>
      <c r="U563" s="63">
        <v>138.4446142475027</v>
      </c>
      <c r="V563" s="63">
        <v>141.51120572762741</v>
      </c>
      <c r="W563" s="63">
        <v>134.03197532467479</v>
      </c>
      <c r="X563" s="63">
        <v>124.79257175630531</v>
      </c>
      <c r="Y563" s="63">
        <v>127.93795864004809</v>
      </c>
      <c r="Z563" s="63">
        <v>141.08008134696991</v>
      </c>
      <c r="AA563" s="63">
        <v>117.7877196915661</v>
      </c>
      <c r="AB563" s="63">
        <v>117.7877196915661</v>
      </c>
    </row>
    <row r="564" spans="1:28" x14ac:dyDescent="0.25">
      <c r="A564" s="148"/>
      <c r="B564" s="100">
        <v>62</v>
      </c>
      <c r="C564" s="63">
        <v>143.02811572086921</v>
      </c>
      <c r="D564" s="63">
        <v>138.87469684321471</v>
      </c>
      <c r="E564" s="63">
        <v>159.30368049410319</v>
      </c>
      <c r="F564" s="63">
        <v>123.54864553178921</v>
      </c>
      <c r="G564" s="63">
        <v>154.65383640509282</v>
      </c>
      <c r="H564" s="63">
        <v>159.12404230622849</v>
      </c>
      <c r="I564" s="63">
        <v>143.24349395195529</v>
      </c>
      <c r="J564" s="63">
        <v>130.66467586474781</v>
      </c>
      <c r="K564" s="63">
        <v>97.336266497832867</v>
      </c>
      <c r="L564" s="63">
        <v>95.740729604615836</v>
      </c>
      <c r="M564" s="63">
        <v>100.8827317938559</v>
      </c>
      <c r="N564" s="63">
        <v>99.942040174130611</v>
      </c>
      <c r="O564" s="63">
        <v>148.0446210121695</v>
      </c>
      <c r="P564" s="63">
        <v>118.5145031819084</v>
      </c>
      <c r="Q564" s="63">
        <v>185.79513949465428</v>
      </c>
      <c r="R564" s="63">
        <v>168.77953635194069</v>
      </c>
      <c r="S564" s="63">
        <v>146.4100570240609</v>
      </c>
      <c r="T564" s="63">
        <v>170.19414031821509</v>
      </c>
      <c r="U564" s="63">
        <v>176.45350742751609</v>
      </c>
      <c r="V564" s="63">
        <v>154.8665338170353</v>
      </c>
      <c r="W564" s="63">
        <v>135.52304296474068</v>
      </c>
      <c r="X564" s="63">
        <v>143.69108408906212</v>
      </c>
      <c r="Y564" s="63">
        <v>138.09074341085741</v>
      </c>
      <c r="Z564" s="63">
        <v>185.79513949465428</v>
      </c>
      <c r="AA564" s="63">
        <v>168.77953635194069</v>
      </c>
      <c r="AB564" s="63">
        <v>168.77953635194069</v>
      </c>
    </row>
    <row r="565" spans="1:28" x14ac:dyDescent="0.25">
      <c r="A565" s="148"/>
      <c r="B565" s="100">
        <v>63</v>
      </c>
      <c r="C565" s="63">
        <v>95.569440337646668</v>
      </c>
      <c r="D565" s="63">
        <v>114.8172930232997</v>
      </c>
      <c r="E565" s="63">
        <v>143.44334387970301</v>
      </c>
      <c r="F565" s="63">
        <v>127.4938305832903</v>
      </c>
      <c r="G565" s="63">
        <v>149.42108805534662</v>
      </c>
      <c r="H565" s="63">
        <v>157.6705075805211</v>
      </c>
      <c r="I565" s="63">
        <v>89.894637574924559</v>
      </c>
      <c r="J565" s="63">
        <v>101.27371248237691</v>
      </c>
      <c r="K565" s="63">
        <v>89.029178892535768</v>
      </c>
      <c r="L565" s="63">
        <v>105.32745889717951</v>
      </c>
      <c r="M565" s="63">
        <v>107.58139858675031</v>
      </c>
      <c r="N565" s="63">
        <v>97.259004947669084</v>
      </c>
      <c r="O565" s="63">
        <v>154.36529389907909</v>
      </c>
      <c r="P565" s="63">
        <v>134.08733768107479</v>
      </c>
      <c r="Q565" s="63">
        <v>173.5532423747436</v>
      </c>
      <c r="R565" s="63">
        <v>172.7383665803842</v>
      </c>
      <c r="S565" s="63">
        <v>161.41487082898328</v>
      </c>
      <c r="T565" s="63">
        <v>174.70492400947541</v>
      </c>
      <c r="U565" s="63">
        <v>182.88446213913249</v>
      </c>
      <c r="V565" s="63">
        <v>176.13885830464591</v>
      </c>
      <c r="W565" s="63">
        <v>153.5150447070904</v>
      </c>
      <c r="X565" s="63">
        <v>163.73961624000611</v>
      </c>
      <c r="Y565" s="63">
        <v>160.57636407437701</v>
      </c>
      <c r="Z565" s="63">
        <v>173.5532423747436</v>
      </c>
      <c r="AA565" s="63">
        <v>172.7383665803842</v>
      </c>
      <c r="AB565" s="63">
        <v>172.7383665803842</v>
      </c>
    </row>
    <row r="566" spans="1:28" x14ac:dyDescent="0.25">
      <c r="A566" s="148"/>
      <c r="B566" s="100">
        <v>64</v>
      </c>
      <c r="C566" s="63">
        <v>113.896956533516</v>
      </c>
      <c r="D566" s="63">
        <v>134.30276184405221</v>
      </c>
      <c r="E566" s="63">
        <v>147.69995585519888</v>
      </c>
      <c r="F566" s="63">
        <v>146.87659854619369</v>
      </c>
      <c r="G566" s="63">
        <v>162.19628367306041</v>
      </c>
      <c r="H566" s="63">
        <v>158.65604501335241</v>
      </c>
      <c r="I566" s="63">
        <v>124.1981394615469</v>
      </c>
      <c r="J566" s="63">
        <v>123.55656184663852</v>
      </c>
      <c r="K566" s="63">
        <v>117.0792709611997</v>
      </c>
      <c r="L566" s="63">
        <v>120.75515602067301</v>
      </c>
      <c r="M566" s="63">
        <v>115.863716332492</v>
      </c>
      <c r="N566" s="63">
        <v>101.2806592795589</v>
      </c>
      <c r="O566" s="63">
        <v>158.37155941323081</v>
      </c>
      <c r="P566" s="63">
        <v>148.8770256495539</v>
      </c>
      <c r="Q566" s="63">
        <v>159.58932842497728</v>
      </c>
      <c r="R566" s="63">
        <v>174.47919387994949</v>
      </c>
      <c r="S566" s="63">
        <v>177.38420999467101</v>
      </c>
      <c r="T566" s="63">
        <v>172.784139866857</v>
      </c>
      <c r="U566" s="63">
        <v>180.37946638654961</v>
      </c>
      <c r="V566" s="63">
        <v>179.56178504646809</v>
      </c>
      <c r="W566" s="63">
        <v>176.09269536114809</v>
      </c>
      <c r="X566" s="63">
        <v>185.30830246534461</v>
      </c>
      <c r="Y566" s="63">
        <v>174.6585892740132</v>
      </c>
      <c r="Z566" s="63">
        <v>159.58932842497728</v>
      </c>
      <c r="AA566" s="63">
        <v>174.47919387994949</v>
      </c>
      <c r="AB566" s="63">
        <v>174.47919387994949</v>
      </c>
    </row>
    <row r="567" spans="1:28" x14ac:dyDescent="0.25">
      <c r="A567" s="148"/>
      <c r="B567" s="100">
        <v>65</v>
      </c>
      <c r="C567" s="63">
        <v>101.2348476963696</v>
      </c>
      <c r="D567" s="63">
        <v>114.13543183419611</v>
      </c>
      <c r="E567" s="63">
        <v>124.9160325801154</v>
      </c>
      <c r="F567" s="63">
        <v>122.1077663744735</v>
      </c>
      <c r="G567" s="63">
        <v>137.45814685545849</v>
      </c>
      <c r="H567" s="63">
        <v>133.39694828423589</v>
      </c>
      <c r="I567" s="63">
        <v>105.96638157069519</v>
      </c>
      <c r="J567" s="63">
        <v>103.76971376426179</v>
      </c>
      <c r="K567" s="63">
        <v>112.63632762656121</v>
      </c>
      <c r="L567" s="63">
        <v>113.59536642231581</v>
      </c>
      <c r="M567" s="63">
        <v>117.31379805038659</v>
      </c>
      <c r="N567" s="63">
        <v>107.2367432985275</v>
      </c>
      <c r="O567" s="63">
        <v>126.84089789680399</v>
      </c>
      <c r="P567" s="63">
        <v>129.1007165900217</v>
      </c>
      <c r="Q567" s="63">
        <v>132.40930679177649</v>
      </c>
      <c r="R567" s="63">
        <v>144.72063477390969</v>
      </c>
      <c r="S567" s="63">
        <v>156.73297471398831</v>
      </c>
      <c r="T567" s="63">
        <v>160.9604875743286</v>
      </c>
      <c r="U567" s="63">
        <v>158.20167519937098</v>
      </c>
      <c r="V567" s="63">
        <v>169.9024526394771</v>
      </c>
      <c r="W567" s="63">
        <v>169.89948471301119</v>
      </c>
      <c r="X567" s="63">
        <v>167.4433666906279</v>
      </c>
      <c r="Y567" s="63">
        <v>172.41200131347</v>
      </c>
      <c r="Z567" s="63">
        <v>132.40930679177649</v>
      </c>
      <c r="AA567" s="63">
        <v>144.72063477390969</v>
      </c>
      <c r="AB567" s="63">
        <v>144.72063477390969</v>
      </c>
    </row>
    <row r="568" spans="1:28" x14ac:dyDescent="0.25">
      <c r="A568" s="148"/>
      <c r="B568" s="100">
        <v>66</v>
      </c>
      <c r="C568" s="63">
        <v>90.497427403173845</v>
      </c>
      <c r="D568" s="63">
        <v>103.28053109808211</v>
      </c>
      <c r="E568" s="63">
        <v>108.37808188777311</v>
      </c>
      <c r="F568" s="63">
        <v>118.22970275229261</v>
      </c>
      <c r="G568" s="63">
        <v>126.9308854010097</v>
      </c>
      <c r="H568" s="63">
        <v>117.93189688355001</v>
      </c>
      <c r="I568" s="63">
        <v>98.044541767761558</v>
      </c>
      <c r="J568" s="63">
        <v>96.766377580058816</v>
      </c>
      <c r="K568" s="63">
        <v>111.2669833612227</v>
      </c>
      <c r="L568" s="63">
        <v>117.2599605018132</v>
      </c>
      <c r="M568" s="63">
        <v>127.1494132837483</v>
      </c>
      <c r="N568" s="63">
        <v>117.234909347452</v>
      </c>
      <c r="O568" s="63">
        <v>119.986062034265</v>
      </c>
      <c r="P568" s="63">
        <v>126.45252491513891</v>
      </c>
      <c r="Q568" s="63">
        <v>112.74625318096909</v>
      </c>
      <c r="R568" s="63">
        <v>130.4630712285352</v>
      </c>
      <c r="S568" s="63">
        <v>142.39965562459241</v>
      </c>
      <c r="T568" s="63">
        <v>143.8152134135108</v>
      </c>
      <c r="U568" s="63">
        <v>142.01842799183919</v>
      </c>
      <c r="V568" s="63">
        <v>152.6807751198676</v>
      </c>
      <c r="W568" s="63">
        <v>153.17442713080291</v>
      </c>
      <c r="X568" s="63">
        <v>151.59405635356921</v>
      </c>
      <c r="Y568" s="63">
        <v>154.6080674686869</v>
      </c>
      <c r="Z568" s="63">
        <v>112.74625318096909</v>
      </c>
      <c r="AA568" s="63">
        <v>130.4630712285352</v>
      </c>
      <c r="AB568" s="63">
        <v>130.4630712285352</v>
      </c>
    </row>
    <row r="569" spans="1:28" x14ac:dyDescent="0.25">
      <c r="A569" s="148"/>
      <c r="B569" s="100">
        <v>67</v>
      </c>
      <c r="C569" s="63">
        <v>97.432449140125527</v>
      </c>
      <c r="D569" s="63">
        <v>111.907857244209</v>
      </c>
      <c r="E569" s="63">
        <v>115.96566096422389</v>
      </c>
      <c r="F569" s="63">
        <v>123.13878817765101</v>
      </c>
      <c r="G569" s="63">
        <v>133.02173937575881</v>
      </c>
      <c r="H569" s="63">
        <v>122.46156905868069</v>
      </c>
      <c r="I569" s="63">
        <v>106.23813382101601</v>
      </c>
      <c r="J569" s="63">
        <v>104.08595370874271</v>
      </c>
      <c r="K569" s="63">
        <v>115.0643049911311</v>
      </c>
      <c r="L569" s="63">
        <v>121.8024320220821</v>
      </c>
      <c r="M569" s="63">
        <v>128.74820419260681</v>
      </c>
      <c r="N569" s="63">
        <v>117.0767829990082</v>
      </c>
      <c r="O569" s="63">
        <v>125.4246469089148</v>
      </c>
      <c r="P569" s="63">
        <v>129.42313528091512</v>
      </c>
      <c r="Q569" s="63">
        <v>120.19218476831391</v>
      </c>
      <c r="R569" s="63">
        <v>136.41615798490631</v>
      </c>
      <c r="S569" s="63">
        <v>150.0592290280272</v>
      </c>
      <c r="T569" s="63">
        <v>142.15834738578582</v>
      </c>
      <c r="U569" s="63">
        <v>145.0230040562204</v>
      </c>
      <c r="V569" s="63">
        <v>151.2337535026835</v>
      </c>
      <c r="W569" s="63">
        <v>161.3144965162802</v>
      </c>
      <c r="X569" s="63">
        <v>157.9696946006539</v>
      </c>
      <c r="Y569" s="63">
        <v>157.260675007831</v>
      </c>
      <c r="Z569" s="63">
        <v>120.19218476831391</v>
      </c>
      <c r="AA569" s="63">
        <v>136.41615798490631</v>
      </c>
      <c r="AB569" s="63">
        <v>136.41615798490631</v>
      </c>
    </row>
    <row r="570" spans="1:28" x14ac:dyDescent="0.25">
      <c r="A570" s="148"/>
      <c r="B570" s="100">
        <v>68</v>
      </c>
      <c r="C570" s="63">
        <v>120.6506422733726</v>
      </c>
      <c r="D570" s="63">
        <v>133.8445414371877</v>
      </c>
      <c r="E570" s="63">
        <v>136.44606761941171</v>
      </c>
      <c r="F570" s="63">
        <v>142.0639764099931</v>
      </c>
      <c r="G570" s="63">
        <v>149.83868168800049</v>
      </c>
      <c r="H570" s="63">
        <v>146.00765853634201</v>
      </c>
      <c r="I570" s="63">
        <v>132.89898133497391</v>
      </c>
      <c r="J570" s="63">
        <v>127.78215955937802</v>
      </c>
      <c r="K570" s="63">
        <v>132.26310278288261</v>
      </c>
      <c r="L570" s="63">
        <v>134.34173926029129</v>
      </c>
      <c r="M570" s="63">
        <v>144.59249958991501</v>
      </c>
      <c r="N570" s="63">
        <v>132.63200800421771</v>
      </c>
      <c r="O570" s="63">
        <v>149.92785269712749</v>
      </c>
      <c r="P570" s="63">
        <v>148.7390252712367</v>
      </c>
      <c r="Q570" s="63">
        <v>146.5451052806568</v>
      </c>
      <c r="R570" s="63">
        <v>164.1871688755144</v>
      </c>
      <c r="S570" s="63">
        <v>174.56597843788049</v>
      </c>
      <c r="T570" s="63">
        <v>179.96635586725878</v>
      </c>
      <c r="U570" s="63">
        <v>176.02394003142882</v>
      </c>
      <c r="V570" s="63">
        <v>187.43786045056419</v>
      </c>
      <c r="W570" s="63">
        <v>187.74904725654341</v>
      </c>
      <c r="X570" s="63">
        <v>184.2475170659917</v>
      </c>
      <c r="Y570" s="63">
        <v>189.31872064605091</v>
      </c>
      <c r="Z570" s="63">
        <v>146.5451052806568</v>
      </c>
      <c r="AA570" s="63">
        <v>164.1871688755144</v>
      </c>
      <c r="AB570" s="63">
        <v>164.1871688755144</v>
      </c>
    </row>
    <row r="571" spans="1:28" x14ac:dyDescent="0.25">
      <c r="A571" s="148"/>
      <c r="B571" s="100">
        <v>69</v>
      </c>
      <c r="C571" s="63">
        <v>143.08956815411321</v>
      </c>
      <c r="D571" s="63">
        <v>155.49915455133981</v>
      </c>
      <c r="E571" s="63">
        <v>157.75462949410669</v>
      </c>
      <c r="F571" s="63">
        <v>162.39448083238941</v>
      </c>
      <c r="G571" s="63">
        <v>169.06284034898911</v>
      </c>
      <c r="H571" s="63">
        <v>166.87995423786191</v>
      </c>
      <c r="I571" s="63">
        <v>157.90855804695519</v>
      </c>
      <c r="J571" s="63">
        <v>148.58967859918488</v>
      </c>
      <c r="K571" s="63">
        <v>148.47307377840269</v>
      </c>
      <c r="L571" s="63">
        <v>152.14226235197958</v>
      </c>
      <c r="M571" s="63">
        <v>159.7316603683</v>
      </c>
      <c r="N571" s="63">
        <v>148.6615352155988</v>
      </c>
      <c r="O571" s="63">
        <v>160.380955469127</v>
      </c>
      <c r="P571" s="63">
        <v>170.3456377829441</v>
      </c>
      <c r="Q571" s="63">
        <v>170.9587058958258</v>
      </c>
      <c r="R571" s="63">
        <v>183.21904914942078</v>
      </c>
      <c r="S571" s="63">
        <v>195.00183201900671</v>
      </c>
      <c r="T571" s="63">
        <v>207.11416349624702</v>
      </c>
      <c r="U571" s="63">
        <v>203.4266618900393</v>
      </c>
      <c r="V571" s="63">
        <v>207.97695224575168</v>
      </c>
      <c r="W571" s="63">
        <v>198.0773430154149</v>
      </c>
      <c r="X571" s="63">
        <v>203.36430646467511</v>
      </c>
      <c r="Y571" s="63">
        <v>199.17792401705898</v>
      </c>
      <c r="Z571" s="63">
        <v>170.9587058958258</v>
      </c>
      <c r="AA571" s="63">
        <v>183.21904914942078</v>
      </c>
      <c r="AB571" s="63">
        <v>183.21904914942078</v>
      </c>
    </row>
    <row r="572" spans="1:28" x14ac:dyDescent="0.25">
      <c r="A572" s="148"/>
      <c r="B572" s="100">
        <v>70</v>
      </c>
      <c r="C572" s="63">
        <v>161.0305791768883</v>
      </c>
      <c r="D572" s="63">
        <v>176.68502352809961</v>
      </c>
      <c r="E572" s="63">
        <v>179.44037922193078</v>
      </c>
      <c r="F572" s="63">
        <v>184.2215801690063</v>
      </c>
      <c r="G572" s="63">
        <v>192.3677791901107</v>
      </c>
      <c r="H572" s="63">
        <v>187.82074323581389</v>
      </c>
      <c r="I572" s="63">
        <v>177.69437240057701</v>
      </c>
      <c r="J572" s="63">
        <v>168.26900808755769</v>
      </c>
      <c r="K572" s="63">
        <v>165.08898006717112</v>
      </c>
      <c r="L572" s="63">
        <v>165.68440112024788</v>
      </c>
      <c r="M572" s="63">
        <v>174.36639680606748</v>
      </c>
      <c r="N572" s="63">
        <v>163.5301396041942</v>
      </c>
      <c r="O572" s="63">
        <v>191.25574791799329</v>
      </c>
      <c r="P572" s="63">
        <v>190.41462854260601</v>
      </c>
      <c r="Q572" s="63">
        <v>198.80621942965169</v>
      </c>
      <c r="R572" s="63">
        <v>211.41100176884237</v>
      </c>
      <c r="S572" s="63">
        <v>216.9816249893347</v>
      </c>
      <c r="T572" s="63">
        <v>234.69078405031283</v>
      </c>
      <c r="U572" s="63">
        <v>234.39050964164363</v>
      </c>
      <c r="V572" s="63">
        <v>232.87927325349378</v>
      </c>
      <c r="W572" s="63">
        <v>214.3879367057456</v>
      </c>
      <c r="X572" s="63">
        <v>219.41354004972649</v>
      </c>
      <c r="Y572" s="63">
        <v>211.89099988334229</v>
      </c>
      <c r="Z572" s="63">
        <v>198.80621942965169</v>
      </c>
      <c r="AA572" s="63">
        <v>211.41100176884237</v>
      </c>
      <c r="AB572" s="63">
        <v>211.41100176884237</v>
      </c>
    </row>
    <row r="573" spans="1:28" x14ac:dyDescent="0.25">
      <c r="A573" s="148"/>
      <c r="B573" s="100">
        <v>71</v>
      </c>
      <c r="C573" s="63">
        <v>148.40224230516691</v>
      </c>
      <c r="D573" s="63">
        <v>173.86790943900661</v>
      </c>
      <c r="E573" s="63">
        <v>165.2370308224406</v>
      </c>
      <c r="F573" s="63">
        <v>179.1401500368973</v>
      </c>
      <c r="G573" s="63">
        <v>183.6498303644241</v>
      </c>
      <c r="H573" s="63">
        <v>161.0264932208828</v>
      </c>
      <c r="I573" s="63">
        <v>167.11351550001021</v>
      </c>
      <c r="J573" s="63">
        <v>161.98394618005892</v>
      </c>
      <c r="K573" s="63">
        <v>162.2546045666609</v>
      </c>
      <c r="L573" s="63">
        <v>170.99491093239459</v>
      </c>
      <c r="M573" s="63">
        <v>176.05036981970198</v>
      </c>
      <c r="N573" s="63">
        <v>165.89863491838059</v>
      </c>
      <c r="O573" s="63">
        <v>176.6402651720592</v>
      </c>
      <c r="P573" s="63">
        <v>178.6530932216221</v>
      </c>
      <c r="Q573" s="63">
        <v>168.49733813272519</v>
      </c>
      <c r="R573" s="63">
        <v>183.759113696702</v>
      </c>
      <c r="S573" s="63">
        <v>167.4632693933801</v>
      </c>
      <c r="T573" s="63">
        <v>194.19299775469761</v>
      </c>
      <c r="U573" s="63">
        <v>188.64564788542481</v>
      </c>
      <c r="V573" s="63">
        <v>183.67215614562051</v>
      </c>
      <c r="W573" s="63">
        <v>160.8480075815456</v>
      </c>
      <c r="X573" s="63">
        <v>155.00522982894429</v>
      </c>
      <c r="Y573" s="63">
        <v>160.11308173933961</v>
      </c>
      <c r="Z573" s="63">
        <v>168.49733813272519</v>
      </c>
      <c r="AA573" s="63">
        <v>183.759113696702</v>
      </c>
      <c r="AB573" s="63">
        <v>183.759113696702</v>
      </c>
    </row>
    <row r="574" spans="1:28" x14ac:dyDescent="0.25">
      <c r="A574" s="148"/>
      <c r="B574" s="100">
        <v>72</v>
      </c>
      <c r="C574" s="63">
        <v>165.9989522530098</v>
      </c>
      <c r="D574" s="63">
        <v>170.05679855771871</v>
      </c>
      <c r="E574" s="63">
        <v>184.3044507374899</v>
      </c>
      <c r="F574" s="63">
        <v>159.92709048293119</v>
      </c>
      <c r="G574" s="63">
        <v>187.03765684243371</v>
      </c>
      <c r="H574" s="63">
        <v>180.61231266437511</v>
      </c>
      <c r="I574" s="63">
        <v>160.8926109605857</v>
      </c>
      <c r="J574" s="63">
        <v>138.7572064995604</v>
      </c>
      <c r="K574" s="63">
        <v>110.5499680659165</v>
      </c>
      <c r="L574" s="63">
        <v>112.2385390083155</v>
      </c>
      <c r="M574" s="63">
        <v>106.0394845888881</v>
      </c>
      <c r="N574" s="63">
        <v>99.871025682311839</v>
      </c>
      <c r="O574" s="63">
        <v>169.7385986069751</v>
      </c>
      <c r="P574" s="63">
        <v>143.9732011265969</v>
      </c>
      <c r="Q574" s="63">
        <v>204.706059542709</v>
      </c>
      <c r="R574" s="63">
        <v>181.7783319835433</v>
      </c>
      <c r="S574" s="63">
        <v>154.12759561029321</v>
      </c>
      <c r="T574" s="63">
        <v>194.186390855333</v>
      </c>
      <c r="U574" s="63">
        <v>181.10288416155419</v>
      </c>
      <c r="V574" s="63">
        <v>176.91485209610602</v>
      </c>
      <c r="W574" s="63">
        <v>148.72800208984299</v>
      </c>
      <c r="X574" s="63">
        <v>148.1663871061314</v>
      </c>
      <c r="Y574" s="63">
        <v>151.59413526390691</v>
      </c>
      <c r="Z574" s="63">
        <v>204.706059542709</v>
      </c>
      <c r="AA574" s="63">
        <v>181.7783319835433</v>
      </c>
      <c r="AB574" s="63">
        <v>181.7783319835433</v>
      </c>
    </row>
    <row r="575" spans="1:28" x14ac:dyDescent="0.25">
      <c r="A575" s="148"/>
      <c r="B575" s="100">
        <v>73</v>
      </c>
      <c r="C575" s="63">
        <v>140.31894610870771</v>
      </c>
      <c r="D575" s="63">
        <v>156.49085982283259</v>
      </c>
      <c r="E575" s="63">
        <v>162.51239550973301</v>
      </c>
      <c r="F575" s="63">
        <v>149.7946608721179</v>
      </c>
      <c r="G575" s="63">
        <v>160.2534187630703</v>
      </c>
      <c r="H575" s="63">
        <v>157.28837160327089</v>
      </c>
      <c r="I575" s="63">
        <v>155.22381387087231</v>
      </c>
      <c r="J575" s="63">
        <v>142.00548862736861</v>
      </c>
      <c r="K575" s="63">
        <v>125.60213166146079</v>
      </c>
      <c r="L575" s="63">
        <v>131.46897593162589</v>
      </c>
      <c r="M575" s="63">
        <v>139.64283195065062</v>
      </c>
      <c r="N575" s="63">
        <v>123.61973362671048</v>
      </c>
      <c r="O575" s="63">
        <v>142.71018896505061</v>
      </c>
      <c r="P575" s="63">
        <v>139.0685757039426</v>
      </c>
      <c r="Q575" s="63">
        <v>173.9056878283302</v>
      </c>
      <c r="R575" s="63">
        <v>153.84994212148669</v>
      </c>
      <c r="S575" s="63">
        <v>141.96000401946441</v>
      </c>
      <c r="T575" s="63">
        <v>160.94049746999718</v>
      </c>
      <c r="U575" s="63">
        <v>160.09510909535859</v>
      </c>
      <c r="V575" s="63">
        <v>146.82069486160898</v>
      </c>
      <c r="W575" s="63">
        <v>135.15723819536041</v>
      </c>
      <c r="X575" s="63">
        <v>138.04316996093539</v>
      </c>
      <c r="Y575" s="63">
        <v>128.5818912331473</v>
      </c>
      <c r="Z575" s="63">
        <v>173.9056878283302</v>
      </c>
      <c r="AA575" s="63">
        <v>153.84994212148669</v>
      </c>
      <c r="AB575" s="63">
        <v>153.84994212148669</v>
      </c>
    </row>
    <row r="576" spans="1:28" x14ac:dyDescent="0.25">
      <c r="A576" s="148"/>
      <c r="B576" s="100">
        <v>74</v>
      </c>
      <c r="C576" s="63">
        <v>117.91701130423421</v>
      </c>
      <c r="D576" s="63">
        <v>107.64958497203149</v>
      </c>
      <c r="E576" s="63">
        <v>99.966262761876465</v>
      </c>
      <c r="F576" s="63">
        <v>98.140702946610446</v>
      </c>
      <c r="G576" s="63">
        <v>103.8804760324937</v>
      </c>
      <c r="H576" s="63">
        <v>94.241676679660074</v>
      </c>
      <c r="I576" s="63">
        <v>121.60165031244351</v>
      </c>
      <c r="J576" s="63">
        <v>116.2104478994894</v>
      </c>
      <c r="K576" s="63">
        <v>100.8544189930962</v>
      </c>
      <c r="L576" s="63">
        <v>102.530370573385</v>
      </c>
      <c r="M576" s="63">
        <v>105.8288600626732</v>
      </c>
      <c r="N576" s="63">
        <v>102.5580789141829</v>
      </c>
      <c r="O576" s="63">
        <v>90.038592723960605</v>
      </c>
      <c r="P576" s="63">
        <v>105.0011818917169</v>
      </c>
      <c r="Q576" s="63">
        <v>100.3746896167725</v>
      </c>
      <c r="R576" s="63">
        <v>104.09286853196211</v>
      </c>
      <c r="S576" s="63">
        <v>108.1778598440962</v>
      </c>
      <c r="T576" s="63">
        <v>142.88940985722678</v>
      </c>
      <c r="U576" s="63">
        <v>123.04053234441339</v>
      </c>
      <c r="V576" s="63">
        <v>148.645863653269</v>
      </c>
      <c r="W576" s="63">
        <v>141.23815404422811</v>
      </c>
      <c r="X576" s="63">
        <v>125.7344927051392</v>
      </c>
      <c r="Y576" s="63">
        <v>140.8526968117757</v>
      </c>
      <c r="Z576" s="63">
        <v>100.3746896167725</v>
      </c>
      <c r="AA576" s="63">
        <v>104.09286853196211</v>
      </c>
      <c r="AB576" s="63">
        <v>104.09286853196211</v>
      </c>
    </row>
    <row r="577" spans="1:28" x14ac:dyDescent="0.25">
      <c r="A577" s="148"/>
      <c r="B577" s="100">
        <v>75</v>
      </c>
      <c r="C577" s="63">
        <v>124.61454417617331</v>
      </c>
      <c r="D577" s="63">
        <v>138.08308837876342</v>
      </c>
      <c r="E577" s="63">
        <v>144.7769489455907</v>
      </c>
      <c r="F577" s="63">
        <v>148.366598711721</v>
      </c>
      <c r="G577" s="63">
        <v>158.63454721446661</v>
      </c>
      <c r="H577" s="63">
        <v>148.9814402018354</v>
      </c>
      <c r="I577" s="63">
        <v>126.60566982263019</v>
      </c>
      <c r="J577" s="63">
        <v>127.4019895450343</v>
      </c>
      <c r="K577" s="63">
        <v>120.2122969747431</v>
      </c>
      <c r="L577" s="63">
        <v>128.6404133039174</v>
      </c>
      <c r="M577" s="63">
        <v>113.42761774432779</v>
      </c>
      <c r="N577" s="63">
        <v>101.7753486947616</v>
      </c>
      <c r="O577" s="63">
        <v>152.3827520394438</v>
      </c>
      <c r="P577" s="63">
        <v>145.524531624307</v>
      </c>
      <c r="Q577" s="63">
        <v>146.2643146513451</v>
      </c>
      <c r="R577" s="63">
        <v>154.86468550998728</v>
      </c>
      <c r="S577" s="63">
        <v>149.4808808146646</v>
      </c>
      <c r="T577" s="63">
        <v>146.3488698357105</v>
      </c>
      <c r="U577" s="63">
        <v>148.35397640762949</v>
      </c>
      <c r="V577" s="63">
        <v>141.23993881103121</v>
      </c>
      <c r="W577" s="63">
        <v>128.02152221093911</v>
      </c>
      <c r="X577" s="63">
        <v>145.1345054130536</v>
      </c>
      <c r="Y577" s="63">
        <v>133.64655843192099</v>
      </c>
      <c r="Z577" s="63">
        <v>146.2643146513451</v>
      </c>
      <c r="AA577" s="63">
        <v>154.86468550998728</v>
      </c>
      <c r="AB577" s="63">
        <v>154.86468550998728</v>
      </c>
    </row>
    <row r="578" spans="1:28" x14ac:dyDescent="0.25">
      <c r="A578" s="148"/>
      <c r="B578" s="100">
        <v>76</v>
      </c>
      <c r="C578" s="63">
        <v>110.68161450460221</v>
      </c>
      <c r="D578" s="63">
        <v>127.559728908194</v>
      </c>
      <c r="E578" s="63">
        <v>130.25230352776859</v>
      </c>
      <c r="F578" s="63">
        <v>138.4399878516756</v>
      </c>
      <c r="G578" s="63">
        <v>145.69010611038959</v>
      </c>
      <c r="H578" s="63">
        <v>134.89562594685799</v>
      </c>
      <c r="I578" s="63">
        <v>119.67774718450289</v>
      </c>
      <c r="J578" s="63">
        <v>121.3092557398767</v>
      </c>
      <c r="K578" s="63">
        <v>124.21689640138069</v>
      </c>
      <c r="L578" s="63">
        <v>126.3381198535964</v>
      </c>
      <c r="M578" s="63">
        <v>118.32538468049032</v>
      </c>
      <c r="N578" s="63">
        <v>113.69286849011868</v>
      </c>
      <c r="O578" s="63">
        <v>132.3966459120912</v>
      </c>
      <c r="P578" s="63">
        <v>140.50968393348222</v>
      </c>
      <c r="Q578" s="63">
        <v>136.68175648717641</v>
      </c>
      <c r="R578" s="63">
        <v>142.98762966589462</v>
      </c>
      <c r="S578" s="63">
        <v>153.41325085198349</v>
      </c>
      <c r="T578" s="63">
        <v>156.917675532293</v>
      </c>
      <c r="U578" s="63">
        <v>152.4293613199236</v>
      </c>
      <c r="V578" s="63">
        <v>157.87410717568471</v>
      </c>
      <c r="W578" s="63">
        <v>137.93913090350151</v>
      </c>
      <c r="X578" s="63">
        <v>151.39529074548301</v>
      </c>
      <c r="Y578" s="63">
        <v>141.07477789995522</v>
      </c>
      <c r="Z578" s="63">
        <v>136.68175648717641</v>
      </c>
      <c r="AA578" s="63">
        <v>142.98762966589462</v>
      </c>
      <c r="AB578" s="63">
        <v>142.98762966589462</v>
      </c>
    </row>
    <row r="579" spans="1:28" x14ac:dyDescent="0.25">
      <c r="A579" s="148"/>
      <c r="B579" s="100">
        <v>77</v>
      </c>
      <c r="C579" s="63">
        <v>108.13784344563359</v>
      </c>
      <c r="D579" s="63">
        <v>119.65322321061319</v>
      </c>
      <c r="E579" s="63">
        <v>125.91824041987471</v>
      </c>
      <c r="F579" s="63">
        <v>126.75431935428909</v>
      </c>
      <c r="G579" s="63">
        <v>138.45057430630411</v>
      </c>
      <c r="H579" s="63">
        <v>133.89037936887439</v>
      </c>
      <c r="I579" s="63">
        <v>114.790580386279</v>
      </c>
      <c r="J579" s="63">
        <v>110.38746236821009</v>
      </c>
      <c r="K579" s="63">
        <v>111.92237544818519</v>
      </c>
      <c r="L579" s="63">
        <v>111.25267405993591</v>
      </c>
      <c r="M579" s="63">
        <v>119.56007857650479</v>
      </c>
      <c r="N579" s="63">
        <v>112.6454390699884</v>
      </c>
      <c r="O579" s="63">
        <v>128.39406893784519</v>
      </c>
      <c r="P579" s="63">
        <v>130.60090289673411</v>
      </c>
      <c r="Q579" s="63">
        <v>137.06938849368672</v>
      </c>
      <c r="R579" s="63">
        <v>147.6130923072497</v>
      </c>
      <c r="S579" s="63">
        <v>157.21749284829988</v>
      </c>
      <c r="T579" s="63">
        <v>163.86662494804759</v>
      </c>
      <c r="U579" s="63">
        <v>160.27115029185561</v>
      </c>
      <c r="V579" s="63">
        <v>170.0055338321317</v>
      </c>
      <c r="W579" s="63">
        <v>164.0361911652756</v>
      </c>
      <c r="X579" s="63">
        <v>162.72830424824031</v>
      </c>
      <c r="Y579" s="63">
        <v>168.19679146000189</v>
      </c>
      <c r="Z579" s="63">
        <v>137.06938849368672</v>
      </c>
      <c r="AA579" s="63">
        <v>147.6130923072497</v>
      </c>
      <c r="AB579" s="63">
        <v>147.6130923072497</v>
      </c>
    </row>
    <row r="580" spans="1:28" x14ac:dyDescent="0.25">
      <c r="A580" s="148"/>
      <c r="B580" s="100">
        <v>78</v>
      </c>
      <c r="C580" s="63">
        <v>79.72798034135235</v>
      </c>
      <c r="D580" s="63">
        <v>93.684841140928242</v>
      </c>
      <c r="E580" s="63">
        <v>97.767057042642946</v>
      </c>
      <c r="F580" s="63">
        <v>104.87151137590941</v>
      </c>
      <c r="G580" s="63">
        <v>114.27355681989141</v>
      </c>
      <c r="H580" s="63">
        <v>104.5245266892031</v>
      </c>
      <c r="I580" s="63">
        <v>89.887971761053834</v>
      </c>
      <c r="J580" s="63">
        <v>87.36483379024304</v>
      </c>
      <c r="K580" s="63">
        <v>98.602105545152952</v>
      </c>
      <c r="L580" s="63">
        <v>103.00720727810919</v>
      </c>
      <c r="M580" s="63">
        <v>105.6363096669706</v>
      </c>
      <c r="N580" s="63">
        <v>96.964606250933329</v>
      </c>
      <c r="O580" s="63">
        <v>99.768916199582534</v>
      </c>
      <c r="P580" s="63">
        <v>111.30377015550141</v>
      </c>
      <c r="Q580" s="63">
        <v>99.406540459800425</v>
      </c>
      <c r="R580" s="63">
        <v>109.91872420969051</v>
      </c>
      <c r="S580" s="63">
        <v>126.05207247713091</v>
      </c>
      <c r="T580" s="63">
        <v>130.19880991030951</v>
      </c>
      <c r="U580" s="63">
        <v>122.9884850184048</v>
      </c>
      <c r="V580" s="63">
        <v>138.76463483113031</v>
      </c>
      <c r="W580" s="63">
        <v>137.87244533579351</v>
      </c>
      <c r="X580" s="63">
        <v>134.4874821857378</v>
      </c>
      <c r="Y580" s="63">
        <v>140.69610823304819</v>
      </c>
      <c r="Z580" s="63">
        <v>99.406540459800425</v>
      </c>
      <c r="AA580" s="63">
        <v>109.91872420969051</v>
      </c>
      <c r="AB580" s="63">
        <v>109.91872420969051</v>
      </c>
    </row>
    <row r="581" spans="1:28" x14ac:dyDescent="0.25">
      <c r="A581" s="148"/>
      <c r="B581" s="100">
        <v>79</v>
      </c>
      <c r="C581" s="63">
        <v>95.718334869495251</v>
      </c>
      <c r="D581" s="63">
        <v>106.7330687996625</v>
      </c>
      <c r="E581" s="63">
        <v>115.3798817260097</v>
      </c>
      <c r="F581" s="63">
        <v>118.2506584246468</v>
      </c>
      <c r="G581" s="63">
        <v>129.67568289494039</v>
      </c>
      <c r="H581" s="63">
        <v>122.013771213068</v>
      </c>
      <c r="I581" s="63">
        <v>99.387863202404631</v>
      </c>
      <c r="J581" s="63">
        <v>97.275979502723814</v>
      </c>
      <c r="K581" s="63">
        <v>113.2705127729392</v>
      </c>
      <c r="L581" s="63">
        <v>122.1537772735774</v>
      </c>
      <c r="M581" s="63">
        <v>127.47491602593871</v>
      </c>
      <c r="N581" s="63">
        <v>114.7368307325542</v>
      </c>
      <c r="O581" s="63">
        <v>117.34516495228399</v>
      </c>
      <c r="P581" s="63">
        <v>127.3735832103358</v>
      </c>
      <c r="Q581" s="63">
        <v>122.73461568029079</v>
      </c>
      <c r="R581" s="63">
        <v>135.50659477760109</v>
      </c>
      <c r="S581" s="63">
        <v>149.5991560302719</v>
      </c>
      <c r="T581" s="63">
        <v>142.4658529638096</v>
      </c>
      <c r="U581" s="63">
        <v>146.8996382664084</v>
      </c>
      <c r="V581" s="63">
        <v>150.2686384088129</v>
      </c>
      <c r="W581" s="63">
        <v>159.64962832270109</v>
      </c>
      <c r="X581" s="63">
        <v>158.5910824446805</v>
      </c>
      <c r="Y581" s="63">
        <v>155.3321477305297</v>
      </c>
      <c r="Z581" s="63">
        <v>122.73461568029079</v>
      </c>
      <c r="AA581" s="63">
        <v>135.50659477760109</v>
      </c>
      <c r="AB581" s="63">
        <v>135.50659477760109</v>
      </c>
    </row>
    <row r="582" spans="1:28" x14ac:dyDescent="0.25">
      <c r="A582" s="148"/>
      <c r="B582" s="100">
        <v>80</v>
      </c>
      <c r="C582" s="63">
        <v>115.4476562819965</v>
      </c>
      <c r="D582" s="63">
        <v>127.88269471054409</v>
      </c>
      <c r="E582" s="63">
        <v>135.45272272262338</v>
      </c>
      <c r="F582" s="63">
        <v>139.83590605754108</v>
      </c>
      <c r="G582" s="63">
        <v>150.9315250827083</v>
      </c>
      <c r="H582" s="63">
        <v>146.58279909066601</v>
      </c>
      <c r="I582" s="63">
        <v>124.71148730644612</v>
      </c>
      <c r="J582" s="63">
        <v>120.23733429469689</v>
      </c>
      <c r="K582" s="63">
        <v>129.83354811558519</v>
      </c>
      <c r="L582" s="63">
        <v>133.6131059199013</v>
      </c>
      <c r="M582" s="63">
        <v>146.03664160206441</v>
      </c>
      <c r="N582" s="63">
        <v>134.37671857718391</v>
      </c>
      <c r="O582" s="63">
        <v>148.15269970749472</v>
      </c>
      <c r="P582" s="63">
        <v>149.5675147424007</v>
      </c>
      <c r="Q582" s="63">
        <v>144.16405760522281</v>
      </c>
      <c r="R582" s="63">
        <v>160.0158443487654</v>
      </c>
      <c r="S582" s="63">
        <v>170.9928753639058</v>
      </c>
      <c r="T582" s="63">
        <v>176.1539319732459</v>
      </c>
      <c r="U582" s="63">
        <v>169.52641267811831</v>
      </c>
      <c r="V582" s="63">
        <v>182.46946924640289</v>
      </c>
      <c r="W582" s="63">
        <v>174.961093695823</v>
      </c>
      <c r="X582" s="63">
        <v>171.63187405161949</v>
      </c>
      <c r="Y582" s="63">
        <v>182.61702439503762</v>
      </c>
      <c r="Z582" s="63">
        <v>144.16405760522281</v>
      </c>
      <c r="AA582" s="63">
        <v>160.0158443487654</v>
      </c>
      <c r="AB582" s="63">
        <v>160.0158443487654</v>
      </c>
    </row>
    <row r="583" spans="1:28" x14ac:dyDescent="0.25">
      <c r="A583" s="148"/>
      <c r="B583" s="100">
        <v>81</v>
      </c>
      <c r="C583" s="63">
        <v>142.6622273680791</v>
      </c>
      <c r="D583" s="63">
        <v>160.8071120765087</v>
      </c>
      <c r="E583" s="63">
        <v>168.49519950236248</v>
      </c>
      <c r="F583" s="63">
        <v>172.21580741594809</v>
      </c>
      <c r="G583" s="63">
        <v>180.75724839029971</v>
      </c>
      <c r="H583" s="63">
        <v>179.50913552808649</v>
      </c>
      <c r="I583" s="63">
        <v>157.3290109178418</v>
      </c>
      <c r="J583" s="63">
        <v>150.63433872255729</v>
      </c>
      <c r="K583" s="63">
        <v>155.8057812888575</v>
      </c>
      <c r="L583" s="63">
        <v>161.65317545910108</v>
      </c>
      <c r="M583" s="63">
        <v>167.00807063587811</v>
      </c>
      <c r="N583" s="63">
        <v>154.71341226580529</v>
      </c>
      <c r="O583" s="63">
        <v>170.335847432371</v>
      </c>
      <c r="P583" s="63">
        <v>179.91116602644541</v>
      </c>
      <c r="Q583" s="63">
        <v>176.7869878362568</v>
      </c>
      <c r="R583" s="63">
        <v>195.71969086422538</v>
      </c>
      <c r="S583" s="63">
        <v>207.06669130162851</v>
      </c>
      <c r="T583" s="63">
        <v>211.4258621016233</v>
      </c>
      <c r="U583" s="63">
        <v>211.21082637944761</v>
      </c>
      <c r="V583" s="63">
        <v>213.95758817119491</v>
      </c>
      <c r="W583" s="63">
        <v>211.0505895393097</v>
      </c>
      <c r="X583" s="63">
        <v>214.1768254851369</v>
      </c>
      <c r="Y583" s="63">
        <v>208.87446616965821</v>
      </c>
      <c r="Z583" s="63">
        <v>176.7869878362568</v>
      </c>
      <c r="AA583" s="63">
        <v>195.71969086422538</v>
      </c>
      <c r="AB583" s="63">
        <v>195.71969086422538</v>
      </c>
    </row>
    <row r="584" spans="1:28" x14ac:dyDescent="0.25">
      <c r="A584" s="148"/>
      <c r="B584" s="100">
        <v>82</v>
      </c>
      <c r="C584" s="63">
        <v>161.94526740935129</v>
      </c>
      <c r="D584" s="63">
        <v>184.07484719790381</v>
      </c>
      <c r="E584" s="63">
        <v>195.6283729206632</v>
      </c>
      <c r="F584" s="63">
        <v>195.8228587425576</v>
      </c>
      <c r="G584" s="63">
        <v>212.90345090016007</v>
      </c>
      <c r="H584" s="63">
        <v>211.53308251962707</v>
      </c>
      <c r="I584" s="63">
        <v>179.97928467468461</v>
      </c>
      <c r="J584" s="63">
        <v>174.74544249769698</v>
      </c>
      <c r="K584" s="63">
        <v>169.86331569135379</v>
      </c>
      <c r="L584" s="63">
        <v>171.2543392153367</v>
      </c>
      <c r="M584" s="63">
        <v>179.70363627137499</v>
      </c>
      <c r="N584" s="63">
        <v>166.18743951118799</v>
      </c>
      <c r="O584" s="63">
        <v>202.6351015918442</v>
      </c>
      <c r="P584" s="63">
        <v>201.6203501679698</v>
      </c>
      <c r="Q584" s="63">
        <v>218.15309131387531</v>
      </c>
      <c r="R584" s="63">
        <v>227.90111761270651</v>
      </c>
      <c r="S584" s="63">
        <v>226.98548363567679</v>
      </c>
      <c r="T584" s="63">
        <v>224.99222358618439</v>
      </c>
      <c r="U584" s="63">
        <v>230.64450443082228</v>
      </c>
      <c r="V584" s="63">
        <v>219.08674015933769</v>
      </c>
      <c r="W584" s="63">
        <v>212.7419063967578</v>
      </c>
      <c r="X584" s="63">
        <v>225.95297402639957</v>
      </c>
      <c r="Y584" s="63">
        <v>204.03705058449009</v>
      </c>
      <c r="Z584" s="63">
        <v>218.15309131387531</v>
      </c>
      <c r="AA584" s="63">
        <v>227.90111761270651</v>
      </c>
      <c r="AB584" s="63">
        <v>227.90111761270651</v>
      </c>
    </row>
    <row r="585" spans="1:28" x14ac:dyDescent="0.25">
      <c r="A585" s="148"/>
      <c r="B585" s="100">
        <v>83</v>
      </c>
      <c r="C585" s="63">
        <v>166.95914322638481</v>
      </c>
      <c r="D585" s="63">
        <v>179.19743503287341</v>
      </c>
      <c r="E585" s="63">
        <v>182.90619875709689</v>
      </c>
      <c r="F585" s="63">
        <v>186.19936858860052</v>
      </c>
      <c r="G585" s="63">
        <v>197.17639139263341</v>
      </c>
      <c r="H585" s="63">
        <v>184.9967847066855</v>
      </c>
      <c r="I585" s="63">
        <v>176.2971212528233</v>
      </c>
      <c r="J585" s="63">
        <v>163.40171911493701</v>
      </c>
      <c r="K585" s="63">
        <v>155.70308651251131</v>
      </c>
      <c r="L585" s="63">
        <v>162.20384406339718</v>
      </c>
      <c r="M585" s="63">
        <v>164.7131778615643</v>
      </c>
      <c r="N585" s="63">
        <v>151.40603848195931</v>
      </c>
      <c r="O585" s="63">
        <v>183.25483357683021</v>
      </c>
      <c r="P585" s="63">
        <v>179.04658748678088</v>
      </c>
      <c r="Q585" s="63">
        <v>200.23112368063499</v>
      </c>
      <c r="R585" s="63">
        <v>213.2478225065278</v>
      </c>
      <c r="S585" s="63">
        <v>201.8038723255388</v>
      </c>
      <c r="T585" s="63">
        <v>221.04058506540349</v>
      </c>
      <c r="U585" s="63">
        <v>223.05042650587751</v>
      </c>
      <c r="V585" s="63">
        <v>215.49443748485018</v>
      </c>
      <c r="W585" s="63">
        <v>181.9671691044251</v>
      </c>
      <c r="X585" s="63">
        <v>192.27086574346339</v>
      </c>
      <c r="Y585" s="63">
        <v>182.77042799906229</v>
      </c>
      <c r="Z585" s="63">
        <v>200.23112368063499</v>
      </c>
      <c r="AA585" s="63">
        <v>213.2478225065278</v>
      </c>
      <c r="AB585" s="63">
        <v>213.2478225065278</v>
      </c>
    </row>
    <row r="586" spans="1:28" x14ac:dyDescent="0.25">
      <c r="A586" s="148"/>
      <c r="B586" s="100">
        <v>84</v>
      </c>
      <c r="C586" s="63">
        <v>159.2758522006207</v>
      </c>
      <c r="D586" s="63">
        <v>162.98837661997871</v>
      </c>
      <c r="E586" s="63">
        <v>174.0278038590632</v>
      </c>
      <c r="F586" s="63">
        <v>154.40221686095319</v>
      </c>
      <c r="G586" s="63">
        <v>180.88884044345301</v>
      </c>
      <c r="H586" s="63">
        <v>165.09782316741538</v>
      </c>
      <c r="I586" s="63">
        <v>170.20974391291111</v>
      </c>
      <c r="J586" s="63">
        <v>145.23320750453811</v>
      </c>
      <c r="K586" s="63">
        <v>128.78246825980131</v>
      </c>
      <c r="L586" s="63">
        <v>133.954687309994</v>
      </c>
      <c r="M586" s="63">
        <v>135.03080525783281</v>
      </c>
      <c r="N586" s="63">
        <v>124.1012281137467</v>
      </c>
      <c r="O586" s="63">
        <v>152.78497713511891</v>
      </c>
      <c r="P586" s="63">
        <v>149.1148608250376</v>
      </c>
      <c r="Q586" s="63">
        <v>156.2719977978995</v>
      </c>
      <c r="R586" s="63">
        <v>159.9440441454482</v>
      </c>
      <c r="S586" s="63">
        <v>153.8763030024497</v>
      </c>
      <c r="T586" s="63">
        <v>186.4556818276973</v>
      </c>
      <c r="U586" s="63">
        <v>175.5497961010195</v>
      </c>
      <c r="V586" s="63">
        <v>176.77263809273279</v>
      </c>
      <c r="W586" s="63">
        <v>160.7286076175827</v>
      </c>
      <c r="X586" s="63">
        <v>156.92712157070281</v>
      </c>
      <c r="Y586" s="63">
        <v>156.98511379231519</v>
      </c>
      <c r="Z586" s="63">
        <v>156.2719977978995</v>
      </c>
      <c r="AA586" s="63">
        <v>159.9440441454482</v>
      </c>
      <c r="AB586" s="63">
        <v>159.9440441454482</v>
      </c>
    </row>
    <row r="587" spans="1:28" x14ac:dyDescent="0.25">
      <c r="A587" s="148"/>
      <c r="B587" s="100">
        <v>85</v>
      </c>
      <c r="C587" s="63">
        <v>149.7694927741131</v>
      </c>
      <c r="D587" s="63">
        <v>142.14328293847569</v>
      </c>
      <c r="E587" s="63">
        <v>127.87982941410789</v>
      </c>
      <c r="F587" s="63">
        <v>131.50761475212309</v>
      </c>
      <c r="G587" s="63">
        <v>127.7475763717601</v>
      </c>
      <c r="H587" s="63">
        <v>120.33601926807719</v>
      </c>
      <c r="I587" s="63">
        <v>152.65828653144141</v>
      </c>
      <c r="J587" s="63">
        <v>131.5135387639055</v>
      </c>
      <c r="K587" s="63">
        <v>120.46118327122731</v>
      </c>
      <c r="L587" s="63">
        <v>124.87173371457371</v>
      </c>
      <c r="M587" s="63">
        <v>134.73504006135511</v>
      </c>
      <c r="N587" s="63">
        <v>122.0033320647689</v>
      </c>
      <c r="O587" s="63">
        <v>120.1376578686225</v>
      </c>
      <c r="P587" s="63">
        <v>131.7504764035437</v>
      </c>
      <c r="Q587" s="63">
        <v>126.67345985554009</v>
      </c>
      <c r="R587" s="63">
        <v>117.2490566045836</v>
      </c>
      <c r="S587" s="63">
        <v>114.95466536040351</v>
      </c>
      <c r="T587" s="63">
        <v>142.45584438757061</v>
      </c>
      <c r="U587" s="63">
        <v>124.21912952530099</v>
      </c>
      <c r="V587" s="63">
        <v>129.97592144878212</v>
      </c>
      <c r="W587" s="63">
        <v>127.40960421966</v>
      </c>
      <c r="X587" s="63">
        <v>121.0188594433741</v>
      </c>
      <c r="Y587" s="63">
        <v>125.1086817418792</v>
      </c>
      <c r="Z587" s="63">
        <v>126.67345985554009</v>
      </c>
      <c r="AA587" s="63">
        <v>117.2490566045836</v>
      </c>
      <c r="AB587" s="63">
        <v>117.2490566045836</v>
      </c>
    </row>
    <row r="588" spans="1:28" x14ac:dyDescent="0.25">
      <c r="A588" s="148"/>
      <c r="B588" s="100">
        <v>86</v>
      </c>
      <c r="C588" s="63">
        <v>132.40759951855449</v>
      </c>
      <c r="D588" s="63">
        <v>139.70536350550489</v>
      </c>
      <c r="E588" s="63">
        <v>136.66697672199081</v>
      </c>
      <c r="F588" s="63">
        <v>139.89202870173699</v>
      </c>
      <c r="G588" s="63">
        <v>144.2440259525836</v>
      </c>
      <c r="H588" s="63">
        <v>124.5751079825073</v>
      </c>
      <c r="I588" s="63">
        <v>149.02442489555031</v>
      </c>
      <c r="J588" s="63">
        <v>139.2372879258788</v>
      </c>
      <c r="K588" s="63">
        <v>120.3415565442662</v>
      </c>
      <c r="L588" s="63">
        <v>122.63250793557191</v>
      </c>
      <c r="M588" s="63">
        <v>128.58866610704712</v>
      </c>
      <c r="N588" s="63">
        <v>119.38690932285101</v>
      </c>
      <c r="O588" s="63">
        <v>126.1305101995944</v>
      </c>
      <c r="P588" s="63">
        <v>126.90592667953949</v>
      </c>
      <c r="Q588" s="63">
        <v>128.36576442747801</v>
      </c>
      <c r="R588" s="63">
        <v>137.0147349987773</v>
      </c>
      <c r="S588" s="63">
        <v>131.72172992823909</v>
      </c>
      <c r="T588" s="63">
        <v>154.58544186649482</v>
      </c>
      <c r="U588" s="63">
        <v>151.02567047468881</v>
      </c>
      <c r="V588" s="63">
        <v>153.709236356774</v>
      </c>
      <c r="W588" s="63">
        <v>139.3491424553911</v>
      </c>
      <c r="X588" s="63">
        <v>131.71586563597799</v>
      </c>
      <c r="Y588" s="63">
        <v>141.5866494376194</v>
      </c>
      <c r="Z588" s="63">
        <v>128.36576442747801</v>
      </c>
      <c r="AA588" s="63">
        <v>137.0147349987773</v>
      </c>
      <c r="AB588" s="63">
        <v>137.0147349987773</v>
      </c>
    </row>
    <row r="589" spans="1:28" x14ac:dyDescent="0.25">
      <c r="A589" s="148"/>
      <c r="B589" s="100">
        <v>87</v>
      </c>
      <c r="C589" s="63">
        <v>71.560578833786977</v>
      </c>
      <c r="D589" s="63">
        <v>100.46270992900151</v>
      </c>
      <c r="E589" s="63">
        <v>112.0518158354749</v>
      </c>
      <c r="F589" s="63">
        <v>105.0974054510214</v>
      </c>
      <c r="G589" s="63">
        <v>118.6863569350468</v>
      </c>
      <c r="H589" s="63">
        <v>128.7401901411703</v>
      </c>
      <c r="I589" s="63">
        <v>95.838220453189507</v>
      </c>
      <c r="J589" s="63">
        <v>97.016107582152372</v>
      </c>
      <c r="K589" s="63">
        <v>98.462752640157674</v>
      </c>
      <c r="L589" s="63">
        <v>111.66589609634499</v>
      </c>
      <c r="M589" s="63">
        <v>112.44582398025901</v>
      </c>
      <c r="N589" s="63">
        <v>106.69455012820239</v>
      </c>
      <c r="O589" s="63">
        <v>137.24333492497991</v>
      </c>
      <c r="P589" s="63">
        <v>121.4390066146605</v>
      </c>
      <c r="Q589" s="63">
        <v>144.40781751234118</v>
      </c>
      <c r="R589" s="63">
        <v>149.94060584788161</v>
      </c>
      <c r="S589" s="63">
        <v>137.24994121591581</v>
      </c>
      <c r="T589" s="63">
        <v>161.15470436867412</v>
      </c>
      <c r="U589" s="63">
        <v>161.31298875117449</v>
      </c>
      <c r="V589" s="63">
        <v>151.62017555659261</v>
      </c>
      <c r="W589" s="63">
        <v>125.0146595015573</v>
      </c>
      <c r="X589" s="63">
        <v>140.1831404385857</v>
      </c>
      <c r="Y589" s="63">
        <v>130.70047133373438</v>
      </c>
      <c r="Z589" s="63">
        <v>144.40781751234118</v>
      </c>
      <c r="AA589" s="63">
        <v>149.94060584788161</v>
      </c>
      <c r="AB589" s="63">
        <v>149.94060584788161</v>
      </c>
    </row>
    <row r="590" spans="1:28" x14ac:dyDescent="0.25">
      <c r="A590" s="148"/>
      <c r="B590" s="100">
        <v>88</v>
      </c>
      <c r="C590" s="63">
        <v>106.07805560443009</v>
      </c>
      <c r="D590" s="63">
        <v>123.27678643599521</v>
      </c>
      <c r="E590" s="63">
        <v>137.35320067289689</v>
      </c>
      <c r="F590" s="63">
        <v>131.95377970944281</v>
      </c>
      <c r="G590" s="63">
        <v>147.6230944693271</v>
      </c>
      <c r="H590" s="63">
        <v>146.31542038829301</v>
      </c>
      <c r="I590" s="63">
        <v>115.03495387094831</v>
      </c>
      <c r="J590" s="63">
        <v>116.39021544228251</v>
      </c>
      <c r="K590" s="63">
        <v>99.818830099791711</v>
      </c>
      <c r="L590" s="63">
        <v>102.44127718357231</v>
      </c>
      <c r="M590" s="63">
        <v>101.8665406441562</v>
      </c>
      <c r="N590" s="63">
        <v>91.929794833069337</v>
      </c>
      <c r="O590" s="63">
        <v>144.98517791974501</v>
      </c>
      <c r="P590" s="63">
        <v>133.53558704536189</v>
      </c>
      <c r="Q590" s="63">
        <v>144.4252792623476</v>
      </c>
      <c r="R590" s="63">
        <v>157.89177901240072</v>
      </c>
      <c r="S590" s="63">
        <v>159.68196290656999</v>
      </c>
      <c r="T590" s="63">
        <v>151.47039710168201</v>
      </c>
      <c r="U590" s="63">
        <v>155.13311251581132</v>
      </c>
      <c r="V590" s="63">
        <v>152.9663764753484</v>
      </c>
      <c r="W590" s="63">
        <v>143.66930720329302</v>
      </c>
      <c r="X590" s="63">
        <v>158.13553606778089</v>
      </c>
      <c r="Y590" s="63">
        <v>137.64488305222659</v>
      </c>
      <c r="Z590" s="63">
        <v>144.4252792623476</v>
      </c>
      <c r="AA590" s="63">
        <v>157.89177901240072</v>
      </c>
      <c r="AB590" s="63">
        <v>157.89177901240072</v>
      </c>
    </row>
    <row r="591" spans="1:28" x14ac:dyDescent="0.25">
      <c r="A591" s="148"/>
      <c r="B591" s="100">
        <v>89</v>
      </c>
      <c r="C591" s="63">
        <v>97.598897464463079</v>
      </c>
      <c r="D591" s="63">
        <v>110.11519937879521</v>
      </c>
      <c r="E591" s="63">
        <v>118.80870467939539</v>
      </c>
      <c r="F591" s="63">
        <v>119.85668973754809</v>
      </c>
      <c r="G591" s="63">
        <v>131.6511193642184</v>
      </c>
      <c r="H591" s="63">
        <v>126.26798431951629</v>
      </c>
      <c r="I591" s="63">
        <v>104.7461793570119</v>
      </c>
      <c r="J591" s="63">
        <v>102.20017463957559</v>
      </c>
      <c r="K591" s="63">
        <v>97.165838323951249</v>
      </c>
      <c r="L591" s="63">
        <v>99.215346751213985</v>
      </c>
      <c r="M591" s="63">
        <v>102.9081057195109</v>
      </c>
      <c r="N591" s="63">
        <v>92.233405508987801</v>
      </c>
      <c r="O591" s="63">
        <v>124.86401702191381</v>
      </c>
      <c r="P591" s="63">
        <v>124.66969963871921</v>
      </c>
      <c r="Q591" s="63">
        <v>122.08353191553269</v>
      </c>
      <c r="R591" s="63">
        <v>136.0531168538356</v>
      </c>
      <c r="S591" s="63">
        <v>149.64750981901599</v>
      </c>
      <c r="T591" s="63">
        <v>152.17973647837078</v>
      </c>
      <c r="U591" s="63">
        <v>146.78556138293101</v>
      </c>
      <c r="V591" s="63">
        <v>162.12253172402271</v>
      </c>
      <c r="W591" s="63">
        <v>158.8641389579262</v>
      </c>
      <c r="X591" s="63">
        <v>154.8189080424668</v>
      </c>
      <c r="Y591" s="63">
        <v>166.82773534069278</v>
      </c>
      <c r="Z591" s="63">
        <v>122.08353191553269</v>
      </c>
      <c r="AA591" s="63">
        <v>136.0531168538356</v>
      </c>
      <c r="AB591" s="63">
        <v>136.0531168538356</v>
      </c>
    </row>
    <row r="592" spans="1:28" x14ac:dyDescent="0.25">
      <c r="A592" s="148"/>
      <c r="B592" s="100">
        <v>90</v>
      </c>
      <c r="C592" s="63">
        <v>86.059043692640401</v>
      </c>
      <c r="D592" s="63">
        <v>97.469658097575063</v>
      </c>
      <c r="E592" s="63">
        <v>100.16635383094049</v>
      </c>
      <c r="F592" s="63">
        <v>109.2765889918501</v>
      </c>
      <c r="G592" s="63">
        <v>116.67702576282599</v>
      </c>
      <c r="H592" s="63">
        <v>109.6850972748623</v>
      </c>
      <c r="I592" s="63">
        <v>92.855047577458393</v>
      </c>
      <c r="J592" s="63">
        <v>91.29001597225276</v>
      </c>
      <c r="K592" s="63">
        <v>101.41655759132671</v>
      </c>
      <c r="L592" s="63">
        <v>106.431040069904</v>
      </c>
      <c r="M592" s="63">
        <v>109.143788529148</v>
      </c>
      <c r="N592" s="63">
        <v>100.89363626133481</v>
      </c>
      <c r="O592" s="63">
        <v>115.97229090575119</v>
      </c>
      <c r="P592" s="63">
        <v>117.52575756646441</v>
      </c>
      <c r="Q592" s="63">
        <v>109.46396450851739</v>
      </c>
      <c r="R592" s="63">
        <v>125.09665915765561</v>
      </c>
      <c r="S592" s="63">
        <v>133.14529080692938</v>
      </c>
      <c r="T592" s="63">
        <v>136.22682790168761</v>
      </c>
      <c r="U592" s="63">
        <v>132.47308027082511</v>
      </c>
      <c r="V592" s="63">
        <v>143.5010939185882</v>
      </c>
      <c r="W592" s="63">
        <v>143.70876088322478</v>
      </c>
      <c r="X592" s="63">
        <v>141.7231508310133</v>
      </c>
      <c r="Y592" s="63">
        <v>145.16981091106621</v>
      </c>
      <c r="Z592" s="63">
        <v>109.46396450851739</v>
      </c>
      <c r="AA592" s="63">
        <v>125.09665915765561</v>
      </c>
      <c r="AB592" s="63">
        <v>125.09665915765561</v>
      </c>
    </row>
    <row r="593" spans="1:28" x14ac:dyDescent="0.25">
      <c r="A593" s="148"/>
      <c r="B593" s="100">
        <v>91</v>
      </c>
      <c r="C593" s="63">
        <v>85.577182664697517</v>
      </c>
      <c r="D593" s="63">
        <v>98.816825743965751</v>
      </c>
      <c r="E593" s="63">
        <v>104.82472315090369</v>
      </c>
      <c r="F593" s="63">
        <v>112.75444504492391</v>
      </c>
      <c r="G593" s="63">
        <v>121.14321514967021</v>
      </c>
      <c r="H593" s="63">
        <v>107.19370010787262</v>
      </c>
      <c r="I593" s="63">
        <v>85.759620115325461</v>
      </c>
      <c r="J593" s="63">
        <v>86.018987188740226</v>
      </c>
      <c r="K593" s="63">
        <v>102.6360347436998</v>
      </c>
      <c r="L593" s="63">
        <v>112.04469353402801</v>
      </c>
      <c r="M593" s="63">
        <v>115.139421558348</v>
      </c>
      <c r="N593" s="63">
        <v>105.41199039716389</v>
      </c>
      <c r="O593" s="63">
        <v>113.0118224783993</v>
      </c>
      <c r="P593" s="63">
        <v>120.44970700721551</v>
      </c>
      <c r="Q593" s="63">
        <v>103.00983169102389</v>
      </c>
      <c r="R593" s="63">
        <v>123.70632672757411</v>
      </c>
      <c r="S593" s="63">
        <v>138.87350694421642</v>
      </c>
      <c r="T593" s="63">
        <v>137.66710849427</v>
      </c>
      <c r="U593" s="63">
        <v>136.2365232781367</v>
      </c>
      <c r="V593" s="63">
        <v>147.92620946923901</v>
      </c>
      <c r="W593" s="63">
        <v>151.0643976464381</v>
      </c>
      <c r="X593" s="63">
        <v>144.3410173747184</v>
      </c>
      <c r="Y593" s="63">
        <v>151.4700279938522</v>
      </c>
      <c r="Z593" s="63">
        <v>103.00983169102389</v>
      </c>
      <c r="AA593" s="63">
        <v>123.70632672757411</v>
      </c>
      <c r="AB593" s="63">
        <v>123.70632672757411</v>
      </c>
    </row>
    <row r="594" spans="1:28" x14ac:dyDescent="0.25">
      <c r="A594" s="148"/>
      <c r="B594" s="100">
        <v>92</v>
      </c>
      <c r="C594" s="63">
        <v>106.77778000961959</v>
      </c>
      <c r="D594" s="63">
        <v>116.02323787418129</v>
      </c>
      <c r="E594" s="63">
        <v>121.7531795379191</v>
      </c>
      <c r="F594" s="63">
        <v>125.23037133140019</v>
      </c>
      <c r="G594" s="63">
        <v>136.65591404974779</v>
      </c>
      <c r="H594" s="63">
        <v>133.5708874505568</v>
      </c>
      <c r="I594" s="63">
        <v>117.6137255410094</v>
      </c>
      <c r="J594" s="63">
        <v>110.04471589533721</v>
      </c>
      <c r="K594" s="63">
        <v>114.0839566889177</v>
      </c>
      <c r="L594" s="63">
        <v>114.88615653100661</v>
      </c>
      <c r="M594" s="63">
        <v>126.26333785840461</v>
      </c>
      <c r="N594" s="63">
        <v>116.91188265169731</v>
      </c>
      <c r="O594" s="63">
        <v>138.82076690670101</v>
      </c>
      <c r="P594" s="63">
        <v>135.76369428143329</v>
      </c>
      <c r="Q594" s="63">
        <v>129.92275675432251</v>
      </c>
      <c r="R594" s="63">
        <v>150.65964270875969</v>
      </c>
      <c r="S594" s="63">
        <v>159.63789271382061</v>
      </c>
      <c r="T594" s="63">
        <v>173.10659592769622</v>
      </c>
      <c r="U594" s="63">
        <v>164.56438208646759</v>
      </c>
      <c r="V594" s="63">
        <v>177.60317133424272</v>
      </c>
      <c r="W594" s="63">
        <v>174.86719394086381</v>
      </c>
      <c r="X594" s="63">
        <v>169.3569609472213</v>
      </c>
      <c r="Y594" s="63">
        <v>177.5005082983748</v>
      </c>
      <c r="Z594" s="63">
        <v>129.92275675432251</v>
      </c>
      <c r="AA594" s="63">
        <v>150.65964270875969</v>
      </c>
      <c r="AB594" s="63">
        <v>150.65964270875969</v>
      </c>
    </row>
    <row r="595" spans="1:28" x14ac:dyDescent="0.25">
      <c r="A595" s="148"/>
      <c r="B595" s="100">
        <v>93</v>
      </c>
      <c r="C595" s="63">
        <v>138.90750125059691</v>
      </c>
      <c r="D595" s="63">
        <v>150.13444399818792</v>
      </c>
      <c r="E595" s="63">
        <v>157.6904756036671</v>
      </c>
      <c r="F595" s="63">
        <v>159.87687557818239</v>
      </c>
      <c r="G595" s="63">
        <v>169.93575566235128</v>
      </c>
      <c r="H595" s="63">
        <v>174.87813294337758</v>
      </c>
      <c r="I595" s="63">
        <v>154.89832045433891</v>
      </c>
      <c r="J595" s="63">
        <v>144.47342584030338</v>
      </c>
      <c r="K595" s="63">
        <v>145.36707160230179</v>
      </c>
      <c r="L595" s="63">
        <v>149.39736169239549</v>
      </c>
      <c r="M595" s="63">
        <v>154.69302563327469</v>
      </c>
      <c r="N595" s="63">
        <v>143.4594096577178</v>
      </c>
      <c r="O595" s="63">
        <v>176.27408268903989</v>
      </c>
      <c r="P595" s="63">
        <v>173.10606117462501</v>
      </c>
      <c r="Q595" s="63">
        <v>178.74173433712139</v>
      </c>
      <c r="R595" s="63">
        <v>195.73779549896611</v>
      </c>
      <c r="S595" s="63">
        <v>201.17914239862091</v>
      </c>
      <c r="T595" s="63">
        <v>211.55702481698751</v>
      </c>
      <c r="U595" s="63">
        <v>210.51932513480838</v>
      </c>
      <c r="V595" s="63">
        <v>214.24402629139507</v>
      </c>
      <c r="W595" s="63">
        <v>205.5398585739274</v>
      </c>
      <c r="X595" s="63">
        <v>210.48664017818078</v>
      </c>
      <c r="Y595" s="63">
        <v>203.8829658236512</v>
      </c>
      <c r="Z595" s="63">
        <v>178.74173433712139</v>
      </c>
      <c r="AA595" s="63">
        <v>195.73779549896611</v>
      </c>
      <c r="AB595" s="63">
        <v>195.73779549896611</v>
      </c>
    </row>
    <row r="596" spans="1:28" x14ac:dyDescent="0.25">
      <c r="A596" s="148"/>
      <c r="B596" s="100">
        <v>94</v>
      </c>
      <c r="C596" s="63">
        <v>164.57361932919079</v>
      </c>
      <c r="D596" s="63">
        <v>185.24334085082381</v>
      </c>
      <c r="E596" s="63">
        <v>187.689999969773</v>
      </c>
      <c r="F596" s="63">
        <v>193.65755010000231</v>
      </c>
      <c r="G596" s="63">
        <v>203.15614707919539</v>
      </c>
      <c r="H596" s="63">
        <v>195.9395823991826</v>
      </c>
      <c r="I596" s="63">
        <v>185.269975066596</v>
      </c>
      <c r="J596" s="63">
        <v>177.67221383395432</v>
      </c>
      <c r="K596" s="63">
        <v>172.0729177828681</v>
      </c>
      <c r="L596" s="63">
        <v>174.72087985995719</v>
      </c>
      <c r="M596" s="63">
        <v>186.2816878434657</v>
      </c>
      <c r="N596" s="63">
        <v>172.74320501497749</v>
      </c>
      <c r="O596" s="63">
        <v>197.34710533398069</v>
      </c>
      <c r="P596" s="63">
        <v>198.45432608628658</v>
      </c>
      <c r="Q596" s="63">
        <v>198.5154184142761</v>
      </c>
      <c r="R596" s="63">
        <v>211.8883958233377</v>
      </c>
      <c r="S596" s="63">
        <v>210.65518311809092</v>
      </c>
      <c r="T596" s="63">
        <v>223.90700127785709</v>
      </c>
      <c r="U596" s="63">
        <v>215.6073176417602</v>
      </c>
      <c r="V596" s="63">
        <v>219.76519075897809</v>
      </c>
      <c r="W596" s="63">
        <v>201.00819504236449</v>
      </c>
      <c r="X596" s="63">
        <v>205.64585165722079</v>
      </c>
      <c r="Y596" s="63">
        <v>197.43930066333769</v>
      </c>
      <c r="Z596" s="63">
        <v>198.5154184142761</v>
      </c>
      <c r="AA596" s="63">
        <v>211.8883958233377</v>
      </c>
      <c r="AB596" s="63">
        <v>211.8883958233377</v>
      </c>
    </row>
    <row r="597" spans="1:28" x14ac:dyDescent="0.25">
      <c r="A597" s="148"/>
      <c r="B597" s="100">
        <v>95</v>
      </c>
      <c r="C597" s="63">
        <v>159.9076693481058</v>
      </c>
      <c r="D597" s="63">
        <v>181.61471179240681</v>
      </c>
      <c r="E597" s="63">
        <v>184.2106559786728</v>
      </c>
      <c r="F597" s="63">
        <v>184.04984171978541</v>
      </c>
      <c r="G597" s="63">
        <v>195.20013693340579</v>
      </c>
      <c r="H597" s="63">
        <v>182.9703448597561</v>
      </c>
      <c r="I597" s="63">
        <v>171.00162463986959</v>
      </c>
      <c r="J597" s="63">
        <v>161.26403399177121</v>
      </c>
      <c r="K597" s="63">
        <v>147.09202582612821</v>
      </c>
      <c r="L597" s="63">
        <v>152.9523743231475</v>
      </c>
      <c r="M597" s="63">
        <v>155.05728183144032</v>
      </c>
      <c r="N597" s="63">
        <v>138.4202719728101</v>
      </c>
      <c r="O597" s="63">
        <v>182.80195205557851</v>
      </c>
      <c r="P597" s="63">
        <v>175.4811550707428</v>
      </c>
      <c r="Q597" s="63">
        <v>182.4679646013202</v>
      </c>
      <c r="R597" s="63">
        <v>192.5771229851332</v>
      </c>
      <c r="S597" s="63">
        <v>168.1119235059258</v>
      </c>
      <c r="T597" s="63">
        <v>172.9913005459417</v>
      </c>
      <c r="U597" s="63">
        <v>178.50846275069222</v>
      </c>
      <c r="V597" s="63">
        <v>165.40510402721461</v>
      </c>
      <c r="W597" s="63">
        <v>143.77085358709411</v>
      </c>
      <c r="X597" s="63">
        <v>150.68635751080529</v>
      </c>
      <c r="Y597" s="63">
        <v>138.9887541587114</v>
      </c>
      <c r="Z597" s="63">
        <v>182.4679646013202</v>
      </c>
      <c r="AA597" s="63">
        <v>192.5771229851332</v>
      </c>
      <c r="AB597" s="63">
        <v>192.5771229851332</v>
      </c>
    </row>
    <row r="598" spans="1:28" x14ac:dyDescent="0.25">
      <c r="A598" s="148"/>
      <c r="B598" s="100">
        <v>96</v>
      </c>
      <c r="C598" s="63">
        <v>160.98636109781668</v>
      </c>
      <c r="D598" s="63">
        <v>170.48337658441159</v>
      </c>
      <c r="E598" s="63">
        <v>181.5621243601756</v>
      </c>
      <c r="F598" s="63">
        <v>161.31139599064991</v>
      </c>
      <c r="G598" s="63">
        <v>185.3429410277507</v>
      </c>
      <c r="H598" s="63">
        <v>177.89063746735161</v>
      </c>
      <c r="I598" s="63">
        <v>164.40368072971449</v>
      </c>
      <c r="J598" s="63">
        <v>151.7812621004332</v>
      </c>
      <c r="K598" s="63">
        <v>113.93039789602251</v>
      </c>
      <c r="L598" s="63">
        <v>111.3364546539301</v>
      </c>
      <c r="M598" s="63">
        <v>95.046074587549271</v>
      </c>
      <c r="N598" s="63">
        <v>84.475555648564892</v>
      </c>
      <c r="O598" s="63">
        <v>164.94201286238859</v>
      </c>
      <c r="P598" s="63">
        <v>143.07087757775031</v>
      </c>
      <c r="Q598" s="63">
        <v>189.61765079391529</v>
      </c>
      <c r="R598" s="63">
        <v>173.26564472351581</v>
      </c>
      <c r="S598" s="63">
        <v>140.41976287170522</v>
      </c>
      <c r="T598" s="63">
        <v>177.27726225764599</v>
      </c>
      <c r="U598" s="63">
        <v>167.58172077668661</v>
      </c>
      <c r="V598" s="63">
        <v>149.0624091122445</v>
      </c>
      <c r="W598" s="63">
        <v>117.29594585909001</v>
      </c>
      <c r="X598" s="63">
        <v>131.35833492986211</v>
      </c>
      <c r="Y598" s="63">
        <v>118.08935133433599</v>
      </c>
      <c r="Z598" s="63">
        <v>189.61765079391529</v>
      </c>
      <c r="AA598" s="63">
        <v>173.26564472351581</v>
      </c>
      <c r="AB598" s="63">
        <v>173.26564472351581</v>
      </c>
    </row>
    <row r="599" spans="1:28" x14ac:dyDescent="0.25">
      <c r="A599" s="148"/>
      <c r="B599" s="100">
        <v>97</v>
      </c>
      <c r="C599" s="63">
        <v>163.46721436128701</v>
      </c>
      <c r="D599" s="63">
        <v>160.05394065380301</v>
      </c>
      <c r="E599" s="63">
        <v>176.9197051498117</v>
      </c>
      <c r="F599" s="63">
        <v>147.7081684806476</v>
      </c>
      <c r="G599" s="63">
        <v>171.29689202445292</v>
      </c>
      <c r="H599" s="63">
        <v>176.58336563921671</v>
      </c>
      <c r="I599" s="63">
        <v>162.11770516087432</v>
      </c>
      <c r="J599" s="63">
        <v>142.37895774498261</v>
      </c>
      <c r="K599" s="63">
        <v>111.7630632438171</v>
      </c>
      <c r="L599" s="63">
        <v>113.49967305423429</v>
      </c>
      <c r="M599" s="63">
        <v>113.65714967988599</v>
      </c>
      <c r="N599" s="63">
        <v>103.8741752126318</v>
      </c>
      <c r="O599" s="63">
        <v>147.0028243904965</v>
      </c>
      <c r="P599" s="63">
        <v>134.1691692120026</v>
      </c>
      <c r="Q599" s="63">
        <v>194.36752861171939</v>
      </c>
      <c r="R599" s="63">
        <v>155.08497645091191</v>
      </c>
      <c r="S599" s="63">
        <v>130.43459508362361</v>
      </c>
      <c r="T599" s="63">
        <v>161.48639908609709</v>
      </c>
      <c r="U599" s="63">
        <v>150.05583086293379</v>
      </c>
      <c r="V599" s="63">
        <v>146.82814267149598</v>
      </c>
      <c r="W599" s="63">
        <v>135.17819816824061</v>
      </c>
      <c r="X599" s="63">
        <v>132.0077159142532</v>
      </c>
      <c r="Y599" s="63">
        <v>132.01008167331651</v>
      </c>
      <c r="Z599" s="63">
        <v>194.36752861171939</v>
      </c>
      <c r="AA599" s="63">
        <v>155.08497645091191</v>
      </c>
      <c r="AB599" s="63">
        <v>155.08497645091191</v>
      </c>
    </row>
    <row r="600" spans="1:28" x14ac:dyDescent="0.25">
      <c r="A600" s="148"/>
      <c r="B600" s="100">
        <v>98</v>
      </c>
      <c r="C600" s="63">
        <v>133.62876802857642</v>
      </c>
      <c r="D600" s="63">
        <v>132.56971432963491</v>
      </c>
      <c r="E600" s="63">
        <v>143.1580712665247</v>
      </c>
      <c r="F600" s="63">
        <v>133.64259626222039</v>
      </c>
      <c r="G600" s="63">
        <v>148.8886409058432</v>
      </c>
      <c r="H600" s="63">
        <v>151.1142984162276</v>
      </c>
      <c r="I600" s="63">
        <v>135.80437213440001</v>
      </c>
      <c r="J600" s="63">
        <v>129.19550700544389</v>
      </c>
      <c r="K600" s="63">
        <v>101.65547625196919</v>
      </c>
      <c r="L600" s="63">
        <v>96.689246460746745</v>
      </c>
      <c r="M600" s="63">
        <v>101.3408306001009</v>
      </c>
      <c r="N600" s="63">
        <v>95.370939442557898</v>
      </c>
      <c r="O600" s="63">
        <v>146.10829221316141</v>
      </c>
      <c r="P600" s="63">
        <v>127.9276610589812</v>
      </c>
      <c r="Q600" s="63">
        <v>163.46092283289698</v>
      </c>
      <c r="R600" s="63">
        <v>165.30143685801249</v>
      </c>
      <c r="S600" s="63">
        <v>154.1764632358452</v>
      </c>
      <c r="T600" s="63">
        <v>171.80108930286139</v>
      </c>
      <c r="U600" s="63">
        <v>165.7122419858608</v>
      </c>
      <c r="V600" s="63">
        <v>161.59226483921751</v>
      </c>
      <c r="W600" s="63">
        <v>146.5172896377187</v>
      </c>
      <c r="X600" s="63">
        <v>148.3487322944396</v>
      </c>
      <c r="Y600" s="63">
        <v>147.77265332101712</v>
      </c>
      <c r="Z600" s="63">
        <v>163.46092283289698</v>
      </c>
      <c r="AA600" s="63">
        <v>165.30143685801249</v>
      </c>
      <c r="AB600" s="63">
        <v>165.30143685801249</v>
      </c>
    </row>
    <row r="601" spans="1:28" x14ac:dyDescent="0.25">
      <c r="A601" s="148"/>
      <c r="B601" s="100">
        <v>99</v>
      </c>
      <c r="C601" s="63">
        <v>116.4970049273899</v>
      </c>
      <c r="D601" s="63">
        <v>135.7589125238494</v>
      </c>
      <c r="E601" s="63">
        <v>154.5778270043819</v>
      </c>
      <c r="F601" s="63">
        <v>145.98116455341219</v>
      </c>
      <c r="G601" s="63">
        <v>163.34307125461811</v>
      </c>
      <c r="H601" s="63">
        <v>164.3722332146809</v>
      </c>
      <c r="I601" s="63">
        <v>118.6748467602898</v>
      </c>
      <c r="J601" s="63">
        <v>124.14819296234</v>
      </c>
      <c r="K601" s="63">
        <v>108.51861191295249</v>
      </c>
      <c r="L601" s="63">
        <v>113.98064907495659</v>
      </c>
      <c r="M601" s="63">
        <v>106.97268193901921</v>
      </c>
      <c r="N601" s="63">
        <v>98.435295925443455</v>
      </c>
      <c r="O601" s="63">
        <v>156.8374077360337</v>
      </c>
      <c r="P601" s="63">
        <v>139.16211737119011</v>
      </c>
      <c r="Q601" s="63">
        <v>166.24699149094431</v>
      </c>
      <c r="R601" s="63">
        <v>167.6971921482864</v>
      </c>
      <c r="S601" s="63">
        <v>156.27625153739041</v>
      </c>
      <c r="T601" s="63">
        <v>148.64067990481379</v>
      </c>
      <c r="U601" s="63">
        <v>159.48429536218708</v>
      </c>
      <c r="V601" s="63">
        <v>146.93042605672619</v>
      </c>
      <c r="W601" s="63">
        <v>130.3697502193447</v>
      </c>
      <c r="X601" s="63">
        <v>142.71352263984278</v>
      </c>
      <c r="Y601" s="63">
        <v>136.1960503008404</v>
      </c>
      <c r="Z601" s="63">
        <v>166.24699149094431</v>
      </c>
      <c r="AA601" s="63">
        <v>167.6971921482864</v>
      </c>
      <c r="AB601" s="63">
        <v>167.6971921482864</v>
      </c>
    </row>
    <row r="602" spans="1:28" x14ac:dyDescent="0.25">
      <c r="A602" s="148"/>
      <c r="B602" s="100">
        <v>100</v>
      </c>
      <c r="C602" s="63">
        <v>112.3752705063221</v>
      </c>
      <c r="D602" s="63">
        <v>130.0822887929979</v>
      </c>
      <c r="E602" s="63">
        <v>138.223102154521</v>
      </c>
      <c r="F602" s="63">
        <v>138.56398073979031</v>
      </c>
      <c r="G602" s="63">
        <v>150.25102283570192</v>
      </c>
      <c r="H602" s="63">
        <v>147.29520778598891</v>
      </c>
      <c r="I602" s="63">
        <v>123.5243214709208</v>
      </c>
      <c r="J602" s="63">
        <v>123.94668785825721</v>
      </c>
      <c r="K602" s="63">
        <v>114.19459436183649</v>
      </c>
      <c r="L602" s="63">
        <v>118.5240810870154</v>
      </c>
      <c r="M602" s="63">
        <v>106.09344956460609</v>
      </c>
      <c r="N602" s="63">
        <v>100.6312612310732</v>
      </c>
      <c r="O602" s="63">
        <v>152.33743672528152</v>
      </c>
      <c r="P602" s="63">
        <v>145.31907696710192</v>
      </c>
      <c r="Q602" s="63">
        <v>149.2608346318149</v>
      </c>
      <c r="R602" s="63">
        <v>168.33714653948749</v>
      </c>
      <c r="S602" s="63">
        <v>168.94515779196678</v>
      </c>
      <c r="T602" s="63">
        <v>164.72928438333741</v>
      </c>
      <c r="U602" s="63">
        <v>165.73999558574161</v>
      </c>
      <c r="V602" s="63">
        <v>168.79215467376051</v>
      </c>
      <c r="W602" s="63">
        <v>160.30036258170568</v>
      </c>
      <c r="X602" s="63">
        <v>167.96841446051101</v>
      </c>
      <c r="Y602" s="63">
        <v>161.2910215331124</v>
      </c>
      <c r="Z602" s="63">
        <v>149.2608346318149</v>
      </c>
      <c r="AA602" s="63">
        <v>168.33714653948749</v>
      </c>
      <c r="AB602" s="63">
        <v>168.33714653948749</v>
      </c>
    </row>
    <row r="603" spans="1:28" x14ac:dyDescent="0.25">
      <c r="A603" s="148"/>
      <c r="B603" s="100">
        <v>101</v>
      </c>
      <c r="C603" s="63">
        <v>102.98565810103329</v>
      </c>
      <c r="D603" s="63">
        <v>123.96120625049851</v>
      </c>
      <c r="E603" s="63">
        <v>127.6301847076965</v>
      </c>
      <c r="F603" s="63">
        <v>131.36360693271939</v>
      </c>
      <c r="G603" s="63">
        <v>140.50574851702999</v>
      </c>
      <c r="H603" s="63">
        <v>135.6562667422512</v>
      </c>
      <c r="I603" s="63">
        <v>120.37089697792401</v>
      </c>
      <c r="J603" s="63">
        <v>117.1563991813252</v>
      </c>
      <c r="K603" s="63">
        <v>115.63073481440919</v>
      </c>
      <c r="L603" s="63">
        <v>115.8228759791665</v>
      </c>
      <c r="M603" s="63">
        <v>120.44581111446772</v>
      </c>
      <c r="N603" s="63">
        <v>109.0019098309109</v>
      </c>
      <c r="O603" s="63">
        <v>139.8064223525956</v>
      </c>
      <c r="P603" s="63">
        <v>139.55551078401299</v>
      </c>
      <c r="Q603" s="63">
        <v>132.30979448275099</v>
      </c>
      <c r="R603" s="63">
        <v>154.0760582145181</v>
      </c>
      <c r="S603" s="63">
        <v>164.78572944921359</v>
      </c>
      <c r="T603" s="63">
        <v>159.3231771628997</v>
      </c>
      <c r="U603" s="63">
        <v>158.1630766337876</v>
      </c>
      <c r="V603" s="63">
        <v>169.96509367450989</v>
      </c>
      <c r="W603" s="63">
        <v>172.76663981870018</v>
      </c>
      <c r="X603" s="63">
        <v>167.74606672481971</v>
      </c>
      <c r="Y603" s="63">
        <v>174.15568887793711</v>
      </c>
      <c r="Z603" s="63">
        <v>132.30979448275099</v>
      </c>
      <c r="AA603" s="63">
        <v>154.0760582145181</v>
      </c>
      <c r="AB603" s="63">
        <v>154.0760582145181</v>
      </c>
    </row>
    <row r="604" spans="1:28" x14ac:dyDescent="0.25">
      <c r="A604" s="148"/>
      <c r="B604" s="100">
        <v>102</v>
      </c>
      <c r="C604" s="63">
        <v>97.773967274544646</v>
      </c>
      <c r="D604" s="63">
        <v>106.4935674555492</v>
      </c>
      <c r="E604" s="63">
        <v>110.01015316934111</v>
      </c>
      <c r="F604" s="63">
        <v>116.9017557435661</v>
      </c>
      <c r="G604" s="63">
        <v>125.18192123635681</v>
      </c>
      <c r="H604" s="63">
        <v>116.7025148800183</v>
      </c>
      <c r="I604" s="63">
        <v>102.20173656394721</v>
      </c>
      <c r="J604" s="63">
        <v>99.174512025126987</v>
      </c>
      <c r="K604" s="63">
        <v>105.66642862654651</v>
      </c>
      <c r="L604" s="63">
        <v>109.1296515923739</v>
      </c>
      <c r="M604" s="63">
        <v>113.8511517330556</v>
      </c>
      <c r="N604" s="63">
        <v>105.82012191407321</v>
      </c>
      <c r="O604" s="63">
        <v>121.69640556674969</v>
      </c>
      <c r="P604" s="63">
        <v>121.64565370215071</v>
      </c>
      <c r="Q604" s="63">
        <v>110.4122340315743</v>
      </c>
      <c r="R604" s="63">
        <v>133.46860849827311</v>
      </c>
      <c r="S604" s="63">
        <v>145.81606841661579</v>
      </c>
      <c r="T604" s="63">
        <v>137.41718439131438</v>
      </c>
      <c r="U604" s="63">
        <v>138.0016372395954</v>
      </c>
      <c r="V604" s="63">
        <v>148.1273284454102</v>
      </c>
      <c r="W604" s="63">
        <v>157.76718874403679</v>
      </c>
      <c r="X604" s="63">
        <v>153.73398224359499</v>
      </c>
      <c r="Y604" s="63">
        <v>155.82330675292761</v>
      </c>
      <c r="Z604" s="63">
        <v>110.4122340315743</v>
      </c>
      <c r="AA604" s="63">
        <v>133.46860849827311</v>
      </c>
      <c r="AB604" s="63">
        <v>133.46860849827311</v>
      </c>
    </row>
    <row r="605" spans="1:28" x14ac:dyDescent="0.25">
      <c r="A605" s="148"/>
      <c r="B605" s="100">
        <v>103</v>
      </c>
      <c r="C605" s="63">
        <v>100.1517709396246</v>
      </c>
      <c r="D605" s="63">
        <v>113.7413446777726</v>
      </c>
      <c r="E605" s="63">
        <v>117.6080936172328</v>
      </c>
      <c r="F605" s="63">
        <v>122.74701285044489</v>
      </c>
      <c r="G605" s="63">
        <v>133.7487067834314</v>
      </c>
      <c r="H605" s="63">
        <v>124.2376791419285</v>
      </c>
      <c r="I605" s="63">
        <v>109.1903014563123</v>
      </c>
      <c r="J605" s="63">
        <v>104.99501922816121</v>
      </c>
      <c r="K605" s="63">
        <v>110.76964812587551</v>
      </c>
      <c r="L605" s="63">
        <v>115.96733469823559</v>
      </c>
      <c r="M605" s="63">
        <v>121.9299178779255</v>
      </c>
      <c r="N605" s="63">
        <v>111.6349168649004</v>
      </c>
      <c r="O605" s="63">
        <v>132.66219197052069</v>
      </c>
      <c r="P605" s="63">
        <v>129.74449512935138</v>
      </c>
      <c r="Q605" s="63">
        <v>124.0231237901877</v>
      </c>
      <c r="R605" s="63">
        <v>146.86031091697839</v>
      </c>
      <c r="S605" s="63">
        <v>153.19262865952891</v>
      </c>
      <c r="T605" s="63">
        <v>147.9252622975385</v>
      </c>
      <c r="U605" s="63">
        <v>151.6679487036663</v>
      </c>
      <c r="V605" s="63">
        <v>157.95252670077321</v>
      </c>
      <c r="W605" s="63">
        <v>164.43002463890321</v>
      </c>
      <c r="X605" s="63">
        <v>159.89904230212031</v>
      </c>
      <c r="Y605" s="63">
        <v>160.68377377091269</v>
      </c>
      <c r="Z605" s="63">
        <v>124.0231237901877</v>
      </c>
      <c r="AA605" s="63">
        <v>146.86031091697839</v>
      </c>
      <c r="AB605" s="63">
        <v>146.86031091697839</v>
      </c>
    </row>
    <row r="606" spans="1:28" x14ac:dyDescent="0.25">
      <c r="A606" s="148"/>
      <c r="B606" s="100">
        <v>104</v>
      </c>
      <c r="C606" s="63">
        <v>125.45747523237901</v>
      </c>
      <c r="D606" s="63">
        <v>137.25953570133561</v>
      </c>
      <c r="E606" s="63">
        <v>142.5908370956661</v>
      </c>
      <c r="F606" s="63">
        <v>147.8839013421464</v>
      </c>
      <c r="G606" s="63">
        <v>157.76252322484862</v>
      </c>
      <c r="H606" s="63">
        <v>155.2318889157676</v>
      </c>
      <c r="I606" s="63">
        <v>137.1457620790064</v>
      </c>
      <c r="J606" s="63">
        <v>132.42508490834331</v>
      </c>
      <c r="K606" s="63">
        <v>140.66242874573192</v>
      </c>
      <c r="L606" s="63">
        <v>143.48175581000129</v>
      </c>
      <c r="M606" s="63">
        <v>152.29128722366491</v>
      </c>
      <c r="N606" s="63">
        <v>138.56615730655238</v>
      </c>
      <c r="O606" s="63">
        <v>157.8481887276761</v>
      </c>
      <c r="P606" s="63">
        <v>155.7386254600066</v>
      </c>
      <c r="Q606" s="63">
        <v>156.0235730182842</v>
      </c>
      <c r="R606" s="63">
        <v>179.27587594794841</v>
      </c>
      <c r="S606" s="63">
        <v>184.427731047815</v>
      </c>
      <c r="T606" s="63">
        <v>188.8684637471074</v>
      </c>
      <c r="U606" s="63">
        <v>188.4631723672488</v>
      </c>
      <c r="V606" s="63">
        <v>196.0480499244</v>
      </c>
      <c r="W606" s="63">
        <v>197.0542721567891</v>
      </c>
      <c r="X606" s="63">
        <v>192.9501671663395</v>
      </c>
      <c r="Y606" s="63">
        <v>194.8921283075106</v>
      </c>
      <c r="Z606" s="63">
        <v>156.0235730182842</v>
      </c>
      <c r="AA606" s="63">
        <v>179.27587594794841</v>
      </c>
      <c r="AB606" s="63">
        <v>179.27587594794841</v>
      </c>
    </row>
    <row r="607" spans="1:28" x14ac:dyDescent="0.25">
      <c r="A607" s="148"/>
      <c r="B607" s="100">
        <v>105</v>
      </c>
      <c r="C607" s="63">
        <v>148.38934664180249</v>
      </c>
      <c r="D607" s="63">
        <v>159.20634811943322</v>
      </c>
      <c r="E607" s="63">
        <v>168.7093750306789</v>
      </c>
      <c r="F607" s="63">
        <v>168.97456937983779</v>
      </c>
      <c r="G607" s="63">
        <v>181.0158417948499</v>
      </c>
      <c r="H607" s="63">
        <v>186.73002615663691</v>
      </c>
      <c r="I607" s="63">
        <v>160.721316806126</v>
      </c>
      <c r="J607" s="63">
        <v>152.3362523860601</v>
      </c>
      <c r="K607" s="63">
        <v>155.623416034592</v>
      </c>
      <c r="L607" s="63">
        <v>160.37535985224531</v>
      </c>
      <c r="M607" s="63">
        <v>170.82712158407551</v>
      </c>
      <c r="N607" s="63">
        <v>158.0334427873577</v>
      </c>
      <c r="O607" s="63">
        <v>188.09420986700189</v>
      </c>
      <c r="P607" s="63">
        <v>182.99991586085019</v>
      </c>
      <c r="Q607" s="63">
        <v>185.13502650715242</v>
      </c>
      <c r="R607" s="63">
        <v>205.89906431186401</v>
      </c>
      <c r="S607" s="63">
        <v>209.34281220117109</v>
      </c>
      <c r="T607" s="63">
        <v>213.63668924635348</v>
      </c>
      <c r="U607" s="63">
        <v>215.1468406360446</v>
      </c>
      <c r="V607" s="63">
        <v>216.46686220518842</v>
      </c>
      <c r="W607" s="63">
        <v>212.70342649588588</v>
      </c>
      <c r="X607" s="63">
        <v>214.51695048071809</v>
      </c>
      <c r="Y607" s="63">
        <v>212.302737059565</v>
      </c>
      <c r="Z607" s="63">
        <v>185.13502650715242</v>
      </c>
      <c r="AA607" s="63">
        <v>205.89906431186401</v>
      </c>
      <c r="AB607" s="63">
        <v>205.89906431186401</v>
      </c>
    </row>
    <row r="608" spans="1:28" x14ac:dyDescent="0.25">
      <c r="A608" s="148"/>
      <c r="B608" s="100">
        <v>106</v>
      </c>
      <c r="C608" s="63">
        <v>171.4390484191596</v>
      </c>
      <c r="D608" s="63">
        <v>192.56909396278451</v>
      </c>
      <c r="E608" s="63">
        <v>203.55624085537369</v>
      </c>
      <c r="F608" s="63">
        <v>205.01705567556058</v>
      </c>
      <c r="G608" s="63">
        <v>221.6321565309126</v>
      </c>
      <c r="H608" s="63">
        <v>220.15735490171528</v>
      </c>
      <c r="I608" s="63">
        <v>189.6438401415306</v>
      </c>
      <c r="J608" s="63">
        <v>182.3323191635989</v>
      </c>
      <c r="K608" s="63">
        <v>172.1729457362606</v>
      </c>
      <c r="L608" s="63">
        <v>172.9524212319912</v>
      </c>
      <c r="M608" s="63">
        <v>187.4136995007299</v>
      </c>
      <c r="N608" s="63">
        <v>173.75231128972149</v>
      </c>
      <c r="O608" s="63">
        <v>225.1338048485764</v>
      </c>
      <c r="P608" s="63">
        <v>213.3237541073363</v>
      </c>
      <c r="Q608" s="63">
        <v>223.5272683620064</v>
      </c>
      <c r="R608" s="63">
        <v>245.7973128624927</v>
      </c>
      <c r="S608" s="63">
        <v>246.70699156749279</v>
      </c>
      <c r="T608" s="63">
        <v>247.29298840433989</v>
      </c>
      <c r="U608" s="63">
        <v>252.92296654251533</v>
      </c>
      <c r="V608" s="63">
        <v>244.67925475002789</v>
      </c>
      <c r="W608" s="63">
        <v>233.6662538345135</v>
      </c>
      <c r="X608" s="63">
        <v>246.59905963239549</v>
      </c>
      <c r="Y608" s="63">
        <v>222.43397802653232</v>
      </c>
      <c r="Z608" s="63">
        <v>223.5272683620064</v>
      </c>
      <c r="AA608" s="63">
        <v>245.7973128624927</v>
      </c>
      <c r="AB608" s="63">
        <v>245.7973128624927</v>
      </c>
    </row>
    <row r="609" spans="1:28" x14ac:dyDescent="0.25">
      <c r="A609" s="148"/>
      <c r="B609" s="100">
        <v>107</v>
      </c>
      <c r="C609" s="63">
        <v>135.4881289152548</v>
      </c>
      <c r="D609" s="63">
        <v>149.29763225322671</v>
      </c>
      <c r="E609" s="63">
        <v>145.3184924236362</v>
      </c>
      <c r="F609" s="63">
        <v>151.9779828100753</v>
      </c>
      <c r="G609" s="63">
        <v>165.7729405115733</v>
      </c>
      <c r="H609" s="63">
        <v>145.7315196032138</v>
      </c>
      <c r="I609" s="63">
        <v>142.31339156952728</v>
      </c>
      <c r="J609" s="63">
        <v>128.52535558167691</v>
      </c>
      <c r="K609" s="63">
        <v>138.6239629381794</v>
      </c>
      <c r="L609" s="63">
        <v>146.9651978836898</v>
      </c>
      <c r="M609" s="63">
        <v>161.1119619339679</v>
      </c>
      <c r="N609" s="63">
        <v>150.9560943313958</v>
      </c>
      <c r="O609" s="63">
        <v>141.0065385319883</v>
      </c>
      <c r="P609" s="63">
        <v>158.35317637824801</v>
      </c>
      <c r="Q609" s="63">
        <v>155.23241846465379</v>
      </c>
      <c r="R609" s="63">
        <v>147.98317780957061</v>
      </c>
      <c r="S609" s="63">
        <v>142.13524071952762</v>
      </c>
      <c r="T609" s="63">
        <v>185.7281614469095</v>
      </c>
      <c r="U609" s="63">
        <v>167.4048319209096</v>
      </c>
      <c r="V609" s="63">
        <v>173.35357918779988</v>
      </c>
      <c r="W609" s="63">
        <v>149.423930323935</v>
      </c>
      <c r="X609" s="63">
        <v>129.9426643107972</v>
      </c>
      <c r="Y609" s="63">
        <v>153.52655187192829</v>
      </c>
      <c r="Z609" s="63">
        <v>155.23241846465379</v>
      </c>
      <c r="AA609" s="63">
        <v>147.98317780957061</v>
      </c>
      <c r="AB609" s="63">
        <v>147.98317780957061</v>
      </c>
    </row>
    <row r="610" spans="1:28" x14ac:dyDescent="0.25">
      <c r="A610" s="148"/>
      <c r="B610" s="100">
        <v>108</v>
      </c>
      <c r="C610" s="63">
        <v>150.22565759094451</v>
      </c>
      <c r="D610" s="63">
        <v>142.8417408487457</v>
      </c>
      <c r="E610" s="63">
        <v>154.8277256846543</v>
      </c>
      <c r="F610" s="63">
        <v>121.45102147725099</v>
      </c>
      <c r="G610" s="63">
        <v>143.728155104525</v>
      </c>
      <c r="H610" s="63">
        <v>142.25361632817152</v>
      </c>
      <c r="I610" s="63">
        <v>149.51687780341319</v>
      </c>
      <c r="J610" s="63">
        <v>128.63110549789801</v>
      </c>
      <c r="K610" s="63">
        <v>108.2268574077229</v>
      </c>
      <c r="L610" s="63">
        <v>119.6617901843933</v>
      </c>
      <c r="M610" s="63">
        <v>124.58120688195712</v>
      </c>
      <c r="N610" s="63">
        <v>118.05195129348931</v>
      </c>
      <c r="O610" s="63">
        <v>119.26055900150649</v>
      </c>
      <c r="P610" s="63">
        <v>112.10661931888289</v>
      </c>
      <c r="Q610" s="63">
        <v>160.75272869074578</v>
      </c>
      <c r="R610" s="63">
        <v>135.4366307742514</v>
      </c>
      <c r="S610" s="63">
        <v>102.263185134655</v>
      </c>
      <c r="T610" s="63">
        <v>176.82767810672289</v>
      </c>
      <c r="U610" s="63">
        <v>150.94790851854449</v>
      </c>
      <c r="V610" s="63">
        <v>154.8054306977902</v>
      </c>
      <c r="W610" s="63">
        <v>135.96041428627251</v>
      </c>
      <c r="X610" s="63">
        <v>104.16670872152891</v>
      </c>
      <c r="Y610" s="63">
        <v>137.1811505572569</v>
      </c>
      <c r="Z610" s="63">
        <v>160.75272869074578</v>
      </c>
      <c r="AA610" s="63">
        <v>135.4366307742514</v>
      </c>
      <c r="AB610" s="63">
        <v>135.4366307742514</v>
      </c>
    </row>
    <row r="611" spans="1:28" x14ac:dyDescent="0.25">
      <c r="A611" s="148"/>
      <c r="B611" s="100">
        <v>109</v>
      </c>
      <c r="C611" s="63">
        <v>139.34513554607571</v>
      </c>
      <c r="D611" s="63">
        <v>128.100622928869</v>
      </c>
      <c r="E611" s="63">
        <v>129.0121453175019</v>
      </c>
      <c r="F611" s="63">
        <v>118.7012980563466</v>
      </c>
      <c r="G611" s="63">
        <v>123.74794727587951</v>
      </c>
      <c r="H611" s="63">
        <v>127.4980721906574</v>
      </c>
      <c r="I611" s="63">
        <v>144.0936713595045</v>
      </c>
      <c r="J611" s="63">
        <v>117.3899142288579</v>
      </c>
      <c r="K611" s="63">
        <v>116.86630229006789</v>
      </c>
      <c r="L611" s="63">
        <v>123.10894698393281</v>
      </c>
      <c r="M611" s="63">
        <v>126.52261921350251</v>
      </c>
      <c r="N611" s="63">
        <v>118.56116974014159</v>
      </c>
      <c r="O611" s="63">
        <v>120.0405047915317</v>
      </c>
      <c r="P611" s="63">
        <v>122.5752091982923</v>
      </c>
      <c r="Q611" s="63">
        <v>150.54945379341771</v>
      </c>
      <c r="R611" s="63">
        <v>132.43781971655702</v>
      </c>
      <c r="S611" s="63">
        <v>110.78581157236199</v>
      </c>
      <c r="T611" s="63">
        <v>174.5209514911503</v>
      </c>
      <c r="U611" s="63">
        <v>151.93973966230169</v>
      </c>
      <c r="V611" s="63">
        <v>181.05392752819009</v>
      </c>
      <c r="W611" s="63">
        <v>188.60615941487961</v>
      </c>
      <c r="X611" s="63">
        <v>121.3667020001528</v>
      </c>
      <c r="Y611" s="63">
        <v>192.68805514147689</v>
      </c>
      <c r="Z611" s="63">
        <v>150.54945379341771</v>
      </c>
      <c r="AA611" s="63">
        <v>132.43781971655702</v>
      </c>
      <c r="AB611" s="63">
        <v>132.43781971655702</v>
      </c>
    </row>
    <row r="612" spans="1:28" x14ac:dyDescent="0.25">
      <c r="A612" s="148"/>
      <c r="B612" s="100">
        <v>110</v>
      </c>
      <c r="C612" s="63">
        <v>148.61979755993542</v>
      </c>
      <c r="D612" s="63">
        <v>152.44304762327221</v>
      </c>
      <c r="E612" s="63">
        <v>160.9140054443767</v>
      </c>
      <c r="F612" s="63">
        <v>143.05741878663159</v>
      </c>
      <c r="G612" s="63">
        <v>160.02724484954899</v>
      </c>
      <c r="H612" s="63">
        <v>154.98501812065069</v>
      </c>
      <c r="I612" s="63">
        <v>149.14755077934981</v>
      </c>
      <c r="J612" s="63">
        <v>136.74898051904711</v>
      </c>
      <c r="K612" s="63">
        <v>106.7751259826719</v>
      </c>
      <c r="L612" s="63">
        <v>105.36443617076229</v>
      </c>
      <c r="M612" s="63">
        <v>114.00169346985199</v>
      </c>
      <c r="N612" s="63">
        <v>106.5642632773704</v>
      </c>
      <c r="O612" s="63">
        <v>144.12004680580159</v>
      </c>
      <c r="P612" s="63">
        <v>121.41164958022409</v>
      </c>
      <c r="Q612" s="63">
        <v>169.18721623572259</v>
      </c>
      <c r="R612" s="63">
        <v>149.88558250620699</v>
      </c>
      <c r="S612" s="63">
        <v>123.64372406577141</v>
      </c>
      <c r="T612" s="63">
        <v>144.59448096161529</v>
      </c>
      <c r="U612" s="63">
        <v>141.4678680717544</v>
      </c>
      <c r="V612" s="63">
        <v>132.1363632352579</v>
      </c>
      <c r="W612" s="63">
        <v>133.17889116261961</v>
      </c>
      <c r="X612" s="63">
        <v>120.41930465808689</v>
      </c>
      <c r="Y612" s="63">
        <v>136.73070336135541</v>
      </c>
      <c r="Z612" s="63">
        <v>169.18721623572259</v>
      </c>
      <c r="AA612" s="63">
        <v>149.88558250620699</v>
      </c>
      <c r="AB612" s="63">
        <v>149.88558250620699</v>
      </c>
    </row>
    <row r="613" spans="1:28" x14ac:dyDescent="0.25">
      <c r="A613" s="148"/>
      <c r="B613" s="100">
        <v>111</v>
      </c>
      <c r="C613" s="63">
        <v>120.65347042749329</v>
      </c>
      <c r="D613" s="63">
        <v>144.56334063282341</v>
      </c>
      <c r="E613" s="63">
        <v>133.08195610660059</v>
      </c>
      <c r="F613" s="63">
        <v>139.07781690375549</v>
      </c>
      <c r="G613" s="63">
        <v>133.9220481952768</v>
      </c>
      <c r="H613" s="63">
        <v>117.73069178307802</v>
      </c>
      <c r="I613" s="63">
        <v>141.97811248009731</v>
      </c>
      <c r="J613" s="63">
        <v>138.10606844963061</v>
      </c>
      <c r="K613" s="63">
        <v>121.5461842538671</v>
      </c>
      <c r="L613" s="63">
        <v>123.79068300756251</v>
      </c>
      <c r="M613" s="63">
        <v>122.5752505174856</v>
      </c>
      <c r="N613" s="63">
        <v>117.57735427792241</v>
      </c>
      <c r="O613" s="63">
        <v>126.79098876456131</v>
      </c>
      <c r="P613" s="63">
        <v>130.56773203656581</v>
      </c>
      <c r="Q613" s="63">
        <v>100.9711340376122</v>
      </c>
      <c r="R613" s="63">
        <v>109.68614079618089</v>
      </c>
      <c r="S613" s="63">
        <v>111.4129768533368</v>
      </c>
      <c r="T613" s="63">
        <v>127.87051549508359</v>
      </c>
      <c r="U613" s="63">
        <v>110.2546921022584</v>
      </c>
      <c r="V613" s="63">
        <v>119.6944101968606</v>
      </c>
      <c r="W613" s="63">
        <v>117.54744574565441</v>
      </c>
      <c r="X613" s="63">
        <v>109.5393992264047</v>
      </c>
      <c r="Y613" s="63">
        <v>124.029775305214</v>
      </c>
      <c r="Z613" s="63">
        <v>100.9711340376122</v>
      </c>
      <c r="AA613" s="63">
        <v>109.68614079618089</v>
      </c>
      <c r="AB613" s="63">
        <v>109.68614079618089</v>
      </c>
    </row>
    <row r="614" spans="1:28" x14ac:dyDescent="0.25">
      <c r="A614" s="148"/>
      <c r="B614" s="100">
        <v>112</v>
      </c>
      <c r="C614" s="63">
        <v>111.2760375427064</v>
      </c>
      <c r="D614" s="63">
        <v>128.4588491743929</v>
      </c>
      <c r="E614" s="63">
        <v>136.2221563519204</v>
      </c>
      <c r="F614" s="63">
        <v>134.0895825098122</v>
      </c>
      <c r="G614" s="63">
        <v>147.74997616848231</v>
      </c>
      <c r="H614" s="63">
        <v>141.58680432226549</v>
      </c>
      <c r="I614" s="63">
        <v>116.71840165301451</v>
      </c>
      <c r="J614" s="63">
        <v>116.5163236982409</v>
      </c>
      <c r="K614" s="63">
        <v>101.25344441994329</v>
      </c>
      <c r="L614" s="63">
        <v>104.64022601974571</v>
      </c>
      <c r="M614" s="63">
        <v>110.3548603423877</v>
      </c>
      <c r="N614" s="63">
        <v>102.44276522390601</v>
      </c>
      <c r="O614" s="63">
        <v>144.75257916929729</v>
      </c>
      <c r="P614" s="63">
        <v>132.64090176353841</v>
      </c>
      <c r="Q614" s="63">
        <v>140.38455534046449</v>
      </c>
      <c r="R614" s="63">
        <v>157.88058895911689</v>
      </c>
      <c r="S614" s="63">
        <v>152.00809838237589</v>
      </c>
      <c r="T614" s="63">
        <v>164.25578942236649</v>
      </c>
      <c r="U614" s="63">
        <v>161.10799119622999</v>
      </c>
      <c r="V614" s="63">
        <v>169.3585670367415</v>
      </c>
      <c r="W614" s="63">
        <v>163.8316179090568</v>
      </c>
      <c r="X614" s="63">
        <v>156.57844168258879</v>
      </c>
      <c r="Y614" s="63">
        <v>165.58009961367412</v>
      </c>
      <c r="Z614" s="63">
        <v>140.38455534046449</v>
      </c>
      <c r="AA614" s="63">
        <v>157.88058895911689</v>
      </c>
      <c r="AB614" s="63">
        <v>157.88058895911689</v>
      </c>
    </row>
    <row r="615" spans="1:28" x14ac:dyDescent="0.25">
      <c r="A615" s="148"/>
      <c r="B615" s="100">
        <v>113</v>
      </c>
      <c r="C615" s="63">
        <v>105.5806513424109</v>
      </c>
      <c r="D615" s="63">
        <v>116.39097699032311</v>
      </c>
      <c r="E615" s="63">
        <v>122.37066157097379</v>
      </c>
      <c r="F615" s="63">
        <v>123.6669045663064</v>
      </c>
      <c r="G615" s="63">
        <v>134.98809712530252</v>
      </c>
      <c r="H615" s="63">
        <v>129.35714859241858</v>
      </c>
      <c r="I615" s="63">
        <v>110.82529644755729</v>
      </c>
      <c r="J615" s="63">
        <v>106.40891342457159</v>
      </c>
      <c r="K615" s="63">
        <v>103.94990789394289</v>
      </c>
      <c r="L615" s="63">
        <v>106.34233234197112</v>
      </c>
      <c r="M615" s="63">
        <v>112.4769129752863</v>
      </c>
      <c r="N615" s="63">
        <v>102.6594906785095</v>
      </c>
      <c r="O615" s="63">
        <v>135.8190078904849</v>
      </c>
      <c r="P615" s="63">
        <v>130.3263556339077</v>
      </c>
      <c r="Q615" s="63">
        <v>125.89011989785891</v>
      </c>
      <c r="R615" s="63">
        <v>143.93157276386552</v>
      </c>
      <c r="S615" s="63">
        <v>150.97111125252178</v>
      </c>
      <c r="T615" s="63">
        <v>156.0108325977757</v>
      </c>
      <c r="U615" s="63">
        <v>150.91800655745419</v>
      </c>
      <c r="V615" s="63">
        <v>162.79550254165511</v>
      </c>
      <c r="W615" s="63">
        <v>165.93235459082049</v>
      </c>
      <c r="X615" s="63">
        <v>157.50915313434709</v>
      </c>
      <c r="Y615" s="63">
        <v>167.29845661695649</v>
      </c>
      <c r="Z615" s="63">
        <v>125.89011989785891</v>
      </c>
      <c r="AA615" s="63">
        <v>143.93157276386552</v>
      </c>
      <c r="AB615" s="63">
        <v>143.93157276386552</v>
      </c>
    </row>
    <row r="616" spans="1:28" x14ac:dyDescent="0.25">
      <c r="A616" s="148"/>
      <c r="B616" s="100">
        <v>114</v>
      </c>
      <c r="C616" s="63">
        <v>94.275980006428156</v>
      </c>
      <c r="D616" s="63">
        <v>104.09144413673701</v>
      </c>
      <c r="E616" s="63">
        <v>110.58991203828971</v>
      </c>
      <c r="F616" s="63">
        <v>118.3011541663155</v>
      </c>
      <c r="G616" s="63">
        <v>127.0522203102651</v>
      </c>
      <c r="H616" s="63">
        <v>120.4813233034901</v>
      </c>
      <c r="I616" s="63">
        <v>99.683694841105165</v>
      </c>
      <c r="J616" s="63">
        <v>98.386275843053411</v>
      </c>
      <c r="K616" s="63">
        <v>111.87161255772659</v>
      </c>
      <c r="L616" s="63">
        <v>118.0455643264451</v>
      </c>
      <c r="M616" s="63">
        <v>122.1071623570011</v>
      </c>
      <c r="N616" s="63">
        <v>110.43250235047601</v>
      </c>
      <c r="O616" s="63">
        <v>122.0537044022652</v>
      </c>
      <c r="P616" s="63">
        <v>128.48167064874019</v>
      </c>
      <c r="Q616" s="63">
        <v>118.1006558766946</v>
      </c>
      <c r="R616" s="63">
        <v>134.23837254143001</v>
      </c>
      <c r="S616" s="63">
        <v>142.85653162617621</v>
      </c>
      <c r="T616" s="63">
        <v>139.62264056439139</v>
      </c>
      <c r="U616" s="63">
        <v>140.50899358904039</v>
      </c>
      <c r="V616" s="63">
        <v>154.33861778619189</v>
      </c>
      <c r="W616" s="63">
        <v>156.87744151344469</v>
      </c>
      <c r="X616" s="63">
        <v>151.87585403025801</v>
      </c>
      <c r="Y616" s="63">
        <v>159.6759585417677</v>
      </c>
      <c r="Z616" s="63">
        <v>118.1006558766946</v>
      </c>
      <c r="AA616" s="63">
        <v>134.23837254143001</v>
      </c>
      <c r="AB616" s="63">
        <v>134.23837254143001</v>
      </c>
    </row>
    <row r="617" spans="1:28" x14ac:dyDescent="0.25">
      <c r="A617" s="148"/>
      <c r="B617" s="100">
        <v>115</v>
      </c>
      <c r="C617" s="63">
        <v>95.876075022776277</v>
      </c>
      <c r="D617" s="63">
        <v>106.2497530227818</v>
      </c>
      <c r="E617" s="63">
        <v>116.07619393677551</v>
      </c>
      <c r="F617" s="63">
        <v>117.14589008325629</v>
      </c>
      <c r="G617" s="63">
        <v>131.1961597239555</v>
      </c>
      <c r="H617" s="63">
        <v>125.27915745316629</v>
      </c>
      <c r="I617" s="63">
        <v>101.2222514118652</v>
      </c>
      <c r="J617" s="63">
        <v>97.708298700856218</v>
      </c>
      <c r="K617" s="63">
        <v>109.1568105190772</v>
      </c>
      <c r="L617" s="63">
        <v>116.51631615723591</v>
      </c>
      <c r="M617" s="63">
        <v>122.17138334188569</v>
      </c>
      <c r="N617" s="63">
        <v>110.04035721572191</v>
      </c>
      <c r="O617" s="63">
        <v>129.0780751610173</v>
      </c>
      <c r="P617" s="63">
        <v>126.38720475043101</v>
      </c>
      <c r="Q617" s="63">
        <v>117.095756219482</v>
      </c>
      <c r="R617" s="63">
        <v>133.1172707670338</v>
      </c>
      <c r="S617" s="63">
        <v>139.83227752555189</v>
      </c>
      <c r="T617" s="63">
        <v>139.29676772754152</v>
      </c>
      <c r="U617" s="63">
        <v>139.11709427772831</v>
      </c>
      <c r="V617" s="63">
        <v>145.1446040871503</v>
      </c>
      <c r="W617" s="63">
        <v>150.71303164227621</v>
      </c>
      <c r="X617" s="63">
        <v>146.55396904007222</v>
      </c>
      <c r="Y617" s="63">
        <v>147.43642857239291</v>
      </c>
      <c r="Z617" s="63">
        <v>117.095756219482</v>
      </c>
      <c r="AA617" s="63">
        <v>133.1172707670338</v>
      </c>
      <c r="AB617" s="63">
        <v>133.1172707670338</v>
      </c>
    </row>
    <row r="618" spans="1:28" x14ac:dyDescent="0.25">
      <c r="A618" s="148"/>
      <c r="B618" s="100">
        <v>116</v>
      </c>
      <c r="C618" s="63">
        <v>107.81103347130241</v>
      </c>
      <c r="D618" s="63">
        <v>117.05139963244469</v>
      </c>
      <c r="E618" s="63">
        <v>125.2150529851934</v>
      </c>
      <c r="F618" s="63">
        <v>128.7178543376755</v>
      </c>
      <c r="G618" s="63">
        <v>140.04338824945131</v>
      </c>
      <c r="H618" s="63">
        <v>138.2055272926531</v>
      </c>
      <c r="I618" s="63">
        <v>117.1531831905905</v>
      </c>
      <c r="J618" s="63">
        <v>111.28068060066271</v>
      </c>
      <c r="K618" s="63">
        <v>119.33988972572629</v>
      </c>
      <c r="L618" s="63">
        <v>122.3995114470077</v>
      </c>
      <c r="M618" s="63">
        <v>133.7686782903437</v>
      </c>
      <c r="N618" s="63">
        <v>123.1496487729723</v>
      </c>
      <c r="O618" s="63">
        <v>142.6449624204588</v>
      </c>
      <c r="P618" s="63">
        <v>140.7490756649608</v>
      </c>
      <c r="Q618" s="63">
        <v>132.3791486409375</v>
      </c>
      <c r="R618" s="63">
        <v>147.81060150520392</v>
      </c>
      <c r="S618" s="63">
        <v>153.3226964985617</v>
      </c>
      <c r="T618" s="63">
        <v>167.12729686109589</v>
      </c>
      <c r="U618" s="63">
        <v>157.8893968599713</v>
      </c>
      <c r="V618" s="63">
        <v>173.35793202855041</v>
      </c>
      <c r="W618" s="63">
        <v>171.3821660958306</v>
      </c>
      <c r="X618" s="63">
        <v>164.1151575946659</v>
      </c>
      <c r="Y618" s="63">
        <v>175.1977023521612</v>
      </c>
      <c r="Z618" s="63">
        <v>132.3791486409375</v>
      </c>
      <c r="AA618" s="63">
        <v>147.81060150520392</v>
      </c>
      <c r="AB618" s="63">
        <v>147.81060150520392</v>
      </c>
    </row>
    <row r="619" spans="1:28" x14ac:dyDescent="0.25">
      <c r="A619" s="148"/>
      <c r="B619" s="100">
        <v>117</v>
      </c>
      <c r="C619" s="63">
        <v>146.96000961673059</v>
      </c>
      <c r="D619" s="63">
        <v>157.11715799063649</v>
      </c>
      <c r="E619" s="63">
        <v>168.36364211042459</v>
      </c>
      <c r="F619" s="63">
        <v>166.54658277571258</v>
      </c>
      <c r="G619" s="63">
        <v>177.36460284458639</v>
      </c>
      <c r="H619" s="63">
        <v>184.68892997918039</v>
      </c>
      <c r="I619" s="63">
        <v>157.21738255464589</v>
      </c>
      <c r="J619" s="63">
        <v>146.83940482072401</v>
      </c>
      <c r="K619" s="63">
        <v>149.16426601625989</v>
      </c>
      <c r="L619" s="63">
        <v>154.72250672322508</v>
      </c>
      <c r="M619" s="63">
        <v>165.8398640866109</v>
      </c>
      <c r="N619" s="63">
        <v>151.84030168874799</v>
      </c>
      <c r="O619" s="63">
        <v>183.9090773224068</v>
      </c>
      <c r="P619" s="63">
        <v>180.5287640516645</v>
      </c>
      <c r="Q619" s="63">
        <v>186.5503976085358</v>
      </c>
      <c r="R619" s="63">
        <v>198.8404270945114</v>
      </c>
      <c r="S619" s="63">
        <v>206.66552162894851</v>
      </c>
      <c r="T619" s="63">
        <v>213.8500918521334</v>
      </c>
      <c r="U619" s="63">
        <v>213.36660350242761</v>
      </c>
      <c r="V619" s="63">
        <v>215.75161536512041</v>
      </c>
      <c r="W619" s="63">
        <v>210.5425465786393</v>
      </c>
      <c r="X619" s="63">
        <v>214.24167022042039</v>
      </c>
      <c r="Y619" s="63">
        <v>208.6686307284443</v>
      </c>
      <c r="Z619" s="63">
        <v>186.5503976085358</v>
      </c>
      <c r="AA619" s="63">
        <v>198.8404270945114</v>
      </c>
      <c r="AB619" s="63">
        <v>198.8404270945114</v>
      </c>
    </row>
    <row r="620" spans="1:28" x14ac:dyDescent="0.25">
      <c r="A620" s="148"/>
      <c r="B620" s="100">
        <v>118</v>
      </c>
      <c r="C620" s="63">
        <v>160.74782085848369</v>
      </c>
      <c r="D620" s="63">
        <v>181.9629363700119</v>
      </c>
      <c r="E620" s="63">
        <v>175.8811233893417</v>
      </c>
      <c r="F620" s="63">
        <v>192.6353092283918</v>
      </c>
      <c r="G620" s="63">
        <v>194.87732624132579</v>
      </c>
      <c r="H620" s="63">
        <v>176.87458261400212</v>
      </c>
      <c r="I620" s="63">
        <v>178.9775029152573</v>
      </c>
      <c r="J620" s="63">
        <v>173.3554570065574</v>
      </c>
      <c r="K620" s="63">
        <v>176.2386447696426</v>
      </c>
      <c r="L620" s="63">
        <v>181.93389274092689</v>
      </c>
      <c r="M620" s="63">
        <v>192.3685192118362</v>
      </c>
      <c r="N620" s="63">
        <v>176.47682848162989</v>
      </c>
      <c r="O620" s="63">
        <v>189.13291011062671</v>
      </c>
      <c r="P620" s="63">
        <v>200.2400472389233</v>
      </c>
      <c r="Q620" s="63">
        <v>175.40029956929669</v>
      </c>
      <c r="R620" s="63">
        <v>189.76414753976761</v>
      </c>
      <c r="S620" s="63">
        <v>192.50289794650621</v>
      </c>
      <c r="T620" s="63">
        <v>202.8528495935654</v>
      </c>
      <c r="U620" s="63">
        <v>191.87578109204151</v>
      </c>
      <c r="V620" s="63">
        <v>191.1948962791125</v>
      </c>
      <c r="W620" s="63">
        <v>171.88608788018701</v>
      </c>
      <c r="X620" s="63">
        <v>177.04975028505481</v>
      </c>
      <c r="Y620" s="63">
        <v>170.8270002873098</v>
      </c>
      <c r="Z620" s="63">
        <v>175.40029956929669</v>
      </c>
      <c r="AA620" s="63">
        <v>189.76414753976761</v>
      </c>
      <c r="AB620" s="63">
        <v>189.76414753976761</v>
      </c>
    </row>
    <row r="621" spans="1:28" x14ac:dyDescent="0.25">
      <c r="A621" s="148"/>
      <c r="B621" s="100">
        <v>119</v>
      </c>
      <c r="C621" s="63">
        <v>171.7626251342534</v>
      </c>
      <c r="D621" s="63">
        <v>187.2176257413025</v>
      </c>
      <c r="E621" s="63">
        <v>184.0058782794099</v>
      </c>
      <c r="F621" s="63">
        <v>191.9120133675394</v>
      </c>
      <c r="G621" s="63">
        <v>199.673665501914</v>
      </c>
      <c r="H621" s="63">
        <v>184.10929537821909</v>
      </c>
      <c r="I621" s="63">
        <v>183.88772046343792</v>
      </c>
      <c r="J621" s="63">
        <v>173.87234929083078</v>
      </c>
      <c r="K621" s="63">
        <v>165.78936463479189</v>
      </c>
      <c r="L621" s="63">
        <v>174.54139052133888</v>
      </c>
      <c r="M621" s="63">
        <v>182.04719627464391</v>
      </c>
      <c r="N621" s="63">
        <v>162.7716802073052</v>
      </c>
      <c r="O621" s="63">
        <v>193.39195075462288</v>
      </c>
      <c r="P621" s="63">
        <v>194.5527103810457</v>
      </c>
      <c r="Q621" s="63">
        <v>184.56210106160421</v>
      </c>
      <c r="R621" s="63">
        <v>199.9200810189898</v>
      </c>
      <c r="S621" s="63">
        <v>178.02555455538851</v>
      </c>
      <c r="T621" s="63">
        <v>190.9103496443833</v>
      </c>
      <c r="U621" s="63">
        <v>190.11088756711669</v>
      </c>
      <c r="V621" s="63">
        <v>182.49763733385171</v>
      </c>
      <c r="W621" s="63">
        <v>154.0880199189599</v>
      </c>
      <c r="X621" s="63">
        <v>157.14108979964601</v>
      </c>
      <c r="Y621" s="63">
        <v>154.09795877126768</v>
      </c>
      <c r="Z621" s="63">
        <v>184.56210106160421</v>
      </c>
      <c r="AA621" s="63">
        <v>199.9200810189898</v>
      </c>
      <c r="AB621" s="63">
        <v>199.9200810189898</v>
      </c>
    </row>
    <row r="622" spans="1:28" x14ac:dyDescent="0.25">
      <c r="A622" s="148"/>
      <c r="B622" s="100">
        <v>120</v>
      </c>
      <c r="C622" s="63">
        <v>101.95786978638999</v>
      </c>
      <c r="D622" s="63">
        <v>103.42438335346681</v>
      </c>
      <c r="E622" s="63">
        <v>106.6143473897353</v>
      </c>
      <c r="F622" s="63">
        <v>105.6984899491337</v>
      </c>
      <c r="G622" s="63">
        <v>110.34477670101919</v>
      </c>
      <c r="H622" s="63">
        <v>104.3665190363769</v>
      </c>
      <c r="I622" s="63">
        <v>95.403954072304217</v>
      </c>
      <c r="J622" s="63">
        <v>96.673367587246076</v>
      </c>
      <c r="K622" s="63">
        <v>111.97489572057509</v>
      </c>
      <c r="L622" s="63">
        <v>125.24625032482791</v>
      </c>
      <c r="M622" s="63">
        <v>135.3535139502948</v>
      </c>
      <c r="N622" s="63">
        <v>129.61190300170981</v>
      </c>
      <c r="O622" s="63">
        <v>94.087245382848323</v>
      </c>
      <c r="P622" s="63">
        <v>126.2533443865598</v>
      </c>
      <c r="Q622" s="63">
        <v>105.2786195547307</v>
      </c>
      <c r="R622" s="63">
        <v>83.25688691628396</v>
      </c>
      <c r="S622" s="63">
        <v>95.21602922629603</v>
      </c>
      <c r="T622" s="63">
        <v>149.54916760557251</v>
      </c>
      <c r="U622" s="63">
        <v>99.377900821312011</v>
      </c>
      <c r="V622" s="63">
        <v>131.94534007797569</v>
      </c>
      <c r="W622" s="63">
        <v>125.145723544105</v>
      </c>
      <c r="X622" s="63">
        <v>97.909969392235865</v>
      </c>
      <c r="Y622" s="63">
        <v>129.96732368974389</v>
      </c>
      <c r="Z622" s="63">
        <v>105.2786195547307</v>
      </c>
      <c r="AA622" s="63">
        <v>83.25688691628396</v>
      </c>
      <c r="AB622" s="63">
        <v>83.25688691628396</v>
      </c>
    </row>
    <row r="623" spans="1:28" x14ac:dyDescent="0.25">
      <c r="A623" s="148"/>
      <c r="B623" s="100">
        <v>121</v>
      </c>
      <c r="C623" s="63">
        <v>156.3298276070411</v>
      </c>
      <c r="D623" s="63">
        <v>146.87011097854619</v>
      </c>
      <c r="E623" s="63">
        <v>160.32424173221551</v>
      </c>
      <c r="F623" s="63">
        <v>133.66944342949552</v>
      </c>
      <c r="G623" s="63">
        <v>158.78579821532952</v>
      </c>
      <c r="H623" s="63">
        <v>165.6996931158402</v>
      </c>
      <c r="I623" s="63">
        <v>150.46584016466491</v>
      </c>
      <c r="J623" s="63">
        <v>130.14002562669901</v>
      </c>
      <c r="K623" s="63">
        <v>99.196411648198733</v>
      </c>
      <c r="L623" s="63">
        <v>102.32645845947221</v>
      </c>
      <c r="M623" s="63">
        <v>100.04833719025009</v>
      </c>
      <c r="N623" s="63">
        <v>92.801100520989237</v>
      </c>
      <c r="O623" s="63">
        <v>160.50094734063629</v>
      </c>
      <c r="P623" s="63">
        <v>132.24540889215839</v>
      </c>
      <c r="Q623" s="63">
        <v>193.8544487936698</v>
      </c>
      <c r="R623" s="63">
        <v>164.72063061379839</v>
      </c>
      <c r="S623" s="63">
        <v>136.21954755176239</v>
      </c>
      <c r="T623" s="63">
        <v>175.86266138881069</v>
      </c>
      <c r="U623" s="63">
        <v>163.83069320340979</v>
      </c>
      <c r="V623" s="63">
        <v>167.93555432036359</v>
      </c>
      <c r="W623" s="63">
        <v>166.59670854059959</v>
      </c>
      <c r="X623" s="63">
        <v>137.91356868322831</v>
      </c>
      <c r="Y623" s="63">
        <v>166.52584375160458</v>
      </c>
      <c r="Z623" s="63">
        <v>193.8544487936698</v>
      </c>
      <c r="AA623" s="63">
        <v>164.72063061379839</v>
      </c>
      <c r="AB623" s="63">
        <v>164.72063061379839</v>
      </c>
    </row>
    <row r="624" spans="1:28" x14ac:dyDescent="0.25">
      <c r="A624" s="148"/>
      <c r="B624" s="100">
        <v>122</v>
      </c>
      <c r="C624" s="63">
        <v>133.99845223222218</v>
      </c>
      <c r="D624" s="63">
        <v>136.88137750592921</v>
      </c>
      <c r="E624" s="63">
        <v>163.46379580103081</v>
      </c>
      <c r="F624" s="63">
        <v>143.99144397740798</v>
      </c>
      <c r="G624" s="63">
        <v>168.88036429666181</v>
      </c>
      <c r="H624" s="63">
        <v>165.52446708034728</v>
      </c>
      <c r="I624" s="63">
        <v>120.58983994444858</v>
      </c>
      <c r="J624" s="63">
        <v>112.5120571170921</v>
      </c>
      <c r="K624" s="63">
        <v>104.21838058193109</v>
      </c>
      <c r="L624" s="63">
        <v>113.36131366708321</v>
      </c>
      <c r="M624" s="63">
        <v>101.79303089252559</v>
      </c>
      <c r="N624" s="63">
        <v>93.749696174150003</v>
      </c>
      <c r="O624" s="63">
        <v>161.4544375497191</v>
      </c>
      <c r="P624" s="63">
        <v>142.63921905557399</v>
      </c>
      <c r="Q624" s="63">
        <v>178.77648653109799</v>
      </c>
      <c r="R624" s="63">
        <v>170.70377667592311</v>
      </c>
      <c r="S624" s="63">
        <v>153.35391794426221</v>
      </c>
      <c r="T624" s="63">
        <v>165.25393123271618</v>
      </c>
      <c r="U624" s="63">
        <v>168.60204362711579</v>
      </c>
      <c r="V624" s="63">
        <v>149.1643941701704</v>
      </c>
      <c r="W624" s="63">
        <v>139.58600917574131</v>
      </c>
      <c r="X624" s="63">
        <v>144.9036213082411</v>
      </c>
      <c r="Y624" s="63">
        <v>140.41926586812309</v>
      </c>
      <c r="Z624" s="63">
        <v>178.77648653109799</v>
      </c>
      <c r="AA624" s="63">
        <v>170.70377667592311</v>
      </c>
      <c r="AB624" s="63">
        <v>170.70377667592311</v>
      </c>
    </row>
    <row r="625" spans="1:28" x14ac:dyDescent="0.25">
      <c r="A625" s="148"/>
      <c r="B625" s="100">
        <v>123</v>
      </c>
      <c r="C625" s="63">
        <v>131.3201587375375</v>
      </c>
      <c r="D625" s="63">
        <v>152.4222158454067</v>
      </c>
      <c r="E625" s="63">
        <v>168.08912984568511</v>
      </c>
      <c r="F625" s="63">
        <v>165.0072111413657</v>
      </c>
      <c r="G625" s="63">
        <v>181.80733306203231</v>
      </c>
      <c r="H625" s="63">
        <v>180.51809314248459</v>
      </c>
      <c r="I625" s="63">
        <v>137.39998537562832</v>
      </c>
      <c r="J625" s="63">
        <v>137.4409861621296</v>
      </c>
      <c r="K625" s="63">
        <v>123.3443027016456</v>
      </c>
      <c r="L625" s="63">
        <v>126.14922119228761</v>
      </c>
      <c r="M625" s="63">
        <v>110.9658814794273</v>
      </c>
      <c r="N625" s="63">
        <v>102.51718619356359</v>
      </c>
      <c r="O625" s="63">
        <v>182.19631425813139</v>
      </c>
      <c r="P625" s="63">
        <v>160.56650798715481</v>
      </c>
      <c r="Q625" s="63">
        <v>191.68821783935329</v>
      </c>
      <c r="R625" s="63">
        <v>198.37743110568832</v>
      </c>
      <c r="S625" s="63">
        <v>183.81132766256201</v>
      </c>
      <c r="T625" s="63">
        <v>189.23114141393421</v>
      </c>
      <c r="U625" s="63">
        <v>198.7298839344308</v>
      </c>
      <c r="V625" s="63">
        <v>183.82240919864711</v>
      </c>
      <c r="W625" s="63">
        <v>173.56896290640429</v>
      </c>
      <c r="X625" s="63">
        <v>178.2752088931926</v>
      </c>
      <c r="Y625" s="63">
        <v>172.4388049478473</v>
      </c>
      <c r="Z625" s="63">
        <v>191.68821783935329</v>
      </c>
      <c r="AA625" s="63">
        <v>198.37743110568832</v>
      </c>
      <c r="AB625" s="63">
        <v>198.37743110568832</v>
      </c>
    </row>
    <row r="626" spans="1:28" x14ac:dyDescent="0.25">
      <c r="A626" s="148"/>
      <c r="B626" s="100">
        <v>124</v>
      </c>
      <c r="C626" s="63">
        <v>112.34056816803891</v>
      </c>
      <c r="D626" s="63">
        <v>129.15461570429062</v>
      </c>
      <c r="E626" s="63">
        <v>141.13118770157422</v>
      </c>
      <c r="F626" s="63">
        <v>142.5691528456328</v>
      </c>
      <c r="G626" s="63">
        <v>157.5428571600296</v>
      </c>
      <c r="H626" s="63">
        <v>150.994298306297</v>
      </c>
      <c r="I626" s="63">
        <v>116.38837986048591</v>
      </c>
      <c r="J626" s="63">
        <v>119.79698799475041</v>
      </c>
      <c r="K626" s="63">
        <v>120.2205437799998</v>
      </c>
      <c r="L626" s="63">
        <v>125.2917661136544</v>
      </c>
      <c r="M626" s="63">
        <v>124.44932019950511</v>
      </c>
      <c r="N626" s="63">
        <v>111.0200870144586</v>
      </c>
      <c r="O626" s="63">
        <v>158.4476598466992</v>
      </c>
      <c r="P626" s="63">
        <v>148.8346484210274</v>
      </c>
      <c r="Q626" s="63">
        <v>150.99058962789701</v>
      </c>
      <c r="R626" s="63">
        <v>168.05333522621271</v>
      </c>
      <c r="S626" s="63">
        <v>164.6802328276404</v>
      </c>
      <c r="T626" s="63">
        <v>172.014783073948</v>
      </c>
      <c r="U626" s="63">
        <v>169.92932176325741</v>
      </c>
      <c r="V626" s="63">
        <v>176.03339758007931</v>
      </c>
      <c r="W626" s="63">
        <v>164.99121517467611</v>
      </c>
      <c r="X626" s="63">
        <v>164.168760578606</v>
      </c>
      <c r="Y626" s="63">
        <v>166.15591549648281</v>
      </c>
      <c r="Z626" s="63">
        <v>150.99058962789701</v>
      </c>
      <c r="AA626" s="63">
        <v>168.05333522621271</v>
      </c>
      <c r="AB626" s="63">
        <v>168.05333522621271</v>
      </c>
    </row>
    <row r="627" spans="1:28" x14ac:dyDescent="0.25">
      <c r="A627" s="148"/>
      <c r="B627" s="100">
        <v>125</v>
      </c>
      <c r="C627" s="63">
        <v>110.67625067615829</v>
      </c>
      <c r="D627" s="63">
        <v>124.5465354874824</v>
      </c>
      <c r="E627" s="63">
        <v>135.1952439417569</v>
      </c>
      <c r="F627" s="63">
        <v>136.97876257400441</v>
      </c>
      <c r="G627" s="63">
        <v>149.75853493039611</v>
      </c>
      <c r="H627" s="63">
        <v>149.0287799774317</v>
      </c>
      <c r="I627" s="63">
        <v>117.5501937871085</v>
      </c>
      <c r="J627" s="63">
        <v>115.8732614050361</v>
      </c>
      <c r="K627" s="63">
        <v>121.79041332791201</v>
      </c>
      <c r="L627" s="63">
        <v>121.77693609194489</v>
      </c>
      <c r="M627" s="63">
        <v>125.833773971049</v>
      </c>
      <c r="N627" s="63">
        <v>114.10607666433721</v>
      </c>
      <c r="O627" s="63">
        <v>152.55301419147921</v>
      </c>
      <c r="P627" s="63">
        <v>147.3557731515493</v>
      </c>
      <c r="Q627" s="63">
        <v>150.23503972117072</v>
      </c>
      <c r="R627" s="63">
        <v>165.53721599887248</v>
      </c>
      <c r="S627" s="63">
        <v>168.33276727181669</v>
      </c>
      <c r="T627" s="63">
        <v>166.7552093038986</v>
      </c>
      <c r="U627" s="63">
        <v>167.09363718900721</v>
      </c>
      <c r="V627" s="63">
        <v>173.91942204351238</v>
      </c>
      <c r="W627" s="63">
        <v>172.89763686796871</v>
      </c>
      <c r="X627" s="63">
        <v>170.84190972394009</v>
      </c>
      <c r="Y627" s="63">
        <v>173.6872319697502</v>
      </c>
      <c r="Z627" s="63">
        <v>150.23503972117072</v>
      </c>
      <c r="AA627" s="63">
        <v>165.53721599887248</v>
      </c>
      <c r="AB627" s="63">
        <v>165.53721599887248</v>
      </c>
    </row>
    <row r="628" spans="1:28" x14ac:dyDescent="0.25">
      <c r="A628" s="148"/>
      <c r="B628" s="100">
        <v>126</v>
      </c>
      <c r="C628" s="63">
        <v>82.908148241353999</v>
      </c>
      <c r="D628" s="63">
        <v>94.092462974823263</v>
      </c>
      <c r="E628" s="63">
        <v>101.9553107502268</v>
      </c>
      <c r="F628" s="63">
        <v>107.06092808789769</v>
      </c>
      <c r="G628" s="63">
        <v>118.4787048639233</v>
      </c>
      <c r="H628" s="63">
        <v>112.19572113414169</v>
      </c>
      <c r="I628" s="63">
        <v>90.170428753055006</v>
      </c>
      <c r="J628" s="63">
        <v>88.550219792074913</v>
      </c>
      <c r="K628" s="63">
        <v>104.02510299844229</v>
      </c>
      <c r="L628" s="63">
        <v>109.69631437167</v>
      </c>
      <c r="M628" s="63">
        <v>113.89749546608509</v>
      </c>
      <c r="N628" s="63">
        <v>104.8387894369783</v>
      </c>
      <c r="O628" s="63">
        <v>111.87199437691081</v>
      </c>
      <c r="P628" s="63">
        <v>119.52506319641191</v>
      </c>
      <c r="Q628" s="63">
        <v>108.7620515557408</v>
      </c>
      <c r="R628" s="63">
        <v>125.5187846085817</v>
      </c>
      <c r="S628" s="63">
        <v>139.32163433977288</v>
      </c>
      <c r="T628" s="63">
        <v>137.70911969994199</v>
      </c>
      <c r="U628" s="63">
        <v>136.69621181479499</v>
      </c>
      <c r="V628" s="63">
        <v>149.6249040981323</v>
      </c>
      <c r="W628" s="63">
        <v>155.48056813798769</v>
      </c>
      <c r="X628" s="63">
        <v>151.19981668115679</v>
      </c>
      <c r="Y628" s="63">
        <v>154.8712568177738</v>
      </c>
      <c r="Z628" s="63">
        <v>108.7620515557408</v>
      </c>
      <c r="AA628" s="63">
        <v>125.5187846085817</v>
      </c>
      <c r="AB628" s="63">
        <v>125.5187846085817</v>
      </c>
    </row>
    <row r="629" spans="1:28" x14ac:dyDescent="0.25">
      <c r="A629" s="148"/>
      <c r="B629" s="100">
        <v>127</v>
      </c>
      <c r="C629" s="63">
        <v>97.382860628004494</v>
      </c>
      <c r="D629" s="63">
        <v>112.3340490521432</v>
      </c>
      <c r="E629" s="63">
        <v>118.97131279405059</v>
      </c>
      <c r="F629" s="63">
        <v>125.3665940309925</v>
      </c>
      <c r="G629" s="63">
        <v>137.54280612609159</v>
      </c>
      <c r="H629" s="63">
        <v>128.2409888990463</v>
      </c>
      <c r="I629" s="63">
        <v>106.7420355816121</v>
      </c>
      <c r="J629" s="63">
        <v>104.0929933049199</v>
      </c>
      <c r="K629" s="63">
        <v>115.6641417620594</v>
      </c>
      <c r="L629" s="63">
        <v>122.01969390310259</v>
      </c>
      <c r="M629" s="63">
        <v>128.17531761912602</v>
      </c>
      <c r="N629" s="63">
        <v>116.2256978160685</v>
      </c>
      <c r="O629" s="63">
        <v>131.640509760969</v>
      </c>
      <c r="P629" s="63">
        <v>134.19510511712332</v>
      </c>
      <c r="Q629" s="63">
        <v>126.48701333082099</v>
      </c>
      <c r="R629" s="63">
        <v>146.95732763835969</v>
      </c>
      <c r="S629" s="63">
        <v>156.9620661557492</v>
      </c>
      <c r="T629" s="63">
        <v>149.6529457800697</v>
      </c>
      <c r="U629" s="63">
        <v>154.45951432325759</v>
      </c>
      <c r="V629" s="63">
        <v>161.52909211974639</v>
      </c>
      <c r="W629" s="63">
        <v>173.58240077602161</v>
      </c>
      <c r="X629" s="63">
        <v>168.85030044567469</v>
      </c>
      <c r="Y629" s="63">
        <v>167.93954271113421</v>
      </c>
      <c r="Z629" s="63">
        <v>126.48701333082099</v>
      </c>
      <c r="AA629" s="63">
        <v>146.95732763835969</v>
      </c>
      <c r="AB629" s="63">
        <v>146.95732763835969</v>
      </c>
    </row>
    <row r="630" spans="1:28" x14ac:dyDescent="0.25">
      <c r="A630" s="148"/>
      <c r="B630" s="100">
        <v>128</v>
      </c>
      <c r="C630" s="63">
        <v>119.9810850828629</v>
      </c>
      <c r="D630" s="63">
        <v>126.6344288649595</v>
      </c>
      <c r="E630" s="63">
        <v>134.33716344239741</v>
      </c>
      <c r="F630" s="63">
        <v>132.0833654787412</v>
      </c>
      <c r="G630" s="63">
        <v>145.91334239657959</v>
      </c>
      <c r="H630" s="63">
        <v>147.4530146927595</v>
      </c>
      <c r="I630" s="63">
        <v>129.3505989411988</v>
      </c>
      <c r="J630" s="63">
        <v>119.6642333383913</v>
      </c>
      <c r="K630" s="63">
        <v>121.56740616184629</v>
      </c>
      <c r="L630" s="63">
        <v>123.12102060563791</v>
      </c>
      <c r="M630" s="63">
        <v>135.6692699360724</v>
      </c>
      <c r="N630" s="63">
        <v>126.4381577901449</v>
      </c>
      <c r="O630" s="63">
        <v>148.7113096229601</v>
      </c>
      <c r="P630" s="63">
        <v>141.29987074086242</v>
      </c>
      <c r="Q630" s="63">
        <v>148.72322259953179</v>
      </c>
      <c r="R630" s="63">
        <v>164.8581771809753</v>
      </c>
      <c r="S630" s="63">
        <v>168.08435413489059</v>
      </c>
      <c r="T630" s="63">
        <v>173.93029910413449</v>
      </c>
      <c r="U630" s="63">
        <v>171.10238526955609</v>
      </c>
      <c r="V630" s="63">
        <v>183.3308081507389</v>
      </c>
      <c r="W630" s="63">
        <v>186.27803765956111</v>
      </c>
      <c r="X630" s="63">
        <v>177.121870153092</v>
      </c>
      <c r="Y630" s="63">
        <v>189.16236283478821</v>
      </c>
      <c r="Z630" s="63">
        <v>148.72322259953179</v>
      </c>
      <c r="AA630" s="63">
        <v>164.8581771809753</v>
      </c>
      <c r="AB630" s="63">
        <v>164.8581771809753</v>
      </c>
    </row>
    <row r="631" spans="1:28" x14ac:dyDescent="0.25">
      <c r="A631" s="148"/>
      <c r="B631" s="100">
        <v>129</v>
      </c>
      <c r="C631" s="63">
        <v>152.9305000206657</v>
      </c>
      <c r="D631" s="63">
        <v>170.2683574771394</v>
      </c>
      <c r="E631" s="63">
        <v>176.9411727971258</v>
      </c>
      <c r="F631" s="63">
        <v>178.30874950274159</v>
      </c>
      <c r="G631" s="63">
        <v>189.2098561601735</v>
      </c>
      <c r="H631" s="63">
        <v>190.04742760370169</v>
      </c>
      <c r="I631" s="63">
        <v>168.82985454443991</v>
      </c>
      <c r="J631" s="63">
        <v>159.22581409869431</v>
      </c>
      <c r="K631" s="63">
        <v>156.35783372954691</v>
      </c>
      <c r="L631" s="63">
        <v>161.0871397208013</v>
      </c>
      <c r="M631" s="63">
        <v>168.03424434360929</v>
      </c>
      <c r="N631" s="63">
        <v>154.47143364636261</v>
      </c>
      <c r="O631" s="63">
        <v>192.46807000713289</v>
      </c>
      <c r="P631" s="63">
        <v>186.961761371736</v>
      </c>
      <c r="Q631" s="63">
        <v>192.74396468681658</v>
      </c>
      <c r="R631" s="63">
        <v>217.08581583071268</v>
      </c>
      <c r="S631" s="63">
        <v>215.9322840932673</v>
      </c>
      <c r="T631" s="63">
        <v>214.6798055531836</v>
      </c>
      <c r="U631" s="63">
        <v>220.16471325578618</v>
      </c>
      <c r="V631" s="63">
        <v>216.00631228032211</v>
      </c>
      <c r="W631" s="63">
        <v>216.6594073426451</v>
      </c>
      <c r="X631" s="63">
        <v>221.4528359895252</v>
      </c>
      <c r="Y631" s="63">
        <v>210.93458476437408</v>
      </c>
      <c r="Z631" s="63">
        <v>192.74396468681658</v>
      </c>
      <c r="AA631" s="63">
        <v>217.08581583071268</v>
      </c>
      <c r="AB631" s="63">
        <v>217.08581583071268</v>
      </c>
    </row>
    <row r="632" spans="1:28" x14ac:dyDescent="0.25">
      <c r="A632" s="148"/>
      <c r="B632" s="100">
        <v>130</v>
      </c>
      <c r="C632" s="63">
        <v>162.79885466805632</v>
      </c>
      <c r="D632" s="63">
        <v>177.25967085072571</v>
      </c>
      <c r="E632" s="63">
        <v>190.19754539456829</v>
      </c>
      <c r="F632" s="63">
        <v>187.99193984066568</v>
      </c>
      <c r="G632" s="63">
        <v>203.35358405594212</v>
      </c>
      <c r="H632" s="63">
        <v>206.19679105154168</v>
      </c>
      <c r="I632" s="63">
        <v>173.44436786270231</v>
      </c>
      <c r="J632" s="63">
        <v>164.66511842852239</v>
      </c>
      <c r="K632" s="63">
        <v>168.2563023709622</v>
      </c>
      <c r="L632" s="63">
        <v>172.51208380220459</v>
      </c>
      <c r="M632" s="63">
        <v>181.8678372984167</v>
      </c>
      <c r="N632" s="63">
        <v>168.69560848973231</v>
      </c>
      <c r="O632" s="63">
        <v>201.34188174940931</v>
      </c>
      <c r="P632" s="63">
        <v>196.8207108271983</v>
      </c>
      <c r="Q632" s="63">
        <v>214.11121938374148</v>
      </c>
      <c r="R632" s="63">
        <v>223.36104366295757</v>
      </c>
      <c r="S632" s="63">
        <v>208.8335028447836</v>
      </c>
      <c r="T632" s="63">
        <v>228.75394852513642</v>
      </c>
      <c r="U632" s="63">
        <v>229.8964530627949</v>
      </c>
      <c r="V632" s="63">
        <v>223.87621806477142</v>
      </c>
      <c r="W632" s="63">
        <v>203.9806638232026</v>
      </c>
      <c r="X632" s="63">
        <v>205.00811715105243</v>
      </c>
      <c r="Y632" s="63">
        <v>201.399328762235</v>
      </c>
      <c r="Z632" s="63">
        <v>214.11121938374148</v>
      </c>
      <c r="AA632" s="63">
        <v>223.36104366295757</v>
      </c>
      <c r="AB632" s="63">
        <v>223.36104366295757</v>
      </c>
    </row>
    <row r="633" spans="1:28" x14ac:dyDescent="0.25">
      <c r="A633" s="148"/>
      <c r="B633" s="100">
        <v>131</v>
      </c>
      <c r="C633" s="63">
        <v>128.7825833247789</v>
      </c>
      <c r="D633" s="63">
        <v>155.35165295367409</v>
      </c>
      <c r="E633" s="63">
        <v>148.9965535379705</v>
      </c>
      <c r="F633" s="63">
        <v>161.02725939419599</v>
      </c>
      <c r="G633" s="63">
        <v>167.27919104657011</v>
      </c>
      <c r="H633" s="63">
        <v>146.25961143611102</v>
      </c>
      <c r="I633" s="63">
        <v>147.12363637753739</v>
      </c>
      <c r="J633" s="63">
        <v>137.2519825035539</v>
      </c>
      <c r="K633" s="63">
        <v>146.6076345633422</v>
      </c>
      <c r="L633" s="63">
        <v>155.25392519578548</v>
      </c>
      <c r="M633" s="63">
        <v>167.65185665903689</v>
      </c>
      <c r="N633" s="63">
        <v>158.62628439310191</v>
      </c>
      <c r="O633" s="63">
        <v>152.6324382176135</v>
      </c>
      <c r="P633" s="63">
        <v>160.29422457095649</v>
      </c>
      <c r="Q633" s="63">
        <v>159.77759152047662</v>
      </c>
      <c r="R633" s="63">
        <v>158.37283849046338</v>
      </c>
      <c r="S633" s="63">
        <v>141.4753916842941</v>
      </c>
      <c r="T633" s="63">
        <v>185.4046365039049</v>
      </c>
      <c r="U633" s="63">
        <v>173.4433216200475</v>
      </c>
      <c r="V633" s="63">
        <v>178.12026097572121</v>
      </c>
      <c r="W633" s="63">
        <v>154.36294868536669</v>
      </c>
      <c r="X633" s="63">
        <v>136.36104802278859</v>
      </c>
      <c r="Y633" s="63">
        <v>158.06827648578769</v>
      </c>
      <c r="Z633" s="63">
        <v>159.77759152047662</v>
      </c>
      <c r="AA633" s="63">
        <v>158.37283849046338</v>
      </c>
      <c r="AB633" s="63">
        <v>158.37283849046338</v>
      </c>
    </row>
    <row r="634" spans="1:28" x14ac:dyDescent="0.25">
      <c r="A634" s="148"/>
      <c r="B634" s="100">
        <v>132</v>
      </c>
      <c r="C634" s="63">
        <v>161.39805713350501</v>
      </c>
      <c r="D634" s="63">
        <v>141.9085209197267</v>
      </c>
      <c r="E634" s="63">
        <v>161.2417112301261</v>
      </c>
      <c r="F634" s="63">
        <v>121.05981166820511</v>
      </c>
      <c r="G634" s="63">
        <v>155.0054379729622</v>
      </c>
      <c r="H634" s="63">
        <v>161.55914970708199</v>
      </c>
      <c r="I634" s="63">
        <v>146.61644928929971</v>
      </c>
      <c r="J634" s="63">
        <v>113.7057339273362</v>
      </c>
      <c r="K634" s="63">
        <v>99.087094978755573</v>
      </c>
      <c r="L634" s="63">
        <v>108.9396725068295</v>
      </c>
      <c r="M634" s="63">
        <v>107.4824682240455</v>
      </c>
      <c r="N634" s="63">
        <v>93.681424972901638</v>
      </c>
      <c r="O634" s="63">
        <v>148.26780338123439</v>
      </c>
      <c r="P634" s="63">
        <v>117.8180833092172</v>
      </c>
      <c r="Q634" s="63">
        <v>184.27664729266021</v>
      </c>
      <c r="R634" s="63">
        <v>160.9634441122019</v>
      </c>
      <c r="S634" s="63">
        <v>126.9095837616012</v>
      </c>
      <c r="T634" s="63">
        <v>179.33433872211799</v>
      </c>
      <c r="U634" s="63">
        <v>174.19138918223129</v>
      </c>
      <c r="V634" s="63">
        <v>167.00030144646681</v>
      </c>
      <c r="W634" s="63">
        <v>141.06920022646108</v>
      </c>
      <c r="X634" s="63">
        <v>126.90648570199339</v>
      </c>
      <c r="Y634" s="63">
        <v>151.12365539324588</v>
      </c>
      <c r="Z634" s="63">
        <v>184.27664729266021</v>
      </c>
      <c r="AA634" s="63">
        <v>160.9634441122019</v>
      </c>
      <c r="AB634" s="63">
        <v>160.9634441122019</v>
      </c>
    </row>
    <row r="635" spans="1:28" x14ac:dyDescent="0.25">
      <c r="A635" s="148"/>
      <c r="B635" s="100">
        <v>133</v>
      </c>
      <c r="C635" s="63">
        <v>123.43891964028869</v>
      </c>
      <c r="D635" s="63">
        <v>110.3736894025639</v>
      </c>
      <c r="E635" s="63">
        <v>121.3211223067065</v>
      </c>
      <c r="F635" s="63">
        <v>110.9918945923167</v>
      </c>
      <c r="G635" s="63">
        <v>119.72685231650571</v>
      </c>
      <c r="H635" s="63">
        <v>120.70034836001889</v>
      </c>
      <c r="I635" s="63">
        <v>101.4463687868912</v>
      </c>
      <c r="J635" s="63">
        <v>90.614228530466676</v>
      </c>
      <c r="K635" s="63">
        <v>96.841979720580071</v>
      </c>
      <c r="L635" s="63">
        <v>103.39148242863821</v>
      </c>
      <c r="M635" s="63">
        <v>118.38135494190369</v>
      </c>
      <c r="N635" s="63">
        <v>108.79465228718558</v>
      </c>
      <c r="O635" s="63">
        <v>108.12631472365861</v>
      </c>
      <c r="P635" s="63">
        <v>109.11940358730151</v>
      </c>
      <c r="Q635" s="63">
        <v>122.32627045782598</v>
      </c>
      <c r="R635" s="63">
        <v>113.2493956948512</v>
      </c>
      <c r="S635" s="63">
        <v>107.5624154269819</v>
      </c>
      <c r="T635" s="63">
        <v>135.3351852708731</v>
      </c>
      <c r="U635" s="63">
        <v>117.77648732479281</v>
      </c>
      <c r="V635" s="63">
        <v>128.26661339650269</v>
      </c>
      <c r="W635" s="63">
        <v>117.16384942413031</v>
      </c>
      <c r="X635" s="63">
        <v>114.50812723221</v>
      </c>
      <c r="Y635" s="63">
        <v>118.49360116279379</v>
      </c>
      <c r="Z635" s="63">
        <v>122.32627045782598</v>
      </c>
      <c r="AA635" s="63">
        <v>113.2493956948512</v>
      </c>
      <c r="AB635" s="63">
        <v>113.2493956948512</v>
      </c>
    </row>
    <row r="636" spans="1:28" x14ac:dyDescent="0.25">
      <c r="A636" s="148"/>
      <c r="B636" s="100">
        <v>134</v>
      </c>
      <c r="C636" s="63">
        <v>126.52856519864811</v>
      </c>
      <c r="D636" s="63">
        <v>140.39119710424842</v>
      </c>
      <c r="E636" s="63">
        <v>148.13157714879469</v>
      </c>
      <c r="F636" s="63">
        <v>123.51343377788221</v>
      </c>
      <c r="G636" s="63">
        <v>147.2279410337978</v>
      </c>
      <c r="H636" s="63">
        <v>150.98914677994711</v>
      </c>
      <c r="I636" s="63">
        <v>130.9514939368959</v>
      </c>
      <c r="J636" s="63">
        <v>128.2850583793365</v>
      </c>
      <c r="K636" s="63">
        <v>96.660356798834442</v>
      </c>
      <c r="L636" s="63">
        <v>96.403525710092154</v>
      </c>
      <c r="M636" s="63">
        <v>98.304463002170451</v>
      </c>
      <c r="N636" s="63">
        <v>94.964886747176706</v>
      </c>
      <c r="O636" s="63">
        <v>140.84968985451169</v>
      </c>
      <c r="P636" s="63">
        <v>115.7477195425563</v>
      </c>
      <c r="Q636" s="63">
        <v>169.0897719077764</v>
      </c>
      <c r="R636" s="63">
        <v>152.07824307322659</v>
      </c>
      <c r="S636" s="63">
        <v>138.2369225923417</v>
      </c>
      <c r="T636" s="63">
        <v>155.5346851558291</v>
      </c>
      <c r="U636" s="63">
        <v>157.53477346577131</v>
      </c>
      <c r="V636" s="63">
        <v>150.18040591264881</v>
      </c>
      <c r="W636" s="63">
        <v>137.9551340142938</v>
      </c>
      <c r="X636" s="63">
        <v>131.15291542015899</v>
      </c>
      <c r="Y636" s="63">
        <v>141.7229045516803</v>
      </c>
      <c r="Z636" s="63">
        <v>169.0897719077764</v>
      </c>
      <c r="AA636" s="63">
        <v>152.07824307322659</v>
      </c>
      <c r="AB636" s="63">
        <v>152.07824307322659</v>
      </c>
    </row>
    <row r="637" spans="1:28" x14ac:dyDescent="0.25">
      <c r="A637" s="148"/>
      <c r="B637" s="100">
        <v>135</v>
      </c>
      <c r="C637" s="63">
        <v>123.88618623630889</v>
      </c>
      <c r="D637" s="63">
        <v>144.1296508251167</v>
      </c>
      <c r="E637" s="63">
        <v>157.7470464626831</v>
      </c>
      <c r="F637" s="63">
        <v>148.3845814219375</v>
      </c>
      <c r="G637" s="63">
        <v>164.81317678778581</v>
      </c>
      <c r="H637" s="63">
        <v>167.34970715659648</v>
      </c>
      <c r="I637" s="63">
        <v>127.02014537885691</v>
      </c>
      <c r="J637" s="63">
        <v>132.94831585121202</v>
      </c>
      <c r="K637" s="63">
        <v>114.0086867460291</v>
      </c>
      <c r="L637" s="63">
        <v>119.21196710529159</v>
      </c>
      <c r="M637" s="63">
        <v>111.3883906100867</v>
      </c>
      <c r="N637" s="63">
        <v>111.71097963606501</v>
      </c>
      <c r="O637" s="63">
        <v>165.10744585695761</v>
      </c>
      <c r="P637" s="63">
        <v>145.44111843934959</v>
      </c>
      <c r="Q637" s="63">
        <v>182.15922490772559</v>
      </c>
      <c r="R637" s="63">
        <v>178.304487268668</v>
      </c>
      <c r="S637" s="63">
        <v>161.5437297106271</v>
      </c>
      <c r="T637" s="63">
        <v>180.83912250598601</v>
      </c>
      <c r="U637" s="63">
        <v>186.1813933644936</v>
      </c>
      <c r="V637" s="63">
        <v>179.7919605522716</v>
      </c>
      <c r="W637" s="63">
        <v>166.17180689614671</v>
      </c>
      <c r="X637" s="63">
        <v>168.44444297384121</v>
      </c>
      <c r="Y637" s="63">
        <v>166.60844463140529</v>
      </c>
      <c r="Z637" s="63">
        <v>182.15922490772559</v>
      </c>
      <c r="AA637" s="63">
        <v>178.304487268668</v>
      </c>
      <c r="AB637" s="63">
        <v>178.304487268668</v>
      </c>
    </row>
    <row r="638" spans="1:28" x14ac:dyDescent="0.25">
      <c r="A638" s="148"/>
      <c r="B638" s="100">
        <v>136</v>
      </c>
      <c r="C638" s="63">
        <v>122.36602653978159</v>
      </c>
      <c r="D638" s="63">
        <v>138.31566936449869</v>
      </c>
      <c r="E638" s="63">
        <v>150.64603436504169</v>
      </c>
      <c r="F638" s="63">
        <v>145.91401706594871</v>
      </c>
      <c r="G638" s="63">
        <v>163.13949479809452</v>
      </c>
      <c r="H638" s="63">
        <v>161.1558957740634</v>
      </c>
      <c r="I638" s="63">
        <v>130.9974539535427</v>
      </c>
      <c r="J638" s="63">
        <v>128.17067534316669</v>
      </c>
      <c r="K638" s="63">
        <v>118.6114396313598</v>
      </c>
      <c r="L638" s="63">
        <v>118.41736157617679</v>
      </c>
      <c r="M638" s="63">
        <v>115.7858180358572</v>
      </c>
      <c r="N638" s="63">
        <v>106.37850680043059</v>
      </c>
      <c r="O638" s="63">
        <v>162.34796400118609</v>
      </c>
      <c r="P638" s="63">
        <v>147.85701591801632</v>
      </c>
      <c r="Q638" s="63">
        <v>163.5275965054677</v>
      </c>
      <c r="R638" s="63">
        <v>177.45981430976769</v>
      </c>
      <c r="S638" s="63">
        <v>170.35902073835601</v>
      </c>
      <c r="T638" s="63">
        <v>163.65990908144039</v>
      </c>
      <c r="U638" s="63">
        <v>168.3710375556085</v>
      </c>
      <c r="V638" s="63">
        <v>163.3716818804092</v>
      </c>
      <c r="W638" s="63">
        <v>154.11264687972829</v>
      </c>
      <c r="X638" s="63">
        <v>166.64394697585811</v>
      </c>
      <c r="Y638" s="63">
        <v>159.6300045818966</v>
      </c>
      <c r="Z638" s="63">
        <v>163.5275965054677</v>
      </c>
      <c r="AA638" s="63">
        <v>177.45981430976769</v>
      </c>
      <c r="AB638" s="63">
        <v>177.45981430976769</v>
      </c>
    </row>
    <row r="639" spans="1:28" x14ac:dyDescent="0.25">
      <c r="A639" s="148"/>
      <c r="B639" s="100">
        <v>137</v>
      </c>
      <c r="C639" s="63">
        <v>98.519726825406977</v>
      </c>
      <c r="D639" s="63">
        <v>117.2315720500557</v>
      </c>
      <c r="E639" s="63">
        <v>119.48234491526389</v>
      </c>
      <c r="F639" s="63">
        <v>123.61541588824359</v>
      </c>
      <c r="G639" s="63">
        <v>133.49691548837191</v>
      </c>
      <c r="H639" s="63">
        <v>129.11926341482319</v>
      </c>
      <c r="I639" s="63">
        <v>116.1693362661595</v>
      </c>
      <c r="J639" s="63">
        <v>112.78401627743469</v>
      </c>
      <c r="K639" s="63">
        <v>112.58948627275461</v>
      </c>
      <c r="L639" s="63">
        <v>110.5086265664318</v>
      </c>
      <c r="M639" s="63">
        <v>114.7299278584004</v>
      </c>
      <c r="N639" s="63">
        <v>106.87892582836021</v>
      </c>
      <c r="O639" s="63">
        <v>137.67137510451622</v>
      </c>
      <c r="P639" s="63">
        <v>133.49758632621041</v>
      </c>
      <c r="Q639" s="63">
        <v>130.03237826887039</v>
      </c>
      <c r="R639" s="63">
        <v>151.79505631391061</v>
      </c>
      <c r="S639" s="63">
        <v>157.4611463829514</v>
      </c>
      <c r="T639" s="63">
        <v>155.17093265264739</v>
      </c>
      <c r="U639" s="63">
        <v>154.18610096251541</v>
      </c>
      <c r="V639" s="63">
        <v>161.02999263640032</v>
      </c>
      <c r="W639" s="63">
        <v>166.0304647000182</v>
      </c>
      <c r="X639" s="63">
        <v>161.7292698302771</v>
      </c>
      <c r="Y639" s="63">
        <v>167.25334787973799</v>
      </c>
      <c r="Z639" s="63">
        <v>130.03237826887039</v>
      </c>
      <c r="AA639" s="63">
        <v>151.79505631391061</v>
      </c>
      <c r="AB639" s="63">
        <v>151.79505631391061</v>
      </c>
    </row>
    <row r="640" spans="1:28" x14ac:dyDescent="0.25">
      <c r="A640" s="148"/>
      <c r="B640" s="100">
        <v>138</v>
      </c>
      <c r="C640" s="63">
        <v>90.185078824312598</v>
      </c>
      <c r="D640" s="63">
        <v>98.915026699450436</v>
      </c>
      <c r="E640" s="63">
        <v>102.39104074841291</v>
      </c>
      <c r="F640" s="63">
        <v>107.53726023907809</v>
      </c>
      <c r="G640" s="63">
        <v>118.09908276756589</v>
      </c>
      <c r="H640" s="63">
        <v>112.3628689375557</v>
      </c>
      <c r="I640" s="63">
        <v>100.284547444579</v>
      </c>
      <c r="J640" s="63">
        <v>95.607374079872173</v>
      </c>
      <c r="K640" s="63">
        <v>103.6169562183042</v>
      </c>
      <c r="L640" s="63">
        <v>106.3519358101328</v>
      </c>
      <c r="M640" s="63">
        <v>109.73826799363519</v>
      </c>
      <c r="N640" s="63">
        <v>101.1308442620478</v>
      </c>
      <c r="O640" s="63">
        <v>113.8842167427055</v>
      </c>
      <c r="P640" s="63">
        <v>116.92580031862151</v>
      </c>
      <c r="Q640" s="63">
        <v>114.2569397153492</v>
      </c>
      <c r="R640" s="63">
        <v>129.13406795344719</v>
      </c>
      <c r="S640" s="63">
        <v>134.10512763508569</v>
      </c>
      <c r="T640" s="63">
        <v>134.6107790600461</v>
      </c>
      <c r="U640" s="63">
        <v>134.14512531669089</v>
      </c>
      <c r="V640" s="63">
        <v>142.7058886616737</v>
      </c>
      <c r="W640" s="63">
        <v>147.73177285475549</v>
      </c>
      <c r="X640" s="63">
        <v>141.03618226586659</v>
      </c>
      <c r="Y640" s="63">
        <v>147.1473007800289</v>
      </c>
      <c r="Z640" s="63">
        <v>114.2569397153492</v>
      </c>
      <c r="AA640" s="63">
        <v>129.13406795344719</v>
      </c>
      <c r="AB640" s="63">
        <v>129.13406795344719</v>
      </c>
    </row>
    <row r="641" spans="1:28" x14ac:dyDescent="0.25">
      <c r="A641" s="148"/>
      <c r="B641" s="100">
        <v>139</v>
      </c>
      <c r="C641" s="63">
        <v>103.1513282429805</v>
      </c>
      <c r="D641" s="63">
        <v>115.23759872470279</v>
      </c>
      <c r="E641" s="63">
        <v>117.3708596728105</v>
      </c>
      <c r="F641" s="63">
        <v>121.10691200535129</v>
      </c>
      <c r="G641" s="63">
        <v>131.64656775953441</v>
      </c>
      <c r="H641" s="63">
        <v>120.6646546598312</v>
      </c>
      <c r="I641" s="63">
        <v>112.6762913110128</v>
      </c>
      <c r="J641" s="63">
        <v>108.78244835099331</v>
      </c>
      <c r="K641" s="63">
        <v>110.83831145426791</v>
      </c>
      <c r="L641" s="63">
        <v>114.14137231244248</v>
      </c>
      <c r="M641" s="63">
        <v>118.72035591868639</v>
      </c>
      <c r="N641" s="63">
        <v>107.2122374006801</v>
      </c>
      <c r="O641" s="63">
        <v>123.97886185298489</v>
      </c>
      <c r="P641" s="63">
        <v>125.73182472718869</v>
      </c>
      <c r="Q641" s="63">
        <v>119.27675538421499</v>
      </c>
      <c r="R641" s="63">
        <v>139.76634130721692</v>
      </c>
      <c r="S641" s="63">
        <v>146.6068919123841</v>
      </c>
      <c r="T641" s="63">
        <v>140.97028070341131</v>
      </c>
      <c r="U641" s="63">
        <v>144.05949960534841</v>
      </c>
      <c r="V641" s="63">
        <v>148.99299530450239</v>
      </c>
      <c r="W641" s="63">
        <v>160.36176863832151</v>
      </c>
      <c r="X641" s="63">
        <v>155.08702299291369</v>
      </c>
      <c r="Y641" s="63">
        <v>155.34295389250502</v>
      </c>
      <c r="Z641" s="63">
        <v>119.27675538421499</v>
      </c>
      <c r="AA641" s="63">
        <v>139.76634130721692</v>
      </c>
      <c r="AB641" s="63">
        <v>139.76634130721692</v>
      </c>
    </row>
    <row r="642" spans="1:28" x14ac:dyDescent="0.25">
      <c r="A642" s="148"/>
      <c r="B642" s="100">
        <v>140</v>
      </c>
      <c r="C642" s="63">
        <v>123.95374210068469</v>
      </c>
      <c r="D642" s="63">
        <v>138.14262707022169</v>
      </c>
      <c r="E642" s="63">
        <v>140.83665037546379</v>
      </c>
      <c r="F642" s="63">
        <v>148.94403741616321</v>
      </c>
      <c r="G642" s="63">
        <v>158.3821013440112</v>
      </c>
      <c r="H642" s="63">
        <v>152.4366556167158</v>
      </c>
      <c r="I642" s="63">
        <v>137.4366513840111</v>
      </c>
      <c r="J642" s="63">
        <v>132.8967688419923</v>
      </c>
      <c r="K642" s="63">
        <v>138.9238793887215</v>
      </c>
      <c r="L642" s="63">
        <v>140.79703891043988</v>
      </c>
      <c r="M642" s="63">
        <v>150.35362833720981</v>
      </c>
      <c r="N642" s="63">
        <v>137.48166009474869</v>
      </c>
      <c r="O642" s="63">
        <v>159.81408188739312</v>
      </c>
      <c r="P642" s="63">
        <v>159.04322426758719</v>
      </c>
      <c r="Q642" s="63">
        <v>155.90296841278001</v>
      </c>
      <c r="R642" s="63">
        <v>177.2650135595284</v>
      </c>
      <c r="S642" s="63">
        <v>184.3125325991733</v>
      </c>
      <c r="T642" s="63">
        <v>189.06922389265802</v>
      </c>
      <c r="U642" s="63">
        <v>187.18052442105909</v>
      </c>
      <c r="V642" s="63">
        <v>198.76339531663521</v>
      </c>
      <c r="W642" s="63">
        <v>197.5095022150542</v>
      </c>
      <c r="X642" s="63">
        <v>192.9311251741197</v>
      </c>
      <c r="Y642" s="63">
        <v>197.8526305545879</v>
      </c>
      <c r="Z642" s="63">
        <v>155.90296841278001</v>
      </c>
      <c r="AA642" s="63">
        <v>177.2650135595284</v>
      </c>
      <c r="AB642" s="63">
        <v>177.2650135595284</v>
      </c>
    </row>
    <row r="643" spans="1:28" x14ac:dyDescent="0.25">
      <c r="A643" s="148"/>
      <c r="B643" s="100">
        <v>141</v>
      </c>
      <c r="C643" s="63">
        <v>149.7068253204186</v>
      </c>
      <c r="D643" s="63">
        <v>164.6878386205963</v>
      </c>
      <c r="E643" s="63">
        <v>164.4211855921159</v>
      </c>
      <c r="F643" s="63">
        <v>170.73250692522282</v>
      </c>
      <c r="G643" s="63">
        <v>178.5870773969493</v>
      </c>
      <c r="H643" s="63">
        <v>177.62976686285398</v>
      </c>
      <c r="I643" s="63">
        <v>169.82475133485178</v>
      </c>
      <c r="J643" s="63">
        <v>160.56719322580591</v>
      </c>
      <c r="K643" s="63">
        <v>156.4784276977735</v>
      </c>
      <c r="L643" s="63">
        <v>157.49622074210771</v>
      </c>
      <c r="M643" s="63">
        <v>163.62941117745791</v>
      </c>
      <c r="N643" s="63">
        <v>151.55697753086821</v>
      </c>
      <c r="O643" s="63">
        <v>184.9156396172902</v>
      </c>
      <c r="P643" s="63">
        <v>181.9352134440233</v>
      </c>
      <c r="Q643" s="63">
        <v>180.5770960117635</v>
      </c>
      <c r="R643" s="63">
        <v>194.87600693654082</v>
      </c>
      <c r="S643" s="63">
        <v>204.06882885415379</v>
      </c>
      <c r="T643" s="63">
        <v>213.46902456126969</v>
      </c>
      <c r="U643" s="63">
        <v>213.23238735046547</v>
      </c>
      <c r="V643" s="63">
        <v>215.38315531843008</v>
      </c>
      <c r="W643" s="63">
        <v>208.32355042778349</v>
      </c>
      <c r="X643" s="63">
        <v>212.31264271123959</v>
      </c>
      <c r="Y643" s="63">
        <v>206.4322433861542</v>
      </c>
      <c r="Z643" s="63">
        <v>180.5770960117635</v>
      </c>
      <c r="AA643" s="63">
        <v>194.87600693654082</v>
      </c>
      <c r="AB643" s="63">
        <v>194.87600693654082</v>
      </c>
    </row>
    <row r="644" spans="1:28" x14ac:dyDescent="0.25">
      <c r="A644" s="148"/>
      <c r="B644" s="100">
        <v>142</v>
      </c>
      <c r="C644" s="63">
        <v>165.04130885044739</v>
      </c>
      <c r="D644" s="63">
        <v>185.97698001406542</v>
      </c>
      <c r="E644" s="63">
        <v>189.0658338210292</v>
      </c>
      <c r="F644" s="63">
        <v>192.8768794467079</v>
      </c>
      <c r="G644" s="63">
        <v>204.95601795097633</v>
      </c>
      <c r="H644" s="63">
        <v>201.26107924202262</v>
      </c>
      <c r="I644" s="63">
        <v>186.94026668071581</v>
      </c>
      <c r="J644" s="63">
        <v>180.98132548847491</v>
      </c>
      <c r="K644" s="63">
        <v>173.19397104243151</v>
      </c>
      <c r="L644" s="63">
        <v>173.76259576500269</v>
      </c>
      <c r="M644" s="63">
        <v>177.8239864742533</v>
      </c>
      <c r="N644" s="63">
        <v>167.02478396925102</v>
      </c>
      <c r="O644" s="63">
        <v>207.54761835502319</v>
      </c>
      <c r="P644" s="63">
        <v>201.89578530769819</v>
      </c>
      <c r="Q644" s="63">
        <v>202.19816833610309</v>
      </c>
      <c r="R644" s="63">
        <v>214.07050578241041</v>
      </c>
      <c r="S644" s="63">
        <v>221.04620593510398</v>
      </c>
      <c r="T644" s="63">
        <v>229.98019961240038</v>
      </c>
      <c r="U644" s="63">
        <v>231.95863299487741</v>
      </c>
      <c r="V644" s="63">
        <v>230.77437034053528</v>
      </c>
      <c r="W644" s="63">
        <v>226.66400143456522</v>
      </c>
      <c r="X644" s="63">
        <v>230.89904690031062</v>
      </c>
      <c r="Y644" s="63">
        <v>216.3206618000529</v>
      </c>
      <c r="Z644" s="63">
        <v>202.19816833610309</v>
      </c>
      <c r="AA644" s="63">
        <v>214.07050578241041</v>
      </c>
      <c r="AB644" s="63">
        <v>214.07050578241041</v>
      </c>
    </row>
    <row r="645" spans="1:28" x14ac:dyDescent="0.25">
      <c r="A645" s="148"/>
      <c r="B645" s="100">
        <v>143</v>
      </c>
      <c r="C645" s="63">
        <v>157.71267232195689</v>
      </c>
      <c r="D645" s="63">
        <v>167.68727719533891</v>
      </c>
      <c r="E645" s="63">
        <v>155.92465670155451</v>
      </c>
      <c r="F645" s="63">
        <v>167.86594284616831</v>
      </c>
      <c r="G645" s="63">
        <v>176.80633324592191</v>
      </c>
      <c r="H645" s="63">
        <v>156.56747654716881</v>
      </c>
      <c r="I645" s="63">
        <v>181.03508193459612</v>
      </c>
      <c r="J645" s="63">
        <v>166.44196596335522</v>
      </c>
      <c r="K645" s="63">
        <v>159.53978634806211</v>
      </c>
      <c r="L645" s="63">
        <v>162.70095116100481</v>
      </c>
      <c r="M645" s="63">
        <v>164.5094389905465</v>
      </c>
      <c r="N645" s="63">
        <v>154.5513290139566</v>
      </c>
      <c r="O645" s="63">
        <v>160.01998782847221</v>
      </c>
      <c r="P645" s="63">
        <v>172.76342177796121</v>
      </c>
      <c r="Q645" s="63">
        <v>157.4766629757633</v>
      </c>
      <c r="R645" s="63">
        <v>157.91628469958781</v>
      </c>
      <c r="S645" s="63">
        <v>152.6880037802741</v>
      </c>
      <c r="T645" s="63">
        <v>193.68510324734501</v>
      </c>
      <c r="U645" s="63">
        <v>183.0595805693049</v>
      </c>
      <c r="V645" s="63">
        <v>190.52716978898019</v>
      </c>
      <c r="W645" s="63">
        <v>158.79452596498891</v>
      </c>
      <c r="X645" s="63">
        <v>152.19204733957889</v>
      </c>
      <c r="Y645" s="63">
        <v>162.09249023163369</v>
      </c>
      <c r="Z645" s="63">
        <v>157.4766629757633</v>
      </c>
      <c r="AA645" s="63">
        <v>157.91628469958781</v>
      </c>
      <c r="AB645" s="63">
        <v>157.91628469958781</v>
      </c>
    </row>
    <row r="646" spans="1:28" x14ac:dyDescent="0.25">
      <c r="A646" s="148"/>
      <c r="B646" s="100">
        <v>144</v>
      </c>
      <c r="C646" s="63">
        <v>161.26490974911559</v>
      </c>
      <c r="D646" s="63">
        <v>165.5166279680555</v>
      </c>
      <c r="E646" s="63">
        <v>163.8754473190796</v>
      </c>
      <c r="F646" s="63">
        <v>146.75736975696799</v>
      </c>
      <c r="G646" s="63">
        <v>162.66577256754249</v>
      </c>
      <c r="H646" s="63">
        <v>162.01881897713332</v>
      </c>
      <c r="I646" s="63">
        <v>172.6094184151853</v>
      </c>
      <c r="J646" s="63">
        <v>156.58497240994291</v>
      </c>
      <c r="K646" s="63">
        <v>131.42269191771419</v>
      </c>
      <c r="L646" s="63">
        <v>132.02746677641102</v>
      </c>
      <c r="M646" s="63">
        <v>127.21398546365489</v>
      </c>
      <c r="N646" s="63">
        <v>121.3219119176196</v>
      </c>
      <c r="O646" s="63">
        <v>152.17397184701298</v>
      </c>
      <c r="P646" s="63">
        <v>144.50310253456979</v>
      </c>
      <c r="Q646" s="63">
        <v>174.2858857261094</v>
      </c>
      <c r="R646" s="63">
        <v>152.2732838273032</v>
      </c>
      <c r="S646" s="63">
        <v>137.8095019950988</v>
      </c>
      <c r="T646" s="63">
        <v>191.58669145692448</v>
      </c>
      <c r="U646" s="63">
        <v>176.33801185056478</v>
      </c>
      <c r="V646" s="63">
        <v>172.61839691756549</v>
      </c>
      <c r="W646" s="63">
        <v>156.30649454039101</v>
      </c>
      <c r="X646" s="63">
        <v>141.84657930914278</v>
      </c>
      <c r="Y646" s="63">
        <v>158.03963135122009</v>
      </c>
      <c r="Z646" s="63">
        <v>174.2858857261094</v>
      </c>
      <c r="AA646" s="63">
        <v>152.2732838273032</v>
      </c>
      <c r="AB646" s="63">
        <v>152.2732838273032</v>
      </c>
    </row>
    <row r="647" spans="1:28" x14ac:dyDescent="0.25">
      <c r="A647" s="148"/>
      <c r="B647" s="100">
        <v>145</v>
      </c>
      <c r="C647" s="63">
        <v>148.3173098335204</v>
      </c>
      <c r="D647" s="63">
        <v>132.93964521843751</v>
      </c>
      <c r="E647" s="63">
        <v>121.11509063730129</v>
      </c>
      <c r="F647" s="63">
        <v>119.9616472050072</v>
      </c>
      <c r="G647" s="63">
        <v>120.59928773305701</v>
      </c>
      <c r="H647" s="63">
        <v>111.08226448649</v>
      </c>
      <c r="I647" s="63">
        <v>147.98037376294761</v>
      </c>
      <c r="J647" s="63">
        <v>120.72077250002951</v>
      </c>
      <c r="K647" s="63">
        <v>115.0794684624932</v>
      </c>
      <c r="L647" s="63">
        <v>125.3295284649633</v>
      </c>
      <c r="M647" s="63">
        <v>132.0215278880008</v>
      </c>
      <c r="N647" s="63">
        <v>118.1072752806277</v>
      </c>
      <c r="O647" s="63">
        <v>120.2060591160749</v>
      </c>
      <c r="P647" s="63">
        <v>125.1159460506201</v>
      </c>
      <c r="Q647" s="63">
        <v>97.536563066680429</v>
      </c>
      <c r="R647" s="63">
        <v>106.23143599003249</v>
      </c>
      <c r="S647" s="63">
        <v>117.8567248233029</v>
      </c>
      <c r="T647" s="63">
        <v>139.91446108279689</v>
      </c>
      <c r="U647" s="63">
        <v>112.25180216246611</v>
      </c>
      <c r="V647" s="63">
        <v>139.12854416968429</v>
      </c>
      <c r="W647" s="63">
        <v>142.57156613901671</v>
      </c>
      <c r="X647" s="63">
        <v>134.7422693806393</v>
      </c>
      <c r="Y647" s="63">
        <v>134.6874731805201</v>
      </c>
      <c r="Z647" s="63">
        <v>97.536563066680429</v>
      </c>
      <c r="AA647" s="63">
        <v>106.23143599003249</v>
      </c>
      <c r="AB647" s="63">
        <v>106.23143599003249</v>
      </c>
    </row>
    <row r="648" spans="1:28" x14ac:dyDescent="0.25">
      <c r="A648" s="148"/>
      <c r="B648" s="100">
        <v>146</v>
      </c>
      <c r="C648" s="63">
        <v>128.46966390590759</v>
      </c>
      <c r="D648" s="63">
        <v>133.89113477421341</v>
      </c>
      <c r="E648" s="63">
        <v>139.92257008688529</v>
      </c>
      <c r="F648" s="63">
        <v>128.58026787875201</v>
      </c>
      <c r="G648" s="63">
        <v>145.9437755976615</v>
      </c>
      <c r="H648" s="63">
        <v>140.79065937975389</v>
      </c>
      <c r="I648" s="63">
        <v>144.9556808215354</v>
      </c>
      <c r="J648" s="63">
        <v>130.98393139088859</v>
      </c>
      <c r="K648" s="63">
        <v>99.16257604375221</v>
      </c>
      <c r="L648" s="63">
        <v>98.027439527242763</v>
      </c>
      <c r="M648" s="63">
        <v>100.2165286459167</v>
      </c>
      <c r="N648" s="63">
        <v>92.748014718906674</v>
      </c>
      <c r="O648" s="63">
        <v>151.52161646963458</v>
      </c>
      <c r="P648" s="63">
        <v>129.21770535046718</v>
      </c>
      <c r="Q648" s="63">
        <v>148.245563265161</v>
      </c>
      <c r="R648" s="63">
        <v>164.16035181115581</v>
      </c>
      <c r="S648" s="63">
        <v>152.320703033554</v>
      </c>
      <c r="T648" s="63">
        <v>189.14054517883739</v>
      </c>
      <c r="U648" s="63">
        <v>187.4240220592649</v>
      </c>
      <c r="V648" s="63">
        <v>184.04069071176292</v>
      </c>
      <c r="W648" s="63">
        <v>170.50547273525152</v>
      </c>
      <c r="X648" s="63">
        <v>164.4584740148596</v>
      </c>
      <c r="Y648" s="63">
        <v>172.97161934904301</v>
      </c>
      <c r="Z648" s="63">
        <v>148.245563265161</v>
      </c>
      <c r="AA648" s="63">
        <v>164.16035181115581</v>
      </c>
      <c r="AB648" s="63">
        <v>164.16035181115581</v>
      </c>
    </row>
    <row r="649" spans="1:28" x14ac:dyDescent="0.25">
      <c r="A649" s="148"/>
      <c r="B649" s="100">
        <v>147</v>
      </c>
      <c r="C649" s="63">
        <v>106.91078582410489</v>
      </c>
      <c r="D649" s="63">
        <v>135.8226661212874</v>
      </c>
      <c r="E649" s="63">
        <v>134.32345001956259</v>
      </c>
      <c r="F649" s="63">
        <v>150.12925719277001</v>
      </c>
      <c r="G649" s="63">
        <v>152.39281001839521</v>
      </c>
      <c r="H649" s="63">
        <v>133.5994052858359</v>
      </c>
      <c r="I649" s="63">
        <v>129.10576137142522</v>
      </c>
      <c r="J649" s="63">
        <v>130.87570809441991</v>
      </c>
      <c r="K649" s="63">
        <v>121.20545663636531</v>
      </c>
      <c r="L649" s="63">
        <v>127.78459521809729</v>
      </c>
      <c r="M649" s="63">
        <v>118.73813545838509</v>
      </c>
      <c r="N649" s="63">
        <v>110.65457421365349</v>
      </c>
      <c r="O649" s="63">
        <v>154.5072889217324</v>
      </c>
      <c r="P649" s="63">
        <v>146.94976776090058</v>
      </c>
      <c r="Q649" s="63">
        <v>130.1254245668552</v>
      </c>
      <c r="R649" s="63">
        <v>140.766994086268</v>
      </c>
      <c r="S649" s="63">
        <v>137.9487275272603</v>
      </c>
      <c r="T649" s="63">
        <v>125.0568378691961</v>
      </c>
      <c r="U649" s="63">
        <v>129.5543013210758</v>
      </c>
      <c r="V649" s="63">
        <v>133.38573909970552</v>
      </c>
      <c r="W649" s="63">
        <v>137.3436626311173</v>
      </c>
      <c r="X649" s="63">
        <v>139.11774818359211</v>
      </c>
      <c r="Y649" s="63">
        <v>135.69178027723859</v>
      </c>
      <c r="Z649" s="63">
        <v>130.1254245668552</v>
      </c>
      <c r="AA649" s="63">
        <v>140.766994086268</v>
      </c>
      <c r="AB649" s="63">
        <v>140.766994086268</v>
      </c>
    </row>
    <row r="650" spans="1:28" x14ac:dyDescent="0.25">
      <c r="A650" s="148"/>
      <c r="B650" s="100">
        <v>148</v>
      </c>
      <c r="C650" s="63">
        <v>106.8487079743531</v>
      </c>
      <c r="D650" s="63">
        <v>129.8481121563895</v>
      </c>
      <c r="E650" s="63">
        <v>131.7242737093257</v>
      </c>
      <c r="F650" s="63">
        <v>136.47769048241381</v>
      </c>
      <c r="G650" s="63">
        <v>142.2949330763015</v>
      </c>
      <c r="H650" s="63">
        <v>131.4195303611744</v>
      </c>
      <c r="I650" s="63">
        <v>121.3957778553042</v>
      </c>
      <c r="J650" s="63">
        <v>121.25127844848051</v>
      </c>
      <c r="K650" s="63">
        <v>107.8938641492457</v>
      </c>
      <c r="L650" s="63">
        <v>111.35401879127819</v>
      </c>
      <c r="M650" s="63">
        <v>116.1504426969359</v>
      </c>
      <c r="N650" s="63">
        <v>109.1788810372004</v>
      </c>
      <c r="O650" s="63">
        <v>139.44156868941531</v>
      </c>
      <c r="P650" s="63">
        <v>135.67056984745011</v>
      </c>
      <c r="Q650" s="63">
        <v>129.3501764911301</v>
      </c>
      <c r="R650" s="63">
        <v>139.39561692769621</v>
      </c>
      <c r="S650" s="63">
        <v>145.4500110611686</v>
      </c>
      <c r="T650" s="63">
        <v>146.7770991327998</v>
      </c>
      <c r="U650" s="63">
        <v>144.4111291399262</v>
      </c>
      <c r="V650" s="63">
        <v>150.44850854411521</v>
      </c>
      <c r="W650" s="63">
        <v>146.9427479854636</v>
      </c>
      <c r="X650" s="63">
        <v>150.4130113779197</v>
      </c>
      <c r="Y650" s="63">
        <v>146.76701106440009</v>
      </c>
      <c r="Z650" s="63">
        <v>129.3501764911301</v>
      </c>
      <c r="AA650" s="63">
        <v>139.39561692769621</v>
      </c>
      <c r="AB650" s="63">
        <v>139.39561692769621</v>
      </c>
    </row>
    <row r="651" spans="1:28" x14ac:dyDescent="0.25">
      <c r="A651" s="148"/>
      <c r="B651" s="100">
        <v>149</v>
      </c>
      <c r="C651" s="63">
        <v>104.31958943763671</v>
      </c>
      <c r="D651" s="63">
        <v>115.88871307052341</v>
      </c>
      <c r="E651" s="63">
        <v>119.5955244149568</v>
      </c>
      <c r="F651" s="63">
        <v>120.9489106350896</v>
      </c>
      <c r="G651" s="63">
        <v>132.23865151741799</v>
      </c>
      <c r="H651" s="63">
        <v>125.5555387615761</v>
      </c>
      <c r="I651" s="63">
        <v>112.6370786837761</v>
      </c>
      <c r="J651" s="63">
        <v>105.19610162025052</v>
      </c>
      <c r="K651" s="63">
        <v>96.466885711677961</v>
      </c>
      <c r="L651" s="63">
        <v>95.573527678784473</v>
      </c>
      <c r="M651" s="63">
        <v>104.9675887666269</v>
      </c>
      <c r="N651" s="63">
        <v>97.324002031992308</v>
      </c>
      <c r="O651" s="63">
        <v>130.82641996049648</v>
      </c>
      <c r="P651" s="63">
        <v>125.98987521946151</v>
      </c>
      <c r="Q651" s="63">
        <v>124.49000078094521</v>
      </c>
      <c r="R651" s="63">
        <v>139.17702730758631</v>
      </c>
      <c r="S651" s="63">
        <v>146.38574921113809</v>
      </c>
      <c r="T651" s="63">
        <v>158.08455788828761</v>
      </c>
      <c r="U651" s="63">
        <v>154.98394600503801</v>
      </c>
      <c r="V651" s="63">
        <v>164.1874890523373</v>
      </c>
      <c r="W651" s="63">
        <v>162.773982709492</v>
      </c>
      <c r="X651" s="63">
        <v>154.98332583421342</v>
      </c>
      <c r="Y651" s="63">
        <v>167.7434437017501</v>
      </c>
      <c r="Z651" s="63">
        <v>124.49000078094521</v>
      </c>
      <c r="AA651" s="63">
        <v>139.17702730758631</v>
      </c>
      <c r="AB651" s="63">
        <v>139.17702730758631</v>
      </c>
    </row>
    <row r="652" spans="1:28" x14ac:dyDescent="0.25">
      <c r="A652" s="148"/>
      <c r="B652" s="100">
        <v>150</v>
      </c>
      <c r="C652" s="63">
        <v>96.584295044027598</v>
      </c>
      <c r="D652" s="63">
        <v>105.76327955318141</v>
      </c>
      <c r="E652" s="63">
        <v>109.67806219052099</v>
      </c>
      <c r="F652" s="63">
        <v>116.72935320508671</v>
      </c>
      <c r="G652" s="63">
        <v>125.1510044081881</v>
      </c>
      <c r="H652" s="63">
        <v>116.28450040123209</v>
      </c>
      <c r="I652" s="63">
        <v>98.588249077056247</v>
      </c>
      <c r="J652" s="63">
        <v>96.964283077300948</v>
      </c>
      <c r="K652" s="63">
        <v>111.15420860611</v>
      </c>
      <c r="L652" s="63">
        <v>116.01761429052669</v>
      </c>
      <c r="M652" s="63">
        <v>118.99700165054601</v>
      </c>
      <c r="N652" s="63">
        <v>111.22684689591681</v>
      </c>
      <c r="O652" s="63">
        <v>124.66179460424601</v>
      </c>
      <c r="P652" s="63">
        <v>124.1295813223021</v>
      </c>
      <c r="Q652" s="63">
        <v>109.85516871014549</v>
      </c>
      <c r="R652" s="63">
        <v>127.535560821224</v>
      </c>
      <c r="S652" s="63">
        <v>140.7212354067874</v>
      </c>
      <c r="T652" s="63">
        <v>138.54812131364929</v>
      </c>
      <c r="U652" s="63">
        <v>137.9173478453483</v>
      </c>
      <c r="V652" s="63">
        <v>148.26817357572492</v>
      </c>
      <c r="W652" s="63">
        <v>155.2629836583875</v>
      </c>
      <c r="X652" s="63">
        <v>151.55965798977641</v>
      </c>
      <c r="Y652" s="63">
        <v>154.62551381889821</v>
      </c>
      <c r="Z652" s="63">
        <v>109.85516871014549</v>
      </c>
      <c r="AA652" s="63">
        <v>127.535560821224</v>
      </c>
      <c r="AB652" s="63">
        <v>127.535560821224</v>
      </c>
    </row>
    <row r="653" spans="1:28" x14ac:dyDescent="0.25">
      <c r="A653" s="148"/>
      <c r="B653" s="100">
        <v>151</v>
      </c>
      <c r="C653" s="63">
        <v>95.173595423780739</v>
      </c>
      <c r="D653" s="63">
        <v>106.2227095950966</v>
      </c>
      <c r="E653" s="63">
        <v>112.7795110999414</v>
      </c>
      <c r="F653" s="63">
        <v>116.72838224607089</v>
      </c>
      <c r="G653" s="63">
        <v>128.2390046566646</v>
      </c>
      <c r="H653" s="63">
        <v>119.84310843540899</v>
      </c>
      <c r="I653" s="63">
        <v>100.88621896469149</v>
      </c>
      <c r="J653" s="63">
        <v>97.404535609993715</v>
      </c>
      <c r="K653" s="63">
        <v>109.4639281262989</v>
      </c>
      <c r="L653" s="63">
        <v>116.4379211378797</v>
      </c>
      <c r="M653" s="63">
        <v>122.04758626281689</v>
      </c>
      <c r="N653" s="63">
        <v>111.2030698336436</v>
      </c>
      <c r="O653" s="63">
        <v>125.85777381140269</v>
      </c>
      <c r="P653" s="63">
        <v>126.39908830783899</v>
      </c>
      <c r="Q653" s="63">
        <v>116.4330095823822</v>
      </c>
      <c r="R653" s="63">
        <v>131.46242396182521</v>
      </c>
      <c r="S653" s="63">
        <v>146.0108465326872</v>
      </c>
      <c r="T653" s="63">
        <v>139.94512710604599</v>
      </c>
      <c r="U653" s="63">
        <v>142.4504987644072</v>
      </c>
      <c r="V653" s="63">
        <v>150.51650901569661</v>
      </c>
      <c r="W653" s="63">
        <v>164.2254109864906</v>
      </c>
      <c r="X653" s="63">
        <v>155.69529950705859</v>
      </c>
      <c r="Y653" s="63">
        <v>159.4128539303056</v>
      </c>
      <c r="Z653" s="63">
        <v>116.4330095823822</v>
      </c>
      <c r="AA653" s="63">
        <v>131.46242396182521</v>
      </c>
      <c r="AB653" s="63">
        <v>131.46242396182521</v>
      </c>
    </row>
    <row r="654" spans="1:28" x14ac:dyDescent="0.25">
      <c r="A654" s="148"/>
      <c r="B654" s="100">
        <v>152</v>
      </c>
      <c r="C654" s="63">
        <v>119.3047179291425</v>
      </c>
      <c r="D654" s="63">
        <v>128.91778878102781</v>
      </c>
      <c r="E654" s="63">
        <v>138.16143932963399</v>
      </c>
      <c r="F654" s="63">
        <v>141.4592711210507</v>
      </c>
      <c r="G654" s="63">
        <v>154.54163679450809</v>
      </c>
      <c r="H654" s="63">
        <v>151.9814881695898</v>
      </c>
      <c r="I654" s="63">
        <v>125.9595490880464</v>
      </c>
      <c r="J654" s="63">
        <v>121.38196926452432</v>
      </c>
      <c r="K654" s="63">
        <v>131.4359176961274</v>
      </c>
      <c r="L654" s="63">
        <v>134.82369934423099</v>
      </c>
      <c r="M654" s="63">
        <v>148.46243507872859</v>
      </c>
      <c r="N654" s="63">
        <v>136.5184407980108</v>
      </c>
      <c r="O654" s="63">
        <v>155.8987518686057</v>
      </c>
      <c r="P654" s="63">
        <v>153.5028072629141</v>
      </c>
      <c r="Q654" s="63">
        <v>149.2610690835015</v>
      </c>
      <c r="R654" s="63">
        <v>164.56883801382409</v>
      </c>
      <c r="S654" s="63">
        <v>179.1272454296105</v>
      </c>
      <c r="T654" s="63">
        <v>180.5382279403585</v>
      </c>
      <c r="U654" s="63">
        <v>179.32042848984921</v>
      </c>
      <c r="V654" s="63">
        <v>188.44953714316381</v>
      </c>
      <c r="W654" s="63">
        <v>195.05680076506138</v>
      </c>
      <c r="X654" s="63">
        <v>191.77223679679989</v>
      </c>
      <c r="Y654" s="63">
        <v>192.7944319771735</v>
      </c>
      <c r="Z654" s="63">
        <v>149.2610690835015</v>
      </c>
      <c r="AA654" s="63">
        <v>164.56883801382409</v>
      </c>
      <c r="AB654" s="63">
        <v>164.56883801382409</v>
      </c>
    </row>
    <row r="655" spans="1:28" x14ac:dyDescent="0.25">
      <c r="A655" s="148"/>
      <c r="B655" s="100">
        <v>153</v>
      </c>
      <c r="C655" s="63">
        <v>146.9284898828912</v>
      </c>
      <c r="D655" s="63">
        <v>165.27059093726422</v>
      </c>
      <c r="E655" s="63">
        <v>170.6547819009119</v>
      </c>
      <c r="F655" s="63">
        <v>177.57266568087499</v>
      </c>
      <c r="G655" s="63">
        <v>187.71956845866072</v>
      </c>
      <c r="H655" s="63">
        <v>184.6721545715487</v>
      </c>
      <c r="I655" s="63">
        <v>163.34277078497672</v>
      </c>
      <c r="J655" s="63">
        <v>157.65106885079248</v>
      </c>
      <c r="K655" s="63">
        <v>161.7940320886631</v>
      </c>
      <c r="L655" s="63">
        <v>167.26416581278579</v>
      </c>
      <c r="M655" s="63">
        <v>175.27843909982681</v>
      </c>
      <c r="N655" s="63">
        <v>162.00016368654059</v>
      </c>
      <c r="O655" s="63">
        <v>189.75351642463448</v>
      </c>
      <c r="P655" s="63">
        <v>191.74481162608382</v>
      </c>
      <c r="Q655" s="63">
        <v>186.21870588150392</v>
      </c>
      <c r="R655" s="63">
        <v>198.4404973469349</v>
      </c>
      <c r="S655" s="63">
        <v>212.69775007169679</v>
      </c>
      <c r="T655" s="63">
        <v>221.3496663359428</v>
      </c>
      <c r="U655" s="63">
        <v>222.4805725627613</v>
      </c>
      <c r="V655" s="63">
        <v>220.83666617847172</v>
      </c>
      <c r="W655" s="63">
        <v>213.4437189474032</v>
      </c>
      <c r="X655" s="63">
        <v>217.0276060586003</v>
      </c>
      <c r="Y655" s="63">
        <v>210.10988491254579</v>
      </c>
      <c r="Z655" s="63">
        <v>186.21870588150392</v>
      </c>
      <c r="AA655" s="63">
        <v>198.4404973469349</v>
      </c>
      <c r="AB655" s="63">
        <v>198.4404973469349</v>
      </c>
    </row>
    <row r="656" spans="1:28" x14ac:dyDescent="0.25">
      <c r="A656" s="148"/>
      <c r="B656" s="100">
        <v>154</v>
      </c>
      <c r="C656" s="63">
        <v>152.7740988604794</v>
      </c>
      <c r="D656" s="63">
        <v>175.05678292137492</v>
      </c>
      <c r="E656" s="63">
        <v>182.39804984147861</v>
      </c>
      <c r="F656" s="63">
        <v>185.86204402882211</v>
      </c>
      <c r="G656" s="63">
        <v>199.63611560828281</v>
      </c>
      <c r="H656" s="63">
        <v>189.3954746720996</v>
      </c>
      <c r="I656" s="63">
        <v>166.8950511407939</v>
      </c>
      <c r="J656" s="63">
        <v>167.04628617307711</v>
      </c>
      <c r="K656" s="63">
        <v>160.9120692850631</v>
      </c>
      <c r="L656" s="63">
        <v>162.1731585552422</v>
      </c>
      <c r="M656" s="63">
        <v>172.16990761699691</v>
      </c>
      <c r="N656" s="63">
        <v>161.4680574890788</v>
      </c>
      <c r="O656" s="63">
        <v>195.60361810094452</v>
      </c>
      <c r="P656" s="63">
        <v>194.03163990794479</v>
      </c>
      <c r="Q656" s="63">
        <v>196.6419869600436</v>
      </c>
      <c r="R656" s="63">
        <v>202.6793567920798</v>
      </c>
      <c r="S656" s="63">
        <v>202.62343518758868</v>
      </c>
      <c r="T656" s="63">
        <v>219.32020283701482</v>
      </c>
      <c r="U656" s="63">
        <v>217.92917504358329</v>
      </c>
      <c r="V656" s="63">
        <v>212.659265702331</v>
      </c>
      <c r="W656" s="63">
        <v>199.70013006646622</v>
      </c>
      <c r="X656" s="63">
        <v>202.88154480795271</v>
      </c>
      <c r="Y656" s="63">
        <v>195.24684542851111</v>
      </c>
      <c r="Z656" s="63">
        <v>196.6419869600436</v>
      </c>
      <c r="AA656" s="63">
        <v>202.6793567920798</v>
      </c>
      <c r="AB656" s="63">
        <v>202.6793567920798</v>
      </c>
    </row>
    <row r="657" spans="1:28" x14ac:dyDescent="0.25">
      <c r="A657" s="148"/>
      <c r="B657" s="100">
        <v>155</v>
      </c>
      <c r="C657" s="63">
        <v>148.85666727702852</v>
      </c>
      <c r="D657" s="63">
        <v>160.9929162521203</v>
      </c>
      <c r="E657" s="63">
        <v>177.0063832347297</v>
      </c>
      <c r="F657" s="63">
        <v>175.6855508491781</v>
      </c>
      <c r="G657" s="63">
        <v>190.61132672388902</v>
      </c>
      <c r="H657" s="63">
        <v>185.21946992357729</v>
      </c>
      <c r="I657" s="63">
        <v>153.10429286932191</v>
      </c>
      <c r="J657" s="63">
        <v>141.73750253323891</v>
      </c>
      <c r="K657" s="63">
        <v>142.44671288613489</v>
      </c>
      <c r="L657" s="63">
        <v>145.83368685104031</v>
      </c>
      <c r="M657" s="63">
        <v>145.42618874227961</v>
      </c>
      <c r="N657" s="63">
        <v>136.8526664672863</v>
      </c>
      <c r="O657" s="63">
        <v>189.71432022431361</v>
      </c>
      <c r="P657" s="63">
        <v>172.22907455676039</v>
      </c>
      <c r="Q657" s="63">
        <v>199.3190319004409</v>
      </c>
      <c r="R657" s="63">
        <v>206.18597951480851</v>
      </c>
      <c r="S657" s="63">
        <v>194.8116883149163</v>
      </c>
      <c r="T657" s="63">
        <v>223.28262157270402</v>
      </c>
      <c r="U657" s="63">
        <v>229.27370708358049</v>
      </c>
      <c r="V657" s="63">
        <v>218.31373782254792</v>
      </c>
      <c r="W657" s="63">
        <v>191.668050910158</v>
      </c>
      <c r="X657" s="63">
        <v>199.1344598679068</v>
      </c>
      <c r="Y657" s="63">
        <v>186.1451005197346</v>
      </c>
      <c r="Z657" s="63">
        <v>199.3190319004409</v>
      </c>
      <c r="AA657" s="63">
        <v>206.18597951480851</v>
      </c>
      <c r="AB657" s="63">
        <v>206.18597951480851</v>
      </c>
    </row>
    <row r="658" spans="1:28" x14ac:dyDescent="0.25">
      <c r="A658" s="148"/>
      <c r="B658" s="100">
        <v>156</v>
      </c>
      <c r="C658" s="63">
        <v>172.11027645769519</v>
      </c>
      <c r="D658" s="63">
        <v>178.98617968788119</v>
      </c>
      <c r="E658" s="63">
        <v>191.63040463367199</v>
      </c>
      <c r="F658" s="63">
        <v>164.8314094359707</v>
      </c>
      <c r="G658" s="63">
        <v>195.02625267024609</v>
      </c>
      <c r="H658" s="63">
        <v>195.88657820165298</v>
      </c>
      <c r="I658" s="63">
        <v>178.2507182523604</v>
      </c>
      <c r="J658" s="63">
        <v>157.55599071211859</v>
      </c>
      <c r="K658" s="63">
        <v>119.39272394482251</v>
      </c>
      <c r="L658" s="63">
        <v>123.1043580781223</v>
      </c>
      <c r="M658" s="63">
        <v>102.4939867641539</v>
      </c>
      <c r="N658" s="63">
        <v>108.518444464547</v>
      </c>
      <c r="O658" s="63">
        <v>184.23218537735289</v>
      </c>
      <c r="P658" s="63">
        <v>151.39009672641629</v>
      </c>
      <c r="Q658" s="63">
        <v>209.45965500102062</v>
      </c>
      <c r="R658" s="63">
        <v>194.3973231605774</v>
      </c>
      <c r="S658" s="63">
        <v>168.398230793447</v>
      </c>
      <c r="T658" s="63">
        <v>198.34464663115938</v>
      </c>
      <c r="U658" s="63">
        <v>197.84292149379959</v>
      </c>
      <c r="V658" s="63">
        <v>184.32703176648511</v>
      </c>
      <c r="W658" s="63">
        <v>168.6929071753755</v>
      </c>
      <c r="X658" s="63">
        <v>167.91011673038341</v>
      </c>
      <c r="Y658" s="63">
        <v>167.3871293643821</v>
      </c>
      <c r="Z658" s="63">
        <v>209.45965500102062</v>
      </c>
      <c r="AA658" s="63">
        <v>194.3973231605774</v>
      </c>
      <c r="AB658" s="63">
        <v>194.3973231605774</v>
      </c>
    </row>
    <row r="659" spans="1:28" x14ac:dyDescent="0.25">
      <c r="A659" s="148"/>
      <c r="B659" s="100">
        <v>157</v>
      </c>
      <c r="C659" s="63">
        <v>134.821806382055</v>
      </c>
      <c r="D659" s="63">
        <v>127.3407561833121</v>
      </c>
      <c r="E659" s="63">
        <v>151.79039300558841</v>
      </c>
      <c r="F659" s="63">
        <v>129.75783940447599</v>
      </c>
      <c r="G659" s="63">
        <v>144.82917183029761</v>
      </c>
      <c r="H659" s="63">
        <v>162.33569947711061</v>
      </c>
      <c r="I659" s="63">
        <v>129.43866076827902</v>
      </c>
      <c r="J659" s="63">
        <v>121.17048240304931</v>
      </c>
      <c r="K659" s="63">
        <v>112.35455889449599</v>
      </c>
      <c r="L659" s="63">
        <v>122.6743620554945</v>
      </c>
      <c r="M659" s="63">
        <v>114.91280657501099</v>
      </c>
      <c r="N659" s="63">
        <v>102.8042443184552</v>
      </c>
      <c r="O659" s="63">
        <v>152.59615559422429</v>
      </c>
      <c r="P659" s="63">
        <v>140.13033642061501</v>
      </c>
      <c r="Q659" s="63">
        <v>183.14604062727469</v>
      </c>
      <c r="R659" s="63">
        <v>164.06434437989461</v>
      </c>
      <c r="S659" s="63">
        <v>154.55157417877348</v>
      </c>
      <c r="T659" s="63">
        <v>193.7756043369381</v>
      </c>
      <c r="U659" s="63">
        <v>189.94723190050919</v>
      </c>
      <c r="V659" s="63">
        <v>178.47970347158079</v>
      </c>
      <c r="W659" s="63">
        <v>162.17370530805448</v>
      </c>
      <c r="X659" s="63">
        <v>164.56908362993929</v>
      </c>
      <c r="Y659" s="63">
        <v>156.6425694666811</v>
      </c>
      <c r="Z659" s="63">
        <v>183.14604062727469</v>
      </c>
      <c r="AA659" s="63">
        <v>164.06434437989461</v>
      </c>
      <c r="AB659" s="63">
        <v>164.06434437989461</v>
      </c>
    </row>
    <row r="660" spans="1:28" x14ac:dyDescent="0.25">
      <c r="A660" s="148"/>
      <c r="B660" s="100">
        <v>158</v>
      </c>
      <c r="C660" s="63">
        <v>139.62292682286099</v>
      </c>
      <c r="D660" s="63">
        <v>144.58014250712398</v>
      </c>
      <c r="E660" s="63">
        <v>151.47685468232709</v>
      </c>
      <c r="F660" s="63">
        <v>140.68301430561439</v>
      </c>
      <c r="G660" s="63">
        <v>153.06297377384519</v>
      </c>
      <c r="H660" s="63">
        <v>150.8875102566879</v>
      </c>
      <c r="I660" s="63">
        <v>143.32002168558341</v>
      </c>
      <c r="J660" s="63">
        <v>128.4945242743531</v>
      </c>
      <c r="K660" s="63">
        <v>116.6081893363602</v>
      </c>
      <c r="L660" s="63">
        <v>115.00319593510309</v>
      </c>
      <c r="M660" s="63">
        <v>119.2202431707362</v>
      </c>
      <c r="N660" s="63">
        <v>106.9164861315797</v>
      </c>
      <c r="O660" s="63">
        <v>132.32469820262179</v>
      </c>
      <c r="P660" s="63">
        <v>124.43961403545362</v>
      </c>
      <c r="Q660" s="63">
        <v>158.21709702923269</v>
      </c>
      <c r="R660" s="63">
        <v>136.37321318505002</v>
      </c>
      <c r="S660" s="63">
        <v>132.6083653852148</v>
      </c>
      <c r="T660" s="63">
        <v>163.54288179464999</v>
      </c>
      <c r="U660" s="63">
        <v>154.0667928162128</v>
      </c>
      <c r="V660" s="63">
        <v>158.7023294345334</v>
      </c>
      <c r="W660" s="63">
        <v>140.20464458235719</v>
      </c>
      <c r="X660" s="63">
        <v>141.5765943460776</v>
      </c>
      <c r="Y660" s="63">
        <v>148.9266554073904</v>
      </c>
      <c r="Z660" s="63">
        <v>158.21709702923269</v>
      </c>
      <c r="AA660" s="63">
        <v>136.37321318505002</v>
      </c>
      <c r="AB660" s="63">
        <v>136.37321318505002</v>
      </c>
    </row>
    <row r="661" spans="1:28" x14ac:dyDescent="0.25">
      <c r="A661" s="148"/>
      <c r="B661" s="100">
        <v>159</v>
      </c>
      <c r="C661" s="63">
        <v>120.95105235280009</v>
      </c>
      <c r="D661" s="63">
        <v>136.9872332125156</v>
      </c>
      <c r="E661" s="63">
        <v>158.45377028244559</v>
      </c>
      <c r="F661" s="63">
        <v>147.47925316276459</v>
      </c>
      <c r="G661" s="63">
        <v>168.79670798972541</v>
      </c>
      <c r="H661" s="63">
        <v>168.1452275800448</v>
      </c>
      <c r="I661" s="63">
        <v>122.43681013001681</v>
      </c>
      <c r="J661" s="63">
        <v>120.07005326766509</v>
      </c>
      <c r="K661" s="63">
        <v>82.01541115948649</v>
      </c>
      <c r="L661" s="63">
        <v>86.482519800858682</v>
      </c>
      <c r="M661" s="63">
        <v>97.63590516491989</v>
      </c>
      <c r="N661" s="63">
        <v>93.041113536448321</v>
      </c>
      <c r="O661" s="63">
        <v>171.86729566159599</v>
      </c>
      <c r="P661" s="63">
        <v>141.1744404018761</v>
      </c>
      <c r="Q661" s="63">
        <v>178.2429441495749</v>
      </c>
      <c r="R661" s="63">
        <v>180.2070043631187</v>
      </c>
      <c r="S661" s="63">
        <v>169.52146688346062</v>
      </c>
      <c r="T661" s="63">
        <v>181.13264706355261</v>
      </c>
      <c r="U661" s="63">
        <v>185.18340596868399</v>
      </c>
      <c r="V661" s="63">
        <v>176.07427958313059</v>
      </c>
      <c r="W661" s="63">
        <v>161.94115687045439</v>
      </c>
      <c r="X661" s="63">
        <v>170.8087611171444</v>
      </c>
      <c r="Y661" s="63">
        <v>163.01458524424748</v>
      </c>
      <c r="Z661" s="63">
        <v>178.2429441495749</v>
      </c>
      <c r="AA661" s="63">
        <v>180.2070043631187</v>
      </c>
      <c r="AB661" s="63">
        <v>180.2070043631187</v>
      </c>
    </row>
    <row r="662" spans="1:28" x14ac:dyDescent="0.25">
      <c r="A662" s="148"/>
      <c r="B662" s="100">
        <v>160</v>
      </c>
      <c r="C662" s="63">
        <v>97.275862289140775</v>
      </c>
      <c r="D662" s="63">
        <v>112.95464159727251</v>
      </c>
      <c r="E662" s="63">
        <v>127.9075370710699</v>
      </c>
      <c r="F662" s="63">
        <v>121.7101940392068</v>
      </c>
      <c r="G662" s="63">
        <v>140.4765485820792</v>
      </c>
      <c r="H662" s="63">
        <v>137.48508517415888</v>
      </c>
      <c r="I662" s="63">
        <v>103.30994885648761</v>
      </c>
      <c r="J662" s="63">
        <v>103.5634069963013</v>
      </c>
      <c r="K662" s="63">
        <v>91.04007321224978</v>
      </c>
      <c r="L662" s="63">
        <v>94.251628042403212</v>
      </c>
      <c r="M662" s="63">
        <v>99.382407254404768</v>
      </c>
      <c r="N662" s="63">
        <v>90.40108702284985</v>
      </c>
      <c r="O662" s="63">
        <v>140.7621452573118</v>
      </c>
      <c r="P662" s="63">
        <v>128.16006137426649</v>
      </c>
      <c r="Q662" s="63">
        <v>135.71959767899</v>
      </c>
      <c r="R662" s="63">
        <v>152.0822480401016</v>
      </c>
      <c r="S662" s="63">
        <v>156.54145482887992</v>
      </c>
      <c r="T662" s="63">
        <v>175.7858683534424</v>
      </c>
      <c r="U662" s="63">
        <v>173.81015369305939</v>
      </c>
      <c r="V662" s="63">
        <v>181.60567424055199</v>
      </c>
      <c r="W662" s="63">
        <v>174.06505458820021</v>
      </c>
      <c r="X662" s="63">
        <v>168.02757542318909</v>
      </c>
      <c r="Y662" s="63">
        <v>174.6702294688518</v>
      </c>
      <c r="Z662" s="63">
        <v>135.71959767899</v>
      </c>
      <c r="AA662" s="63">
        <v>152.0822480401016</v>
      </c>
      <c r="AB662" s="63">
        <v>152.0822480401016</v>
      </c>
    </row>
    <row r="663" spans="1:28" x14ac:dyDescent="0.25">
      <c r="A663" s="148"/>
      <c r="B663" s="100">
        <v>161</v>
      </c>
      <c r="C663" s="63">
        <v>102.0688009364051</v>
      </c>
      <c r="D663" s="63">
        <v>124.21640296006301</v>
      </c>
      <c r="E663" s="63">
        <v>130.23581773796991</v>
      </c>
      <c r="F663" s="63">
        <v>138.3781509327471</v>
      </c>
      <c r="G663" s="63">
        <v>147.41421429488099</v>
      </c>
      <c r="H663" s="63">
        <v>139.85193271079601</v>
      </c>
      <c r="I663" s="63">
        <v>112.8946847108547</v>
      </c>
      <c r="J663" s="63">
        <v>116.23194481760041</v>
      </c>
      <c r="K663" s="63">
        <v>127.88291065993261</v>
      </c>
      <c r="L663" s="63">
        <v>130.1093657467963</v>
      </c>
      <c r="M663" s="63">
        <v>135.12627438549001</v>
      </c>
      <c r="N663" s="63">
        <v>121.61156816674661</v>
      </c>
      <c r="O663" s="63">
        <v>151.3212882342898</v>
      </c>
      <c r="P663" s="63">
        <v>150.83514721245689</v>
      </c>
      <c r="Q663" s="63">
        <v>136.94360969237789</v>
      </c>
      <c r="R663" s="63">
        <v>158.9478613257142</v>
      </c>
      <c r="S663" s="63">
        <v>171.32934969150782</v>
      </c>
      <c r="T663" s="63">
        <v>169.19251457030771</v>
      </c>
      <c r="U663" s="63">
        <v>168.58687864227812</v>
      </c>
      <c r="V663" s="63">
        <v>178.48243394887228</v>
      </c>
      <c r="W663" s="63">
        <v>180.14879990482129</v>
      </c>
      <c r="X663" s="63">
        <v>176.98706850215291</v>
      </c>
      <c r="Y663" s="63">
        <v>180.5608502547486</v>
      </c>
      <c r="Z663" s="63">
        <v>136.94360969237789</v>
      </c>
      <c r="AA663" s="63">
        <v>158.9478613257142</v>
      </c>
      <c r="AB663" s="63">
        <v>158.9478613257142</v>
      </c>
    </row>
    <row r="664" spans="1:28" x14ac:dyDescent="0.25">
      <c r="A664" s="148"/>
      <c r="B664" s="100">
        <v>162</v>
      </c>
      <c r="C664" s="63">
        <v>83.444148751059487</v>
      </c>
      <c r="D664" s="63">
        <v>93.392348208794402</v>
      </c>
      <c r="E664" s="63">
        <v>99.709550728539682</v>
      </c>
      <c r="F664" s="63">
        <v>105.59148205532979</v>
      </c>
      <c r="G664" s="63">
        <v>115.7559667898965</v>
      </c>
      <c r="H664" s="63">
        <v>107.00692815048789</v>
      </c>
      <c r="I664" s="63">
        <v>88.894239291458703</v>
      </c>
      <c r="J664" s="63">
        <v>86.085924344093812</v>
      </c>
      <c r="K664" s="63">
        <v>101.60902553403069</v>
      </c>
      <c r="L664" s="63">
        <v>108.31485548814071</v>
      </c>
      <c r="M664" s="63">
        <v>112.41661812414171</v>
      </c>
      <c r="N664" s="63">
        <v>103.22338341656851</v>
      </c>
      <c r="O664" s="63">
        <v>107.21472189310779</v>
      </c>
      <c r="P664" s="63">
        <v>115.2344632469872</v>
      </c>
      <c r="Q664" s="63">
        <v>99.152064216529425</v>
      </c>
      <c r="R664" s="63">
        <v>114.4191929248482</v>
      </c>
      <c r="S664" s="63">
        <v>130.6008010136498</v>
      </c>
      <c r="T664" s="63">
        <v>136.165011312275</v>
      </c>
      <c r="U664" s="63">
        <v>131.53824917450612</v>
      </c>
      <c r="V664" s="63">
        <v>146.33425895480141</v>
      </c>
      <c r="W664" s="63">
        <v>153.4028837182052</v>
      </c>
      <c r="X664" s="63">
        <v>142.49885364768599</v>
      </c>
      <c r="Y664" s="63">
        <v>153.8400775472563</v>
      </c>
      <c r="Z664" s="63">
        <v>99.152064216529425</v>
      </c>
      <c r="AA664" s="63">
        <v>114.4191929248482</v>
      </c>
      <c r="AB664" s="63">
        <v>114.4191929248482</v>
      </c>
    </row>
    <row r="665" spans="1:28" x14ac:dyDescent="0.25">
      <c r="A665" s="148"/>
      <c r="B665" s="100">
        <v>163</v>
      </c>
      <c r="C665" s="63">
        <v>94.017434938500102</v>
      </c>
      <c r="D665" s="63">
        <v>108.3575978374391</v>
      </c>
      <c r="E665" s="63">
        <v>116.4033216739595</v>
      </c>
      <c r="F665" s="63">
        <v>121.66887141304269</v>
      </c>
      <c r="G665" s="63">
        <v>133.9878131222589</v>
      </c>
      <c r="H665" s="63">
        <v>122.97289836502951</v>
      </c>
      <c r="I665" s="63">
        <v>99.81225161309834</v>
      </c>
      <c r="J665" s="63">
        <v>98.62945993022862</v>
      </c>
      <c r="K665" s="63">
        <v>112.406168681853</v>
      </c>
      <c r="L665" s="63">
        <v>120.07852423712411</v>
      </c>
      <c r="M665" s="63">
        <v>127.7644580604798</v>
      </c>
      <c r="N665" s="63">
        <v>113.81602908592711</v>
      </c>
      <c r="O665" s="63">
        <v>125.6576884878054</v>
      </c>
      <c r="P665" s="63">
        <v>129.74124804383831</v>
      </c>
      <c r="Q665" s="63">
        <v>117.22732832722912</v>
      </c>
      <c r="R665" s="63">
        <v>131.00721612457122</v>
      </c>
      <c r="S665" s="63">
        <v>145.39230908616059</v>
      </c>
      <c r="T665" s="63">
        <v>146.43515100606788</v>
      </c>
      <c r="U665" s="63">
        <v>147.18390200908379</v>
      </c>
      <c r="V665" s="63">
        <v>156.15413255499121</v>
      </c>
      <c r="W665" s="63">
        <v>166.53989199103711</v>
      </c>
      <c r="X665" s="63">
        <v>157.61035297512811</v>
      </c>
      <c r="Y665" s="63">
        <v>162.450404755096</v>
      </c>
      <c r="Z665" s="63">
        <v>117.22732832722912</v>
      </c>
      <c r="AA665" s="63">
        <v>131.00721612457122</v>
      </c>
      <c r="AB665" s="63">
        <v>131.00721612457122</v>
      </c>
    </row>
    <row r="666" spans="1:28" x14ac:dyDescent="0.25">
      <c r="A666" s="148"/>
      <c r="B666" s="100">
        <v>164</v>
      </c>
      <c r="C666" s="63">
        <v>116.5609962767098</v>
      </c>
      <c r="D666" s="63">
        <v>129.1409766461534</v>
      </c>
      <c r="E666" s="63">
        <v>133.6567478136696</v>
      </c>
      <c r="F666" s="63">
        <v>139.99468735735411</v>
      </c>
      <c r="G666" s="63">
        <v>149.30191180136339</v>
      </c>
      <c r="H666" s="63">
        <v>142.442064657587</v>
      </c>
      <c r="I666" s="63">
        <v>125.9646469961892</v>
      </c>
      <c r="J666" s="63">
        <v>121.40985764808741</v>
      </c>
      <c r="K666" s="63">
        <v>129.33191661816412</v>
      </c>
      <c r="L666" s="63">
        <v>132.34535097523039</v>
      </c>
      <c r="M666" s="63">
        <v>142.08436467923531</v>
      </c>
      <c r="N666" s="63">
        <v>128.6852872288579</v>
      </c>
      <c r="O666" s="63">
        <v>151.2460872459834</v>
      </c>
      <c r="P666" s="63">
        <v>149.46630167369869</v>
      </c>
      <c r="Q666" s="63">
        <v>137.2447190002425</v>
      </c>
      <c r="R666" s="63">
        <v>155.17785071339569</v>
      </c>
      <c r="S666" s="63">
        <v>174.14767436367418</v>
      </c>
      <c r="T666" s="63">
        <v>178.51248662091058</v>
      </c>
      <c r="U666" s="63">
        <v>172.44450853270209</v>
      </c>
      <c r="V666" s="63">
        <v>186.9372206522157</v>
      </c>
      <c r="W666" s="63">
        <v>193.89529244676902</v>
      </c>
      <c r="X666" s="63">
        <v>184.09634109799978</v>
      </c>
      <c r="Y666" s="63">
        <v>193.44845906054451</v>
      </c>
      <c r="Z666" s="63">
        <v>137.2447190002425</v>
      </c>
      <c r="AA666" s="63">
        <v>155.17785071339569</v>
      </c>
      <c r="AB666" s="63">
        <v>155.17785071339569</v>
      </c>
    </row>
    <row r="667" spans="1:28" x14ac:dyDescent="0.25">
      <c r="A667" s="148"/>
      <c r="B667" s="100">
        <v>165</v>
      </c>
      <c r="C667" s="63">
        <v>151.084487188368</v>
      </c>
      <c r="D667" s="63">
        <v>173.50383469719011</v>
      </c>
      <c r="E667" s="63">
        <v>177.92795668576929</v>
      </c>
      <c r="F667" s="63">
        <v>186.20598239871441</v>
      </c>
      <c r="G667" s="63">
        <v>193.43619924314109</v>
      </c>
      <c r="H667" s="63">
        <v>190.6954767662109</v>
      </c>
      <c r="I667" s="63">
        <v>169.9004599849082</v>
      </c>
      <c r="J667" s="63">
        <v>165.06714284683102</v>
      </c>
      <c r="K667" s="63">
        <v>168.42257918738801</v>
      </c>
      <c r="L667" s="63">
        <v>174.620330025849</v>
      </c>
      <c r="M667" s="63">
        <v>182.65071413507718</v>
      </c>
      <c r="N667" s="63">
        <v>165.16216781511559</v>
      </c>
      <c r="O667" s="63">
        <v>192.20532824914861</v>
      </c>
      <c r="P667" s="63">
        <v>195.27940594132698</v>
      </c>
      <c r="Q667" s="63">
        <v>191.5916079305176</v>
      </c>
      <c r="R667" s="63">
        <v>201.1555104762769</v>
      </c>
      <c r="S667" s="63">
        <v>216.84471718162672</v>
      </c>
      <c r="T667" s="63">
        <v>222.14791239587439</v>
      </c>
      <c r="U667" s="63">
        <v>225.60841961977539</v>
      </c>
      <c r="V667" s="63">
        <v>224.7686520294688</v>
      </c>
      <c r="W667" s="63">
        <v>225.42059984881729</v>
      </c>
      <c r="X667" s="63">
        <v>223.11096710568123</v>
      </c>
      <c r="Y667" s="63">
        <v>219.47691131990268</v>
      </c>
      <c r="Z667" s="63">
        <v>191.5916079305176</v>
      </c>
      <c r="AA667" s="63">
        <v>201.1555104762769</v>
      </c>
      <c r="AB667" s="63">
        <v>201.1555104762769</v>
      </c>
    </row>
    <row r="668" spans="1:28" x14ac:dyDescent="0.25">
      <c r="A668" s="148"/>
      <c r="B668" s="100">
        <v>166</v>
      </c>
      <c r="C668" s="63">
        <v>160.29425863495351</v>
      </c>
      <c r="D668" s="63">
        <v>182.47718887793332</v>
      </c>
      <c r="E668" s="63">
        <v>181.76502120641081</v>
      </c>
      <c r="F668" s="63">
        <v>189.30601744014299</v>
      </c>
      <c r="G668" s="63">
        <v>198.68100089735961</v>
      </c>
      <c r="H668" s="63">
        <v>188.7901977696188</v>
      </c>
      <c r="I668" s="63">
        <v>183.3764467676653</v>
      </c>
      <c r="J668" s="63">
        <v>175.77862716907831</v>
      </c>
      <c r="K668" s="63">
        <v>172.9561380012062</v>
      </c>
      <c r="L668" s="63">
        <v>175.69737560123798</v>
      </c>
      <c r="M668" s="63">
        <v>189.01008926705248</v>
      </c>
      <c r="N668" s="63">
        <v>172.4754728498792</v>
      </c>
      <c r="O668" s="63">
        <v>198.3748254012788</v>
      </c>
      <c r="P668" s="63">
        <v>199.33495377085839</v>
      </c>
      <c r="Q668" s="63">
        <v>185.0566027778419</v>
      </c>
      <c r="R668" s="63">
        <v>200.75606591106109</v>
      </c>
      <c r="S668" s="63">
        <v>217.11503696764447</v>
      </c>
      <c r="T668" s="63">
        <v>214.3927846215463</v>
      </c>
      <c r="U668" s="63">
        <v>211.0694440656533</v>
      </c>
      <c r="V668" s="63">
        <v>213.46701574606851</v>
      </c>
      <c r="W668" s="63">
        <v>213.5093862925159</v>
      </c>
      <c r="X668" s="63">
        <v>214.7894981820873</v>
      </c>
      <c r="Y668" s="63">
        <v>205.3300300077839</v>
      </c>
      <c r="Z668" s="63">
        <v>185.0566027778419</v>
      </c>
      <c r="AA668" s="63">
        <v>200.75606591106109</v>
      </c>
      <c r="AB668" s="63">
        <v>200.75606591106109</v>
      </c>
    </row>
    <row r="669" spans="1:28" x14ac:dyDescent="0.25">
      <c r="A669" s="148"/>
      <c r="B669" s="100">
        <v>167</v>
      </c>
      <c r="C669" s="63">
        <v>152.03161710039029</v>
      </c>
      <c r="D669" s="63">
        <v>170.5310248704196</v>
      </c>
      <c r="E669" s="63">
        <v>153.087611924962</v>
      </c>
      <c r="F669" s="63">
        <v>179.92859069884202</v>
      </c>
      <c r="G669" s="63">
        <v>171.4422486757075</v>
      </c>
      <c r="H669" s="63">
        <v>146.19062237488021</v>
      </c>
      <c r="I669" s="63">
        <v>167.5456019065241</v>
      </c>
      <c r="J669" s="63">
        <v>158.77940668308869</v>
      </c>
      <c r="K669" s="63">
        <v>165.93432165614269</v>
      </c>
      <c r="L669" s="63">
        <v>171.7924540746464</v>
      </c>
      <c r="M669" s="63">
        <v>181.8253480995138</v>
      </c>
      <c r="N669" s="63">
        <v>166.08642895263989</v>
      </c>
      <c r="O669" s="63">
        <v>153.98332628637391</v>
      </c>
      <c r="P669" s="63">
        <v>177.50168222916261</v>
      </c>
      <c r="Q669" s="63">
        <v>158.43681579808839</v>
      </c>
      <c r="R669" s="63">
        <v>161.34320253885889</v>
      </c>
      <c r="S669" s="63">
        <v>155.4867601624978</v>
      </c>
      <c r="T669" s="63">
        <v>194.89786766720439</v>
      </c>
      <c r="U669" s="63">
        <v>186.72700589113998</v>
      </c>
      <c r="V669" s="63">
        <v>189.69537162505461</v>
      </c>
      <c r="W669" s="63">
        <v>165.66106804087138</v>
      </c>
      <c r="X669" s="63">
        <v>152.72997303636231</v>
      </c>
      <c r="Y669" s="63">
        <v>166.18633460434961</v>
      </c>
      <c r="Z669" s="63">
        <v>158.43681579808839</v>
      </c>
      <c r="AA669" s="63">
        <v>161.34320253885889</v>
      </c>
      <c r="AB669" s="63">
        <v>161.34320253885889</v>
      </c>
    </row>
    <row r="670" spans="1:28" x14ac:dyDescent="0.25">
      <c r="A670" s="148"/>
      <c r="B670" s="100">
        <v>168</v>
      </c>
      <c r="C670" s="63">
        <v>127.72999652353209</v>
      </c>
      <c r="D670" s="63">
        <v>150.74327181661741</v>
      </c>
      <c r="E670" s="63">
        <v>135.48084229885811</v>
      </c>
      <c r="F670" s="63">
        <v>148.11291700246991</v>
      </c>
      <c r="G670" s="63">
        <v>145.75035625787871</v>
      </c>
      <c r="H670" s="63">
        <v>119.88730094667581</v>
      </c>
      <c r="I670" s="63">
        <v>147.66711133147859</v>
      </c>
      <c r="J670" s="63">
        <v>141.8229297889761</v>
      </c>
      <c r="K670" s="63">
        <v>132.19440257550178</v>
      </c>
      <c r="L670" s="63">
        <v>136.42426440623669</v>
      </c>
      <c r="M670" s="63">
        <v>139.28483425581589</v>
      </c>
      <c r="N670" s="63">
        <v>128.20607145000039</v>
      </c>
      <c r="O670" s="63">
        <v>128.22118587016271</v>
      </c>
      <c r="P670" s="63">
        <v>143.0048454440537</v>
      </c>
      <c r="Q670" s="63">
        <v>103.87060110367231</v>
      </c>
      <c r="R670" s="63">
        <v>115.20171217214912</v>
      </c>
      <c r="S670" s="63">
        <v>112.0671656350986</v>
      </c>
      <c r="T670" s="63">
        <v>142.72294565227409</v>
      </c>
      <c r="U670" s="63">
        <v>114.6764319868239</v>
      </c>
      <c r="V670" s="63">
        <v>143.5756570166119</v>
      </c>
      <c r="W670" s="63">
        <v>144.71066649494702</v>
      </c>
      <c r="X670" s="63">
        <v>119.56733017166479</v>
      </c>
      <c r="Y670" s="63">
        <v>145.5805222434953</v>
      </c>
      <c r="Z670" s="63">
        <v>103.87060110367231</v>
      </c>
      <c r="AA670" s="63">
        <v>115.20171217214912</v>
      </c>
      <c r="AB670" s="63">
        <v>115.20171217214912</v>
      </c>
    </row>
    <row r="671" spans="1:28" x14ac:dyDescent="0.25">
      <c r="A671" s="148"/>
      <c r="B671" s="100">
        <v>169</v>
      </c>
      <c r="C671" s="63">
        <v>155.7375153356071</v>
      </c>
      <c r="D671" s="63">
        <v>145.93334325929371</v>
      </c>
      <c r="E671" s="63">
        <v>139.2401857285646</v>
      </c>
      <c r="F671" s="63">
        <v>126.62468684209871</v>
      </c>
      <c r="G671" s="63">
        <v>137.62560539380792</v>
      </c>
      <c r="H671" s="63">
        <v>124.2961852590438</v>
      </c>
      <c r="I671" s="63">
        <v>152.61476788227239</v>
      </c>
      <c r="J671" s="63">
        <v>129.06372017383518</v>
      </c>
      <c r="K671" s="63">
        <v>104.63125915461801</v>
      </c>
      <c r="L671" s="63">
        <v>109.08917452717631</v>
      </c>
      <c r="M671" s="63">
        <v>107.63994557966251</v>
      </c>
      <c r="N671" s="63">
        <v>84.611241474086412</v>
      </c>
      <c r="O671" s="63">
        <v>115.1898345629872</v>
      </c>
      <c r="P671" s="63">
        <v>113.175970546489</v>
      </c>
      <c r="Q671" s="63">
        <v>119.81353670200699</v>
      </c>
      <c r="R671" s="63">
        <v>107.33512490223809</v>
      </c>
      <c r="S671" s="63">
        <v>112.911138614832</v>
      </c>
      <c r="T671" s="63">
        <v>118.1823786933578</v>
      </c>
      <c r="U671" s="63">
        <v>118.33363853461769</v>
      </c>
      <c r="V671" s="63">
        <v>125.3823907064475</v>
      </c>
      <c r="W671" s="63">
        <v>137.2958174009307</v>
      </c>
      <c r="X671" s="63">
        <v>118.1030068556925</v>
      </c>
      <c r="Y671" s="63">
        <v>133.61382340405709</v>
      </c>
      <c r="Z671" s="63">
        <v>119.81353670200699</v>
      </c>
      <c r="AA671" s="63">
        <v>107.33512490223809</v>
      </c>
      <c r="AB671" s="63">
        <v>107.33512490223809</v>
      </c>
    </row>
    <row r="672" spans="1:28" x14ac:dyDescent="0.25">
      <c r="A672" s="148"/>
      <c r="B672" s="100">
        <v>170</v>
      </c>
      <c r="C672" s="63">
        <v>107.21276681639999</v>
      </c>
      <c r="D672" s="63">
        <v>113.39660873676101</v>
      </c>
      <c r="E672" s="63">
        <v>112.1720806057497</v>
      </c>
      <c r="F672" s="63">
        <v>119.0210715278976</v>
      </c>
      <c r="G672" s="63">
        <v>123.10548367083859</v>
      </c>
      <c r="H672" s="63">
        <v>104.3307256076539</v>
      </c>
      <c r="I672" s="63">
        <v>121.91977418626929</v>
      </c>
      <c r="J672" s="63">
        <v>110.35736005694271</v>
      </c>
      <c r="K672" s="63">
        <v>113.40270666146489</v>
      </c>
      <c r="L672" s="63">
        <v>122.9846261674284</v>
      </c>
      <c r="M672" s="63">
        <v>134.37204730470651</v>
      </c>
      <c r="N672" s="63">
        <v>121.9659436581845</v>
      </c>
      <c r="O672" s="63">
        <v>108.75005071230881</v>
      </c>
      <c r="P672" s="63">
        <v>119.96645596342439</v>
      </c>
      <c r="Q672" s="63">
        <v>101.47247540042579</v>
      </c>
      <c r="R672" s="63">
        <v>102.4645402312002</v>
      </c>
      <c r="S672" s="63">
        <v>120.89234524080739</v>
      </c>
      <c r="T672" s="63">
        <v>121.43819012453071</v>
      </c>
      <c r="U672" s="63">
        <v>112.9047761165838</v>
      </c>
      <c r="V672" s="63">
        <v>138.36277774418869</v>
      </c>
      <c r="W672" s="63">
        <v>150.72095990702451</v>
      </c>
      <c r="X672" s="63">
        <v>133.3691803339598</v>
      </c>
      <c r="Y672" s="63">
        <v>148.07697256781461</v>
      </c>
      <c r="Z672" s="63">
        <v>101.47247540042579</v>
      </c>
      <c r="AA672" s="63">
        <v>102.4645402312002</v>
      </c>
      <c r="AB672" s="63">
        <v>102.4645402312002</v>
      </c>
    </row>
    <row r="673" spans="1:28" x14ac:dyDescent="0.25">
      <c r="A673" s="148"/>
      <c r="B673" s="100">
        <v>171</v>
      </c>
      <c r="C673" s="63">
        <v>55.082344974087029</v>
      </c>
      <c r="D673" s="63">
        <v>112.6131167654376</v>
      </c>
      <c r="E673" s="63">
        <v>125.75502258887579</v>
      </c>
      <c r="F673" s="63">
        <v>120.41166850921361</v>
      </c>
      <c r="G673" s="63">
        <v>136.56910076402121</v>
      </c>
      <c r="H673" s="63">
        <v>125.85379193668609</v>
      </c>
      <c r="I673" s="63">
        <v>101.8008745469307</v>
      </c>
      <c r="J673" s="63">
        <v>105.95831138465569</v>
      </c>
      <c r="K673" s="63">
        <v>96.406419424761339</v>
      </c>
      <c r="L673" s="63">
        <v>114.0587075400573</v>
      </c>
      <c r="M673" s="63">
        <v>116.09163191468039</v>
      </c>
      <c r="N673" s="63">
        <v>95.905836526559796</v>
      </c>
      <c r="O673" s="63">
        <v>129.6660701608055</v>
      </c>
      <c r="P673" s="63">
        <v>121.6358101072196</v>
      </c>
      <c r="Q673" s="63">
        <v>125.5398428524051</v>
      </c>
      <c r="R673" s="63">
        <v>121.36294829766442</v>
      </c>
      <c r="S673" s="63">
        <v>128.5513487094538</v>
      </c>
      <c r="T673" s="63">
        <v>158.9742022653611</v>
      </c>
      <c r="U673" s="63">
        <v>152.14142631862052</v>
      </c>
      <c r="V673" s="63">
        <v>159.7565701335154</v>
      </c>
      <c r="W673" s="63">
        <v>141.5364741587303</v>
      </c>
      <c r="X673" s="63">
        <v>141.55194450266131</v>
      </c>
      <c r="Y673" s="63">
        <v>148.2466126268861</v>
      </c>
      <c r="Z673" s="63">
        <v>125.5398428524051</v>
      </c>
      <c r="AA673" s="63">
        <v>121.36294829766442</v>
      </c>
      <c r="AB673" s="63">
        <v>121.36294829766442</v>
      </c>
    </row>
    <row r="674" spans="1:28" x14ac:dyDescent="0.25">
      <c r="A674" s="148"/>
      <c r="B674" s="100">
        <v>172</v>
      </c>
      <c r="C674" s="63">
        <v>95.237619831223995</v>
      </c>
      <c r="D674" s="63">
        <v>116.6804451042419</v>
      </c>
      <c r="E674" s="63">
        <v>123.1779763010026</v>
      </c>
      <c r="F674" s="63">
        <v>130.9622496809194</v>
      </c>
      <c r="G674" s="63">
        <v>140.71844696733359</v>
      </c>
      <c r="H674" s="63">
        <v>125.5033953417787</v>
      </c>
      <c r="I674" s="63">
        <v>101.3561141551191</v>
      </c>
      <c r="J674" s="63">
        <v>106.88597040091641</v>
      </c>
      <c r="K674" s="63">
        <v>97.148232925301272</v>
      </c>
      <c r="L674" s="63">
        <v>105.18995097437671</v>
      </c>
      <c r="M674" s="63">
        <v>99.436217027591397</v>
      </c>
      <c r="N674" s="63">
        <v>80.458772537296525</v>
      </c>
      <c r="O674" s="63">
        <v>132.91713436289211</v>
      </c>
      <c r="P674" s="63">
        <v>133.61986376228839</v>
      </c>
      <c r="Q674" s="63">
        <v>120.63008868436521</v>
      </c>
      <c r="R674" s="63">
        <v>135.9285639953082</v>
      </c>
      <c r="S674" s="63">
        <v>151.30302227080648</v>
      </c>
      <c r="T674" s="63">
        <v>148.72395803146802</v>
      </c>
      <c r="U674" s="63">
        <v>152.118704511131</v>
      </c>
      <c r="V674" s="63">
        <v>156.8515510438817</v>
      </c>
      <c r="W674" s="63">
        <v>153.92266347382369</v>
      </c>
      <c r="X674" s="63">
        <v>161.9004777554662</v>
      </c>
      <c r="Y674" s="63">
        <v>152.4975517187795</v>
      </c>
      <c r="Z674" s="63">
        <v>120.63008868436521</v>
      </c>
      <c r="AA674" s="63">
        <v>135.9285639953082</v>
      </c>
      <c r="AB674" s="63">
        <v>135.9285639953082</v>
      </c>
    </row>
    <row r="675" spans="1:28" x14ac:dyDescent="0.25">
      <c r="A675" s="148"/>
      <c r="B675" s="100">
        <v>173</v>
      </c>
      <c r="C675" s="63">
        <v>99.592821898301182</v>
      </c>
      <c r="D675" s="63">
        <v>106.02638629985911</v>
      </c>
      <c r="E675" s="63">
        <v>110.98641155397578</v>
      </c>
      <c r="F675" s="63">
        <v>108.36668762006801</v>
      </c>
      <c r="G675" s="63">
        <v>119.7113700468625</v>
      </c>
      <c r="H675" s="63">
        <v>113.749715949338</v>
      </c>
      <c r="I675" s="63">
        <v>99.760610814549182</v>
      </c>
      <c r="J675" s="63">
        <v>93.872227018905605</v>
      </c>
      <c r="K675" s="63">
        <v>78.361376693978357</v>
      </c>
      <c r="L675" s="63">
        <v>82.21114828533274</v>
      </c>
      <c r="M675" s="63">
        <v>100.24862857072439</v>
      </c>
      <c r="N675" s="63">
        <v>94.913639224833915</v>
      </c>
      <c r="O675" s="63">
        <v>117.7018012251082</v>
      </c>
      <c r="P675" s="63">
        <v>112.4211660656654</v>
      </c>
      <c r="Q675" s="63">
        <v>116.8752764018368</v>
      </c>
      <c r="R675" s="63">
        <v>124.203705741978</v>
      </c>
      <c r="S675" s="63">
        <v>131.8140258444131</v>
      </c>
      <c r="T675" s="63">
        <v>148.43611059427519</v>
      </c>
      <c r="U675" s="63">
        <v>142.2815893121344</v>
      </c>
      <c r="V675" s="63">
        <v>153.6856829486137</v>
      </c>
      <c r="W675" s="63">
        <v>152.23647398511389</v>
      </c>
      <c r="X675" s="63">
        <v>140.6963648193942</v>
      </c>
      <c r="Y675" s="63">
        <v>159.3571954795284</v>
      </c>
      <c r="Z675" s="63">
        <v>116.8752764018368</v>
      </c>
      <c r="AA675" s="63">
        <v>124.203705741978</v>
      </c>
      <c r="AB675" s="63">
        <v>124.203705741978</v>
      </c>
    </row>
    <row r="676" spans="1:28" x14ac:dyDescent="0.25">
      <c r="A676" s="148"/>
      <c r="B676" s="100">
        <v>174</v>
      </c>
      <c r="C676" s="63">
        <v>100.11094044261111</v>
      </c>
      <c r="D676" s="63">
        <v>108.55102345161841</v>
      </c>
      <c r="E676" s="63">
        <v>113.21109118342599</v>
      </c>
      <c r="F676" s="63">
        <v>117.57767373748121</v>
      </c>
      <c r="G676" s="63">
        <v>126.66043006031029</v>
      </c>
      <c r="H676" s="63">
        <v>118.10835111757919</v>
      </c>
      <c r="I676" s="63">
        <v>100.942126056527</v>
      </c>
      <c r="J676" s="63">
        <v>98.826707727086045</v>
      </c>
      <c r="K676" s="63">
        <v>111.08559121544211</v>
      </c>
      <c r="L676" s="63">
        <v>115.8193851866213</v>
      </c>
      <c r="M676" s="63">
        <v>122.96783357892889</v>
      </c>
      <c r="N676" s="63">
        <v>112.25431043123699</v>
      </c>
      <c r="O676" s="63">
        <v>120.9130568839624</v>
      </c>
      <c r="P676" s="63">
        <v>123.1888100076271</v>
      </c>
      <c r="Q676" s="63">
        <v>114.48143365255851</v>
      </c>
      <c r="R676" s="63">
        <v>124.2266513523643</v>
      </c>
      <c r="S676" s="63">
        <v>138.76084717395889</v>
      </c>
      <c r="T676" s="63">
        <v>134.35917764001911</v>
      </c>
      <c r="U676" s="63">
        <v>135.11977843924168</v>
      </c>
      <c r="V676" s="63">
        <v>146.61891301386049</v>
      </c>
      <c r="W676" s="63">
        <v>157.00851118433042</v>
      </c>
      <c r="X676" s="63">
        <v>148.8034666902</v>
      </c>
      <c r="Y676" s="63">
        <v>155.4556679955997</v>
      </c>
      <c r="Z676" s="63">
        <v>114.48143365255851</v>
      </c>
      <c r="AA676" s="63">
        <v>124.2266513523643</v>
      </c>
      <c r="AB676" s="63">
        <v>124.2266513523643</v>
      </c>
    </row>
    <row r="677" spans="1:28" x14ac:dyDescent="0.25">
      <c r="A677" s="148"/>
      <c r="B677" s="100">
        <v>175</v>
      </c>
      <c r="C677" s="63">
        <v>85.534862453966909</v>
      </c>
      <c r="D677" s="63">
        <v>100.8276479144567</v>
      </c>
      <c r="E677" s="63">
        <v>108.38022737655069</v>
      </c>
      <c r="F677" s="63">
        <v>112.39650289489671</v>
      </c>
      <c r="G677" s="63">
        <v>123.8487117590536</v>
      </c>
      <c r="H677" s="63">
        <v>112.37080832580241</v>
      </c>
      <c r="I677" s="63">
        <v>92.98646998660206</v>
      </c>
      <c r="J677" s="63">
        <v>90.028382552495472</v>
      </c>
      <c r="K677" s="63">
        <v>98.535595338121169</v>
      </c>
      <c r="L677" s="63">
        <v>106.3789537974324</v>
      </c>
      <c r="M677" s="63">
        <v>111.6719325351409</v>
      </c>
      <c r="N677" s="63">
        <v>99.756103560056047</v>
      </c>
      <c r="O677" s="63">
        <v>121.0415858282928</v>
      </c>
      <c r="P677" s="63">
        <v>120.38640222583919</v>
      </c>
      <c r="Q677" s="63">
        <v>107.1406109697175</v>
      </c>
      <c r="R677" s="63">
        <v>122.75619100833151</v>
      </c>
      <c r="S677" s="63">
        <v>136.5747695609497</v>
      </c>
      <c r="T677" s="63">
        <v>136.8920543211249</v>
      </c>
      <c r="U677" s="63">
        <v>135.68876432299231</v>
      </c>
      <c r="V677" s="63">
        <v>145.26477781445769</v>
      </c>
      <c r="W677" s="63">
        <v>153.4339424549182</v>
      </c>
      <c r="X677" s="63">
        <v>144.20461899065</v>
      </c>
      <c r="Y677" s="63">
        <v>152.12396069106171</v>
      </c>
      <c r="Z677" s="63">
        <v>107.1406109697175</v>
      </c>
      <c r="AA677" s="63">
        <v>122.75619100833151</v>
      </c>
      <c r="AB677" s="63">
        <v>122.75619100833151</v>
      </c>
    </row>
    <row r="678" spans="1:28" x14ac:dyDescent="0.25">
      <c r="A678" s="148"/>
      <c r="B678" s="100">
        <v>176</v>
      </c>
      <c r="C678" s="63">
        <v>123.0578145954407</v>
      </c>
      <c r="D678" s="63">
        <v>136.10685101264738</v>
      </c>
      <c r="E678" s="63">
        <v>139.58003378862981</v>
      </c>
      <c r="F678" s="63">
        <v>147.93895746709251</v>
      </c>
      <c r="G678" s="63">
        <v>155.9042086418267</v>
      </c>
      <c r="H678" s="63">
        <v>147.71040977415521</v>
      </c>
      <c r="I678" s="63">
        <v>133.41871187917928</v>
      </c>
      <c r="J678" s="63">
        <v>129.25996753103169</v>
      </c>
      <c r="K678" s="63">
        <v>135.68764596822101</v>
      </c>
      <c r="L678" s="63">
        <v>137.95579297236191</v>
      </c>
      <c r="M678" s="63">
        <v>150.0977941417764</v>
      </c>
      <c r="N678" s="63">
        <v>137.14913011111122</v>
      </c>
      <c r="O678" s="63">
        <v>155.9412140004105</v>
      </c>
      <c r="P678" s="63">
        <v>156.60524601516619</v>
      </c>
      <c r="Q678" s="63">
        <v>142.9741251123952</v>
      </c>
      <c r="R678" s="63">
        <v>157.32937473156301</v>
      </c>
      <c r="S678" s="63">
        <v>174.58803926629338</v>
      </c>
      <c r="T678" s="63">
        <v>179.13979928947299</v>
      </c>
      <c r="U678" s="63">
        <v>175.81254286518961</v>
      </c>
      <c r="V678" s="63">
        <v>187.5441098620403</v>
      </c>
      <c r="W678" s="63">
        <v>194.095249072483</v>
      </c>
      <c r="X678" s="63">
        <v>185.7560362108398</v>
      </c>
      <c r="Y678" s="63">
        <v>193.4197453213072</v>
      </c>
      <c r="Z678" s="63">
        <v>142.9741251123952</v>
      </c>
      <c r="AA678" s="63">
        <v>157.32937473156301</v>
      </c>
      <c r="AB678" s="63">
        <v>157.32937473156301</v>
      </c>
    </row>
    <row r="679" spans="1:28" x14ac:dyDescent="0.25">
      <c r="A679" s="148"/>
      <c r="B679" s="100">
        <v>177</v>
      </c>
      <c r="C679" s="63">
        <v>143.69785033521251</v>
      </c>
      <c r="D679" s="63">
        <v>160.21024979907469</v>
      </c>
      <c r="E679" s="63">
        <v>160.9255377442577</v>
      </c>
      <c r="F679" s="63">
        <v>170.04955063864321</v>
      </c>
      <c r="G679" s="63">
        <v>176.42152450111629</v>
      </c>
      <c r="H679" s="63">
        <v>172.53408578336411</v>
      </c>
      <c r="I679" s="63">
        <v>162.6702671386679</v>
      </c>
      <c r="J679" s="63">
        <v>155.77808237165169</v>
      </c>
      <c r="K679" s="63">
        <v>158.2240493482862</v>
      </c>
      <c r="L679" s="63">
        <v>162.35421749323058</v>
      </c>
      <c r="M679" s="63">
        <v>171.36757696902251</v>
      </c>
      <c r="N679" s="63">
        <v>153.97804724681379</v>
      </c>
      <c r="O679" s="63">
        <v>179.01539430772229</v>
      </c>
      <c r="P679" s="63">
        <v>184.14649728168439</v>
      </c>
      <c r="Q679" s="63">
        <v>171.05079092072</v>
      </c>
      <c r="R679" s="63">
        <v>182.8649082185409</v>
      </c>
      <c r="S679" s="63">
        <v>203.7471586146533</v>
      </c>
      <c r="T679" s="63">
        <v>203.7896272631441</v>
      </c>
      <c r="U679" s="63">
        <v>202.25388284322818</v>
      </c>
      <c r="V679" s="63">
        <v>203.30892620537571</v>
      </c>
      <c r="W679" s="63">
        <v>208.5808877688014</v>
      </c>
      <c r="X679" s="63">
        <v>210.1090081496086</v>
      </c>
      <c r="Y679" s="63">
        <v>201.8993212036749</v>
      </c>
      <c r="Z679" s="63">
        <v>171.05079092072</v>
      </c>
      <c r="AA679" s="63">
        <v>182.8649082185409</v>
      </c>
      <c r="AB679" s="63">
        <v>182.8649082185409</v>
      </c>
    </row>
    <row r="680" spans="1:28" x14ac:dyDescent="0.25">
      <c r="A680" s="148"/>
      <c r="B680" s="100">
        <v>178</v>
      </c>
      <c r="C680" s="63">
        <v>172.438493119318</v>
      </c>
      <c r="D680" s="63">
        <v>190.41112205704502</v>
      </c>
      <c r="E680" s="63">
        <v>194.43806236423171</v>
      </c>
      <c r="F680" s="63">
        <v>199.3414511275835</v>
      </c>
      <c r="G680" s="63">
        <v>212.46795641759201</v>
      </c>
      <c r="H680" s="63">
        <v>208.25723655929761</v>
      </c>
      <c r="I680" s="63">
        <v>193.6285793965516</v>
      </c>
      <c r="J680" s="63">
        <v>182.46985709739491</v>
      </c>
      <c r="K680" s="63">
        <v>176.15234494384191</v>
      </c>
      <c r="L680" s="63">
        <v>177.75242365185269</v>
      </c>
      <c r="M680" s="63">
        <v>185.65043538828729</v>
      </c>
      <c r="N680" s="63">
        <v>170.89249854053719</v>
      </c>
      <c r="O680" s="63">
        <v>219.51345185458558</v>
      </c>
      <c r="P680" s="63">
        <v>210.891834443048</v>
      </c>
      <c r="Q680" s="63">
        <v>213.24303906764672</v>
      </c>
      <c r="R680" s="63">
        <v>222.31640181598931</v>
      </c>
      <c r="S680" s="63">
        <v>229.97891693976749</v>
      </c>
      <c r="T680" s="63">
        <v>225.39660469171332</v>
      </c>
      <c r="U680" s="63">
        <v>234.7525459307605</v>
      </c>
      <c r="V680" s="63">
        <v>218.02050795748301</v>
      </c>
      <c r="W680" s="63">
        <v>216.37295283885902</v>
      </c>
      <c r="X680" s="63">
        <v>231.45799504316352</v>
      </c>
      <c r="Y680" s="63">
        <v>204.74864570770819</v>
      </c>
      <c r="Z680" s="63">
        <v>213.24303906764672</v>
      </c>
      <c r="AA680" s="63">
        <v>222.31640181598931</v>
      </c>
      <c r="AB680" s="63">
        <v>222.31640181598931</v>
      </c>
    </row>
    <row r="681" spans="1:28" x14ac:dyDescent="0.25">
      <c r="A681" s="148"/>
      <c r="B681" s="100">
        <v>179</v>
      </c>
      <c r="C681" s="63">
        <v>175.36657652813119</v>
      </c>
      <c r="D681" s="63">
        <v>184.6433066472361</v>
      </c>
      <c r="E681" s="63">
        <v>170.3855764091914</v>
      </c>
      <c r="F681" s="63">
        <v>187.58325341070798</v>
      </c>
      <c r="G681" s="63">
        <v>187.83943033602128</v>
      </c>
      <c r="H681" s="63">
        <v>160.4830960375283</v>
      </c>
      <c r="I681" s="63">
        <v>187.91341889762822</v>
      </c>
      <c r="J681" s="63">
        <v>170.415601168602</v>
      </c>
      <c r="K681" s="63">
        <v>165.09727987763449</v>
      </c>
      <c r="L681" s="63">
        <v>168.96793685809081</v>
      </c>
      <c r="M681" s="63">
        <v>173.54999658591731</v>
      </c>
      <c r="N681" s="63">
        <v>156.94843650995881</v>
      </c>
      <c r="O681" s="63">
        <v>166.15838418999269</v>
      </c>
      <c r="P681" s="63">
        <v>182.62359253850559</v>
      </c>
      <c r="Q681" s="63">
        <v>156.3258769135262</v>
      </c>
      <c r="R681" s="63">
        <v>155.66799287120028</v>
      </c>
      <c r="S681" s="63">
        <v>158.8839333771725</v>
      </c>
      <c r="T681" s="63">
        <v>178.489465878403</v>
      </c>
      <c r="U681" s="63">
        <v>167.7154553141674</v>
      </c>
      <c r="V681" s="63">
        <v>168.9318018892825</v>
      </c>
      <c r="W681" s="63">
        <v>153.65942973592649</v>
      </c>
      <c r="X681" s="63">
        <v>155.4504330614734</v>
      </c>
      <c r="Y681" s="63">
        <v>150.34961014560548</v>
      </c>
      <c r="Z681" s="63">
        <v>156.3258769135262</v>
      </c>
      <c r="AA681" s="63">
        <v>155.66799287120028</v>
      </c>
      <c r="AB681" s="63">
        <v>155.66799287120028</v>
      </c>
    </row>
    <row r="682" spans="1:28" x14ac:dyDescent="0.25">
      <c r="A682" s="148"/>
      <c r="B682" s="100">
        <v>180</v>
      </c>
      <c r="C682" s="63">
        <v>150.82423384989599</v>
      </c>
      <c r="D682" s="63">
        <v>147.16403663546851</v>
      </c>
      <c r="E682" s="63">
        <v>141.20313547469169</v>
      </c>
      <c r="F682" s="63">
        <v>126.75022853279449</v>
      </c>
      <c r="G682" s="63">
        <v>144.1331710359616</v>
      </c>
      <c r="H682" s="63">
        <v>134.24610733436279</v>
      </c>
      <c r="I682" s="63">
        <v>150.67980030391212</v>
      </c>
      <c r="J682" s="63">
        <v>134.46141226267929</v>
      </c>
      <c r="K682" s="63">
        <v>127.1689610173966</v>
      </c>
      <c r="L682" s="63">
        <v>131.47556412764499</v>
      </c>
      <c r="M682" s="63">
        <v>138.8013204219082</v>
      </c>
      <c r="N682" s="63">
        <v>120.1244586166036</v>
      </c>
      <c r="O682" s="63">
        <v>129.0663242996406</v>
      </c>
      <c r="P682" s="63">
        <v>130.3101153766635</v>
      </c>
      <c r="Q682" s="63">
        <v>123.03055030774389</v>
      </c>
      <c r="R682" s="63">
        <v>107.33564675754489</v>
      </c>
      <c r="S682" s="63">
        <v>105.73456704181869</v>
      </c>
      <c r="T682" s="63">
        <v>152.03076354871092</v>
      </c>
      <c r="U682" s="63">
        <v>121.15811354028411</v>
      </c>
      <c r="V682" s="63">
        <v>133.30894289658579</v>
      </c>
      <c r="W682" s="63">
        <v>126.1596661058506</v>
      </c>
      <c r="X682" s="63">
        <v>109.33492742297749</v>
      </c>
      <c r="Y682" s="63">
        <v>125.20839446681109</v>
      </c>
      <c r="Z682" s="63">
        <v>123.03055030774389</v>
      </c>
      <c r="AA682" s="63">
        <v>107.33564675754489</v>
      </c>
      <c r="AB682" s="63">
        <v>107.33564675754489</v>
      </c>
    </row>
    <row r="683" spans="1:28" x14ac:dyDescent="0.25">
      <c r="A683" s="148"/>
      <c r="B683" s="100">
        <v>181</v>
      </c>
      <c r="C683" s="63">
        <v>146.70012414607021</v>
      </c>
      <c r="D683" s="63">
        <v>153.37049111117361</v>
      </c>
      <c r="E683" s="63">
        <v>142.4094565527223</v>
      </c>
      <c r="F683" s="63">
        <v>153.75712611809411</v>
      </c>
      <c r="G683" s="63">
        <v>155.33815065692551</v>
      </c>
      <c r="H683" s="63">
        <v>142.69592422656831</v>
      </c>
      <c r="I683" s="63">
        <v>152.73624092436711</v>
      </c>
      <c r="J683" s="63">
        <v>147.36686618039408</v>
      </c>
      <c r="K683" s="63">
        <v>132.34838595349498</v>
      </c>
      <c r="L683" s="63">
        <v>137.96049866077689</v>
      </c>
      <c r="M683" s="63">
        <v>126.9315659051442</v>
      </c>
      <c r="N683" s="63">
        <v>110.85856596755559</v>
      </c>
      <c r="O683" s="63">
        <v>138.67185637009442</v>
      </c>
      <c r="P683" s="63">
        <v>143.43229056506308</v>
      </c>
      <c r="Q683" s="63">
        <v>140.2052737416856</v>
      </c>
      <c r="R683" s="63">
        <v>132.43898911825471</v>
      </c>
      <c r="S683" s="63">
        <v>121.0313279407009</v>
      </c>
      <c r="T683" s="63">
        <v>157.29887772888611</v>
      </c>
      <c r="U683" s="63">
        <v>141.64008181256861</v>
      </c>
      <c r="V683" s="63">
        <v>135.30057482059451</v>
      </c>
      <c r="W683" s="63">
        <v>137.29071133264131</v>
      </c>
      <c r="X683" s="63">
        <v>126.7403691041676</v>
      </c>
      <c r="Y683" s="63">
        <v>134.70213580041221</v>
      </c>
      <c r="Z683" s="63">
        <v>140.2052737416856</v>
      </c>
      <c r="AA683" s="63">
        <v>132.43898911825471</v>
      </c>
      <c r="AB683" s="63">
        <v>132.43898911825471</v>
      </c>
    </row>
    <row r="684" spans="1:28" x14ac:dyDescent="0.25">
      <c r="A684" s="148"/>
      <c r="B684" s="100">
        <v>182</v>
      </c>
      <c r="C684" s="63">
        <v>123.0734669293779</v>
      </c>
      <c r="D684" s="63">
        <v>131.3672013444442</v>
      </c>
      <c r="E684" s="63">
        <v>126.08858987201479</v>
      </c>
      <c r="F684" s="63">
        <v>131.87772762679612</v>
      </c>
      <c r="G684" s="63">
        <v>138.9523472795413</v>
      </c>
      <c r="H684" s="63">
        <v>123.1619404166568</v>
      </c>
      <c r="I684" s="63">
        <v>138.29593478759401</v>
      </c>
      <c r="J684" s="63">
        <v>131.36708667082121</v>
      </c>
      <c r="K684" s="63">
        <v>123.87144295781169</v>
      </c>
      <c r="L684" s="63">
        <v>132.5048473439638</v>
      </c>
      <c r="M684" s="63">
        <v>137.11948643393589</v>
      </c>
      <c r="N684" s="63">
        <v>124.7523776667668</v>
      </c>
      <c r="O684" s="63">
        <v>133.3772337462992</v>
      </c>
      <c r="P684" s="63">
        <v>136.41002597060611</v>
      </c>
      <c r="Q684" s="63">
        <v>128.30733638856012</v>
      </c>
      <c r="R684" s="63">
        <v>128.1765623602254</v>
      </c>
      <c r="S684" s="63">
        <v>125.6635184696185</v>
      </c>
      <c r="T684" s="63">
        <v>151.60828989841929</v>
      </c>
      <c r="U684" s="63">
        <v>141.05922937153758</v>
      </c>
      <c r="V684" s="63">
        <v>137.296208626321</v>
      </c>
      <c r="W684" s="63">
        <v>149.69653102607219</v>
      </c>
      <c r="X684" s="63">
        <v>142.46367739536069</v>
      </c>
      <c r="Y684" s="63">
        <v>139.6183179876127</v>
      </c>
      <c r="Z684" s="63">
        <v>128.30733638856012</v>
      </c>
      <c r="AA684" s="63">
        <v>128.1765623602254</v>
      </c>
      <c r="AB684" s="63">
        <v>128.1765623602254</v>
      </c>
    </row>
    <row r="685" spans="1:28" x14ac:dyDescent="0.25">
      <c r="A685" s="148"/>
      <c r="B685" s="100">
        <v>183</v>
      </c>
      <c r="C685" s="63">
        <v>95.228466883028091</v>
      </c>
      <c r="D685" s="63">
        <v>128.2288969845429</v>
      </c>
      <c r="E685" s="63">
        <v>136.62259443081331</v>
      </c>
      <c r="F685" s="63">
        <v>131.7748213820945</v>
      </c>
      <c r="G685" s="63">
        <v>147.81286295514761</v>
      </c>
      <c r="H685" s="63">
        <v>140.29485311735499</v>
      </c>
      <c r="I685" s="63">
        <v>121.9392963757106</v>
      </c>
      <c r="J685" s="63">
        <v>124.63841854555531</v>
      </c>
      <c r="K685" s="63">
        <v>102.99003667158641</v>
      </c>
      <c r="L685" s="63">
        <v>111.9150030637085</v>
      </c>
      <c r="M685" s="63">
        <v>104.2989103938002</v>
      </c>
      <c r="N685" s="63">
        <v>99.802730809847148</v>
      </c>
      <c r="O685" s="63">
        <v>143.3506793733109</v>
      </c>
      <c r="P685" s="63">
        <v>130.06302794733489</v>
      </c>
      <c r="Q685" s="63">
        <v>132.24218121153291</v>
      </c>
      <c r="R685" s="63">
        <v>140.5061579447634</v>
      </c>
      <c r="S685" s="63">
        <v>130.6688898209517</v>
      </c>
      <c r="T685" s="63">
        <v>137.9291905489232</v>
      </c>
      <c r="U685" s="63">
        <v>136.8164900243325</v>
      </c>
      <c r="V685" s="63">
        <v>132.3116702860944</v>
      </c>
      <c r="W685" s="63">
        <v>130.08476157993479</v>
      </c>
      <c r="X685" s="63">
        <v>130.75561042220528</v>
      </c>
      <c r="Y685" s="63">
        <v>128.96429477150738</v>
      </c>
      <c r="Z685" s="63">
        <v>132.24218121153291</v>
      </c>
      <c r="AA685" s="63">
        <v>140.5061579447634</v>
      </c>
      <c r="AB685" s="63">
        <v>140.5061579447634</v>
      </c>
    </row>
    <row r="686" spans="1:28" x14ac:dyDescent="0.25">
      <c r="A686" s="148"/>
      <c r="B686" s="100">
        <v>184</v>
      </c>
      <c r="C686" s="63">
        <v>100.7001285989562</v>
      </c>
      <c r="D686" s="63">
        <v>125.02544857131029</v>
      </c>
      <c r="E686" s="63">
        <v>133.12405582512289</v>
      </c>
      <c r="F686" s="63">
        <v>137.73423644389541</v>
      </c>
      <c r="G686" s="63">
        <v>148.1486761279248</v>
      </c>
      <c r="H686" s="63">
        <v>138.6104969338636</v>
      </c>
      <c r="I686" s="63">
        <v>114.2595878421557</v>
      </c>
      <c r="J686" s="63">
        <v>115.5581410491413</v>
      </c>
      <c r="K686" s="63">
        <v>103.5853505305428</v>
      </c>
      <c r="L686" s="63">
        <v>106.71398269147581</v>
      </c>
      <c r="M686" s="63">
        <v>106.87905064622039</v>
      </c>
      <c r="N686" s="63">
        <v>96.095345168228334</v>
      </c>
      <c r="O686" s="63">
        <v>145.546564890063</v>
      </c>
      <c r="P686" s="63">
        <v>140.92390200194021</v>
      </c>
      <c r="Q686" s="63">
        <v>137.51082364880932</v>
      </c>
      <c r="R686" s="63">
        <v>150.52252787216671</v>
      </c>
      <c r="S686" s="63">
        <v>150.3324923752748</v>
      </c>
      <c r="T686" s="63">
        <v>157.1985892338665</v>
      </c>
      <c r="U686" s="63">
        <v>156.72984829987678</v>
      </c>
      <c r="V686" s="63">
        <v>164.76092962676938</v>
      </c>
      <c r="W686" s="63">
        <v>157.6442746842481</v>
      </c>
      <c r="X686" s="63">
        <v>152.1629676438003</v>
      </c>
      <c r="Y686" s="63">
        <v>161.58044612880948</v>
      </c>
      <c r="Z686" s="63">
        <v>137.51082364880932</v>
      </c>
      <c r="AA686" s="63">
        <v>150.52252787216671</v>
      </c>
      <c r="AB686" s="63">
        <v>150.52252787216671</v>
      </c>
    </row>
    <row r="687" spans="1:28" x14ac:dyDescent="0.25">
      <c r="A687" s="148"/>
      <c r="B687" s="100">
        <v>185</v>
      </c>
      <c r="C687" s="63">
        <v>103.22379634911348</v>
      </c>
      <c r="D687" s="63">
        <v>121.78990799646832</v>
      </c>
      <c r="E687" s="63">
        <v>126.6402853029668</v>
      </c>
      <c r="F687" s="63">
        <v>132.10658922595519</v>
      </c>
      <c r="G687" s="63">
        <v>141.5454484796758</v>
      </c>
      <c r="H687" s="63">
        <v>133.8068704811545</v>
      </c>
      <c r="I687" s="63">
        <v>115.4840815409048</v>
      </c>
      <c r="J687" s="63">
        <v>115.2622205868111</v>
      </c>
      <c r="K687" s="63">
        <v>118.4454789741803</v>
      </c>
      <c r="L687" s="63">
        <v>116.74630063507841</v>
      </c>
      <c r="M687" s="63">
        <v>120.7477995284117</v>
      </c>
      <c r="N687" s="63">
        <v>111.2533577265865</v>
      </c>
      <c r="O687" s="63">
        <v>139.13029707492359</v>
      </c>
      <c r="P687" s="63">
        <v>140.22575334928609</v>
      </c>
      <c r="Q687" s="63">
        <v>128.58252605646152</v>
      </c>
      <c r="R687" s="63">
        <v>143.8955572172809</v>
      </c>
      <c r="S687" s="63">
        <v>156.84795681031238</v>
      </c>
      <c r="T687" s="63">
        <v>155.6313583512954</v>
      </c>
      <c r="U687" s="63">
        <v>150.60780235941348</v>
      </c>
      <c r="V687" s="63">
        <v>164.31903975567349</v>
      </c>
      <c r="W687" s="63">
        <v>162.788038448794</v>
      </c>
      <c r="X687" s="63">
        <v>160.80173162169052</v>
      </c>
      <c r="Y687" s="63">
        <v>168.6008290518489</v>
      </c>
      <c r="Z687" s="63">
        <v>128.58252605646152</v>
      </c>
      <c r="AA687" s="63">
        <v>143.8955572172809</v>
      </c>
      <c r="AB687" s="63">
        <v>143.8955572172809</v>
      </c>
    </row>
    <row r="688" spans="1:28" x14ac:dyDescent="0.25">
      <c r="A688" s="148"/>
      <c r="B688" s="100">
        <v>186</v>
      </c>
      <c r="C688" s="63">
        <v>86.146846126563986</v>
      </c>
      <c r="D688" s="63">
        <v>98.275021784933841</v>
      </c>
      <c r="E688" s="63">
        <v>103.69516590078119</v>
      </c>
      <c r="F688" s="63">
        <v>109.15271792725029</v>
      </c>
      <c r="G688" s="63">
        <v>118.339710405067</v>
      </c>
      <c r="H688" s="63">
        <v>111.29314214319761</v>
      </c>
      <c r="I688" s="63">
        <v>93.805481164928892</v>
      </c>
      <c r="J688" s="63">
        <v>91.733730772451764</v>
      </c>
      <c r="K688" s="63">
        <v>97.938965344766146</v>
      </c>
      <c r="L688" s="63">
        <v>100.66833667720201</v>
      </c>
      <c r="M688" s="63">
        <v>100.11375257547169</v>
      </c>
      <c r="N688" s="63">
        <v>90.109402485712579</v>
      </c>
      <c r="O688" s="63">
        <v>114.36629329208499</v>
      </c>
      <c r="P688" s="63">
        <v>115.94602599953859</v>
      </c>
      <c r="Q688" s="63">
        <v>106.89983110557141</v>
      </c>
      <c r="R688" s="63">
        <v>120.2923021742414</v>
      </c>
      <c r="S688" s="63">
        <v>135.09760900534542</v>
      </c>
      <c r="T688" s="63">
        <v>130.6952690963694</v>
      </c>
      <c r="U688" s="63">
        <v>129.4640057681346</v>
      </c>
      <c r="V688" s="63">
        <v>141.2025584605974</v>
      </c>
      <c r="W688" s="63">
        <v>153.25303117392471</v>
      </c>
      <c r="X688" s="63">
        <v>146.01813134282901</v>
      </c>
      <c r="Y688" s="63">
        <v>153.013504560831</v>
      </c>
      <c r="Z688" s="63">
        <v>106.89983110557141</v>
      </c>
      <c r="AA688" s="63">
        <v>120.2923021742414</v>
      </c>
      <c r="AB688" s="63">
        <v>120.2923021742414</v>
      </c>
    </row>
    <row r="689" spans="1:28" x14ac:dyDescent="0.25">
      <c r="A689" s="148"/>
      <c r="B689" s="100">
        <v>187</v>
      </c>
      <c r="C689" s="63">
        <v>98.71842783013895</v>
      </c>
      <c r="D689" s="63">
        <v>112.3897885391829</v>
      </c>
      <c r="E689" s="63">
        <v>120.53126389228839</v>
      </c>
      <c r="F689" s="63">
        <v>124.14267344647101</v>
      </c>
      <c r="G689" s="63">
        <v>137.31873588657328</v>
      </c>
      <c r="H689" s="63">
        <v>127.65008801580299</v>
      </c>
      <c r="I689" s="63">
        <v>104.48441751843629</v>
      </c>
      <c r="J689" s="63">
        <v>103.37330432207659</v>
      </c>
      <c r="K689" s="63">
        <v>115.94833792159821</v>
      </c>
      <c r="L689" s="63">
        <v>122.93743816739899</v>
      </c>
      <c r="M689" s="63">
        <v>126.56661758903331</v>
      </c>
      <c r="N689" s="63">
        <v>114.93467846393521</v>
      </c>
      <c r="O689" s="63">
        <v>131.3197236371708</v>
      </c>
      <c r="P689" s="63">
        <v>132.749240360568</v>
      </c>
      <c r="Q689" s="63">
        <v>123.19216888178271</v>
      </c>
      <c r="R689" s="63">
        <v>134.20576469306212</v>
      </c>
      <c r="S689" s="63">
        <v>153.90513437123479</v>
      </c>
      <c r="T689" s="63">
        <v>143.17929239105212</v>
      </c>
      <c r="U689" s="63">
        <v>147.2580135002718</v>
      </c>
      <c r="V689" s="63">
        <v>153.95808051602668</v>
      </c>
      <c r="W689" s="63">
        <v>168.97597841551331</v>
      </c>
      <c r="X689" s="63">
        <v>166.4382519726764</v>
      </c>
      <c r="Y689" s="63">
        <v>163.26332601336051</v>
      </c>
      <c r="Z689" s="63">
        <v>123.19216888178271</v>
      </c>
      <c r="AA689" s="63">
        <v>134.20576469306212</v>
      </c>
      <c r="AB689" s="63">
        <v>134.20576469306212</v>
      </c>
    </row>
    <row r="690" spans="1:28" x14ac:dyDescent="0.25">
      <c r="A690" s="148"/>
      <c r="B690" s="100">
        <v>188</v>
      </c>
      <c r="C690" s="63">
        <v>108.31496752374039</v>
      </c>
      <c r="D690" s="63">
        <v>121.07261335288061</v>
      </c>
      <c r="E690" s="63">
        <v>126.49070357066439</v>
      </c>
      <c r="F690" s="63">
        <v>131.11733464184869</v>
      </c>
      <c r="G690" s="63">
        <v>140.47523435023069</v>
      </c>
      <c r="H690" s="63">
        <v>135.41023767036728</v>
      </c>
      <c r="I690" s="63">
        <v>119.967420738382</v>
      </c>
      <c r="J690" s="63">
        <v>115.9813080522279</v>
      </c>
      <c r="K690" s="63">
        <v>118.5272841524705</v>
      </c>
      <c r="L690" s="63">
        <v>118.886888228321</v>
      </c>
      <c r="M690" s="63">
        <v>128.38179374322618</v>
      </c>
      <c r="N690" s="63">
        <v>117.2453319202755</v>
      </c>
      <c r="O690" s="63">
        <v>137.67979289588649</v>
      </c>
      <c r="P690" s="63">
        <v>139.0917471305936</v>
      </c>
      <c r="Q690" s="63">
        <v>133.76694087917861</v>
      </c>
      <c r="R690" s="63">
        <v>142.62141483560089</v>
      </c>
      <c r="S690" s="63">
        <v>159.06135286673049</v>
      </c>
      <c r="T690" s="63">
        <v>166.81118140685038</v>
      </c>
      <c r="U690" s="63">
        <v>160.89473125603359</v>
      </c>
      <c r="V690" s="63">
        <v>173.8900557752531</v>
      </c>
      <c r="W690" s="63">
        <v>181.65304301562838</v>
      </c>
      <c r="X690" s="63">
        <v>170.3931624189066</v>
      </c>
      <c r="Y690" s="63">
        <v>182.49442197262971</v>
      </c>
      <c r="Z690" s="63">
        <v>133.76694087917861</v>
      </c>
      <c r="AA690" s="63">
        <v>142.62141483560089</v>
      </c>
      <c r="AB690" s="63">
        <v>142.62141483560089</v>
      </c>
    </row>
    <row r="691" spans="1:28" x14ac:dyDescent="0.25">
      <c r="A691" s="148"/>
      <c r="B691" s="100">
        <v>189</v>
      </c>
      <c r="C691" s="63">
        <v>145.84854547824099</v>
      </c>
      <c r="D691" s="63">
        <v>163.06421560500868</v>
      </c>
      <c r="E691" s="63">
        <v>168.66732810505059</v>
      </c>
      <c r="F691" s="63">
        <v>174.949789411469</v>
      </c>
      <c r="G691" s="63">
        <v>184.19383481150689</v>
      </c>
      <c r="H691" s="63">
        <v>184.9259147368231</v>
      </c>
      <c r="I691" s="63">
        <v>163.3416425374844</v>
      </c>
      <c r="J691" s="63">
        <v>157.60234401666349</v>
      </c>
      <c r="K691" s="63">
        <v>159.3461092337412</v>
      </c>
      <c r="L691" s="63">
        <v>164.55488449930709</v>
      </c>
      <c r="M691" s="63">
        <v>165.48231253910998</v>
      </c>
      <c r="N691" s="63">
        <v>150.40878605186461</v>
      </c>
      <c r="O691" s="63">
        <v>183.47610562910592</v>
      </c>
      <c r="P691" s="63">
        <v>186.47183762188999</v>
      </c>
      <c r="Q691" s="63">
        <v>192.32399709383691</v>
      </c>
      <c r="R691" s="63">
        <v>192.56194014987801</v>
      </c>
      <c r="S691" s="63">
        <v>201.53962395829609</v>
      </c>
      <c r="T691" s="63">
        <v>212.35756319290107</v>
      </c>
      <c r="U691" s="63">
        <v>216.05786164846751</v>
      </c>
      <c r="V691" s="63">
        <v>210.35004987229772</v>
      </c>
      <c r="W691" s="63">
        <v>217.91877680642443</v>
      </c>
      <c r="X691" s="63">
        <v>211.84172102576872</v>
      </c>
      <c r="Y691" s="63">
        <v>213.02976999322169</v>
      </c>
      <c r="Z691" s="63">
        <v>192.32399709383691</v>
      </c>
      <c r="AA691" s="63">
        <v>192.56194014987801</v>
      </c>
      <c r="AB691" s="63">
        <v>192.56194014987801</v>
      </c>
    </row>
    <row r="692" spans="1:28" x14ac:dyDescent="0.25">
      <c r="A692" s="148"/>
      <c r="B692" s="100">
        <v>190</v>
      </c>
      <c r="C692" s="63">
        <v>159.56877737937549</v>
      </c>
      <c r="D692" s="63">
        <v>171.2578873088182</v>
      </c>
      <c r="E692" s="63">
        <v>178.889875637942</v>
      </c>
      <c r="F692" s="63">
        <v>184.1221176881258</v>
      </c>
      <c r="G692" s="63">
        <v>194.74849937368339</v>
      </c>
      <c r="H692" s="63">
        <v>190.2042170542305</v>
      </c>
      <c r="I692" s="63">
        <v>175.06801522698328</v>
      </c>
      <c r="J692" s="63">
        <v>170.37233288688651</v>
      </c>
      <c r="K692" s="63">
        <v>175.83286462878641</v>
      </c>
      <c r="L692" s="63">
        <v>178.67186299888061</v>
      </c>
      <c r="M692" s="63">
        <v>177.30996135450971</v>
      </c>
      <c r="N692" s="63">
        <v>165.3895186384467</v>
      </c>
      <c r="O692" s="63">
        <v>190.66041354398709</v>
      </c>
      <c r="P692" s="63">
        <v>197.5648934557378</v>
      </c>
      <c r="Q692" s="63">
        <v>199.38637172211071</v>
      </c>
      <c r="R692" s="63">
        <v>203.62958939800711</v>
      </c>
      <c r="S692" s="63">
        <v>213.57453858613422</v>
      </c>
      <c r="T692" s="63">
        <v>228.95655433708549</v>
      </c>
      <c r="U692" s="63">
        <v>231.10462174536352</v>
      </c>
      <c r="V692" s="63">
        <v>224.29522735066089</v>
      </c>
      <c r="W692" s="63">
        <v>214.27667675591888</v>
      </c>
      <c r="X692" s="63">
        <v>218.6563314116454</v>
      </c>
      <c r="Y692" s="63">
        <v>210.635129474753</v>
      </c>
      <c r="Z692" s="63">
        <v>199.38637172211071</v>
      </c>
      <c r="AA692" s="63">
        <v>203.62958939800711</v>
      </c>
      <c r="AB692" s="63">
        <v>203.62958939800711</v>
      </c>
    </row>
    <row r="693" spans="1:28" x14ac:dyDescent="0.25">
      <c r="A693" s="148"/>
      <c r="B693" s="100">
        <v>191</v>
      </c>
      <c r="C693" s="63">
        <v>168.5854650253678</v>
      </c>
      <c r="D693" s="63">
        <v>180.3262299640887</v>
      </c>
      <c r="E693" s="63">
        <v>192.72521339564918</v>
      </c>
      <c r="F693" s="63">
        <v>189.0691640529131</v>
      </c>
      <c r="G693" s="63">
        <v>206.42937260980779</v>
      </c>
      <c r="H693" s="63">
        <v>204.50300947195711</v>
      </c>
      <c r="I693" s="63">
        <v>181.48392348172132</v>
      </c>
      <c r="J693" s="63">
        <v>169.4251835660038</v>
      </c>
      <c r="K693" s="63">
        <v>170.6906245745491</v>
      </c>
      <c r="L693" s="63">
        <v>178.54423807776141</v>
      </c>
      <c r="M693" s="63">
        <v>180.03744532297361</v>
      </c>
      <c r="N693" s="63">
        <v>168.67906254957148</v>
      </c>
      <c r="O693" s="63">
        <v>200.90772972468409</v>
      </c>
      <c r="P693" s="63">
        <v>195.4618936065701</v>
      </c>
      <c r="Q693" s="63">
        <v>217.14553573760719</v>
      </c>
      <c r="R693" s="63">
        <v>212.60078900815387</v>
      </c>
      <c r="S693" s="63">
        <v>200.40923732042862</v>
      </c>
      <c r="T693" s="63">
        <v>223.96623991924329</v>
      </c>
      <c r="U693" s="63">
        <v>238.73983877439719</v>
      </c>
      <c r="V693" s="63">
        <v>216.75861320852042</v>
      </c>
      <c r="W693" s="63">
        <v>192.0405819937703</v>
      </c>
      <c r="X693" s="63">
        <v>203.56346691276559</v>
      </c>
      <c r="Y693" s="63">
        <v>186.309723622484</v>
      </c>
      <c r="Z693" s="63">
        <v>217.14553573760719</v>
      </c>
      <c r="AA693" s="63">
        <v>212.60078900815387</v>
      </c>
      <c r="AB693" s="63">
        <v>212.60078900815387</v>
      </c>
    </row>
    <row r="694" spans="1:28" x14ac:dyDescent="0.25">
      <c r="A694" s="148"/>
      <c r="B694" s="100">
        <v>192</v>
      </c>
      <c r="C694" s="63">
        <v>145.30464054235941</v>
      </c>
      <c r="D694" s="63">
        <v>149.7988650902924</v>
      </c>
      <c r="E694" s="63">
        <v>152.77844538339622</v>
      </c>
      <c r="F694" s="63">
        <v>145.3024854029978</v>
      </c>
      <c r="G694" s="63">
        <v>150.27379741459561</v>
      </c>
      <c r="H694" s="63">
        <v>144.31707160783998</v>
      </c>
      <c r="I694" s="63">
        <v>155.71976976400211</v>
      </c>
      <c r="J694" s="63">
        <v>140.84317440478782</v>
      </c>
      <c r="K694" s="63">
        <v>132.92826315097028</v>
      </c>
      <c r="L694" s="63">
        <v>137.54795659109399</v>
      </c>
      <c r="M694" s="63">
        <v>132.38475077677919</v>
      </c>
      <c r="N694" s="63">
        <v>123.0907524381292</v>
      </c>
      <c r="O694" s="63">
        <v>130.08249997131321</v>
      </c>
      <c r="P694" s="63">
        <v>136.2047991968941</v>
      </c>
      <c r="Q694" s="63">
        <v>139.3507491977073</v>
      </c>
      <c r="R694" s="63">
        <v>128.71694061294261</v>
      </c>
      <c r="S694" s="63">
        <v>118.20332205747521</v>
      </c>
      <c r="T694" s="63">
        <v>175.04704020108971</v>
      </c>
      <c r="U694" s="63">
        <v>152.6437103735783</v>
      </c>
      <c r="V694" s="63">
        <v>155.73940071745218</v>
      </c>
      <c r="W694" s="63">
        <v>132.20005240176189</v>
      </c>
      <c r="X694" s="63">
        <v>123.9134515755356</v>
      </c>
      <c r="Y694" s="63">
        <v>140.04860110522949</v>
      </c>
      <c r="Z694" s="63">
        <v>139.3507491977073</v>
      </c>
      <c r="AA694" s="63">
        <v>128.71694061294261</v>
      </c>
      <c r="AB694" s="63">
        <v>128.71694061294261</v>
      </c>
    </row>
    <row r="695" spans="1:28" x14ac:dyDescent="0.25">
      <c r="A695" s="148"/>
      <c r="B695" s="100">
        <v>193</v>
      </c>
      <c r="C695" s="63">
        <v>139.1369206516971</v>
      </c>
      <c r="D695" s="63">
        <v>146.19233156576311</v>
      </c>
      <c r="E695" s="63">
        <v>138.04682774407729</v>
      </c>
      <c r="F695" s="63">
        <v>133.18019234768821</v>
      </c>
      <c r="G695" s="63">
        <v>145.63884303808641</v>
      </c>
      <c r="H695" s="63">
        <v>134.02997138941831</v>
      </c>
      <c r="I695" s="63">
        <v>143.00155582419779</v>
      </c>
      <c r="J695" s="63">
        <v>129.37537712104398</v>
      </c>
      <c r="K695" s="63">
        <v>106.09882042617059</v>
      </c>
      <c r="L695" s="63">
        <v>103.85737642119891</v>
      </c>
      <c r="M695" s="63">
        <v>113.8837760018029</v>
      </c>
      <c r="N695" s="63">
        <v>108.51069001710471</v>
      </c>
      <c r="O695" s="63">
        <v>134.5221940939002</v>
      </c>
      <c r="P695" s="63">
        <v>126.55643973204489</v>
      </c>
      <c r="Q695" s="63">
        <v>140.25176138211299</v>
      </c>
      <c r="R695" s="63">
        <v>131.5337198122223</v>
      </c>
      <c r="S695" s="63">
        <v>114.76819971910029</v>
      </c>
      <c r="T695" s="63">
        <v>137.73559979558149</v>
      </c>
      <c r="U695" s="63">
        <v>130.52761076857689</v>
      </c>
      <c r="V695" s="63">
        <v>125.68987048000119</v>
      </c>
      <c r="W695" s="63">
        <v>127.7242176311269</v>
      </c>
      <c r="X695" s="63">
        <v>118.4803583284186</v>
      </c>
      <c r="Y695" s="63">
        <v>120.4227388488604</v>
      </c>
      <c r="Z695" s="63">
        <v>140.25176138211299</v>
      </c>
      <c r="AA695" s="63">
        <v>131.5337198122223</v>
      </c>
      <c r="AB695" s="63">
        <v>131.5337198122223</v>
      </c>
    </row>
    <row r="696" spans="1:28" x14ac:dyDescent="0.25">
      <c r="A696" s="148"/>
      <c r="B696" s="100">
        <v>194</v>
      </c>
      <c r="C696" s="63">
        <v>103.2620885952883</v>
      </c>
      <c r="D696" s="63">
        <v>116.6034311023559</v>
      </c>
      <c r="E696" s="63">
        <v>126.86761197564481</v>
      </c>
      <c r="F696" s="63">
        <v>112.00414858642689</v>
      </c>
      <c r="G696" s="63">
        <v>136.01405296727791</v>
      </c>
      <c r="H696" s="63">
        <v>133.2931563741075</v>
      </c>
      <c r="I696" s="63">
        <v>125.40409975084481</v>
      </c>
      <c r="J696" s="63">
        <v>113.45297382244321</v>
      </c>
      <c r="K696" s="63">
        <v>99.397920918672511</v>
      </c>
      <c r="L696" s="63">
        <v>103.77618258878549</v>
      </c>
      <c r="M696" s="63">
        <v>117.1861940314257</v>
      </c>
      <c r="N696" s="63">
        <v>111.66967028699719</v>
      </c>
      <c r="O696" s="63">
        <v>125.06266059258401</v>
      </c>
      <c r="P696" s="63">
        <v>115.84402019904761</v>
      </c>
      <c r="Q696" s="63">
        <v>139.5049866125868</v>
      </c>
      <c r="R696" s="63">
        <v>131.46343928669</v>
      </c>
      <c r="S696" s="63">
        <v>126.55540618361741</v>
      </c>
      <c r="T696" s="63">
        <v>143.93265790344969</v>
      </c>
      <c r="U696" s="63">
        <v>141.76674233314179</v>
      </c>
      <c r="V696" s="63">
        <v>136.24108727568409</v>
      </c>
      <c r="W696" s="63">
        <v>137.2038468789452</v>
      </c>
      <c r="X696" s="63">
        <v>131.08318111041768</v>
      </c>
      <c r="Y696" s="63">
        <v>136.94531607527011</v>
      </c>
      <c r="Z696" s="63">
        <v>139.5049866125868</v>
      </c>
      <c r="AA696" s="63">
        <v>131.46343928669</v>
      </c>
      <c r="AB696" s="63">
        <v>131.46343928669</v>
      </c>
    </row>
    <row r="697" spans="1:28" x14ac:dyDescent="0.25">
      <c r="A697" s="148"/>
      <c r="B697" s="100">
        <v>195</v>
      </c>
      <c r="C697" s="63">
        <v>85.498993825062882</v>
      </c>
      <c r="D697" s="63">
        <v>104.32964448409351</v>
      </c>
      <c r="E697" s="63">
        <v>109.3650842137021</v>
      </c>
      <c r="F697" s="63">
        <v>116.69393696450371</v>
      </c>
      <c r="G697" s="63">
        <v>120.1382038845491</v>
      </c>
      <c r="H697" s="63">
        <v>117.2186932420218</v>
      </c>
      <c r="I697" s="63">
        <v>103.16313663819999</v>
      </c>
      <c r="J697" s="63">
        <v>102.78578954769679</v>
      </c>
      <c r="K697" s="63">
        <v>102.8333125259373</v>
      </c>
      <c r="L697" s="63">
        <v>111.6693020925286</v>
      </c>
      <c r="M697" s="63">
        <v>107.9311315034724</v>
      </c>
      <c r="N697" s="63">
        <v>100.4988663828709</v>
      </c>
      <c r="O697" s="63">
        <v>119.1926430111635</v>
      </c>
      <c r="P697" s="63">
        <v>117.33211601147541</v>
      </c>
      <c r="Q697" s="63">
        <v>103.96325803408411</v>
      </c>
      <c r="R697" s="63">
        <v>107.9877140675801</v>
      </c>
      <c r="S697" s="63">
        <v>109.7215541511227</v>
      </c>
      <c r="T697" s="63">
        <v>126.50291040690169</v>
      </c>
      <c r="U697" s="63">
        <v>111.88384770048631</v>
      </c>
      <c r="V697" s="63">
        <v>123.69230490252968</v>
      </c>
      <c r="W697" s="63">
        <v>125.30567298863291</v>
      </c>
      <c r="X697" s="63">
        <v>122.14754320925449</v>
      </c>
      <c r="Y697" s="63">
        <v>125.23536242066191</v>
      </c>
      <c r="Z697" s="63">
        <v>103.96325803408411</v>
      </c>
      <c r="AA697" s="63">
        <v>107.9877140675801</v>
      </c>
      <c r="AB697" s="63">
        <v>107.9877140675801</v>
      </c>
    </row>
    <row r="698" spans="1:28" x14ac:dyDescent="0.25">
      <c r="A698" s="148"/>
      <c r="B698" s="100">
        <v>196</v>
      </c>
      <c r="C698" s="63">
        <v>90.710906898305723</v>
      </c>
      <c r="D698" s="63">
        <v>114.0292126437549</v>
      </c>
      <c r="E698" s="63">
        <v>121.61792392236109</v>
      </c>
      <c r="F698" s="63">
        <v>124.97319694778071</v>
      </c>
      <c r="G698" s="63">
        <v>133.1028307842754</v>
      </c>
      <c r="H698" s="63">
        <v>123.14994893800899</v>
      </c>
      <c r="I698" s="63">
        <v>99.399859786588848</v>
      </c>
      <c r="J698" s="63">
        <v>106.05590693386338</v>
      </c>
      <c r="K698" s="63">
        <v>94.331378212065985</v>
      </c>
      <c r="L698" s="63">
        <v>106.5901245747373</v>
      </c>
      <c r="M698" s="63">
        <v>100.26786803768519</v>
      </c>
      <c r="N698" s="63">
        <v>94.895384719590226</v>
      </c>
      <c r="O698" s="63">
        <v>124.7167344837203</v>
      </c>
      <c r="P698" s="63">
        <v>126.52828140196659</v>
      </c>
      <c r="Q698" s="63">
        <v>121.9654211094286</v>
      </c>
      <c r="R698" s="63">
        <v>123.89558552032031</v>
      </c>
      <c r="S698" s="63">
        <v>128.1277117870352</v>
      </c>
      <c r="T698" s="63">
        <v>145.1246509774476</v>
      </c>
      <c r="U698" s="63">
        <v>135.31451145661211</v>
      </c>
      <c r="V698" s="63">
        <v>144.39893868192271</v>
      </c>
      <c r="W698" s="63">
        <v>129.44996340176931</v>
      </c>
      <c r="X698" s="63">
        <v>131.5232707669594</v>
      </c>
      <c r="Y698" s="63">
        <v>135.8091316204694</v>
      </c>
      <c r="Z698" s="63">
        <v>121.9654211094286</v>
      </c>
      <c r="AA698" s="63">
        <v>123.89558552032031</v>
      </c>
      <c r="AB698" s="63">
        <v>123.89558552032031</v>
      </c>
    </row>
    <row r="699" spans="1:28" x14ac:dyDescent="0.25">
      <c r="A699" s="148"/>
      <c r="B699" s="100">
        <v>197</v>
      </c>
      <c r="C699" s="63">
        <v>90.401838464155489</v>
      </c>
      <c r="D699" s="63">
        <v>105.9762672394063</v>
      </c>
      <c r="E699" s="63">
        <v>110.81781442104541</v>
      </c>
      <c r="F699" s="63">
        <v>113.1634228701777</v>
      </c>
      <c r="G699" s="63">
        <v>122.48368390623871</v>
      </c>
      <c r="H699" s="63">
        <v>115.93143925378331</v>
      </c>
      <c r="I699" s="63">
        <v>102.79218308511361</v>
      </c>
      <c r="J699" s="63">
        <v>100.50277689762029</v>
      </c>
      <c r="K699" s="63">
        <v>102.0821236109618</v>
      </c>
      <c r="L699" s="63">
        <v>101.03836453742909</v>
      </c>
      <c r="M699" s="63">
        <v>105.9197737472191</v>
      </c>
      <c r="N699" s="63">
        <v>95.908100725309168</v>
      </c>
      <c r="O699" s="63">
        <v>120.3185779127497</v>
      </c>
      <c r="P699" s="63">
        <v>120.60726956513319</v>
      </c>
      <c r="Q699" s="63">
        <v>107.5634773466314</v>
      </c>
      <c r="R699" s="63">
        <v>121.2440706282521</v>
      </c>
      <c r="S699" s="63">
        <v>135.316936173334</v>
      </c>
      <c r="T699" s="63">
        <v>140.49045417360418</v>
      </c>
      <c r="U699" s="63">
        <v>129.80885506964989</v>
      </c>
      <c r="V699" s="63">
        <v>145.70106403425092</v>
      </c>
      <c r="W699" s="63">
        <v>144.95719540981241</v>
      </c>
      <c r="X699" s="63">
        <v>136.21837899463782</v>
      </c>
      <c r="Y699" s="63">
        <v>153.11290394399199</v>
      </c>
      <c r="Z699" s="63">
        <v>107.5634773466314</v>
      </c>
      <c r="AA699" s="63">
        <v>121.2440706282521</v>
      </c>
      <c r="AB699" s="63">
        <v>121.2440706282521</v>
      </c>
    </row>
    <row r="700" spans="1:28" x14ac:dyDescent="0.25">
      <c r="A700" s="148"/>
      <c r="B700" s="100">
        <v>198</v>
      </c>
      <c r="C700" s="63">
        <v>86.152311871402958</v>
      </c>
      <c r="D700" s="63">
        <v>96.299134014211162</v>
      </c>
      <c r="E700" s="63">
        <v>101.8373631680374</v>
      </c>
      <c r="F700" s="63">
        <v>106.77367169629811</v>
      </c>
      <c r="G700" s="63">
        <v>116.34142911719229</v>
      </c>
      <c r="H700" s="63">
        <v>109.31017930498699</v>
      </c>
      <c r="I700" s="63">
        <v>90.735661743528624</v>
      </c>
      <c r="J700" s="63">
        <v>88.792287980373061</v>
      </c>
      <c r="K700" s="63">
        <v>104.55843361758059</v>
      </c>
      <c r="L700" s="63">
        <v>110.8484719146297</v>
      </c>
      <c r="M700" s="63">
        <v>113.002236209692</v>
      </c>
      <c r="N700" s="63">
        <v>104.5075471962967</v>
      </c>
      <c r="O700" s="63">
        <v>114.67668983441531</v>
      </c>
      <c r="P700" s="63">
        <v>117.2647373278528</v>
      </c>
      <c r="Q700" s="63">
        <v>103.4725285564617</v>
      </c>
      <c r="R700" s="63">
        <v>116.63067728997881</v>
      </c>
      <c r="S700" s="63">
        <v>131.89847214696761</v>
      </c>
      <c r="T700" s="63">
        <v>128.99035093386019</v>
      </c>
      <c r="U700" s="63">
        <v>127.59130695530959</v>
      </c>
      <c r="V700" s="63">
        <v>141.07941595892939</v>
      </c>
      <c r="W700" s="63">
        <v>149.05272860314909</v>
      </c>
      <c r="X700" s="63">
        <v>140.94977476541141</v>
      </c>
      <c r="Y700" s="63">
        <v>149.31813711715711</v>
      </c>
      <c r="Z700" s="63">
        <v>103.4725285564617</v>
      </c>
      <c r="AA700" s="63">
        <v>116.63067728997881</v>
      </c>
      <c r="AB700" s="63">
        <v>116.63067728997881</v>
      </c>
    </row>
    <row r="701" spans="1:28" x14ac:dyDescent="0.25">
      <c r="A701" s="148"/>
      <c r="B701" s="100">
        <v>199</v>
      </c>
      <c r="C701" s="63">
        <v>96.851799442247582</v>
      </c>
      <c r="D701" s="63">
        <v>110.08010363050138</v>
      </c>
      <c r="E701" s="63">
        <v>116.08782743169699</v>
      </c>
      <c r="F701" s="63">
        <v>122.8982310923252</v>
      </c>
      <c r="G701" s="63">
        <v>133.55874546905511</v>
      </c>
      <c r="H701" s="63">
        <v>122.97031978478849</v>
      </c>
      <c r="I701" s="63">
        <v>103.22059675387349</v>
      </c>
      <c r="J701" s="63">
        <v>101.89591218177949</v>
      </c>
      <c r="K701" s="63">
        <v>115.40704430845999</v>
      </c>
      <c r="L701" s="63">
        <v>122.58618173569671</v>
      </c>
      <c r="M701" s="63">
        <v>127.1920945457</v>
      </c>
      <c r="N701" s="63">
        <v>115.0467188891818</v>
      </c>
      <c r="O701" s="63">
        <v>128.7419721621952</v>
      </c>
      <c r="P701" s="63">
        <v>131.2934268439642</v>
      </c>
      <c r="Q701" s="63">
        <v>119.5987173465586</v>
      </c>
      <c r="R701" s="63">
        <v>132.0776793067719</v>
      </c>
      <c r="S701" s="63">
        <v>149.10250553788268</v>
      </c>
      <c r="T701" s="63">
        <v>142.16508338284831</v>
      </c>
      <c r="U701" s="63">
        <v>144.8647013496869</v>
      </c>
      <c r="V701" s="63">
        <v>152.55503903218909</v>
      </c>
      <c r="W701" s="63">
        <v>166.20813178288529</v>
      </c>
      <c r="X701" s="63">
        <v>158.8732628486519</v>
      </c>
      <c r="Y701" s="63">
        <v>162.24343905173501</v>
      </c>
      <c r="Z701" s="63">
        <v>119.5987173465586</v>
      </c>
      <c r="AA701" s="63">
        <v>132.0776793067719</v>
      </c>
      <c r="AB701" s="63">
        <v>132.0776793067719</v>
      </c>
    </row>
    <row r="702" spans="1:28" x14ac:dyDescent="0.25">
      <c r="A702" s="148"/>
      <c r="B702" s="100">
        <v>200</v>
      </c>
      <c r="C702" s="63">
        <v>116.90485638380451</v>
      </c>
      <c r="D702" s="63">
        <v>128.39127114480809</v>
      </c>
      <c r="E702" s="63">
        <v>135.2429470400717</v>
      </c>
      <c r="F702" s="63">
        <v>138.55101356162399</v>
      </c>
      <c r="G702" s="63">
        <v>150.69368177914021</v>
      </c>
      <c r="H702" s="63">
        <v>145.76695016571881</v>
      </c>
      <c r="I702" s="63">
        <v>125.8891080427245</v>
      </c>
      <c r="J702" s="63">
        <v>121.0184074383473</v>
      </c>
      <c r="K702" s="63">
        <v>127.8197475181624</v>
      </c>
      <c r="L702" s="63">
        <v>130.31533346100738</v>
      </c>
      <c r="M702" s="63">
        <v>138.42400689755641</v>
      </c>
      <c r="N702" s="63">
        <v>127.51924535120899</v>
      </c>
      <c r="O702" s="63">
        <v>149.87381403983511</v>
      </c>
      <c r="P702" s="63">
        <v>146.93820014020838</v>
      </c>
      <c r="Q702" s="63">
        <v>139.45222311355059</v>
      </c>
      <c r="R702" s="63">
        <v>151.47399210039521</v>
      </c>
      <c r="S702" s="63">
        <v>168.29581343507959</v>
      </c>
      <c r="T702" s="63">
        <v>170.3927706080714</v>
      </c>
      <c r="U702" s="63">
        <v>166.0841474674076</v>
      </c>
      <c r="V702" s="63">
        <v>178.069497511999</v>
      </c>
      <c r="W702" s="63">
        <v>185.40658924224289</v>
      </c>
      <c r="X702" s="63">
        <v>180.00814343851221</v>
      </c>
      <c r="Y702" s="63">
        <v>185.20121178689311</v>
      </c>
      <c r="Z702" s="63">
        <v>139.45222311355059</v>
      </c>
      <c r="AA702" s="63">
        <v>151.47399210039521</v>
      </c>
      <c r="AB702" s="63">
        <v>151.47399210039521</v>
      </c>
    </row>
    <row r="703" spans="1:28" x14ac:dyDescent="0.25">
      <c r="A703" s="148"/>
      <c r="B703" s="100">
        <v>201</v>
      </c>
      <c r="C703" s="63">
        <v>145.435491996671</v>
      </c>
      <c r="D703" s="63">
        <v>163.737286664066</v>
      </c>
      <c r="E703" s="63">
        <v>167.88461561904631</v>
      </c>
      <c r="F703" s="63">
        <v>175.03392582291161</v>
      </c>
      <c r="G703" s="63">
        <v>182.82916931537511</v>
      </c>
      <c r="H703" s="63">
        <v>181.005930904671</v>
      </c>
      <c r="I703" s="63">
        <v>164.83042303611981</v>
      </c>
      <c r="J703" s="63">
        <v>159.2338249354242</v>
      </c>
      <c r="K703" s="63">
        <v>162.51102896972671</v>
      </c>
      <c r="L703" s="63">
        <v>167.61494388030869</v>
      </c>
      <c r="M703" s="63">
        <v>169.54608163903799</v>
      </c>
      <c r="N703" s="63">
        <v>156.25967181205618</v>
      </c>
      <c r="O703" s="63">
        <v>182.29472157845021</v>
      </c>
      <c r="P703" s="63">
        <v>186.08456248207432</v>
      </c>
      <c r="Q703" s="63">
        <v>178.0708403740158</v>
      </c>
      <c r="R703" s="63">
        <v>184.2426351108831</v>
      </c>
      <c r="S703" s="63">
        <v>201.54245543050061</v>
      </c>
      <c r="T703" s="63">
        <v>209.7195910206523</v>
      </c>
      <c r="U703" s="63">
        <v>207.7696141076373</v>
      </c>
      <c r="V703" s="63">
        <v>209.31333137319712</v>
      </c>
      <c r="W703" s="63">
        <v>204.2443517038127</v>
      </c>
      <c r="X703" s="63">
        <v>203.1057955749134</v>
      </c>
      <c r="Y703" s="63">
        <v>205.9755187423321</v>
      </c>
      <c r="Z703" s="63">
        <v>178.0708403740158</v>
      </c>
      <c r="AA703" s="63">
        <v>184.2426351108831</v>
      </c>
      <c r="AB703" s="63">
        <v>184.2426351108831</v>
      </c>
    </row>
    <row r="704" spans="1:28" x14ac:dyDescent="0.25">
      <c r="A704" s="148"/>
      <c r="B704" s="100">
        <v>202</v>
      </c>
      <c r="C704" s="63">
        <v>159.190089889549</v>
      </c>
      <c r="D704" s="63">
        <v>180.118082808574</v>
      </c>
      <c r="E704" s="63">
        <v>182.29235309605269</v>
      </c>
      <c r="F704" s="63">
        <v>191.01046050388891</v>
      </c>
      <c r="G704" s="63">
        <v>199.0496161721039</v>
      </c>
      <c r="H704" s="63">
        <v>190.67549490740879</v>
      </c>
      <c r="I704" s="63">
        <v>178.88531627159711</v>
      </c>
      <c r="J704" s="63">
        <v>172.61184754547281</v>
      </c>
      <c r="K704" s="63">
        <v>173.38317474267731</v>
      </c>
      <c r="L704" s="63">
        <v>175.84739016352819</v>
      </c>
      <c r="M704" s="63">
        <v>178.8703926867048</v>
      </c>
      <c r="N704" s="63">
        <v>166.46558222327138</v>
      </c>
      <c r="O704" s="63">
        <v>194.81405973110299</v>
      </c>
      <c r="P704" s="63">
        <v>196.38343657260279</v>
      </c>
      <c r="Q704" s="63">
        <v>184.4969029416668</v>
      </c>
      <c r="R704" s="63">
        <v>196.6606227274352</v>
      </c>
      <c r="S704" s="63">
        <v>207.935533922697</v>
      </c>
      <c r="T704" s="63">
        <v>215.49500826239759</v>
      </c>
      <c r="U704" s="63">
        <v>211.7748150277101</v>
      </c>
      <c r="V704" s="63">
        <v>208.5982020178995</v>
      </c>
      <c r="W704" s="63">
        <v>190.6951532347347</v>
      </c>
      <c r="X704" s="63">
        <v>200.39006617369759</v>
      </c>
      <c r="Y704" s="63">
        <v>190.88764880766138</v>
      </c>
      <c r="Z704" s="63">
        <v>184.4969029416668</v>
      </c>
      <c r="AA704" s="63">
        <v>196.6606227274352</v>
      </c>
      <c r="AB704" s="63">
        <v>196.6606227274352</v>
      </c>
    </row>
    <row r="705" spans="1:28" x14ac:dyDescent="0.25">
      <c r="A705" s="148"/>
      <c r="B705" s="100">
        <v>203</v>
      </c>
      <c r="C705" s="63">
        <v>173.26904559881592</v>
      </c>
      <c r="D705" s="63">
        <v>198.05104170374779</v>
      </c>
      <c r="E705" s="63">
        <v>194.5548803304122</v>
      </c>
      <c r="F705" s="63">
        <v>206.41735457689271</v>
      </c>
      <c r="G705" s="63">
        <v>208.28037384175391</v>
      </c>
      <c r="H705" s="63">
        <v>192.26038133637559</v>
      </c>
      <c r="I705" s="63">
        <v>191.18552288997859</v>
      </c>
      <c r="J705" s="63">
        <v>185.19876459592018</v>
      </c>
      <c r="K705" s="63">
        <v>189.85924613929419</v>
      </c>
      <c r="L705" s="63">
        <v>196.86110765769919</v>
      </c>
      <c r="M705" s="63">
        <v>195.56854628771589</v>
      </c>
      <c r="N705" s="63">
        <v>179.21642375127868</v>
      </c>
      <c r="O705" s="63">
        <v>192.8875376406439</v>
      </c>
      <c r="P705" s="63">
        <v>203.79128678115072</v>
      </c>
      <c r="Q705" s="63">
        <v>191.05047006005822</v>
      </c>
      <c r="R705" s="63">
        <v>195.65550006553511</v>
      </c>
      <c r="S705" s="63">
        <v>175.68524676359192</v>
      </c>
      <c r="T705" s="63">
        <v>203.9890844886051</v>
      </c>
      <c r="U705" s="63">
        <v>201.7807106398902</v>
      </c>
      <c r="V705" s="63">
        <v>197.62367546149852</v>
      </c>
      <c r="W705" s="63">
        <v>180.40307122730161</v>
      </c>
      <c r="X705" s="63">
        <v>175.0293704107448</v>
      </c>
      <c r="Y705" s="63">
        <v>177.69126254970871</v>
      </c>
      <c r="Z705" s="63">
        <v>191.05047006005822</v>
      </c>
      <c r="AA705" s="63">
        <v>195.65550006553511</v>
      </c>
      <c r="AB705" s="63">
        <v>195.65550006553511</v>
      </c>
    </row>
    <row r="706" spans="1:28" x14ac:dyDescent="0.25">
      <c r="A706" s="148"/>
      <c r="B706" s="100">
        <v>204</v>
      </c>
      <c r="C706" s="63">
        <v>144.6521897951479</v>
      </c>
      <c r="D706" s="63">
        <v>149.6812861682204</v>
      </c>
      <c r="E706" s="63">
        <v>166.25782171084612</v>
      </c>
      <c r="F706" s="63">
        <v>151.02806172264908</v>
      </c>
      <c r="G706" s="63">
        <v>171.98976875825619</v>
      </c>
      <c r="H706" s="63">
        <v>162.27006600524402</v>
      </c>
      <c r="I706" s="63">
        <v>150.98936869143139</v>
      </c>
      <c r="J706" s="63">
        <v>134.94358998919461</v>
      </c>
      <c r="K706" s="63">
        <v>140.83087787469</v>
      </c>
      <c r="L706" s="63">
        <v>147.465904017111</v>
      </c>
      <c r="M706" s="63">
        <v>144.96318645739942</v>
      </c>
      <c r="N706" s="63">
        <v>138.48206219106339</v>
      </c>
      <c r="O706" s="63">
        <v>149.83879444929968</v>
      </c>
      <c r="P706" s="63">
        <v>147.0065317865251</v>
      </c>
      <c r="Q706" s="63">
        <v>174.41673203935551</v>
      </c>
      <c r="R706" s="63">
        <v>153.0966326759916</v>
      </c>
      <c r="S706" s="63">
        <v>138.04604352685931</v>
      </c>
      <c r="T706" s="63">
        <v>180.73753095997512</v>
      </c>
      <c r="U706" s="63">
        <v>163.3272336046733</v>
      </c>
      <c r="V706" s="63">
        <v>157.35657601501958</v>
      </c>
      <c r="W706" s="63">
        <v>154.6697961568656</v>
      </c>
      <c r="X706" s="63">
        <v>137.78492169356559</v>
      </c>
      <c r="Y706" s="63">
        <v>153.07300780604129</v>
      </c>
      <c r="Z706" s="63">
        <v>174.41673203935551</v>
      </c>
      <c r="AA706" s="63">
        <v>153.0966326759916</v>
      </c>
      <c r="AB706" s="63">
        <v>153.0966326759916</v>
      </c>
    </row>
    <row r="707" spans="1:28" x14ac:dyDescent="0.25">
      <c r="A707" s="148"/>
      <c r="B707" s="100">
        <v>205</v>
      </c>
      <c r="C707" s="63">
        <v>155.74436982949879</v>
      </c>
      <c r="D707" s="63">
        <v>155.17925712251548</v>
      </c>
      <c r="E707" s="63">
        <v>168.15437247104569</v>
      </c>
      <c r="F707" s="63">
        <v>134.01453860600719</v>
      </c>
      <c r="G707" s="63">
        <v>155.4722043332481</v>
      </c>
      <c r="H707" s="63">
        <v>166.2843766862039</v>
      </c>
      <c r="I707" s="63">
        <v>155.1760591872395</v>
      </c>
      <c r="J707" s="63">
        <v>137.08808951511008</v>
      </c>
      <c r="K707" s="63">
        <v>106.26454656902369</v>
      </c>
      <c r="L707" s="63">
        <v>113.259012220255</v>
      </c>
      <c r="M707" s="63">
        <v>107.34697696996</v>
      </c>
      <c r="N707" s="63">
        <v>99.617432954666214</v>
      </c>
      <c r="O707" s="63">
        <v>159.43575248781389</v>
      </c>
      <c r="P707" s="63">
        <v>129.48736375149662</v>
      </c>
      <c r="Q707" s="63">
        <v>187.52293010386228</v>
      </c>
      <c r="R707" s="63">
        <v>171.2138194510816</v>
      </c>
      <c r="S707" s="63">
        <v>134.23894807566461</v>
      </c>
      <c r="T707" s="63">
        <v>179.4570151039467</v>
      </c>
      <c r="U707" s="63">
        <v>176.6586371658239</v>
      </c>
      <c r="V707" s="63">
        <v>163.69270351733581</v>
      </c>
      <c r="W707" s="63">
        <v>145.45251023217389</v>
      </c>
      <c r="X707" s="63">
        <v>134.7952393936022</v>
      </c>
      <c r="Y707" s="63">
        <v>145.78330359539851</v>
      </c>
      <c r="Z707" s="63">
        <v>187.52293010386228</v>
      </c>
      <c r="AA707" s="63">
        <v>171.2138194510816</v>
      </c>
      <c r="AB707" s="63">
        <v>171.2138194510816</v>
      </c>
    </row>
    <row r="708" spans="1:28" x14ac:dyDescent="0.25">
      <c r="A708" s="148"/>
      <c r="B708" s="100">
        <v>206</v>
      </c>
      <c r="C708" s="63">
        <v>110.12480847980881</v>
      </c>
      <c r="D708" s="63">
        <v>133.49215099103461</v>
      </c>
      <c r="E708" s="63">
        <v>118.49986015718889</v>
      </c>
      <c r="F708" s="63">
        <v>127.6506147816817</v>
      </c>
      <c r="G708" s="63">
        <v>135.410690948991</v>
      </c>
      <c r="H708" s="63">
        <v>110.5532375374022</v>
      </c>
      <c r="I708" s="63">
        <v>136.30776051807291</v>
      </c>
      <c r="J708" s="63">
        <v>129.8862754033743</v>
      </c>
      <c r="K708" s="63">
        <v>127.17099333366551</v>
      </c>
      <c r="L708" s="63">
        <v>131.37756539419519</v>
      </c>
      <c r="M708" s="63">
        <v>124.65071102673801</v>
      </c>
      <c r="N708" s="63">
        <v>113.38444785147719</v>
      </c>
      <c r="O708" s="63">
        <v>134.2400590198113</v>
      </c>
      <c r="P708" s="63">
        <v>134.33800043329691</v>
      </c>
      <c r="Q708" s="63">
        <v>110.30369975777481</v>
      </c>
      <c r="R708" s="63">
        <v>137.8679903198431</v>
      </c>
      <c r="S708" s="63">
        <v>137.50483334854351</v>
      </c>
      <c r="T708" s="63">
        <v>134.4097150690236</v>
      </c>
      <c r="U708" s="63">
        <v>136.75590308701121</v>
      </c>
      <c r="V708" s="63">
        <v>149.97463182509711</v>
      </c>
      <c r="W708" s="63">
        <v>155.79555967614982</v>
      </c>
      <c r="X708" s="63">
        <v>137.60123820804441</v>
      </c>
      <c r="Y708" s="63">
        <v>156.6608902197051</v>
      </c>
      <c r="Z708" s="63">
        <v>110.30369975777481</v>
      </c>
      <c r="AA708" s="63">
        <v>137.8679903198431</v>
      </c>
      <c r="AB708" s="63">
        <v>137.8679903198431</v>
      </c>
    </row>
    <row r="709" spans="1:28" x14ac:dyDescent="0.25">
      <c r="A709" s="148"/>
      <c r="B709" s="100">
        <v>207</v>
      </c>
      <c r="C709" s="63">
        <v>90.480697331424267</v>
      </c>
      <c r="D709" s="63">
        <v>113.37984911521139</v>
      </c>
      <c r="E709" s="63">
        <v>117.4670613190835</v>
      </c>
      <c r="F709" s="63">
        <v>125.0335858298901</v>
      </c>
      <c r="G709" s="63">
        <v>135.86616493724739</v>
      </c>
      <c r="H709" s="63">
        <v>120.29199139346069</v>
      </c>
      <c r="I709" s="63">
        <v>100.0643736997425</v>
      </c>
      <c r="J709" s="63">
        <v>109.2369677683359</v>
      </c>
      <c r="K709" s="63">
        <v>109.9155697929684</v>
      </c>
      <c r="L709" s="63">
        <v>121.89546047292149</v>
      </c>
      <c r="M709" s="63">
        <v>122.63119728745919</v>
      </c>
      <c r="N709" s="63">
        <v>124.3787348282719</v>
      </c>
      <c r="O709" s="63">
        <v>134.78065058906878</v>
      </c>
      <c r="P709" s="63">
        <v>133.1712076590598</v>
      </c>
      <c r="Q709" s="63">
        <v>116.39823654580221</v>
      </c>
      <c r="R709" s="63">
        <v>132.20007219274049</v>
      </c>
      <c r="S709" s="63">
        <v>127.8704563818616</v>
      </c>
      <c r="T709" s="63">
        <v>138.1427552659004</v>
      </c>
      <c r="U709" s="63">
        <v>128.32275349556701</v>
      </c>
      <c r="V709" s="63">
        <v>138.0784503068694</v>
      </c>
      <c r="W709" s="63">
        <v>146.0537349287579</v>
      </c>
      <c r="X709" s="63">
        <v>134.9661933573266</v>
      </c>
      <c r="Y709" s="63">
        <v>141.77166465337478</v>
      </c>
      <c r="Z709" s="63">
        <v>116.39823654580221</v>
      </c>
      <c r="AA709" s="63">
        <v>132.20007219274049</v>
      </c>
      <c r="AB709" s="63">
        <v>132.20007219274049</v>
      </c>
    </row>
    <row r="710" spans="1:28" x14ac:dyDescent="0.25">
      <c r="A710" s="148"/>
      <c r="B710" s="100">
        <v>208</v>
      </c>
      <c r="C710" s="63">
        <v>119.4660186958087</v>
      </c>
      <c r="D710" s="63">
        <v>134.7898697048112</v>
      </c>
      <c r="E710" s="63">
        <v>144.34107733898048</v>
      </c>
      <c r="F710" s="63">
        <v>143.3901824180148</v>
      </c>
      <c r="G710" s="63">
        <v>156.55107727311199</v>
      </c>
      <c r="H710" s="63">
        <v>149.45137595580078</v>
      </c>
      <c r="I710" s="63">
        <v>126.2843192837679</v>
      </c>
      <c r="J710" s="63">
        <v>125.3009760849139</v>
      </c>
      <c r="K710" s="63">
        <v>114.7255881100145</v>
      </c>
      <c r="L710" s="63">
        <v>118.4231540517665</v>
      </c>
      <c r="M710" s="63">
        <v>107.32512998773541</v>
      </c>
      <c r="N710" s="63">
        <v>98.481193401201935</v>
      </c>
      <c r="O710" s="63">
        <v>151.5158316085267</v>
      </c>
      <c r="P710" s="63">
        <v>143.14406074944958</v>
      </c>
      <c r="Q710" s="63">
        <v>148.77640169879652</v>
      </c>
      <c r="R710" s="63">
        <v>157.1407802991443</v>
      </c>
      <c r="S710" s="63">
        <v>158.95086025396159</v>
      </c>
      <c r="T710" s="63">
        <v>158.4569157772184</v>
      </c>
      <c r="U710" s="63">
        <v>161.25861012057379</v>
      </c>
      <c r="V710" s="63">
        <v>161.60349264879181</v>
      </c>
      <c r="W710" s="63">
        <v>150.71744416206641</v>
      </c>
      <c r="X710" s="63">
        <v>155.7753483568994</v>
      </c>
      <c r="Y710" s="63">
        <v>157.41638531230259</v>
      </c>
      <c r="Z710" s="63">
        <v>148.77640169879652</v>
      </c>
      <c r="AA710" s="63">
        <v>157.1407802991443</v>
      </c>
      <c r="AB710" s="63">
        <v>157.1407802991443</v>
      </c>
    </row>
    <row r="711" spans="1:28" x14ac:dyDescent="0.25">
      <c r="A711" s="148"/>
      <c r="B711" s="100">
        <v>209</v>
      </c>
      <c r="C711" s="63">
        <v>109.46145865963599</v>
      </c>
      <c r="D711" s="63">
        <v>124.5119286830048</v>
      </c>
      <c r="E711" s="63">
        <v>129.83165356691501</v>
      </c>
      <c r="F711" s="63">
        <v>132.7045944053522</v>
      </c>
      <c r="G711" s="63">
        <v>143.76093878947182</v>
      </c>
      <c r="H711" s="63">
        <v>138.7240213234264</v>
      </c>
      <c r="I711" s="63">
        <v>118.9016117641215</v>
      </c>
      <c r="J711" s="63">
        <v>120.5259597509975</v>
      </c>
      <c r="K711" s="63">
        <v>111.51354368419909</v>
      </c>
      <c r="L711" s="63">
        <v>111.8092346558692</v>
      </c>
      <c r="M711" s="63">
        <v>112.3372874639366</v>
      </c>
      <c r="N711" s="63">
        <v>99.755364752840265</v>
      </c>
      <c r="O711" s="63">
        <v>142.41863455456331</v>
      </c>
      <c r="P711" s="63">
        <v>139.26630525019658</v>
      </c>
      <c r="Q711" s="63">
        <v>139.297535520716</v>
      </c>
      <c r="R711" s="63">
        <v>149.1309298212781</v>
      </c>
      <c r="S711" s="63">
        <v>162.0720642154927</v>
      </c>
      <c r="T711" s="63">
        <v>160.45659133212752</v>
      </c>
      <c r="U711" s="63">
        <v>158.8912401325853</v>
      </c>
      <c r="V711" s="63">
        <v>169.19948532451411</v>
      </c>
      <c r="W711" s="63">
        <v>177.3436184810032</v>
      </c>
      <c r="X711" s="63">
        <v>170.9555785643845</v>
      </c>
      <c r="Y711" s="63">
        <v>179.21346189004251</v>
      </c>
      <c r="Z711" s="63">
        <v>139.297535520716</v>
      </c>
      <c r="AA711" s="63">
        <v>149.1309298212781</v>
      </c>
      <c r="AB711" s="63">
        <v>149.1309298212781</v>
      </c>
    </row>
    <row r="712" spans="1:28" x14ac:dyDescent="0.25">
      <c r="A712" s="148"/>
      <c r="B712" s="100">
        <v>210</v>
      </c>
      <c r="C712" s="63">
        <v>97.866869247193662</v>
      </c>
      <c r="D712" s="63">
        <v>110.68082204950539</v>
      </c>
      <c r="E712" s="63">
        <v>115.61254867373441</v>
      </c>
      <c r="F712" s="63">
        <v>124.24943608642521</v>
      </c>
      <c r="G712" s="63">
        <v>132.9392512500113</v>
      </c>
      <c r="H712" s="63">
        <v>124.88551328228479</v>
      </c>
      <c r="I712" s="63">
        <v>105.73611513703278</v>
      </c>
      <c r="J712" s="63">
        <v>105.3295828443664</v>
      </c>
      <c r="K712" s="63">
        <v>118.08609512481571</v>
      </c>
      <c r="L712" s="63">
        <v>123.2620558697364</v>
      </c>
      <c r="M712" s="63">
        <v>123.7556286376858</v>
      </c>
      <c r="N712" s="63">
        <v>111.82050727663459</v>
      </c>
      <c r="O712" s="63">
        <v>127.9775937370388</v>
      </c>
      <c r="P712" s="63">
        <v>132.74329417003059</v>
      </c>
      <c r="Q712" s="63">
        <v>121.8999283339062</v>
      </c>
      <c r="R712" s="63">
        <v>134.16787565788979</v>
      </c>
      <c r="S712" s="63">
        <v>149.4056847137692</v>
      </c>
      <c r="T712" s="63">
        <v>141.3703919418476</v>
      </c>
      <c r="U712" s="63">
        <v>142.4875548399327</v>
      </c>
      <c r="V712" s="63">
        <v>151.417865246969</v>
      </c>
      <c r="W712" s="63">
        <v>162.79189656445868</v>
      </c>
      <c r="X712" s="63">
        <v>157.4174029526101</v>
      </c>
      <c r="Y712" s="63">
        <v>159.6325505209434</v>
      </c>
      <c r="Z712" s="63">
        <v>121.8999283339062</v>
      </c>
      <c r="AA712" s="63">
        <v>134.16787565788979</v>
      </c>
      <c r="AB712" s="63">
        <v>134.16787565788979</v>
      </c>
    </row>
    <row r="713" spans="1:28" x14ac:dyDescent="0.25">
      <c r="A713" s="148"/>
      <c r="B713" s="100">
        <v>211</v>
      </c>
      <c r="C713" s="63">
        <v>93.422905243618985</v>
      </c>
      <c r="D713" s="63">
        <v>105.875569400074</v>
      </c>
      <c r="E713" s="63">
        <v>113.2515506320796</v>
      </c>
      <c r="F713" s="63">
        <v>116.33114839373249</v>
      </c>
      <c r="G713" s="63">
        <v>128.59332038521379</v>
      </c>
      <c r="H713" s="63">
        <v>119.57731312466039</v>
      </c>
      <c r="I713" s="63">
        <v>98.653702261495994</v>
      </c>
      <c r="J713" s="63">
        <v>96.509079453234605</v>
      </c>
      <c r="K713" s="63">
        <v>106.57659713746129</v>
      </c>
      <c r="L713" s="63">
        <v>112.3128847654867</v>
      </c>
      <c r="M713" s="63">
        <v>116.69431868960881</v>
      </c>
      <c r="N713" s="63">
        <v>106.33532107878349</v>
      </c>
      <c r="O713" s="63">
        <v>124.7866621154847</v>
      </c>
      <c r="P713" s="63">
        <v>125.34041347346499</v>
      </c>
      <c r="Q713" s="63">
        <v>115.41859036310879</v>
      </c>
      <c r="R713" s="63">
        <v>128.63910973449509</v>
      </c>
      <c r="S713" s="63">
        <v>147.3124929535289</v>
      </c>
      <c r="T713" s="63">
        <v>141.5264932348307</v>
      </c>
      <c r="U713" s="63">
        <v>142.256235999241</v>
      </c>
      <c r="V713" s="63">
        <v>151.3809575224586</v>
      </c>
      <c r="W713" s="63">
        <v>165.43521633064012</v>
      </c>
      <c r="X713" s="63">
        <v>157.25549275970241</v>
      </c>
      <c r="Y713" s="63">
        <v>162.3841458474422</v>
      </c>
      <c r="Z713" s="63">
        <v>115.41859036310879</v>
      </c>
      <c r="AA713" s="63">
        <v>128.63910973449509</v>
      </c>
      <c r="AB713" s="63">
        <v>128.63910973449509</v>
      </c>
    </row>
    <row r="714" spans="1:28" x14ac:dyDescent="0.25">
      <c r="A714" s="148"/>
      <c r="B714" s="100">
        <v>212</v>
      </c>
      <c r="C714" s="63">
        <v>112.1387770204683</v>
      </c>
      <c r="D714" s="63">
        <v>124.50291031224819</v>
      </c>
      <c r="E714" s="63">
        <v>131.44411674031031</v>
      </c>
      <c r="F714" s="63">
        <v>135.75941120034869</v>
      </c>
      <c r="G714" s="63">
        <v>148.8909229711434</v>
      </c>
      <c r="H714" s="63">
        <v>143.0630568358518</v>
      </c>
      <c r="I714" s="63">
        <v>123.06617956212639</v>
      </c>
      <c r="J714" s="63">
        <v>118.16136737631959</v>
      </c>
      <c r="K714" s="63">
        <v>123.5828508613024</v>
      </c>
      <c r="L714" s="63">
        <v>125.0932580393965</v>
      </c>
      <c r="M714" s="63">
        <v>135.34074991523059</v>
      </c>
      <c r="N714" s="63">
        <v>124.7679667436593</v>
      </c>
      <c r="O714" s="63">
        <v>149.32377240876411</v>
      </c>
      <c r="P714" s="63">
        <v>149.9451079891839</v>
      </c>
      <c r="Q714" s="63">
        <v>136.65145218478659</v>
      </c>
      <c r="R714" s="63">
        <v>149.1839127272107</v>
      </c>
      <c r="S714" s="63">
        <v>167.9201144355979</v>
      </c>
      <c r="T714" s="63">
        <v>176.4789424312367</v>
      </c>
      <c r="U714" s="63">
        <v>168.54250761102429</v>
      </c>
      <c r="V714" s="63">
        <v>185.67964965394791</v>
      </c>
      <c r="W714" s="63">
        <v>190.76179662910849</v>
      </c>
      <c r="X714" s="63">
        <v>178.63103383566971</v>
      </c>
      <c r="Y714" s="63">
        <v>193.0664217652359</v>
      </c>
      <c r="Z714" s="63">
        <v>136.65145218478659</v>
      </c>
      <c r="AA714" s="63">
        <v>149.1839127272107</v>
      </c>
      <c r="AB714" s="63">
        <v>149.1839127272107</v>
      </c>
    </row>
    <row r="715" spans="1:28" x14ac:dyDescent="0.25">
      <c r="A715" s="148"/>
      <c r="B715" s="100">
        <v>213</v>
      </c>
      <c r="C715" s="63">
        <v>140.5709188457333</v>
      </c>
      <c r="D715" s="63">
        <v>159.909959929503</v>
      </c>
      <c r="E715" s="63">
        <v>160.4094792642756</v>
      </c>
      <c r="F715" s="63">
        <v>173.71770049706529</v>
      </c>
      <c r="G715" s="63">
        <v>178.41945280648031</v>
      </c>
      <c r="H715" s="63">
        <v>174.31415887378631</v>
      </c>
      <c r="I715" s="63">
        <v>163.33670792190088</v>
      </c>
      <c r="J715" s="63">
        <v>158.14364087859821</v>
      </c>
      <c r="K715" s="63">
        <v>158.70226706542581</v>
      </c>
      <c r="L715" s="63">
        <v>162.3479284403036</v>
      </c>
      <c r="M715" s="63">
        <v>168.2660423551994</v>
      </c>
      <c r="N715" s="63">
        <v>155.5705416713557</v>
      </c>
      <c r="O715" s="63">
        <v>181.7379238502424</v>
      </c>
      <c r="P715" s="63">
        <v>187.85967711578661</v>
      </c>
      <c r="Q715" s="63">
        <v>173.71883993597322</v>
      </c>
      <c r="R715" s="63">
        <v>191.61527816087738</v>
      </c>
      <c r="S715" s="63">
        <v>212.6046693619233</v>
      </c>
      <c r="T715" s="63">
        <v>208.9377672909358</v>
      </c>
      <c r="U715" s="63">
        <v>210.58852733917789</v>
      </c>
      <c r="V715" s="63">
        <v>208.91615469261811</v>
      </c>
      <c r="W715" s="63">
        <v>212.97245458588799</v>
      </c>
      <c r="X715" s="63">
        <v>220.43838867245123</v>
      </c>
      <c r="Y715" s="63">
        <v>207.28352010512859</v>
      </c>
      <c r="Z715" s="63">
        <v>173.71883993597322</v>
      </c>
      <c r="AA715" s="63">
        <v>191.61527816087738</v>
      </c>
      <c r="AB715" s="63">
        <v>191.61527816087738</v>
      </c>
    </row>
    <row r="716" spans="1:28" x14ac:dyDescent="0.25">
      <c r="A716" s="148"/>
      <c r="B716" s="100">
        <v>214</v>
      </c>
      <c r="C716" s="63">
        <v>158.41620995254979</v>
      </c>
      <c r="D716" s="63">
        <v>174.78854489390181</v>
      </c>
      <c r="E716" s="63">
        <v>188.3978678617359</v>
      </c>
      <c r="F716" s="63">
        <v>187.76415106251949</v>
      </c>
      <c r="G716" s="63">
        <v>208.1283171693799</v>
      </c>
      <c r="H716" s="63">
        <v>213.02535894310822</v>
      </c>
      <c r="I716" s="63">
        <v>179.06749527668751</v>
      </c>
      <c r="J716" s="63">
        <v>173.632273470022</v>
      </c>
      <c r="K716" s="63">
        <v>172.24184363197088</v>
      </c>
      <c r="L716" s="63">
        <v>175.0210670414568</v>
      </c>
      <c r="M716" s="63">
        <v>182.8358923695244</v>
      </c>
      <c r="N716" s="63">
        <v>168.5631581993178</v>
      </c>
      <c r="O716" s="63">
        <v>210.72516900893629</v>
      </c>
      <c r="P716" s="63">
        <v>207.64098693736929</v>
      </c>
      <c r="Q716" s="63">
        <v>222.59782394923099</v>
      </c>
      <c r="R716" s="63">
        <v>224.32937381774832</v>
      </c>
      <c r="S716" s="63">
        <v>229.90461580084201</v>
      </c>
      <c r="T716" s="63">
        <v>242.50480139900819</v>
      </c>
      <c r="U716" s="63">
        <v>247.12525769122658</v>
      </c>
      <c r="V716" s="63">
        <v>238.33681767756221</v>
      </c>
      <c r="W716" s="63">
        <v>226.97627258628273</v>
      </c>
      <c r="X716" s="63">
        <v>236.195763036296</v>
      </c>
      <c r="Y716" s="63">
        <v>221.18987155539631</v>
      </c>
      <c r="Z716" s="63">
        <v>222.59782394923099</v>
      </c>
      <c r="AA716" s="63">
        <v>224.32937381774832</v>
      </c>
      <c r="AB716" s="63">
        <v>224.32937381774832</v>
      </c>
    </row>
    <row r="717" spans="1:28" x14ac:dyDescent="0.25">
      <c r="A717" s="148"/>
      <c r="B717" s="100">
        <v>215</v>
      </c>
      <c r="C717" s="63">
        <v>127.319121009472</v>
      </c>
      <c r="D717" s="63">
        <v>149.69799794244472</v>
      </c>
      <c r="E717" s="63">
        <v>171.14903781330821</v>
      </c>
      <c r="F717" s="63">
        <v>166.10466677630092</v>
      </c>
      <c r="G717" s="63">
        <v>188.54895645866128</v>
      </c>
      <c r="H717" s="63">
        <v>190.6261443842015</v>
      </c>
      <c r="I717" s="63">
        <v>137.28424559438369</v>
      </c>
      <c r="J717" s="63">
        <v>139.66714512061691</v>
      </c>
      <c r="K717" s="63">
        <v>144.5820627111425</v>
      </c>
      <c r="L717" s="63">
        <v>153.16978411777129</v>
      </c>
      <c r="M717" s="63">
        <v>152.56612895359962</v>
      </c>
      <c r="N717" s="63">
        <v>143.8076032362361</v>
      </c>
      <c r="O717" s="63">
        <v>191.40550065164672</v>
      </c>
      <c r="P717" s="63">
        <v>181.0783416551856</v>
      </c>
      <c r="Q717" s="63">
        <v>202.1183784981734</v>
      </c>
      <c r="R717" s="63">
        <v>198.5350708239182</v>
      </c>
      <c r="S717" s="63">
        <v>180.76327694825491</v>
      </c>
      <c r="T717" s="63">
        <v>207.90985455152958</v>
      </c>
      <c r="U717" s="63">
        <v>207.82796234848561</v>
      </c>
      <c r="V717" s="63">
        <v>201.30352686263259</v>
      </c>
      <c r="W717" s="63">
        <v>181.26088191454988</v>
      </c>
      <c r="X717" s="63">
        <v>179.4449988930109</v>
      </c>
      <c r="Y717" s="63">
        <v>180.043067054592</v>
      </c>
      <c r="Z717" s="63">
        <v>202.1183784981734</v>
      </c>
      <c r="AA717" s="63">
        <v>198.5350708239182</v>
      </c>
      <c r="AB717" s="63">
        <v>198.5350708239182</v>
      </c>
    </row>
    <row r="718" spans="1:28" x14ac:dyDescent="0.25">
      <c r="A718" s="148"/>
      <c r="B718" s="100">
        <v>216</v>
      </c>
      <c r="C718" s="63">
        <v>147.9142553547388</v>
      </c>
      <c r="D718" s="63">
        <v>146.33963026500061</v>
      </c>
      <c r="E718" s="63">
        <v>149.43164633985199</v>
      </c>
      <c r="F718" s="63">
        <v>138.6665701444735</v>
      </c>
      <c r="G718" s="63">
        <v>146.02425005184321</v>
      </c>
      <c r="H718" s="63">
        <v>134.24392282039238</v>
      </c>
      <c r="I718" s="63">
        <v>152.82261720546438</v>
      </c>
      <c r="J718" s="63">
        <v>133.60600002544228</v>
      </c>
      <c r="K718" s="63">
        <v>123.29752739041351</v>
      </c>
      <c r="L718" s="63">
        <v>128.08037992075481</v>
      </c>
      <c r="M718" s="63">
        <v>128.16471350241028</v>
      </c>
      <c r="N718" s="63">
        <v>117.9482094234997</v>
      </c>
      <c r="O718" s="63">
        <v>121.87616822494549</v>
      </c>
      <c r="P718" s="63">
        <v>128.83866433220891</v>
      </c>
      <c r="Q718" s="63">
        <v>125.38715396468949</v>
      </c>
      <c r="R718" s="63">
        <v>111.8552329786969</v>
      </c>
      <c r="S718" s="63">
        <v>98.440540464160847</v>
      </c>
      <c r="T718" s="63">
        <v>136.35878662286001</v>
      </c>
      <c r="U718" s="63">
        <v>127.43361358720219</v>
      </c>
      <c r="V718" s="63">
        <v>128.61062720752241</v>
      </c>
      <c r="W718" s="63">
        <v>120.7827895831997</v>
      </c>
      <c r="X718" s="63">
        <v>107.10886860685321</v>
      </c>
      <c r="Y718" s="63">
        <v>119.5205024353216</v>
      </c>
      <c r="Z718" s="63">
        <v>125.38715396468949</v>
      </c>
      <c r="AA718" s="63">
        <v>111.8552329786969</v>
      </c>
      <c r="AB718" s="63">
        <v>111.8552329786969</v>
      </c>
    </row>
    <row r="719" spans="1:28" x14ac:dyDescent="0.25">
      <c r="A719" s="148"/>
      <c r="B719" s="100">
        <v>217</v>
      </c>
      <c r="C719" s="63">
        <v>131.86582088291749</v>
      </c>
      <c r="D719" s="63">
        <v>129.54332740314911</v>
      </c>
      <c r="E719" s="63">
        <v>120.84123860387339</v>
      </c>
      <c r="F719" s="63">
        <v>117.0608541515434</v>
      </c>
      <c r="G719" s="63">
        <v>112.4435964842138</v>
      </c>
      <c r="H719" s="63">
        <v>114.31682659837649</v>
      </c>
      <c r="I719" s="63">
        <v>141.86749001764991</v>
      </c>
      <c r="J719" s="63">
        <v>120.26184054330031</v>
      </c>
      <c r="K719" s="63">
        <v>106.1921544698483</v>
      </c>
      <c r="L719" s="63">
        <v>111.0061723833649</v>
      </c>
      <c r="M719" s="63">
        <v>105.4544615772639</v>
      </c>
      <c r="N719" s="63">
        <v>100.7333908564966</v>
      </c>
      <c r="O719" s="63">
        <v>113.82878147551631</v>
      </c>
      <c r="P719" s="63">
        <v>116.92193606494871</v>
      </c>
      <c r="Q719" s="63">
        <v>110.9148680254677</v>
      </c>
      <c r="R719" s="63">
        <v>111.7939969767915</v>
      </c>
      <c r="S719" s="63">
        <v>102.2409421885138</v>
      </c>
      <c r="T719" s="63">
        <v>144.3439266648279</v>
      </c>
      <c r="U719" s="63">
        <v>121.2235530548073</v>
      </c>
      <c r="V719" s="63">
        <v>139.30486919334641</v>
      </c>
      <c r="W719" s="63">
        <v>144.97942230235989</v>
      </c>
      <c r="X719" s="63">
        <v>123.09743494052859</v>
      </c>
      <c r="Y719" s="63">
        <v>142.74511157678339</v>
      </c>
      <c r="Z719" s="63">
        <v>110.9148680254677</v>
      </c>
      <c r="AA719" s="63">
        <v>111.7939969767915</v>
      </c>
      <c r="AB719" s="63">
        <v>111.7939969767915</v>
      </c>
    </row>
    <row r="720" spans="1:28" x14ac:dyDescent="0.25">
      <c r="A720" s="148"/>
      <c r="B720" s="100">
        <v>218</v>
      </c>
      <c r="C720" s="63">
        <v>149.57681513043511</v>
      </c>
      <c r="D720" s="63">
        <v>153.55863396527491</v>
      </c>
      <c r="E720" s="63">
        <v>135.55894677319</v>
      </c>
      <c r="F720" s="63">
        <v>141.4308545754655</v>
      </c>
      <c r="G720" s="63">
        <v>139.11801197770501</v>
      </c>
      <c r="H720" s="63">
        <v>125.0641204057129</v>
      </c>
      <c r="I720" s="63">
        <v>171.43853174482481</v>
      </c>
      <c r="J720" s="63">
        <v>148.27608668218301</v>
      </c>
      <c r="K720" s="63">
        <v>120.0369893215811</v>
      </c>
      <c r="L720" s="63">
        <v>118.34846770492349</v>
      </c>
      <c r="M720" s="63">
        <v>113.5364541113322</v>
      </c>
      <c r="N720" s="63">
        <v>108.14413343514821</v>
      </c>
      <c r="O720" s="63">
        <v>127.76172534092821</v>
      </c>
      <c r="P720" s="63">
        <v>122.76349672039559</v>
      </c>
      <c r="Q720" s="63">
        <v>121.28990088882931</v>
      </c>
      <c r="R720" s="63">
        <v>121.7755193931974</v>
      </c>
      <c r="S720" s="63">
        <v>122.14588089309859</v>
      </c>
      <c r="T720" s="63">
        <v>122.0031515350634</v>
      </c>
      <c r="U720" s="63">
        <v>116.07924516186331</v>
      </c>
      <c r="V720" s="63">
        <v>120.8307787427818</v>
      </c>
      <c r="W720" s="63">
        <v>145.60448117374318</v>
      </c>
      <c r="X720" s="63">
        <v>129.5011444060637</v>
      </c>
      <c r="Y720" s="63">
        <v>136.2395846558681</v>
      </c>
      <c r="Z720" s="63">
        <v>121.28990088882931</v>
      </c>
      <c r="AA720" s="63">
        <v>121.7755193931974</v>
      </c>
      <c r="AB720" s="63">
        <v>121.7755193931974</v>
      </c>
    </row>
    <row r="721" spans="1:28" x14ac:dyDescent="0.25">
      <c r="A721" s="148"/>
      <c r="B721" s="100">
        <v>219</v>
      </c>
      <c r="C721" s="63">
        <v>107.09528011453799</v>
      </c>
      <c r="D721" s="63">
        <v>109.8914340239248</v>
      </c>
      <c r="E721" s="63">
        <v>117.19107620777129</v>
      </c>
      <c r="F721" s="63">
        <v>104.84004594362359</v>
      </c>
      <c r="G721" s="63">
        <v>124.72068988829869</v>
      </c>
      <c r="H721" s="63">
        <v>116.0249420523462</v>
      </c>
      <c r="I721" s="63">
        <v>116.9725666635173</v>
      </c>
      <c r="J721" s="63">
        <v>98.644388457888269</v>
      </c>
      <c r="K721" s="63">
        <v>79.492658186568519</v>
      </c>
      <c r="L721" s="63">
        <v>91.865488584146078</v>
      </c>
      <c r="M721" s="63">
        <v>87.80827772616874</v>
      </c>
      <c r="N721" s="63">
        <v>75.071293473466639</v>
      </c>
      <c r="O721" s="63">
        <v>120.96189572368101</v>
      </c>
      <c r="P721" s="63">
        <v>105.5960487019853</v>
      </c>
      <c r="Q721" s="63">
        <v>120.78274352724699</v>
      </c>
      <c r="R721" s="63">
        <v>109.30605315554651</v>
      </c>
      <c r="S721" s="63">
        <v>96.517560879110007</v>
      </c>
      <c r="T721" s="63">
        <v>128.88040206609051</v>
      </c>
      <c r="U721" s="63">
        <v>116.6225364347501</v>
      </c>
      <c r="V721" s="63">
        <v>124.2566811320246</v>
      </c>
      <c r="W721" s="63">
        <v>121.6925340232422</v>
      </c>
      <c r="X721" s="63">
        <v>101.4889830656774</v>
      </c>
      <c r="Y721" s="63">
        <v>127.76569751050241</v>
      </c>
      <c r="Z721" s="63">
        <v>120.78274352724699</v>
      </c>
      <c r="AA721" s="63">
        <v>109.30605315554651</v>
      </c>
      <c r="AB721" s="63">
        <v>109.30605315554651</v>
      </c>
    </row>
    <row r="722" spans="1:28" x14ac:dyDescent="0.25">
      <c r="A722" s="148"/>
      <c r="B722" s="100">
        <v>220</v>
      </c>
      <c r="C722" s="63">
        <v>100.7973424906767</v>
      </c>
      <c r="D722" s="63">
        <v>116.38869645703701</v>
      </c>
      <c r="E722" s="63">
        <v>119.4968160785352</v>
      </c>
      <c r="F722" s="63">
        <v>126.31970241394181</v>
      </c>
      <c r="G722" s="63">
        <v>131.87939826411051</v>
      </c>
      <c r="H722" s="63">
        <v>118.0853621187629</v>
      </c>
      <c r="I722" s="63">
        <v>108.70085993213149</v>
      </c>
      <c r="J722" s="63">
        <v>108.35455414892581</v>
      </c>
      <c r="K722" s="63">
        <v>102.1628879677902</v>
      </c>
      <c r="L722" s="63">
        <v>106.7876713984829</v>
      </c>
      <c r="M722" s="63">
        <v>111.418141275366</v>
      </c>
      <c r="N722" s="63">
        <v>101.41286359828419</v>
      </c>
      <c r="O722" s="63">
        <v>119.34358543802588</v>
      </c>
      <c r="P722" s="63">
        <v>128.7583435270638</v>
      </c>
      <c r="Q722" s="63">
        <v>121.28552311661849</v>
      </c>
      <c r="R722" s="63">
        <v>121.49347355094501</v>
      </c>
      <c r="S722" s="63">
        <v>127.4037312987422</v>
      </c>
      <c r="T722" s="63">
        <v>136.83371309234039</v>
      </c>
      <c r="U722" s="63">
        <v>130.5716590434244</v>
      </c>
      <c r="V722" s="63">
        <v>131.2436582070018</v>
      </c>
      <c r="W722" s="63">
        <v>128.46110542628941</v>
      </c>
      <c r="X722" s="63">
        <v>125.10301212774341</v>
      </c>
      <c r="Y722" s="63">
        <v>131.55400985719069</v>
      </c>
      <c r="Z722" s="63">
        <v>121.28552311661849</v>
      </c>
      <c r="AA722" s="63">
        <v>121.49347355094501</v>
      </c>
      <c r="AB722" s="63">
        <v>121.49347355094501</v>
      </c>
    </row>
    <row r="723" spans="1:28" x14ac:dyDescent="0.25">
      <c r="A723" s="148"/>
      <c r="B723" s="100">
        <v>221</v>
      </c>
      <c r="C723" s="63">
        <v>108.88820571109179</v>
      </c>
      <c r="D723" s="63">
        <v>124.40588535970059</v>
      </c>
      <c r="E723" s="63">
        <v>124.7236532238403</v>
      </c>
      <c r="F723" s="63">
        <v>131.37850064866751</v>
      </c>
      <c r="G723" s="63">
        <v>139.288761027531</v>
      </c>
      <c r="H723" s="63">
        <v>129.65040511379158</v>
      </c>
      <c r="I723" s="63">
        <v>122.6112637523056</v>
      </c>
      <c r="J723" s="63">
        <v>118.3261292407157</v>
      </c>
      <c r="K723" s="63">
        <v>120.08600943744179</v>
      </c>
      <c r="L723" s="63">
        <v>117.8799047311912</v>
      </c>
      <c r="M723" s="63">
        <v>123.5869321995475</v>
      </c>
      <c r="N723" s="63">
        <v>112.0091897058232</v>
      </c>
      <c r="O723" s="63">
        <v>132.3891076898926</v>
      </c>
      <c r="P723" s="63">
        <v>135.418466216686</v>
      </c>
      <c r="Q723" s="63">
        <v>125.01213343315581</v>
      </c>
      <c r="R723" s="63">
        <v>130.61275376528991</v>
      </c>
      <c r="S723" s="63">
        <v>145.2611052772877</v>
      </c>
      <c r="T723" s="63">
        <v>151.07076102260572</v>
      </c>
      <c r="U723" s="63">
        <v>143.80342132756181</v>
      </c>
      <c r="V723" s="63">
        <v>157.62375003955648</v>
      </c>
      <c r="W723" s="63">
        <v>164.8817570852745</v>
      </c>
      <c r="X723" s="63">
        <v>153.2806728547076</v>
      </c>
      <c r="Y723" s="63">
        <v>168.41856138319218</v>
      </c>
      <c r="Z723" s="63">
        <v>125.01213343315581</v>
      </c>
      <c r="AA723" s="63">
        <v>130.61275376528991</v>
      </c>
      <c r="AB723" s="63">
        <v>130.61275376528991</v>
      </c>
    </row>
    <row r="724" spans="1:28" x14ac:dyDescent="0.25">
      <c r="A724" s="148"/>
      <c r="B724" s="100">
        <v>222</v>
      </c>
      <c r="C724" s="63">
        <v>94.200245754790799</v>
      </c>
      <c r="D724" s="63">
        <v>98.575124955703814</v>
      </c>
      <c r="E724" s="63">
        <v>102.1110437673088</v>
      </c>
      <c r="F724" s="63">
        <v>107.2667886063246</v>
      </c>
      <c r="G724" s="63">
        <v>118.1619469982118</v>
      </c>
      <c r="H724" s="63">
        <v>108.61473671122319</v>
      </c>
      <c r="I724" s="63">
        <v>97.77284629447206</v>
      </c>
      <c r="J724" s="63">
        <v>92.753990079623236</v>
      </c>
      <c r="K724" s="63">
        <v>99.169897608769119</v>
      </c>
      <c r="L724" s="63">
        <v>101.954402088403</v>
      </c>
      <c r="M724" s="63">
        <v>105.87217678186559</v>
      </c>
      <c r="N724" s="63">
        <v>98.290493740362464</v>
      </c>
      <c r="O724" s="63">
        <v>110.29745995167259</v>
      </c>
      <c r="P724" s="63">
        <v>116.76224848400821</v>
      </c>
      <c r="Q724" s="63">
        <v>102.1829643233572</v>
      </c>
      <c r="R724" s="63">
        <v>112.99630426153131</v>
      </c>
      <c r="S724" s="63">
        <v>129.76891489450242</v>
      </c>
      <c r="T724" s="63">
        <v>133.26582786808632</v>
      </c>
      <c r="U724" s="63">
        <v>128.20564816974999</v>
      </c>
      <c r="V724" s="63">
        <v>144.47069074404902</v>
      </c>
      <c r="W724" s="63">
        <v>152.60204372459521</v>
      </c>
      <c r="X724" s="63">
        <v>139.88336755963221</v>
      </c>
      <c r="Y724" s="63">
        <v>155.70410188438029</v>
      </c>
      <c r="Z724" s="63">
        <v>102.1829643233572</v>
      </c>
      <c r="AA724" s="63">
        <v>112.99630426153131</v>
      </c>
      <c r="AB724" s="63">
        <v>112.99630426153131</v>
      </c>
    </row>
    <row r="725" spans="1:28" x14ac:dyDescent="0.25">
      <c r="A725" s="148"/>
      <c r="B725" s="100">
        <v>223</v>
      </c>
      <c r="C725" s="63">
        <v>89.52796683023611</v>
      </c>
      <c r="D725" s="63">
        <v>103.63811138257761</v>
      </c>
      <c r="E725" s="63">
        <v>110.9359471005974</v>
      </c>
      <c r="F725" s="63">
        <v>118.5129458480823</v>
      </c>
      <c r="G725" s="63">
        <v>131.8513505505972</v>
      </c>
      <c r="H725" s="63">
        <v>116.94620820701221</v>
      </c>
      <c r="I725" s="63">
        <v>96.46905402568828</v>
      </c>
      <c r="J725" s="63">
        <v>94.742727646644724</v>
      </c>
      <c r="K725" s="63">
        <v>105.2143380160516</v>
      </c>
      <c r="L725" s="63">
        <v>112.0205723464843</v>
      </c>
      <c r="M725" s="63">
        <v>119.17229652934699</v>
      </c>
      <c r="N725" s="63">
        <v>108.6510479193101</v>
      </c>
      <c r="O725" s="63">
        <v>119.08722192502451</v>
      </c>
      <c r="P725" s="63">
        <v>126.20555263052299</v>
      </c>
      <c r="Q725" s="63">
        <v>108.2601186689067</v>
      </c>
      <c r="R725" s="63">
        <v>117.16028668558211</v>
      </c>
      <c r="S725" s="63">
        <v>138.21680023119609</v>
      </c>
      <c r="T725" s="63">
        <v>134.26673565544712</v>
      </c>
      <c r="U725" s="63">
        <v>132.30733567468741</v>
      </c>
      <c r="V725" s="63">
        <v>142.94564212304161</v>
      </c>
      <c r="W725" s="63">
        <v>159.9693071819801</v>
      </c>
      <c r="X725" s="63">
        <v>148.6693073370449</v>
      </c>
      <c r="Y725" s="63">
        <v>156.41071906370189</v>
      </c>
      <c r="Z725" s="63">
        <v>108.2601186689067</v>
      </c>
      <c r="AA725" s="63">
        <v>117.16028668558211</v>
      </c>
      <c r="AB725" s="63">
        <v>117.16028668558211</v>
      </c>
    </row>
    <row r="726" spans="1:28" x14ac:dyDescent="0.25">
      <c r="A726" s="148"/>
      <c r="B726" s="100">
        <v>224</v>
      </c>
      <c r="C726" s="63">
        <v>133.07057429288011</v>
      </c>
      <c r="D726" s="63">
        <v>150.5014856990671</v>
      </c>
      <c r="E726" s="63">
        <v>150.33661440268619</v>
      </c>
      <c r="F726" s="63">
        <v>158.27272228573469</v>
      </c>
      <c r="G726" s="63">
        <v>168.55148910855581</v>
      </c>
      <c r="H726" s="63">
        <v>163.74421129474331</v>
      </c>
      <c r="I726" s="63">
        <v>156.748285775075</v>
      </c>
      <c r="J726" s="63">
        <v>149.30323113538179</v>
      </c>
      <c r="K726" s="63">
        <v>142.42217840939219</v>
      </c>
      <c r="L726" s="63">
        <v>140.8328761823818</v>
      </c>
      <c r="M726" s="63">
        <v>147.42287623601331</v>
      </c>
      <c r="N726" s="63">
        <v>129.1057505604513</v>
      </c>
      <c r="O726" s="63">
        <v>167.47809822280939</v>
      </c>
      <c r="P726" s="63">
        <v>163.52881874019721</v>
      </c>
      <c r="Q726" s="63">
        <v>165.8913488581579</v>
      </c>
      <c r="R726" s="63">
        <v>172.0339893055509</v>
      </c>
      <c r="S726" s="63">
        <v>188.59469004078909</v>
      </c>
      <c r="T726" s="63">
        <v>187.6654599989055</v>
      </c>
      <c r="U726" s="63">
        <v>187.79505597000792</v>
      </c>
      <c r="V726" s="63">
        <v>196.4985419676814</v>
      </c>
      <c r="W726" s="63">
        <v>205.78805328803651</v>
      </c>
      <c r="X726" s="63">
        <v>198.14279517406359</v>
      </c>
      <c r="Y726" s="63">
        <v>205.75133301361001</v>
      </c>
      <c r="Z726" s="63">
        <v>165.8913488581579</v>
      </c>
      <c r="AA726" s="63">
        <v>172.0339893055509</v>
      </c>
      <c r="AB726" s="63">
        <v>172.0339893055509</v>
      </c>
    </row>
    <row r="727" spans="1:28" x14ac:dyDescent="0.25">
      <c r="A727" s="148"/>
      <c r="B727" s="100">
        <v>225</v>
      </c>
      <c r="C727" s="63">
        <v>151.88877136478212</v>
      </c>
      <c r="D727" s="63">
        <v>171.73611738522729</v>
      </c>
      <c r="E727" s="63">
        <v>173.70290265047578</v>
      </c>
      <c r="F727" s="63">
        <v>179.88507688885369</v>
      </c>
      <c r="G727" s="63">
        <v>187.7724984909587</v>
      </c>
      <c r="H727" s="63">
        <v>189.9454609808833</v>
      </c>
      <c r="I727" s="63">
        <v>179.2528467710612</v>
      </c>
      <c r="J727" s="63">
        <v>170.63594346044118</v>
      </c>
      <c r="K727" s="63">
        <v>168.01112391564681</v>
      </c>
      <c r="L727" s="63">
        <v>171.54875989219869</v>
      </c>
      <c r="M727" s="63">
        <v>182.86987833729398</v>
      </c>
      <c r="N727" s="63">
        <v>168.75450806275279</v>
      </c>
      <c r="O727" s="63">
        <v>192.9843781111968</v>
      </c>
      <c r="P727" s="63">
        <v>194.24124107509482</v>
      </c>
      <c r="Q727" s="63">
        <v>184.0630496239128</v>
      </c>
      <c r="R727" s="63">
        <v>197.82046387623629</v>
      </c>
      <c r="S727" s="63">
        <v>222.99321698744401</v>
      </c>
      <c r="T727" s="63">
        <v>212.50726178000383</v>
      </c>
      <c r="U727" s="63">
        <v>215.94998901534109</v>
      </c>
      <c r="V727" s="63">
        <v>216.84381148832989</v>
      </c>
      <c r="W727" s="63">
        <v>230.61351112799039</v>
      </c>
      <c r="X727" s="63">
        <v>232.12393922522128</v>
      </c>
      <c r="Y727" s="63">
        <v>224.49457429173032</v>
      </c>
      <c r="Z727" s="63">
        <v>184.0630496239128</v>
      </c>
      <c r="AA727" s="63">
        <v>197.82046387623629</v>
      </c>
      <c r="AB727" s="63">
        <v>197.82046387623629</v>
      </c>
    </row>
    <row r="728" spans="1:28" x14ac:dyDescent="0.25">
      <c r="A728" s="148"/>
      <c r="B728" s="100">
        <v>226</v>
      </c>
      <c r="C728" s="63">
        <v>170.8493528825764</v>
      </c>
      <c r="D728" s="63">
        <v>188.33702397814949</v>
      </c>
      <c r="E728" s="63">
        <v>184.5630081086374</v>
      </c>
      <c r="F728" s="63">
        <v>194.475934946904</v>
      </c>
      <c r="G728" s="63">
        <v>205.23778997237667</v>
      </c>
      <c r="H728" s="63">
        <v>190.63646169822601</v>
      </c>
      <c r="I728" s="63">
        <v>197.27268292748869</v>
      </c>
      <c r="J728" s="63">
        <v>183.78598114329458</v>
      </c>
      <c r="K728" s="63">
        <v>174.95913664391679</v>
      </c>
      <c r="L728" s="63">
        <v>174.0839997925826</v>
      </c>
      <c r="M728" s="63">
        <v>183.2289156873646</v>
      </c>
      <c r="N728" s="63">
        <v>170.09646600005252</v>
      </c>
      <c r="O728" s="63">
        <v>198.70281176213092</v>
      </c>
      <c r="P728" s="63">
        <v>201.0770939325844</v>
      </c>
      <c r="Q728" s="63">
        <v>183.8345099129622</v>
      </c>
      <c r="R728" s="63">
        <v>195.1312958556646</v>
      </c>
      <c r="S728" s="63">
        <v>210.62622600035738</v>
      </c>
      <c r="T728" s="63">
        <v>216.02095602124899</v>
      </c>
      <c r="U728" s="63">
        <v>208.98676444616609</v>
      </c>
      <c r="V728" s="63">
        <v>209.94462221806961</v>
      </c>
      <c r="W728" s="63">
        <v>204.14381575899239</v>
      </c>
      <c r="X728" s="63">
        <v>213.28391672759523</v>
      </c>
      <c r="Y728" s="63">
        <v>200.8100439045655</v>
      </c>
      <c r="Z728" s="63">
        <v>183.8345099129622</v>
      </c>
      <c r="AA728" s="63">
        <v>195.1312958556646</v>
      </c>
      <c r="AB728" s="63">
        <v>195.1312958556646</v>
      </c>
    </row>
    <row r="729" spans="1:28" x14ac:dyDescent="0.25">
      <c r="A729" s="148"/>
      <c r="B729" s="100">
        <v>227</v>
      </c>
      <c r="C729" s="63">
        <v>178.44798433645019</v>
      </c>
      <c r="D729" s="63">
        <v>192.841713605199</v>
      </c>
      <c r="E729" s="63">
        <v>182.8494954717732</v>
      </c>
      <c r="F729" s="63">
        <v>186.47195493886619</v>
      </c>
      <c r="G729" s="63">
        <v>193.0402508543564</v>
      </c>
      <c r="H729" s="63">
        <v>177.2916320891608</v>
      </c>
      <c r="I729" s="63">
        <v>198.8403071729447</v>
      </c>
      <c r="J729" s="63">
        <v>179.41813731090912</v>
      </c>
      <c r="K729" s="63">
        <v>148.7935395784672</v>
      </c>
      <c r="L729" s="63">
        <v>145.74613588426951</v>
      </c>
      <c r="M729" s="63">
        <v>144.4449040814477</v>
      </c>
      <c r="N729" s="63">
        <v>136.240363535489</v>
      </c>
      <c r="O729" s="63">
        <v>179.26296212427661</v>
      </c>
      <c r="P729" s="63">
        <v>171.2105623709636</v>
      </c>
      <c r="Q729" s="63">
        <v>174.684391324355</v>
      </c>
      <c r="R729" s="63">
        <v>177.90101057420242</v>
      </c>
      <c r="S729" s="63">
        <v>159.89796296724001</v>
      </c>
      <c r="T729" s="63">
        <v>182.6164899354641</v>
      </c>
      <c r="U729" s="63">
        <v>180.8665217511803</v>
      </c>
      <c r="V729" s="63">
        <v>171.26246539136972</v>
      </c>
      <c r="W729" s="63">
        <v>157.24665156737731</v>
      </c>
      <c r="X729" s="63">
        <v>145.6104302356996</v>
      </c>
      <c r="Y729" s="63">
        <v>159.82393339876529</v>
      </c>
      <c r="Z729" s="63">
        <v>174.684391324355</v>
      </c>
      <c r="AA729" s="63">
        <v>177.90101057420242</v>
      </c>
      <c r="AB729" s="63">
        <v>177.90101057420242</v>
      </c>
    </row>
    <row r="730" spans="1:28" x14ac:dyDescent="0.25">
      <c r="A730" s="148"/>
      <c r="B730" s="100">
        <v>228</v>
      </c>
      <c r="C730" s="63">
        <v>114.7988819873008</v>
      </c>
      <c r="D730" s="63">
        <v>126.16334198786811</v>
      </c>
      <c r="E730" s="63">
        <v>138.728388232116</v>
      </c>
      <c r="F730" s="63">
        <v>119.06733245435331</v>
      </c>
      <c r="G730" s="63">
        <v>140.44417194399381</v>
      </c>
      <c r="H730" s="63">
        <v>140.4836067583328</v>
      </c>
      <c r="I730" s="63">
        <v>123.1130035532379</v>
      </c>
      <c r="J730" s="63">
        <v>113.54475366644161</v>
      </c>
      <c r="K730" s="63">
        <v>91.422928843932169</v>
      </c>
      <c r="L730" s="63">
        <v>102.3078456768351</v>
      </c>
      <c r="M730" s="63">
        <v>102.80070168158571</v>
      </c>
      <c r="N730" s="63">
        <v>96.924305753366468</v>
      </c>
      <c r="O730" s="63">
        <v>123.60916817981069</v>
      </c>
      <c r="P730" s="63">
        <v>111.73630654799589</v>
      </c>
      <c r="Q730" s="63">
        <v>136.958518942235</v>
      </c>
      <c r="R730" s="63">
        <v>125.3780493530151</v>
      </c>
      <c r="S730" s="63">
        <v>108.82696423331319</v>
      </c>
      <c r="T730" s="63">
        <v>164.00788962701489</v>
      </c>
      <c r="U730" s="63">
        <v>148.11510302020361</v>
      </c>
      <c r="V730" s="63">
        <v>145.37713294634179</v>
      </c>
      <c r="W730" s="63">
        <v>135.368047809979</v>
      </c>
      <c r="X730" s="63">
        <v>111.7438465476138</v>
      </c>
      <c r="Y730" s="63">
        <v>145.04487209509529</v>
      </c>
      <c r="Z730" s="63">
        <v>136.958518942235</v>
      </c>
      <c r="AA730" s="63">
        <v>125.3780493530151</v>
      </c>
      <c r="AB730" s="63">
        <v>125.3780493530151</v>
      </c>
    </row>
    <row r="731" spans="1:28" x14ac:dyDescent="0.25">
      <c r="A731" s="148"/>
      <c r="B731" s="100">
        <v>229</v>
      </c>
      <c r="C731" s="63">
        <v>140.51464256254519</v>
      </c>
      <c r="D731" s="63">
        <v>155.4566890988516</v>
      </c>
      <c r="E731" s="63">
        <v>160.734207464929</v>
      </c>
      <c r="F731" s="63">
        <v>164.29189929552169</v>
      </c>
      <c r="G731" s="63">
        <v>172.0926431551006</v>
      </c>
      <c r="H731" s="63">
        <v>163.42633915575792</v>
      </c>
      <c r="I731" s="63">
        <v>152.5633322492065</v>
      </c>
      <c r="J731" s="63">
        <v>148.1103982783072</v>
      </c>
      <c r="K731" s="63">
        <v>130.72824950439798</v>
      </c>
      <c r="L731" s="63">
        <v>135.731574216665</v>
      </c>
      <c r="M731" s="63">
        <v>120.870042556556</v>
      </c>
      <c r="N731" s="63">
        <v>104.4384709533321</v>
      </c>
      <c r="O731" s="63">
        <v>164.72437044994001</v>
      </c>
      <c r="P731" s="63">
        <v>154.36184355411982</v>
      </c>
      <c r="Q731" s="63">
        <v>166.96543227430399</v>
      </c>
      <c r="R731" s="63">
        <v>163.21382531046899</v>
      </c>
      <c r="S731" s="63">
        <v>144.47321367243211</v>
      </c>
      <c r="T731" s="63">
        <v>161.76302652053079</v>
      </c>
      <c r="U731" s="63">
        <v>162.65264893319929</v>
      </c>
      <c r="V731" s="63">
        <v>148.8811572643574</v>
      </c>
      <c r="W731" s="63">
        <v>161.49515047162069</v>
      </c>
      <c r="X731" s="63">
        <v>137.2256559479593</v>
      </c>
      <c r="Y731" s="63">
        <v>158.1076470870772</v>
      </c>
      <c r="Z731" s="63">
        <v>166.96543227430399</v>
      </c>
      <c r="AA731" s="63">
        <v>163.21382531046899</v>
      </c>
      <c r="AB731" s="63">
        <v>163.21382531046899</v>
      </c>
    </row>
    <row r="732" spans="1:28" x14ac:dyDescent="0.25">
      <c r="A732" s="148"/>
      <c r="B732" s="100">
        <v>230</v>
      </c>
      <c r="C732" s="63">
        <v>100.47405804248601</v>
      </c>
      <c r="D732" s="63">
        <v>135.75127305735609</v>
      </c>
      <c r="E732" s="63">
        <v>154.70310284822921</v>
      </c>
      <c r="F732" s="63">
        <v>143.5857985318803</v>
      </c>
      <c r="G732" s="63">
        <v>156.22779086763029</v>
      </c>
      <c r="H732" s="63">
        <v>158.02647060908581</v>
      </c>
      <c r="I732" s="63">
        <v>112.50685454693939</v>
      </c>
      <c r="J732" s="63">
        <v>117.06404644818831</v>
      </c>
      <c r="K732" s="63">
        <v>91.364450733195312</v>
      </c>
      <c r="L732" s="63">
        <v>94.028717170493707</v>
      </c>
      <c r="M732" s="63">
        <v>87.400335055196976</v>
      </c>
      <c r="N732" s="63">
        <v>80.08676925980761</v>
      </c>
      <c r="O732" s="63">
        <v>156.19866214459429</v>
      </c>
      <c r="P732" s="63">
        <v>127.72512345633899</v>
      </c>
      <c r="Q732" s="63">
        <v>173.68854014537661</v>
      </c>
      <c r="R732" s="63">
        <v>167.0626408593528</v>
      </c>
      <c r="S732" s="63">
        <v>152.49681085498639</v>
      </c>
      <c r="T732" s="63">
        <v>167.52351993828941</v>
      </c>
      <c r="U732" s="63">
        <v>176.07910629646531</v>
      </c>
      <c r="V732" s="63">
        <v>160.03595134432231</v>
      </c>
      <c r="W732" s="63">
        <v>153.14855950091811</v>
      </c>
      <c r="X732" s="63">
        <v>147.3731171898576</v>
      </c>
      <c r="Y732" s="63">
        <v>158.75155007545828</v>
      </c>
      <c r="Z732" s="63">
        <v>173.68854014537661</v>
      </c>
      <c r="AA732" s="63">
        <v>167.0626408593528</v>
      </c>
      <c r="AB732" s="63">
        <v>167.0626408593528</v>
      </c>
    </row>
    <row r="733" spans="1:28" x14ac:dyDescent="0.25">
      <c r="A733" s="148"/>
      <c r="B733" s="100">
        <v>231</v>
      </c>
      <c r="C733" s="63">
        <v>104.4306577874072</v>
      </c>
      <c r="D733" s="63">
        <v>117.70403261762519</v>
      </c>
      <c r="E733" s="63">
        <v>134.27471834753109</v>
      </c>
      <c r="F733" s="63">
        <v>126.9547505055202</v>
      </c>
      <c r="G733" s="63">
        <v>144.74249396421502</v>
      </c>
      <c r="H733" s="63">
        <v>141.7441545023035</v>
      </c>
      <c r="I733" s="63">
        <v>106.0623270990792</v>
      </c>
      <c r="J733" s="63">
        <v>107.32185230549268</v>
      </c>
      <c r="K733" s="63">
        <v>91.408713991232915</v>
      </c>
      <c r="L733" s="63">
        <v>103.77182517347869</v>
      </c>
      <c r="M733" s="63">
        <v>100.5438804845698</v>
      </c>
      <c r="N733" s="63">
        <v>96.726513988991542</v>
      </c>
      <c r="O733" s="63">
        <v>143.35330752690442</v>
      </c>
      <c r="P733" s="63">
        <v>130.5067341847778</v>
      </c>
      <c r="Q733" s="63">
        <v>146.98306936474279</v>
      </c>
      <c r="R733" s="63">
        <v>142.83719691221421</v>
      </c>
      <c r="S733" s="63">
        <v>127.6081577453742</v>
      </c>
      <c r="T733" s="63">
        <v>155.18238182487158</v>
      </c>
      <c r="U733" s="63">
        <v>147.19800787855621</v>
      </c>
      <c r="V733" s="63">
        <v>141.4891357394516</v>
      </c>
      <c r="W733" s="63">
        <v>135.76619548550849</v>
      </c>
      <c r="X733" s="63">
        <v>130.7849462948717</v>
      </c>
      <c r="Y733" s="63">
        <v>139.63859647645739</v>
      </c>
      <c r="Z733" s="63">
        <v>146.98306936474279</v>
      </c>
      <c r="AA733" s="63">
        <v>142.83719691221421</v>
      </c>
      <c r="AB733" s="63">
        <v>142.83719691221421</v>
      </c>
    </row>
    <row r="734" spans="1:28" x14ac:dyDescent="0.25">
      <c r="A734" s="148"/>
      <c r="B734" s="100">
        <v>232</v>
      </c>
      <c r="C734" s="63">
        <v>124.07918432275611</v>
      </c>
      <c r="D734" s="63">
        <v>140.8106325003501</v>
      </c>
      <c r="E734" s="63">
        <v>150.7504115842296</v>
      </c>
      <c r="F734" s="63">
        <v>148.53503310303628</v>
      </c>
      <c r="G734" s="63">
        <v>162.70394952923871</v>
      </c>
      <c r="H734" s="63">
        <v>157.1825568941384</v>
      </c>
      <c r="I734" s="63">
        <v>133.01611635525339</v>
      </c>
      <c r="J734" s="63">
        <v>129.53227713205311</v>
      </c>
      <c r="K734" s="63">
        <v>104.22860600130851</v>
      </c>
      <c r="L734" s="63">
        <v>101.42947197506331</v>
      </c>
      <c r="M734" s="63">
        <v>91.406025937071021</v>
      </c>
      <c r="N734" s="63">
        <v>78.887846647720266</v>
      </c>
      <c r="O734" s="63">
        <v>160.46946213925071</v>
      </c>
      <c r="P734" s="63">
        <v>142.4276047995192</v>
      </c>
      <c r="Q734" s="63">
        <v>163.98251404391681</v>
      </c>
      <c r="R734" s="63">
        <v>169.20269676767481</v>
      </c>
      <c r="S734" s="63">
        <v>166.72633418881338</v>
      </c>
      <c r="T734" s="63">
        <v>180.0357739419091</v>
      </c>
      <c r="U734" s="63">
        <v>183.57298052831248</v>
      </c>
      <c r="V734" s="63">
        <v>186.98457794176261</v>
      </c>
      <c r="W734" s="63">
        <v>188.61460199132171</v>
      </c>
      <c r="X734" s="63">
        <v>178.3425517159107</v>
      </c>
      <c r="Y734" s="63">
        <v>191.18633174218968</v>
      </c>
      <c r="Z734" s="63">
        <v>163.98251404391681</v>
      </c>
      <c r="AA734" s="63">
        <v>169.20269676767481</v>
      </c>
      <c r="AB734" s="63">
        <v>169.20269676767481</v>
      </c>
    </row>
    <row r="735" spans="1:28" x14ac:dyDescent="0.25">
      <c r="A735" s="148"/>
      <c r="B735" s="100">
        <v>233</v>
      </c>
      <c r="C735" s="63">
        <v>109.06685475052271</v>
      </c>
      <c r="D735" s="63">
        <v>126.108186965247</v>
      </c>
      <c r="E735" s="63">
        <v>124.40061716847269</v>
      </c>
      <c r="F735" s="63">
        <v>131.91791832686849</v>
      </c>
      <c r="G735" s="63">
        <v>140.12496928491061</v>
      </c>
      <c r="H735" s="63">
        <v>131.94869624858029</v>
      </c>
      <c r="I735" s="63">
        <v>126.55093558814448</v>
      </c>
      <c r="J735" s="63">
        <v>122.38245151369381</v>
      </c>
      <c r="K735" s="63">
        <v>114.79684634011271</v>
      </c>
      <c r="L735" s="63">
        <v>110.62946841382609</v>
      </c>
      <c r="M735" s="63">
        <v>107.6917091184032</v>
      </c>
      <c r="N735" s="63">
        <v>96.887491293985178</v>
      </c>
      <c r="O735" s="63">
        <v>141.6893953550659</v>
      </c>
      <c r="P735" s="63">
        <v>136.82115730939032</v>
      </c>
      <c r="Q735" s="63">
        <v>131.80317000028791</v>
      </c>
      <c r="R735" s="63">
        <v>149.76729903279278</v>
      </c>
      <c r="S735" s="63">
        <v>160.83887223425441</v>
      </c>
      <c r="T735" s="63">
        <v>156.41308736872321</v>
      </c>
      <c r="U735" s="63">
        <v>156.48357987822129</v>
      </c>
      <c r="V735" s="63">
        <v>165.079329269993</v>
      </c>
      <c r="W735" s="63">
        <v>176.3540537907447</v>
      </c>
      <c r="X735" s="63">
        <v>166.96685189361889</v>
      </c>
      <c r="Y735" s="63">
        <v>178.83948695076691</v>
      </c>
      <c r="Z735" s="63">
        <v>131.80317000028791</v>
      </c>
      <c r="AA735" s="63">
        <v>149.76729903279278</v>
      </c>
      <c r="AB735" s="63">
        <v>149.76729903279278</v>
      </c>
    </row>
    <row r="736" spans="1:28" x14ac:dyDescent="0.25">
      <c r="A736" s="148"/>
      <c r="B736" s="100">
        <v>234</v>
      </c>
      <c r="C736" s="63">
        <v>91.559624837092016</v>
      </c>
      <c r="D736" s="63">
        <v>97.976423963898213</v>
      </c>
      <c r="E736" s="63">
        <v>104.54409340547511</v>
      </c>
      <c r="F736" s="63">
        <v>107.48730163798359</v>
      </c>
      <c r="G736" s="63">
        <v>118.8167528341861</v>
      </c>
      <c r="H736" s="63">
        <v>112.48522127165241</v>
      </c>
      <c r="I736" s="63">
        <v>96.806778786134387</v>
      </c>
      <c r="J736" s="63">
        <v>92.006093325434193</v>
      </c>
      <c r="K736" s="63">
        <v>99.471591422184702</v>
      </c>
      <c r="L736" s="63">
        <v>101.9613281798773</v>
      </c>
      <c r="M736" s="63">
        <v>109.2716462375852</v>
      </c>
      <c r="N736" s="63">
        <v>102.23411164447221</v>
      </c>
      <c r="O736" s="63">
        <v>115.4848418508775</v>
      </c>
      <c r="P736" s="63">
        <v>116.65237667770108</v>
      </c>
      <c r="Q736" s="63">
        <v>106.0920413403431</v>
      </c>
      <c r="R736" s="63">
        <v>119.89039755477529</v>
      </c>
      <c r="S736" s="63">
        <v>132.59392700071609</v>
      </c>
      <c r="T736" s="63">
        <v>132.450787409962</v>
      </c>
      <c r="U736" s="63">
        <v>130.61805606911429</v>
      </c>
      <c r="V736" s="63">
        <v>142.54143915886078</v>
      </c>
      <c r="W736" s="63">
        <v>154.17439838140001</v>
      </c>
      <c r="X736" s="63">
        <v>139.7957473720995</v>
      </c>
      <c r="Y736" s="63">
        <v>155.57755695367399</v>
      </c>
      <c r="Z736" s="63">
        <v>106.0920413403431</v>
      </c>
      <c r="AA736" s="63">
        <v>119.89039755477529</v>
      </c>
      <c r="AB736" s="63">
        <v>119.89039755477529</v>
      </c>
    </row>
    <row r="737" spans="1:28" x14ac:dyDescent="0.25">
      <c r="A737" s="148"/>
      <c r="B737" s="100">
        <v>235</v>
      </c>
      <c r="C737" s="63">
        <v>89.272081615427084</v>
      </c>
      <c r="D737" s="63">
        <v>101.6292803884061</v>
      </c>
      <c r="E737" s="63">
        <v>109.8279654493203</v>
      </c>
      <c r="F737" s="63">
        <v>114.40547169118479</v>
      </c>
      <c r="G737" s="63">
        <v>126.9386284404829</v>
      </c>
      <c r="H737" s="63">
        <v>117.31144474025629</v>
      </c>
      <c r="I737" s="63">
        <v>94.913436821972795</v>
      </c>
      <c r="J737" s="63">
        <v>94.584969245781181</v>
      </c>
      <c r="K737" s="63">
        <v>107.53788718324991</v>
      </c>
      <c r="L737" s="63">
        <v>114.26838906788271</v>
      </c>
      <c r="M737" s="63">
        <v>120.7807586138706</v>
      </c>
      <c r="N737" s="63">
        <v>110.665179299279</v>
      </c>
      <c r="O737" s="63">
        <v>122.4481133147771</v>
      </c>
      <c r="P737" s="63">
        <v>126.0981889753119</v>
      </c>
      <c r="Q737" s="63">
        <v>111.94866211675989</v>
      </c>
      <c r="R737" s="63">
        <v>126.29028269287919</v>
      </c>
      <c r="S737" s="63">
        <v>143.7817366547672</v>
      </c>
      <c r="T737" s="63">
        <v>139.17615006278771</v>
      </c>
      <c r="U737" s="63">
        <v>141.3612230802282</v>
      </c>
      <c r="V737" s="63">
        <v>149.9641144563397</v>
      </c>
      <c r="W737" s="63">
        <v>164.54576599600838</v>
      </c>
      <c r="X737" s="63">
        <v>154.8000874573992</v>
      </c>
      <c r="Y737" s="63">
        <v>162.3129973811389</v>
      </c>
      <c r="Z737" s="63">
        <v>111.94866211675989</v>
      </c>
      <c r="AA737" s="63">
        <v>126.29028269287919</v>
      </c>
      <c r="AB737" s="63">
        <v>126.29028269287919</v>
      </c>
    </row>
    <row r="738" spans="1:28" x14ac:dyDescent="0.25">
      <c r="A738" s="148"/>
      <c r="B738" s="100">
        <v>236</v>
      </c>
      <c r="C738" s="63">
        <v>120.768126525515</v>
      </c>
      <c r="D738" s="63">
        <v>134.4203012476201</v>
      </c>
      <c r="E738" s="63">
        <v>138.387753278433</v>
      </c>
      <c r="F738" s="63">
        <v>143.74148347870602</v>
      </c>
      <c r="G738" s="63">
        <v>154.0624483601795</v>
      </c>
      <c r="H738" s="63">
        <v>148.67325002464941</v>
      </c>
      <c r="I738" s="63">
        <v>133.84735134435908</v>
      </c>
      <c r="J738" s="63">
        <v>129.10787931271858</v>
      </c>
      <c r="K738" s="63">
        <v>132.8893454666144</v>
      </c>
      <c r="L738" s="63">
        <v>134.71257852261431</v>
      </c>
      <c r="M738" s="63">
        <v>143.60755621709399</v>
      </c>
      <c r="N738" s="63">
        <v>132.52003624320281</v>
      </c>
      <c r="O738" s="63">
        <v>151.9115888573786</v>
      </c>
      <c r="P738" s="63">
        <v>152.66829922445498</v>
      </c>
      <c r="Q738" s="63">
        <v>146.6646124440561</v>
      </c>
      <c r="R738" s="63">
        <v>158.46607927424242</v>
      </c>
      <c r="S738" s="63">
        <v>177.92124075752218</v>
      </c>
      <c r="T738" s="63">
        <v>174.3125638500922</v>
      </c>
      <c r="U738" s="63">
        <v>173.09745119030248</v>
      </c>
      <c r="V738" s="63">
        <v>181.15033298339318</v>
      </c>
      <c r="W738" s="63">
        <v>196.18435522026908</v>
      </c>
      <c r="X738" s="63">
        <v>187.09607345814692</v>
      </c>
      <c r="Y738" s="63">
        <v>194.66142651812828</v>
      </c>
      <c r="Z738" s="63">
        <v>146.6646124440561</v>
      </c>
      <c r="AA738" s="63">
        <v>158.46607927424242</v>
      </c>
      <c r="AB738" s="63">
        <v>158.46607927424242</v>
      </c>
    </row>
    <row r="739" spans="1:28" x14ac:dyDescent="0.25">
      <c r="A739" s="148"/>
      <c r="B739" s="100">
        <v>237</v>
      </c>
      <c r="C739" s="63">
        <v>147.64905794416379</v>
      </c>
      <c r="D739" s="63">
        <v>169.4870488305603</v>
      </c>
      <c r="E739" s="63">
        <v>169.092905899779</v>
      </c>
      <c r="F739" s="63">
        <v>178.49454613117501</v>
      </c>
      <c r="G739" s="63">
        <v>185.62916020212899</v>
      </c>
      <c r="H739" s="63">
        <v>182.89079347061849</v>
      </c>
      <c r="I739" s="63">
        <v>174.92060051796301</v>
      </c>
      <c r="J739" s="63">
        <v>167.16408489426811</v>
      </c>
      <c r="K739" s="63">
        <v>162.4812759833892</v>
      </c>
      <c r="L739" s="63">
        <v>165.03122564038159</v>
      </c>
      <c r="M739" s="63">
        <v>173.2728422404428</v>
      </c>
      <c r="N739" s="63">
        <v>160.89540243620939</v>
      </c>
      <c r="O739" s="63">
        <v>186.16453715525751</v>
      </c>
      <c r="P739" s="63">
        <v>191.09960039068352</v>
      </c>
      <c r="Q739" s="63">
        <v>182.23391412753682</v>
      </c>
      <c r="R739" s="63">
        <v>191.84682768036072</v>
      </c>
      <c r="S739" s="63">
        <v>216.97708122236639</v>
      </c>
      <c r="T739" s="63">
        <v>215.35751617930651</v>
      </c>
      <c r="U739" s="63">
        <v>217.1303517298515</v>
      </c>
      <c r="V739" s="63">
        <v>218.53597058646028</v>
      </c>
      <c r="W739" s="63">
        <v>231.55327935650388</v>
      </c>
      <c r="X739" s="63">
        <v>229.25626156831589</v>
      </c>
      <c r="Y739" s="63">
        <v>224.46095060830021</v>
      </c>
      <c r="Z739" s="63">
        <v>182.23391412753682</v>
      </c>
      <c r="AA739" s="63">
        <v>191.84682768036072</v>
      </c>
      <c r="AB739" s="63">
        <v>191.84682768036072</v>
      </c>
    </row>
    <row r="740" spans="1:28" x14ac:dyDescent="0.25">
      <c r="A740" s="148"/>
      <c r="B740" s="100">
        <v>238</v>
      </c>
      <c r="C740" s="63">
        <v>171.79219754672181</v>
      </c>
      <c r="D740" s="63">
        <v>192.96196410886779</v>
      </c>
      <c r="E740" s="63">
        <v>188.63437146299358</v>
      </c>
      <c r="F740" s="63">
        <v>195.58487902463952</v>
      </c>
      <c r="G740" s="63">
        <v>204.01194661669089</v>
      </c>
      <c r="H740" s="63">
        <v>191.28961692177549</v>
      </c>
      <c r="I740" s="63">
        <v>199.43423725348438</v>
      </c>
      <c r="J740" s="63">
        <v>187.29797422447359</v>
      </c>
      <c r="K740" s="63">
        <v>173.94430256154669</v>
      </c>
      <c r="L740" s="63">
        <v>171.7694624928038</v>
      </c>
      <c r="M740" s="63">
        <v>181.1741438881831</v>
      </c>
      <c r="N740" s="63">
        <v>169.5178524045109</v>
      </c>
      <c r="O740" s="63">
        <v>195.49077302036781</v>
      </c>
      <c r="P740" s="63">
        <v>196.04569687851532</v>
      </c>
      <c r="Q740" s="63">
        <v>188.4121840311862</v>
      </c>
      <c r="R740" s="63">
        <v>194.5784254410722</v>
      </c>
      <c r="S740" s="63">
        <v>203.3873439922898</v>
      </c>
      <c r="T740" s="63">
        <v>208.92984153058643</v>
      </c>
      <c r="U740" s="63">
        <v>203.72373708373181</v>
      </c>
      <c r="V740" s="63">
        <v>202.17316678995431</v>
      </c>
      <c r="W740" s="63">
        <v>199.21800644953331</v>
      </c>
      <c r="X740" s="63">
        <v>195.37502717471409</v>
      </c>
      <c r="Y740" s="63">
        <v>194.9754620273693</v>
      </c>
      <c r="Z740" s="63">
        <v>188.4121840311862</v>
      </c>
      <c r="AA740" s="63">
        <v>194.5784254410722</v>
      </c>
      <c r="AB740" s="63">
        <v>194.5784254410722</v>
      </c>
    </row>
    <row r="741" spans="1:28" x14ac:dyDescent="0.25">
      <c r="A741" s="148"/>
      <c r="B741" s="100">
        <v>239</v>
      </c>
      <c r="C741" s="63">
        <v>141.18852778518891</v>
      </c>
      <c r="D741" s="63">
        <v>161.27174705108601</v>
      </c>
      <c r="E741" s="63">
        <v>166.80939023756309</v>
      </c>
      <c r="F741" s="63">
        <v>160.9604116593483</v>
      </c>
      <c r="G741" s="63">
        <v>178.14158248157099</v>
      </c>
      <c r="H741" s="63">
        <v>162.09880974956269</v>
      </c>
      <c r="I741" s="63">
        <v>153.2933647618683</v>
      </c>
      <c r="J741" s="63">
        <v>143.1494594392698</v>
      </c>
      <c r="K741" s="63">
        <v>138.289523276534</v>
      </c>
      <c r="L741" s="63">
        <v>146.5935612862115</v>
      </c>
      <c r="M741" s="63">
        <v>148.828830000376</v>
      </c>
      <c r="N741" s="63">
        <v>136.45098725028669</v>
      </c>
      <c r="O741" s="63">
        <v>161.85411395652449</v>
      </c>
      <c r="P741" s="63">
        <v>161.80302053175831</v>
      </c>
      <c r="Q741" s="63">
        <v>159.8786061730236</v>
      </c>
      <c r="R741" s="63">
        <v>155.1411033613013</v>
      </c>
      <c r="S741" s="63">
        <v>142.53819516293271</v>
      </c>
      <c r="T741" s="63">
        <v>169.7326170866933</v>
      </c>
      <c r="U741" s="63">
        <v>164.94011147420281</v>
      </c>
      <c r="V741" s="63">
        <v>159.70159223079901</v>
      </c>
      <c r="W741" s="63">
        <v>143.92099891863361</v>
      </c>
      <c r="X741" s="63">
        <v>135.77353124902669</v>
      </c>
      <c r="Y741" s="63">
        <v>139.65986999648482</v>
      </c>
      <c r="Z741" s="63">
        <v>159.8786061730236</v>
      </c>
      <c r="AA741" s="63">
        <v>155.1411033613013</v>
      </c>
      <c r="AB741" s="63">
        <v>155.1411033613013</v>
      </c>
    </row>
    <row r="742" spans="1:28" x14ac:dyDescent="0.25">
      <c r="A742" s="148"/>
      <c r="B742" s="100">
        <v>240</v>
      </c>
      <c r="C742" s="63">
        <v>138.98444069382239</v>
      </c>
      <c r="D742" s="63">
        <v>156.37158426751131</v>
      </c>
      <c r="E742" s="63">
        <v>158.69703143123499</v>
      </c>
      <c r="F742" s="63">
        <v>146.76640681773432</v>
      </c>
      <c r="G742" s="63">
        <v>155.55310896344798</v>
      </c>
      <c r="H742" s="63">
        <v>138.36565403821072</v>
      </c>
      <c r="I742" s="63">
        <v>141.3290746640873</v>
      </c>
      <c r="J742" s="63">
        <v>137.95914350005981</v>
      </c>
      <c r="K742" s="63">
        <v>123.16263009051379</v>
      </c>
      <c r="L742" s="63">
        <v>127.0175132599375</v>
      </c>
      <c r="M742" s="63">
        <v>117.0274562532757</v>
      </c>
      <c r="N742" s="63">
        <v>106.42281669154329</v>
      </c>
      <c r="O742" s="63">
        <v>134.28712623081748</v>
      </c>
      <c r="P742" s="63">
        <v>129.22139454159259</v>
      </c>
      <c r="Q742" s="63">
        <v>138.11538577216029</v>
      </c>
      <c r="R742" s="63">
        <v>120.2487029138227</v>
      </c>
      <c r="S742" s="63">
        <v>119.6375239073835</v>
      </c>
      <c r="T742" s="63">
        <v>156.53436073217111</v>
      </c>
      <c r="U742" s="63">
        <v>131.80892587761491</v>
      </c>
      <c r="V742" s="63">
        <v>138.14960655078852</v>
      </c>
      <c r="W742" s="63">
        <v>140.4823536702464</v>
      </c>
      <c r="X742" s="63">
        <v>116.3912378417712</v>
      </c>
      <c r="Y742" s="63">
        <v>140.81762744317879</v>
      </c>
      <c r="Z742" s="63">
        <v>138.11538577216029</v>
      </c>
      <c r="AA742" s="63">
        <v>120.2487029138227</v>
      </c>
      <c r="AB742" s="63">
        <v>120.2487029138227</v>
      </c>
    </row>
    <row r="743" spans="1:28" x14ac:dyDescent="0.25">
      <c r="A743" s="148"/>
      <c r="B743" s="100">
        <v>241</v>
      </c>
      <c r="C743" s="63">
        <v>149.2029102739524</v>
      </c>
      <c r="D743" s="63">
        <v>156.9480821670773</v>
      </c>
      <c r="E743" s="63">
        <v>160.12242726564529</v>
      </c>
      <c r="F743" s="63">
        <v>145.84194971808699</v>
      </c>
      <c r="G743" s="63">
        <v>161.47401261561629</v>
      </c>
      <c r="H743" s="63">
        <v>161.837032834014</v>
      </c>
      <c r="I743" s="63">
        <v>154.79016830400388</v>
      </c>
      <c r="J743" s="63">
        <v>145.68197187775979</v>
      </c>
      <c r="K743" s="63">
        <v>115.7582623351035</v>
      </c>
      <c r="L743" s="63">
        <v>118.855617438797</v>
      </c>
      <c r="M743" s="63">
        <v>105.007022913763</v>
      </c>
      <c r="N743" s="63">
        <v>80.166307538605125</v>
      </c>
      <c r="O743" s="63">
        <v>161.3011525364584</v>
      </c>
      <c r="P743" s="63">
        <v>143.19457213111571</v>
      </c>
      <c r="Q743" s="63">
        <v>175.3346687581907</v>
      </c>
      <c r="R743" s="63">
        <v>164.49635930755468</v>
      </c>
      <c r="S743" s="63">
        <v>165.27095444485821</v>
      </c>
      <c r="T743" s="63">
        <v>178.1878657368932</v>
      </c>
      <c r="U743" s="63">
        <v>176.87879120673799</v>
      </c>
      <c r="V743" s="63">
        <v>168.98916886371401</v>
      </c>
      <c r="W743" s="63">
        <v>171.36386495935511</v>
      </c>
      <c r="X743" s="63">
        <v>167.470602918037</v>
      </c>
      <c r="Y743" s="63">
        <v>165.49261322332092</v>
      </c>
      <c r="Z743" s="63">
        <v>175.3346687581907</v>
      </c>
      <c r="AA743" s="63">
        <v>164.49635930755468</v>
      </c>
      <c r="AB743" s="63">
        <v>164.49635930755468</v>
      </c>
    </row>
    <row r="744" spans="1:28" x14ac:dyDescent="0.25">
      <c r="A744" s="148"/>
      <c r="B744" s="100">
        <v>242</v>
      </c>
      <c r="C744" s="63">
        <v>153.95503135525752</v>
      </c>
      <c r="D744" s="63">
        <v>165.27938851837581</v>
      </c>
      <c r="E744" s="63">
        <v>157.0310885244788</v>
      </c>
      <c r="F744" s="63">
        <v>158.19068361059561</v>
      </c>
      <c r="G744" s="63">
        <v>159.1525038830822</v>
      </c>
      <c r="H744" s="63">
        <v>147.00069871817641</v>
      </c>
      <c r="I744" s="63">
        <v>167.07520406364611</v>
      </c>
      <c r="J744" s="63">
        <v>153.07129512011971</v>
      </c>
      <c r="K744" s="63">
        <v>144.83798012160372</v>
      </c>
      <c r="L744" s="63">
        <v>143.35233348737148</v>
      </c>
      <c r="M744" s="63">
        <v>139.30527542421208</v>
      </c>
      <c r="N744" s="63">
        <v>136.7367242496924</v>
      </c>
      <c r="O744" s="63">
        <v>144.926272398538</v>
      </c>
      <c r="P744" s="63">
        <v>144.32661648411369</v>
      </c>
      <c r="Q744" s="63">
        <v>149.9052249145885</v>
      </c>
      <c r="R744" s="63">
        <v>146.24089716985512</v>
      </c>
      <c r="S744" s="63">
        <v>154.50470565997909</v>
      </c>
      <c r="T744" s="63">
        <v>144.71613985089601</v>
      </c>
      <c r="U744" s="63">
        <v>150.83280218334738</v>
      </c>
      <c r="V744" s="63">
        <v>129.0779782421634</v>
      </c>
      <c r="W744" s="63">
        <v>160.106313845464</v>
      </c>
      <c r="X744" s="63">
        <v>153.0361453465141</v>
      </c>
      <c r="Y744" s="63">
        <v>155.3904557748703</v>
      </c>
      <c r="Z744" s="63">
        <v>149.9052249145885</v>
      </c>
      <c r="AA744" s="63">
        <v>146.24089716985512</v>
      </c>
      <c r="AB744" s="63">
        <v>146.24089716985512</v>
      </c>
    </row>
    <row r="745" spans="1:28" x14ac:dyDescent="0.25">
      <c r="A745" s="148"/>
      <c r="B745" s="100">
        <v>243</v>
      </c>
      <c r="C745" s="63">
        <v>111.8050232766354</v>
      </c>
      <c r="D745" s="63">
        <v>125.69612473023281</v>
      </c>
      <c r="E745" s="63">
        <v>142.2974698250957</v>
      </c>
      <c r="F745" s="63">
        <v>139.1289322227928</v>
      </c>
      <c r="G745" s="63">
        <v>150.563822055945</v>
      </c>
      <c r="H745" s="63">
        <v>140.52394385911109</v>
      </c>
      <c r="I745" s="63">
        <v>110.5132362046279</v>
      </c>
      <c r="J745" s="63">
        <v>111.3820839070939</v>
      </c>
      <c r="K745" s="63">
        <v>98.114968286595072</v>
      </c>
      <c r="L745" s="63">
        <v>112.6964915024502</v>
      </c>
      <c r="M745" s="63">
        <v>104.1113273316364</v>
      </c>
      <c r="N745" s="63">
        <v>94.956880224820623</v>
      </c>
      <c r="O745" s="63">
        <v>143.77631067454811</v>
      </c>
      <c r="P745" s="63">
        <v>130.86157977641619</v>
      </c>
      <c r="Q745" s="63">
        <v>144.88757804020901</v>
      </c>
      <c r="R745" s="63">
        <v>144.56916031879771</v>
      </c>
      <c r="S745" s="63">
        <v>139.207594654362</v>
      </c>
      <c r="T745" s="63">
        <v>154.39328637093431</v>
      </c>
      <c r="U745" s="63">
        <v>157.83227233072449</v>
      </c>
      <c r="V745" s="63">
        <v>150.5259101215257</v>
      </c>
      <c r="W745" s="63">
        <v>149.0672514527385</v>
      </c>
      <c r="X745" s="63">
        <v>145.4821621840137</v>
      </c>
      <c r="Y745" s="63">
        <v>151.89179708577981</v>
      </c>
      <c r="Z745" s="63">
        <v>144.88757804020901</v>
      </c>
      <c r="AA745" s="63">
        <v>144.56916031879771</v>
      </c>
      <c r="AB745" s="63">
        <v>144.56916031879771</v>
      </c>
    </row>
    <row r="746" spans="1:28" x14ac:dyDescent="0.25">
      <c r="A746" s="148"/>
      <c r="B746" s="100">
        <v>244</v>
      </c>
      <c r="C746" s="63">
        <v>109.54847226597069</v>
      </c>
      <c r="D746" s="63">
        <v>134.48306624017658</v>
      </c>
      <c r="E746" s="63">
        <v>137.38177647254369</v>
      </c>
      <c r="F746" s="63">
        <v>136.08688256227111</v>
      </c>
      <c r="G746" s="63">
        <v>147.04712502266759</v>
      </c>
      <c r="H746" s="63">
        <v>141.03746984949879</v>
      </c>
      <c r="I746" s="63">
        <v>128.2266789740961</v>
      </c>
      <c r="J746" s="63">
        <v>125.1235615943161</v>
      </c>
      <c r="K746" s="63">
        <v>98.412576242886587</v>
      </c>
      <c r="L746" s="63">
        <v>104.32715523134621</v>
      </c>
      <c r="M746" s="63">
        <v>107.2520063560645</v>
      </c>
      <c r="N746" s="63">
        <v>97.540227581974108</v>
      </c>
      <c r="O746" s="63">
        <v>141.2852287891256</v>
      </c>
      <c r="P746" s="63">
        <v>131.7833410900669</v>
      </c>
      <c r="Q746" s="63">
        <v>150.44848124338552</v>
      </c>
      <c r="R746" s="63">
        <v>152.79890240624928</v>
      </c>
      <c r="S746" s="63">
        <v>147.2288486043428</v>
      </c>
      <c r="T746" s="63">
        <v>171.2734345874872</v>
      </c>
      <c r="U746" s="63">
        <v>170.02103156128751</v>
      </c>
      <c r="V746" s="63">
        <v>169.61568404570551</v>
      </c>
      <c r="W746" s="63">
        <v>158.8998102986796</v>
      </c>
      <c r="X746" s="63">
        <v>149.18010570186308</v>
      </c>
      <c r="Y746" s="63">
        <v>166.9968276049988</v>
      </c>
      <c r="Z746" s="63">
        <v>150.44848124338552</v>
      </c>
      <c r="AA746" s="63">
        <v>152.79890240624928</v>
      </c>
      <c r="AB746" s="63">
        <v>152.79890240624928</v>
      </c>
    </row>
    <row r="747" spans="1:28" x14ac:dyDescent="0.25">
      <c r="A747" s="148"/>
      <c r="B747" s="100">
        <v>245</v>
      </c>
      <c r="C747" s="63">
        <v>114.2010267959532</v>
      </c>
      <c r="D747" s="63">
        <v>125.0076788449871</v>
      </c>
      <c r="E747" s="63">
        <v>131.94048989959541</v>
      </c>
      <c r="F747" s="63">
        <v>130.9844110641655</v>
      </c>
      <c r="G747" s="63">
        <v>143.78913515424262</v>
      </c>
      <c r="H747" s="63">
        <v>140.0525771571329</v>
      </c>
      <c r="I747" s="63">
        <v>122.94030007322799</v>
      </c>
      <c r="J747" s="63">
        <v>117.36467370267169</v>
      </c>
      <c r="K747" s="63">
        <v>112.10525657146809</v>
      </c>
      <c r="L747" s="63">
        <v>106.48137986638281</v>
      </c>
      <c r="M747" s="63">
        <v>111.4901859672206</v>
      </c>
      <c r="N747" s="63">
        <v>105.448439152558</v>
      </c>
      <c r="O747" s="63">
        <v>144.1982006709261</v>
      </c>
      <c r="P747" s="63">
        <v>138.10358277597419</v>
      </c>
      <c r="Q747" s="63">
        <v>139.8042279676074</v>
      </c>
      <c r="R747" s="63">
        <v>152.3163266666902</v>
      </c>
      <c r="S747" s="63">
        <v>164.45088005089599</v>
      </c>
      <c r="T747" s="63">
        <v>163.59466688191691</v>
      </c>
      <c r="U747" s="63">
        <v>163.97048573422509</v>
      </c>
      <c r="V747" s="63">
        <v>170.56549981037841</v>
      </c>
      <c r="W747" s="63">
        <v>180.0495164866791</v>
      </c>
      <c r="X747" s="63">
        <v>173.57108267818188</v>
      </c>
      <c r="Y747" s="63">
        <v>180.76456620694779</v>
      </c>
      <c r="Z747" s="63">
        <v>139.8042279676074</v>
      </c>
      <c r="AA747" s="63">
        <v>152.3163266666902</v>
      </c>
      <c r="AB747" s="63">
        <v>152.3163266666902</v>
      </c>
    </row>
    <row r="748" spans="1:28" x14ac:dyDescent="0.25">
      <c r="A748" s="148"/>
      <c r="B748" s="100">
        <v>246</v>
      </c>
      <c r="C748" s="63">
        <v>101.30945633312911</v>
      </c>
      <c r="D748" s="63">
        <v>104.80118395580101</v>
      </c>
      <c r="E748" s="63">
        <v>109.4708747998726</v>
      </c>
      <c r="F748" s="63">
        <v>113.02112760345649</v>
      </c>
      <c r="G748" s="63">
        <v>122.84877851013721</v>
      </c>
      <c r="H748" s="63">
        <v>116.664506188722</v>
      </c>
      <c r="I748" s="63">
        <v>101.7323504914493</v>
      </c>
      <c r="J748" s="63">
        <v>98.448731161164289</v>
      </c>
      <c r="K748" s="63">
        <v>111.47641317198921</v>
      </c>
      <c r="L748" s="63">
        <v>115.6338527245593</v>
      </c>
      <c r="M748" s="63">
        <v>121.9578354422877</v>
      </c>
      <c r="N748" s="63">
        <v>112.9897404295676</v>
      </c>
      <c r="O748" s="63">
        <v>122.53596948641909</v>
      </c>
      <c r="P748" s="63">
        <v>124.71892341218441</v>
      </c>
      <c r="Q748" s="63">
        <v>112.49682264095141</v>
      </c>
      <c r="R748" s="63">
        <v>126.80008523643831</v>
      </c>
      <c r="S748" s="63">
        <v>141.26867992422839</v>
      </c>
      <c r="T748" s="63">
        <v>135.37154822716909</v>
      </c>
      <c r="U748" s="63">
        <v>136.067033669587</v>
      </c>
      <c r="V748" s="63">
        <v>143.25257168351959</v>
      </c>
      <c r="W748" s="63">
        <v>153.30352648241819</v>
      </c>
      <c r="X748" s="63">
        <v>147.9654415933181</v>
      </c>
      <c r="Y748" s="63">
        <v>152.48419232001569</v>
      </c>
      <c r="Z748" s="63">
        <v>112.49682264095141</v>
      </c>
      <c r="AA748" s="63">
        <v>126.80008523643831</v>
      </c>
      <c r="AB748" s="63">
        <v>126.80008523643831</v>
      </c>
    </row>
    <row r="749" spans="1:28" x14ac:dyDescent="0.25">
      <c r="A749" s="148"/>
      <c r="B749" s="100">
        <v>247</v>
      </c>
      <c r="C749" s="63">
        <v>88.261670004455056</v>
      </c>
      <c r="D749" s="63">
        <v>97.741568628765265</v>
      </c>
      <c r="E749" s="63">
        <v>103.9769320936045</v>
      </c>
      <c r="F749" s="63">
        <v>108.12353794375269</v>
      </c>
      <c r="G749" s="63">
        <v>121.60890066688839</v>
      </c>
      <c r="H749" s="63">
        <v>113.7688153358537</v>
      </c>
      <c r="I749" s="63">
        <v>97.714162685081973</v>
      </c>
      <c r="J749" s="63">
        <v>93.612988714365315</v>
      </c>
      <c r="K749" s="63">
        <v>104.8357651903938</v>
      </c>
      <c r="L749" s="63">
        <v>110.8955519239975</v>
      </c>
      <c r="M749" s="63">
        <v>114.18386016161389</v>
      </c>
      <c r="N749" s="63">
        <v>105.12119595661541</v>
      </c>
      <c r="O749" s="63">
        <v>122.1123690340864</v>
      </c>
      <c r="P749" s="63">
        <v>122.99704456726131</v>
      </c>
      <c r="Q749" s="63">
        <v>110.54718085843611</v>
      </c>
      <c r="R749" s="63">
        <v>124.5683286919116</v>
      </c>
      <c r="S749" s="63">
        <v>138.47603652238899</v>
      </c>
      <c r="T749" s="63">
        <v>135.19303864747752</v>
      </c>
      <c r="U749" s="63">
        <v>136.06869388976699</v>
      </c>
      <c r="V749" s="63">
        <v>141.75209380752059</v>
      </c>
      <c r="W749" s="63">
        <v>153.7484850436056</v>
      </c>
      <c r="X749" s="63">
        <v>145.51126987573059</v>
      </c>
      <c r="Y749" s="63">
        <v>151.77701467601781</v>
      </c>
      <c r="Z749" s="63">
        <v>110.54718085843611</v>
      </c>
      <c r="AA749" s="63">
        <v>124.5683286919116</v>
      </c>
      <c r="AB749" s="63">
        <v>124.5683286919116</v>
      </c>
    </row>
    <row r="750" spans="1:28" x14ac:dyDescent="0.25">
      <c r="A750" s="148"/>
      <c r="B750" s="100">
        <v>248</v>
      </c>
      <c r="C750" s="63">
        <v>110.75173140623831</v>
      </c>
      <c r="D750" s="63">
        <v>126.213175532132</v>
      </c>
      <c r="E750" s="63">
        <v>130.6280813711428</v>
      </c>
      <c r="F750" s="63">
        <v>137.27608758672039</v>
      </c>
      <c r="G750" s="63">
        <v>146.32420714213978</v>
      </c>
      <c r="H750" s="63">
        <v>139.13016804502331</v>
      </c>
      <c r="I750" s="63">
        <v>124.65741136375979</v>
      </c>
      <c r="J750" s="63">
        <v>119.75998540307421</v>
      </c>
      <c r="K750" s="63">
        <v>121.3652148421392</v>
      </c>
      <c r="L750" s="63">
        <v>122.4709858265448</v>
      </c>
      <c r="M750" s="63">
        <v>130.83155239401998</v>
      </c>
      <c r="N750" s="63">
        <v>121.46679765095101</v>
      </c>
      <c r="O750" s="63">
        <v>144.572761035642</v>
      </c>
      <c r="P750" s="63">
        <v>144.1431888423094</v>
      </c>
      <c r="Q750" s="63">
        <v>134.25922275920692</v>
      </c>
      <c r="R750" s="63">
        <v>145.5677042456154</v>
      </c>
      <c r="S750" s="63">
        <v>160.7718468109409</v>
      </c>
      <c r="T750" s="63">
        <v>171.52960067699831</v>
      </c>
      <c r="U750" s="63">
        <v>164.1187180147343</v>
      </c>
      <c r="V750" s="63">
        <v>176.72567962351329</v>
      </c>
      <c r="W750" s="63">
        <v>177.957492328732</v>
      </c>
      <c r="X750" s="63">
        <v>170.52429769944411</v>
      </c>
      <c r="Y750" s="63">
        <v>180.64335740028579</v>
      </c>
      <c r="Z750" s="63">
        <v>134.25922275920692</v>
      </c>
      <c r="AA750" s="63">
        <v>145.5677042456154</v>
      </c>
      <c r="AB750" s="63">
        <v>145.5677042456154</v>
      </c>
    </row>
    <row r="751" spans="1:28" x14ac:dyDescent="0.25">
      <c r="A751" s="148"/>
      <c r="B751" s="100">
        <v>249</v>
      </c>
      <c r="C751" s="63">
        <v>132.8502379357935</v>
      </c>
      <c r="D751" s="63">
        <v>157.49504449858222</v>
      </c>
      <c r="E751" s="63">
        <v>157.8580561154032</v>
      </c>
      <c r="F751" s="63">
        <v>169.59161349134951</v>
      </c>
      <c r="G751" s="63">
        <v>176.3537206741255</v>
      </c>
      <c r="H751" s="63">
        <v>173.63464550388568</v>
      </c>
      <c r="I751" s="63">
        <v>161.13481269056069</v>
      </c>
      <c r="J751" s="63">
        <v>154.61075809873108</v>
      </c>
      <c r="K751" s="63">
        <v>159.359451605819</v>
      </c>
      <c r="L751" s="63">
        <v>164.12418740422692</v>
      </c>
      <c r="M751" s="63">
        <v>165.78320230796561</v>
      </c>
      <c r="N751" s="63">
        <v>156.56060206571141</v>
      </c>
      <c r="O751" s="63">
        <v>184.5343015441436</v>
      </c>
      <c r="P751" s="63">
        <v>187.4486326066264</v>
      </c>
      <c r="Q751" s="63">
        <v>171.98480524118651</v>
      </c>
      <c r="R751" s="63">
        <v>195.31990949498669</v>
      </c>
      <c r="S751" s="63">
        <v>209.93003266939749</v>
      </c>
      <c r="T751" s="63">
        <v>212.21327360020268</v>
      </c>
      <c r="U751" s="63">
        <v>215.35994183066509</v>
      </c>
      <c r="V751" s="63">
        <v>215.45733385483931</v>
      </c>
      <c r="W751" s="63">
        <v>222.81525342192822</v>
      </c>
      <c r="X751" s="63">
        <v>220.49576277838409</v>
      </c>
      <c r="Y751" s="63">
        <v>218.88267934580989</v>
      </c>
      <c r="Z751" s="63">
        <v>171.98480524118651</v>
      </c>
      <c r="AA751" s="63">
        <v>195.31990949498669</v>
      </c>
      <c r="AB751" s="63">
        <v>195.31990949498669</v>
      </c>
    </row>
    <row r="752" spans="1:28" x14ac:dyDescent="0.25">
      <c r="A752" s="148"/>
      <c r="B752" s="100">
        <v>250</v>
      </c>
      <c r="C752" s="63">
        <v>165.29449670842141</v>
      </c>
      <c r="D752" s="63">
        <v>175.3761123407354</v>
      </c>
      <c r="E752" s="63">
        <v>175.31594736281221</v>
      </c>
      <c r="F752" s="63">
        <v>177.88564981825292</v>
      </c>
      <c r="G752" s="63">
        <v>190.48207909090291</v>
      </c>
      <c r="H752" s="63">
        <v>189.46487932030442</v>
      </c>
      <c r="I752" s="63">
        <v>185.4251682833642</v>
      </c>
      <c r="J752" s="63">
        <v>173.4916058025604</v>
      </c>
      <c r="K752" s="63">
        <v>167.32095461151658</v>
      </c>
      <c r="L752" s="63">
        <v>166.47277071398281</v>
      </c>
      <c r="M752" s="63">
        <v>174.38769886487052</v>
      </c>
      <c r="N752" s="63">
        <v>164.39067145888629</v>
      </c>
      <c r="O752" s="63">
        <v>193.0245888674018</v>
      </c>
      <c r="P752" s="63">
        <v>190.50515537544561</v>
      </c>
      <c r="Q752" s="63">
        <v>204.00531784372248</v>
      </c>
      <c r="R752" s="63">
        <v>203.33918224740938</v>
      </c>
      <c r="S752" s="63">
        <v>202.60521930223089</v>
      </c>
      <c r="T752" s="63">
        <v>223.3734042966849</v>
      </c>
      <c r="U752" s="63">
        <v>221.94982145228693</v>
      </c>
      <c r="V752" s="63">
        <v>212.1375854762137</v>
      </c>
      <c r="W752" s="63">
        <v>200.29825637758069</v>
      </c>
      <c r="X752" s="63">
        <v>194.2001666412213</v>
      </c>
      <c r="Y752" s="63">
        <v>198.61622464820371</v>
      </c>
      <c r="Z752" s="63">
        <v>204.00531784372248</v>
      </c>
      <c r="AA752" s="63">
        <v>203.33918224740938</v>
      </c>
      <c r="AB752" s="63">
        <v>203.33918224740938</v>
      </c>
    </row>
    <row r="753" spans="1:28" x14ac:dyDescent="0.25">
      <c r="A753" s="148"/>
      <c r="B753" s="100">
        <v>251</v>
      </c>
      <c r="C753" s="63">
        <v>178.254847433495</v>
      </c>
      <c r="D753" s="63">
        <v>196.04994940496948</v>
      </c>
      <c r="E753" s="63">
        <v>181.11078905993779</v>
      </c>
      <c r="F753" s="63">
        <v>198.93239064641409</v>
      </c>
      <c r="G753" s="63">
        <v>202.4423983592018</v>
      </c>
      <c r="H753" s="63">
        <v>178.1821012860155</v>
      </c>
      <c r="I753" s="63">
        <v>201.514109672236</v>
      </c>
      <c r="J753" s="63">
        <v>188.9138012248589</v>
      </c>
      <c r="K753" s="63">
        <v>180.1948951533887</v>
      </c>
      <c r="L753" s="63">
        <v>185.93888170447082</v>
      </c>
      <c r="M753" s="63">
        <v>185.90057667915102</v>
      </c>
      <c r="N753" s="63">
        <v>173.08008943768209</v>
      </c>
      <c r="O753" s="63">
        <v>182.30545502806541</v>
      </c>
      <c r="P753" s="63">
        <v>197.28847176009211</v>
      </c>
      <c r="Q753" s="63">
        <v>172.93145362444028</v>
      </c>
      <c r="R753" s="63">
        <v>177.3757891492136</v>
      </c>
      <c r="S753" s="63">
        <v>177.75185577764009</v>
      </c>
      <c r="T753" s="63">
        <v>191.0715576155844</v>
      </c>
      <c r="U753" s="63">
        <v>187.95724018917369</v>
      </c>
      <c r="V753" s="63">
        <v>183.56170686276289</v>
      </c>
      <c r="W753" s="63">
        <v>165.94471371277641</v>
      </c>
      <c r="X753" s="63">
        <v>168.216209048091</v>
      </c>
      <c r="Y753" s="63">
        <v>165.79320708316791</v>
      </c>
      <c r="Z753" s="63">
        <v>172.93145362444028</v>
      </c>
      <c r="AA753" s="63">
        <v>177.3757891492136</v>
      </c>
      <c r="AB753" s="63">
        <v>177.3757891492136</v>
      </c>
    </row>
    <row r="754" spans="1:28" x14ac:dyDescent="0.25">
      <c r="A754" s="148"/>
      <c r="B754" s="100">
        <v>252</v>
      </c>
      <c r="C754" s="63">
        <v>141.4512706093692</v>
      </c>
      <c r="D754" s="63">
        <v>145.61701428035261</v>
      </c>
      <c r="E754" s="63">
        <v>154.1894966367847</v>
      </c>
      <c r="F754" s="63">
        <v>129.21042465213429</v>
      </c>
      <c r="G754" s="63">
        <v>154.6981350985601</v>
      </c>
      <c r="H754" s="63">
        <v>144.99174845226781</v>
      </c>
      <c r="I754" s="63">
        <v>128.53523682246839</v>
      </c>
      <c r="J754" s="63">
        <v>108.23791288034769</v>
      </c>
      <c r="K754" s="63">
        <v>97.913334311067771</v>
      </c>
      <c r="L754" s="63">
        <v>106.6394872186512</v>
      </c>
      <c r="M754" s="63">
        <v>122.87009789409009</v>
      </c>
      <c r="N754" s="63">
        <v>115.94784589672599</v>
      </c>
      <c r="O754" s="63">
        <v>133.11858824751451</v>
      </c>
      <c r="P754" s="63">
        <v>127.36516020910661</v>
      </c>
      <c r="Q754" s="63">
        <v>160.60722503228601</v>
      </c>
      <c r="R754" s="63">
        <v>144.36398321588331</v>
      </c>
      <c r="S754" s="63">
        <v>131.0672434945277</v>
      </c>
      <c r="T754" s="63">
        <v>176.21885511030922</v>
      </c>
      <c r="U754" s="63">
        <v>161.2828473423308</v>
      </c>
      <c r="V754" s="63">
        <v>155.09232095629821</v>
      </c>
      <c r="W754" s="63">
        <v>155.3896506271503</v>
      </c>
      <c r="X754" s="63">
        <v>137.28947800011321</v>
      </c>
      <c r="Y754" s="63">
        <v>154.79310245106632</v>
      </c>
      <c r="Z754" s="63">
        <v>160.60722503228601</v>
      </c>
      <c r="AA754" s="63">
        <v>144.36398321588331</v>
      </c>
      <c r="AB754" s="63">
        <v>144.36398321588331</v>
      </c>
    </row>
    <row r="755" spans="1:28" x14ac:dyDescent="0.25">
      <c r="A755" s="148"/>
      <c r="B755" s="100">
        <v>253</v>
      </c>
      <c r="C755" s="63">
        <v>161.11906475912869</v>
      </c>
      <c r="D755" s="63">
        <v>163.77874185687682</v>
      </c>
      <c r="E755" s="63">
        <v>140.16851779540701</v>
      </c>
      <c r="F755" s="63">
        <v>156.5609436441286</v>
      </c>
      <c r="G755" s="63">
        <v>145.02364319599931</v>
      </c>
      <c r="H755" s="63">
        <v>128.92383414998361</v>
      </c>
      <c r="I755" s="63">
        <v>167.1750202593619</v>
      </c>
      <c r="J755" s="63">
        <v>152.02464567086579</v>
      </c>
      <c r="K755" s="63">
        <v>145.9210320898587</v>
      </c>
      <c r="L755" s="63">
        <v>148.97891033422221</v>
      </c>
      <c r="M755" s="63">
        <v>145.01707744357981</v>
      </c>
      <c r="N755" s="63">
        <v>123.0583348140045</v>
      </c>
      <c r="O755" s="63">
        <v>133.90509218448841</v>
      </c>
      <c r="P755" s="63">
        <v>147.90879347422612</v>
      </c>
      <c r="Q755" s="63">
        <v>125.5913443230196</v>
      </c>
      <c r="R755" s="63">
        <v>121.79550104361699</v>
      </c>
      <c r="S755" s="63">
        <v>128.0911248647221</v>
      </c>
      <c r="T755" s="63">
        <v>158.46781064973561</v>
      </c>
      <c r="U755" s="63">
        <v>143.96951235762899</v>
      </c>
      <c r="V755" s="63">
        <v>140.44421389106441</v>
      </c>
      <c r="W755" s="63">
        <v>144.82616661904041</v>
      </c>
      <c r="X755" s="63">
        <v>134.79903035876688</v>
      </c>
      <c r="Y755" s="63">
        <v>135.21558769132471</v>
      </c>
      <c r="Z755" s="63">
        <v>125.5913443230196</v>
      </c>
      <c r="AA755" s="63">
        <v>121.79550104361699</v>
      </c>
      <c r="AB755" s="63">
        <v>121.79550104361699</v>
      </c>
    </row>
    <row r="756" spans="1:28" x14ac:dyDescent="0.25">
      <c r="A756" s="148"/>
      <c r="B756" s="100">
        <v>254</v>
      </c>
      <c r="C756" s="63">
        <v>100.3355714904214</v>
      </c>
      <c r="D756" s="63">
        <v>117.93370730464751</v>
      </c>
      <c r="E756" s="63">
        <v>95.69767137277988</v>
      </c>
      <c r="F756" s="63">
        <v>121.27823362676949</v>
      </c>
      <c r="G756" s="63">
        <v>116.5505358958774</v>
      </c>
      <c r="H756" s="63">
        <v>88.070750236949038</v>
      </c>
      <c r="I756" s="63">
        <v>127.27457151784949</v>
      </c>
      <c r="J756" s="63">
        <v>127.09541442526741</v>
      </c>
      <c r="K756" s="63">
        <v>100.35129415227711</v>
      </c>
      <c r="L756" s="63">
        <v>100.0143084779935</v>
      </c>
      <c r="M756" s="63">
        <v>116.4684672355778</v>
      </c>
      <c r="N756" s="63">
        <v>102.2433622695594</v>
      </c>
      <c r="O756" s="63">
        <v>103.79941083635561</v>
      </c>
      <c r="P756" s="63">
        <v>115.41006906884999</v>
      </c>
      <c r="Q756" s="63">
        <v>93.818286262833794</v>
      </c>
      <c r="R756" s="63">
        <v>100.28824541328549</v>
      </c>
      <c r="S756" s="63">
        <v>118.7685772368247</v>
      </c>
      <c r="T756" s="63">
        <v>131.959347487201</v>
      </c>
      <c r="U756" s="63">
        <v>112.7326482856942</v>
      </c>
      <c r="V756" s="63">
        <v>135.51261324612881</v>
      </c>
      <c r="W756" s="63">
        <v>146.9152411310103</v>
      </c>
      <c r="X756" s="63">
        <v>128.2233678866227</v>
      </c>
      <c r="Y756" s="63">
        <v>142.35208423453381</v>
      </c>
      <c r="Z756" s="63">
        <v>93.818286262833794</v>
      </c>
      <c r="AA756" s="63">
        <v>100.28824541328549</v>
      </c>
      <c r="AB756" s="63">
        <v>100.28824541328549</v>
      </c>
    </row>
    <row r="757" spans="1:28" x14ac:dyDescent="0.25">
      <c r="A757" s="148"/>
      <c r="B757" s="100">
        <v>255</v>
      </c>
      <c r="C757" s="63">
        <v>116.39015972334951</v>
      </c>
      <c r="D757" s="63">
        <v>141.41268962782181</v>
      </c>
      <c r="E757" s="63">
        <v>134.22487320995089</v>
      </c>
      <c r="F757" s="63">
        <v>141.52347004006282</v>
      </c>
      <c r="G757" s="63">
        <v>146.56606794741199</v>
      </c>
      <c r="H757" s="63">
        <v>128.3518546747699</v>
      </c>
      <c r="I757" s="63">
        <v>128.78090652621898</v>
      </c>
      <c r="J757" s="63">
        <v>129.57717805712301</v>
      </c>
      <c r="K757" s="63">
        <v>125.60616166002089</v>
      </c>
      <c r="L757" s="63">
        <v>136.42056028670291</v>
      </c>
      <c r="M757" s="63">
        <v>132.23411523241859</v>
      </c>
      <c r="N757" s="63">
        <v>126.3278983711245</v>
      </c>
      <c r="O757" s="63">
        <v>141.04359554424701</v>
      </c>
      <c r="P757" s="63">
        <v>140.91280188122852</v>
      </c>
      <c r="Q757" s="63">
        <v>136.1476058522172</v>
      </c>
      <c r="R757" s="63">
        <v>139.3261000048866</v>
      </c>
      <c r="S757" s="63">
        <v>136.37049681143961</v>
      </c>
      <c r="T757" s="63">
        <v>143.43075638082959</v>
      </c>
      <c r="U757" s="63">
        <v>136.6256007538729</v>
      </c>
      <c r="V757" s="63">
        <v>130.096752197944</v>
      </c>
      <c r="W757" s="63">
        <v>129.88856501647561</v>
      </c>
      <c r="X757" s="63">
        <v>126.32200773656359</v>
      </c>
      <c r="Y757" s="63">
        <v>133.2487673885918</v>
      </c>
      <c r="Z757" s="63">
        <v>136.1476058522172</v>
      </c>
      <c r="AA757" s="63">
        <v>139.3261000048866</v>
      </c>
      <c r="AB757" s="63">
        <v>139.3261000048866</v>
      </c>
    </row>
    <row r="758" spans="1:28" x14ac:dyDescent="0.25">
      <c r="A758" s="148"/>
      <c r="B758" s="100">
        <v>256</v>
      </c>
      <c r="C758" s="63">
        <v>104.8935888792643</v>
      </c>
      <c r="D758" s="63">
        <v>125.52651098143481</v>
      </c>
      <c r="E758" s="63">
        <v>127.8625630895403</v>
      </c>
      <c r="F758" s="63">
        <v>137.58637135594469</v>
      </c>
      <c r="G758" s="63">
        <v>144.83433305200148</v>
      </c>
      <c r="H758" s="63">
        <v>133.86478221218928</v>
      </c>
      <c r="I758" s="63">
        <v>115.86284289735678</v>
      </c>
      <c r="J758" s="63">
        <v>117.61849358225061</v>
      </c>
      <c r="K758" s="63">
        <v>120.2358871820372</v>
      </c>
      <c r="L758" s="63">
        <v>125.8444013544356</v>
      </c>
      <c r="M758" s="63">
        <v>117.30118232388729</v>
      </c>
      <c r="N758" s="63">
        <v>108.6743692724942</v>
      </c>
      <c r="O758" s="63">
        <v>138.05924151087498</v>
      </c>
      <c r="P758" s="63">
        <v>142.82024374218341</v>
      </c>
      <c r="Q758" s="63">
        <v>137.63803580379948</v>
      </c>
      <c r="R758" s="63">
        <v>147.14300008188451</v>
      </c>
      <c r="S758" s="63">
        <v>155.11727667376189</v>
      </c>
      <c r="T758" s="63">
        <v>167.11072056835991</v>
      </c>
      <c r="U758" s="63">
        <v>163.28626459652551</v>
      </c>
      <c r="V758" s="63">
        <v>170.64824082174721</v>
      </c>
      <c r="W758" s="63">
        <v>164.45397904550688</v>
      </c>
      <c r="X758" s="63">
        <v>164.01573277448048</v>
      </c>
      <c r="Y758" s="63">
        <v>167.4166540294768</v>
      </c>
      <c r="Z758" s="63">
        <v>137.63803580379948</v>
      </c>
      <c r="AA758" s="63">
        <v>147.14300008188451</v>
      </c>
      <c r="AB758" s="63">
        <v>147.14300008188451</v>
      </c>
    </row>
    <row r="759" spans="1:28" x14ac:dyDescent="0.25">
      <c r="A759" s="148"/>
      <c r="B759" s="100">
        <v>257</v>
      </c>
      <c r="C759" s="63">
        <v>98.450483190102034</v>
      </c>
      <c r="D759" s="63">
        <v>115.8840275224064</v>
      </c>
      <c r="E759" s="63">
        <v>115.18525196988939</v>
      </c>
      <c r="F759" s="63">
        <v>123.83429787670529</v>
      </c>
      <c r="G759" s="63">
        <v>131.73052538620999</v>
      </c>
      <c r="H759" s="63">
        <v>118.90861081338861</v>
      </c>
      <c r="I759" s="63">
        <v>114.32121811075449</v>
      </c>
      <c r="J759" s="63">
        <v>109.09179584534941</v>
      </c>
      <c r="K759" s="63">
        <v>106.48336715651089</v>
      </c>
      <c r="L759" s="63">
        <v>103.50799159602991</v>
      </c>
      <c r="M759" s="63">
        <v>109.6098937172741</v>
      </c>
      <c r="N759" s="63">
        <v>102.5154320083695</v>
      </c>
      <c r="O759" s="63">
        <v>126.1492121312485</v>
      </c>
      <c r="P759" s="63">
        <v>127.8328804192881</v>
      </c>
      <c r="Q759" s="63">
        <v>114.9676708335395</v>
      </c>
      <c r="R759" s="63">
        <v>131.23124830766409</v>
      </c>
      <c r="S759" s="63">
        <v>144.8232900329599</v>
      </c>
      <c r="T759" s="63">
        <v>151.68477032112361</v>
      </c>
      <c r="U759" s="63">
        <v>147.26470970932951</v>
      </c>
      <c r="V759" s="63">
        <v>156.59718019202259</v>
      </c>
      <c r="W759" s="63">
        <v>163.8801022337442</v>
      </c>
      <c r="X759" s="63">
        <v>156.4014682812508</v>
      </c>
      <c r="Y759" s="63">
        <v>166.24299029462799</v>
      </c>
      <c r="Z759" s="63">
        <v>114.9676708335395</v>
      </c>
      <c r="AA759" s="63">
        <v>131.23124830766409</v>
      </c>
      <c r="AB759" s="63">
        <v>131.23124830766409</v>
      </c>
    </row>
    <row r="760" spans="1:28" x14ac:dyDescent="0.25">
      <c r="A760" s="148"/>
      <c r="B760" s="100">
        <v>258</v>
      </c>
      <c r="C760" s="63">
        <v>96.356436796923361</v>
      </c>
      <c r="D760" s="63">
        <v>105.4398360272412</v>
      </c>
      <c r="E760" s="63">
        <v>108.78729020786321</v>
      </c>
      <c r="F760" s="63">
        <v>117.27384568735249</v>
      </c>
      <c r="G760" s="63">
        <v>126.22063643993199</v>
      </c>
      <c r="H760" s="63">
        <v>117.2653188859498</v>
      </c>
      <c r="I760" s="63">
        <v>102.612657362519</v>
      </c>
      <c r="J760" s="63">
        <v>100.75500510248449</v>
      </c>
      <c r="K760" s="63">
        <v>114.02306621718351</v>
      </c>
      <c r="L760" s="63">
        <v>118.44048784951269</v>
      </c>
      <c r="M760" s="63">
        <v>122.7742210557642</v>
      </c>
      <c r="N760" s="63">
        <v>113.21539385691401</v>
      </c>
      <c r="O760" s="63">
        <v>124.0693676092279</v>
      </c>
      <c r="P760" s="63">
        <v>128.7676760203108</v>
      </c>
      <c r="Q760" s="63">
        <v>113.6399058710563</v>
      </c>
      <c r="R760" s="63">
        <v>127.00761748434479</v>
      </c>
      <c r="S760" s="63">
        <v>142.99240388584352</v>
      </c>
      <c r="T760" s="63">
        <v>136.60432998281689</v>
      </c>
      <c r="U760" s="63">
        <v>137.5408082553391</v>
      </c>
      <c r="V760" s="63">
        <v>145.51974351470651</v>
      </c>
      <c r="W760" s="63">
        <v>155.4541255367956</v>
      </c>
      <c r="X760" s="63">
        <v>149.34966824981291</v>
      </c>
      <c r="Y760" s="63">
        <v>155.10610101688761</v>
      </c>
      <c r="Z760" s="63">
        <v>113.6399058710563</v>
      </c>
      <c r="AA760" s="63">
        <v>127.00761748434479</v>
      </c>
      <c r="AB760" s="63">
        <v>127.00761748434479</v>
      </c>
    </row>
    <row r="761" spans="1:28" x14ac:dyDescent="0.25">
      <c r="A761" s="148"/>
      <c r="B761" s="100">
        <v>259</v>
      </c>
      <c r="C761" s="63">
        <v>98.886125562874781</v>
      </c>
      <c r="D761" s="63">
        <v>111.37447420853209</v>
      </c>
      <c r="E761" s="63">
        <v>114.19248172551849</v>
      </c>
      <c r="F761" s="63">
        <v>122.85983992386309</v>
      </c>
      <c r="G761" s="63">
        <v>130.4152422020322</v>
      </c>
      <c r="H761" s="63">
        <v>120.766631013715</v>
      </c>
      <c r="I761" s="63">
        <v>106.67420336515011</v>
      </c>
      <c r="J761" s="63">
        <v>106.79264968685609</v>
      </c>
      <c r="K761" s="63">
        <v>120.3078418990123</v>
      </c>
      <c r="L761" s="63">
        <v>125.95577324758059</v>
      </c>
      <c r="M761" s="63">
        <v>131.06399151913141</v>
      </c>
      <c r="N761" s="63">
        <v>118.98543552083099</v>
      </c>
      <c r="O761" s="63">
        <v>126.40295995110321</v>
      </c>
      <c r="P761" s="63">
        <v>132.80849922117599</v>
      </c>
      <c r="Q761" s="63">
        <v>116.17630003843661</v>
      </c>
      <c r="R761" s="63">
        <v>129.36675397065432</v>
      </c>
      <c r="S761" s="63">
        <v>148.28303151085211</v>
      </c>
      <c r="T761" s="63">
        <v>138.32328826915509</v>
      </c>
      <c r="U761" s="63">
        <v>141.99403392236349</v>
      </c>
      <c r="V761" s="63">
        <v>147.33643602002689</v>
      </c>
      <c r="W761" s="63">
        <v>162.93208190103519</v>
      </c>
      <c r="X761" s="63">
        <v>158.04862969070879</v>
      </c>
      <c r="Y761" s="63">
        <v>158.81928223814529</v>
      </c>
      <c r="Z761" s="63">
        <v>116.17630003843661</v>
      </c>
      <c r="AA761" s="63">
        <v>129.36675397065432</v>
      </c>
      <c r="AB761" s="63">
        <v>129.36675397065432</v>
      </c>
    </row>
    <row r="762" spans="1:28" x14ac:dyDescent="0.25">
      <c r="A762" s="148"/>
      <c r="B762" s="100">
        <v>260</v>
      </c>
      <c r="C762" s="63">
        <v>117.76417569815119</v>
      </c>
      <c r="D762" s="63">
        <v>130.80206588663341</v>
      </c>
      <c r="E762" s="63">
        <v>137.0720398738604</v>
      </c>
      <c r="F762" s="63">
        <v>143.2533864882609</v>
      </c>
      <c r="G762" s="63">
        <v>155.29480360264949</v>
      </c>
      <c r="H762" s="63">
        <v>150.18033368610529</v>
      </c>
      <c r="I762" s="63">
        <v>130.55130756584219</v>
      </c>
      <c r="J762" s="63">
        <v>126.52671310959579</v>
      </c>
      <c r="K762" s="63">
        <v>131.7793312325106</v>
      </c>
      <c r="L762" s="63">
        <v>133.19963536818159</v>
      </c>
      <c r="M762" s="63">
        <v>143.14824349758359</v>
      </c>
      <c r="N762" s="63">
        <v>133.1018712743826</v>
      </c>
      <c r="O762" s="63">
        <v>156.57541367965959</v>
      </c>
      <c r="P762" s="63">
        <v>155.49267683737961</v>
      </c>
      <c r="Q762" s="63">
        <v>147.04081116705379</v>
      </c>
      <c r="R762" s="63">
        <v>162.96637661089071</v>
      </c>
      <c r="S762" s="63">
        <v>180.04648033935192</v>
      </c>
      <c r="T762" s="63">
        <v>181.94826246607698</v>
      </c>
      <c r="U762" s="63">
        <v>182.0975468201716</v>
      </c>
      <c r="V762" s="63">
        <v>191.13816804693511</v>
      </c>
      <c r="W762" s="63">
        <v>194.97784713380412</v>
      </c>
      <c r="X762" s="63">
        <v>190.57471580424061</v>
      </c>
      <c r="Y762" s="63">
        <v>196.61997587845119</v>
      </c>
      <c r="Z762" s="63">
        <v>147.04081116705379</v>
      </c>
      <c r="AA762" s="63">
        <v>162.96637661089071</v>
      </c>
      <c r="AB762" s="63">
        <v>162.96637661089071</v>
      </c>
    </row>
    <row r="763" spans="1:28" x14ac:dyDescent="0.25">
      <c r="A763" s="148"/>
      <c r="B763" s="100">
        <v>261</v>
      </c>
      <c r="C763" s="63">
        <v>142.06548731774069</v>
      </c>
      <c r="D763" s="63">
        <v>159.48320283420838</v>
      </c>
      <c r="E763" s="63">
        <v>158.85437683844251</v>
      </c>
      <c r="F763" s="63">
        <v>169.45170689697019</v>
      </c>
      <c r="G763" s="63">
        <v>176.3686076561076</v>
      </c>
      <c r="H763" s="63">
        <v>171.13952325023891</v>
      </c>
      <c r="I763" s="63">
        <v>162.7133382901952</v>
      </c>
      <c r="J763" s="63">
        <v>155.8719621866592</v>
      </c>
      <c r="K763" s="63">
        <v>158.15261068240241</v>
      </c>
      <c r="L763" s="63">
        <v>160.9746898335753</v>
      </c>
      <c r="M763" s="63">
        <v>166.79019362367401</v>
      </c>
      <c r="N763" s="63">
        <v>155.7823285060494</v>
      </c>
      <c r="O763" s="63">
        <v>181.5565331958646</v>
      </c>
      <c r="P763" s="63">
        <v>184.77794246364411</v>
      </c>
      <c r="Q763" s="63">
        <v>171.47749782303541</v>
      </c>
      <c r="R763" s="63">
        <v>193.30560946623069</v>
      </c>
      <c r="S763" s="63">
        <v>214.3803707374756</v>
      </c>
      <c r="T763" s="63">
        <v>215.38899045239449</v>
      </c>
      <c r="U763" s="63">
        <v>219.2161337348297</v>
      </c>
      <c r="V763" s="63">
        <v>217.72268072070159</v>
      </c>
      <c r="W763" s="63">
        <v>223.50594855943532</v>
      </c>
      <c r="X763" s="63">
        <v>224.14796426408898</v>
      </c>
      <c r="Y763" s="63">
        <v>219.58012927412642</v>
      </c>
      <c r="Z763" s="63">
        <v>171.47749782303541</v>
      </c>
      <c r="AA763" s="63">
        <v>193.30560946623069</v>
      </c>
      <c r="AB763" s="63">
        <v>193.30560946623069</v>
      </c>
    </row>
    <row r="764" spans="1:28" x14ac:dyDescent="0.25">
      <c r="A764" s="148"/>
      <c r="B764" s="100">
        <v>262</v>
      </c>
      <c r="C764" s="63">
        <v>151.90631256906869</v>
      </c>
      <c r="D764" s="63">
        <v>162.53814448652662</v>
      </c>
      <c r="E764" s="63">
        <v>167.4481354783733</v>
      </c>
      <c r="F764" s="63">
        <v>171.28523336539971</v>
      </c>
      <c r="G764" s="63">
        <v>187.56836606171021</v>
      </c>
      <c r="H764" s="63">
        <v>183.9927654133418</v>
      </c>
      <c r="I764" s="63">
        <v>169.61775489022449</v>
      </c>
      <c r="J764" s="63">
        <v>160.52351231470749</v>
      </c>
      <c r="K764" s="63">
        <v>164.1097637437631</v>
      </c>
      <c r="L764" s="63">
        <v>167.25899793978661</v>
      </c>
      <c r="M764" s="63">
        <v>174.28356838737341</v>
      </c>
      <c r="N764" s="63">
        <v>164.50581359573971</v>
      </c>
      <c r="O764" s="63">
        <v>195.96616484589248</v>
      </c>
      <c r="P764" s="63">
        <v>196.91768494074719</v>
      </c>
      <c r="Q764" s="63">
        <v>181.09791430942039</v>
      </c>
      <c r="R764" s="63">
        <v>198.30549911457331</v>
      </c>
      <c r="S764" s="63">
        <v>218.83733933015611</v>
      </c>
      <c r="T764" s="63">
        <v>229.08491473839899</v>
      </c>
      <c r="U764" s="63">
        <v>225.91839029930279</v>
      </c>
      <c r="V764" s="63">
        <v>224.43182975614681</v>
      </c>
      <c r="W764" s="63">
        <v>212.24539937726081</v>
      </c>
      <c r="X764" s="63">
        <v>221.8714918213131</v>
      </c>
      <c r="Y764" s="63">
        <v>207.8068570238851</v>
      </c>
      <c r="Z764" s="63">
        <v>181.09791430942039</v>
      </c>
      <c r="AA764" s="63">
        <v>198.30549911457331</v>
      </c>
      <c r="AB764" s="63">
        <v>198.30549911457331</v>
      </c>
    </row>
    <row r="765" spans="1:28" x14ac:dyDescent="0.25">
      <c r="A765" s="148"/>
      <c r="B765" s="100">
        <v>263</v>
      </c>
      <c r="C765" s="63">
        <v>186.1321104069676</v>
      </c>
      <c r="D765" s="63">
        <v>200.50205996790831</v>
      </c>
      <c r="E765" s="63">
        <v>183.4264350443475</v>
      </c>
      <c r="F765" s="63">
        <v>196.26887734895169</v>
      </c>
      <c r="G765" s="63">
        <v>200.14678078380521</v>
      </c>
      <c r="H765" s="63">
        <v>183.72363836707149</v>
      </c>
      <c r="I765" s="63">
        <v>207.7735352636571</v>
      </c>
      <c r="J765" s="63">
        <v>193.447669098451</v>
      </c>
      <c r="K765" s="63">
        <v>184.86000175544442</v>
      </c>
      <c r="L765" s="63">
        <v>190.7912081440802</v>
      </c>
      <c r="M765" s="63">
        <v>194.80700647847078</v>
      </c>
      <c r="N765" s="63">
        <v>179.65092415553181</v>
      </c>
      <c r="O765" s="63">
        <v>191.13743178363049</v>
      </c>
      <c r="P765" s="63">
        <v>200.40410986648331</v>
      </c>
      <c r="Q765" s="63">
        <v>195.75949909760558</v>
      </c>
      <c r="R765" s="63">
        <v>196.8684968514734</v>
      </c>
      <c r="S765" s="63">
        <v>193.48542334828301</v>
      </c>
      <c r="T765" s="63">
        <v>212.8242029171127</v>
      </c>
      <c r="U765" s="63">
        <v>213.25185703323433</v>
      </c>
      <c r="V765" s="63">
        <v>206.59383565741769</v>
      </c>
      <c r="W765" s="63">
        <v>185.85176895142089</v>
      </c>
      <c r="X765" s="63">
        <v>183.6048492992019</v>
      </c>
      <c r="Y765" s="63">
        <v>181.72358531281242</v>
      </c>
      <c r="Z765" s="63">
        <v>195.75949909760558</v>
      </c>
      <c r="AA765" s="63">
        <v>196.8684968514734</v>
      </c>
      <c r="AB765" s="63">
        <v>196.8684968514734</v>
      </c>
    </row>
    <row r="766" spans="1:28" x14ac:dyDescent="0.25">
      <c r="A766" s="148"/>
      <c r="B766" s="100">
        <v>264</v>
      </c>
      <c r="C766" s="63">
        <v>125.40119804190581</v>
      </c>
      <c r="D766" s="63">
        <v>158.77507960201999</v>
      </c>
      <c r="E766" s="63">
        <v>177.19114057726281</v>
      </c>
      <c r="F766" s="63">
        <v>169.91811036911261</v>
      </c>
      <c r="G766" s="63">
        <v>188.37627064040439</v>
      </c>
      <c r="H766" s="63">
        <v>180.58940546871762</v>
      </c>
      <c r="I766" s="63">
        <v>133.662413353999</v>
      </c>
      <c r="J766" s="63">
        <v>144.83329809236599</v>
      </c>
      <c r="K766" s="63">
        <v>138.29502809990169</v>
      </c>
      <c r="L766" s="63">
        <v>143.29185000970898</v>
      </c>
      <c r="M766" s="63">
        <v>142.5711747409303</v>
      </c>
      <c r="N766" s="63">
        <v>136.57545761573618</v>
      </c>
      <c r="O766" s="63">
        <v>181.32463118502318</v>
      </c>
      <c r="P766" s="63">
        <v>171.67907823514548</v>
      </c>
      <c r="Q766" s="63">
        <v>193.58225876372811</v>
      </c>
      <c r="R766" s="63">
        <v>187.99970652006149</v>
      </c>
      <c r="S766" s="63">
        <v>175.91492789333239</v>
      </c>
      <c r="T766" s="63">
        <v>205.28081824664559</v>
      </c>
      <c r="U766" s="63">
        <v>204.3509291228184</v>
      </c>
      <c r="V766" s="63">
        <v>188.26442277102501</v>
      </c>
      <c r="W766" s="63">
        <v>176.9636373351525</v>
      </c>
      <c r="X766" s="63">
        <v>172.9705871376984</v>
      </c>
      <c r="Y766" s="63">
        <v>175.4094680588365</v>
      </c>
      <c r="Z766" s="63">
        <v>193.58225876372811</v>
      </c>
      <c r="AA766" s="63">
        <v>187.99970652006149</v>
      </c>
      <c r="AB766" s="63">
        <v>187.99970652006149</v>
      </c>
    </row>
    <row r="767" spans="1:28" x14ac:dyDescent="0.25">
      <c r="A767" s="148"/>
      <c r="B767" s="100">
        <v>265</v>
      </c>
      <c r="C767" s="63">
        <v>127.06875280745221</v>
      </c>
      <c r="D767" s="63">
        <v>137.77406351030061</v>
      </c>
      <c r="E767" s="63">
        <v>143.07292235848811</v>
      </c>
      <c r="F767" s="63">
        <v>126.38666986595169</v>
      </c>
      <c r="G767" s="63">
        <v>139.56710699389171</v>
      </c>
      <c r="H767" s="63">
        <v>141.55666014664672</v>
      </c>
      <c r="I767" s="63">
        <v>135.63020202355011</v>
      </c>
      <c r="J767" s="63">
        <v>134.70073042675961</v>
      </c>
      <c r="K767" s="63">
        <v>113.11348037904949</v>
      </c>
      <c r="L767" s="63">
        <v>123.37389871494349</v>
      </c>
      <c r="M767" s="63">
        <v>127.01153155582169</v>
      </c>
      <c r="N767" s="63">
        <v>117.46920692815399</v>
      </c>
      <c r="O767" s="63">
        <v>131.2563722140369</v>
      </c>
      <c r="P767" s="63">
        <v>121.01497897153749</v>
      </c>
      <c r="Q767" s="63">
        <v>165.01774434251928</v>
      </c>
      <c r="R767" s="63">
        <v>132.73266514277572</v>
      </c>
      <c r="S767" s="63">
        <v>117.24221980906491</v>
      </c>
      <c r="T767" s="63">
        <v>177.9462459050319</v>
      </c>
      <c r="U767" s="63">
        <v>164.0349794744975</v>
      </c>
      <c r="V767" s="63">
        <v>155.75041937495939</v>
      </c>
      <c r="W767" s="63">
        <v>143.60345178124732</v>
      </c>
      <c r="X767" s="63">
        <v>125.92184581632171</v>
      </c>
      <c r="Y767" s="63">
        <v>147.32003294057299</v>
      </c>
      <c r="Z767" s="63">
        <v>165.01774434251928</v>
      </c>
      <c r="AA767" s="63">
        <v>132.73266514277572</v>
      </c>
      <c r="AB767" s="63">
        <v>132.73266514277572</v>
      </c>
    </row>
    <row r="768" spans="1:28" x14ac:dyDescent="0.25">
      <c r="A768" s="148"/>
      <c r="B768" s="100">
        <v>266</v>
      </c>
      <c r="C768" s="63">
        <v>97.936700846419527</v>
      </c>
      <c r="D768" s="63">
        <v>107.63532613258899</v>
      </c>
      <c r="E768" s="63">
        <v>129.3331939531285</v>
      </c>
      <c r="F768" s="63">
        <v>110.052250395427</v>
      </c>
      <c r="G768" s="63">
        <v>130.18968828787641</v>
      </c>
      <c r="H768" s="63">
        <v>142.63649336434679</v>
      </c>
      <c r="I768" s="63">
        <v>111.71752394814101</v>
      </c>
      <c r="J768" s="63">
        <v>104.66327165130069</v>
      </c>
      <c r="K768" s="63">
        <v>109.43453130231519</v>
      </c>
      <c r="L768" s="63">
        <v>119.7576366438706</v>
      </c>
      <c r="M768" s="63">
        <v>120.77231385577599</v>
      </c>
      <c r="N768" s="63">
        <v>119.9326430660079</v>
      </c>
      <c r="O768" s="63">
        <v>132.91568438443841</v>
      </c>
      <c r="P768" s="63">
        <v>121.69345459800149</v>
      </c>
      <c r="Q768" s="63">
        <v>174.82454683479801</v>
      </c>
      <c r="R768" s="63">
        <v>147.8310980903349</v>
      </c>
      <c r="S768" s="63">
        <v>137.06033614517918</v>
      </c>
      <c r="T768" s="63">
        <v>172.6306210991126</v>
      </c>
      <c r="U768" s="63">
        <v>175.4531317094989</v>
      </c>
      <c r="V768" s="63">
        <v>161.2359667986932</v>
      </c>
      <c r="W768" s="63">
        <v>147.60173075763959</v>
      </c>
      <c r="X768" s="63">
        <v>137.44236286457661</v>
      </c>
      <c r="Y768" s="63">
        <v>147.40239623600559</v>
      </c>
      <c r="Z768" s="63">
        <v>174.82454683479801</v>
      </c>
      <c r="AA768" s="63">
        <v>147.8310980903349</v>
      </c>
      <c r="AB768" s="63">
        <v>147.8310980903349</v>
      </c>
    </row>
    <row r="769" spans="1:28" x14ac:dyDescent="0.25">
      <c r="A769" s="148"/>
      <c r="B769" s="100">
        <v>267</v>
      </c>
      <c r="C769" s="63">
        <v>122.03879519065131</v>
      </c>
      <c r="D769" s="63">
        <v>145.47481199554741</v>
      </c>
      <c r="E769" s="63">
        <v>157.36663191967881</v>
      </c>
      <c r="F769" s="63">
        <v>157.62108550029319</v>
      </c>
      <c r="G769" s="63">
        <v>172.78403996666628</v>
      </c>
      <c r="H769" s="63">
        <v>169.4023275934594</v>
      </c>
      <c r="I769" s="63">
        <v>128.02622638944541</v>
      </c>
      <c r="J769" s="63">
        <v>133.8115157170362</v>
      </c>
      <c r="K769" s="63">
        <v>120.91325980719421</v>
      </c>
      <c r="L769" s="63">
        <v>130.2289599198144</v>
      </c>
      <c r="M769" s="63">
        <v>122.89520488644989</v>
      </c>
      <c r="N769" s="63">
        <v>110.0244249056894</v>
      </c>
      <c r="O769" s="63">
        <v>177.7463265576072</v>
      </c>
      <c r="P769" s="63">
        <v>160.001796074916</v>
      </c>
      <c r="Q769" s="63">
        <v>188.59930494271839</v>
      </c>
      <c r="R769" s="63">
        <v>186.2221863839832</v>
      </c>
      <c r="S769" s="63">
        <v>178.824197575581</v>
      </c>
      <c r="T769" s="63">
        <v>187.68050053186181</v>
      </c>
      <c r="U769" s="63">
        <v>199.02467121651009</v>
      </c>
      <c r="V769" s="63">
        <v>188.50085665266698</v>
      </c>
      <c r="W769" s="63">
        <v>176.10991356064969</v>
      </c>
      <c r="X769" s="63">
        <v>180.6262640796831</v>
      </c>
      <c r="Y769" s="63">
        <v>178.57580521980282</v>
      </c>
      <c r="Z769" s="63">
        <v>188.59930494271839</v>
      </c>
      <c r="AA769" s="63">
        <v>186.2221863839832</v>
      </c>
      <c r="AB769" s="63">
        <v>186.2221863839832</v>
      </c>
    </row>
    <row r="770" spans="1:28" x14ac:dyDescent="0.25">
      <c r="A770" s="148"/>
      <c r="B770" s="100">
        <v>268</v>
      </c>
      <c r="C770" s="63">
        <v>100.0558712427998</v>
      </c>
      <c r="D770" s="63">
        <v>129.0919444771358</v>
      </c>
      <c r="E770" s="63">
        <v>139.71563350087919</v>
      </c>
      <c r="F770" s="63">
        <v>137.93496850615261</v>
      </c>
      <c r="G770" s="63">
        <v>152.2642663783617</v>
      </c>
      <c r="H770" s="63">
        <v>148.5794741167995</v>
      </c>
      <c r="I770" s="63">
        <v>120.22041083356859</v>
      </c>
      <c r="J770" s="63">
        <v>120.4988653010075</v>
      </c>
      <c r="K770" s="63">
        <v>99.363755504108511</v>
      </c>
      <c r="L770" s="63">
        <v>104.9840229323321</v>
      </c>
      <c r="M770" s="63">
        <v>107.81214424942979</v>
      </c>
      <c r="N770" s="63">
        <v>97.057544713907816</v>
      </c>
      <c r="O770" s="63">
        <v>154.25886866015111</v>
      </c>
      <c r="P770" s="63">
        <v>138.77497256781501</v>
      </c>
      <c r="Q770" s="63">
        <v>151.8920240848496</v>
      </c>
      <c r="R770" s="63">
        <v>164.89914251991212</v>
      </c>
      <c r="S770" s="63">
        <v>160.39651066509001</v>
      </c>
      <c r="T770" s="63">
        <v>166.29652152521271</v>
      </c>
      <c r="U770" s="63">
        <v>169.5973572022489</v>
      </c>
      <c r="V770" s="63">
        <v>172.35378631625082</v>
      </c>
      <c r="W770" s="63">
        <v>154.33818778092899</v>
      </c>
      <c r="X770" s="63">
        <v>154.69298663771059</v>
      </c>
      <c r="Y770" s="63">
        <v>159.50637569907718</v>
      </c>
      <c r="Z770" s="63">
        <v>151.8920240848496</v>
      </c>
      <c r="AA770" s="63">
        <v>164.89914251991212</v>
      </c>
      <c r="AB770" s="63">
        <v>164.89914251991212</v>
      </c>
    </row>
    <row r="771" spans="1:28" x14ac:dyDescent="0.25">
      <c r="A771" s="148"/>
      <c r="B771" s="100">
        <v>269</v>
      </c>
      <c r="C771" s="63">
        <v>107.00744020456821</v>
      </c>
      <c r="D771" s="63">
        <v>117.29380122316611</v>
      </c>
      <c r="E771" s="63">
        <v>122.04096683229409</v>
      </c>
      <c r="F771" s="63">
        <v>121.6506892533713</v>
      </c>
      <c r="G771" s="63">
        <v>132.47182422391171</v>
      </c>
      <c r="H771" s="63">
        <v>129.22201584638051</v>
      </c>
      <c r="I771" s="63">
        <v>115.81282576580399</v>
      </c>
      <c r="J771" s="63">
        <v>109.8492150818058</v>
      </c>
      <c r="K771" s="63">
        <v>94.529907001806009</v>
      </c>
      <c r="L771" s="63">
        <v>92.568891978716081</v>
      </c>
      <c r="M771" s="63">
        <v>97.650848153715756</v>
      </c>
      <c r="N771" s="63">
        <v>86.843593194645663</v>
      </c>
      <c r="O771" s="63">
        <v>132.9040296065929</v>
      </c>
      <c r="P771" s="63">
        <v>123.17726881778319</v>
      </c>
      <c r="Q771" s="63">
        <v>131.0986434092591</v>
      </c>
      <c r="R771" s="63">
        <v>143.98186033163441</v>
      </c>
      <c r="S771" s="63">
        <v>154.427994568337</v>
      </c>
      <c r="T771" s="63">
        <v>158.60856822793181</v>
      </c>
      <c r="U771" s="63">
        <v>154.42630142997479</v>
      </c>
      <c r="V771" s="63">
        <v>169.47131190536089</v>
      </c>
      <c r="W771" s="63">
        <v>175.48229923698241</v>
      </c>
      <c r="X771" s="63">
        <v>166.1084399104538</v>
      </c>
      <c r="Y771" s="63">
        <v>179.09580147944931</v>
      </c>
      <c r="Z771" s="63">
        <v>131.0986434092591</v>
      </c>
      <c r="AA771" s="63">
        <v>143.98186033163441</v>
      </c>
      <c r="AB771" s="63">
        <v>143.98186033163441</v>
      </c>
    </row>
    <row r="772" spans="1:28" x14ac:dyDescent="0.25">
      <c r="A772" s="148"/>
      <c r="B772" s="100">
        <v>270</v>
      </c>
      <c r="C772" s="63">
        <v>104.00997193354219</v>
      </c>
      <c r="D772" s="63">
        <v>111.3091085203378</v>
      </c>
      <c r="E772" s="63">
        <v>114.41260391444681</v>
      </c>
      <c r="F772" s="63">
        <v>120.00474361797589</v>
      </c>
      <c r="G772" s="63">
        <v>129.82505985435239</v>
      </c>
      <c r="H772" s="63">
        <v>121.4758227569376</v>
      </c>
      <c r="I772" s="63">
        <v>109.73903056274609</v>
      </c>
      <c r="J772" s="63">
        <v>103.316465738559</v>
      </c>
      <c r="K772" s="63">
        <v>109.43193956087191</v>
      </c>
      <c r="L772" s="63">
        <v>111.58643238250791</v>
      </c>
      <c r="M772" s="63">
        <v>113.84718908673369</v>
      </c>
      <c r="N772" s="63">
        <v>105.5627829602259</v>
      </c>
      <c r="O772" s="63">
        <v>126.6805494694361</v>
      </c>
      <c r="P772" s="63">
        <v>126.9870765855225</v>
      </c>
      <c r="Q772" s="63">
        <v>118.96688310994959</v>
      </c>
      <c r="R772" s="63">
        <v>132.4898395025603</v>
      </c>
      <c r="S772" s="63">
        <v>144.7160451984409</v>
      </c>
      <c r="T772" s="63">
        <v>140.96692042749481</v>
      </c>
      <c r="U772" s="63">
        <v>142.10349929923379</v>
      </c>
      <c r="V772" s="63">
        <v>151.90302913596341</v>
      </c>
      <c r="W772" s="63">
        <v>163.58196010630959</v>
      </c>
      <c r="X772" s="63">
        <v>151.50740449907408</v>
      </c>
      <c r="Y772" s="63">
        <v>163.7654580283328</v>
      </c>
      <c r="Z772" s="63">
        <v>118.96688310994959</v>
      </c>
      <c r="AA772" s="63">
        <v>132.4898395025603</v>
      </c>
      <c r="AB772" s="63">
        <v>132.4898395025603</v>
      </c>
    </row>
    <row r="773" spans="1:28" x14ac:dyDescent="0.25">
      <c r="A773" s="148"/>
      <c r="B773" s="100">
        <v>271</v>
      </c>
      <c r="C773" s="63">
        <v>96.116343464112902</v>
      </c>
      <c r="D773" s="63">
        <v>107.60214885857499</v>
      </c>
      <c r="E773" s="63">
        <v>111.48762604882999</v>
      </c>
      <c r="F773" s="63">
        <v>117.1530645951993</v>
      </c>
      <c r="G773" s="63">
        <v>126.74728985511631</v>
      </c>
      <c r="H773" s="63">
        <v>115.50678397521919</v>
      </c>
      <c r="I773" s="63">
        <v>102.86692902047821</v>
      </c>
      <c r="J773" s="63">
        <v>99.905982957408625</v>
      </c>
      <c r="K773" s="63">
        <v>108.6567887682523</v>
      </c>
      <c r="L773" s="63">
        <v>114.25163964252661</v>
      </c>
      <c r="M773" s="63">
        <v>117.50686495426619</v>
      </c>
      <c r="N773" s="63">
        <v>106.67820628573941</v>
      </c>
      <c r="O773" s="63">
        <v>123.67795672862401</v>
      </c>
      <c r="P773" s="63">
        <v>124.58048355783009</v>
      </c>
      <c r="Q773" s="63">
        <v>110.5917267552134</v>
      </c>
      <c r="R773" s="63">
        <v>129.04538485550549</v>
      </c>
      <c r="S773" s="63">
        <v>144.36590097344731</v>
      </c>
      <c r="T773" s="63">
        <v>138.27380642665722</v>
      </c>
      <c r="U773" s="63">
        <v>140.3708988845882</v>
      </c>
      <c r="V773" s="63">
        <v>149.62711347817589</v>
      </c>
      <c r="W773" s="63">
        <v>162.12207074548272</v>
      </c>
      <c r="X773" s="63">
        <v>151.89184749094881</v>
      </c>
      <c r="Y773" s="63">
        <v>161.08877360854382</v>
      </c>
      <c r="Z773" s="63">
        <v>110.5917267552134</v>
      </c>
      <c r="AA773" s="63">
        <v>129.04538485550549</v>
      </c>
      <c r="AB773" s="63">
        <v>129.04538485550549</v>
      </c>
    </row>
    <row r="774" spans="1:28" x14ac:dyDescent="0.25">
      <c r="A774" s="148"/>
      <c r="B774" s="100">
        <v>272</v>
      </c>
      <c r="C774" s="63">
        <v>123.9251205007358</v>
      </c>
      <c r="D774" s="63">
        <v>126.26802445780329</v>
      </c>
      <c r="E774" s="63">
        <v>137.70338394492609</v>
      </c>
      <c r="F774" s="63">
        <v>136.08814122014002</v>
      </c>
      <c r="G774" s="63">
        <v>149.8888294555436</v>
      </c>
      <c r="H774" s="63">
        <v>146.92160953227881</v>
      </c>
      <c r="I774" s="63">
        <v>125.0725640790557</v>
      </c>
      <c r="J774" s="63">
        <v>112.07248604660749</v>
      </c>
      <c r="K774" s="63">
        <v>119.39985575753261</v>
      </c>
      <c r="L774" s="63">
        <v>121.38194430309511</v>
      </c>
      <c r="M774" s="63">
        <v>130.85176179128851</v>
      </c>
      <c r="N774" s="63">
        <v>120.2865733182196</v>
      </c>
      <c r="O774" s="63">
        <v>149.11064087345682</v>
      </c>
      <c r="P774" s="63">
        <v>145.36513733685089</v>
      </c>
      <c r="Q774" s="63">
        <v>145.22433457540259</v>
      </c>
      <c r="R774" s="63">
        <v>161.05250861658018</v>
      </c>
      <c r="S774" s="63">
        <v>170.19083323774672</v>
      </c>
      <c r="T774" s="63">
        <v>178.3208063063976</v>
      </c>
      <c r="U774" s="63">
        <v>175.45458389571721</v>
      </c>
      <c r="V774" s="63">
        <v>184.97052756304541</v>
      </c>
      <c r="W774" s="63">
        <v>191.9103872734006</v>
      </c>
      <c r="X774" s="63">
        <v>175.86884731811921</v>
      </c>
      <c r="Y774" s="63">
        <v>193.97596443573059</v>
      </c>
      <c r="Z774" s="63">
        <v>145.22433457540259</v>
      </c>
      <c r="AA774" s="63">
        <v>161.05250861658018</v>
      </c>
      <c r="AB774" s="63">
        <v>161.05250861658018</v>
      </c>
    </row>
    <row r="775" spans="1:28" x14ac:dyDescent="0.25">
      <c r="A775" s="148"/>
      <c r="B775" s="100">
        <v>273</v>
      </c>
      <c r="C775" s="63">
        <v>140.09390616567231</v>
      </c>
      <c r="D775" s="63">
        <v>152.60584286733769</v>
      </c>
      <c r="E775" s="63">
        <v>159.58723569342081</v>
      </c>
      <c r="F775" s="63">
        <v>162.41064265484232</v>
      </c>
      <c r="G775" s="63">
        <v>173.76437641463821</v>
      </c>
      <c r="H775" s="63">
        <v>173.5819508523432</v>
      </c>
      <c r="I775" s="63">
        <v>154.9301820800618</v>
      </c>
      <c r="J775" s="63">
        <v>148.38269607132131</v>
      </c>
      <c r="K775" s="63">
        <v>153.5040572774534</v>
      </c>
      <c r="L775" s="63">
        <v>159.16783353549241</v>
      </c>
      <c r="M775" s="63">
        <v>164.27271620110849</v>
      </c>
      <c r="N775" s="63">
        <v>150.3486228356137</v>
      </c>
      <c r="O775" s="63">
        <v>173.7920711768769</v>
      </c>
      <c r="P775" s="63">
        <v>179.84506285205481</v>
      </c>
      <c r="Q775" s="63">
        <v>167.16608115739342</v>
      </c>
      <c r="R775" s="63">
        <v>175.8022108495324</v>
      </c>
      <c r="S775" s="63">
        <v>194.8957397793009</v>
      </c>
      <c r="T775" s="63">
        <v>202.2712489177917</v>
      </c>
      <c r="U775" s="63">
        <v>198.20247582814881</v>
      </c>
      <c r="V775" s="63">
        <v>203.2307181296822</v>
      </c>
      <c r="W775" s="63">
        <v>209.341943005932</v>
      </c>
      <c r="X775" s="63">
        <v>198.0134569514438</v>
      </c>
      <c r="Y775" s="63">
        <v>208.289172383128</v>
      </c>
      <c r="Z775" s="63">
        <v>167.16608115739342</v>
      </c>
      <c r="AA775" s="63">
        <v>175.8022108495324</v>
      </c>
      <c r="AB775" s="63">
        <v>175.8022108495324</v>
      </c>
    </row>
    <row r="776" spans="1:28" x14ac:dyDescent="0.25">
      <c r="A776" s="148"/>
      <c r="B776" s="100">
        <v>274</v>
      </c>
      <c r="C776" s="63">
        <v>149.76750747793898</v>
      </c>
      <c r="D776" s="63">
        <v>158.4935301242152</v>
      </c>
      <c r="E776" s="63">
        <v>167.0863503699363</v>
      </c>
      <c r="F776" s="63">
        <v>169.4269455168178</v>
      </c>
      <c r="G776" s="63">
        <v>184.25706959697149</v>
      </c>
      <c r="H776" s="63">
        <v>176.61759954364362</v>
      </c>
      <c r="I776" s="63">
        <v>157.66553865003041</v>
      </c>
      <c r="J776" s="63">
        <v>151.16233610697671</v>
      </c>
      <c r="K776" s="63">
        <v>153.86832081610001</v>
      </c>
      <c r="L776" s="63">
        <v>155.9346893099983</v>
      </c>
      <c r="M776" s="63">
        <v>159.95778945446349</v>
      </c>
      <c r="N776" s="63">
        <v>148.6999103310259</v>
      </c>
      <c r="O776" s="63">
        <v>184.39688777319139</v>
      </c>
      <c r="P776" s="63">
        <v>185.58055120251461</v>
      </c>
      <c r="Q776" s="63">
        <v>173.7336257694374</v>
      </c>
      <c r="R776" s="63">
        <v>182.367244655142</v>
      </c>
      <c r="S776" s="63">
        <v>189.54724888831851</v>
      </c>
      <c r="T776" s="63">
        <v>202.8224304957005</v>
      </c>
      <c r="U776" s="63">
        <v>194.81370007245721</v>
      </c>
      <c r="V776" s="63">
        <v>196.46366732467271</v>
      </c>
      <c r="W776" s="63">
        <v>179.68037813466339</v>
      </c>
      <c r="X776" s="63">
        <v>172.59667640517881</v>
      </c>
      <c r="Y776" s="63">
        <v>183.75202593323598</v>
      </c>
      <c r="Z776" s="63">
        <v>173.7336257694374</v>
      </c>
      <c r="AA776" s="63">
        <v>182.367244655142</v>
      </c>
      <c r="AB776" s="63">
        <v>182.367244655142</v>
      </c>
    </row>
    <row r="777" spans="1:28" x14ac:dyDescent="0.25">
      <c r="A777" s="148"/>
      <c r="B777" s="100">
        <v>275</v>
      </c>
      <c r="C777" s="63">
        <v>160.66554042029529</v>
      </c>
      <c r="D777" s="63">
        <v>174.6993892850322</v>
      </c>
      <c r="E777" s="63">
        <v>186.85637338634999</v>
      </c>
      <c r="F777" s="63">
        <v>180.2297922787599</v>
      </c>
      <c r="G777" s="63">
        <v>197.83211952497399</v>
      </c>
      <c r="H777" s="63">
        <v>189.75244561594758</v>
      </c>
      <c r="I777" s="63">
        <v>165.77449039606978</v>
      </c>
      <c r="J777" s="63">
        <v>150.52880829329348</v>
      </c>
      <c r="K777" s="63">
        <v>139.1570998632229</v>
      </c>
      <c r="L777" s="63">
        <v>142.0680288764012</v>
      </c>
      <c r="M777" s="63">
        <v>140.23033688502511</v>
      </c>
      <c r="N777" s="63">
        <v>133.70235264709871</v>
      </c>
      <c r="O777" s="63">
        <v>184.9923676713648</v>
      </c>
      <c r="P777" s="63">
        <v>169.4803350019337</v>
      </c>
      <c r="Q777" s="63">
        <v>184.5261150064095</v>
      </c>
      <c r="R777" s="63">
        <v>178.51761467824241</v>
      </c>
      <c r="S777" s="63">
        <v>150.0527387477288</v>
      </c>
      <c r="T777" s="63">
        <v>175.2684551717978</v>
      </c>
      <c r="U777" s="63">
        <v>176.83298779947989</v>
      </c>
      <c r="V777" s="63">
        <v>158.46636153050019</v>
      </c>
      <c r="W777" s="63">
        <v>144.69544444932311</v>
      </c>
      <c r="X777" s="63">
        <v>136.70920843751122</v>
      </c>
      <c r="Y777" s="63">
        <v>142.16776961226452</v>
      </c>
      <c r="Z777" s="63">
        <v>184.5261150064095</v>
      </c>
      <c r="AA777" s="63">
        <v>178.51761467824241</v>
      </c>
      <c r="AB777" s="63">
        <v>178.51761467824241</v>
      </c>
    </row>
    <row r="778" spans="1:28" x14ac:dyDescent="0.25">
      <c r="A778" s="148"/>
      <c r="B778" s="100">
        <v>276</v>
      </c>
      <c r="C778" s="63">
        <v>165.76334320963869</v>
      </c>
      <c r="D778" s="63">
        <v>170.92430291386421</v>
      </c>
      <c r="E778" s="63">
        <v>187.32741652611429</v>
      </c>
      <c r="F778" s="63">
        <v>162.73874648311738</v>
      </c>
      <c r="G778" s="63">
        <v>184.12136273564948</v>
      </c>
      <c r="H778" s="63">
        <v>182.94585243273758</v>
      </c>
      <c r="I778" s="63">
        <v>161.6718548415036</v>
      </c>
      <c r="J778" s="63">
        <v>143.2160627842392</v>
      </c>
      <c r="K778" s="63">
        <v>121.89208753469958</v>
      </c>
      <c r="L778" s="63">
        <v>132.43014263606841</v>
      </c>
      <c r="M778" s="63">
        <v>128.98681781144401</v>
      </c>
      <c r="N778" s="63">
        <v>119.77518248270239</v>
      </c>
      <c r="O778" s="63">
        <v>171.9654487325956</v>
      </c>
      <c r="P778" s="63">
        <v>152.19721131343039</v>
      </c>
      <c r="Q778" s="63">
        <v>206.67673790949038</v>
      </c>
      <c r="R778" s="63">
        <v>190.20599753512448</v>
      </c>
      <c r="S778" s="63">
        <v>165.97238372474831</v>
      </c>
      <c r="T778" s="63">
        <v>192.05884956561971</v>
      </c>
      <c r="U778" s="63">
        <v>194.41286803088039</v>
      </c>
      <c r="V778" s="63">
        <v>176.99132874114488</v>
      </c>
      <c r="W778" s="63">
        <v>167.2400907229887</v>
      </c>
      <c r="X778" s="63">
        <v>161.5138368403162</v>
      </c>
      <c r="Y778" s="63">
        <v>168.6679383307949</v>
      </c>
      <c r="Z778" s="63">
        <v>206.67673790949038</v>
      </c>
      <c r="AA778" s="63">
        <v>190.20599753512448</v>
      </c>
      <c r="AB778" s="63">
        <v>190.20599753512448</v>
      </c>
    </row>
    <row r="779" spans="1:28" x14ac:dyDescent="0.25">
      <c r="A779" s="148"/>
      <c r="B779" s="100">
        <v>277</v>
      </c>
      <c r="C779" s="63">
        <v>160.6799503764386</v>
      </c>
      <c r="D779" s="63">
        <v>173.3533486301458</v>
      </c>
      <c r="E779" s="63">
        <v>179.99248690222259</v>
      </c>
      <c r="F779" s="63">
        <v>167.38202540073422</v>
      </c>
      <c r="G779" s="63">
        <v>186.69389843631129</v>
      </c>
      <c r="H779" s="63">
        <v>168.7366007213879</v>
      </c>
      <c r="I779" s="63">
        <v>158.40648477782742</v>
      </c>
      <c r="J779" s="63">
        <v>144.2914343711353</v>
      </c>
      <c r="K779" s="63">
        <v>128.3127844016542</v>
      </c>
      <c r="L779" s="63">
        <v>135.2035133069553</v>
      </c>
      <c r="M779" s="63">
        <v>121.7739549297426</v>
      </c>
      <c r="N779" s="63">
        <v>108.36439259461811</v>
      </c>
      <c r="O779" s="63">
        <v>161.10538036650979</v>
      </c>
      <c r="P779" s="63">
        <v>145.8054375549651</v>
      </c>
      <c r="Q779" s="63">
        <v>182.00157470158311</v>
      </c>
      <c r="R779" s="63">
        <v>156.12222469706651</v>
      </c>
      <c r="S779" s="63">
        <v>146.68582160824218</v>
      </c>
      <c r="T779" s="63">
        <v>171.84741895666721</v>
      </c>
      <c r="U779" s="63">
        <v>157.02079178719259</v>
      </c>
      <c r="V779" s="63">
        <v>160.33910548829269</v>
      </c>
      <c r="W779" s="63">
        <v>154.13113007827351</v>
      </c>
      <c r="X779" s="63">
        <v>144.26619469416499</v>
      </c>
      <c r="Y779" s="63">
        <v>158.69765891621338</v>
      </c>
      <c r="Z779" s="63">
        <v>182.00157470158311</v>
      </c>
      <c r="AA779" s="63">
        <v>156.12222469706651</v>
      </c>
      <c r="AB779" s="63">
        <v>156.12222469706651</v>
      </c>
    </row>
    <row r="780" spans="1:28" x14ac:dyDescent="0.25">
      <c r="A780" s="148"/>
      <c r="B780" s="100">
        <v>278</v>
      </c>
      <c r="C780" s="63">
        <v>122.23990085149902</v>
      </c>
      <c r="D780" s="63">
        <v>137.0979288728073</v>
      </c>
      <c r="E780" s="63">
        <v>157.340522501039</v>
      </c>
      <c r="F780" s="63">
        <v>148.87312600706701</v>
      </c>
      <c r="G780" s="63">
        <v>167.2191147473923</v>
      </c>
      <c r="H780" s="63">
        <v>165.56541780559309</v>
      </c>
      <c r="I780" s="63">
        <v>130.2356842631109</v>
      </c>
      <c r="J780" s="63">
        <v>126.96884547500289</v>
      </c>
      <c r="K780" s="63">
        <v>128.60037661217851</v>
      </c>
      <c r="L780" s="63">
        <v>131.77211813925351</v>
      </c>
      <c r="M780" s="63">
        <v>128.77128755151688</v>
      </c>
      <c r="N780" s="63">
        <v>122.4822479369531</v>
      </c>
      <c r="O780" s="63">
        <v>172.96802216771908</v>
      </c>
      <c r="P780" s="63">
        <v>147.60388212362921</v>
      </c>
      <c r="Q780" s="63">
        <v>180.5303652221705</v>
      </c>
      <c r="R780" s="63">
        <v>179.1331899238358</v>
      </c>
      <c r="S780" s="63">
        <v>173.4275878833617</v>
      </c>
      <c r="T780" s="63">
        <v>187.449432041487</v>
      </c>
      <c r="U780" s="63">
        <v>190.49361857303501</v>
      </c>
      <c r="V780" s="63">
        <v>181.77997965754861</v>
      </c>
      <c r="W780" s="63">
        <v>183.57953850239039</v>
      </c>
      <c r="X780" s="63">
        <v>179.1623433032814</v>
      </c>
      <c r="Y780" s="63">
        <v>182.85521204298249</v>
      </c>
      <c r="Z780" s="63">
        <v>180.5303652221705</v>
      </c>
      <c r="AA780" s="63">
        <v>179.1331899238358</v>
      </c>
      <c r="AB780" s="63">
        <v>179.1331899238358</v>
      </c>
    </row>
    <row r="781" spans="1:28" x14ac:dyDescent="0.25">
      <c r="A781" s="148"/>
      <c r="B781" s="100">
        <v>279</v>
      </c>
      <c r="C781" s="63">
        <v>135.15496031453691</v>
      </c>
      <c r="D781" s="63">
        <v>150.25380948431049</v>
      </c>
      <c r="E781" s="63">
        <v>158.70498970192108</v>
      </c>
      <c r="F781" s="63">
        <v>158.7451448089669</v>
      </c>
      <c r="G781" s="63">
        <v>169.55627155641349</v>
      </c>
      <c r="H781" s="63">
        <v>162.45557211095479</v>
      </c>
      <c r="I781" s="63">
        <v>136.30586093396309</v>
      </c>
      <c r="J781" s="63">
        <v>136.9059165756471</v>
      </c>
      <c r="K781" s="63">
        <v>128.01798551598978</v>
      </c>
      <c r="L781" s="63">
        <v>133.8304627914076</v>
      </c>
      <c r="M781" s="63">
        <v>128.5077155596617</v>
      </c>
      <c r="N781" s="63">
        <v>122.9683620653889</v>
      </c>
      <c r="O781" s="63">
        <v>169.50754864077689</v>
      </c>
      <c r="P781" s="63">
        <v>162.04667185910631</v>
      </c>
      <c r="Q781" s="63">
        <v>166.26230554115099</v>
      </c>
      <c r="R781" s="63">
        <v>166.27774601082689</v>
      </c>
      <c r="S781" s="63">
        <v>167.12429687541379</v>
      </c>
      <c r="T781" s="63">
        <v>176.01355173229871</v>
      </c>
      <c r="U781" s="63">
        <v>176.51566633562479</v>
      </c>
      <c r="V781" s="63">
        <v>178.17105659657929</v>
      </c>
      <c r="W781" s="63">
        <v>169.4286703257452</v>
      </c>
      <c r="X781" s="63">
        <v>166.26373082032791</v>
      </c>
      <c r="Y781" s="63">
        <v>176.0161097983208</v>
      </c>
      <c r="Z781" s="63">
        <v>166.26230554115099</v>
      </c>
      <c r="AA781" s="63">
        <v>166.27774601082689</v>
      </c>
      <c r="AB781" s="63">
        <v>166.27774601082689</v>
      </c>
    </row>
    <row r="782" spans="1:28" x14ac:dyDescent="0.25">
      <c r="A782" s="148"/>
      <c r="B782" s="100">
        <v>280</v>
      </c>
      <c r="C782" s="63">
        <v>129.66380565096441</v>
      </c>
      <c r="D782" s="63">
        <v>146.66932829338629</v>
      </c>
      <c r="E782" s="63">
        <v>155.315743951164</v>
      </c>
      <c r="F782" s="63">
        <v>154.94352490634631</v>
      </c>
      <c r="G782" s="63">
        <v>169.2296850499956</v>
      </c>
      <c r="H782" s="63">
        <v>160.56928753792869</v>
      </c>
      <c r="I782" s="63">
        <v>139.2274719286664</v>
      </c>
      <c r="J782" s="63">
        <v>137.40430173243519</v>
      </c>
      <c r="K782" s="63">
        <v>122.23404649022409</v>
      </c>
      <c r="L782" s="63">
        <v>121.83125909692869</v>
      </c>
      <c r="M782" s="63">
        <v>121.4693264697864</v>
      </c>
      <c r="N782" s="63">
        <v>106.68515963813741</v>
      </c>
      <c r="O782" s="63">
        <v>160.26996232012391</v>
      </c>
      <c r="P782" s="63">
        <v>151.4457941078368</v>
      </c>
      <c r="Q782" s="63">
        <v>153.46210367563521</v>
      </c>
      <c r="R782" s="63">
        <v>163.6477956783279</v>
      </c>
      <c r="S782" s="63">
        <v>168.6971379689881</v>
      </c>
      <c r="T782" s="63">
        <v>167.71603854085771</v>
      </c>
      <c r="U782" s="63">
        <v>167.8121308272539</v>
      </c>
      <c r="V782" s="63">
        <v>174.62699952486781</v>
      </c>
      <c r="W782" s="63">
        <v>173.2082048275694</v>
      </c>
      <c r="X782" s="63">
        <v>175.78610222077771</v>
      </c>
      <c r="Y782" s="63">
        <v>174.47818197815531</v>
      </c>
      <c r="Z782" s="63">
        <v>153.46210367563521</v>
      </c>
      <c r="AA782" s="63">
        <v>163.6477956783279</v>
      </c>
      <c r="AB782" s="63">
        <v>163.6477956783279</v>
      </c>
    </row>
    <row r="783" spans="1:28" x14ac:dyDescent="0.25">
      <c r="A783" s="148"/>
      <c r="B783" s="100">
        <v>281</v>
      </c>
      <c r="C783" s="63">
        <v>113.59499253535951</v>
      </c>
      <c r="D783" s="63">
        <v>126.33090400593309</v>
      </c>
      <c r="E783" s="63">
        <v>130.46507621540349</v>
      </c>
      <c r="F783" s="63">
        <v>131.9220722545013</v>
      </c>
      <c r="G783" s="63">
        <v>144.4778453970705</v>
      </c>
      <c r="H783" s="63">
        <v>139.4987497566772</v>
      </c>
      <c r="I783" s="63">
        <v>125.95922498129589</v>
      </c>
      <c r="J783" s="63">
        <v>121.8918282564902</v>
      </c>
      <c r="K783" s="63">
        <v>119.85243144884689</v>
      </c>
      <c r="L783" s="63">
        <v>118.8946436439588</v>
      </c>
      <c r="M783" s="63">
        <v>123.0950749627049</v>
      </c>
      <c r="N783" s="63">
        <v>113.27674702384249</v>
      </c>
      <c r="O783" s="63">
        <v>145.38873138318712</v>
      </c>
      <c r="P783" s="63">
        <v>143.87227366082442</v>
      </c>
      <c r="Q783" s="63">
        <v>134.09893067914828</v>
      </c>
      <c r="R783" s="63">
        <v>151.71168322202729</v>
      </c>
      <c r="S783" s="63">
        <v>165.16933504694811</v>
      </c>
      <c r="T783" s="63">
        <v>157.29460029971841</v>
      </c>
      <c r="U783" s="63">
        <v>157.4970553646308</v>
      </c>
      <c r="V783" s="63">
        <v>168.13014879068618</v>
      </c>
      <c r="W783" s="63">
        <v>173.92822043394639</v>
      </c>
      <c r="X783" s="63">
        <v>167.56337944664011</v>
      </c>
      <c r="Y783" s="63">
        <v>179.11074806331681</v>
      </c>
      <c r="Z783" s="63">
        <v>134.09893067914828</v>
      </c>
      <c r="AA783" s="63">
        <v>151.71168322202729</v>
      </c>
      <c r="AB783" s="63">
        <v>151.71168322202729</v>
      </c>
    </row>
    <row r="784" spans="1:28" x14ac:dyDescent="0.25">
      <c r="A784" s="148"/>
      <c r="B784" s="100">
        <v>282</v>
      </c>
      <c r="C784" s="63">
        <v>96.373138136484144</v>
      </c>
      <c r="D784" s="63">
        <v>105.14039767709031</v>
      </c>
      <c r="E784" s="63">
        <v>110.82533956026592</v>
      </c>
      <c r="F784" s="63">
        <v>114.9823055419198</v>
      </c>
      <c r="G784" s="63">
        <v>127.18025874913761</v>
      </c>
      <c r="H784" s="63">
        <v>122.61587778805531</v>
      </c>
      <c r="I784" s="63">
        <v>104.0776591961433</v>
      </c>
      <c r="J784" s="63">
        <v>99.579255548634592</v>
      </c>
      <c r="K784" s="63">
        <v>108.79976524427909</v>
      </c>
      <c r="L784" s="63">
        <v>113.03035206889031</v>
      </c>
      <c r="M784" s="63">
        <v>120.135299350907</v>
      </c>
      <c r="N784" s="63">
        <v>109.9203804872712</v>
      </c>
      <c r="O784" s="63">
        <v>127.4113551099945</v>
      </c>
      <c r="P784" s="63">
        <v>127.67753723708661</v>
      </c>
      <c r="Q784" s="63">
        <v>117.9144538855129</v>
      </c>
      <c r="R784" s="63">
        <v>134.0517918863045</v>
      </c>
      <c r="S784" s="63">
        <v>149.27955264833921</v>
      </c>
      <c r="T784" s="63">
        <v>141.12358012528321</v>
      </c>
      <c r="U784" s="63">
        <v>143.94198006748729</v>
      </c>
      <c r="V784" s="63">
        <v>152.28029987339201</v>
      </c>
      <c r="W784" s="63">
        <v>166.80275271011848</v>
      </c>
      <c r="X784" s="63">
        <v>157.31865006974689</v>
      </c>
      <c r="Y784" s="63">
        <v>164.78142154210471</v>
      </c>
      <c r="Z784" s="63">
        <v>117.9144538855129</v>
      </c>
      <c r="AA784" s="63">
        <v>134.0517918863045</v>
      </c>
      <c r="AB784" s="63">
        <v>134.0517918863045</v>
      </c>
    </row>
    <row r="785" spans="1:28" x14ac:dyDescent="0.25">
      <c r="A785" s="148"/>
      <c r="B785" s="100">
        <v>283</v>
      </c>
      <c r="C785" s="63">
        <v>94.250976787824612</v>
      </c>
      <c r="D785" s="63">
        <v>107.00051292817429</v>
      </c>
      <c r="E785" s="63">
        <v>112.85517121177691</v>
      </c>
      <c r="F785" s="63">
        <v>116.75487761973491</v>
      </c>
      <c r="G785" s="63">
        <v>128.41650605235441</v>
      </c>
      <c r="H785" s="63">
        <v>118.3328727022709</v>
      </c>
      <c r="I785" s="63">
        <v>102.2134841389181</v>
      </c>
      <c r="J785" s="63">
        <v>98.182541201847087</v>
      </c>
      <c r="K785" s="63">
        <v>105.3376673776667</v>
      </c>
      <c r="L785" s="63">
        <v>112.1558694507595</v>
      </c>
      <c r="M785" s="63">
        <v>120.4537845770149</v>
      </c>
      <c r="N785" s="63">
        <v>111.4573951228676</v>
      </c>
      <c r="O785" s="63">
        <v>126.8743491762722</v>
      </c>
      <c r="P785" s="63">
        <v>126.94956705178929</v>
      </c>
      <c r="Q785" s="63">
        <v>114.08979323941631</v>
      </c>
      <c r="R785" s="63">
        <v>134.27551963380091</v>
      </c>
      <c r="S785" s="63">
        <v>150.1410026345593</v>
      </c>
      <c r="T785" s="63">
        <v>144.05577096423769</v>
      </c>
      <c r="U785" s="63">
        <v>147.7782033730945</v>
      </c>
      <c r="V785" s="63">
        <v>154.528239153832</v>
      </c>
      <c r="W785" s="63">
        <v>169.56806629675501</v>
      </c>
      <c r="X785" s="63">
        <v>159.77031551208091</v>
      </c>
      <c r="Y785" s="63">
        <v>166.53109781630968</v>
      </c>
      <c r="Z785" s="63">
        <v>114.08979323941631</v>
      </c>
      <c r="AA785" s="63">
        <v>134.27551963380091</v>
      </c>
      <c r="AB785" s="63">
        <v>134.27551963380091</v>
      </c>
    </row>
    <row r="786" spans="1:28" x14ac:dyDescent="0.25">
      <c r="A786" s="148"/>
      <c r="B786" s="100">
        <v>284</v>
      </c>
      <c r="C786" s="63">
        <v>112.9492809750773</v>
      </c>
      <c r="D786" s="63">
        <v>121.48670765347849</v>
      </c>
      <c r="E786" s="63">
        <v>130.74571634473722</v>
      </c>
      <c r="F786" s="63">
        <v>132.25044029959469</v>
      </c>
      <c r="G786" s="63">
        <v>146.10884746492721</v>
      </c>
      <c r="H786" s="63">
        <v>143.84765198336811</v>
      </c>
      <c r="I786" s="63">
        <v>121.56188510821451</v>
      </c>
      <c r="J786" s="63">
        <v>115.2821852354086</v>
      </c>
      <c r="K786" s="63">
        <v>120.36638063161941</v>
      </c>
      <c r="L786" s="63">
        <v>120.0906369981936</v>
      </c>
      <c r="M786" s="63">
        <v>128.4385124802441</v>
      </c>
      <c r="N786" s="63">
        <v>121.75232056407731</v>
      </c>
      <c r="O786" s="63">
        <v>150.65825690784521</v>
      </c>
      <c r="P786" s="63">
        <v>145.84754703342611</v>
      </c>
      <c r="Q786" s="63">
        <v>137.2354754399536</v>
      </c>
      <c r="R786" s="63">
        <v>154.3827689328696</v>
      </c>
      <c r="S786" s="63">
        <v>173.35762533651391</v>
      </c>
      <c r="T786" s="63">
        <v>176.3625614709583</v>
      </c>
      <c r="U786" s="63">
        <v>171.66285252690199</v>
      </c>
      <c r="V786" s="63">
        <v>184.45937574036981</v>
      </c>
      <c r="W786" s="63">
        <v>190.64883123752679</v>
      </c>
      <c r="X786" s="63">
        <v>180.22666069581641</v>
      </c>
      <c r="Y786" s="63">
        <v>191.2884084004175</v>
      </c>
      <c r="Z786" s="63">
        <v>137.2354754399536</v>
      </c>
      <c r="AA786" s="63">
        <v>154.3827689328696</v>
      </c>
      <c r="AB786" s="63">
        <v>154.3827689328696</v>
      </c>
    </row>
    <row r="787" spans="1:28" x14ac:dyDescent="0.25">
      <c r="A787" s="148"/>
      <c r="B787" s="100">
        <v>285</v>
      </c>
      <c r="C787" s="63">
        <v>156.61659636264639</v>
      </c>
      <c r="D787" s="63">
        <v>174.48467039310381</v>
      </c>
      <c r="E787" s="63">
        <v>172.7172663239495</v>
      </c>
      <c r="F787" s="63">
        <v>181.0516299171432</v>
      </c>
      <c r="G787" s="63">
        <v>187.0433567453658</v>
      </c>
      <c r="H787" s="63">
        <v>188.03392659709309</v>
      </c>
      <c r="I787" s="63">
        <v>180.43086957375641</v>
      </c>
      <c r="J787" s="63">
        <v>173.0443940546734</v>
      </c>
      <c r="K787" s="63">
        <v>170.85003712662731</v>
      </c>
      <c r="L787" s="63">
        <v>174.5591680360582</v>
      </c>
      <c r="M787" s="63">
        <v>178.3622241830611</v>
      </c>
      <c r="N787" s="63">
        <v>165.31019218407209</v>
      </c>
      <c r="O787" s="63">
        <v>197.2108241261883</v>
      </c>
      <c r="P787" s="63">
        <v>195.2159870024629</v>
      </c>
      <c r="Q787" s="63">
        <v>195.2578685434477</v>
      </c>
      <c r="R787" s="63">
        <v>209.31149715981027</v>
      </c>
      <c r="S787" s="63">
        <v>221.12873237011968</v>
      </c>
      <c r="T787" s="63">
        <v>211.3032565302924</v>
      </c>
      <c r="U787" s="63">
        <v>220.01226228702029</v>
      </c>
      <c r="V787" s="63">
        <v>207.89951538606979</v>
      </c>
      <c r="W787" s="63">
        <v>221.00863283310883</v>
      </c>
      <c r="X787" s="63">
        <v>220.25015272900382</v>
      </c>
      <c r="Y787" s="63">
        <v>213.15299809236822</v>
      </c>
      <c r="Z787" s="63">
        <v>195.2578685434477</v>
      </c>
      <c r="AA787" s="63">
        <v>209.31149715981027</v>
      </c>
      <c r="AB787" s="63">
        <v>209.31149715981027</v>
      </c>
    </row>
    <row r="788" spans="1:28" x14ac:dyDescent="0.25">
      <c r="A788" s="148"/>
      <c r="B788" s="100">
        <v>286</v>
      </c>
      <c r="C788" s="63">
        <v>163.22972337234961</v>
      </c>
      <c r="D788" s="63">
        <v>179.77601896632592</v>
      </c>
      <c r="E788" s="63">
        <v>177.54385125678129</v>
      </c>
      <c r="F788" s="63">
        <v>190.92345671814519</v>
      </c>
      <c r="G788" s="63">
        <v>197.1993127929513</v>
      </c>
      <c r="H788" s="63">
        <v>185.62457067373708</v>
      </c>
      <c r="I788" s="63">
        <v>182.97456324866042</v>
      </c>
      <c r="J788" s="63">
        <v>173.18893740039852</v>
      </c>
      <c r="K788" s="63">
        <v>169.22573373061971</v>
      </c>
      <c r="L788" s="63">
        <v>170.42282949650422</v>
      </c>
      <c r="M788" s="63">
        <v>179.62500332447371</v>
      </c>
      <c r="N788" s="63">
        <v>165.89667700958421</v>
      </c>
      <c r="O788" s="63">
        <v>198.8354274139636</v>
      </c>
      <c r="P788" s="63">
        <v>202.4498617603947</v>
      </c>
      <c r="Q788" s="63">
        <v>186.97174437963298</v>
      </c>
      <c r="R788" s="63">
        <v>200.26887306242199</v>
      </c>
      <c r="S788" s="63">
        <v>206.8962343570669</v>
      </c>
      <c r="T788" s="63">
        <v>215.17096788790499</v>
      </c>
      <c r="U788" s="63">
        <v>214.70885038697921</v>
      </c>
      <c r="V788" s="63">
        <v>207.98117574982439</v>
      </c>
      <c r="W788" s="63">
        <v>206.6226752100641</v>
      </c>
      <c r="X788" s="63">
        <v>195.82552592448931</v>
      </c>
      <c r="Y788" s="63">
        <v>200.5594794359375</v>
      </c>
      <c r="Z788" s="63">
        <v>186.97174437963298</v>
      </c>
      <c r="AA788" s="63">
        <v>200.26887306242199</v>
      </c>
      <c r="AB788" s="63">
        <v>200.26887306242199</v>
      </c>
    </row>
    <row r="789" spans="1:28" x14ac:dyDescent="0.25">
      <c r="A789" s="148"/>
      <c r="B789" s="100">
        <v>287</v>
      </c>
      <c r="C789" s="63">
        <v>176.75990007222481</v>
      </c>
      <c r="D789" s="63">
        <v>198.3913491512576</v>
      </c>
      <c r="E789" s="63">
        <v>193.62917440280938</v>
      </c>
      <c r="F789" s="63">
        <v>208.16998580724021</v>
      </c>
      <c r="G789" s="63">
        <v>212.90310295600102</v>
      </c>
      <c r="H789" s="63">
        <v>199.0274145010311</v>
      </c>
      <c r="I789" s="63">
        <v>200.61861886637851</v>
      </c>
      <c r="J789" s="63">
        <v>191.62405177699719</v>
      </c>
      <c r="K789" s="63">
        <v>185.7035019067099</v>
      </c>
      <c r="L789" s="63">
        <v>192.28896011266741</v>
      </c>
      <c r="M789" s="63">
        <v>189.35863919762789</v>
      </c>
      <c r="N789" s="63">
        <v>171.1799166623496</v>
      </c>
      <c r="O789" s="63">
        <v>200.72832436799041</v>
      </c>
      <c r="P789" s="63">
        <v>208.7618586353455</v>
      </c>
      <c r="Q789" s="63">
        <v>204.02515405496248</v>
      </c>
      <c r="R789" s="63">
        <v>203.63360962920848</v>
      </c>
      <c r="S789" s="63">
        <v>177.6504309290624</v>
      </c>
      <c r="T789" s="63">
        <v>199.53989217842042</v>
      </c>
      <c r="U789" s="63">
        <v>203.5806680030114</v>
      </c>
      <c r="V789" s="63">
        <v>192.86259475960588</v>
      </c>
      <c r="W789" s="63">
        <v>186.52951386458389</v>
      </c>
      <c r="X789" s="63">
        <v>171.06067531474429</v>
      </c>
      <c r="Y789" s="63">
        <v>181.5201909765965</v>
      </c>
      <c r="Z789" s="63">
        <v>204.02515405496248</v>
      </c>
      <c r="AA789" s="63">
        <v>203.63360962920848</v>
      </c>
      <c r="AB789" s="63">
        <v>203.63360962920848</v>
      </c>
    </row>
    <row r="790" spans="1:28" x14ac:dyDescent="0.25">
      <c r="A790" s="148"/>
      <c r="B790" s="100">
        <v>288</v>
      </c>
      <c r="C790" s="63">
        <v>156.43290080358119</v>
      </c>
      <c r="D790" s="63">
        <v>157.05166361055109</v>
      </c>
      <c r="E790" s="63">
        <v>166.3456773766251</v>
      </c>
      <c r="F790" s="63">
        <v>152.2035324295052</v>
      </c>
      <c r="G790" s="63">
        <v>167.21843679280789</v>
      </c>
      <c r="H790" s="63">
        <v>158.98150502802008</v>
      </c>
      <c r="I790" s="63">
        <v>154.0886221692345</v>
      </c>
      <c r="J790" s="63">
        <v>136.4324836371585</v>
      </c>
      <c r="K790" s="63">
        <v>120.67913937111159</v>
      </c>
      <c r="L790" s="63">
        <v>127.6594505997394</v>
      </c>
      <c r="M790" s="63">
        <v>113.3199994212853</v>
      </c>
      <c r="N790" s="63">
        <v>102.9959308912682</v>
      </c>
      <c r="O790" s="63">
        <v>151.1574188854033</v>
      </c>
      <c r="P790" s="63">
        <v>138.87368732032502</v>
      </c>
      <c r="Q790" s="63">
        <v>164.735887166243</v>
      </c>
      <c r="R790" s="63">
        <v>143.3382941498644</v>
      </c>
      <c r="S790" s="63">
        <v>129.24470042392142</v>
      </c>
      <c r="T790" s="63">
        <v>162.56839584108201</v>
      </c>
      <c r="U790" s="63">
        <v>144.60576436842229</v>
      </c>
      <c r="V790" s="63">
        <v>160.82671360606471</v>
      </c>
      <c r="W790" s="63">
        <v>155.24580572449119</v>
      </c>
      <c r="X790" s="63">
        <v>133.31172218544091</v>
      </c>
      <c r="Y790" s="63">
        <v>155.95520067741319</v>
      </c>
      <c r="Z790" s="63">
        <v>164.735887166243</v>
      </c>
      <c r="AA790" s="63">
        <v>143.3382941498644</v>
      </c>
      <c r="AB790" s="63">
        <v>143.3382941498644</v>
      </c>
    </row>
    <row r="791" spans="1:28" x14ac:dyDescent="0.25">
      <c r="A791" s="148"/>
      <c r="B791" s="100">
        <v>289</v>
      </c>
      <c r="C791" s="63">
        <v>149.10051536210889</v>
      </c>
      <c r="D791" s="63">
        <v>167.54371640479252</v>
      </c>
      <c r="E791" s="63">
        <v>184.93479318772299</v>
      </c>
      <c r="F791" s="63">
        <v>157.92036877509861</v>
      </c>
      <c r="G791" s="63">
        <v>177.7359693293121</v>
      </c>
      <c r="H791" s="63">
        <v>180.15412099149131</v>
      </c>
      <c r="I791" s="63">
        <v>143.2973321922741</v>
      </c>
      <c r="J791" s="63">
        <v>139.36871855721139</v>
      </c>
      <c r="K791" s="63">
        <v>113.10117229191118</v>
      </c>
      <c r="L791" s="63">
        <v>120.30993976739259</v>
      </c>
      <c r="M791" s="63">
        <v>102.35506278597281</v>
      </c>
      <c r="N791" s="63">
        <v>85.428857099936664</v>
      </c>
      <c r="O791" s="63">
        <v>181.33522369027588</v>
      </c>
      <c r="P791" s="63">
        <v>143.16923225237798</v>
      </c>
      <c r="Q791" s="63">
        <v>201.60571590569151</v>
      </c>
      <c r="R791" s="63">
        <v>189.2017480058777</v>
      </c>
      <c r="S791" s="63">
        <v>160.1927007413876</v>
      </c>
      <c r="T791" s="63">
        <v>194.81247808893528</v>
      </c>
      <c r="U791" s="63">
        <v>195.49545043280901</v>
      </c>
      <c r="V791" s="63">
        <v>169.40409466280602</v>
      </c>
      <c r="W791" s="63">
        <v>145.97944176583002</v>
      </c>
      <c r="X791" s="63">
        <v>150.8130727669332</v>
      </c>
      <c r="Y791" s="63">
        <v>147.13572624776342</v>
      </c>
      <c r="Z791" s="63">
        <v>201.60571590569151</v>
      </c>
      <c r="AA791" s="63">
        <v>189.2017480058777</v>
      </c>
      <c r="AB791" s="63">
        <v>189.2017480058777</v>
      </c>
    </row>
    <row r="792" spans="1:28" x14ac:dyDescent="0.25">
      <c r="A792" s="148"/>
      <c r="B792" s="100">
        <v>290</v>
      </c>
      <c r="C792" s="63">
        <v>125.4624571929656</v>
      </c>
      <c r="D792" s="63">
        <v>116.90241080213609</v>
      </c>
      <c r="E792" s="63">
        <v>148.90938769666741</v>
      </c>
      <c r="F792" s="63">
        <v>105.08013483666609</v>
      </c>
      <c r="G792" s="63">
        <v>142.08148079508538</v>
      </c>
      <c r="H792" s="63">
        <v>152.02090476296939</v>
      </c>
      <c r="I792" s="63">
        <v>113.10501722336751</v>
      </c>
      <c r="J792" s="63">
        <v>101.9996126936999</v>
      </c>
      <c r="K792" s="63">
        <v>94.579035467486648</v>
      </c>
      <c r="L792" s="63">
        <v>105.13247126569379</v>
      </c>
      <c r="M792" s="63">
        <v>103.8349830788881</v>
      </c>
      <c r="N792" s="63">
        <v>103.59445934156929</v>
      </c>
      <c r="O792" s="63">
        <v>148.13310013551398</v>
      </c>
      <c r="P792" s="63">
        <v>123.7013082943281</v>
      </c>
      <c r="Q792" s="63">
        <v>166.20918892521979</v>
      </c>
      <c r="R792" s="63">
        <v>160.6255661386738</v>
      </c>
      <c r="S792" s="63">
        <v>141.06248307488289</v>
      </c>
      <c r="T792" s="63">
        <v>168.3582258958192</v>
      </c>
      <c r="U792" s="63">
        <v>171.01137498211648</v>
      </c>
      <c r="V792" s="63">
        <v>156.1948633704763</v>
      </c>
      <c r="W792" s="63">
        <v>152.49049937659899</v>
      </c>
      <c r="X792" s="63">
        <v>142.6176184386766</v>
      </c>
      <c r="Y792" s="63">
        <v>150.95618783801009</v>
      </c>
      <c r="Z792" s="63">
        <v>166.20918892521979</v>
      </c>
      <c r="AA792" s="63">
        <v>160.6255661386738</v>
      </c>
      <c r="AB792" s="63">
        <v>160.6255661386738</v>
      </c>
    </row>
    <row r="793" spans="1:28" x14ac:dyDescent="0.25">
      <c r="A793" s="148"/>
      <c r="B793" s="100">
        <v>291</v>
      </c>
      <c r="C793" s="63">
        <v>79.375632939043143</v>
      </c>
      <c r="D793" s="63">
        <v>116.9293444544714</v>
      </c>
      <c r="E793" s="63">
        <v>131.49538359470938</v>
      </c>
      <c r="F793" s="63">
        <v>131.35135898389041</v>
      </c>
      <c r="G793" s="63">
        <v>143.37025697964708</v>
      </c>
      <c r="H793" s="63">
        <v>140.22358306016829</v>
      </c>
      <c r="I793" s="63">
        <v>105.43049103447041</v>
      </c>
      <c r="J793" s="63">
        <v>109.64086823248661</v>
      </c>
      <c r="K793" s="63">
        <v>115.61935096510248</v>
      </c>
      <c r="L793" s="63">
        <v>128.1257997362726</v>
      </c>
      <c r="M793" s="63">
        <v>127.6044444779877</v>
      </c>
      <c r="N793" s="63">
        <v>123.78125060746541</v>
      </c>
      <c r="O793" s="63">
        <v>154.04700736202611</v>
      </c>
      <c r="P793" s="63">
        <v>146.97735523658721</v>
      </c>
      <c r="Q793" s="63">
        <v>145.52029911825079</v>
      </c>
      <c r="R793" s="63">
        <v>148.2464355226374</v>
      </c>
      <c r="S793" s="63">
        <v>151.70023250711921</v>
      </c>
      <c r="T793" s="63">
        <v>162.88796550669682</v>
      </c>
      <c r="U793" s="63">
        <v>162.02179514682879</v>
      </c>
      <c r="V793" s="63">
        <v>172.74114681652298</v>
      </c>
      <c r="W793" s="63">
        <v>167.05685925858648</v>
      </c>
      <c r="X793" s="63">
        <v>157.9733502023681</v>
      </c>
      <c r="Y793" s="63">
        <v>171.33897184359259</v>
      </c>
      <c r="Z793" s="63">
        <v>145.52029911825079</v>
      </c>
      <c r="AA793" s="63">
        <v>148.2464355226374</v>
      </c>
      <c r="AB793" s="63">
        <v>148.2464355226374</v>
      </c>
    </row>
    <row r="794" spans="1:28" x14ac:dyDescent="0.25">
      <c r="A794" s="148"/>
      <c r="B794" s="100">
        <v>292</v>
      </c>
      <c r="C794" s="63">
        <v>113.1968295256906</v>
      </c>
      <c r="D794" s="63">
        <v>127.52716724177419</v>
      </c>
      <c r="E794" s="63">
        <v>136.7637271024509</v>
      </c>
      <c r="F794" s="63">
        <v>137.8206941733859</v>
      </c>
      <c r="G794" s="63">
        <v>150.15375349069521</v>
      </c>
      <c r="H794" s="63">
        <v>144.9539025499985</v>
      </c>
      <c r="I794" s="63">
        <v>122.27893605358528</v>
      </c>
      <c r="J794" s="63">
        <v>121.28183666802269</v>
      </c>
      <c r="K794" s="63">
        <v>120.27753626394511</v>
      </c>
      <c r="L794" s="63">
        <v>125.6669579144386</v>
      </c>
      <c r="M794" s="63">
        <v>118.19354006410249</v>
      </c>
      <c r="N794" s="63">
        <v>109.42704831141191</v>
      </c>
      <c r="O794" s="63">
        <v>151.29569843382291</v>
      </c>
      <c r="P794" s="63">
        <v>146.41834764009658</v>
      </c>
      <c r="Q794" s="63">
        <v>140.8131219490808</v>
      </c>
      <c r="R794" s="63">
        <v>155.90874410897248</v>
      </c>
      <c r="S794" s="63">
        <v>167.90125104566121</v>
      </c>
      <c r="T794" s="63">
        <v>170.38242603278729</v>
      </c>
      <c r="U794" s="63">
        <v>170.8992937315459</v>
      </c>
      <c r="V794" s="63">
        <v>180.9547636889086</v>
      </c>
      <c r="W794" s="63">
        <v>182.44770626989731</v>
      </c>
      <c r="X794" s="63">
        <v>171.39551703348508</v>
      </c>
      <c r="Y794" s="63">
        <v>183.62516516400311</v>
      </c>
      <c r="Z794" s="63">
        <v>140.8131219490808</v>
      </c>
      <c r="AA794" s="63">
        <v>155.90874410897248</v>
      </c>
      <c r="AB794" s="63">
        <v>155.90874410897248</v>
      </c>
    </row>
    <row r="795" spans="1:28" x14ac:dyDescent="0.25">
      <c r="A795" s="148"/>
      <c r="B795" s="100">
        <v>293</v>
      </c>
      <c r="C795" s="63">
        <v>98.66525379886366</v>
      </c>
      <c r="D795" s="63">
        <v>120.13275107533559</v>
      </c>
      <c r="E795" s="63">
        <v>124.7155524125358</v>
      </c>
      <c r="F795" s="63">
        <v>129.79949675150499</v>
      </c>
      <c r="G795" s="63">
        <v>138.45700300307411</v>
      </c>
      <c r="H795" s="63">
        <v>129.72616772831299</v>
      </c>
      <c r="I795" s="63">
        <v>107.85231478276651</v>
      </c>
      <c r="J795" s="63">
        <v>107.95404737074291</v>
      </c>
      <c r="K795" s="63">
        <v>114.70749146403321</v>
      </c>
      <c r="L795" s="63">
        <v>114.7004973633608</v>
      </c>
      <c r="M795" s="63">
        <v>118.9550043663415</v>
      </c>
      <c r="N795" s="63">
        <v>110.9545609347193</v>
      </c>
      <c r="O795" s="63">
        <v>141.85328943762778</v>
      </c>
      <c r="P795" s="63">
        <v>138.39939796981972</v>
      </c>
      <c r="Q795" s="63">
        <v>129.2330149636943</v>
      </c>
      <c r="R795" s="63">
        <v>147.8265097076451</v>
      </c>
      <c r="S795" s="63">
        <v>164.60477128981171</v>
      </c>
      <c r="T795" s="63">
        <v>160.6758244708451</v>
      </c>
      <c r="U795" s="63">
        <v>160.1026812875466</v>
      </c>
      <c r="V795" s="63">
        <v>171.773122851788</v>
      </c>
      <c r="W795" s="63">
        <v>178.18665287897178</v>
      </c>
      <c r="X795" s="63">
        <v>168.08642546986709</v>
      </c>
      <c r="Y795" s="63">
        <v>181.26192200153099</v>
      </c>
      <c r="Z795" s="63">
        <v>129.2330149636943</v>
      </c>
      <c r="AA795" s="63">
        <v>147.8265097076451</v>
      </c>
      <c r="AB795" s="63">
        <v>147.8265097076451</v>
      </c>
    </row>
    <row r="796" spans="1:28" x14ac:dyDescent="0.25">
      <c r="A796" s="148"/>
      <c r="B796" s="100">
        <v>294</v>
      </c>
      <c r="C796" s="63">
        <v>89.030681917052405</v>
      </c>
      <c r="D796" s="63">
        <v>95.203196666943256</v>
      </c>
      <c r="E796" s="63">
        <v>102.8357207473438</v>
      </c>
      <c r="F796" s="63">
        <v>106.12282287831741</v>
      </c>
      <c r="G796" s="63">
        <v>117.5223023988614</v>
      </c>
      <c r="H796" s="63">
        <v>110.45624748620101</v>
      </c>
      <c r="I796" s="63">
        <v>90.363959600867219</v>
      </c>
      <c r="J796" s="63">
        <v>85.760403500732536</v>
      </c>
      <c r="K796" s="63">
        <v>96.65401366331335</v>
      </c>
      <c r="L796" s="63">
        <v>100.8195254191084</v>
      </c>
      <c r="M796" s="63">
        <v>107.89203210001051</v>
      </c>
      <c r="N796" s="63">
        <v>100.23486682967351</v>
      </c>
      <c r="O796" s="63">
        <v>114.051038815467</v>
      </c>
      <c r="P796" s="63">
        <v>117.61985429331079</v>
      </c>
      <c r="Q796" s="63">
        <v>104.73987427854361</v>
      </c>
      <c r="R796" s="63">
        <v>121.70333624355381</v>
      </c>
      <c r="S796" s="63">
        <v>136.8122010329401</v>
      </c>
      <c r="T796" s="63">
        <v>135.72896764284582</v>
      </c>
      <c r="U796" s="63">
        <v>133.34008806565322</v>
      </c>
      <c r="V796" s="63">
        <v>145.29063943550301</v>
      </c>
      <c r="W796" s="63">
        <v>153.9892306894719</v>
      </c>
      <c r="X796" s="63">
        <v>143.332672652311</v>
      </c>
      <c r="Y796" s="63">
        <v>155.50462579828078</v>
      </c>
      <c r="Z796" s="63">
        <v>104.73987427854361</v>
      </c>
      <c r="AA796" s="63">
        <v>121.70333624355381</v>
      </c>
      <c r="AB796" s="63">
        <v>121.70333624355381</v>
      </c>
    </row>
    <row r="797" spans="1:28" x14ac:dyDescent="0.25">
      <c r="A797" s="148"/>
      <c r="B797" s="100">
        <v>295</v>
      </c>
      <c r="C797" s="63">
        <v>92.345785293589188</v>
      </c>
      <c r="D797" s="63">
        <v>105.6416763866217</v>
      </c>
      <c r="E797" s="63">
        <v>112.4215121523177</v>
      </c>
      <c r="F797" s="63">
        <v>115.38567801961548</v>
      </c>
      <c r="G797" s="63">
        <v>126.8455813607156</v>
      </c>
      <c r="H797" s="63">
        <v>115.86659511002749</v>
      </c>
      <c r="I797" s="63">
        <v>99.30221270796433</v>
      </c>
      <c r="J797" s="63">
        <v>94.545519057942073</v>
      </c>
      <c r="K797" s="63">
        <v>101.57155976163099</v>
      </c>
      <c r="L797" s="63">
        <v>107.2516332066169</v>
      </c>
      <c r="M797" s="63">
        <v>110.46968428775649</v>
      </c>
      <c r="N797" s="63">
        <v>103.34569476544121</v>
      </c>
      <c r="O797" s="63">
        <v>120.98306123491079</v>
      </c>
      <c r="P797" s="63">
        <v>123.0725335008714</v>
      </c>
      <c r="Q797" s="63">
        <v>111.20831335989911</v>
      </c>
      <c r="R797" s="63">
        <v>129.0627775162653</v>
      </c>
      <c r="S797" s="63">
        <v>147.15168105296658</v>
      </c>
      <c r="T797" s="63">
        <v>142.54597101619248</v>
      </c>
      <c r="U797" s="63">
        <v>145.3151714198147</v>
      </c>
      <c r="V797" s="63">
        <v>153.2091871499218</v>
      </c>
      <c r="W797" s="63">
        <v>165.54033945990841</v>
      </c>
      <c r="X797" s="63">
        <v>157.98439445342359</v>
      </c>
      <c r="Y797" s="63">
        <v>162.70344459078109</v>
      </c>
      <c r="Z797" s="63">
        <v>111.20831335989911</v>
      </c>
      <c r="AA797" s="63">
        <v>129.0627775162653</v>
      </c>
      <c r="AB797" s="63">
        <v>129.0627775162653</v>
      </c>
    </row>
    <row r="798" spans="1:28" x14ac:dyDescent="0.25">
      <c r="A798" s="148"/>
      <c r="B798" s="100">
        <v>296</v>
      </c>
      <c r="C798" s="63">
        <v>114.46030806411879</v>
      </c>
      <c r="D798" s="63">
        <v>126.1308813104027</v>
      </c>
      <c r="E798" s="63">
        <v>133.0774078491979</v>
      </c>
      <c r="F798" s="63">
        <v>138.12910643482221</v>
      </c>
      <c r="G798" s="63">
        <v>149.56334818333301</v>
      </c>
      <c r="H798" s="63">
        <v>145.71571012682909</v>
      </c>
      <c r="I798" s="63">
        <v>123.62176783141669</v>
      </c>
      <c r="J798" s="63">
        <v>119.5278829687671</v>
      </c>
      <c r="K798" s="63">
        <v>125.93842032308559</v>
      </c>
      <c r="L798" s="63">
        <v>128.2959744978134</v>
      </c>
      <c r="M798" s="63">
        <v>136.38966770722951</v>
      </c>
      <c r="N798" s="63">
        <v>127.34418286150131</v>
      </c>
      <c r="O798" s="63">
        <v>156.4840092692277</v>
      </c>
      <c r="P798" s="63">
        <v>151.55535740744799</v>
      </c>
      <c r="Q798" s="63">
        <v>144.67913883732859</v>
      </c>
      <c r="R798" s="63">
        <v>162.2451944641362</v>
      </c>
      <c r="S798" s="63">
        <v>176.39143129973121</v>
      </c>
      <c r="T798" s="63">
        <v>180.2360486789338</v>
      </c>
      <c r="U798" s="63">
        <v>177.64584445514339</v>
      </c>
      <c r="V798" s="63">
        <v>188.7054978081535</v>
      </c>
      <c r="W798" s="63">
        <v>197.01682804091979</v>
      </c>
      <c r="X798" s="63">
        <v>183.73769864689601</v>
      </c>
      <c r="Y798" s="63">
        <v>197.44498700755111</v>
      </c>
      <c r="Z798" s="63">
        <v>144.67913883732859</v>
      </c>
      <c r="AA798" s="63">
        <v>162.2451944641362</v>
      </c>
      <c r="AB798" s="63">
        <v>162.2451944641362</v>
      </c>
    </row>
    <row r="799" spans="1:28" x14ac:dyDescent="0.25">
      <c r="A799" s="148"/>
      <c r="B799" s="100">
        <v>297</v>
      </c>
      <c r="C799" s="63">
        <v>146.79455226422161</v>
      </c>
      <c r="D799" s="63">
        <v>161.76910796031501</v>
      </c>
      <c r="E799" s="63">
        <v>170.72653030840962</v>
      </c>
      <c r="F799" s="63">
        <v>177.64671693925061</v>
      </c>
      <c r="G799" s="63">
        <v>188.53971648057922</v>
      </c>
      <c r="H799" s="63">
        <v>188.92095924254349</v>
      </c>
      <c r="I799" s="63">
        <v>160.57772933660581</v>
      </c>
      <c r="J799" s="63">
        <v>156.05564962398</v>
      </c>
      <c r="K799" s="63">
        <v>166.68900334866049</v>
      </c>
      <c r="L799" s="63">
        <v>173.46841700563041</v>
      </c>
      <c r="M799" s="63">
        <v>181.32945661674401</v>
      </c>
      <c r="N799" s="63">
        <v>167.79284261469829</v>
      </c>
      <c r="O799" s="63">
        <v>194.72676397115791</v>
      </c>
      <c r="P799" s="63">
        <v>199.5486824941417</v>
      </c>
      <c r="Q799" s="63">
        <v>183.43921856764911</v>
      </c>
      <c r="R799" s="63">
        <v>201.33001533303991</v>
      </c>
      <c r="S799" s="63">
        <v>220.5490325998997</v>
      </c>
      <c r="T799" s="63">
        <v>223.6827650731519</v>
      </c>
      <c r="U799" s="63">
        <v>225.56047641394372</v>
      </c>
      <c r="V799" s="63">
        <v>225.22481675803562</v>
      </c>
      <c r="W799" s="63">
        <v>226.95735212844971</v>
      </c>
      <c r="X799" s="63">
        <v>223.18402407218167</v>
      </c>
      <c r="Y799" s="63">
        <v>222.99062611882908</v>
      </c>
      <c r="Z799" s="63">
        <v>183.43921856764911</v>
      </c>
      <c r="AA799" s="63">
        <v>201.33001533303991</v>
      </c>
      <c r="AB799" s="63">
        <v>201.33001533303991</v>
      </c>
    </row>
    <row r="800" spans="1:28" x14ac:dyDescent="0.25">
      <c r="A800" s="148"/>
      <c r="B800" s="100">
        <v>298</v>
      </c>
      <c r="C800" s="63">
        <v>159.4312998490345</v>
      </c>
      <c r="D800" s="63">
        <v>188.74960148651371</v>
      </c>
      <c r="E800" s="63">
        <v>191.71011470843141</v>
      </c>
      <c r="F800" s="63">
        <v>202.2855434876989</v>
      </c>
      <c r="G800" s="63">
        <v>211.9913816129195</v>
      </c>
      <c r="H800" s="63">
        <v>199.9439091976337</v>
      </c>
      <c r="I800" s="63">
        <v>182.33588295711999</v>
      </c>
      <c r="J800" s="63">
        <v>181.0938456745854</v>
      </c>
      <c r="K800" s="63">
        <v>175.30493362378598</v>
      </c>
      <c r="L800" s="63">
        <v>176.5263320887029</v>
      </c>
      <c r="M800" s="63">
        <v>182.96933173616588</v>
      </c>
      <c r="N800" s="63">
        <v>171.67680131841129</v>
      </c>
      <c r="O800" s="63">
        <v>212.9743232363856</v>
      </c>
      <c r="P800" s="63">
        <v>210.85278292499979</v>
      </c>
      <c r="Q800" s="63">
        <v>195.07410407864489</v>
      </c>
      <c r="R800" s="63">
        <v>210.4153677532758</v>
      </c>
      <c r="S800" s="63">
        <v>226.28740598348091</v>
      </c>
      <c r="T800" s="63">
        <v>219.65545474201841</v>
      </c>
      <c r="U800" s="63">
        <v>218.6503503904276</v>
      </c>
      <c r="V800" s="63">
        <v>214.64951883445752</v>
      </c>
      <c r="W800" s="63">
        <v>210.37672122584883</v>
      </c>
      <c r="X800" s="63">
        <v>212.30967395331442</v>
      </c>
      <c r="Y800" s="63">
        <v>205.3136758598427</v>
      </c>
      <c r="Z800" s="63">
        <v>195.07410407864489</v>
      </c>
      <c r="AA800" s="63">
        <v>210.4153677532758</v>
      </c>
      <c r="AB800" s="63">
        <v>210.4153677532758</v>
      </c>
    </row>
    <row r="801" spans="1:28" x14ac:dyDescent="0.25">
      <c r="A801" s="148"/>
      <c r="B801" s="100">
        <v>299</v>
      </c>
      <c r="C801" s="63">
        <v>129.13602807778742</v>
      </c>
      <c r="D801" s="63">
        <v>157.0523950471871</v>
      </c>
      <c r="E801" s="63">
        <v>164.31062406349992</v>
      </c>
      <c r="F801" s="63">
        <v>165.9561249103669</v>
      </c>
      <c r="G801" s="63">
        <v>179.9902026524442</v>
      </c>
      <c r="H801" s="63">
        <v>162.43920923080071</v>
      </c>
      <c r="I801" s="63">
        <v>138.3727908270547</v>
      </c>
      <c r="J801" s="63">
        <v>139.71849691480671</v>
      </c>
      <c r="K801" s="63">
        <v>143.17103709721451</v>
      </c>
      <c r="L801" s="63">
        <v>152.90183112644729</v>
      </c>
      <c r="M801" s="63">
        <v>154.76883240967661</v>
      </c>
      <c r="N801" s="63">
        <v>145.21766988234239</v>
      </c>
      <c r="O801" s="63">
        <v>167.6204654872295</v>
      </c>
      <c r="P801" s="63">
        <v>167.11675604716851</v>
      </c>
      <c r="Q801" s="63">
        <v>162.94158006077009</v>
      </c>
      <c r="R801" s="63">
        <v>167.5429283238617</v>
      </c>
      <c r="S801" s="63">
        <v>161.41916326879249</v>
      </c>
      <c r="T801" s="63">
        <v>182.0911822706062</v>
      </c>
      <c r="U801" s="63">
        <v>177.49681233333061</v>
      </c>
      <c r="V801" s="63">
        <v>174.83132608138641</v>
      </c>
      <c r="W801" s="63">
        <v>159.07784951818411</v>
      </c>
      <c r="X801" s="63">
        <v>151.70696718846392</v>
      </c>
      <c r="Y801" s="63">
        <v>157.46436294107721</v>
      </c>
      <c r="Z801" s="63">
        <v>162.94158006077009</v>
      </c>
      <c r="AA801" s="63">
        <v>167.5429283238617</v>
      </c>
      <c r="AB801" s="63">
        <v>167.5429283238617</v>
      </c>
    </row>
    <row r="802" spans="1:28" x14ac:dyDescent="0.25">
      <c r="A802" s="148"/>
      <c r="B802" s="100">
        <v>300</v>
      </c>
      <c r="C802" s="63">
        <v>151.0475082405452</v>
      </c>
      <c r="D802" s="63">
        <v>146.0740983333562</v>
      </c>
      <c r="E802" s="63">
        <v>150.4552085836329</v>
      </c>
      <c r="F802" s="63">
        <v>124.41019621098539</v>
      </c>
      <c r="G802" s="63">
        <v>148.3423868633287</v>
      </c>
      <c r="H802" s="63">
        <v>145.1113163892102</v>
      </c>
      <c r="I802" s="63">
        <v>154.7228253473379</v>
      </c>
      <c r="J802" s="63">
        <v>128.7569365608837</v>
      </c>
      <c r="K802" s="63">
        <v>111.22849380432419</v>
      </c>
      <c r="L802" s="63">
        <v>114.4034834798925</v>
      </c>
      <c r="M802" s="63">
        <v>103.49441436749289</v>
      </c>
      <c r="N802" s="63">
        <v>101.29709116748299</v>
      </c>
      <c r="O802" s="63">
        <v>129.13561387687881</v>
      </c>
      <c r="P802" s="63">
        <v>116.96019455588969</v>
      </c>
      <c r="Q802" s="63">
        <v>161.3563737260551</v>
      </c>
      <c r="R802" s="63">
        <v>139.99126654082411</v>
      </c>
      <c r="S802" s="63">
        <v>116.92457686625951</v>
      </c>
      <c r="T802" s="63">
        <v>177.91838621602261</v>
      </c>
      <c r="U802" s="63">
        <v>162.7027336720339</v>
      </c>
      <c r="V802" s="63">
        <v>152.16623649204161</v>
      </c>
      <c r="W802" s="63">
        <v>134.7064753494671</v>
      </c>
      <c r="X802" s="63">
        <v>118.77879584063669</v>
      </c>
      <c r="Y802" s="63">
        <v>141.6388505985914</v>
      </c>
      <c r="Z802" s="63">
        <v>161.3563737260551</v>
      </c>
      <c r="AA802" s="63">
        <v>139.99126654082411</v>
      </c>
      <c r="AB802" s="63">
        <v>139.99126654082411</v>
      </c>
    </row>
    <row r="803" spans="1:28" x14ac:dyDescent="0.25">
      <c r="A803" s="148"/>
      <c r="B803" s="100">
        <v>301</v>
      </c>
      <c r="C803" s="63">
        <v>152.8992508418562</v>
      </c>
      <c r="D803" s="63">
        <v>152.41852613203929</v>
      </c>
      <c r="E803" s="63">
        <v>129.177473751055</v>
      </c>
      <c r="F803" s="63">
        <v>136.38296573287971</v>
      </c>
      <c r="G803" s="63">
        <v>136.71572626225571</v>
      </c>
      <c r="H803" s="63">
        <v>124.54570560582098</v>
      </c>
      <c r="I803" s="63">
        <v>155.58766328200929</v>
      </c>
      <c r="J803" s="63">
        <v>139.85229046402702</v>
      </c>
      <c r="K803" s="63">
        <v>138.10976527502129</v>
      </c>
      <c r="L803" s="63">
        <v>147.3056460263337</v>
      </c>
      <c r="M803" s="63">
        <v>138.8374793956759</v>
      </c>
      <c r="N803" s="63">
        <v>128.6108705758561</v>
      </c>
      <c r="O803" s="63">
        <v>124.69944615005019</v>
      </c>
      <c r="P803" s="63">
        <v>130.3663325952983</v>
      </c>
      <c r="Q803" s="63">
        <v>123.8495923204982</v>
      </c>
      <c r="R803" s="63">
        <v>130.531425832157</v>
      </c>
      <c r="S803" s="63">
        <v>134.19664534775819</v>
      </c>
      <c r="T803" s="63">
        <v>166.55099482859291</v>
      </c>
      <c r="U803" s="63">
        <v>151.7273954985931</v>
      </c>
      <c r="V803" s="63">
        <v>158.9600878630568</v>
      </c>
      <c r="W803" s="63">
        <v>154.69228604527342</v>
      </c>
      <c r="X803" s="63">
        <v>134.46951613864459</v>
      </c>
      <c r="Y803" s="63">
        <v>153.93638272057748</v>
      </c>
      <c r="Z803" s="63">
        <v>123.8495923204982</v>
      </c>
      <c r="AA803" s="63">
        <v>130.531425832157</v>
      </c>
      <c r="AB803" s="63">
        <v>130.531425832157</v>
      </c>
    </row>
    <row r="804" spans="1:28" x14ac:dyDescent="0.25">
      <c r="A804" s="148"/>
      <c r="B804" s="100">
        <v>302</v>
      </c>
      <c r="C804" s="63">
        <v>126.93719955806429</v>
      </c>
      <c r="D804" s="63">
        <v>125.9598679826765</v>
      </c>
      <c r="E804" s="63">
        <v>134.7510479271036</v>
      </c>
      <c r="F804" s="63">
        <v>125.63442230018799</v>
      </c>
      <c r="G804" s="63">
        <v>137.49209419619848</v>
      </c>
      <c r="H804" s="63">
        <v>134.82175979156179</v>
      </c>
      <c r="I804" s="63">
        <v>119.75284793351429</v>
      </c>
      <c r="J804" s="63">
        <v>108.92166873015069</v>
      </c>
      <c r="K804" s="63">
        <v>100.3807140553118</v>
      </c>
      <c r="L804" s="63">
        <v>101.10415277050799</v>
      </c>
      <c r="M804" s="63">
        <v>94.414157308843428</v>
      </c>
      <c r="N804" s="63">
        <v>96.098267347511779</v>
      </c>
      <c r="O804" s="63">
        <v>132.7248945879102</v>
      </c>
      <c r="P804" s="63">
        <v>123.0428295900158</v>
      </c>
      <c r="Q804" s="63">
        <v>136.62779701540211</v>
      </c>
      <c r="R804" s="63">
        <v>137.75308445334841</v>
      </c>
      <c r="S804" s="63">
        <v>134.76412488451069</v>
      </c>
      <c r="T804" s="63">
        <v>161.50965876388369</v>
      </c>
      <c r="U804" s="63">
        <v>154.2931369539954</v>
      </c>
      <c r="V804" s="63">
        <v>159.22071722621041</v>
      </c>
      <c r="W804" s="63">
        <v>149.0605379081689</v>
      </c>
      <c r="X804" s="63">
        <v>138.76937838601958</v>
      </c>
      <c r="Y804" s="63">
        <v>155.2457346946421</v>
      </c>
      <c r="Z804" s="63">
        <v>136.62779701540211</v>
      </c>
      <c r="AA804" s="63">
        <v>137.75308445334841</v>
      </c>
      <c r="AB804" s="63">
        <v>137.75308445334841</v>
      </c>
    </row>
    <row r="805" spans="1:28" x14ac:dyDescent="0.25">
      <c r="A805" s="148"/>
      <c r="B805" s="100">
        <v>303</v>
      </c>
      <c r="C805" s="63">
        <v>115.3732962893325</v>
      </c>
      <c r="D805" s="63">
        <v>122.81726559834219</v>
      </c>
      <c r="E805" s="63">
        <v>133.40973338317761</v>
      </c>
      <c r="F805" s="63">
        <v>123.1157753794344</v>
      </c>
      <c r="G805" s="63">
        <v>137.67485417181319</v>
      </c>
      <c r="H805" s="63">
        <v>134.06778950128231</v>
      </c>
      <c r="I805" s="63">
        <v>123.246373380498</v>
      </c>
      <c r="J805" s="63">
        <v>111.999731142781</v>
      </c>
      <c r="K805" s="63">
        <v>115.87440196830819</v>
      </c>
      <c r="L805" s="63">
        <v>129.0643799091938</v>
      </c>
      <c r="M805" s="63">
        <v>130.031137542479</v>
      </c>
      <c r="N805" s="63">
        <v>125.59417046895439</v>
      </c>
      <c r="O805" s="63">
        <v>147.29141095604101</v>
      </c>
      <c r="P805" s="63">
        <v>136.50985422688851</v>
      </c>
      <c r="Q805" s="63">
        <v>152.7093183506237</v>
      </c>
      <c r="R805" s="63">
        <v>149.37832046049229</v>
      </c>
      <c r="S805" s="63">
        <v>141.96338695564822</v>
      </c>
      <c r="T805" s="63">
        <v>168.86876570696612</v>
      </c>
      <c r="U805" s="63">
        <v>167.80157622159959</v>
      </c>
      <c r="V805" s="63">
        <v>168.8998126105985</v>
      </c>
      <c r="W805" s="63">
        <v>157.83702010674159</v>
      </c>
      <c r="X805" s="63">
        <v>148.0016448313304</v>
      </c>
      <c r="Y805" s="63">
        <v>159.6131354582246</v>
      </c>
      <c r="Z805" s="63">
        <v>152.7093183506237</v>
      </c>
      <c r="AA805" s="63">
        <v>149.37832046049229</v>
      </c>
      <c r="AB805" s="63">
        <v>149.37832046049229</v>
      </c>
    </row>
    <row r="806" spans="1:28" x14ac:dyDescent="0.25">
      <c r="A806" s="148"/>
      <c r="B806" s="100">
        <v>304</v>
      </c>
      <c r="C806" s="63">
        <v>104.26626183941121</v>
      </c>
      <c r="D806" s="63">
        <v>128.63421240209681</v>
      </c>
      <c r="E806" s="63">
        <v>145.0290682425244</v>
      </c>
      <c r="F806" s="63">
        <v>140.42844966142201</v>
      </c>
      <c r="G806" s="63">
        <v>155.5287766718437</v>
      </c>
      <c r="H806" s="63">
        <v>152.7175868112237</v>
      </c>
      <c r="I806" s="63">
        <v>112.8067222674612</v>
      </c>
      <c r="J806" s="63">
        <v>115.9785584248885</v>
      </c>
      <c r="K806" s="63">
        <v>112.90620363257949</v>
      </c>
      <c r="L806" s="63">
        <v>114.1529479829034</v>
      </c>
      <c r="M806" s="63">
        <v>112.33614415372881</v>
      </c>
      <c r="N806" s="63">
        <v>109.5314437266203</v>
      </c>
      <c r="O806" s="63">
        <v>155.10387698813048</v>
      </c>
      <c r="P806" s="63">
        <v>139.9468135563624</v>
      </c>
      <c r="Q806" s="63">
        <v>153.88227915468019</v>
      </c>
      <c r="R806" s="63">
        <v>158.7295357731609</v>
      </c>
      <c r="S806" s="63">
        <v>161.73066162427799</v>
      </c>
      <c r="T806" s="63">
        <v>164.89877557166909</v>
      </c>
      <c r="U806" s="63">
        <v>164.75726029884569</v>
      </c>
      <c r="V806" s="63">
        <v>167.9621875357586</v>
      </c>
      <c r="W806" s="63">
        <v>168.5700867406681</v>
      </c>
      <c r="X806" s="63">
        <v>162.70648342834019</v>
      </c>
      <c r="Y806" s="63">
        <v>169.24965403620939</v>
      </c>
      <c r="Z806" s="63">
        <v>153.88227915468019</v>
      </c>
      <c r="AA806" s="63">
        <v>158.7295357731609</v>
      </c>
      <c r="AB806" s="63">
        <v>158.7295357731609</v>
      </c>
    </row>
    <row r="807" spans="1:28" x14ac:dyDescent="0.25">
      <c r="A807" s="148"/>
      <c r="B807" s="100">
        <v>305</v>
      </c>
      <c r="C807" s="63">
        <v>100.8120790049867</v>
      </c>
      <c r="D807" s="63">
        <v>116.2900235365076</v>
      </c>
      <c r="E807" s="63">
        <v>122.0741329110471</v>
      </c>
      <c r="F807" s="63">
        <v>121.57412706668899</v>
      </c>
      <c r="G807" s="63">
        <v>132.9847602591696</v>
      </c>
      <c r="H807" s="63">
        <v>126.98972173004961</v>
      </c>
      <c r="I807" s="63">
        <v>106.49788629939789</v>
      </c>
      <c r="J807" s="63">
        <v>105.9463989121117</v>
      </c>
      <c r="K807" s="63">
        <v>112.03891622008651</v>
      </c>
      <c r="L807" s="63">
        <v>112.12885749292062</v>
      </c>
      <c r="M807" s="63">
        <v>118.80893797432741</v>
      </c>
      <c r="N807" s="63">
        <v>111.422659762789</v>
      </c>
      <c r="O807" s="63">
        <v>133.0370604745159</v>
      </c>
      <c r="P807" s="63">
        <v>127.53992561600781</v>
      </c>
      <c r="Q807" s="63">
        <v>126.46935897699061</v>
      </c>
      <c r="R807" s="63">
        <v>142.69073970862621</v>
      </c>
      <c r="S807" s="63">
        <v>151.71085966857601</v>
      </c>
      <c r="T807" s="63">
        <v>155.20560695244168</v>
      </c>
      <c r="U807" s="63">
        <v>153.02392840167349</v>
      </c>
      <c r="V807" s="63">
        <v>162.50607258775452</v>
      </c>
      <c r="W807" s="63">
        <v>164.33583150191188</v>
      </c>
      <c r="X807" s="63">
        <v>156.9368189718065</v>
      </c>
      <c r="Y807" s="63">
        <v>171.03613443069051</v>
      </c>
      <c r="Z807" s="63">
        <v>126.46935897699061</v>
      </c>
      <c r="AA807" s="63">
        <v>142.69073970862621</v>
      </c>
      <c r="AB807" s="63">
        <v>142.69073970862621</v>
      </c>
    </row>
    <row r="808" spans="1:28" x14ac:dyDescent="0.25">
      <c r="A808" s="148"/>
      <c r="B808" s="100">
        <v>306</v>
      </c>
      <c r="C808" s="63">
        <v>92.010693949192301</v>
      </c>
      <c r="D808" s="63">
        <v>103.78210839299629</v>
      </c>
      <c r="E808" s="63">
        <v>108.75359998560359</v>
      </c>
      <c r="F808" s="63">
        <v>114.56821380222701</v>
      </c>
      <c r="G808" s="63">
        <v>123.8308462116923</v>
      </c>
      <c r="H808" s="63">
        <v>116.1413685392223</v>
      </c>
      <c r="I808" s="63">
        <v>97.22933320136228</v>
      </c>
      <c r="J808" s="63">
        <v>96.182637884457918</v>
      </c>
      <c r="K808" s="63">
        <v>110.88929950575209</v>
      </c>
      <c r="L808" s="63">
        <v>116.25611168500521</v>
      </c>
      <c r="M808" s="63">
        <v>121.3603815747887</v>
      </c>
      <c r="N808" s="63">
        <v>112.50848236127499</v>
      </c>
      <c r="O808" s="63">
        <v>124.70433579281689</v>
      </c>
      <c r="P808" s="63">
        <v>125.3513742606581</v>
      </c>
      <c r="Q808" s="63">
        <v>112.76459358902279</v>
      </c>
      <c r="R808" s="63">
        <v>129.8338997275292</v>
      </c>
      <c r="S808" s="63">
        <v>147.4134519056478</v>
      </c>
      <c r="T808" s="63">
        <v>138.45127630184112</v>
      </c>
      <c r="U808" s="63">
        <v>139.1169958398998</v>
      </c>
      <c r="V808" s="63">
        <v>149.4185556328564</v>
      </c>
      <c r="W808" s="63">
        <v>163.48230391108228</v>
      </c>
      <c r="X808" s="63">
        <v>156.328584840237</v>
      </c>
      <c r="Y808" s="63">
        <v>162.3486497516358</v>
      </c>
      <c r="Z808" s="63">
        <v>112.76459358902279</v>
      </c>
      <c r="AA808" s="63">
        <v>129.8338997275292</v>
      </c>
      <c r="AB808" s="63">
        <v>129.8338997275292</v>
      </c>
    </row>
    <row r="809" spans="1:28" x14ac:dyDescent="0.25">
      <c r="A809" s="148"/>
      <c r="B809" s="100">
        <v>307</v>
      </c>
      <c r="C809" s="63">
        <v>96.201625155873714</v>
      </c>
      <c r="D809" s="63">
        <v>112.4229355975931</v>
      </c>
      <c r="E809" s="63">
        <v>114.428193675286</v>
      </c>
      <c r="F809" s="63">
        <v>123.1128349972998</v>
      </c>
      <c r="G809" s="63">
        <v>130.7114099830284</v>
      </c>
      <c r="H809" s="63">
        <v>118.2860860605698</v>
      </c>
      <c r="I809" s="63">
        <v>106.10883408096541</v>
      </c>
      <c r="J809" s="63">
        <v>104.41757067958449</v>
      </c>
      <c r="K809" s="63">
        <v>115.73271649954741</v>
      </c>
      <c r="L809" s="63">
        <v>122.0049492541275</v>
      </c>
      <c r="M809" s="63">
        <v>127.31554800129808</v>
      </c>
      <c r="N809" s="63">
        <v>116.0594311079129</v>
      </c>
      <c r="O809" s="63">
        <v>130.2014922454195</v>
      </c>
      <c r="P809" s="63">
        <v>132.78168521166918</v>
      </c>
      <c r="Q809" s="63">
        <v>114.18269523446391</v>
      </c>
      <c r="R809" s="63">
        <v>134.76869990600261</v>
      </c>
      <c r="S809" s="63">
        <v>153.37299315947229</v>
      </c>
      <c r="T809" s="63">
        <v>142.37965128992761</v>
      </c>
      <c r="U809" s="63">
        <v>144.70299249641658</v>
      </c>
      <c r="V809" s="63">
        <v>151.5055829384365</v>
      </c>
      <c r="W809" s="63">
        <v>165.4260366901307</v>
      </c>
      <c r="X809" s="63">
        <v>159.86786238183748</v>
      </c>
      <c r="Y809" s="63">
        <v>162.681274908055</v>
      </c>
      <c r="Z809" s="63">
        <v>114.18269523446391</v>
      </c>
      <c r="AA809" s="63">
        <v>134.76869990600261</v>
      </c>
      <c r="AB809" s="63">
        <v>134.76869990600261</v>
      </c>
    </row>
    <row r="810" spans="1:28" x14ac:dyDescent="0.25">
      <c r="A810" s="148"/>
      <c r="B810" s="100">
        <v>308</v>
      </c>
      <c r="C810" s="63">
        <v>110.20157350604549</v>
      </c>
      <c r="D810" s="63">
        <v>116.9189945788316</v>
      </c>
      <c r="E810" s="63">
        <v>126.95503938226091</v>
      </c>
      <c r="F810" s="63">
        <v>126.8920620805327</v>
      </c>
      <c r="G810" s="63">
        <v>141.03524661864611</v>
      </c>
      <c r="H810" s="63">
        <v>142.4290406450404</v>
      </c>
      <c r="I810" s="63">
        <v>119.8313944930668</v>
      </c>
      <c r="J810" s="63">
        <v>114.6583238626572</v>
      </c>
      <c r="K810" s="63">
        <v>124.3920178795878</v>
      </c>
      <c r="L810" s="63">
        <v>126.93164873045389</v>
      </c>
      <c r="M810" s="63">
        <v>133.5220254841326</v>
      </c>
      <c r="N810" s="63">
        <v>125.1863377526217</v>
      </c>
      <c r="O810" s="63">
        <v>146.76038710122151</v>
      </c>
      <c r="P810" s="63">
        <v>143.9054342430598</v>
      </c>
      <c r="Q810" s="63">
        <v>140.58707699132231</v>
      </c>
      <c r="R810" s="63">
        <v>147.83362765184</v>
      </c>
      <c r="S810" s="63">
        <v>163.3130269209959</v>
      </c>
      <c r="T810" s="63">
        <v>172.4927130052979</v>
      </c>
      <c r="U810" s="63">
        <v>165.09702321563799</v>
      </c>
      <c r="V810" s="63">
        <v>178.19727749241949</v>
      </c>
      <c r="W810" s="63">
        <v>184.68934195947179</v>
      </c>
      <c r="X810" s="63">
        <v>172.11019337694549</v>
      </c>
      <c r="Y810" s="63">
        <v>188.0448255080212</v>
      </c>
      <c r="Z810" s="63">
        <v>140.58707699132231</v>
      </c>
      <c r="AA810" s="63">
        <v>147.83362765184</v>
      </c>
      <c r="AB810" s="63">
        <v>147.83362765184</v>
      </c>
    </row>
    <row r="811" spans="1:28" x14ac:dyDescent="0.25">
      <c r="A811" s="148"/>
      <c r="B811" s="100">
        <v>309</v>
      </c>
      <c r="C811" s="63">
        <v>135.7934347235778</v>
      </c>
      <c r="D811" s="63">
        <v>160.80018560959769</v>
      </c>
      <c r="E811" s="63">
        <v>159.4095438688407</v>
      </c>
      <c r="F811" s="63">
        <v>169.9501171924276</v>
      </c>
      <c r="G811" s="63">
        <v>175.02812345986069</v>
      </c>
      <c r="H811" s="63">
        <v>170.3816552404503</v>
      </c>
      <c r="I811" s="63">
        <v>163.32571391276949</v>
      </c>
      <c r="J811" s="63">
        <v>155.16447647045959</v>
      </c>
      <c r="K811" s="63">
        <v>156.40456012687781</v>
      </c>
      <c r="L811" s="63">
        <v>160.07140916731322</v>
      </c>
      <c r="M811" s="63">
        <v>161.67400179264141</v>
      </c>
      <c r="N811" s="63">
        <v>153.1113347068538</v>
      </c>
      <c r="O811" s="63">
        <v>183.14555666488872</v>
      </c>
      <c r="P811" s="63">
        <v>184.08603650430209</v>
      </c>
      <c r="Q811" s="63">
        <v>169.1059672911878</v>
      </c>
      <c r="R811" s="63">
        <v>190.6664125167926</v>
      </c>
      <c r="S811" s="63">
        <v>208.49781327702081</v>
      </c>
      <c r="T811" s="63">
        <v>217.49195654922778</v>
      </c>
      <c r="U811" s="63">
        <v>217.5810690226561</v>
      </c>
      <c r="V811" s="63">
        <v>218.00309794217668</v>
      </c>
      <c r="W811" s="63">
        <v>215.50134713932729</v>
      </c>
      <c r="X811" s="63">
        <v>210.57584324673121</v>
      </c>
      <c r="Y811" s="63">
        <v>215.10233505842962</v>
      </c>
      <c r="Z811" s="63">
        <v>169.1059672911878</v>
      </c>
      <c r="AA811" s="63">
        <v>190.6664125167926</v>
      </c>
      <c r="AB811" s="63">
        <v>190.6664125167926</v>
      </c>
    </row>
    <row r="812" spans="1:28" x14ac:dyDescent="0.25">
      <c r="A812" s="148"/>
      <c r="B812" s="100">
        <v>310</v>
      </c>
      <c r="C812" s="63">
        <v>154.10730751103591</v>
      </c>
      <c r="D812" s="63">
        <v>179.84231034836429</v>
      </c>
      <c r="E812" s="63">
        <v>181.43957024494631</v>
      </c>
      <c r="F812" s="63">
        <v>189.3973953102487</v>
      </c>
      <c r="G812" s="63">
        <v>197.01259888414191</v>
      </c>
      <c r="H812" s="63">
        <v>188.46261125087898</v>
      </c>
      <c r="I812" s="63">
        <v>173.02166769125489</v>
      </c>
      <c r="J812" s="63">
        <v>169.0488210655808</v>
      </c>
      <c r="K812" s="63">
        <v>166.65444471378521</v>
      </c>
      <c r="L812" s="63">
        <v>168.3629443565579</v>
      </c>
      <c r="M812" s="63">
        <v>173.04823612553631</v>
      </c>
      <c r="N812" s="63">
        <v>162.99725231579902</v>
      </c>
      <c r="O812" s="63">
        <v>192.9720652030293</v>
      </c>
      <c r="P812" s="63">
        <v>193.63187643575591</v>
      </c>
      <c r="Q812" s="63">
        <v>197.11581973252589</v>
      </c>
      <c r="R812" s="63">
        <v>196.64459525488539</v>
      </c>
      <c r="S812" s="63">
        <v>213.15281215369481</v>
      </c>
      <c r="T812" s="63">
        <v>216.8523489728816</v>
      </c>
      <c r="U812" s="63">
        <v>216.97230296196722</v>
      </c>
      <c r="V812" s="63">
        <v>209.29008767599731</v>
      </c>
      <c r="W812" s="63">
        <v>202.8357578432524</v>
      </c>
      <c r="X812" s="63">
        <v>204.24215661840941</v>
      </c>
      <c r="Y812" s="63">
        <v>194.32262859246831</v>
      </c>
      <c r="Z812" s="63">
        <v>197.11581973252589</v>
      </c>
      <c r="AA812" s="63">
        <v>196.64459525488539</v>
      </c>
      <c r="AB812" s="63">
        <v>196.64459525488539</v>
      </c>
    </row>
    <row r="813" spans="1:28" x14ac:dyDescent="0.25">
      <c r="A813" s="148"/>
      <c r="B813" s="100">
        <v>311</v>
      </c>
      <c r="C813" s="63">
        <v>144.75243058494408</v>
      </c>
      <c r="D813" s="63">
        <v>148.82081562923469</v>
      </c>
      <c r="E813" s="63">
        <v>168.42670206507071</v>
      </c>
      <c r="F813" s="63">
        <v>153.4134848571361</v>
      </c>
      <c r="G813" s="63">
        <v>182.08004778183482</v>
      </c>
      <c r="H813" s="63">
        <v>181.818269816276</v>
      </c>
      <c r="I813" s="63">
        <v>154.73716888265201</v>
      </c>
      <c r="J813" s="63">
        <v>133.36744212091918</v>
      </c>
      <c r="K813" s="63">
        <v>118.4562163662634</v>
      </c>
      <c r="L813" s="63">
        <v>119.32268852603571</v>
      </c>
      <c r="M813" s="63">
        <v>120.46802546461861</v>
      </c>
      <c r="N813" s="63">
        <v>114.9769548394133</v>
      </c>
      <c r="O813" s="63">
        <v>190.01372702773898</v>
      </c>
      <c r="P813" s="63">
        <v>160.63335962123031</v>
      </c>
      <c r="Q813" s="63">
        <v>204.25498345604009</v>
      </c>
      <c r="R813" s="63">
        <v>197.0444332940001</v>
      </c>
      <c r="S813" s="63">
        <v>186.7349011106366</v>
      </c>
      <c r="T813" s="63">
        <v>218.69608817762409</v>
      </c>
      <c r="U813" s="63">
        <v>220.9668656752479</v>
      </c>
      <c r="V813" s="63">
        <v>209.08903197767231</v>
      </c>
      <c r="W813" s="63">
        <v>188.0857675337011</v>
      </c>
      <c r="X813" s="63">
        <v>183.799770812117</v>
      </c>
      <c r="Y813" s="63">
        <v>182.64932405125839</v>
      </c>
      <c r="Z813" s="63">
        <v>204.25498345604009</v>
      </c>
      <c r="AA813" s="63">
        <v>197.0444332940001</v>
      </c>
      <c r="AB813" s="63">
        <v>197.0444332940001</v>
      </c>
    </row>
    <row r="814" spans="1:28" x14ac:dyDescent="0.25">
      <c r="A814" s="148"/>
      <c r="B814" s="100">
        <v>312</v>
      </c>
      <c r="C814" s="63">
        <v>140.421596049773</v>
      </c>
      <c r="D814" s="63">
        <v>126.68748918408009</v>
      </c>
      <c r="E814" s="63">
        <v>138.7136125793719</v>
      </c>
      <c r="F814" s="63">
        <v>123.7158186950539</v>
      </c>
      <c r="G814" s="63">
        <v>136.21284990548</v>
      </c>
      <c r="H814" s="63">
        <v>134.76434662278029</v>
      </c>
      <c r="I814" s="63">
        <v>132.7581308539682</v>
      </c>
      <c r="J814" s="63">
        <v>111.25783823709409</v>
      </c>
      <c r="K814" s="63">
        <v>114.92792657969021</v>
      </c>
      <c r="L814" s="63">
        <v>127.48278443726039</v>
      </c>
      <c r="M814" s="63">
        <v>120.2512761004014</v>
      </c>
      <c r="N814" s="63">
        <v>119.99235243023229</v>
      </c>
      <c r="O814" s="63">
        <v>126.48961506165331</v>
      </c>
      <c r="P814" s="63">
        <v>127.46382761688619</v>
      </c>
      <c r="Q814" s="63">
        <v>144.6482451901833</v>
      </c>
      <c r="R814" s="63">
        <v>136.5801043215952</v>
      </c>
      <c r="S814" s="63">
        <v>124.6037549594419</v>
      </c>
      <c r="T814" s="63">
        <v>172.6170075195887</v>
      </c>
      <c r="U814" s="63">
        <v>156.2405858795133</v>
      </c>
      <c r="V814" s="63">
        <v>162.40279352510771</v>
      </c>
      <c r="W814" s="63">
        <v>151.22956081756621</v>
      </c>
      <c r="X814" s="63">
        <v>134.0083124221793</v>
      </c>
      <c r="Y814" s="63">
        <v>157.22119814185299</v>
      </c>
      <c r="Z814" s="63">
        <v>144.6482451901833</v>
      </c>
      <c r="AA814" s="63">
        <v>136.5801043215952</v>
      </c>
      <c r="AB814" s="63">
        <v>136.5801043215952</v>
      </c>
    </row>
    <row r="815" spans="1:28" x14ac:dyDescent="0.25">
      <c r="A815" s="148"/>
      <c r="B815" s="100">
        <v>313</v>
      </c>
      <c r="C815" s="63">
        <v>108.3681006812624</v>
      </c>
      <c r="D815" s="63">
        <v>113.9814699058758</v>
      </c>
      <c r="E815" s="63">
        <v>120.8917035212913</v>
      </c>
      <c r="F815" s="63">
        <v>118.25420656797351</v>
      </c>
      <c r="G815" s="63">
        <v>123.0279897999048</v>
      </c>
      <c r="H815" s="63">
        <v>123.6879954149455</v>
      </c>
      <c r="I815" s="63">
        <v>109.69859500654391</v>
      </c>
      <c r="J815" s="63">
        <v>104.269567678098</v>
      </c>
      <c r="K815" s="63">
        <v>95.142151906585894</v>
      </c>
      <c r="L815" s="63">
        <v>104.84728241470259</v>
      </c>
      <c r="M815" s="63">
        <v>100.6520131259182</v>
      </c>
      <c r="N815" s="63">
        <v>89.197427681084477</v>
      </c>
      <c r="O815" s="63">
        <v>127.9878810402972</v>
      </c>
      <c r="P815" s="63">
        <v>113.7051327595583</v>
      </c>
      <c r="Q815" s="63">
        <v>141.2117132656721</v>
      </c>
      <c r="R815" s="63">
        <v>128.14334220567221</v>
      </c>
      <c r="S815" s="63">
        <v>119.02239650951159</v>
      </c>
      <c r="T815" s="63">
        <v>162.1232039528245</v>
      </c>
      <c r="U815" s="63">
        <v>142.86083004074129</v>
      </c>
      <c r="V815" s="63">
        <v>153.33454887477069</v>
      </c>
      <c r="W815" s="63">
        <v>136.37437635798719</v>
      </c>
      <c r="X815" s="63">
        <v>119.2990658260801</v>
      </c>
      <c r="Y815" s="63">
        <v>141.9265014135849</v>
      </c>
      <c r="Z815" s="63">
        <v>141.2117132656721</v>
      </c>
      <c r="AA815" s="63">
        <v>128.14334220567221</v>
      </c>
      <c r="AB815" s="63">
        <v>128.14334220567221</v>
      </c>
    </row>
    <row r="816" spans="1:28" x14ac:dyDescent="0.25">
      <c r="A816" s="148"/>
      <c r="B816" s="100">
        <v>314</v>
      </c>
      <c r="C816" s="63">
        <v>116.92825276744111</v>
      </c>
      <c r="D816" s="63">
        <v>134.4466919420336</v>
      </c>
      <c r="E816" s="63">
        <v>145.40822267619239</v>
      </c>
      <c r="F816" s="63">
        <v>135.83008036270991</v>
      </c>
      <c r="G816" s="63">
        <v>147.87853613567529</v>
      </c>
      <c r="H816" s="63">
        <v>141.7023230797864</v>
      </c>
      <c r="I816" s="63">
        <v>117.3936145125695</v>
      </c>
      <c r="J816" s="63">
        <v>119.8051976515015</v>
      </c>
      <c r="K816" s="63">
        <v>123.3347680817478</v>
      </c>
      <c r="L816" s="63">
        <v>131.21263104808469</v>
      </c>
      <c r="M816" s="63">
        <v>132.52184989188021</v>
      </c>
      <c r="N816" s="63">
        <v>130.35105032655889</v>
      </c>
      <c r="O816" s="63">
        <v>138.94936946220531</v>
      </c>
      <c r="P816" s="63">
        <v>129.81689832161931</v>
      </c>
      <c r="Q816" s="63">
        <v>164.16777077953921</v>
      </c>
      <c r="R816" s="63">
        <v>148.0807457346979</v>
      </c>
      <c r="S816" s="63">
        <v>139.88747782963441</v>
      </c>
      <c r="T816" s="63">
        <v>157.8444282585931</v>
      </c>
      <c r="U816" s="63">
        <v>158.19743910772641</v>
      </c>
      <c r="V816" s="63">
        <v>148.2821180451493</v>
      </c>
      <c r="W816" s="63">
        <v>151.81002386272959</v>
      </c>
      <c r="X816" s="63">
        <v>139.78838797397219</v>
      </c>
      <c r="Y816" s="63">
        <v>150.2258380461513</v>
      </c>
      <c r="Z816" s="63">
        <v>164.16777077953921</v>
      </c>
      <c r="AA816" s="63">
        <v>148.0807457346979</v>
      </c>
      <c r="AB816" s="63">
        <v>148.0807457346979</v>
      </c>
    </row>
    <row r="817" spans="1:28" x14ac:dyDescent="0.25">
      <c r="A817" s="148"/>
      <c r="B817" s="100">
        <v>315</v>
      </c>
      <c r="C817" s="63">
        <v>102.39979907360251</v>
      </c>
      <c r="D817" s="63">
        <v>134.7493719276757</v>
      </c>
      <c r="E817" s="63">
        <v>149.62606118840878</v>
      </c>
      <c r="F817" s="63">
        <v>140.85849381729341</v>
      </c>
      <c r="G817" s="63">
        <v>154.72617981327159</v>
      </c>
      <c r="H817" s="63">
        <v>149.1981464178227</v>
      </c>
      <c r="I817" s="63">
        <v>110.65809918174621</v>
      </c>
      <c r="J817" s="63">
        <v>120.89888732798049</v>
      </c>
      <c r="K817" s="63">
        <v>105.7835119955005</v>
      </c>
      <c r="L817" s="63">
        <v>114.9545068816562</v>
      </c>
      <c r="M817" s="63">
        <v>114.5351326941246</v>
      </c>
      <c r="N817" s="63">
        <v>111.46756346063901</v>
      </c>
      <c r="O817" s="63">
        <v>154.0947794480459</v>
      </c>
      <c r="P817" s="63">
        <v>138.66408344801522</v>
      </c>
      <c r="Q817" s="63">
        <v>158.74844309292041</v>
      </c>
      <c r="R817" s="63">
        <v>144.99873504983628</v>
      </c>
      <c r="S817" s="63">
        <v>139.5617501403996</v>
      </c>
      <c r="T817" s="63">
        <v>144.95499906476459</v>
      </c>
      <c r="U817" s="63">
        <v>142.63684106085751</v>
      </c>
      <c r="V817" s="63">
        <v>136.73488258317579</v>
      </c>
      <c r="W817" s="63">
        <v>127.387695087319</v>
      </c>
      <c r="X817" s="63">
        <v>136.37792924668639</v>
      </c>
      <c r="Y817" s="63">
        <v>128.82152066024008</v>
      </c>
      <c r="Z817" s="63">
        <v>158.74844309292041</v>
      </c>
      <c r="AA817" s="63">
        <v>144.99873504983628</v>
      </c>
      <c r="AB817" s="63">
        <v>144.99873504983628</v>
      </c>
    </row>
    <row r="818" spans="1:28" x14ac:dyDescent="0.25">
      <c r="A818" s="148"/>
      <c r="B818" s="100">
        <v>316</v>
      </c>
      <c r="C818" s="63">
        <v>92.293264281045907</v>
      </c>
      <c r="D818" s="63">
        <v>122.3831199614153</v>
      </c>
      <c r="E818" s="63">
        <v>126.1670273833021</v>
      </c>
      <c r="F818" s="63">
        <v>134.65164838796119</v>
      </c>
      <c r="G818" s="63">
        <v>138.95877634859352</v>
      </c>
      <c r="H818" s="63">
        <v>121.43853918221581</v>
      </c>
      <c r="I818" s="63">
        <v>103.8793146857702</v>
      </c>
      <c r="J818" s="63">
        <v>110.1000159560904</v>
      </c>
      <c r="K818" s="63">
        <v>109.08787509333979</v>
      </c>
      <c r="L818" s="63">
        <v>114.38977003492559</v>
      </c>
      <c r="M818" s="63">
        <v>118.33630823529329</v>
      </c>
      <c r="N818" s="63">
        <v>112.1820269262417</v>
      </c>
      <c r="O818" s="63">
        <v>125.80037717779619</v>
      </c>
      <c r="P818" s="63">
        <v>131.9203689651701</v>
      </c>
      <c r="Q818" s="63">
        <v>116.9228961488931</v>
      </c>
      <c r="R818" s="63">
        <v>131.0008692287779</v>
      </c>
      <c r="S818" s="63">
        <v>139.43547480541841</v>
      </c>
      <c r="T818" s="63">
        <v>156.91080795446939</v>
      </c>
      <c r="U818" s="63">
        <v>143.45901231066401</v>
      </c>
      <c r="V818" s="63">
        <v>165.5985899942817</v>
      </c>
      <c r="W818" s="63">
        <v>161.24964658351252</v>
      </c>
      <c r="X818" s="63">
        <v>147.41715700980552</v>
      </c>
      <c r="Y818" s="63">
        <v>165.80085264156071</v>
      </c>
      <c r="Z818" s="63">
        <v>116.9228961488931</v>
      </c>
      <c r="AA818" s="63">
        <v>131.0008692287779</v>
      </c>
      <c r="AB818" s="63">
        <v>131.0008692287779</v>
      </c>
    </row>
    <row r="819" spans="1:28" x14ac:dyDescent="0.25">
      <c r="A819" s="148"/>
      <c r="B819" s="100">
        <v>317</v>
      </c>
      <c r="C819" s="63">
        <v>106.7407516556847</v>
      </c>
      <c r="D819" s="63">
        <v>123.06225750702099</v>
      </c>
      <c r="E819" s="63">
        <v>128.36181742468222</v>
      </c>
      <c r="F819" s="63">
        <v>131.87782496937581</v>
      </c>
      <c r="G819" s="63">
        <v>142.69630888783561</v>
      </c>
      <c r="H819" s="63">
        <v>134.8456320421526</v>
      </c>
      <c r="I819" s="63">
        <v>116.22363236414731</v>
      </c>
      <c r="J819" s="63">
        <v>114.25057227829829</v>
      </c>
      <c r="K819" s="63">
        <v>116.02991834912741</v>
      </c>
      <c r="L819" s="63">
        <v>113.58033398512191</v>
      </c>
      <c r="M819" s="63">
        <v>108.06851631683669</v>
      </c>
      <c r="N819" s="63">
        <v>102.97343922615559</v>
      </c>
      <c r="O819" s="63">
        <v>138.70243329367679</v>
      </c>
      <c r="P819" s="63">
        <v>133.90112549185818</v>
      </c>
      <c r="Q819" s="63">
        <v>131.87139425394258</v>
      </c>
      <c r="R819" s="63">
        <v>141.8969793916792</v>
      </c>
      <c r="S819" s="63">
        <v>151.62559713270579</v>
      </c>
      <c r="T819" s="63">
        <v>154.9773336687517</v>
      </c>
      <c r="U819" s="63">
        <v>150.95673511339939</v>
      </c>
      <c r="V819" s="63">
        <v>160.6838577089151</v>
      </c>
      <c r="W819" s="63">
        <v>165.8230314618711</v>
      </c>
      <c r="X819" s="63">
        <v>155.19800005643239</v>
      </c>
      <c r="Y819" s="63">
        <v>170.15179356599052</v>
      </c>
      <c r="Z819" s="63">
        <v>131.87139425394258</v>
      </c>
      <c r="AA819" s="63">
        <v>141.8969793916792</v>
      </c>
      <c r="AB819" s="63">
        <v>141.8969793916792</v>
      </c>
    </row>
    <row r="820" spans="1:28" x14ac:dyDescent="0.25">
      <c r="A820" s="148"/>
      <c r="B820" s="100">
        <v>318</v>
      </c>
      <c r="C820" s="63">
        <v>91.311618482725663</v>
      </c>
      <c r="D820" s="63">
        <v>99.962978496186679</v>
      </c>
      <c r="E820" s="63">
        <v>107.31382820684919</v>
      </c>
      <c r="F820" s="63">
        <v>110.77179543296461</v>
      </c>
      <c r="G820" s="63">
        <v>122.7364911475581</v>
      </c>
      <c r="H820" s="63">
        <v>116.66809155486889</v>
      </c>
      <c r="I820" s="63">
        <v>97.439168235151598</v>
      </c>
      <c r="J820" s="63">
        <v>93.170670801033467</v>
      </c>
      <c r="K820" s="63">
        <v>100.2227152614127</v>
      </c>
      <c r="L820" s="63">
        <v>103.4535632718538</v>
      </c>
      <c r="M820" s="63">
        <v>110.7665679149587</v>
      </c>
      <c r="N820" s="63">
        <v>102.48609632660521</v>
      </c>
      <c r="O820" s="63">
        <v>119.22417032725801</v>
      </c>
      <c r="P820" s="63">
        <v>118.8278320335739</v>
      </c>
      <c r="Q820" s="63">
        <v>113.26415216181699</v>
      </c>
      <c r="R820" s="63">
        <v>125.05070186631269</v>
      </c>
      <c r="S820" s="63">
        <v>135.3809775158127</v>
      </c>
      <c r="T820" s="63">
        <v>136.98903142207371</v>
      </c>
      <c r="U820" s="63">
        <v>136.14086319852112</v>
      </c>
      <c r="V820" s="63">
        <v>145.2834164237222</v>
      </c>
      <c r="W820" s="63">
        <v>150.87032804114818</v>
      </c>
      <c r="X820" s="63">
        <v>142.73445220799161</v>
      </c>
      <c r="Y820" s="63">
        <v>152.92579038822871</v>
      </c>
      <c r="Z820" s="63">
        <v>113.26415216181699</v>
      </c>
      <c r="AA820" s="63">
        <v>125.05070186631269</v>
      </c>
      <c r="AB820" s="63">
        <v>125.05070186631269</v>
      </c>
    </row>
    <row r="821" spans="1:28" x14ac:dyDescent="0.25">
      <c r="A821" s="148"/>
      <c r="B821" s="100">
        <v>319</v>
      </c>
      <c r="C821" s="63">
        <v>93.2776630774475</v>
      </c>
      <c r="D821" s="63">
        <v>109.25667166268219</v>
      </c>
      <c r="E821" s="63">
        <v>115.27771821459919</v>
      </c>
      <c r="F821" s="63">
        <v>121.5183519037527</v>
      </c>
      <c r="G821" s="63">
        <v>132.1210005414473</v>
      </c>
      <c r="H821" s="63">
        <v>122.89730724001629</v>
      </c>
      <c r="I821" s="63">
        <v>103.71688331207341</v>
      </c>
      <c r="J821" s="63">
        <v>103.63373404394619</v>
      </c>
      <c r="K821" s="63">
        <v>118.73632978523111</v>
      </c>
      <c r="L821" s="63">
        <v>126.06961189962719</v>
      </c>
      <c r="M821" s="63">
        <v>132.7612698574481</v>
      </c>
      <c r="N821" s="63">
        <v>120.96907978773379</v>
      </c>
      <c r="O821" s="63">
        <v>129.39038075771481</v>
      </c>
      <c r="P821" s="63">
        <v>132.92059714713801</v>
      </c>
      <c r="Q821" s="63">
        <v>121.45915715753782</v>
      </c>
      <c r="R821" s="63">
        <v>134.44933398556151</v>
      </c>
      <c r="S821" s="63">
        <v>152.11329959959869</v>
      </c>
      <c r="T821" s="63">
        <v>141.6771708741249</v>
      </c>
      <c r="U821" s="63">
        <v>146.19047069037191</v>
      </c>
      <c r="V821" s="63">
        <v>150.24862033820742</v>
      </c>
      <c r="W821" s="63">
        <v>168.7748785313197</v>
      </c>
      <c r="X821" s="63">
        <v>159.86353517950991</v>
      </c>
      <c r="Y821" s="63">
        <v>163.31465796856651</v>
      </c>
      <c r="Z821" s="63">
        <v>121.45915715753782</v>
      </c>
      <c r="AA821" s="63">
        <v>134.44933398556151</v>
      </c>
      <c r="AB821" s="63">
        <v>134.44933398556151</v>
      </c>
    </row>
    <row r="822" spans="1:28" x14ac:dyDescent="0.25">
      <c r="A822" s="148"/>
      <c r="B822" s="100">
        <v>320</v>
      </c>
      <c r="C822" s="63">
        <v>124.0243103420144</v>
      </c>
      <c r="D822" s="63">
        <v>140.939128900176</v>
      </c>
      <c r="E822" s="63">
        <v>143.187767821541</v>
      </c>
      <c r="F822" s="63">
        <v>149.69252099624529</v>
      </c>
      <c r="G822" s="63">
        <v>159.23815704413531</v>
      </c>
      <c r="H822" s="63">
        <v>152.6177616851368</v>
      </c>
      <c r="I822" s="63">
        <v>138.9237579239205</v>
      </c>
      <c r="J822" s="63">
        <v>134.2793415259342</v>
      </c>
      <c r="K822" s="63">
        <v>135.2017612630186</v>
      </c>
      <c r="L822" s="63">
        <v>136.05231343951309</v>
      </c>
      <c r="M822" s="63">
        <v>147.26358845943389</v>
      </c>
      <c r="N822" s="63">
        <v>136.82073583142639</v>
      </c>
      <c r="O822" s="63">
        <v>158.70644806257701</v>
      </c>
      <c r="P822" s="63">
        <v>154.26908685037878</v>
      </c>
      <c r="Q822" s="63">
        <v>157.10362783536692</v>
      </c>
      <c r="R822" s="63">
        <v>168.704226704847</v>
      </c>
      <c r="S822" s="63">
        <v>180.8164622679212</v>
      </c>
      <c r="T822" s="63">
        <v>185.10529359808942</v>
      </c>
      <c r="U822" s="63">
        <v>185.6048788218518</v>
      </c>
      <c r="V822" s="63">
        <v>189.37286389325899</v>
      </c>
      <c r="W822" s="63">
        <v>195.9642056075667</v>
      </c>
      <c r="X822" s="63">
        <v>189.2050528749844</v>
      </c>
      <c r="Y822" s="63">
        <v>197.182781921984</v>
      </c>
      <c r="Z822" s="63">
        <v>157.10362783536692</v>
      </c>
      <c r="AA822" s="63">
        <v>168.704226704847</v>
      </c>
      <c r="AB822" s="63">
        <v>168.704226704847</v>
      </c>
    </row>
    <row r="823" spans="1:28" x14ac:dyDescent="0.25">
      <c r="A823" s="148"/>
      <c r="B823" s="100">
        <v>321</v>
      </c>
      <c r="C823" s="63">
        <v>143.853786134237</v>
      </c>
      <c r="D823" s="63">
        <v>159.70597955809939</v>
      </c>
      <c r="E823" s="63">
        <v>162.99707386161271</v>
      </c>
      <c r="F823" s="63">
        <v>167.62019961257062</v>
      </c>
      <c r="G823" s="63">
        <v>175.88920308503481</v>
      </c>
      <c r="H823" s="63">
        <v>177.83512870177202</v>
      </c>
      <c r="I823" s="63">
        <v>164.66298992640191</v>
      </c>
      <c r="J823" s="63">
        <v>156.09874492972239</v>
      </c>
      <c r="K823" s="63">
        <v>158.95390270508639</v>
      </c>
      <c r="L823" s="63">
        <v>162.55765568505839</v>
      </c>
      <c r="M823" s="63">
        <v>166.7756650657775</v>
      </c>
      <c r="N823" s="63">
        <v>156.3830275781211</v>
      </c>
      <c r="O823" s="63">
        <v>184.16585982866579</v>
      </c>
      <c r="P823" s="63">
        <v>181.16395367861301</v>
      </c>
      <c r="Q823" s="63">
        <v>177.21949879710479</v>
      </c>
      <c r="R823" s="63">
        <v>190.74362424312881</v>
      </c>
      <c r="S823" s="63">
        <v>204.52288690334939</v>
      </c>
      <c r="T823" s="63">
        <v>213.21181793357658</v>
      </c>
      <c r="U823" s="63">
        <v>214.58870162158919</v>
      </c>
      <c r="V823" s="63">
        <v>213.27520455237109</v>
      </c>
      <c r="W823" s="63">
        <v>211.38691832549421</v>
      </c>
      <c r="X823" s="63">
        <v>210.03538430769731</v>
      </c>
      <c r="Y823" s="63">
        <v>211.82167096826487</v>
      </c>
      <c r="Z823" s="63">
        <v>177.21949879710479</v>
      </c>
      <c r="AA823" s="63">
        <v>190.74362424312881</v>
      </c>
      <c r="AB823" s="63">
        <v>190.74362424312881</v>
      </c>
    </row>
    <row r="824" spans="1:28" x14ac:dyDescent="0.25">
      <c r="A824" s="148"/>
      <c r="B824" s="100">
        <v>322</v>
      </c>
      <c r="C824" s="63">
        <v>149.3402015896196</v>
      </c>
      <c r="D824" s="63">
        <v>166.2139078037936</v>
      </c>
      <c r="E824" s="63">
        <v>174.7529092811111</v>
      </c>
      <c r="F824" s="63">
        <v>179.35244947496079</v>
      </c>
      <c r="G824" s="63">
        <v>192.38168087073291</v>
      </c>
      <c r="H824" s="63">
        <v>183.2182714598614</v>
      </c>
      <c r="I824" s="63">
        <v>164.52616339730289</v>
      </c>
      <c r="J824" s="63">
        <v>158.86246710537358</v>
      </c>
      <c r="K824" s="63">
        <v>164.1369026251059</v>
      </c>
      <c r="L824" s="63">
        <v>166.60751143463818</v>
      </c>
      <c r="M824" s="63">
        <v>175.35309304289848</v>
      </c>
      <c r="N824" s="63">
        <v>167.24250389961679</v>
      </c>
      <c r="O824" s="63">
        <v>186.72032735938561</v>
      </c>
      <c r="P824" s="63">
        <v>188.82435708822601</v>
      </c>
      <c r="Q824" s="63">
        <v>187.1358587939315</v>
      </c>
      <c r="R824" s="63">
        <v>177.52974979542429</v>
      </c>
      <c r="S824" s="63">
        <v>180.9750550305499</v>
      </c>
      <c r="T824" s="63">
        <v>192.70274868633189</v>
      </c>
      <c r="U824" s="63">
        <v>186.15406767261709</v>
      </c>
      <c r="V824" s="63">
        <v>179.87926154515611</v>
      </c>
      <c r="W824" s="63">
        <v>159.50114759375009</v>
      </c>
      <c r="X824" s="63">
        <v>155.6454975241943</v>
      </c>
      <c r="Y824" s="63">
        <v>162.7714344353808</v>
      </c>
      <c r="Z824" s="63">
        <v>187.1358587939315</v>
      </c>
      <c r="AA824" s="63">
        <v>177.52974979542429</v>
      </c>
      <c r="AB824" s="63">
        <v>177.52974979542429</v>
      </c>
    </row>
    <row r="825" spans="1:28" x14ac:dyDescent="0.25">
      <c r="A825" s="148"/>
      <c r="B825" s="100">
        <v>323</v>
      </c>
      <c r="C825" s="63">
        <v>166.79639219282461</v>
      </c>
      <c r="D825" s="63">
        <v>176.93539082655019</v>
      </c>
      <c r="E825" s="63">
        <v>183.59191698815272</v>
      </c>
      <c r="F825" s="63">
        <v>177.85178108021211</v>
      </c>
      <c r="G825" s="63">
        <v>190.92320527364859</v>
      </c>
      <c r="H825" s="63">
        <v>186.70238647091179</v>
      </c>
      <c r="I825" s="63">
        <v>169.5715200853171</v>
      </c>
      <c r="J825" s="63">
        <v>158.30449030338599</v>
      </c>
      <c r="K825" s="63">
        <v>149.58507959949981</v>
      </c>
      <c r="L825" s="63">
        <v>151.89723431302519</v>
      </c>
      <c r="M825" s="63">
        <v>152.2119763034832</v>
      </c>
      <c r="N825" s="63">
        <v>148.1242891599608</v>
      </c>
      <c r="O825" s="63">
        <v>182.45235520752081</v>
      </c>
      <c r="P825" s="63">
        <v>172.6161898003964</v>
      </c>
      <c r="Q825" s="63">
        <v>191.1680982230499</v>
      </c>
      <c r="R825" s="63">
        <v>185.83519927982741</v>
      </c>
      <c r="S825" s="63">
        <v>168.78059671659</v>
      </c>
      <c r="T825" s="63">
        <v>186.5417971851162</v>
      </c>
      <c r="U825" s="63">
        <v>190.08964781269202</v>
      </c>
      <c r="V825" s="63">
        <v>172.7724837065023</v>
      </c>
      <c r="W825" s="63">
        <v>155.09072183050188</v>
      </c>
      <c r="X825" s="63">
        <v>155.58059908528961</v>
      </c>
      <c r="Y825" s="63">
        <v>151.91530326860828</v>
      </c>
      <c r="Z825" s="63">
        <v>191.1680982230499</v>
      </c>
      <c r="AA825" s="63">
        <v>185.83519927982741</v>
      </c>
      <c r="AB825" s="63">
        <v>185.83519927982741</v>
      </c>
    </row>
    <row r="826" spans="1:28" x14ac:dyDescent="0.25">
      <c r="A826" s="148"/>
      <c r="B826" s="100">
        <v>324</v>
      </c>
      <c r="C826" s="63">
        <v>137.130570431254</v>
      </c>
      <c r="D826" s="63">
        <v>145.24367105590579</v>
      </c>
      <c r="E826" s="63">
        <v>159.3567534627862</v>
      </c>
      <c r="F826" s="63">
        <v>140.5657940133386</v>
      </c>
      <c r="G826" s="63">
        <v>164.05265511608349</v>
      </c>
      <c r="H826" s="63">
        <v>162.44419325213488</v>
      </c>
      <c r="I826" s="63">
        <v>147.2577172433042</v>
      </c>
      <c r="J826" s="63">
        <v>132.246529930674</v>
      </c>
      <c r="K826" s="63">
        <v>111.13271228504061</v>
      </c>
      <c r="L826" s="63">
        <v>117.1580432289422</v>
      </c>
      <c r="M826" s="63">
        <v>103.97501440961631</v>
      </c>
      <c r="N826" s="63">
        <v>89.68205344858336</v>
      </c>
      <c r="O826" s="63">
        <v>158.50086687047369</v>
      </c>
      <c r="P826" s="63">
        <v>134.29174586263659</v>
      </c>
      <c r="Q826" s="63">
        <v>164.01079941041399</v>
      </c>
      <c r="R826" s="63">
        <v>161.43922833437341</v>
      </c>
      <c r="S826" s="63">
        <v>158.77425115212949</v>
      </c>
      <c r="T826" s="63">
        <v>191.5434525784741</v>
      </c>
      <c r="U826" s="63">
        <v>181.0170033406007</v>
      </c>
      <c r="V826" s="63">
        <v>176.2804559243734</v>
      </c>
      <c r="W826" s="63">
        <v>159.32436787332591</v>
      </c>
      <c r="X826" s="63">
        <v>159.34934180053949</v>
      </c>
      <c r="Y826" s="63">
        <v>167.8367413102732</v>
      </c>
      <c r="Z826" s="63">
        <v>164.01079941041399</v>
      </c>
      <c r="AA826" s="63">
        <v>161.43922833437341</v>
      </c>
      <c r="AB826" s="63">
        <v>161.43922833437341</v>
      </c>
    </row>
    <row r="827" spans="1:28" x14ac:dyDescent="0.25">
      <c r="A827" s="148"/>
      <c r="B827" s="100">
        <v>325</v>
      </c>
      <c r="C827" s="63">
        <v>129.32248068844359</v>
      </c>
      <c r="D827" s="63">
        <v>133.5688036127487</v>
      </c>
      <c r="E827" s="63">
        <v>146.81097774056829</v>
      </c>
      <c r="F827" s="63">
        <v>129.427244591049</v>
      </c>
      <c r="G827" s="63">
        <v>149.9167538402653</v>
      </c>
      <c r="H827" s="63">
        <v>160.58960179279129</v>
      </c>
      <c r="I827" s="63">
        <v>133.65314760533332</v>
      </c>
      <c r="J827" s="63">
        <v>123.03816726612311</v>
      </c>
      <c r="K827" s="63">
        <v>115.34463077258661</v>
      </c>
      <c r="L827" s="63">
        <v>126.19820096112301</v>
      </c>
      <c r="M827" s="63">
        <v>117.45377706645691</v>
      </c>
      <c r="N827" s="63">
        <v>113.24057871342958</v>
      </c>
      <c r="O827" s="63">
        <v>155.0582789209092</v>
      </c>
      <c r="P827" s="63">
        <v>134.81272315458631</v>
      </c>
      <c r="Q827" s="63">
        <v>185.45800478384649</v>
      </c>
      <c r="R827" s="63">
        <v>171.08313711745129</v>
      </c>
      <c r="S827" s="63">
        <v>145.3168405654626</v>
      </c>
      <c r="T827" s="63">
        <v>191.52869432806941</v>
      </c>
      <c r="U827" s="63">
        <v>186.26537359159789</v>
      </c>
      <c r="V827" s="63">
        <v>175.34583389374129</v>
      </c>
      <c r="W827" s="63">
        <v>156.6178147320777</v>
      </c>
      <c r="X827" s="63">
        <v>142.84436582121731</v>
      </c>
      <c r="Y827" s="63">
        <v>154.7505436138722</v>
      </c>
      <c r="Z827" s="63">
        <v>185.45800478384649</v>
      </c>
      <c r="AA827" s="63">
        <v>171.08313711745129</v>
      </c>
      <c r="AB827" s="63">
        <v>171.08313711745129</v>
      </c>
    </row>
    <row r="828" spans="1:28" x14ac:dyDescent="0.25">
      <c r="A828" s="148"/>
      <c r="B828" s="100">
        <v>326</v>
      </c>
      <c r="C828" s="63">
        <v>145.11472133732011</v>
      </c>
      <c r="D828" s="63">
        <v>163.76618288872402</v>
      </c>
      <c r="E828" s="63">
        <v>174.38826850526749</v>
      </c>
      <c r="F828" s="63">
        <v>164.27213605744751</v>
      </c>
      <c r="G828" s="63">
        <v>182.0948700024552</v>
      </c>
      <c r="H828" s="63">
        <v>177.4169046403137</v>
      </c>
      <c r="I828" s="63">
        <v>157.7482069467483</v>
      </c>
      <c r="J828" s="63">
        <v>146.1522449197779</v>
      </c>
      <c r="K828" s="63">
        <v>124.13024264707619</v>
      </c>
      <c r="L828" s="63">
        <v>128.59900408457131</v>
      </c>
      <c r="M828" s="63">
        <v>114.1333678334674</v>
      </c>
      <c r="N828" s="63">
        <v>102.6575228729178</v>
      </c>
      <c r="O828" s="63">
        <v>178.40663706715949</v>
      </c>
      <c r="P828" s="63">
        <v>152.0564299884191</v>
      </c>
      <c r="Q828" s="63">
        <v>200.86526601774659</v>
      </c>
      <c r="R828" s="63">
        <v>190.54984792510339</v>
      </c>
      <c r="S828" s="63">
        <v>165.23058650960471</v>
      </c>
      <c r="T828" s="63">
        <v>172.01442238054369</v>
      </c>
      <c r="U828" s="63">
        <v>179.65245145151292</v>
      </c>
      <c r="V828" s="63">
        <v>153.27923710053452</v>
      </c>
      <c r="W828" s="63">
        <v>144.43429309842361</v>
      </c>
      <c r="X828" s="63">
        <v>150.12743433102239</v>
      </c>
      <c r="Y828" s="63">
        <v>148.8642696810002</v>
      </c>
      <c r="Z828" s="63">
        <v>200.86526601774659</v>
      </c>
      <c r="AA828" s="63">
        <v>190.54984792510339</v>
      </c>
      <c r="AB828" s="63">
        <v>190.54984792510339</v>
      </c>
    </row>
    <row r="829" spans="1:28" x14ac:dyDescent="0.25">
      <c r="A829" s="148"/>
      <c r="B829" s="100">
        <v>327</v>
      </c>
      <c r="C829" s="63">
        <v>121.81285284278181</v>
      </c>
      <c r="D829" s="63">
        <v>161.13026079763989</v>
      </c>
      <c r="E829" s="63">
        <v>167.10157620898181</v>
      </c>
      <c r="F829" s="63">
        <v>170.12626658791001</v>
      </c>
      <c r="G829" s="63">
        <v>178.08384933144029</v>
      </c>
      <c r="H829" s="63">
        <v>170.70705759923561</v>
      </c>
      <c r="I829" s="63">
        <v>143.89945289645959</v>
      </c>
      <c r="J829" s="63">
        <v>146.4804397995928</v>
      </c>
      <c r="K829" s="63">
        <v>131.69698587184672</v>
      </c>
      <c r="L829" s="63">
        <v>142.7380874471817</v>
      </c>
      <c r="M829" s="63">
        <v>132.43069506551109</v>
      </c>
      <c r="N829" s="63">
        <v>124.84953767098091</v>
      </c>
      <c r="O829" s="63">
        <v>186.12432970938602</v>
      </c>
      <c r="P829" s="63">
        <v>166.32993515215441</v>
      </c>
      <c r="Q829" s="63">
        <v>186.45094358807521</v>
      </c>
      <c r="R829" s="63">
        <v>188.29837602530282</v>
      </c>
      <c r="S829" s="63">
        <v>176.85748621117159</v>
      </c>
      <c r="T829" s="63">
        <v>180.95741426118792</v>
      </c>
      <c r="U829" s="63">
        <v>185.24580676185289</v>
      </c>
      <c r="V829" s="63">
        <v>175.4284361374439</v>
      </c>
      <c r="W829" s="63">
        <v>170.0100439536499</v>
      </c>
      <c r="X829" s="63">
        <v>172.50954555366229</v>
      </c>
      <c r="Y829" s="63">
        <v>168.80043483643999</v>
      </c>
      <c r="Z829" s="63">
        <v>186.45094358807521</v>
      </c>
      <c r="AA829" s="63">
        <v>188.29837602530282</v>
      </c>
      <c r="AB829" s="63">
        <v>188.29837602530282</v>
      </c>
    </row>
    <row r="830" spans="1:28" x14ac:dyDescent="0.25">
      <c r="A830" s="148"/>
      <c r="B830" s="100">
        <v>328</v>
      </c>
      <c r="C830" s="63">
        <v>121.15150581091351</v>
      </c>
      <c r="D830" s="63">
        <v>149.5139346301026</v>
      </c>
      <c r="E830" s="63">
        <v>158.3827652389283</v>
      </c>
      <c r="F830" s="63">
        <v>162.26786879032429</v>
      </c>
      <c r="G830" s="63">
        <v>175.6174617448537</v>
      </c>
      <c r="H830" s="63">
        <v>168.4620896891056</v>
      </c>
      <c r="I830" s="63">
        <v>138.64608887609739</v>
      </c>
      <c r="J830" s="63">
        <v>140.6454874117276</v>
      </c>
      <c r="K830" s="63">
        <v>135.8232590362795</v>
      </c>
      <c r="L830" s="63">
        <v>138.60491497153401</v>
      </c>
      <c r="M830" s="63">
        <v>128.3090249345058</v>
      </c>
      <c r="N830" s="63">
        <v>116.09397323405319</v>
      </c>
      <c r="O830" s="63">
        <v>176.52745335168021</v>
      </c>
      <c r="P830" s="63">
        <v>164.3687793137596</v>
      </c>
      <c r="Q830" s="63">
        <v>173.2332407662019</v>
      </c>
      <c r="R830" s="63">
        <v>189.3855995723346</v>
      </c>
      <c r="S830" s="63">
        <v>190.12334198205681</v>
      </c>
      <c r="T830" s="63">
        <v>189.41178029150319</v>
      </c>
      <c r="U830" s="63">
        <v>197.01962389989311</v>
      </c>
      <c r="V830" s="63">
        <v>197.97347486339299</v>
      </c>
      <c r="W830" s="63">
        <v>199.38974991036829</v>
      </c>
      <c r="X830" s="63">
        <v>197.00215343292851</v>
      </c>
      <c r="Y830" s="63">
        <v>198.13504417410141</v>
      </c>
      <c r="Z830" s="63">
        <v>173.2332407662019</v>
      </c>
      <c r="AA830" s="63">
        <v>189.3855995723346</v>
      </c>
      <c r="AB830" s="63">
        <v>189.3855995723346</v>
      </c>
    </row>
    <row r="831" spans="1:28" x14ac:dyDescent="0.25">
      <c r="A831" s="148"/>
      <c r="B831" s="100">
        <v>329</v>
      </c>
      <c r="C831" s="63">
        <v>106.83423630740519</v>
      </c>
      <c r="D831" s="63">
        <v>129.79791545211981</v>
      </c>
      <c r="E831" s="63">
        <v>131.76353040974899</v>
      </c>
      <c r="F831" s="63">
        <v>136.52962977795761</v>
      </c>
      <c r="G831" s="63">
        <v>146.32068490569341</v>
      </c>
      <c r="H831" s="63">
        <v>141.21786007808009</v>
      </c>
      <c r="I831" s="63">
        <v>125.47633031932121</v>
      </c>
      <c r="J831" s="63">
        <v>122.96993982555209</v>
      </c>
      <c r="K831" s="63">
        <v>121.16611715839061</v>
      </c>
      <c r="L831" s="63">
        <v>117.6467582845642</v>
      </c>
      <c r="M831" s="63">
        <v>120.3044331639019</v>
      </c>
      <c r="N831" s="63">
        <v>112.6696199062319</v>
      </c>
      <c r="O831" s="63">
        <v>148.1892759761831</v>
      </c>
      <c r="P831" s="63">
        <v>142.12102912439991</v>
      </c>
      <c r="Q831" s="63">
        <v>140.56817799825581</v>
      </c>
      <c r="R831" s="63">
        <v>155.1373645593896</v>
      </c>
      <c r="S831" s="63">
        <v>167.81651306003639</v>
      </c>
      <c r="T831" s="63">
        <v>162.92491590483121</v>
      </c>
      <c r="U831" s="63">
        <v>162.34928168830021</v>
      </c>
      <c r="V831" s="63">
        <v>172.99824939802039</v>
      </c>
      <c r="W831" s="63">
        <v>179.0212835900636</v>
      </c>
      <c r="X831" s="63">
        <v>168.2333640936308</v>
      </c>
      <c r="Y831" s="63">
        <v>184.1622567978963</v>
      </c>
      <c r="Z831" s="63">
        <v>140.56817799825581</v>
      </c>
      <c r="AA831" s="63">
        <v>155.1373645593896</v>
      </c>
      <c r="AB831" s="63">
        <v>155.1373645593896</v>
      </c>
    </row>
    <row r="832" spans="1:28" x14ac:dyDescent="0.25">
      <c r="A832" s="148"/>
      <c r="B832" s="100">
        <v>330</v>
      </c>
      <c r="C832" s="63">
        <v>91.189471686752938</v>
      </c>
      <c r="D832" s="63">
        <v>104.11759990758951</v>
      </c>
      <c r="E832" s="63">
        <v>108.7176888432713</v>
      </c>
      <c r="F832" s="63">
        <v>115.80739108291391</v>
      </c>
      <c r="G832" s="63">
        <v>124.4186635684581</v>
      </c>
      <c r="H832" s="63">
        <v>118.7982092991808</v>
      </c>
      <c r="I832" s="63">
        <v>101.5319776047339</v>
      </c>
      <c r="J832" s="63">
        <v>100.2576156577887</v>
      </c>
      <c r="K832" s="63">
        <v>116.2260759448933</v>
      </c>
      <c r="L832" s="63">
        <v>121.2442545568704</v>
      </c>
      <c r="M832" s="63">
        <v>123.71025979332489</v>
      </c>
      <c r="N832" s="63">
        <v>115.7801054293155</v>
      </c>
      <c r="O832" s="63">
        <v>124.00988876148699</v>
      </c>
      <c r="P832" s="63">
        <v>127.5603310755497</v>
      </c>
      <c r="Q832" s="63">
        <v>115.28780119550019</v>
      </c>
      <c r="R832" s="63">
        <v>131.68087512859711</v>
      </c>
      <c r="S832" s="63">
        <v>152.1534950620885</v>
      </c>
      <c r="T832" s="63">
        <v>144.03326351485779</v>
      </c>
      <c r="U832" s="63">
        <v>143.6675865669562</v>
      </c>
      <c r="V832" s="63">
        <v>157.58091736746991</v>
      </c>
      <c r="W832" s="63">
        <v>168.00860167310609</v>
      </c>
      <c r="X832" s="63">
        <v>161.52702640043501</v>
      </c>
      <c r="Y832" s="63">
        <v>167.0631967678984</v>
      </c>
      <c r="Z832" s="63">
        <v>115.28780119550019</v>
      </c>
      <c r="AA832" s="63">
        <v>131.68087512859711</v>
      </c>
      <c r="AB832" s="63">
        <v>131.68087512859711</v>
      </c>
    </row>
    <row r="833" spans="1:28" x14ac:dyDescent="0.25">
      <c r="A833" s="148"/>
      <c r="B833" s="100">
        <v>331</v>
      </c>
      <c r="C833" s="63">
        <v>105.22170874044859</v>
      </c>
      <c r="D833" s="63">
        <v>121.9641812470089</v>
      </c>
      <c r="E833" s="63">
        <v>121.0003937833673</v>
      </c>
      <c r="F833" s="63">
        <v>132.1723758070487</v>
      </c>
      <c r="G833" s="63">
        <v>138.2720548292011</v>
      </c>
      <c r="H833" s="63">
        <v>124.80489351888579</v>
      </c>
      <c r="I833" s="63">
        <v>117.35537938579041</v>
      </c>
      <c r="J833" s="63">
        <v>115.52129113236531</v>
      </c>
      <c r="K833" s="63">
        <v>126.66318510212508</v>
      </c>
      <c r="L833" s="63">
        <v>132.56164419495011</v>
      </c>
      <c r="M833" s="63">
        <v>138.1470834617335</v>
      </c>
      <c r="N833" s="63">
        <v>128.13632478436199</v>
      </c>
      <c r="O833" s="63">
        <v>135.35215379944731</v>
      </c>
      <c r="P833" s="63">
        <v>140.21833832067401</v>
      </c>
      <c r="Q833" s="63">
        <v>122.2504991574483</v>
      </c>
      <c r="R833" s="63">
        <v>140.20800955733171</v>
      </c>
      <c r="S833" s="63">
        <v>163.08245166231092</v>
      </c>
      <c r="T833" s="63">
        <v>148.5187883363335</v>
      </c>
      <c r="U833" s="63">
        <v>152.19008488770271</v>
      </c>
      <c r="V833" s="63">
        <v>159.57674241123772</v>
      </c>
      <c r="W833" s="63">
        <v>177.369574140597</v>
      </c>
      <c r="X833" s="63">
        <v>169.8210029436525</v>
      </c>
      <c r="Y833" s="63">
        <v>171.5979925261795</v>
      </c>
      <c r="Z833" s="63">
        <v>122.2504991574483</v>
      </c>
      <c r="AA833" s="63">
        <v>140.20800955733171</v>
      </c>
      <c r="AB833" s="63">
        <v>140.20800955733171</v>
      </c>
    </row>
    <row r="834" spans="1:28" x14ac:dyDescent="0.25">
      <c r="A834" s="148"/>
      <c r="B834" s="100">
        <v>332</v>
      </c>
      <c r="C834" s="63">
        <v>117.02815343380621</v>
      </c>
      <c r="D834" s="63">
        <v>127.273153146449</v>
      </c>
      <c r="E834" s="63">
        <v>130.10971722481199</v>
      </c>
      <c r="F834" s="63">
        <v>133.5141346655524</v>
      </c>
      <c r="G834" s="63">
        <v>144.57873448149991</v>
      </c>
      <c r="H834" s="63">
        <v>140.6691232832228</v>
      </c>
      <c r="I834" s="63">
        <v>132.3048041824764</v>
      </c>
      <c r="J834" s="63">
        <v>123.6250959404086</v>
      </c>
      <c r="K834" s="63">
        <v>122.3898365279434</v>
      </c>
      <c r="L834" s="63">
        <v>120.95740899621839</v>
      </c>
      <c r="M834" s="63">
        <v>131.60750535483788</v>
      </c>
      <c r="N834" s="63">
        <v>125.65880740563291</v>
      </c>
      <c r="O834" s="63">
        <v>146.5713399810663</v>
      </c>
      <c r="P834" s="63">
        <v>142.75608481216722</v>
      </c>
      <c r="Q834" s="63">
        <v>139.16515514109261</v>
      </c>
      <c r="R834" s="63">
        <v>155.2959116699742</v>
      </c>
      <c r="S834" s="63">
        <v>168.85537961646651</v>
      </c>
      <c r="T834" s="63">
        <v>183.0909438809949</v>
      </c>
      <c r="U834" s="63">
        <v>177.77528844880669</v>
      </c>
      <c r="V834" s="63">
        <v>189.95185019487911</v>
      </c>
      <c r="W834" s="63">
        <v>193.62899272601121</v>
      </c>
      <c r="X834" s="63">
        <v>179.3661097185859</v>
      </c>
      <c r="Y834" s="63">
        <v>196.2067690615097</v>
      </c>
      <c r="Z834" s="63">
        <v>139.16515514109261</v>
      </c>
      <c r="AA834" s="63">
        <v>155.2959116699742</v>
      </c>
      <c r="AB834" s="63">
        <v>155.2959116699742</v>
      </c>
    </row>
    <row r="835" spans="1:28" x14ac:dyDescent="0.25">
      <c r="A835" s="148"/>
      <c r="B835" s="100">
        <v>333</v>
      </c>
      <c r="C835" s="63">
        <v>143.4660664688964</v>
      </c>
      <c r="D835" s="63">
        <v>166.40690816819409</v>
      </c>
      <c r="E835" s="63">
        <v>164.627053308466</v>
      </c>
      <c r="F835" s="63">
        <v>173.1629939611002</v>
      </c>
      <c r="G835" s="63">
        <v>178.55183867134082</v>
      </c>
      <c r="H835" s="63">
        <v>177.87706614327359</v>
      </c>
      <c r="I835" s="63">
        <v>171.33256990368471</v>
      </c>
      <c r="J835" s="63">
        <v>163.09429330017468</v>
      </c>
      <c r="K835" s="63">
        <v>160.54539406134069</v>
      </c>
      <c r="L835" s="63">
        <v>164.7914112467117</v>
      </c>
      <c r="M835" s="63">
        <v>174.3737137779556</v>
      </c>
      <c r="N835" s="63">
        <v>165.03803784042699</v>
      </c>
      <c r="O835" s="63">
        <v>187.07725416087789</v>
      </c>
      <c r="P835" s="63">
        <v>185.64738195752881</v>
      </c>
      <c r="Q835" s="63">
        <v>178.8008508312077</v>
      </c>
      <c r="R835" s="63">
        <v>192.94776080981688</v>
      </c>
      <c r="S835" s="63">
        <v>209.1592406241304</v>
      </c>
      <c r="T835" s="63">
        <v>211.1512627446686</v>
      </c>
      <c r="U835" s="63">
        <v>210.06354436026899</v>
      </c>
      <c r="V835" s="63">
        <v>206.09477887012139</v>
      </c>
      <c r="W835" s="63">
        <v>207.71372617827711</v>
      </c>
      <c r="X835" s="63">
        <v>209.94242377740551</v>
      </c>
      <c r="Y835" s="63">
        <v>205.01927336467662</v>
      </c>
      <c r="Z835" s="63">
        <v>178.8008508312077</v>
      </c>
      <c r="AA835" s="63">
        <v>192.94776080981688</v>
      </c>
      <c r="AB835" s="63">
        <v>192.94776080981688</v>
      </c>
    </row>
    <row r="836" spans="1:28" x14ac:dyDescent="0.25">
      <c r="A836" s="148"/>
      <c r="B836" s="100">
        <v>334</v>
      </c>
      <c r="C836" s="63">
        <v>159.14604471500292</v>
      </c>
      <c r="D836" s="63">
        <v>174.82204831419961</v>
      </c>
      <c r="E836" s="63">
        <v>184.36879853994679</v>
      </c>
      <c r="F836" s="63">
        <v>186.68519163486741</v>
      </c>
      <c r="G836" s="63">
        <v>206.67710617085817</v>
      </c>
      <c r="H836" s="63">
        <v>204.1614342257582</v>
      </c>
      <c r="I836" s="63">
        <v>182.93170707914769</v>
      </c>
      <c r="J836" s="63">
        <v>173.0200740691057</v>
      </c>
      <c r="K836" s="63">
        <v>167.7568533854226</v>
      </c>
      <c r="L836" s="63">
        <v>167.69759164142539</v>
      </c>
      <c r="M836" s="63">
        <v>171.45881013388549</v>
      </c>
      <c r="N836" s="63">
        <v>164.6926362626948</v>
      </c>
      <c r="O836" s="63">
        <v>206.9503014124754</v>
      </c>
      <c r="P836" s="63">
        <v>199.9497104549506</v>
      </c>
      <c r="Q836" s="63">
        <v>203.77109847279621</v>
      </c>
      <c r="R836" s="63">
        <v>209.6654722101172</v>
      </c>
      <c r="S836" s="63">
        <v>215.36686091886173</v>
      </c>
      <c r="T836" s="63">
        <v>226.65764864285637</v>
      </c>
      <c r="U836" s="63">
        <v>225.6192059107571</v>
      </c>
      <c r="V836" s="63">
        <v>217.61087205377288</v>
      </c>
      <c r="W836" s="63">
        <v>200.4418534198112</v>
      </c>
      <c r="X836" s="63">
        <v>208.49936396918019</v>
      </c>
      <c r="Y836" s="63">
        <v>198.0077559154179</v>
      </c>
      <c r="Z836" s="63">
        <v>203.77109847279621</v>
      </c>
      <c r="AA836" s="63">
        <v>209.6654722101172</v>
      </c>
      <c r="AB836" s="63">
        <v>209.6654722101172</v>
      </c>
    </row>
    <row r="837" spans="1:28" x14ac:dyDescent="0.25">
      <c r="A837" s="148"/>
      <c r="B837" s="100">
        <v>335</v>
      </c>
      <c r="C837" s="63">
        <v>175.0574027685042</v>
      </c>
      <c r="D837" s="63">
        <v>191.1783021817792</v>
      </c>
      <c r="E837" s="63">
        <v>200.5473125172897</v>
      </c>
      <c r="F837" s="63">
        <v>195.93868145131188</v>
      </c>
      <c r="G837" s="63">
        <v>213.65577468003738</v>
      </c>
      <c r="H837" s="63">
        <v>210.59017514184239</v>
      </c>
      <c r="I837" s="63">
        <v>191.49539302475401</v>
      </c>
      <c r="J837" s="63">
        <v>174.77730027682881</v>
      </c>
      <c r="K837" s="63">
        <v>179.436117550125</v>
      </c>
      <c r="L837" s="63">
        <v>188.0527716815694</v>
      </c>
      <c r="M837" s="63">
        <v>185.24769580115361</v>
      </c>
      <c r="N837" s="63">
        <v>170.2482980336658</v>
      </c>
      <c r="O837" s="63">
        <v>209.4653308296476</v>
      </c>
      <c r="P837" s="63">
        <v>201.0631229621753</v>
      </c>
      <c r="Q837" s="63">
        <v>213.15994305291738</v>
      </c>
      <c r="R837" s="63">
        <v>220.43796603328491</v>
      </c>
      <c r="S837" s="63">
        <v>218.25578474425652</v>
      </c>
      <c r="T837" s="63">
        <v>224.90161981324701</v>
      </c>
      <c r="U837" s="63">
        <v>233.18979483093639</v>
      </c>
      <c r="V837" s="63">
        <v>223.36084559715732</v>
      </c>
      <c r="W837" s="63">
        <v>199.6758333218159</v>
      </c>
      <c r="X837" s="63">
        <v>203.10500611727622</v>
      </c>
      <c r="Y837" s="63">
        <v>196.24735992343039</v>
      </c>
      <c r="Z837" s="63">
        <v>213.15994305291738</v>
      </c>
      <c r="AA837" s="63">
        <v>220.43796603328491</v>
      </c>
      <c r="AB837" s="63">
        <v>220.43796603328491</v>
      </c>
    </row>
    <row r="838" spans="1:28" x14ac:dyDescent="0.25">
      <c r="A838" s="148"/>
      <c r="B838" s="100">
        <v>336</v>
      </c>
      <c r="C838" s="63">
        <v>174.40517641537218</v>
      </c>
      <c r="D838" s="63">
        <v>175.42502486071709</v>
      </c>
      <c r="E838" s="63">
        <v>161.1528004902018</v>
      </c>
      <c r="F838" s="63">
        <v>168.90700183158219</v>
      </c>
      <c r="G838" s="63">
        <v>169.33248985113022</v>
      </c>
      <c r="H838" s="63">
        <v>146.86065707041399</v>
      </c>
      <c r="I838" s="63">
        <v>186.96319961861042</v>
      </c>
      <c r="J838" s="63">
        <v>165.1358855054159</v>
      </c>
      <c r="K838" s="63">
        <v>157.91973065155079</v>
      </c>
      <c r="L838" s="63">
        <v>162.76404545965141</v>
      </c>
      <c r="M838" s="63">
        <v>156.47483589894449</v>
      </c>
      <c r="N838" s="63">
        <v>150.36354663639761</v>
      </c>
      <c r="O838" s="63">
        <v>153.08861558951881</v>
      </c>
      <c r="P838" s="63">
        <v>161.91519430182601</v>
      </c>
      <c r="Q838" s="63">
        <v>140.85881898400029</v>
      </c>
      <c r="R838" s="63">
        <v>148.03307594603331</v>
      </c>
      <c r="S838" s="63">
        <v>142.5678316657953</v>
      </c>
      <c r="T838" s="63">
        <v>162.30618892710228</v>
      </c>
      <c r="U838" s="63">
        <v>134.89467924565139</v>
      </c>
      <c r="V838" s="63">
        <v>146.8287731940199</v>
      </c>
      <c r="W838" s="63">
        <v>140.6564449626745</v>
      </c>
      <c r="X838" s="63">
        <v>130.46718432015899</v>
      </c>
      <c r="Y838" s="63">
        <v>139.74841022571951</v>
      </c>
      <c r="Z838" s="63">
        <v>140.85881898400029</v>
      </c>
      <c r="AA838" s="63">
        <v>148.03307594603331</v>
      </c>
      <c r="AB838" s="63">
        <v>148.03307594603331</v>
      </c>
    </row>
    <row r="839" spans="1:28" x14ac:dyDescent="0.25">
      <c r="A839" s="148"/>
      <c r="B839" s="100">
        <v>337</v>
      </c>
      <c r="C839" s="63">
        <v>154.567416528031</v>
      </c>
      <c r="D839" s="63">
        <v>155.2852945314923</v>
      </c>
      <c r="E839" s="63">
        <v>149.77710886165852</v>
      </c>
      <c r="F839" s="63">
        <v>138.11833639313062</v>
      </c>
      <c r="G839" s="63">
        <v>150.3220415868972</v>
      </c>
      <c r="H839" s="63">
        <v>148.82225203865701</v>
      </c>
      <c r="I839" s="63">
        <v>169.15002664458319</v>
      </c>
      <c r="J839" s="63">
        <v>148.2861723885419</v>
      </c>
      <c r="K839" s="63">
        <v>117.6663785228573</v>
      </c>
      <c r="L839" s="63">
        <v>121.2228522226751</v>
      </c>
      <c r="M839" s="63">
        <v>104.22087682066669</v>
      </c>
      <c r="N839" s="63">
        <v>108.94394637682748</v>
      </c>
      <c r="O839" s="63">
        <v>144.87896494216949</v>
      </c>
      <c r="P839" s="63">
        <v>128.72854245887041</v>
      </c>
      <c r="Q839" s="63">
        <v>172.80469158919701</v>
      </c>
      <c r="R839" s="63">
        <v>156.98292303406311</v>
      </c>
      <c r="S839" s="63">
        <v>133.7138548620982</v>
      </c>
      <c r="T839" s="63">
        <v>168.9559259813164</v>
      </c>
      <c r="U839" s="63">
        <v>166.89856783490512</v>
      </c>
      <c r="V839" s="63">
        <v>145.1502401429249</v>
      </c>
      <c r="W839" s="63">
        <v>127.5857546921201</v>
      </c>
      <c r="X839" s="63">
        <v>131.4400244536636</v>
      </c>
      <c r="Y839" s="63">
        <v>119.63514448511981</v>
      </c>
      <c r="Z839" s="63">
        <v>172.80469158919701</v>
      </c>
      <c r="AA839" s="63">
        <v>156.98292303406311</v>
      </c>
      <c r="AB839" s="63">
        <v>156.98292303406311</v>
      </c>
    </row>
    <row r="840" spans="1:28" x14ac:dyDescent="0.25">
      <c r="A840" s="148"/>
      <c r="B840" s="100">
        <v>338</v>
      </c>
      <c r="C840" s="63">
        <v>106.46506504422538</v>
      </c>
      <c r="D840" s="63">
        <v>112.95133098373151</v>
      </c>
      <c r="E840" s="63">
        <v>123.6124476049589</v>
      </c>
      <c r="F840" s="63">
        <v>115.58069700156429</v>
      </c>
      <c r="G840" s="63">
        <v>127.56836553048829</v>
      </c>
      <c r="H840" s="63">
        <v>129.82946326702049</v>
      </c>
      <c r="I840" s="63">
        <v>107.7720530354572</v>
      </c>
      <c r="J840" s="63">
        <v>105.96464450773601</v>
      </c>
      <c r="K840" s="63">
        <v>117.30736741336989</v>
      </c>
      <c r="L840" s="63">
        <v>130.04154798159271</v>
      </c>
      <c r="M840" s="63">
        <v>124.49756599009871</v>
      </c>
      <c r="N840" s="63">
        <v>119.84655074772061</v>
      </c>
      <c r="O840" s="63">
        <v>144.086632550296</v>
      </c>
      <c r="P840" s="63">
        <v>122.7673970650108</v>
      </c>
      <c r="Q840" s="63">
        <v>135.958655886288</v>
      </c>
      <c r="R840" s="63">
        <v>150.9010545211963</v>
      </c>
      <c r="S840" s="63">
        <v>149.082917077986</v>
      </c>
      <c r="T840" s="63">
        <v>174.16818434097962</v>
      </c>
      <c r="U840" s="63">
        <v>159.1680851717133</v>
      </c>
      <c r="V840" s="63">
        <v>180.95763678413579</v>
      </c>
      <c r="W840" s="63">
        <v>163.47529702445541</v>
      </c>
      <c r="X840" s="63">
        <v>153.17025279695261</v>
      </c>
      <c r="Y840" s="63">
        <v>168.1784772045873</v>
      </c>
      <c r="Z840" s="63">
        <v>135.958655886288</v>
      </c>
      <c r="AA840" s="63">
        <v>150.9010545211963</v>
      </c>
      <c r="AB840" s="63">
        <v>150.9010545211963</v>
      </c>
    </row>
    <row r="841" spans="1:28" x14ac:dyDescent="0.25">
      <c r="A841" s="148"/>
      <c r="B841" s="100">
        <v>339</v>
      </c>
      <c r="C841" s="63">
        <v>85.981244977550915</v>
      </c>
      <c r="D841" s="63">
        <v>106.79604201092641</v>
      </c>
      <c r="E841" s="63">
        <v>116.0847520931341</v>
      </c>
      <c r="F841" s="63">
        <v>115.99358382347179</v>
      </c>
      <c r="G841" s="63">
        <v>130.3417637089201</v>
      </c>
      <c r="H841" s="63">
        <v>128.7109689671033</v>
      </c>
      <c r="I841" s="63">
        <v>104.9633921731798</v>
      </c>
      <c r="J841" s="63">
        <v>112.2170174023174</v>
      </c>
      <c r="K841" s="63">
        <v>121.49731119994331</v>
      </c>
      <c r="L841" s="63">
        <v>129.47631367246328</v>
      </c>
      <c r="M841" s="63">
        <v>113.7795249060791</v>
      </c>
      <c r="N841" s="63">
        <v>115.2765380210308</v>
      </c>
      <c r="O841" s="63">
        <v>149.81612680804039</v>
      </c>
      <c r="P841" s="63">
        <v>132.35683938441429</v>
      </c>
      <c r="Q841" s="63">
        <v>133.76072860886148</v>
      </c>
      <c r="R841" s="63">
        <v>147.26957431025431</v>
      </c>
      <c r="S841" s="63">
        <v>139.230306982363</v>
      </c>
      <c r="T841" s="63">
        <v>155.400351477117</v>
      </c>
      <c r="U841" s="63">
        <v>143.27380153736561</v>
      </c>
      <c r="V841" s="63">
        <v>147.78784290246969</v>
      </c>
      <c r="W841" s="63">
        <v>140.78592659655999</v>
      </c>
      <c r="X841" s="63">
        <v>131.1403302937911</v>
      </c>
      <c r="Y841" s="63">
        <v>145.46786226163411</v>
      </c>
      <c r="Z841" s="63">
        <v>133.76072860886148</v>
      </c>
      <c r="AA841" s="63">
        <v>147.26957431025431</v>
      </c>
      <c r="AB841" s="63">
        <v>147.26957431025431</v>
      </c>
    </row>
    <row r="842" spans="1:28" x14ac:dyDescent="0.25">
      <c r="A842" s="148"/>
      <c r="B842" s="100">
        <v>340</v>
      </c>
      <c r="C842" s="63">
        <v>112.0895542345221</v>
      </c>
      <c r="D842" s="63">
        <v>132.1595027902105</v>
      </c>
      <c r="E842" s="63">
        <v>139.3982306424667</v>
      </c>
      <c r="F842" s="63">
        <v>144.57328705181391</v>
      </c>
      <c r="G842" s="63">
        <v>153.95684951953859</v>
      </c>
      <c r="H842" s="63">
        <v>141.68434853752839</v>
      </c>
      <c r="I842" s="63">
        <v>119.40700949004319</v>
      </c>
      <c r="J842" s="63">
        <v>122.7651823189256</v>
      </c>
      <c r="K842" s="63">
        <v>127.01110281402191</v>
      </c>
      <c r="L842" s="63">
        <v>130.8313587536733</v>
      </c>
      <c r="M842" s="63">
        <v>130.96797892399709</v>
      </c>
      <c r="N842" s="63">
        <v>124.14036235595761</v>
      </c>
      <c r="O842" s="63">
        <v>152.40467005483168</v>
      </c>
      <c r="P842" s="63">
        <v>151.91833851030131</v>
      </c>
      <c r="Q842" s="63">
        <v>135.81508135455209</v>
      </c>
      <c r="R842" s="63">
        <v>151.36079197338131</v>
      </c>
      <c r="S842" s="63">
        <v>170.07592894071348</v>
      </c>
      <c r="T842" s="63">
        <v>154.87838955746841</v>
      </c>
      <c r="U842" s="63">
        <v>156.48921085799071</v>
      </c>
      <c r="V842" s="63">
        <v>160.0856127120384</v>
      </c>
      <c r="W842" s="63">
        <v>158.91272397003542</v>
      </c>
      <c r="X842" s="63">
        <v>165.62304323015519</v>
      </c>
      <c r="Y842" s="63">
        <v>156.08586525315991</v>
      </c>
      <c r="Z842" s="63">
        <v>135.81508135455209</v>
      </c>
      <c r="AA842" s="63">
        <v>151.36079197338131</v>
      </c>
      <c r="AB842" s="63">
        <v>151.36079197338131</v>
      </c>
    </row>
    <row r="843" spans="1:28" x14ac:dyDescent="0.25">
      <c r="A843" s="148"/>
      <c r="B843" s="100">
        <v>341</v>
      </c>
      <c r="C843" s="63">
        <v>94.623120833798126</v>
      </c>
      <c r="D843" s="63">
        <v>110.69590080800381</v>
      </c>
      <c r="E843" s="63">
        <v>117.7812881917844</v>
      </c>
      <c r="F843" s="63">
        <v>120.582324187213</v>
      </c>
      <c r="G843" s="63">
        <v>132.33149240201948</v>
      </c>
      <c r="H843" s="63">
        <v>126.37939313368369</v>
      </c>
      <c r="I843" s="63">
        <v>105.2126176109289</v>
      </c>
      <c r="J843" s="63">
        <v>103.6055172686641</v>
      </c>
      <c r="K843" s="63">
        <v>110.4606990350881</v>
      </c>
      <c r="L843" s="63">
        <v>110.4649621854862</v>
      </c>
      <c r="M843" s="63">
        <v>116.4446311780428</v>
      </c>
      <c r="N843" s="63">
        <v>110.27988899385471</v>
      </c>
      <c r="O843" s="63">
        <v>135.0664661044861</v>
      </c>
      <c r="P843" s="63">
        <v>132.97336808734519</v>
      </c>
      <c r="Q843" s="63">
        <v>123.1559937880215</v>
      </c>
      <c r="R843" s="63">
        <v>138.72385714550501</v>
      </c>
      <c r="S843" s="63">
        <v>158.24809998807228</v>
      </c>
      <c r="T843" s="63">
        <v>152.8696641363739</v>
      </c>
      <c r="U843" s="63">
        <v>148.7608913045853</v>
      </c>
      <c r="V843" s="63">
        <v>163.59354265248359</v>
      </c>
      <c r="W843" s="63">
        <v>170.15616176908469</v>
      </c>
      <c r="X843" s="63">
        <v>161.14184215715161</v>
      </c>
      <c r="Y843" s="63">
        <v>173.57721464151359</v>
      </c>
      <c r="Z843" s="63">
        <v>123.1559937880215</v>
      </c>
      <c r="AA843" s="63">
        <v>138.72385714550501</v>
      </c>
      <c r="AB843" s="63">
        <v>138.72385714550501</v>
      </c>
    </row>
    <row r="844" spans="1:28" x14ac:dyDescent="0.25">
      <c r="A844" s="148"/>
      <c r="B844" s="100">
        <v>342</v>
      </c>
      <c r="C844" s="63">
        <v>97.115495281293221</v>
      </c>
      <c r="D844" s="63">
        <v>104.9771317019555</v>
      </c>
      <c r="E844" s="63">
        <v>111.63342802919139</v>
      </c>
      <c r="F844" s="63">
        <v>116.46479366919701</v>
      </c>
      <c r="G844" s="63">
        <v>125.4525008355688</v>
      </c>
      <c r="H844" s="63">
        <v>117.85926506766889</v>
      </c>
      <c r="I844" s="63">
        <v>94.289456294741456</v>
      </c>
      <c r="J844" s="63">
        <v>95.956077881193295</v>
      </c>
      <c r="K844" s="63">
        <v>110.0222772356985</v>
      </c>
      <c r="L844" s="63">
        <v>114.80930229622371</v>
      </c>
      <c r="M844" s="63">
        <v>119.03538006053721</v>
      </c>
      <c r="N844" s="63">
        <v>110.3697266764776</v>
      </c>
      <c r="O844" s="63">
        <v>122.59464177880291</v>
      </c>
      <c r="P844" s="63">
        <v>125.52458663986911</v>
      </c>
      <c r="Q844" s="63">
        <v>114.8440464658278</v>
      </c>
      <c r="R844" s="63">
        <v>128.79103358942081</v>
      </c>
      <c r="S844" s="63">
        <v>143.3315699831347</v>
      </c>
      <c r="T844" s="63">
        <v>140.48899746741691</v>
      </c>
      <c r="U844" s="63">
        <v>140.7428891284213</v>
      </c>
      <c r="V844" s="63">
        <v>151.4911821140588</v>
      </c>
      <c r="W844" s="63">
        <v>155.02898934057049</v>
      </c>
      <c r="X844" s="63">
        <v>148.17858870608228</v>
      </c>
      <c r="Y844" s="63">
        <v>158.48415108123979</v>
      </c>
      <c r="Z844" s="63">
        <v>114.8440464658278</v>
      </c>
      <c r="AA844" s="63">
        <v>128.79103358942081</v>
      </c>
      <c r="AB844" s="63">
        <v>128.79103358942081</v>
      </c>
    </row>
    <row r="845" spans="1:28" x14ac:dyDescent="0.25">
      <c r="A845" s="148"/>
      <c r="B845" s="100">
        <v>343</v>
      </c>
      <c r="C845" s="63">
        <v>90.411437081107152</v>
      </c>
      <c r="D845" s="63">
        <v>105.2748528413421</v>
      </c>
      <c r="E845" s="63">
        <v>115.39208552904461</v>
      </c>
      <c r="F845" s="63">
        <v>119.66482654171141</v>
      </c>
      <c r="G845" s="63">
        <v>132.8255767664312</v>
      </c>
      <c r="H845" s="63">
        <v>123.57966650687941</v>
      </c>
      <c r="I845" s="63">
        <v>97.021400174105693</v>
      </c>
      <c r="J845" s="63">
        <v>97.643076643171298</v>
      </c>
      <c r="K845" s="63">
        <v>114.9514112358424</v>
      </c>
      <c r="L845" s="63">
        <v>123.358943242183</v>
      </c>
      <c r="M845" s="63">
        <v>127.3048336062654</v>
      </c>
      <c r="N845" s="63">
        <v>117.25026577970441</v>
      </c>
      <c r="O845" s="63">
        <v>129.8252748083369</v>
      </c>
      <c r="P845" s="63">
        <v>133.0581436696601</v>
      </c>
      <c r="Q845" s="63">
        <v>121.218521989858</v>
      </c>
      <c r="R845" s="63">
        <v>135.99147542385839</v>
      </c>
      <c r="S845" s="63">
        <v>154.0147218638391</v>
      </c>
      <c r="T845" s="63">
        <v>146.9398910694442</v>
      </c>
      <c r="U845" s="63">
        <v>149.92794487432928</v>
      </c>
      <c r="V845" s="63">
        <v>158.4301853730762</v>
      </c>
      <c r="W845" s="63">
        <v>171.88305354887129</v>
      </c>
      <c r="X845" s="63">
        <v>163.9949471757879</v>
      </c>
      <c r="Y845" s="63">
        <v>168.55045258022869</v>
      </c>
      <c r="Z845" s="63">
        <v>121.218521989858</v>
      </c>
      <c r="AA845" s="63">
        <v>135.99147542385839</v>
      </c>
      <c r="AB845" s="63">
        <v>135.99147542385839</v>
      </c>
    </row>
    <row r="846" spans="1:28" x14ac:dyDescent="0.25">
      <c r="A846" s="148"/>
      <c r="B846" s="100">
        <v>344</v>
      </c>
      <c r="C846" s="63">
        <v>117.24347901374669</v>
      </c>
      <c r="D846" s="63">
        <v>128.9929813766864</v>
      </c>
      <c r="E846" s="63">
        <v>138.1428522232103</v>
      </c>
      <c r="F846" s="63">
        <v>139.2341148369708</v>
      </c>
      <c r="G846" s="63">
        <v>152.69135658564591</v>
      </c>
      <c r="H846" s="63">
        <v>150.82460668022679</v>
      </c>
      <c r="I846" s="63">
        <v>126.4401984839518</v>
      </c>
      <c r="J846" s="63">
        <v>120.737460083323</v>
      </c>
      <c r="K846" s="63">
        <v>126.86210923928611</v>
      </c>
      <c r="L846" s="63">
        <v>128.93859491543552</v>
      </c>
      <c r="M846" s="63">
        <v>137.14989970696189</v>
      </c>
      <c r="N846" s="63">
        <v>128.8582176230253</v>
      </c>
      <c r="O846" s="63">
        <v>155.82113857680298</v>
      </c>
      <c r="P846" s="63">
        <v>150.40266229474611</v>
      </c>
      <c r="Q846" s="63">
        <v>148.70942180335732</v>
      </c>
      <c r="R846" s="63">
        <v>159.69795490636449</v>
      </c>
      <c r="S846" s="63">
        <v>178.3300665028508</v>
      </c>
      <c r="T846" s="63">
        <v>182.9218442275849</v>
      </c>
      <c r="U846" s="63">
        <v>178.359336232668</v>
      </c>
      <c r="V846" s="63">
        <v>190.1051915558601</v>
      </c>
      <c r="W846" s="63">
        <v>194.11251396965199</v>
      </c>
      <c r="X846" s="63">
        <v>187.6308388956538</v>
      </c>
      <c r="Y846" s="63">
        <v>197.51836482033229</v>
      </c>
      <c r="Z846" s="63">
        <v>148.70942180335732</v>
      </c>
      <c r="AA846" s="63">
        <v>159.69795490636449</v>
      </c>
      <c r="AB846" s="63">
        <v>159.69795490636449</v>
      </c>
    </row>
    <row r="847" spans="1:28" x14ac:dyDescent="0.25">
      <c r="A847" s="148"/>
      <c r="B847" s="100">
        <v>345</v>
      </c>
      <c r="C847" s="63">
        <v>150.8152055913271</v>
      </c>
      <c r="D847" s="63">
        <v>166.75119965133391</v>
      </c>
      <c r="E847" s="63">
        <v>173.62063044404539</v>
      </c>
      <c r="F847" s="63">
        <v>178.19810661539071</v>
      </c>
      <c r="G847" s="63">
        <v>189.9845112044049</v>
      </c>
      <c r="H847" s="63">
        <v>190.14151341309059</v>
      </c>
      <c r="I847" s="63">
        <v>170.6265157339829</v>
      </c>
      <c r="J847" s="63">
        <v>162.6542150127319</v>
      </c>
      <c r="K847" s="63">
        <v>163.6484570613375</v>
      </c>
      <c r="L847" s="63">
        <v>167.7065484967948</v>
      </c>
      <c r="M847" s="63">
        <v>170.82003326917578</v>
      </c>
      <c r="N847" s="63">
        <v>158.2690888384185</v>
      </c>
      <c r="O847" s="63">
        <v>194.30009829381461</v>
      </c>
      <c r="P847" s="63">
        <v>192.45672883211179</v>
      </c>
      <c r="Q847" s="63">
        <v>186.2561081111524</v>
      </c>
      <c r="R847" s="63">
        <v>195.7382607713115</v>
      </c>
      <c r="S847" s="63">
        <v>209.26741271859109</v>
      </c>
      <c r="T847" s="63">
        <v>219.78989559610281</v>
      </c>
      <c r="U847" s="63">
        <v>219.83517696788607</v>
      </c>
      <c r="V847" s="63">
        <v>221.295065154828</v>
      </c>
      <c r="W847" s="63">
        <v>225.3424726025205</v>
      </c>
      <c r="X847" s="63">
        <v>215.24426592585959</v>
      </c>
      <c r="Y847" s="63">
        <v>222.78500572656179</v>
      </c>
      <c r="Z847" s="63">
        <v>186.2561081111524</v>
      </c>
      <c r="AA847" s="63">
        <v>195.7382607713115</v>
      </c>
      <c r="AB847" s="63">
        <v>195.7382607713115</v>
      </c>
    </row>
    <row r="848" spans="1:28" x14ac:dyDescent="0.25">
      <c r="A848" s="148"/>
      <c r="B848" s="100">
        <v>346</v>
      </c>
      <c r="C848" s="63">
        <v>154.37855285826089</v>
      </c>
      <c r="D848" s="63">
        <v>169.15692907015449</v>
      </c>
      <c r="E848" s="63">
        <v>173.8280507167392</v>
      </c>
      <c r="F848" s="63">
        <v>178.99168063197902</v>
      </c>
      <c r="G848" s="63">
        <v>188.40542987627822</v>
      </c>
      <c r="H848" s="63">
        <v>187.66086000625089</v>
      </c>
      <c r="I848" s="63">
        <v>171.63675067021111</v>
      </c>
      <c r="J848" s="63">
        <v>162.0962779779021</v>
      </c>
      <c r="K848" s="63">
        <v>168.05574665791102</v>
      </c>
      <c r="L848" s="63">
        <v>170.0936584986737</v>
      </c>
      <c r="M848" s="63">
        <v>177.38094966891191</v>
      </c>
      <c r="N848" s="63">
        <v>167.3602769611349</v>
      </c>
      <c r="O848" s="63">
        <v>199.77459164197731</v>
      </c>
      <c r="P848" s="63">
        <v>194.10885055411561</v>
      </c>
      <c r="Q848" s="63">
        <v>199.370916657815</v>
      </c>
      <c r="R848" s="63">
        <v>211.36207228537711</v>
      </c>
      <c r="S848" s="63">
        <v>212.04994274565371</v>
      </c>
      <c r="T848" s="63">
        <v>226.12522579224068</v>
      </c>
      <c r="U848" s="63">
        <v>223.25217163676137</v>
      </c>
      <c r="V848" s="63">
        <v>221.0277915287655</v>
      </c>
      <c r="W848" s="63">
        <v>214.35413660986177</v>
      </c>
      <c r="X848" s="63">
        <v>203.2982818327562</v>
      </c>
      <c r="Y848" s="63">
        <v>210.41085476880821</v>
      </c>
      <c r="Z848" s="63">
        <v>199.370916657815</v>
      </c>
      <c r="AA848" s="63">
        <v>211.36207228537711</v>
      </c>
      <c r="AB848" s="63">
        <v>211.36207228537711</v>
      </c>
    </row>
    <row r="849" spans="1:28" x14ac:dyDescent="0.25">
      <c r="A849" s="148"/>
      <c r="B849" s="100">
        <v>347</v>
      </c>
      <c r="C849" s="63">
        <v>153.6547548140085</v>
      </c>
      <c r="D849" s="63">
        <v>174.2901799495551</v>
      </c>
      <c r="E849" s="63">
        <v>177.87937871178389</v>
      </c>
      <c r="F849" s="63">
        <v>184.56366200776048</v>
      </c>
      <c r="G849" s="63">
        <v>196.74929174982941</v>
      </c>
      <c r="H849" s="63">
        <v>186.64347901230241</v>
      </c>
      <c r="I849" s="63">
        <v>173.4454604395377</v>
      </c>
      <c r="J849" s="63">
        <v>162.8843347511459</v>
      </c>
      <c r="K849" s="63">
        <v>153.7007223907604</v>
      </c>
      <c r="L849" s="63">
        <v>158.7870076108143</v>
      </c>
      <c r="M849" s="63">
        <v>153.98278293522159</v>
      </c>
      <c r="N849" s="63">
        <v>148.26325731723051</v>
      </c>
      <c r="O849" s="63">
        <v>197.88013469088099</v>
      </c>
      <c r="P849" s="63">
        <v>186.97591103098802</v>
      </c>
      <c r="Q849" s="63">
        <v>195.35061224502769</v>
      </c>
      <c r="R849" s="63">
        <v>199.55620367677571</v>
      </c>
      <c r="S849" s="63">
        <v>187.80571214615429</v>
      </c>
      <c r="T849" s="63">
        <v>215.65936014658851</v>
      </c>
      <c r="U849" s="63">
        <v>213.33904823832489</v>
      </c>
      <c r="V849" s="63">
        <v>208.8620634183645</v>
      </c>
      <c r="W849" s="63">
        <v>181.58110017754271</v>
      </c>
      <c r="X849" s="63">
        <v>177.18861701840711</v>
      </c>
      <c r="Y849" s="63">
        <v>183.32102375740661</v>
      </c>
      <c r="Z849" s="63">
        <v>195.35061224502769</v>
      </c>
      <c r="AA849" s="63">
        <v>199.55620367677571</v>
      </c>
      <c r="AB849" s="63">
        <v>199.55620367677571</v>
      </c>
    </row>
    <row r="850" spans="1:28" x14ac:dyDescent="0.25">
      <c r="A850" s="148"/>
      <c r="B850" s="100">
        <v>348</v>
      </c>
      <c r="C850" s="63">
        <v>132.4749860672911</v>
      </c>
      <c r="D850" s="63">
        <v>155.32795240810009</v>
      </c>
      <c r="E850" s="63">
        <v>163.95465063380991</v>
      </c>
      <c r="F850" s="63">
        <v>162.8190335327993</v>
      </c>
      <c r="G850" s="63">
        <v>174.35141605263709</v>
      </c>
      <c r="H850" s="63">
        <v>154.52294489492661</v>
      </c>
      <c r="I850" s="63">
        <v>134.5804605169065</v>
      </c>
      <c r="J850" s="63">
        <v>134.48782380531028</v>
      </c>
      <c r="K850" s="63">
        <v>137.2967972316514</v>
      </c>
      <c r="L850" s="63">
        <v>147.40679521172819</v>
      </c>
      <c r="M850" s="63">
        <v>139.42976786346611</v>
      </c>
      <c r="N850" s="63">
        <v>131.32075441644821</v>
      </c>
      <c r="O850" s="63">
        <v>152.6795069924548</v>
      </c>
      <c r="P850" s="63">
        <v>151.99043002753339</v>
      </c>
      <c r="Q850" s="63">
        <v>168.5643043661006</v>
      </c>
      <c r="R850" s="63">
        <v>155.11414823568279</v>
      </c>
      <c r="S850" s="63">
        <v>152.63940518831799</v>
      </c>
      <c r="T850" s="63">
        <v>167.09588421740142</v>
      </c>
      <c r="U850" s="63">
        <v>165.5805049724496</v>
      </c>
      <c r="V850" s="63">
        <v>152.26495278345311</v>
      </c>
      <c r="W850" s="63">
        <v>153.57490900927411</v>
      </c>
      <c r="X850" s="63">
        <v>149.4086139059354</v>
      </c>
      <c r="Y850" s="63">
        <v>149.16481364954851</v>
      </c>
      <c r="Z850" s="63">
        <v>168.5643043661006</v>
      </c>
      <c r="AA850" s="63">
        <v>155.11414823568279</v>
      </c>
      <c r="AB850" s="63">
        <v>155.11414823568279</v>
      </c>
    </row>
    <row r="851" spans="1:28" x14ac:dyDescent="0.25">
      <c r="A851" s="148"/>
      <c r="B851" s="100">
        <v>349</v>
      </c>
      <c r="C851" s="63">
        <v>142.44806803619511</v>
      </c>
      <c r="D851" s="63">
        <v>131.9264823435806</v>
      </c>
      <c r="E851" s="63">
        <v>145.23813597428972</v>
      </c>
      <c r="F851" s="63">
        <v>107.61089061456781</v>
      </c>
      <c r="G851" s="63">
        <v>132.98800296106111</v>
      </c>
      <c r="H851" s="63">
        <v>136.53639321458951</v>
      </c>
      <c r="I851" s="63">
        <v>140.4746153979448</v>
      </c>
      <c r="J851" s="63">
        <v>117.82602393240161</v>
      </c>
      <c r="K851" s="63">
        <v>82.957640487099027</v>
      </c>
      <c r="L851" s="63">
        <v>99.054503814566829</v>
      </c>
      <c r="M851" s="63">
        <v>84.297587589773414</v>
      </c>
      <c r="N851" s="63">
        <v>83.32029110895246</v>
      </c>
      <c r="O851" s="63">
        <v>111.36608816454309</v>
      </c>
      <c r="P851" s="63">
        <v>95.359509390084767</v>
      </c>
      <c r="Q851" s="63">
        <v>161.9897900429909</v>
      </c>
      <c r="R851" s="63">
        <v>111.2639544058429</v>
      </c>
      <c r="S851" s="63">
        <v>113.05506051548889</v>
      </c>
      <c r="T851" s="63">
        <v>143.0177839705091</v>
      </c>
      <c r="U851" s="63">
        <v>145.5795052109593</v>
      </c>
      <c r="V851" s="63">
        <v>135.17186540314961</v>
      </c>
      <c r="W851" s="63">
        <v>129.2434669630556</v>
      </c>
      <c r="X851" s="63">
        <v>112.40010592106509</v>
      </c>
      <c r="Y851" s="63">
        <v>128.04833017071419</v>
      </c>
      <c r="Z851" s="63">
        <v>161.9897900429909</v>
      </c>
      <c r="AA851" s="63">
        <v>111.2639544058429</v>
      </c>
      <c r="AB851" s="63">
        <v>111.2639544058429</v>
      </c>
    </row>
    <row r="852" spans="1:28" x14ac:dyDescent="0.25">
      <c r="A852" s="148"/>
      <c r="B852" s="100">
        <v>350</v>
      </c>
      <c r="C852" s="63">
        <v>71.186329962436417</v>
      </c>
      <c r="D852" s="63">
        <v>79.905070141373656</v>
      </c>
      <c r="E852" s="63">
        <v>84.418059575840985</v>
      </c>
      <c r="F852" s="63">
        <v>88.184297327923986</v>
      </c>
      <c r="G852" s="63">
        <v>96.035012955860111</v>
      </c>
      <c r="H852" s="63">
        <v>82.81501990653102</v>
      </c>
      <c r="I852" s="63">
        <v>80.223768741419946</v>
      </c>
      <c r="J852" s="63">
        <v>81.220513494023663</v>
      </c>
      <c r="K852" s="63">
        <v>97.168828527740956</v>
      </c>
      <c r="L852" s="63">
        <v>103.695345624533</v>
      </c>
      <c r="M852" s="63">
        <v>108.78938771915071</v>
      </c>
      <c r="N852" s="63">
        <v>108.6803041033194</v>
      </c>
      <c r="O852" s="63">
        <v>85.003131162612846</v>
      </c>
      <c r="P852" s="63">
        <v>108.5556616634198</v>
      </c>
      <c r="Q852" s="63">
        <v>110.851777708284</v>
      </c>
      <c r="R852" s="63">
        <v>90.698764964453048</v>
      </c>
      <c r="S852" s="63">
        <v>118.5276430621054</v>
      </c>
      <c r="T852" s="63">
        <v>122.6161982025681</v>
      </c>
      <c r="U852" s="63">
        <v>106.6063233082742</v>
      </c>
      <c r="V852" s="63">
        <v>123.79905325655541</v>
      </c>
      <c r="W852" s="63">
        <v>136.81751793154791</v>
      </c>
      <c r="X852" s="63">
        <v>128.4869274381206</v>
      </c>
      <c r="Y852" s="63">
        <v>134.10363103924982</v>
      </c>
      <c r="Z852" s="63">
        <v>110.851777708284</v>
      </c>
      <c r="AA852" s="63">
        <v>90.698764964453048</v>
      </c>
      <c r="AB852" s="63">
        <v>90.698764964453048</v>
      </c>
    </row>
    <row r="853" spans="1:28" x14ac:dyDescent="0.25">
      <c r="A853" s="148"/>
      <c r="B853" s="100">
        <v>351</v>
      </c>
      <c r="C853" s="63">
        <v>90.225244330944108</v>
      </c>
      <c r="D853" s="63">
        <v>102.4455573244677</v>
      </c>
      <c r="E853" s="63">
        <v>133.88128100126139</v>
      </c>
      <c r="F853" s="63">
        <v>106.2517612901898</v>
      </c>
      <c r="G853" s="63">
        <v>139.7338113754399</v>
      </c>
      <c r="H853" s="63">
        <v>146.36715687812642</v>
      </c>
      <c r="I853" s="63">
        <v>80.631314640429039</v>
      </c>
      <c r="J853" s="63">
        <v>92.751383350043781</v>
      </c>
      <c r="K853" s="63">
        <v>81.3200131542864</v>
      </c>
      <c r="L853" s="63">
        <v>107.60782139449471</v>
      </c>
      <c r="M853" s="63">
        <v>107.05227195143149</v>
      </c>
      <c r="N853" s="63">
        <v>93.657796504653433</v>
      </c>
      <c r="O853" s="63">
        <v>143.97668544116931</v>
      </c>
      <c r="P853" s="63">
        <v>124.6561273290378</v>
      </c>
      <c r="Q853" s="63">
        <v>154.13832743497809</v>
      </c>
      <c r="R853" s="63">
        <v>148.149179584477</v>
      </c>
      <c r="S853" s="63">
        <v>137.8341467680583</v>
      </c>
      <c r="T853" s="63">
        <v>159.97573553257831</v>
      </c>
      <c r="U853" s="63">
        <v>157.11732383348661</v>
      </c>
      <c r="V853" s="63">
        <v>152.89490084520051</v>
      </c>
      <c r="W853" s="63">
        <v>140.0973867281844</v>
      </c>
      <c r="X853" s="63">
        <v>139.65648113282492</v>
      </c>
      <c r="Y853" s="63">
        <v>145.49435296273001</v>
      </c>
      <c r="Z853" s="63">
        <v>154.13832743497809</v>
      </c>
      <c r="AA853" s="63">
        <v>148.149179584477</v>
      </c>
      <c r="AB853" s="63">
        <v>148.149179584477</v>
      </c>
    </row>
    <row r="854" spans="1:28" x14ac:dyDescent="0.25">
      <c r="A854" s="148"/>
      <c r="B854" s="100">
        <v>352</v>
      </c>
      <c r="C854" s="63">
        <v>103.0190220701825</v>
      </c>
      <c r="D854" s="63">
        <v>120.0425329901731</v>
      </c>
      <c r="E854" s="63">
        <v>134.7258527761056</v>
      </c>
      <c r="F854" s="63">
        <v>131.8152071243523</v>
      </c>
      <c r="G854" s="63">
        <v>146.31399255447099</v>
      </c>
      <c r="H854" s="63">
        <v>141.42174943070469</v>
      </c>
      <c r="I854" s="63">
        <v>109.13037577863399</v>
      </c>
      <c r="J854" s="63">
        <v>109.37507083300049</v>
      </c>
      <c r="K854" s="63">
        <v>98.981731084639563</v>
      </c>
      <c r="L854" s="63">
        <v>101.20821225337349</v>
      </c>
      <c r="M854" s="63">
        <v>97.762391839199097</v>
      </c>
      <c r="N854" s="63">
        <v>91.167064341878259</v>
      </c>
      <c r="O854" s="63">
        <v>143.7692134623322</v>
      </c>
      <c r="P854" s="63">
        <v>133.29222191623901</v>
      </c>
      <c r="Q854" s="63">
        <v>131.83697489634329</v>
      </c>
      <c r="R854" s="63">
        <v>143.14914063929879</v>
      </c>
      <c r="S854" s="63">
        <v>151.05130059222969</v>
      </c>
      <c r="T854" s="63">
        <v>151.36489632873679</v>
      </c>
      <c r="U854" s="63">
        <v>151.3125546002311</v>
      </c>
      <c r="V854" s="63">
        <v>156.45542158343801</v>
      </c>
      <c r="W854" s="63">
        <v>147.96747979034589</v>
      </c>
      <c r="X854" s="63">
        <v>153.83253920226019</v>
      </c>
      <c r="Y854" s="63">
        <v>150.54588887754431</v>
      </c>
      <c r="Z854" s="63">
        <v>131.83697489634329</v>
      </c>
      <c r="AA854" s="63">
        <v>143.14914063929879</v>
      </c>
      <c r="AB854" s="63">
        <v>143.14914063929879</v>
      </c>
    </row>
    <row r="855" spans="1:28" x14ac:dyDescent="0.25">
      <c r="A855" s="148"/>
      <c r="B855" s="100">
        <v>353</v>
      </c>
      <c r="C855" s="63">
        <v>107.19939712012031</v>
      </c>
      <c r="D855" s="63">
        <v>116.4985997969612</v>
      </c>
      <c r="E855" s="63">
        <v>127.3130129504824</v>
      </c>
      <c r="F855" s="63">
        <v>121.8143523312397</v>
      </c>
      <c r="G855" s="63">
        <v>139.33864876410129</v>
      </c>
      <c r="H855" s="63">
        <v>137.92628116849809</v>
      </c>
      <c r="I855" s="63">
        <v>113.7045724220811</v>
      </c>
      <c r="J855" s="63">
        <v>106.91908552089561</v>
      </c>
      <c r="K855" s="63">
        <v>98.337123318888743</v>
      </c>
      <c r="L855" s="63">
        <v>93.746047997583375</v>
      </c>
      <c r="M855" s="63">
        <v>99.393371228851805</v>
      </c>
      <c r="N855" s="63">
        <v>92.791419054123594</v>
      </c>
      <c r="O855" s="63">
        <v>144.11036624732009</v>
      </c>
      <c r="P855" s="63">
        <v>128.80010572884609</v>
      </c>
      <c r="Q855" s="63">
        <v>133.44751119492801</v>
      </c>
      <c r="R855" s="63">
        <v>148.31393984074219</v>
      </c>
      <c r="S855" s="63">
        <v>158.45173181922431</v>
      </c>
      <c r="T855" s="63">
        <v>156.68343809025572</v>
      </c>
      <c r="U855" s="63">
        <v>156.12188404186341</v>
      </c>
      <c r="V855" s="63">
        <v>164.08120656705609</v>
      </c>
      <c r="W855" s="63">
        <v>168.93357145660929</v>
      </c>
      <c r="X855" s="63">
        <v>163.70157740714339</v>
      </c>
      <c r="Y855" s="63">
        <v>171.70539065625951</v>
      </c>
      <c r="Z855" s="63">
        <v>133.44751119492801</v>
      </c>
      <c r="AA855" s="63">
        <v>148.31393984074219</v>
      </c>
      <c r="AB855" s="63">
        <v>148.31393984074219</v>
      </c>
    </row>
    <row r="856" spans="1:28" x14ac:dyDescent="0.25">
      <c r="A856" s="148"/>
      <c r="B856" s="100">
        <v>354</v>
      </c>
      <c r="C856" s="63">
        <v>93.235044579016304</v>
      </c>
      <c r="D856" s="63">
        <v>105.0299465956472</v>
      </c>
      <c r="E856" s="63">
        <v>107.50044649670399</v>
      </c>
      <c r="F856" s="63">
        <v>116.1467719778349</v>
      </c>
      <c r="G856" s="63">
        <v>123.75486101096631</v>
      </c>
      <c r="H856" s="63">
        <v>112.7333972955543</v>
      </c>
      <c r="I856" s="63">
        <v>98.894345605465688</v>
      </c>
      <c r="J856" s="63">
        <v>96.909576651383887</v>
      </c>
      <c r="K856" s="63">
        <v>106.10948614522961</v>
      </c>
      <c r="L856" s="63">
        <v>110.78261014449249</v>
      </c>
      <c r="M856" s="63">
        <v>113.76184505792239</v>
      </c>
      <c r="N856" s="63">
        <v>106.0123064544736</v>
      </c>
      <c r="O856" s="63">
        <v>119.0107830495987</v>
      </c>
      <c r="P856" s="63">
        <v>123.79727103355739</v>
      </c>
      <c r="Q856" s="63">
        <v>109.5177412449453</v>
      </c>
      <c r="R856" s="63">
        <v>126.1643792631871</v>
      </c>
      <c r="S856" s="63">
        <v>144.3969054551369</v>
      </c>
      <c r="T856" s="63">
        <v>133.78298194652501</v>
      </c>
      <c r="U856" s="63">
        <v>134.71812916013729</v>
      </c>
      <c r="V856" s="63">
        <v>146.10794862831909</v>
      </c>
      <c r="W856" s="63">
        <v>159.3000466021698</v>
      </c>
      <c r="X856" s="63">
        <v>150.24476217937089</v>
      </c>
      <c r="Y856" s="63">
        <v>158.76649890601851</v>
      </c>
      <c r="Z856" s="63">
        <v>109.5177412449453</v>
      </c>
      <c r="AA856" s="63">
        <v>126.1643792631871</v>
      </c>
      <c r="AB856" s="63">
        <v>126.1643792631871</v>
      </c>
    </row>
    <row r="857" spans="1:28" x14ac:dyDescent="0.25">
      <c r="A857" s="148"/>
      <c r="B857" s="100">
        <v>355</v>
      </c>
      <c r="C857" s="63">
        <v>102.0772519914011</v>
      </c>
      <c r="D857" s="63">
        <v>114.72269989913408</v>
      </c>
      <c r="E857" s="63">
        <v>117.7068978858686</v>
      </c>
      <c r="F857" s="63">
        <v>124.8629673025805</v>
      </c>
      <c r="G857" s="63">
        <v>132.91459963521569</v>
      </c>
      <c r="H857" s="63">
        <v>120.42243017494179</v>
      </c>
      <c r="I857" s="63">
        <v>109.29411954063089</v>
      </c>
      <c r="J857" s="63">
        <v>104.59779253793491</v>
      </c>
      <c r="K857" s="63">
        <v>112.6817954692566</v>
      </c>
      <c r="L857" s="63">
        <v>119.53415902342439</v>
      </c>
      <c r="M857" s="63">
        <v>122.8651149064101</v>
      </c>
      <c r="N857" s="63">
        <v>113.19887965924019</v>
      </c>
      <c r="O857" s="63">
        <v>126.8361578188812</v>
      </c>
      <c r="P857" s="63">
        <v>130.06088456399951</v>
      </c>
      <c r="Q857" s="63">
        <v>118.5157973748718</v>
      </c>
      <c r="R857" s="63">
        <v>133.993828525368</v>
      </c>
      <c r="S857" s="63">
        <v>148.2770508478992</v>
      </c>
      <c r="T857" s="63">
        <v>137.94337212087731</v>
      </c>
      <c r="U857" s="63">
        <v>141.57824110308061</v>
      </c>
      <c r="V857" s="63">
        <v>146.25933995933252</v>
      </c>
      <c r="W857" s="63">
        <v>161.77814295692102</v>
      </c>
      <c r="X857" s="63">
        <v>151.94751107632311</v>
      </c>
      <c r="Y857" s="63">
        <v>158.4328645825465</v>
      </c>
      <c r="Z857" s="63">
        <v>118.5157973748718</v>
      </c>
      <c r="AA857" s="63">
        <v>133.993828525368</v>
      </c>
      <c r="AB857" s="63">
        <v>133.993828525368</v>
      </c>
    </row>
    <row r="858" spans="1:28" x14ac:dyDescent="0.25">
      <c r="A858" s="148"/>
      <c r="B858" s="100">
        <v>356</v>
      </c>
      <c r="C858" s="63">
        <v>129.46414802385931</v>
      </c>
      <c r="D858" s="63">
        <v>133.32759452109451</v>
      </c>
      <c r="E858" s="63">
        <v>133.05885080866739</v>
      </c>
      <c r="F858" s="63">
        <v>138.25687223848391</v>
      </c>
      <c r="G858" s="63">
        <v>147.3339755322838</v>
      </c>
      <c r="H858" s="63">
        <v>137.36508789266759</v>
      </c>
      <c r="I858" s="63">
        <v>134.28989325861619</v>
      </c>
      <c r="J858" s="63">
        <v>126.1644514185064</v>
      </c>
      <c r="K858" s="63">
        <v>126.96382416627981</v>
      </c>
      <c r="L858" s="63">
        <v>126.86468157273529</v>
      </c>
      <c r="M858" s="63">
        <v>136.35378908442402</v>
      </c>
      <c r="N858" s="63">
        <v>127.67774105844981</v>
      </c>
      <c r="O858" s="63">
        <v>148.1173648508373</v>
      </c>
      <c r="P858" s="63">
        <v>147.9057232363474</v>
      </c>
      <c r="Q858" s="63">
        <v>138.83193233076059</v>
      </c>
      <c r="R858" s="63">
        <v>156.41029107608441</v>
      </c>
      <c r="S858" s="63">
        <v>174.0518218675665</v>
      </c>
      <c r="T858" s="63">
        <v>181.95693489757559</v>
      </c>
      <c r="U858" s="63">
        <v>178.03716757857981</v>
      </c>
      <c r="V858" s="63">
        <v>188.1235591270372</v>
      </c>
      <c r="W858" s="63">
        <v>195.5570066526883</v>
      </c>
      <c r="X858" s="63">
        <v>182.38460041571869</v>
      </c>
      <c r="Y858" s="63">
        <v>197.65610995792719</v>
      </c>
      <c r="Z858" s="63">
        <v>138.83193233076059</v>
      </c>
      <c r="AA858" s="63">
        <v>156.41029107608441</v>
      </c>
      <c r="AB858" s="63">
        <v>156.41029107608441</v>
      </c>
    </row>
    <row r="859" spans="1:28" x14ac:dyDescent="0.25">
      <c r="A859" s="148"/>
      <c r="B859" s="100">
        <v>357</v>
      </c>
      <c r="C859" s="63">
        <v>153.40564756814609</v>
      </c>
      <c r="D859" s="63">
        <v>167.5142985811722</v>
      </c>
      <c r="E859" s="63">
        <v>165.79969112498742</v>
      </c>
      <c r="F859" s="63">
        <v>173.19040081694908</v>
      </c>
      <c r="G859" s="63">
        <v>175.92204028700831</v>
      </c>
      <c r="H859" s="63">
        <v>172.35342597888521</v>
      </c>
      <c r="I859" s="63">
        <v>167.3203333807482</v>
      </c>
      <c r="J859" s="63">
        <v>158.55443223641521</v>
      </c>
      <c r="K859" s="63">
        <v>153.87153800429491</v>
      </c>
      <c r="L859" s="63">
        <v>154.90689168235002</v>
      </c>
      <c r="M859" s="63">
        <v>156.3592784749317</v>
      </c>
      <c r="N859" s="63">
        <v>144.0453504585939</v>
      </c>
      <c r="O859" s="63">
        <v>185.93394895339469</v>
      </c>
      <c r="P859" s="63">
        <v>185.45563786559831</v>
      </c>
      <c r="Q859" s="63">
        <v>176.34411840314581</v>
      </c>
      <c r="R859" s="63">
        <v>195.79743697906761</v>
      </c>
      <c r="S859" s="63">
        <v>217.83647049968909</v>
      </c>
      <c r="T859" s="63">
        <v>216.89186821159751</v>
      </c>
      <c r="U859" s="63">
        <v>219.35107811064171</v>
      </c>
      <c r="V859" s="63">
        <v>216.04821587254509</v>
      </c>
      <c r="W859" s="63">
        <v>220.3180202576888</v>
      </c>
      <c r="X859" s="63">
        <v>219.78837154687889</v>
      </c>
      <c r="Y859" s="63">
        <v>215.4432202057047</v>
      </c>
      <c r="Z859" s="63">
        <v>176.34411840314581</v>
      </c>
      <c r="AA859" s="63">
        <v>195.79743697906761</v>
      </c>
      <c r="AB859" s="63">
        <v>195.79743697906761</v>
      </c>
    </row>
    <row r="860" spans="1:28" x14ac:dyDescent="0.25">
      <c r="A860" s="148"/>
      <c r="B860" s="100">
        <v>358</v>
      </c>
      <c r="C860" s="63">
        <v>161.77015147212489</v>
      </c>
      <c r="D860" s="63">
        <v>180.3726907790321</v>
      </c>
      <c r="E860" s="63">
        <v>183.66245928754469</v>
      </c>
      <c r="F860" s="63">
        <v>189.03763439842251</v>
      </c>
      <c r="G860" s="63">
        <v>200.3805893472595</v>
      </c>
      <c r="H860" s="63">
        <v>191.8862314139333</v>
      </c>
      <c r="I860" s="63">
        <v>181.8801490407653</v>
      </c>
      <c r="J860" s="63">
        <v>174.17936628902601</v>
      </c>
      <c r="K860" s="63">
        <v>171.89528963795868</v>
      </c>
      <c r="L860" s="63">
        <v>173.3795396349301</v>
      </c>
      <c r="M860" s="63">
        <v>179.85394682750319</v>
      </c>
      <c r="N860" s="63">
        <v>169.95938439546561</v>
      </c>
      <c r="O860" s="63">
        <v>201.8749234773278</v>
      </c>
      <c r="P860" s="63">
        <v>198.9628122943144</v>
      </c>
      <c r="Q860" s="63">
        <v>192.3072222240784</v>
      </c>
      <c r="R860" s="63">
        <v>201.6031552639557</v>
      </c>
      <c r="S860" s="63">
        <v>218.70779453066112</v>
      </c>
      <c r="T860" s="63">
        <v>226.39850917521372</v>
      </c>
      <c r="U860" s="63">
        <v>223.12534184763808</v>
      </c>
      <c r="V860" s="63">
        <v>217.47094662613321</v>
      </c>
      <c r="W860" s="63">
        <v>206.0782055390936</v>
      </c>
      <c r="X860" s="63">
        <v>212.29203400332409</v>
      </c>
      <c r="Y860" s="63">
        <v>203.08748913178081</v>
      </c>
      <c r="Z860" s="63">
        <v>192.3072222240784</v>
      </c>
      <c r="AA860" s="63">
        <v>201.6031552639557</v>
      </c>
      <c r="AB860" s="63">
        <v>201.6031552639557</v>
      </c>
    </row>
    <row r="861" spans="1:28" x14ac:dyDescent="0.25">
      <c r="A861" s="148"/>
      <c r="B861" s="100">
        <v>359</v>
      </c>
      <c r="C861" s="63">
        <v>153.1321265037775</v>
      </c>
      <c r="D861" s="63">
        <v>172.56515134361209</v>
      </c>
      <c r="E861" s="63">
        <v>179.31438881541129</v>
      </c>
      <c r="F861" s="63">
        <v>170.87022774405989</v>
      </c>
      <c r="G861" s="63">
        <v>193.0320569262521</v>
      </c>
      <c r="H861" s="63">
        <v>185.22580591035768</v>
      </c>
      <c r="I861" s="63">
        <v>159.09969743986781</v>
      </c>
      <c r="J861" s="63">
        <v>148.62967245620359</v>
      </c>
      <c r="K861" s="63">
        <v>146.09544155175911</v>
      </c>
      <c r="L861" s="63">
        <v>151.4558966751614</v>
      </c>
      <c r="M861" s="63">
        <v>161.26678325962288</v>
      </c>
      <c r="N861" s="63">
        <v>153.96031160959791</v>
      </c>
      <c r="O861" s="63">
        <v>198.60395750591519</v>
      </c>
      <c r="P861" s="63">
        <v>175.67895919976519</v>
      </c>
      <c r="Q861" s="63">
        <v>186.73931528184238</v>
      </c>
      <c r="R861" s="63">
        <v>206.03068269238321</v>
      </c>
      <c r="S861" s="63">
        <v>196.15841372857798</v>
      </c>
      <c r="T861" s="63">
        <v>227.13481464712768</v>
      </c>
      <c r="U861" s="63">
        <v>225.85618904442941</v>
      </c>
      <c r="V861" s="63">
        <v>223.5713004912393</v>
      </c>
      <c r="W861" s="63">
        <v>203.90146826340799</v>
      </c>
      <c r="X861" s="63">
        <v>199.99802070476611</v>
      </c>
      <c r="Y861" s="63">
        <v>199.4448010453759</v>
      </c>
      <c r="Z861" s="63">
        <v>186.73931528184238</v>
      </c>
      <c r="AA861" s="63">
        <v>206.03068269238321</v>
      </c>
      <c r="AB861" s="63">
        <v>206.03068269238321</v>
      </c>
    </row>
    <row r="862" spans="1:28" x14ac:dyDescent="0.25">
      <c r="A862" s="148"/>
      <c r="B862" s="100">
        <v>360</v>
      </c>
      <c r="C862" s="63">
        <v>144.12459310827418</v>
      </c>
      <c r="D862" s="63">
        <v>149.05394114566769</v>
      </c>
      <c r="E862" s="63">
        <v>165.69134024086878</v>
      </c>
      <c r="F862" s="63">
        <v>135.3867479905982</v>
      </c>
      <c r="G862" s="63">
        <v>158.56924095234609</v>
      </c>
      <c r="H862" s="63">
        <v>173.9312114618628</v>
      </c>
      <c r="I862" s="63">
        <v>141.6107466707933</v>
      </c>
      <c r="J862" s="63">
        <v>126.11829321387081</v>
      </c>
      <c r="K862" s="63">
        <v>111.31469499415739</v>
      </c>
      <c r="L862" s="63">
        <v>119.3909204647761</v>
      </c>
      <c r="M862" s="63">
        <v>116.5431077600022</v>
      </c>
      <c r="N862" s="63">
        <v>109.4594215897708</v>
      </c>
      <c r="O862" s="63">
        <v>165.8287389471071</v>
      </c>
      <c r="P862" s="63">
        <v>135.65135052574232</v>
      </c>
      <c r="Q862" s="63">
        <v>193.5067255357452</v>
      </c>
      <c r="R862" s="63">
        <v>180.8939729936537</v>
      </c>
      <c r="S862" s="63">
        <v>162.0052751513405</v>
      </c>
      <c r="T862" s="63">
        <v>207.5106200308083</v>
      </c>
      <c r="U862" s="63">
        <v>197.0981842969662</v>
      </c>
      <c r="V862" s="63">
        <v>180.27695581483869</v>
      </c>
      <c r="W862" s="63">
        <v>157.45176330149792</v>
      </c>
      <c r="X862" s="63">
        <v>153.00668921545622</v>
      </c>
      <c r="Y862" s="63">
        <v>162.78365800398009</v>
      </c>
      <c r="Z862" s="63">
        <v>193.5067255357452</v>
      </c>
      <c r="AA862" s="63">
        <v>180.8939729936537</v>
      </c>
      <c r="AB862" s="63">
        <v>180.8939729936537</v>
      </c>
    </row>
    <row r="863" spans="1:28" x14ac:dyDescent="0.25">
      <c r="A863" s="148"/>
      <c r="B863" s="100">
        <v>361</v>
      </c>
      <c r="C863" s="63">
        <v>114.8665518764146</v>
      </c>
      <c r="D863" s="63">
        <v>103.9082605560053</v>
      </c>
      <c r="E863" s="63">
        <v>110.8344350186557</v>
      </c>
      <c r="F863" s="63">
        <v>100.55138361603329</v>
      </c>
      <c r="G863" s="63">
        <v>113.83384111360969</v>
      </c>
      <c r="H863" s="63">
        <v>117.44032990985241</v>
      </c>
      <c r="I863" s="63">
        <v>121.495919315474</v>
      </c>
      <c r="J863" s="63">
        <v>107.0067996521497</v>
      </c>
      <c r="K863" s="63">
        <v>109.5972667729023</v>
      </c>
      <c r="L863" s="63">
        <v>122.32484214879439</v>
      </c>
      <c r="M863" s="63">
        <v>126.8444220265288</v>
      </c>
      <c r="N863" s="63">
        <v>118.58448519706751</v>
      </c>
      <c r="O863" s="63">
        <v>114.16454352745249</v>
      </c>
      <c r="P863" s="63">
        <v>122.0365241308676</v>
      </c>
      <c r="Q863" s="63">
        <v>118.530892296389</v>
      </c>
      <c r="R863" s="63">
        <v>99.748949337523669</v>
      </c>
      <c r="S863" s="63">
        <v>112.5674670622105</v>
      </c>
      <c r="T863" s="63">
        <v>148.9134762649868</v>
      </c>
      <c r="U863" s="63">
        <v>126.0973629868125</v>
      </c>
      <c r="V863" s="63">
        <v>136.35635119861712</v>
      </c>
      <c r="W863" s="63">
        <v>132.8724249169646</v>
      </c>
      <c r="X863" s="63">
        <v>125.46552182063999</v>
      </c>
      <c r="Y863" s="63">
        <v>132.66629111083179</v>
      </c>
      <c r="Z863" s="63">
        <v>118.530892296389</v>
      </c>
      <c r="AA863" s="63">
        <v>99.748949337523669</v>
      </c>
      <c r="AB863" s="63">
        <v>99.748949337523669</v>
      </c>
    </row>
    <row r="864" spans="1:28" x14ac:dyDescent="0.25">
      <c r="A864" s="148"/>
      <c r="B864" s="100">
        <v>362</v>
      </c>
      <c r="C864" s="63">
        <v>133.1174290983536</v>
      </c>
      <c r="D864" s="63">
        <v>134.1149392359809</v>
      </c>
      <c r="E864" s="63">
        <v>133.73156363585031</v>
      </c>
      <c r="F864" s="63">
        <v>130.3897794088771</v>
      </c>
      <c r="G864" s="63">
        <v>145.21337827781039</v>
      </c>
      <c r="H864" s="63">
        <v>131.9991240912733</v>
      </c>
      <c r="I864" s="63">
        <v>136.46097444986862</v>
      </c>
      <c r="J864" s="63">
        <v>124.73195656636351</v>
      </c>
      <c r="K864" s="63">
        <v>107.55679094936799</v>
      </c>
      <c r="L864" s="63">
        <v>104.49848725267979</v>
      </c>
      <c r="M864" s="63">
        <v>113.92532474238661</v>
      </c>
      <c r="N864" s="63">
        <v>108.35093517950591</v>
      </c>
      <c r="O864" s="63">
        <v>136.09636649192788</v>
      </c>
      <c r="P864" s="63">
        <v>126.4711340181165</v>
      </c>
      <c r="Q864" s="63">
        <v>147.89951407687332</v>
      </c>
      <c r="R864" s="63">
        <v>144.76860047853751</v>
      </c>
      <c r="S864" s="63">
        <v>149.4332603406753</v>
      </c>
      <c r="T864" s="63">
        <v>176.3355182994444</v>
      </c>
      <c r="U864" s="63">
        <v>169.60760472805902</v>
      </c>
      <c r="V864" s="63">
        <v>168.123329036012</v>
      </c>
      <c r="W864" s="63">
        <v>159.54786355240668</v>
      </c>
      <c r="X864" s="63">
        <v>144.86509510050772</v>
      </c>
      <c r="Y864" s="63">
        <v>162.20812304518131</v>
      </c>
      <c r="Z864" s="63">
        <v>147.89951407687332</v>
      </c>
      <c r="AA864" s="63">
        <v>144.76860047853751</v>
      </c>
      <c r="AB864" s="63">
        <v>144.76860047853751</v>
      </c>
    </row>
    <row r="865" spans="1:28" x14ac:dyDescent="0.25">
      <c r="A865" s="148"/>
      <c r="B865" s="100">
        <v>363</v>
      </c>
      <c r="C865" s="63">
        <v>132.46429875570692</v>
      </c>
      <c r="D865" s="63">
        <v>161.75094538165141</v>
      </c>
      <c r="E865" s="63">
        <v>164.62616443938259</v>
      </c>
      <c r="F865" s="63">
        <v>172.88996118204071</v>
      </c>
      <c r="G865" s="63">
        <v>184.44508675094059</v>
      </c>
      <c r="H865" s="63">
        <v>167.13438010087009</v>
      </c>
      <c r="I865" s="63">
        <v>152.9674392697913</v>
      </c>
      <c r="J865" s="63">
        <v>153.68612050785779</v>
      </c>
      <c r="K865" s="63">
        <v>137.2068614301904</v>
      </c>
      <c r="L865" s="63">
        <v>138.88287152741208</v>
      </c>
      <c r="M865" s="63">
        <v>131.6014588465608</v>
      </c>
      <c r="N865" s="63">
        <v>121.3835163400847</v>
      </c>
      <c r="O865" s="63">
        <v>173.18531550859021</v>
      </c>
      <c r="P865" s="63">
        <v>166.95402299478351</v>
      </c>
      <c r="Q865" s="63">
        <v>178.6469227836553</v>
      </c>
      <c r="R865" s="63">
        <v>179.32927054926111</v>
      </c>
      <c r="S865" s="63">
        <v>176.1084373884639</v>
      </c>
      <c r="T865" s="63">
        <v>170.6637362040168</v>
      </c>
      <c r="U865" s="63">
        <v>181.67838071405231</v>
      </c>
      <c r="V865" s="63">
        <v>173.51733131103882</v>
      </c>
      <c r="W865" s="63">
        <v>171.29168777462181</v>
      </c>
      <c r="X865" s="63">
        <v>167.39910708667301</v>
      </c>
      <c r="Y865" s="63">
        <v>169.23620461191132</v>
      </c>
      <c r="Z865" s="63">
        <v>178.6469227836553</v>
      </c>
      <c r="AA865" s="63">
        <v>179.32927054926111</v>
      </c>
      <c r="AB865" s="63">
        <v>179.32927054926111</v>
      </c>
    </row>
    <row r="866" spans="1:28" x14ac:dyDescent="0.25">
      <c r="A866" s="148"/>
      <c r="B866" s="100">
        <v>364</v>
      </c>
      <c r="C866" s="63">
        <v>107.20104633562221</v>
      </c>
      <c r="D866" s="63">
        <v>135.9576182575467</v>
      </c>
      <c r="E866" s="63">
        <v>136.1424631985937</v>
      </c>
      <c r="F866" s="63">
        <v>148.15331421248328</v>
      </c>
      <c r="G866" s="63">
        <v>154.464214101278</v>
      </c>
      <c r="H866" s="63">
        <v>140.98224308090761</v>
      </c>
      <c r="I866" s="63">
        <v>131.8512425563973</v>
      </c>
      <c r="J866" s="63">
        <v>132.50385933019089</v>
      </c>
      <c r="K866" s="63">
        <v>127.88390848803981</v>
      </c>
      <c r="L866" s="63">
        <v>133.07937364049241</v>
      </c>
      <c r="M866" s="63">
        <v>125.3110496941645</v>
      </c>
      <c r="N866" s="63">
        <v>115.10469686338679</v>
      </c>
      <c r="O866" s="63">
        <v>152.54686717920112</v>
      </c>
      <c r="P866" s="63">
        <v>152.150246225692</v>
      </c>
      <c r="Q866" s="63">
        <v>140.52063789593919</v>
      </c>
      <c r="R866" s="63">
        <v>157.1281670127369</v>
      </c>
      <c r="S866" s="63">
        <v>161.0200390364181</v>
      </c>
      <c r="T866" s="63">
        <v>162.12521290991569</v>
      </c>
      <c r="U866" s="63">
        <v>161.47967932431979</v>
      </c>
      <c r="V866" s="63">
        <v>167.7997182677928</v>
      </c>
      <c r="W866" s="63">
        <v>156.76498319001922</v>
      </c>
      <c r="X866" s="63">
        <v>157.42060284016821</v>
      </c>
      <c r="Y866" s="63">
        <v>161.3388733104766</v>
      </c>
      <c r="Z866" s="63">
        <v>140.52063789593919</v>
      </c>
      <c r="AA866" s="63">
        <v>157.1281670127369</v>
      </c>
      <c r="AB866" s="63">
        <v>157.1281670127369</v>
      </c>
    </row>
    <row r="867" spans="1:28" x14ac:dyDescent="0.25">
      <c r="A867" s="148"/>
      <c r="B867" s="100">
        <v>365</v>
      </c>
      <c r="C867" s="63">
        <v>94.977329350616017</v>
      </c>
      <c r="D867" s="63">
        <v>111.879445917818</v>
      </c>
      <c r="E867" s="63">
        <v>119.50032594747331</v>
      </c>
      <c r="F867" s="63">
        <v>119.15811665393809</v>
      </c>
      <c r="G867" s="63">
        <v>134.0618933800329</v>
      </c>
      <c r="H867" s="63">
        <v>128.7793124198104</v>
      </c>
      <c r="I867" s="63">
        <v>106.674359853163</v>
      </c>
      <c r="J867" s="63">
        <v>103.75961947337581</v>
      </c>
      <c r="K867" s="63">
        <v>98.742189954940017</v>
      </c>
      <c r="L867" s="63">
        <v>96.180974159106654</v>
      </c>
      <c r="M867" s="63">
        <v>108.9471413293212</v>
      </c>
      <c r="N867" s="63">
        <v>105.12560574075481</v>
      </c>
      <c r="O867" s="63">
        <v>131.90620271925371</v>
      </c>
      <c r="P867" s="63">
        <v>126.33460478465949</v>
      </c>
      <c r="Q867" s="63">
        <v>127.8420328776446</v>
      </c>
      <c r="R867" s="63">
        <v>140.67073791815989</v>
      </c>
      <c r="S867" s="63">
        <v>148.79245991662302</v>
      </c>
      <c r="T867" s="63">
        <v>159.24164377709388</v>
      </c>
      <c r="U867" s="63">
        <v>153.30943221863211</v>
      </c>
      <c r="V867" s="63">
        <v>166.27023529769548</v>
      </c>
      <c r="W867" s="63">
        <v>161.29566307260691</v>
      </c>
      <c r="X867" s="63">
        <v>151.1223730546329</v>
      </c>
      <c r="Y867" s="63">
        <v>169.47707240409321</v>
      </c>
      <c r="Z867" s="63">
        <v>127.8420328776446</v>
      </c>
      <c r="AA867" s="63">
        <v>140.67073791815989</v>
      </c>
      <c r="AB867" s="63">
        <v>140.67073791815989</v>
      </c>
    </row>
    <row r="868" spans="1:28" x14ac:dyDescent="0.25">
      <c r="A868" s="148"/>
      <c r="B868" s="100">
        <v>366</v>
      </c>
      <c r="C868" s="63">
        <v>91.749484900096263</v>
      </c>
      <c r="D868" s="63">
        <v>104.32348930873169</v>
      </c>
      <c r="E868" s="63">
        <v>109.2863812691354</v>
      </c>
      <c r="F868" s="63">
        <v>115.09024767522911</v>
      </c>
      <c r="G868" s="63">
        <v>124.1331308868741</v>
      </c>
      <c r="H868" s="63">
        <v>118.43824072955832</v>
      </c>
      <c r="I868" s="63">
        <v>100.07719610130719</v>
      </c>
      <c r="J868" s="63">
        <v>98.75871056632036</v>
      </c>
      <c r="K868" s="63">
        <v>114.0897177801816</v>
      </c>
      <c r="L868" s="63">
        <v>119.83701820835969</v>
      </c>
      <c r="M868" s="63">
        <v>123.57952356789569</v>
      </c>
      <c r="N868" s="63">
        <v>116.0594303789981</v>
      </c>
      <c r="O868" s="63">
        <v>123.56702856355889</v>
      </c>
      <c r="P868" s="63">
        <v>126.17944293316809</v>
      </c>
      <c r="Q868" s="63">
        <v>117.92556644742039</v>
      </c>
      <c r="R868" s="63">
        <v>133.35517983543738</v>
      </c>
      <c r="S868" s="63">
        <v>146.9634621768592</v>
      </c>
      <c r="T868" s="63">
        <v>142.76457339708901</v>
      </c>
      <c r="U868" s="63">
        <v>143.82403288942589</v>
      </c>
      <c r="V868" s="63">
        <v>154.417198491927</v>
      </c>
      <c r="W868" s="63">
        <v>163.30168324958112</v>
      </c>
      <c r="X868" s="63">
        <v>152.82352738652409</v>
      </c>
      <c r="Y868" s="63">
        <v>163.74350770400639</v>
      </c>
      <c r="Z868" s="63">
        <v>117.92556644742039</v>
      </c>
      <c r="AA868" s="63">
        <v>133.35517983543738</v>
      </c>
      <c r="AB868" s="63">
        <v>133.35517983543738</v>
      </c>
    </row>
    <row r="869" spans="1:28" x14ac:dyDescent="0.25">
      <c r="A869" s="148"/>
      <c r="B869" s="100">
        <v>367</v>
      </c>
      <c r="C869" s="63">
        <v>105.48799421318861</v>
      </c>
      <c r="D869" s="63">
        <v>118.550983542384</v>
      </c>
      <c r="E869" s="63">
        <v>122.57669909713641</v>
      </c>
      <c r="F869" s="63">
        <v>126.77654761757351</v>
      </c>
      <c r="G869" s="63">
        <v>137.21903779538559</v>
      </c>
      <c r="H869" s="63">
        <v>129.98167466163079</v>
      </c>
      <c r="I869" s="63">
        <v>114.88558510032999</v>
      </c>
      <c r="J869" s="63">
        <v>111.52835012556879</v>
      </c>
      <c r="K869" s="63">
        <v>121.94667574791319</v>
      </c>
      <c r="L869" s="63">
        <v>126.31342454055739</v>
      </c>
      <c r="M869" s="63">
        <v>133.68487453195939</v>
      </c>
      <c r="N869" s="63">
        <v>121.3463704723606</v>
      </c>
      <c r="O869" s="63">
        <v>136.09873470111691</v>
      </c>
      <c r="P869" s="63">
        <v>137.927135457948</v>
      </c>
      <c r="Q869" s="63">
        <v>130.75527658466581</v>
      </c>
      <c r="R869" s="63">
        <v>146.86146587433001</v>
      </c>
      <c r="S869" s="63">
        <v>162.86704394783951</v>
      </c>
      <c r="T869" s="63">
        <v>149.98950562845511</v>
      </c>
      <c r="U869" s="63">
        <v>157.34086435240391</v>
      </c>
      <c r="V869" s="63">
        <v>160.55149231012211</v>
      </c>
      <c r="W869" s="63">
        <v>175.4013521747961</v>
      </c>
      <c r="X869" s="63">
        <v>171.23257761613189</v>
      </c>
      <c r="Y869" s="63">
        <v>169.94904976627589</v>
      </c>
      <c r="Z869" s="63">
        <v>130.75527658466581</v>
      </c>
      <c r="AA869" s="63">
        <v>146.86146587433001</v>
      </c>
      <c r="AB869" s="63">
        <v>146.86146587433001</v>
      </c>
    </row>
    <row r="870" spans="1:28" x14ac:dyDescent="0.25">
      <c r="A870" s="148"/>
      <c r="B870" s="100">
        <v>368</v>
      </c>
      <c r="C870" s="63">
        <v>114.698887885359</v>
      </c>
      <c r="D870" s="63">
        <v>126.6239289875145</v>
      </c>
      <c r="E870" s="63">
        <v>131.5714002792576</v>
      </c>
      <c r="F870" s="63">
        <v>135.8157513750705</v>
      </c>
      <c r="G870" s="63">
        <v>146.949111448389</v>
      </c>
      <c r="H870" s="63">
        <v>142.721818376496</v>
      </c>
      <c r="I870" s="63">
        <v>126.11278185987331</v>
      </c>
      <c r="J870" s="63">
        <v>120.6055330779147</v>
      </c>
      <c r="K870" s="63">
        <v>126.9349917642276</v>
      </c>
      <c r="L870" s="63">
        <v>127.7711365182361</v>
      </c>
      <c r="M870" s="63">
        <v>135.47040615878672</v>
      </c>
      <c r="N870" s="63">
        <v>125.9839193408571</v>
      </c>
      <c r="O870" s="63">
        <v>148.48912336688039</v>
      </c>
      <c r="P870" s="63">
        <v>144.7441119805319</v>
      </c>
      <c r="Q870" s="63">
        <v>141.63195352257819</v>
      </c>
      <c r="R870" s="63">
        <v>157.33812484749529</v>
      </c>
      <c r="S870" s="63">
        <v>177.02293322824559</v>
      </c>
      <c r="T870" s="63">
        <v>180.7347560759772</v>
      </c>
      <c r="U870" s="63">
        <v>176.22083118184599</v>
      </c>
      <c r="V870" s="63">
        <v>188.78607450211319</v>
      </c>
      <c r="W870" s="63">
        <v>193.76411206902969</v>
      </c>
      <c r="X870" s="63">
        <v>189.35245091606788</v>
      </c>
      <c r="Y870" s="63">
        <v>195.4483122001611</v>
      </c>
      <c r="Z870" s="63">
        <v>141.63195352257819</v>
      </c>
      <c r="AA870" s="63">
        <v>157.33812484749529</v>
      </c>
      <c r="AB870" s="63">
        <v>157.33812484749529</v>
      </c>
    </row>
    <row r="871" spans="1:28" x14ac:dyDescent="0.25">
      <c r="A871" s="148"/>
      <c r="B871" s="100">
        <v>369</v>
      </c>
      <c r="C871" s="63">
        <v>141.90104188249819</v>
      </c>
      <c r="D871" s="63">
        <v>158.89881497259279</v>
      </c>
      <c r="E871" s="63">
        <v>160.64652758438831</v>
      </c>
      <c r="F871" s="63">
        <v>166.7641729679986</v>
      </c>
      <c r="G871" s="63">
        <v>176.07512038768391</v>
      </c>
      <c r="H871" s="63">
        <v>174.89303467225892</v>
      </c>
      <c r="I871" s="63">
        <v>163.52777358016911</v>
      </c>
      <c r="J871" s="63">
        <v>155.37763017381181</v>
      </c>
      <c r="K871" s="63">
        <v>158.24193673927709</v>
      </c>
      <c r="L871" s="63">
        <v>161.5796997789565</v>
      </c>
      <c r="M871" s="63">
        <v>162.9817889059525</v>
      </c>
      <c r="N871" s="63">
        <v>156.18382662408982</v>
      </c>
      <c r="O871" s="63">
        <v>182.61258313635238</v>
      </c>
      <c r="P871" s="63">
        <v>179.86378243315121</v>
      </c>
      <c r="Q871" s="63">
        <v>173.19308671176151</v>
      </c>
      <c r="R871" s="63">
        <v>192.6577494632634</v>
      </c>
      <c r="S871" s="63">
        <v>218.46275582783309</v>
      </c>
      <c r="T871" s="63">
        <v>219.19791983419231</v>
      </c>
      <c r="U871" s="63">
        <v>219.39938438906401</v>
      </c>
      <c r="V871" s="63">
        <v>222.76432829856131</v>
      </c>
      <c r="W871" s="63">
        <v>225.30317712306541</v>
      </c>
      <c r="X871" s="63">
        <v>231.4181846938186</v>
      </c>
      <c r="Y871" s="63">
        <v>222.4357864178956</v>
      </c>
      <c r="Z871" s="63">
        <v>173.19308671176151</v>
      </c>
      <c r="AA871" s="63">
        <v>192.6577494632634</v>
      </c>
      <c r="AB871" s="63">
        <v>192.6577494632634</v>
      </c>
    </row>
    <row r="872" spans="1:28" x14ac:dyDescent="0.25">
      <c r="A872" s="148"/>
      <c r="B872" s="100">
        <v>370</v>
      </c>
      <c r="C872" s="63">
        <v>178.5184471324111</v>
      </c>
      <c r="D872" s="63">
        <v>200.8779311035716</v>
      </c>
      <c r="E872" s="63">
        <v>199.0738331870127</v>
      </c>
      <c r="F872" s="63">
        <v>204.11409809710432</v>
      </c>
      <c r="G872" s="63">
        <v>214.04625531163279</v>
      </c>
      <c r="H872" s="63">
        <v>208.68185607568762</v>
      </c>
      <c r="I872" s="63">
        <v>205.91303725865583</v>
      </c>
      <c r="J872" s="63">
        <v>197.43626261230619</v>
      </c>
      <c r="K872" s="63">
        <v>192.13570457956288</v>
      </c>
      <c r="L872" s="63">
        <v>193.06447622467721</v>
      </c>
      <c r="M872" s="63">
        <v>197.49798772201549</v>
      </c>
      <c r="N872" s="63">
        <v>184.21238554409348</v>
      </c>
      <c r="O872" s="63">
        <v>212.1531539712509</v>
      </c>
      <c r="P872" s="63">
        <v>212.97319290016623</v>
      </c>
      <c r="Q872" s="63">
        <v>211.74178882190273</v>
      </c>
      <c r="R872" s="63">
        <v>219.55163936081198</v>
      </c>
      <c r="S872" s="63">
        <v>236.5090390033501</v>
      </c>
      <c r="T872" s="63">
        <v>226.41303407297301</v>
      </c>
      <c r="U872" s="63">
        <v>229.55253820332149</v>
      </c>
      <c r="V872" s="63">
        <v>219.21130149432202</v>
      </c>
      <c r="W872" s="63">
        <v>206.74003585222599</v>
      </c>
      <c r="X872" s="63">
        <v>224.45090517232452</v>
      </c>
      <c r="Y872" s="63">
        <v>203.08835129033471</v>
      </c>
      <c r="Z872" s="63">
        <v>211.74178882190273</v>
      </c>
      <c r="AA872" s="63">
        <v>219.55163936081198</v>
      </c>
      <c r="AB872" s="63">
        <v>219.55163936081198</v>
      </c>
    </row>
    <row r="873" spans="1:28" x14ac:dyDescent="0.25">
      <c r="A873" s="148"/>
      <c r="B873" s="100">
        <v>371</v>
      </c>
      <c r="C873" s="63">
        <v>160.6713546119706</v>
      </c>
      <c r="D873" s="63">
        <v>185.4302395760453</v>
      </c>
      <c r="E873" s="63">
        <v>190.79536414777249</v>
      </c>
      <c r="F873" s="63">
        <v>191.0253813994278</v>
      </c>
      <c r="G873" s="63">
        <v>210.7143225173217</v>
      </c>
      <c r="H873" s="63">
        <v>200.8923268537059</v>
      </c>
      <c r="I873" s="63">
        <v>185.1376576453259</v>
      </c>
      <c r="J873" s="63">
        <v>175.9340477959619</v>
      </c>
      <c r="K873" s="63">
        <v>174.74447232234701</v>
      </c>
      <c r="L873" s="63">
        <v>182.5735431882357</v>
      </c>
      <c r="M873" s="63">
        <v>183.46864837943082</v>
      </c>
      <c r="N873" s="63">
        <v>169.2166766484608</v>
      </c>
      <c r="O873" s="63">
        <v>202.7816775036006</v>
      </c>
      <c r="P873" s="63">
        <v>203.02765471889262</v>
      </c>
      <c r="Q873" s="63">
        <v>213.07679197460288</v>
      </c>
      <c r="R873" s="63">
        <v>214.54092363804639</v>
      </c>
      <c r="S873" s="63">
        <v>216.42998398219612</v>
      </c>
      <c r="T873" s="63">
        <v>220.12735499031319</v>
      </c>
      <c r="U873" s="63">
        <v>229.83449588267089</v>
      </c>
      <c r="V873" s="63">
        <v>213.6746267054717</v>
      </c>
      <c r="W873" s="63">
        <v>198.19877415959701</v>
      </c>
      <c r="X873" s="63">
        <v>214.60659078446528</v>
      </c>
      <c r="Y873" s="63">
        <v>190.517299140657</v>
      </c>
      <c r="Z873" s="63">
        <v>213.07679197460288</v>
      </c>
      <c r="AA873" s="63">
        <v>214.54092363804639</v>
      </c>
      <c r="AB873" s="63">
        <v>214.54092363804639</v>
      </c>
    </row>
    <row r="874" spans="1:28" x14ac:dyDescent="0.25">
      <c r="A874" s="148"/>
      <c r="B874" s="100">
        <v>372</v>
      </c>
      <c r="C874" s="63">
        <v>180.69312289221429</v>
      </c>
      <c r="D874" s="63">
        <v>189.15689579802648</v>
      </c>
      <c r="E874" s="63">
        <v>176.30340135999941</v>
      </c>
      <c r="F874" s="63">
        <v>177.49014413330781</v>
      </c>
      <c r="G874" s="63">
        <v>174.56604982215239</v>
      </c>
      <c r="H874" s="63">
        <v>166.87167803466099</v>
      </c>
      <c r="I874" s="63">
        <v>194.18739723132859</v>
      </c>
      <c r="J874" s="63">
        <v>181.58816850428769</v>
      </c>
      <c r="K874" s="63">
        <v>173.99255649388141</v>
      </c>
      <c r="L874" s="63">
        <v>176.66326477261788</v>
      </c>
      <c r="M874" s="63">
        <v>169.94370848197391</v>
      </c>
      <c r="N874" s="63">
        <v>159.01295150306811</v>
      </c>
      <c r="O874" s="63">
        <v>160.23272044815059</v>
      </c>
      <c r="P874" s="63">
        <v>168.07905691883678</v>
      </c>
      <c r="Q874" s="63">
        <v>181.27357556017131</v>
      </c>
      <c r="R874" s="63">
        <v>165.63259606794298</v>
      </c>
      <c r="S874" s="63">
        <v>155.78610367487599</v>
      </c>
      <c r="T874" s="63">
        <v>184.44435646070011</v>
      </c>
      <c r="U874" s="63">
        <v>176.69881691770928</v>
      </c>
      <c r="V874" s="63">
        <v>160.88157642735661</v>
      </c>
      <c r="W874" s="63">
        <v>145.94336647503388</v>
      </c>
      <c r="X874" s="63">
        <v>140.8926549865358</v>
      </c>
      <c r="Y874" s="63">
        <v>147.12027857811341</v>
      </c>
      <c r="Z874" s="63">
        <v>181.27357556017131</v>
      </c>
      <c r="AA874" s="63">
        <v>165.63259606794298</v>
      </c>
      <c r="AB874" s="63">
        <v>165.63259606794298</v>
      </c>
    </row>
    <row r="875" spans="1:28" x14ac:dyDescent="0.25">
      <c r="A875" s="148"/>
      <c r="B875" s="100">
        <v>373</v>
      </c>
      <c r="C875" s="63">
        <v>159.35220948904981</v>
      </c>
      <c r="D875" s="63">
        <v>150.91882333761671</v>
      </c>
      <c r="E875" s="63">
        <v>157.80473390853859</v>
      </c>
      <c r="F875" s="63">
        <v>135.52544055646331</v>
      </c>
      <c r="G875" s="63">
        <v>148.42120644312649</v>
      </c>
      <c r="H875" s="63">
        <v>149.20729337363952</v>
      </c>
      <c r="I875" s="63">
        <v>155.98237262180768</v>
      </c>
      <c r="J875" s="63">
        <v>137.2649949104287</v>
      </c>
      <c r="K875" s="63">
        <v>105.7070030967817</v>
      </c>
      <c r="L875" s="63">
        <v>114.13934155243309</v>
      </c>
      <c r="M875" s="63">
        <v>115.7299017887063</v>
      </c>
      <c r="N875" s="63">
        <v>98.440820516073344</v>
      </c>
      <c r="O875" s="63">
        <v>135.2337169011254</v>
      </c>
      <c r="P875" s="63">
        <v>125.9826474765797</v>
      </c>
      <c r="Q875" s="63">
        <v>154.11955193538319</v>
      </c>
      <c r="R875" s="63">
        <v>126.1454446436333</v>
      </c>
      <c r="S875" s="63">
        <v>113.31022579885629</v>
      </c>
      <c r="T875" s="63">
        <v>147.2969511147958</v>
      </c>
      <c r="U875" s="63">
        <v>140.05301862252099</v>
      </c>
      <c r="V875" s="63">
        <v>130.24942835163819</v>
      </c>
      <c r="W875" s="63">
        <v>118.2827925604274</v>
      </c>
      <c r="X875" s="63">
        <v>108.611288809576</v>
      </c>
      <c r="Y875" s="63">
        <v>116.96474914306889</v>
      </c>
      <c r="Z875" s="63">
        <v>154.11955193538319</v>
      </c>
      <c r="AA875" s="63">
        <v>126.1454446436333</v>
      </c>
      <c r="AB875" s="63">
        <v>126.1454446436333</v>
      </c>
    </row>
    <row r="876" spans="1:28" x14ac:dyDescent="0.25">
      <c r="A876" s="148"/>
      <c r="B876" s="100">
        <v>374</v>
      </c>
      <c r="C876" s="63">
        <v>116.62366986115789</v>
      </c>
      <c r="D876" s="63">
        <v>124.24833658867081</v>
      </c>
      <c r="E876" s="63">
        <v>136.10004192073521</v>
      </c>
      <c r="F876" s="63">
        <v>126.6759388301836</v>
      </c>
      <c r="G876" s="63">
        <v>142.7452050224465</v>
      </c>
      <c r="H876" s="63">
        <v>146.26799108421611</v>
      </c>
      <c r="I876" s="63">
        <v>129.44896210624131</v>
      </c>
      <c r="J876" s="63">
        <v>125.30061211995368</v>
      </c>
      <c r="K876" s="63">
        <v>122.45336178025221</v>
      </c>
      <c r="L876" s="63">
        <v>129.06085420989831</v>
      </c>
      <c r="M876" s="63">
        <v>125.94702876245898</v>
      </c>
      <c r="N876" s="63">
        <v>118.85866078400662</v>
      </c>
      <c r="O876" s="63">
        <v>148.27953567294088</v>
      </c>
      <c r="P876" s="63">
        <v>141.72477155007931</v>
      </c>
      <c r="Q876" s="63">
        <v>160.17715690246109</v>
      </c>
      <c r="R876" s="63">
        <v>157.3083356042039</v>
      </c>
      <c r="S876" s="63">
        <v>153.64207409943691</v>
      </c>
      <c r="T876" s="63">
        <v>169.13223199885698</v>
      </c>
      <c r="U876" s="63">
        <v>166.29028214886421</v>
      </c>
      <c r="V876" s="63">
        <v>164.0539565087393</v>
      </c>
      <c r="W876" s="63">
        <v>163.5155548714678</v>
      </c>
      <c r="X876" s="63">
        <v>160.65754793263429</v>
      </c>
      <c r="Y876" s="63">
        <v>160.90589065622089</v>
      </c>
      <c r="Z876" s="63">
        <v>160.17715690246109</v>
      </c>
      <c r="AA876" s="63">
        <v>157.3083356042039</v>
      </c>
      <c r="AB876" s="63">
        <v>157.3083356042039</v>
      </c>
    </row>
    <row r="877" spans="1:28" x14ac:dyDescent="0.25">
      <c r="A877" s="148"/>
      <c r="B877" s="100">
        <v>375</v>
      </c>
      <c r="C877" s="63">
        <v>79.231509495721838</v>
      </c>
      <c r="D877" s="63">
        <v>126.6549767007148</v>
      </c>
      <c r="E877" s="63">
        <v>143.08291355510121</v>
      </c>
      <c r="F877" s="63">
        <v>145.48422761429239</v>
      </c>
      <c r="G877" s="63">
        <v>154.34057572807001</v>
      </c>
      <c r="H877" s="63">
        <v>146.6408264239914</v>
      </c>
      <c r="I877" s="63">
        <v>100.07029693038569</v>
      </c>
      <c r="J877" s="63">
        <v>116.5564060298245</v>
      </c>
      <c r="K877" s="63">
        <v>109.0638993034632</v>
      </c>
      <c r="L877" s="63">
        <v>124.6482619607219</v>
      </c>
      <c r="M877" s="63">
        <v>119.2631043003623</v>
      </c>
      <c r="N877" s="63">
        <v>116.42881417127869</v>
      </c>
      <c r="O877" s="63">
        <v>156.06934724777079</v>
      </c>
      <c r="P877" s="63">
        <v>147.22935155451239</v>
      </c>
      <c r="Q877" s="63">
        <v>140.4468209243731</v>
      </c>
      <c r="R877" s="63">
        <v>151.04996504670891</v>
      </c>
      <c r="S877" s="63">
        <v>152.29778441180341</v>
      </c>
      <c r="T877" s="63">
        <v>159.84980412064789</v>
      </c>
      <c r="U877" s="63">
        <v>155.5247768641118</v>
      </c>
      <c r="V877" s="63">
        <v>155.69489632653699</v>
      </c>
      <c r="W877" s="63">
        <v>149.85406445193459</v>
      </c>
      <c r="X877" s="63">
        <v>156.39473327613888</v>
      </c>
      <c r="Y877" s="63">
        <v>149.28858286731699</v>
      </c>
      <c r="Z877" s="63">
        <v>140.4468209243731</v>
      </c>
      <c r="AA877" s="63">
        <v>151.04996504670891</v>
      </c>
      <c r="AB877" s="63">
        <v>151.04996504670891</v>
      </c>
    </row>
    <row r="878" spans="1:28" x14ac:dyDescent="0.25">
      <c r="A878" s="148"/>
      <c r="B878" s="100">
        <v>376</v>
      </c>
      <c r="C878" s="63">
        <v>107.3526984250049</v>
      </c>
      <c r="D878" s="63">
        <v>120.2319978211289</v>
      </c>
      <c r="E878" s="63">
        <v>139.90664630061011</v>
      </c>
      <c r="F878" s="63">
        <v>126.40333607957371</v>
      </c>
      <c r="G878" s="63">
        <v>149.1219501370615</v>
      </c>
      <c r="H878" s="63">
        <v>153.53405479970561</v>
      </c>
      <c r="I878" s="63">
        <v>113.74109483290928</v>
      </c>
      <c r="J878" s="63">
        <v>113.1218076094746</v>
      </c>
      <c r="K878" s="63">
        <v>108.78575134854971</v>
      </c>
      <c r="L878" s="63">
        <v>111.41229121864168</v>
      </c>
      <c r="M878" s="63">
        <v>107.0013374406866</v>
      </c>
      <c r="N878" s="63">
        <v>98.577702224290121</v>
      </c>
      <c r="O878" s="63">
        <v>150.49556595154951</v>
      </c>
      <c r="P878" s="63">
        <v>131.74956128223471</v>
      </c>
      <c r="Q878" s="63">
        <v>154.4788399622806</v>
      </c>
      <c r="R878" s="63">
        <v>162.42011753921241</v>
      </c>
      <c r="S878" s="63">
        <v>161.9892942139937</v>
      </c>
      <c r="T878" s="63">
        <v>181.5213315756659</v>
      </c>
      <c r="U878" s="63">
        <v>181.25100368040171</v>
      </c>
      <c r="V878" s="63">
        <v>185.9442919184398</v>
      </c>
      <c r="W878" s="63">
        <v>177.8830166828576</v>
      </c>
      <c r="X878" s="63">
        <v>172.27241176539968</v>
      </c>
      <c r="Y878" s="63">
        <v>179.69272523342849</v>
      </c>
      <c r="Z878" s="63">
        <v>154.4788399622806</v>
      </c>
      <c r="AA878" s="63">
        <v>162.42011753921241</v>
      </c>
      <c r="AB878" s="63">
        <v>162.42011753921241</v>
      </c>
    </row>
    <row r="879" spans="1:28" x14ac:dyDescent="0.25">
      <c r="A879" s="148"/>
      <c r="B879" s="100">
        <v>377</v>
      </c>
      <c r="C879" s="63">
        <v>106.0840943364916</v>
      </c>
      <c r="D879" s="63">
        <v>117.02665300249551</v>
      </c>
      <c r="E879" s="63">
        <v>125.84323646725909</v>
      </c>
      <c r="F879" s="63">
        <v>124.15387725832821</v>
      </c>
      <c r="G879" s="63">
        <v>137.7153703047172</v>
      </c>
      <c r="H879" s="63">
        <v>135.64387779106801</v>
      </c>
      <c r="I879" s="63">
        <v>112.372598794347</v>
      </c>
      <c r="J879" s="63">
        <v>108.67097107801889</v>
      </c>
      <c r="K879" s="63">
        <v>108.76643674123412</v>
      </c>
      <c r="L879" s="63">
        <v>105.5315886106616</v>
      </c>
      <c r="M879" s="63">
        <v>110.3665970597481</v>
      </c>
      <c r="N879" s="63">
        <v>101.7538940407689</v>
      </c>
      <c r="O879" s="63">
        <v>142.9181151078985</v>
      </c>
      <c r="P879" s="63">
        <v>131.53262585851832</v>
      </c>
      <c r="Q879" s="63">
        <v>135.16265200028511</v>
      </c>
      <c r="R879" s="63">
        <v>148.73195020913312</v>
      </c>
      <c r="S879" s="63">
        <v>156.5121504221641</v>
      </c>
      <c r="T879" s="63">
        <v>163.99375458411322</v>
      </c>
      <c r="U879" s="63">
        <v>159.42029887665402</v>
      </c>
      <c r="V879" s="63">
        <v>172.51510311764471</v>
      </c>
      <c r="W879" s="63">
        <v>174.19084437641271</v>
      </c>
      <c r="X879" s="63">
        <v>161.68061691697761</v>
      </c>
      <c r="Y879" s="63">
        <v>179.4775759209486</v>
      </c>
      <c r="Z879" s="63">
        <v>135.16265200028511</v>
      </c>
      <c r="AA879" s="63">
        <v>148.73195020913312</v>
      </c>
      <c r="AB879" s="63">
        <v>148.73195020913312</v>
      </c>
    </row>
    <row r="880" spans="1:28" x14ac:dyDescent="0.25">
      <c r="A880" s="148"/>
      <c r="B880" s="100">
        <v>378</v>
      </c>
      <c r="C880" s="63">
        <v>94.180197681606771</v>
      </c>
      <c r="D880" s="63">
        <v>106.5138097217128</v>
      </c>
      <c r="E880" s="63">
        <v>112.19919124124681</v>
      </c>
      <c r="F880" s="63">
        <v>123.3306651205359</v>
      </c>
      <c r="G880" s="63">
        <v>130.87518612972218</v>
      </c>
      <c r="H880" s="63">
        <v>123.86638515297651</v>
      </c>
      <c r="I880" s="63">
        <v>101.2734137749063</v>
      </c>
      <c r="J880" s="63">
        <v>100.09054857346611</v>
      </c>
      <c r="K880" s="63">
        <v>119.61971828853441</v>
      </c>
      <c r="L880" s="63">
        <v>128.2761002852894</v>
      </c>
      <c r="M880" s="63">
        <v>128.7898802349448</v>
      </c>
      <c r="N880" s="63">
        <v>118.7281771124515</v>
      </c>
      <c r="O880" s="63">
        <v>133.2131180775921</v>
      </c>
      <c r="P880" s="63">
        <v>136.85659281959539</v>
      </c>
      <c r="Q880" s="63">
        <v>120.5412713247953</v>
      </c>
      <c r="R880" s="63">
        <v>136.51678697496411</v>
      </c>
      <c r="S880" s="63">
        <v>151.8664675942353</v>
      </c>
      <c r="T880" s="63">
        <v>144.520630123215</v>
      </c>
      <c r="U880" s="63">
        <v>145.6574320521288</v>
      </c>
      <c r="V880" s="63">
        <v>159.5517923117572</v>
      </c>
      <c r="W880" s="63">
        <v>171.57656048994011</v>
      </c>
      <c r="X880" s="63">
        <v>162.45177862714471</v>
      </c>
      <c r="Y880" s="63">
        <v>170.45709346344842</v>
      </c>
      <c r="Z880" s="63">
        <v>120.5412713247953</v>
      </c>
      <c r="AA880" s="63">
        <v>136.51678697496411</v>
      </c>
      <c r="AB880" s="63">
        <v>136.51678697496411</v>
      </c>
    </row>
    <row r="881" spans="1:28" x14ac:dyDescent="0.25">
      <c r="A881" s="148"/>
      <c r="B881" s="100">
        <v>379</v>
      </c>
      <c r="C881" s="63">
        <v>100.5168640418255</v>
      </c>
      <c r="D881" s="63">
        <v>111.76382655555111</v>
      </c>
      <c r="E881" s="63">
        <v>115.36805877986869</v>
      </c>
      <c r="F881" s="63">
        <v>118.8048281740965</v>
      </c>
      <c r="G881" s="63">
        <v>128.91840935826229</v>
      </c>
      <c r="H881" s="63">
        <v>118.77298233737811</v>
      </c>
      <c r="I881" s="63">
        <v>107.05886619824039</v>
      </c>
      <c r="J881" s="63">
        <v>102.7329154763448</v>
      </c>
      <c r="K881" s="63">
        <v>104.82920108295821</v>
      </c>
      <c r="L881" s="63">
        <v>109.46558156266799</v>
      </c>
      <c r="M881" s="63">
        <v>117.05175566286171</v>
      </c>
      <c r="N881" s="63">
        <v>105.85522283274528</v>
      </c>
      <c r="O881" s="63">
        <v>125.4658974132265</v>
      </c>
      <c r="P881" s="63">
        <v>125.80961577043361</v>
      </c>
      <c r="Q881" s="63">
        <v>118.9336599668502</v>
      </c>
      <c r="R881" s="63">
        <v>129.69587361861471</v>
      </c>
      <c r="S881" s="63">
        <v>145.9680611913893</v>
      </c>
      <c r="T881" s="63">
        <v>141.18814153067169</v>
      </c>
      <c r="U881" s="63">
        <v>142.46266323250529</v>
      </c>
      <c r="V881" s="63">
        <v>152.3639683027281</v>
      </c>
      <c r="W881" s="63">
        <v>167.31817060600031</v>
      </c>
      <c r="X881" s="63">
        <v>156.7328610205499</v>
      </c>
      <c r="Y881" s="63">
        <v>164.1261114028334</v>
      </c>
      <c r="Z881" s="63">
        <v>118.9336599668502</v>
      </c>
      <c r="AA881" s="63">
        <v>129.69587361861471</v>
      </c>
      <c r="AB881" s="63">
        <v>129.69587361861471</v>
      </c>
    </row>
    <row r="882" spans="1:28" x14ac:dyDescent="0.25">
      <c r="A882" s="148"/>
      <c r="B882" s="100">
        <v>380</v>
      </c>
      <c r="C882" s="63">
        <v>120.0631875979672</v>
      </c>
      <c r="D882" s="63">
        <v>130.34576292720539</v>
      </c>
      <c r="E882" s="63">
        <v>140.90912501190638</v>
      </c>
      <c r="F882" s="63">
        <v>141.78094354418039</v>
      </c>
      <c r="G882" s="63">
        <v>156.30592761630271</v>
      </c>
      <c r="H882" s="63">
        <v>156.68321730387962</v>
      </c>
      <c r="I882" s="63">
        <v>128.55755213121031</v>
      </c>
      <c r="J882" s="63">
        <v>124.20466916510119</v>
      </c>
      <c r="K882" s="63">
        <v>132.47575212479902</v>
      </c>
      <c r="L882" s="63">
        <v>134.95500875346511</v>
      </c>
      <c r="M882" s="63">
        <v>143.50376450522589</v>
      </c>
      <c r="N882" s="63">
        <v>131.91840996418671</v>
      </c>
      <c r="O882" s="63">
        <v>161.9607150181624</v>
      </c>
      <c r="P882" s="63">
        <v>155.1119031202478</v>
      </c>
      <c r="Q882" s="63">
        <v>154.9601973377261</v>
      </c>
      <c r="R882" s="63">
        <v>166.95872080576672</v>
      </c>
      <c r="S882" s="63">
        <v>183.18244305472149</v>
      </c>
      <c r="T882" s="63">
        <v>186.64163439882</v>
      </c>
      <c r="U882" s="63">
        <v>184.48591084757112</v>
      </c>
      <c r="V882" s="63">
        <v>196.88140129053789</v>
      </c>
      <c r="W882" s="63">
        <v>202.59578679396139</v>
      </c>
      <c r="X882" s="63">
        <v>192.06785512403181</v>
      </c>
      <c r="Y882" s="63">
        <v>205.6700809524541</v>
      </c>
      <c r="Z882" s="63">
        <v>154.9601973377261</v>
      </c>
      <c r="AA882" s="63">
        <v>166.95872080576672</v>
      </c>
      <c r="AB882" s="63">
        <v>166.95872080576672</v>
      </c>
    </row>
    <row r="883" spans="1:28" x14ac:dyDescent="0.25">
      <c r="A883" s="148"/>
      <c r="B883" s="100">
        <v>381</v>
      </c>
      <c r="C883" s="63">
        <v>154.14207629098689</v>
      </c>
      <c r="D883" s="63">
        <v>176.8216790978922</v>
      </c>
      <c r="E883" s="63">
        <v>176.86819594505658</v>
      </c>
      <c r="F883" s="63">
        <v>183.55629475851148</v>
      </c>
      <c r="G883" s="63">
        <v>189.36123569467279</v>
      </c>
      <c r="H883" s="63">
        <v>187.4719748285502</v>
      </c>
      <c r="I883" s="63">
        <v>177.2940580071961</v>
      </c>
      <c r="J883" s="63">
        <v>172.9045468818062</v>
      </c>
      <c r="K883" s="63">
        <v>172.6857200601965</v>
      </c>
      <c r="L883" s="63">
        <v>175.6426652382751</v>
      </c>
      <c r="M883" s="63">
        <v>179.7606195660812</v>
      </c>
      <c r="N883" s="63">
        <v>167.5882496973388</v>
      </c>
      <c r="O883" s="63">
        <v>191.3326384489994</v>
      </c>
      <c r="P883" s="63">
        <v>192.50831391277362</v>
      </c>
      <c r="Q883" s="63">
        <v>187.81735350256369</v>
      </c>
      <c r="R883" s="63">
        <v>198.7241968678625</v>
      </c>
      <c r="S883" s="63">
        <v>222.20265618263571</v>
      </c>
      <c r="T883" s="63">
        <v>219.1602598326856</v>
      </c>
      <c r="U883" s="63">
        <v>221.6529256942224</v>
      </c>
      <c r="V883" s="63">
        <v>222.09390085250848</v>
      </c>
      <c r="W883" s="63">
        <v>233.56251275564017</v>
      </c>
      <c r="X883" s="63">
        <v>232.28792973266081</v>
      </c>
      <c r="Y883" s="63">
        <v>227.30979815574591</v>
      </c>
      <c r="Z883" s="63">
        <v>187.81735350256369</v>
      </c>
      <c r="AA883" s="63">
        <v>198.7241968678625</v>
      </c>
      <c r="AB883" s="63">
        <v>198.7241968678625</v>
      </c>
    </row>
    <row r="884" spans="1:28" x14ac:dyDescent="0.25">
      <c r="A884" s="148"/>
      <c r="B884" s="100">
        <v>382</v>
      </c>
      <c r="C884" s="63">
        <v>170.47895495602239</v>
      </c>
      <c r="D884" s="63">
        <v>193.691900742608</v>
      </c>
      <c r="E884" s="63">
        <v>196.0168322790224</v>
      </c>
      <c r="F884" s="63">
        <v>199.34030026490029</v>
      </c>
      <c r="G884" s="63">
        <v>207.91626781475151</v>
      </c>
      <c r="H884" s="63">
        <v>201.73133834953552</v>
      </c>
      <c r="I884" s="63">
        <v>192.83974533702531</v>
      </c>
      <c r="J884" s="63">
        <v>186.52943161300431</v>
      </c>
      <c r="K884" s="63">
        <v>177.8594232257864</v>
      </c>
      <c r="L884" s="63">
        <v>176.65066098532691</v>
      </c>
      <c r="M884" s="63">
        <v>174.3072339465748</v>
      </c>
      <c r="N884" s="63">
        <v>165.06037244264681</v>
      </c>
      <c r="O884" s="63">
        <v>200.4204357087674</v>
      </c>
      <c r="P884" s="63">
        <v>195.08427231458111</v>
      </c>
      <c r="Q884" s="63">
        <v>212.90064119057411</v>
      </c>
      <c r="R884" s="63">
        <v>218.36267398161999</v>
      </c>
      <c r="S884" s="63">
        <v>210.00409656852949</v>
      </c>
      <c r="T884" s="63">
        <v>222.04878317170929</v>
      </c>
      <c r="U884" s="63">
        <v>225.96545390976721</v>
      </c>
      <c r="V884" s="63">
        <v>210.02095860238279</v>
      </c>
      <c r="W884" s="63">
        <v>196.08122314257349</v>
      </c>
      <c r="X884" s="63">
        <v>200.12918052674311</v>
      </c>
      <c r="Y884" s="63">
        <v>193.8949455802591</v>
      </c>
      <c r="Z884" s="63">
        <v>212.90064119057411</v>
      </c>
      <c r="AA884" s="63">
        <v>218.36267398161999</v>
      </c>
      <c r="AB884" s="63">
        <v>218.36267398161999</v>
      </c>
    </row>
    <row r="885" spans="1:28" x14ac:dyDescent="0.25">
      <c r="A885" s="148"/>
      <c r="B885" s="100">
        <v>383</v>
      </c>
      <c r="C885" s="63">
        <v>155.58644509225149</v>
      </c>
      <c r="D885" s="63">
        <v>171.51571634267842</v>
      </c>
      <c r="E885" s="63">
        <v>172.76201703776951</v>
      </c>
      <c r="F885" s="63">
        <v>175.56516795069598</v>
      </c>
      <c r="G885" s="63">
        <v>186.2072841459883</v>
      </c>
      <c r="H885" s="63">
        <v>177.13287607661871</v>
      </c>
      <c r="I885" s="63">
        <v>165.90870324558199</v>
      </c>
      <c r="J885" s="63">
        <v>155.4510982892464</v>
      </c>
      <c r="K885" s="63">
        <v>159.88937227305752</v>
      </c>
      <c r="L885" s="63">
        <v>165.4798751745891</v>
      </c>
      <c r="M885" s="63">
        <v>167.572810545778</v>
      </c>
      <c r="N885" s="63">
        <v>159.6758001888542</v>
      </c>
      <c r="O885" s="63">
        <v>178.6803030029053</v>
      </c>
      <c r="P885" s="63">
        <v>178.96949531439759</v>
      </c>
      <c r="Q885" s="63">
        <v>187.00708965338481</v>
      </c>
      <c r="R885" s="63">
        <v>177.87372728521709</v>
      </c>
      <c r="S885" s="63">
        <v>174.9354637994611</v>
      </c>
      <c r="T885" s="63">
        <v>191.16166060735</v>
      </c>
      <c r="U885" s="63">
        <v>186.93030335011912</v>
      </c>
      <c r="V885" s="63">
        <v>181.55610097396399</v>
      </c>
      <c r="W885" s="63">
        <v>159.1212624355326</v>
      </c>
      <c r="X885" s="63">
        <v>158.73217378856199</v>
      </c>
      <c r="Y885" s="63">
        <v>157.45894828112699</v>
      </c>
      <c r="Z885" s="63">
        <v>187.00708965338481</v>
      </c>
      <c r="AA885" s="63">
        <v>177.87372728521709</v>
      </c>
      <c r="AB885" s="63">
        <v>177.87372728521709</v>
      </c>
    </row>
    <row r="886" spans="1:28" x14ac:dyDescent="0.25">
      <c r="A886" s="148"/>
      <c r="B886" s="100">
        <v>384</v>
      </c>
      <c r="C886" s="63">
        <v>154.90613777920501</v>
      </c>
      <c r="D886" s="63">
        <v>159.488662276875</v>
      </c>
      <c r="E886" s="63">
        <v>172.70855589140598</v>
      </c>
      <c r="F886" s="63">
        <v>148.96678618450389</v>
      </c>
      <c r="G886" s="63">
        <v>174.0510992247207</v>
      </c>
      <c r="H886" s="63">
        <v>172.25619854201301</v>
      </c>
      <c r="I886" s="63">
        <v>158.63889913460429</v>
      </c>
      <c r="J886" s="63">
        <v>146.1662590758794</v>
      </c>
      <c r="K886" s="63">
        <v>125.36775819800229</v>
      </c>
      <c r="L886" s="63">
        <v>132.80805840318109</v>
      </c>
      <c r="M886" s="63">
        <v>129.73646955336369</v>
      </c>
      <c r="N886" s="63">
        <v>117.5033872396162</v>
      </c>
      <c r="O886" s="63">
        <v>166.70831288442091</v>
      </c>
      <c r="P886" s="63">
        <v>145.40696331971552</v>
      </c>
      <c r="Q886" s="63">
        <v>170.6838508266853</v>
      </c>
      <c r="R886" s="63">
        <v>156.9774375767486</v>
      </c>
      <c r="S886" s="63">
        <v>147.33679688521528</v>
      </c>
      <c r="T886" s="63">
        <v>162.7735724516908</v>
      </c>
      <c r="U886" s="63">
        <v>144.79554891334269</v>
      </c>
      <c r="V886" s="63">
        <v>147.6606002976705</v>
      </c>
      <c r="W886" s="63">
        <v>140.13555642518091</v>
      </c>
      <c r="X886" s="63">
        <v>139.60204567297109</v>
      </c>
      <c r="Y886" s="63">
        <v>137.1703179485896</v>
      </c>
      <c r="Z886" s="63">
        <v>170.6838508266853</v>
      </c>
      <c r="AA886" s="63">
        <v>156.9774375767486</v>
      </c>
      <c r="AB886" s="63">
        <v>156.9774375767486</v>
      </c>
    </row>
    <row r="887" spans="1:28" x14ac:dyDescent="0.25">
      <c r="A887" s="148"/>
      <c r="B887" s="100">
        <v>385</v>
      </c>
      <c r="C887" s="63">
        <v>164.085153279412</v>
      </c>
      <c r="D887" s="63">
        <v>175.24618104722811</v>
      </c>
      <c r="E887" s="63">
        <v>174.42680419347829</v>
      </c>
      <c r="F887" s="63">
        <v>163.92535118466589</v>
      </c>
      <c r="G887" s="63">
        <v>176.44574824632392</v>
      </c>
      <c r="H887" s="63">
        <v>176.83905816816872</v>
      </c>
      <c r="I887" s="63">
        <v>177.56095864538011</v>
      </c>
      <c r="J887" s="63">
        <v>162.44503445000322</v>
      </c>
      <c r="K887" s="63">
        <v>132.18805395314411</v>
      </c>
      <c r="L887" s="63">
        <v>132.9002742823161</v>
      </c>
      <c r="M887" s="63">
        <v>128.65443768517571</v>
      </c>
      <c r="N887" s="63">
        <v>114.59516023734791</v>
      </c>
      <c r="O887" s="63">
        <v>173.9760213825723</v>
      </c>
      <c r="P887" s="63">
        <v>156.1638575954411</v>
      </c>
      <c r="Q887" s="63">
        <v>192.54134545699819</v>
      </c>
      <c r="R887" s="63">
        <v>182.96044696025791</v>
      </c>
      <c r="S887" s="63">
        <v>169.6120689173934</v>
      </c>
      <c r="T887" s="63">
        <v>192.1863381532506</v>
      </c>
      <c r="U887" s="63">
        <v>188.9819847799744</v>
      </c>
      <c r="V887" s="63">
        <v>183.05161421897802</v>
      </c>
      <c r="W887" s="63">
        <v>175.3896669789992</v>
      </c>
      <c r="X887" s="63">
        <v>167.30745933099811</v>
      </c>
      <c r="Y887" s="63">
        <v>165.5651867697523</v>
      </c>
      <c r="Z887" s="63">
        <v>192.54134545699819</v>
      </c>
      <c r="AA887" s="63">
        <v>182.96044696025791</v>
      </c>
      <c r="AB887" s="63">
        <v>182.96044696025791</v>
      </c>
    </row>
    <row r="888" spans="1:28" x14ac:dyDescent="0.25">
      <c r="A888" s="148"/>
      <c r="B888" s="100">
        <v>386</v>
      </c>
      <c r="C888" s="63">
        <v>133.3892799058242</v>
      </c>
      <c r="D888" s="63">
        <v>169.34519977730821</v>
      </c>
      <c r="E888" s="63">
        <v>189.687401750818</v>
      </c>
      <c r="F888" s="63">
        <v>185.9251171111934</v>
      </c>
      <c r="G888" s="63">
        <v>205.70680397134271</v>
      </c>
      <c r="H888" s="63">
        <v>207.98922949316929</v>
      </c>
      <c r="I888" s="63">
        <v>155.62913776250872</v>
      </c>
      <c r="J888" s="63">
        <v>163.16565737717031</v>
      </c>
      <c r="K888" s="63">
        <v>154.78067772790101</v>
      </c>
      <c r="L888" s="63">
        <v>158.2448302794526</v>
      </c>
      <c r="M888" s="63">
        <v>148.86211798912521</v>
      </c>
      <c r="N888" s="63">
        <v>135.1031822232284</v>
      </c>
      <c r="O888" s="63">
        <v>215.81092804856331</v>
      </c>
      <c r="P888" s="63">
        <v>185.52961687905889</v>
      </c>
      <c r="Q888" s="63">
        <v>223.49989282373949</v>
      </c>
      <c r="R888" s="63">
        <v>224.6749172264004</v>
      </c>
      <c r="S888" s="63">
        <v>206.86630776270039</v>
      </c>
      <c r="T888" s="63">
        <v>204.29193057883319</v>
      </c>
      <c r="U888" s="63">
        <v>213.55219612069482</v>
      </c>
      <c r="V888" s="63">
        <v>194.09614517625329</v>
      </c>
      <c r="W888" s="63">
        <v>185.2857800427434</v>
      </c>
      <c r="X888" s="63">
        <v>193.6991662208352</v>
      </c>
      <c r="Y888" s="63">
        <v>181.73937592961391</v>
      </c>
      <c r="Z888" s="63">
        <v>223.49989282373949</v>
      </c>
      <c r="AA888" s="63">
        <v>224.6749172264004</v>
      </c>
      <c r="AB888" s="63">
        <v>224.6749172264004</v>
      </c>
    </row>
    <row r="889" spans="1:28" x14ac:dyDescent="0.25">
      <c r="A889" s="148"/>
      <c r="B889" s="100">
        <v>387</v>
      </c>
      <c r="C889" s="63">
        <v>124.7766115193192</v>
      </c>
      <c r="D889" s="63">
        <v>142.65720018891759</v>
      </c>
      <c r="E889" s="63">
        <v>147.188600792952</v>
      </c>
      <c r="F889" s="63">
        <v>151.90943522687039</v>
      </c>
      <c r="G889" s="63">
        <v>162.5529030754976</v>
      </c>
      <c r="H889" s="63">
        <v>148.59059062281818</v>
      </c>
      <c r="I889" s="63">
        <v>137.1970354928396</v>
      </c>
      <c r="J889" s="63">
        <v>134.2486304726572</v>
      </c>
      <c r="K889" s="63">
        <v>129.6265934029469</v>
      </c>
      <c r="L889" s="63">
        <v>139.13972637217802</v>
      </c>
      <c r="M889" s="63">
        <v>133.7540032915353</v>
      </c>
      <c r="N889" s="63">
        <v>124.7696008998419</v>
      </c>
      <c r="O889" s="63">
        <v>157.93985150270811</v>
      </c>
      <c r="P889" s="63">
        <v>156.4327747859418</v>
      </c>
      <c r="Q889" s="63">
        <v>159.76614580153608</v>
      </c>
      <c r="R889" s="63">
        <v>156.70910153189249</v>
      </c>
      <c r="S889" s="63">
        <v>162.59861126991541</v>
      </c>
      <c r="T889" s="63">
        <v>176.0897936925908</v>
      </c>
      <c r="U889" s="63">
        <v>171.7572561925806</v>
      </c>
      <c r="V889" s="63">
        <v>174.37240806914491</v>
      </c>
      <c r="W889" s="63">
        <v>170.8615064119675</v>
      </c>
      <c r="X889" s="63">
        <v>162.8164569860339</v>
      </c>
      <c r="Y889" s="63">
        <v>167.9805161204562</v>
      </c>
      <c r="Z889" s="63">
        <v>159.76614580153608</v>
      </c>
      <c r="AA889" s="63">
        <v>156.70910153189249</v>
      </c>
      <c r="AB889" s="63">
        <v>156.70910153189249</v>
      </c>
    </row>
    <row r="890" spans="1:28" x14ac:dyDescent="0.25">
      <c r="A890" s="148"/>
      <c r="B890" s="100">
        <v>388</v>
      </c>
      <c r="C890" s="63">
        <v>121.3931134495195</v>
      </c>
      <c r="D890" s="63">
        <v>139.1047249588066</v>
      </c>
      <c r="E890" s="63">
        <v>144.54827188671351</v>
      </c>
      <c r="F890" s="63">
        <v>147.8872698232222</v>
      </c>
      <c r="G890" s="63">
        <v>159.82539175584679</v>
      </c>
      <c r="H890" s="63">
        <v>155.20152121510822</v>
      </c>
      <c r="I890" s="63">
        <v>138.5727918788007</v>
      </c>
      <c r="J890" s="63">
        <v>137.13745528920899</v>
      </c>
      <c r="K890" s="63">
        <v>133.36414203183119</v>
      </c>
      <c r="L890" s="63">
        <v>135.39928286310519</v>
      </c>
      <c r="M890" s="63">
        <v>127.89070457681051</v>
      </c>
      <c r="N890" s="63">
        <v>116.49285362689321</v>
      </c>
      <c r="O890" s="63">
        <v>163.99289059469589</v>
      </c>
      <c r="P890" s="63">
        <v>157.37733158128839</v>
      </c>
      <c r="Q890" s="63">
        <v>159.7842740898096</v>
      </c>
      <c r="R890" s="63">
        <v>169.1161781645358</v>
      </c>
      <c r="S890" s="63">
        <v>172.61421849818589</v>
      </c>
      <c r="T890" s="63">
        <v>177.6462833931995</v>
      </c>
      <c r="U890" s="63">
        <v>178.74509305570399</v>
      </c>
      <c r="V890" s="63">
        <v>183.62814775368261</v>
      </c>
      <c r="W890" s="63">
        <v>175.10550139502891</v>
      </c>
      <c r="X890" s="63">
        <v>177.88087996239841</v>
      </c>
      <c r="Y890" s="63">
        <v>177.50933141592859</v>
      </c>
      <c r="Z890" s="63">
        <v>159.7842740898096</v>
      </c>
      <c r="AA890" s="63">
        <v>169.1161781645358</v>
      </c>
      <c r="AB890" s="63">
        <v>169.1161781645358</v>
      </c>
    </row>
    <row r="891" spans="1:28" x14ac:dyDescent="0.25">
      <c r="A891" s="148"/>
      <c r="B891" s="100">
        <v>389</v>
      </c>
      <c r="C891" s="63">
        <v>116.1152925166698</v>
      </c>
      <c r="D891" s="63">
        <v>128.011325734248</v>
      </c>
      <c r="E891" s="63">
        <v>129.2731355190524</v>
      </c>
      <c r="F891" s="63">
        <v>131.71873795062379</v>
      </c>
      <c r="G891" s="63">
        <v>140.45118783922868</v>
      </c>
      <c r="H891" s="63">
        <v>135.5944998739227</v>
      </c>
      <c r="I891" s="63">
        <v>127.46245368899729</v>
      </c>
      <c r="J891" s="63">
        <v>122.55157055744731</v>
      </c>
      <c r="K891" s="63">
        <v>111.2990863902573</v>
      </c>
      <c r="L891" s="63">
        <v>110.9825589011393</v>
      </c>
      <c r="M891" s="63">
        <v>114.2625019064516</v>
      </c>
      <c r="N891" s="63">
        <v>104.14343412967321</v>
      </c>
      <c r="O891" s="63">
        <v>143.81762835072249</v>
      </c>
      <c r="P891" s="63">
        <v>136.20365583613349</v>
      </c>
      <c r="Q891" s="63">
        <v>139.02520044779689</v>
      </c>
      <c r="R891" s="63">
        <v>151.83691953126089</v>
      </c>
      <c r="S891" s="63">
        <v>159.5534752129463</v>
      </c>
      <c r="T891" s="63">
        <v>168.61460073673069</v>
      </c>
      <c r="U891" s="63">
        <v>164.97869160326599</v>
      </c>
      <c r="V891" s="63">
        <v>175.59908382593889</v>
      </c>
      <c r="W891" s="63">
        <v>167.55480563424231</v>
      </c>
      <c r="X891" s="63">
        <v>161.95982193549381</v>
      </c>
      <c r="Y891" s="63">
        <v>175.727760179499</v>
      </c>
      <c r="Z891" s="63">
        <v>139.02520044779689</v>
      </c>
      <c r="AA891" s="63">
        <v>151.83691953126089</v>
      </c>
      <c r="AB891" s="63">
        <v>151.83691953126089</v>
      </c>
    </row>
    <row r="892" spans="1:28" x14ac:dyDescent="0.25">
      <c r="A892" s="148"/>
      <c r="B892" s="100">
        <v>390</v>
      </c>
      <c r="C892" s="63">
        <v>93.045154978313377</v>
      </c>
      <c r="D892" s="63">
        <v>103.22832870855771</v>
      </c>
      <c r="E892" s="63">
        <v>107.403022979301</v>
      </c>
      <c r="F892" s="63">
        <v>113.15475978927721</v>
      </c>
      <c r="G892" s="63">
        <v>122.39081386279699</v>
      </c>
      <c r="H892" s="63">
        <v>117.32632584567651</v>
      </c>
      <c r="I892" s="63">
        <v>98.959743192518346</v>
      </c>
      <c r="J892" s="63">
        <v>97.397679770990308</v>
      </c>
      <c r="K892" s="63">
        <v>109.96796954055701</v>
      </c>
      <c r="L892" s="63">
        <v>114.8128551323243</v>
      </c>
      <c r="M892" s="63">
        <v>116.60531270499789</v>
      </c>
      <c r="N892" s="63">
        <v>106.9544226551352</v>
      </c>
      <c r="O892" s="63">
        <v>128.1228275454871</v>
      </c>
      <c r="P892" s="63">
        <v>126.98893266155289</v>
      </c>
      <c r="Q892" s="63">
        <v>116.70190676437969</v>
      </c>
      <c r="R892" s="63">
        <v>134.20612762647178</v>
      </c>
      <c r="S892" s="63">
        <v>148.76572725487461</v>
      </c>
      <c r="T892" s="63">
        <v>148.1042788842903</v>
      </c>
      <c r="U892" s="63">
        <v>147.66336725702331</v>
      </c>
      <c r="V892" s="63">
        <v>156.95308927827409</v>
      </c>
      <c r="W892" s="63">
        <v>159.72756529350312</v>
      </c>
      <c r="X892" s="63">
        <v>153.9812140677773</v>
      </c>
      <c r="Y892" s="63">
        <v>162.5156060496611</v>
      </c>
      <c r="Z892" s="63">
        <v>116.70190676437969</v>
      </c>
      <c r="AA892" s="63">
        <v>134.20612762647178</v>
      </c>
      <c r="AB892" s="63">
        <v>134.20612762647178</v>
      </c>
    </row>
    <row r="893" spans="1:28" x14ac:dyDescent="0.25">
      <c r="A893" s="148"/>
      <c r="B893" s="100">
        <v>391</v>
      </c>
      <c r="C893" s="63">
        <v>102.2988621221478</v>
      </c>
      <c r="D893" s="63">
        <v>111.6783827464448</v>
      </c>
      <c r="E893" s="63">
        <v>116.0721670218802</v>
      </c>
      <c r="F893" s="63">
        <v>118.77706229545311</v>
      </c>
      <c r="G893" s="63">
        <v>127.75984963196049</v>
      </c>
      <c r="H893" s="63">
        <v>118.42508828650541</v>
      </c>
      <c r="I893" s="63">
        <v>106.16895004514849</v>
      </c>
      <c r="J893" s="63">
        <v>103.0978656475185</v>
      </c>
      <c r="K893" s="63">
        <v>110.7814810840857</v>
      </c>
      <c r="L893" s="63">
        <v>115.9387389314976</v>
      </c>
      <c r="M893" s="63">
        <v>124.8282549673833</v>
      </c>
      <c r="N893" s="63">
        <v>113.4189829078304</v>
      </c>
      <c r="O893" s="63">
        <v>127.31295355441739</v>
      </c>
      <c r="P893" s="63">
        <v>127.4224899731008</v>
      </c>
      <c r="Q893" s="63">
        <v>118.74469980955951</v>
      </c>
      <c r="R893" s="63">
        <v>133.25278728361491</v>
      </c>
      <c r="S893" s="63">
        <v>149.21500290818452</v>
      </c>
      <c r="T893" s="63">
        <v>146.99488908484062</v>
      </c>
      <c r="U893" s="63">
        <v>147.68919101766681</v>
      </c>
      <c r="V893" s="63">
        <v>156.41603824694329</v>
      </c>
      <c r="W893" s="63">
        <v>166.58594500073031</v>
      </c>
      <c r="X893" s="63">
        <v>155.84444130863511</v>
      </c>
      <c r="Y893" s="63">
        <v>165.43238295615629</v>
      </c>
      <c r="Z893" s="63">
        <v>118.74469980955951</v>
      </c>
      <c r="AA893" s="63">
        <v>133.25278728361491</v>
      </c>
      <c r="AB893" s="63">
        <v>133.25278728361491</v>
      </c>
    </row>
    <row r="894" spans="1:28" x14ac:dyDescent="0.25">
      <c r="A894" s="148"/>
      <c r="B894" s="100">
        <v>392</v>
      </c>
      <c r="C894" s="63">
        <v>115.43432918801241</v>
      </c>
      <c r="D894" s="63">
        <v>127.09084754255271</v>
      </c>
      <c r="E894" s="63">
        <v>132.3913183451308</v>
      </c>
      <c r="F894" s="63">
        <v>135.36022944606009</v>
      </c>
      <c r="G894" s="63">
        <v>148.23152737436891</v>
      </c>
      <c r="H894" s="63">
        <v>145.1767595847746</v>
      </c>
      <c r="I894" s="63">
        <v>129.35055464188719</v>
      </c>
      <c r="J894" s="63">
        <v>122.67342683524581</v>
      </c>
      <c r="K894" s="63">
        <v>123.87542069584681</v>
      </c>
      <c r="L894" s="63">
        <v>123.0655285052047</v>
      </c>
      <c r="M894" s="63">
        <v>134.61417831076619</v>
      </c>
      <c r="N894" s="63">
        <v>125.079415813232</v>
      </c>
      <c r="O894" s="63">
        <v>151.8122388615553</v>
      </c>
      <c r="P894" s="63">
        <v>146.1325534469843</v>
      </c>
      <c r="Q894" s="63">
        <v>140.8624708746315</v>
      </c>
      <c r="R894" s="63">
        <v>155.1318459305372</v>
      </c>
      <c r="S894" s="63">
        <v>173.7504731816322</v>
      </c>
      <c r="T894" s="63">
        <v>184.35248202908559</v>
      </c>
      <c r="U894" s="63">
        <v>178.37947221185229</v>
      </c>
      <c r="V894" s="63">
        <v>192.9672693375737</v>
      </c>
      <c r="W894" s="63">
        <v>196.2126032097492</v>
      </c>
      <c r="X894" s="63">
        <v>183.8110229288524</v>
      </c>
      <c r="Y894" s="63">
        <v>196.6509953861414</v>
      </c>
      <c r="Z894" s="63">
        <v>140.8624708746315</v>
      </c>
      <c r="AA894" s="63">
        <v>155.1318459305372</v>
      </c>
      <c r="AB894" s="63">
        <v>155.1318459305372</v>
      </c>
    </row>
    <row r="895" spans="1:28" x14ac:dyDescent="0.25">
      <c r="A895" s="148"/>
      <c r="B895" s="100">
        <v>393</v>
      </c>
      <c r="C895" s="63">
        <v>155.5197409409555</v>
      </c>
      <c r="D895" s="63">
        <v>173.62198243940341</v>
      </c>
      <c r="E895" s="63">
        <v>173.79993987251029</v>
      </c>
      <c r="F895" s="63">
        <v>178.57924476457291</v>
      </c>
      <c r="G895" s="63">
        <v>186.66693249512051</v>
      </c>
      <c r="H895" s="63">
        <v>188.57853387613019</v>
      </c>
      <c r="I895" s="63">
        <v>177.86277506609011</v>
      </c>
      <c r="J895" s="63">
        <v>170.6542641333138</v>
      </c>
      <c r="K895" s="63">
        <v>168.1693544709527</v>
      </c>
      <c r="L895" s="63">
        <v>172.9581015022691</v>
      </c>
      <c r="M895" s="63">
        <v>182.3643896960194</v>
      </c>
      <c r="N895" s="63">
        <v>168.4483475290007</v>
      </c>
      <c r="O895" s="63">
        <v>198.03853157755572</v>
      </c>
      <c r="P895" s="63">
        <v>196.304114735468</v>
      </c>
      <c r="Q895" s="63">
        <v>190.07449535620981</v>
      </c>
      <c r="R895" s="63">
        <v>200.68478196806441</v>
      </c>
      <c r="S895" s="63">
        <v>232.79090498254499</v>
      </c>
      <c r="T895" s="63">
        <v>225.48800181406659</v>
      </c>
      <c r="U895" s="63">
        <v>224.1363962737139</v>
      </c>
      <c r="V895" s="63">
        <v>229.24039499710761</v>
      </c>
      <c r="W895" s="63">
        <v>236.8599672456067</v>
      </c>
      <c r="X895" s="63">
        <v>236.88782937068899</v>
      </c>
      <c r="Y895" s="63">
        <v>227.57524991356689</v>
      </c>
      <c r="Z895" s="63">
        <v>190.07449535620981</v>
      </c>
      <c r="AA895" s="63">
        <v>200.68478196806441</v>
      </c>
      <c r="AB895" s="63">
        <v>200.68478196806441</v>
      </c>
    </row>
    <row r="896" spans="1:28" x14ac:dyDescent="0.25">
      <c r="A896" s="148"/>
      <c r="B896" s="100">
        <v>394</v>
      </c>
      <c r="C896" s="63">
        <v>177.86125605849639</v>
      </c>
      <c r="D896" s="63">
        <v>201.94762975374161</v>
      </c>
      <c r="E896" s="63">
        <v>198.6538171276446</v>
      </c>
      <c r="F896" s="63">
        <v>201.5526501126557</v>
      </c>
      <c r="G896" s="63">
        <v>211.42871351163211</v>
      </c>
      <c r="H896" s="63">
        <v>207.82108513558029</v>
      </c>
      <c r="I896" s="63">
        <v>205.58929453063288</v>
      </c>
      <c r="J896" s="63">
        <v>197.46107862853401</v>
      </c>
      <c r="K896" s="63">
        <v>182.63300492528862</v>
      </c>
      <c r="L896" s="63">
        <v>179.28919162305169</v>
      </c>
      <c r="M896" s="63">
        <v>185.9736313586989</v>
      </c>
      <c r="N896" s="63">
        <v>171.632600747266</v>
      </c>
      <c r="O896" s="63">
        <v>220.11019786928733</v>
      </c>
      <c r="P896" s="63">
        <v>207.16878882619457</v>
      </c>
      <c r="Q896" s="63">
        <v>198.96370410147068</v>
      </c>
      <c r="R896" s="63">
        <v>213.6664291957095</v>
      </c>
      <c r="S896" s="63">
        <v>226.21581852169211</v>
      </c>
      <c r="T896" s="63">
        <v>227.62836339146938</v>
      </c>
      <c r="U896" s="63">
        <v>222.99093047126362</v>
      </c>
      <c r="V896" s="63">
        <v>219.36380560504782</v>
      </c>
      <c r="W896" s="63">
        <v>206.93205076925929</v>
      </c>
      <c r="X896" s="63">
        <v>210.8838368261801</v>
      </c>
      <c r="Y896" s="63">
        <v>204.64394701174419</v>
      </c>
      <c r="Z896" s="63">
        <v>198.96370410147068</v>
      </c>
      <c r="AA896" s="63">
        <v>213.6664291957095</v>
      </c>
      <c r="AB896" s="63">
        <v>213.6664291957095</v>
      </c>
    </row>
    <row r="897" spans="1:28" x14ac:dyDescent="0.25">
      <c r="A897" s="148"/>
      <c r="B897" s="100">
        <v>395</v>
      </c>
      <c r="C897" s="63">
        <v>167.37119918285171</v>
      </c>
      <c r="D897" s="63">
        <v>178.5401323430053</v>
      </c>
      <c r="E897" s="63">
        <v>183.7095830396884</v>
      </c>
      <c r="F897" s="63">
        <v>181.27763087068482</v>
      </c>
      <c r="G897" s="63">
        <v>198.75102754057201</v>
      </c>
      <c r="H897" s="63">
        <v>188.37047553019619</v>
      </c>
      <c r="I897" s="63">
        <v>183.23764225836661</v>
      </c>
      <c r="J897" s="63">
        <v>168.2079351524593</v>
      </c>
      <c r="K897" s="63">
        <v>162.67523878463331</v>
      </c>
      <c r="L897" s="63">
        <v>171.00687013718908</v>
      </c>
      <c r="M897" s="63">
        <v>167.6108576370159</v>
      </c>
      <c r="N897" s="63">
        <v>151.6711469893952</v>
      </c>
      <c r="O897" s="63">
        <v>187.70434920527219</v>
      </c>
      <c r="P897" s="63">
        <v>181.77287932515202</v>
      </c>
      <c r="Q897" s="63">
        <v>177.49088865262348</v>
      </c>
      <c r="R897" s="63">
        <v>180.46981899260101</v>
      </c>
      <c r="S897" s="63">
        <v>172.7185028947747</v>
      </c>
      <c r="T897" s="63">
        <v>204.7322141569062</v>
      </c>
      <c r="U897" s="63">
        <v>197.4690231718163</v>
      </c>
      <c r="V897" s="63">
        <v>193.51443260599009</v>
      </c>
      <c r="W897" s="63">
        <v>168.38344175582191</v>
      </c>
      <c r="X897" s="63">
        <v>160.28663163347369</v>
      </c>
      <c r="Y897" s="63">
        <v>167.45679666487891</v>
      </c>
      <c r="Z897" s="63">
        <v>177.49088865262348</v>
      </c>
      <c r="AA897" s="63">
        <v>180.46981899260101</v>
      </c>
      <c r="AB897" s="63">
        <v>180.46981899260101</v>
      </c>
    </row>
    <row r="898" spans="1:28" x14ac:dyDescent="0.25">
      <c r="A898" s="148"/>
      <c r="B898" s="100">
        <v>396</v>
      </c>
      <c r="C898" s="63">
        <v>167.73599366333431</v>
      </c>
      <c r="D898" s="63">
        <v>165.33280291327739</v>
      </c>
      <c r="E898" s="63">
        <v>156.32001229709482</v>
      </c>
      <c r="F898" s="63">
        <v>148.45892031940079</v>
      </c>
      <c r="G898" s="63">
        <v>157.62584871634189</v>
      </c>
      <c r="H898" s="63">
        <v>149.8627141198036</v>
      </c>
      <c r="I898" s="63">
        <v>180.95449392818631</v>
      </c>
      <c r="J898" s="63">
        <v>159.66226418816319</v>
      </c>
      <c r="K898" s="63">
        <v>143.79093004561372</v>
      </c>
      <c r="L898" s="63">
        <v>146.9420070135105</v>
      </c>
      <c r="M898" s="63">
        <v>142.9825927029041</v>
      </c>
      <c r="N898" s="63">
        <v>131.63193203029579</v>
      </c>
      <c r="O898" s="63">
        <v>149.7006867564215</v>
      </c>
      <c r="P898" s="63">
        <v>146.55249598708241</v>
      </c>
      <c r="Q898" s="63">
        <v>155.83957830581289</v>
      </c>
      <c r="R898" s="63">
        <v>145.95247284317909</v>
      </c>
      <c r="S898" s="63">
        <v>136.35042763602388</v>
      </c>
      <c r="T898" s="63">
        <v>196.88482876453571</v>
      </c>
      <c r="U898" s="63">
        <v>178.79596243583239</v>
      </c>
      <c r="V898" s="63">
        <v>181.79633415314771</v>
      </c>
      <c r="W898" s="63">
        <v>164.10261681636081</v>
      </c>
      <c r="X898" s="63">
        <v>146.1435633996752</v>
      </c>
      <c r="Y898" s="63">
        <v>167.05855959889308</v>
      </c>
      <c r="Z898" s="63">
        <v>155.83957830581289</v>
      </c>
      <c r="AA898" s="63">
        <v>145.95247284317909</v>
      </c>
      <c r="AB898" s="63">
        <v>145.95247284317909</v>
      </c>
    </row>
    <row r="899" spans="1:28" x14ac:dyDescent="0.25">
      <c r="A899" s="148"/>
      <c r="B899" s="100">
        <v>397</v>
      </c>
      <c r="C899" s="63">
        <v>139.70195010650929</v>
      </c>
      <c r="D899" s="63">
        <v>130.79722770131929</v>
      </c>
      <c r="E899" s="63">
        <v>144.3569727680746</v>
      </c>
      <c r="F899" s="63">
        <v>123.58852729562791</v>
      </c>
      <c r="G899" s="63">
        <v>141.2369467202152</v>
      </c>
      <c r="H899" s="63">
        <v>146.47218177046142</v>
      </c>
      <c r="I899" s="63">
        <v>124.01179277291389</v>
      </c>
      <c r="J899" s="63">
        <v>111.95630960191529</v>
      </c>
      <c r="K899" s="63">
        <v>112.08953060052511</v>
      </c>
      <c r="L899" s="63">
        <v>118.3080177576941</v>
      </c>
      <c r="M899" s="63">
        <v>116.2101196884187</v>
      </c>
      <c r="N899" s="63">
        <v>107.00789434812471</v>
      </c>
      <c r="O899" s="63">
        <v>140.7994005908696</v>
      </c>
      <c r="P899" s="63">
        <v>125.88751118801869</v>
      </c>
      <c r="Q899" s="63">
        <v>155.2457961905512</v>
      </c>
      <c r="R899" s="63">
        <v>151.38051708337588</v>
      </c>
      <c r="S899" s="63">
        <v>134.96681611923012</v>
      </c>
      <c r="T899" s="63">
        <v>161.5318633038016</v>
      </c>
      <c r="U899" s="63">
        <v>147.1133194791463</v>
      </c>
      <c r="V899" s="63">
        <v>142.55580091990521</v>
      </c>
      <c r="W899" s="63">
        <v>143.463198587145</v>
      </c>
      <c r="X899" s="63">
        <v>136.80893953148791</v>
      </c>
      <c r="Y899" s="63">
        <v>139.19146317768258</v>
      </c>
      <c r="Z899" s="63">
        <v>155.2457961905512</v>
      </c>
      <c r="AA899" s="63">
        <v>151.38051708337588</v>
      </c>
      <c r="AB899" s="63">
        <v>151.38051708337588</v>
      </c>
    </row>
    <row r="900" spans="1:28" x14ac:dyDescent="0.25">
      <c r="A900" s="148"/>
      <c r="B900" s="100">
        <v>398</v>
      </c>
      <c r="C900" s="63">
        <v>123.1536617590497</v>
      </c>
      <c r="D900" s="63">
        <v>121.80002772876369</v>
      </c>
      <c r="E900" s="63">
        <v>119.24041091108191</v>
      </c>
      <c r="F900" s="63">
        <v>113.12999843952609</v>
      </c>
      <c r="G900" s="63">
        <v>115.4294338326672</v>
      </c>
      <c r="H900" s="63">
        <v>119.1248257867823</v>
      </c>
      <c r="I900" s="63">
        <v>130.0999354707169</v>
      </c>
      <c r="J900" s="63">
        <v>120.3586710214967</v>
      </c>
      <c r="K900" s="63">
        <v>106.255711331203</v>
      </c>
      <c r="L900" s="63">
        <v>113.65143784949389</v>
      </c>
      <c r="M900" s="63">
        <v>113.96776055749569</v>
      </c>
      <c r="N900" s="63">
        <v>104.7272952771084</v>
      </c>
      <c r="O900" s="63">
        <v>119.90274311912819</v>
      </c>
      <c r="P900" s="63">
        <v>115.01811714451568</v>
      </c>
      <c r="Q900" s="63">
        <v>120.7800325594781</v>
      </c>
      <c r="R900" s="63">
        <v>125.45570140117779</v>
      </c>
      <c r="S900" s="63">
        <v>123.599744475734</v>
      </c>
      <c r="T900" s="63">
        <v>140.36234899866679</v>
      </c>
      <c r="U900" s="63">
        <v>135.15936679156351</v>
      </c>
      <c r="V900" s="63">
        <v>137.58411233575688</v>
      </c>
      <c r="W900" s="63">
        <v>143.84003093444102</v>
      </c>
      <c r="X900" s="63">
        <v>128.4263048290133</v>
      </c>
      <c r="Y900" s="63">
        <v>141.2551855053859</v>
      </c>
      <c r="Z900" s="63">
        <v>120.7800325594781</v>
      </c>
      <c r="AA900" s="63">
        <v>125.45570140117779</v>
      </c>
      <c r="AB900" s="63">
        <v>125.45570140117779</v>
      </c>
    </row>
    <row r="901" spans="1:28" x14ac:dyDescent="0.25">
      <c r="A901" s="148"/>
      <c r="B901" s="100">
        <v>399</v>
      </c>
      <c r="C901" s="63">
        <v>110.68076812350321</v>
      </c>
      <c r="D901" s="63">
        <v>140.11229641460392</v>
      </c>
      <c r="E901" s="63">
        <v>141.95601246586838</v>
      </c>
      <c r="F901" s="63">
        <v>148.24668736809249</v>
      </c>
      <c r="G901" s="63">
        <v>156.42680047070272</v>
      </c>
      <c r="H901" s="63">
        <v>145.66408659992661</v>
      </c>
      <c r="I901" s="63">
        <v>130.89783409398001</v>
      </c>
      <c r="J901" s="63">
        <v>133.00273122703749</v>
      </c>
      <c r="K901" s="63">
        <v>112.17793715917639</v>
      </c>
      <c r="L901" s="63">
        <v>123.57338305455968</v>
      </c>
      <c r="M901" s="63">
        <v>105.1152767648598</v>
      </c>
      <c r="N901" s="63">
        <v>99.503723927935866</v>
      </c>
      <c r="O901" s="63">
        <v>148.05037387433291</v>
      </c>
      <c r="P901" s="63">
        <v>139.63987218728931</v>
      </c>
      <c r="Q901" s="63">
        <v>148.55263568461902</v>
      </c>
      <c r="R901" s="63">
        <v>149.2673883298994</v>
      </c>
      <c r="S901" s="63">
        <v>140.8189693369128</v>
      </c>
      <c r="T901" s="63">
        <v>161.80429199507438</v>
      </c>
      <c r="U901" s="63">
        <v>156.770267250123</v>
      </c>
      <c r="V901" s="63">
        <v>153.1887049363927</v>
      </c>
      <c r="W901" s="63">
        <v>138.15931895644789</v>
      </c>
      <c r="X901" s="63">
        <v>140.3980367917716</v>
      </c>
      <c r="Y901" s="63">
        <v>144.9336368618724</v>
      </c>
      <c r="Z901" s="63">
        <v>148.55263568461902</v>
      </c>
      <c r="AA901" s="63">
        <v>149.2673883298994</v>
      </c>
      <c r="AB901" s="63">
        <v>149.2673883298994</v>
      </c>
    </row>
    <row r="902" spans="1:28" x14ac:dyDescent="0.25">
      <c r="A902" s="148"/>
      <c r="B902" s="100">
        <v>400</v>
      </c>
      <c r="C902" s="63">
        <v>121.60653066388761</v>
      </c>
      <c r="D902" s="63">
        <v>135.56528614803401</v>
      </c>
      <c r="E902" s="63">
        <v>136.04467702623219</v>
      </c>
      <c r="F902" s="63">
        <v>142.4057530587267</v>
      </c>
      <c r="G902" s="63">
        <v>146.7715941485724</v>
      </c>
      <c r="H902" s="63">
        <v>130.91812237831601</v>
      </c>
      <c r="I902" s="63">
        <v>130.2729719161438</v>
      </c>
      <c r="J902" s="63">
        <v>124.75750608574511</v>
      </c>
      <c r="K902" s="63">
        <v>115.4733505475195</v>
      </c>
      <c r="L902" s="63">
        <v>125.49797038341289</v>
      </c>
      <c r="M902" s="63">
        <v>119.081501010954</v>
      </c>
      <c r="N902" s="63">
        <v>105.63133066073991</v>
      </c>
      <c r="O902" s="63">
        <v>139.39901520610741</v>
      </c>
      <c r="P902" s="63">
        <v>140.09930212620429</v>
      </c>
      <c r="Q902" s="63">
        <v>131.21703475520661</v>
      </c>
      <c r="R902" s="63">
        <v>146.02033667464281</v>
      </c>
      <c r="S902" s="63">
        <v>156.07729258673251</v>
      </c>
      <c r="T902" s="63">
        <v>162.96519765734249</v>
      </c>
      <c r="U902" s="63">
        <v>162.9109897026056</v>
      </c>
      <c r="V902" s="63">
        <v>164.67543742630551</v>
      </c>
      <c r="W902" s="63">
        <v>159.6243477494306</v>
      </c>
      <c r="X902" s="63">
        <v>162.2089818792966</v>
      </c>
      <c r="Y902" s="63">
        <v>160.77210273657829</v>
      </c>
      <c r="Z902" s="63">
        <v>131.21703475520661</v>
      </c>
      <c r="AA902" s="63">
        <v>146.02033667464281</v>
      </c>
      <c r="AB902" s="63">
        <v>146.02033667464281</v>
      </c>
    </row>
    <row r="903" spans="1:28" x14ac:dyDescent="0.25">
      <c r="A903" s="148"/>
      <c r="B903" s="100">
        <v>401</v>
      </c>
      <c r="C903" s="63">
        <v>112.12016688024531</v>
      </c>
      <c r="D903" s="63">
        <v>124.82954249710019</v>
      </c>
      <c r="E903" s="63">
        <v>133.77224112656219</v>
      </c>
      <c r="F903" s="63">
        <v>131.5460545183482</v>
      </c>
      <c r="G903" s="63">
        <v>144.9020681937323</v>
      </c>
      <c r="H903" s="63">
        <v>141.65166664175382</v>
      </c>
      <c r="I903" s="63">
        <v>118.59954006228641</v>
      </c>
      <c r="J903" s="63">
        <v>114.80259178366259</v>
      </c>
      <c r="K903" s="63">
        <v>115.03441609509159</v>
      </c>
      <c r="L903" s="63">
        <v>114.22415009146739</v>
      </c>
      <c r="M903" s="63">
        <v>117.0141369283951</v>
      </c>
      <c r="N903" s="63">
        <v>106.71991210668659</v>
      </c>
      <c r="O903" s="63">
        <v>143.6839555957485</v>
      </c>
      <c r="P903" s="63">
        <v>138.06624173776612</v>
      </c>
      <c r="Q903" s="63">
        <v>143.68745438766871</v>
      </c>
      <c r="R903" s="63">
        <v>153.7761286770467</v>
      </c>
      <c r="S903" s="63">
        <v>161.55341395288559</v>
      </c>
      <c r="T903" s="63">
        <v>163.40516996468381</v>
      </c>
      <c r="U903" s="63">
        <v>163.48148364847691</v>
      </c>
      <c r="V903" s="63">
        <v>170.43714689252619</v>
      </c>
      <c r="W903" s="63">
        <v>173.20420689103531</v>
      </c>
      <c r="X903" s="63">
        <v>166.62615002232289</v>
      </c>
      <c r="Y903" s="63">
        <v>176.4475716991131</v>
      </c>
      <c r="Z903" s="63">
        <v>143.68745438766871</v>
      </c>
      <c r="AA903" s="63">
        <v>153.7761286770467</v>
      </c>
      <c r="AB903" s="63">
        <v>153.7761286770467</v>
      </c>
    </row>
    <row r="904" spans="1:28" x14ac:dyDescent="0.25">
      <c r="A904" s="148"/>
      <c r="B904" s="100">
        <v>402</v>
      </c>
      <c r="C904" s="63">
        <v>91.09883362213094</v>
      </c>
      <c r="D904" s="63">
        <v>100.5362239169351</v>
      </c>
      <c r="E904" s="63">
        <v>107.95686765170811</v>
      </c>
      <c r="F904" s="63">
        <v>109.4889942589364</v>
      </c>
      <c r="G904" s="63">
        <v>120.9123192237948</v>
      </c>
      <c r="H904" s="63">
        <v>115.82524647535828</v>
      </c>
      <c r="I904" s="63">
        <v>95.230529154066161</v>
      </c>
      <c r="J904" s="63">
        <v>92.386811775545922</v>
      </c>
      <c r="K904" s="63">
        <v>105.20916315295361</v>
      </c>
      <c r="L904" s="63">
        <v>110.00127594166091</v>
      </c>
      <c r="M904" s="63">
        <v>116.4094644796631</v>
      </c>
      <c r="N904" s="63">
        <v>108.37964688909469</v>
      </c>
      <c r="O904" s="63">
        <v>117.0784036220023</v>
      </c>
      <c r="P904" s="63">
        <v>119.88051019558741</v>
      </c>
      <c r="Q904" s="63">
        <v>114.65522025671021</v>
      </c>
      <c r="R904" s="63">
        <v>124.87905619906171</v>
      </c>
      <c r="S904" s="63">
        <v>136.58250999384092</v>
      </c>
      <c r="T904" s="63">
        <v>135.81483878537841</v>
      </c>
      <c r="U904" s="63">
        <v>134.96854347303491</v>
      </c>
      <c r="V904" s="63">
        <v>144.04220627930519</v>
      </c>
      <c r="W904" s="63">
        <v>150.80390930193261</v>
      </c>
      <c r="X904" s="63">
        <v>143.7660549910066</v>
      </c>
      <c r="Y904" s="63">
        <v>152.31063870812909</v>
      </c>
      <c r="Z904" s="63">
        <v>114.65522025671021</v>
      </c>
      <c r="AA904" s="63">
        <v>124.87905619906171</v>
      </c>
      <c r="AB904" s="63">
        <v>124.87905619906171</v>
      </c>
    </row>
    <row r="905" spans="1:28" x14ac:dyDescent="0.25">
      <c r="A905" s="148"/>
      <c r="B905" s="100">
        <v>403</v>
      </c>
      <c r="C905" s="63">
        <v>81.436530818272985</v>
      </c>
      <c r="D905" s="63">
        <v>102.02588157845409</v>
      </c>
      <c r="E905" s="63">
        <v>105.53739306752759</v>
      </c>
      <c r="F905" s="63">
        <v>114.50930517714509</v>
      </c>
      <c r="G905" s="63">
        <v>121.87806855926681</v>
      </c>
      <c r="H905" s="63">
        <v>107.72761688393241</v>
      </c>
      <c r="I905" s="63">
        <v>94.165737850245094</v>
      </c>
      <c r="J905" s="63">
        <v>94.242250966734034</v>
      </c>
      <c r="K905" s="63">
        <v>107.55847850409529</v>
      </c>
      <c r="L905" s="63">
        <v>114.27055398433961</v>
      </c>
      <c r="M905" s="63">
        <v>119.93432349023689</v>
      </c>
      <c r="N905" s="63">
        <v>110.44164286605852</v>
      </c>
      <c r="O905" s="63">
        <v>113.35255514239691</v>
      </c>
      <c r="P905" s="63">
        <v>121.4169655687263</v>
      </c>
      <c r="Q905" s="63">
        <v>103.4068539821689</v>
      </c>
      <c r="R905" s="63">
        <v>122.32626037517142</v>
      </c>
      <c r="S905" s="63">
        <v>138.79242244123469</v>
      </c>
      <c r="T905" s="63">
        <v>139.4761090067386</v>
      </c>
      <c r="U905" s="63">
        <v>138.18856560174009</v>
      </c>
      <c r="V905" s="63">
        <v>149.85046272328199</v>
      </c>
      <c r="W905" s="63">
        <v>161.65870645967101</v>
      </c>
      <c r="X905" s="63">
        <v>150.62448807404601</v>
      </c>
      <c r="Y905" s="63">
        <v>160.9652654541126</v>
      </c>
      <c r="Z905" s="63">
        <v>103.4068539821689</v>
      </c>
      <c r="AA905" s="63">
        <v>122.32626037517142</v>
      </c>
      <c r="AB905" s="63">
        <v>122.32626037517142</v>
      </c>
    </row>
    <row r="906" spans="1:28" x14ac:dyDescent="0.25">
      <c r="A906" s="148"/>
      <c r="B906" s="100">
        <v>404</v>
      </c>
      <c r="C906" s="63">
        <v>113.888493861824</v>
      </c>
      <c r="D906" s="63">
        <v>124.12234857677819</v>
      </c>
      <c r="E906" s="63">
        <v>128.98237125382909</v>
      </c>
      <c r="F906" s="63">
        <v>132.42131769035299</v>
      </c>
      <c r="G906" s="63">
        <v>143.58009354717251</v>
      </c>
      <c r="H906" s="63">
        <v>140.47203427728522</v>
      </c>
      <c r="I906" s="63">
        <v>127.31744810834491</v>
      </c>
      <c r="J906" s="63">
        <v>119.25319200869949</v>
      </c>
      <c r="K906" s="63">
        <v>124.5722226142822</v>
      </c>
      <c r="L906" s="63">
        <v>126.63771397844589</v>
      </c>
      <c r="M906" s="63">
        <v>138.21431677015229</v>
      </c>
      <c r="N906" s="63">
        <v>128.6709318055095</v>
      </c>
      <c r="O906" s="63">
        <v>145.8593227228705</v>
      </c>
      <c r="P906" s="63">
        <v>144.17131175687589</v>
      </c>
      <c r="Q906" s="63">
        <v>139.0212127865116</v>
      </c>
      <c r="R906" s="63">
        <v>157.53296909600661</v>
      </c>
      <c r="S906" s="63">
        <v>172.11665201834688</v>
      </c>
      <c r="T906" s="63">
        <v>180.80347155663611</v>
      </c>
      <c r="U906" s="63">
        <v>176.80747265037959</v>
      </c>
      <c r="V906" s="63">
        <v>187.61438518978809</v>
      </c>
      <c r="W906" s="63">
        <v>192.20126720875419</v>
      </c>
      <c r="X906" s="63">
        <v>184.72657450117441</v>
      </c>
      <c r="Y906" s="63">
        <v>193.0151322894057</v>
      </c>
      <c r="Z906" s="63">
        <v>139.0212127865116</v>
      </c>
      <c r="AA906" s="63">
        <v>157.53296909600661</v>
      </c>
      <c r="AB906" s="63">
        <v>157.53296909600661</v>
      </c>
    </row>
    <row r="907" spans="1:28" x14ac:dyDescent="0.25">
      <c r="A907" s="148"/>
      <c r="B907" s="100">
        <v>405</v>
      </c>
      <c r="C907" s="63">
        <v>150.1599235190078</v>
      </c>
      <c r="D907" s="63">
        <v>162.94182330955479</v>
      </c>
      <c r="E907" s="63">
        <v>150.313059380612</v>
      </c>
      <c r="F907" s="63">
        <v>164.8399359533376</v>
      </c>
      <c r="G907" s="63">
        <v>157.05273213030858</v>
      </c>
      <c r="H907" s="63">
        <v>152.31368110546171</v>
      </c>
      <c r="I907" s="63">
        <v>170.44654552248011</v>
      </c>
      <c r="J907" s="63">
        <v>159.3212041339392</v>
      </c>
      <c r="K907" s="63">
        <v>160.0160199657399</v>
      </c>
      <c r="L907" s="63">
        <v>164.10206771597791</v>
      </c>
      <c r="M907" s="63">
        <v>170.56224392859301</v>
      </c>
      <c r="N907" s="63">
        <v>159.29224715217632</v>
      </c>
      <c r="O907" s="63">
        <v>158.09766260673121</v>
      </c>
      <c r="P907" s="63">
        <v>171.64553294571002</v>
      </c>
      <c r="Q907" s="63">
        <v>173.3256259689017</v>
      </c>
      <c r="R907" s="63">
        <v>182.21755680084078</v>
      </c>
      <c r="S907" s="63">
        <v>198.00919534814051</v>
      </c>
      <c r="T907" s="63">
        <v>212.40897974565141</v>
      </c>
      <c r="U907" s="63">
        <v>212.4418798411898</v>
      </c>
      <c r="V907" s="63">
        <v>211.51901262031188</v>
      </c>
      <c r="W907" s="63">
        <v>209.7860643826761</v>
      </c>
      <c r="X907" s="63">
        <v>211.29466139819129</v>
      </c>
      <c r="Y907" s="63">
        <v>208.72352858917588</v>
      </c>
      <c r="Z907" s="63">
        <v>173.3256259689017</v>
      </c>
      <c r="AA907" s="63">
        <v>182.21755680084078</v>
      </c>
      <c r="AB907" s="63">
        <v>182.21755680084078</v>
      </c>
    </row>
    <row r="908" spans="1:28" x14ac:dyDescent="0.25">
      <c r="A908" s="148"/>
      <c r="B908" s="100">
        <v>406</v>
      </c>
      <c r="C908" s="63">
        <v>160.35629260390749</v>
      </c>
      <c r="D908" s="63">
        <v>180.40430544363579</v>
      </c>
      <c r="E908" s="63">
        <v>186.38704553192161</v>
      </c>
      <c r="F908" s="63">
        <v>190.0173236950545</v>
      </c>
      <c r="G908" s="63">
        <v>203.90725749194991</v>
      </c>
      <c r="H908" s="63">
        <v>203.01063171528719</v>
      </c>
      <c r="I908" s="63">
        <v>182.74259082786079</v>
      </c>
      <c r="J908" s="63">
        <v>174.28333137160772</v>
      </c>
      <c r="K908" s="63">
        <v>174.682242863136</v>
      </c>
      <c r="L908" s="63">
        <v>176.15426019425979</v>
      </c>
      <c r="M908" s="63">
        <v>184.81681964463831</v>
      </c>
      <c r="N908" s="63">
        <v>173.7658488134735</v>
      </c>
      <c r="O908" s="63">
        <v>205.42716788318231</v>
      </c>
      <c r="P908" s="63">
        <v>201.38566716052151</v>
      </c>
      <c r="Q908" s="63">
        <v>213.93425687382529</v>
      </c>
      <c r="R908" s="63">
        <v>221.54793274692801</v>
      </c>
      <c r="S908" s="63">
        <v>225.56737571749039</v>
      </c>
      <c r="T908" s="63">
        <v>236.20487455043857</v>
      </c>
      <c r="U908" s="63">
        <v>242.61580877655769</v>
      </c>
      <c r="V908" s="63">
        <v>230.91534041939207</v>
      </c>
      <c r="W908" s="63">
        <v>218.7208412797288</v>
      </c>
      <c r="X908" s="63">
        <v>228.37122766984731</v>
      </c>
      <c r="Y908" s="63">
        <v>211.55782676301178</v>
      </c>
      <c r="Z908" s="63">
        <v>213.93425687382529</v>
      </c>
      <c r="AA908" s="63">
        <v>221.54793274692801</v>
      </c>
      <c r="AB908" s="63">
        <v>221.54793274692801</v>
      </c>
    </row>
    <row r="909" spans="1:28" x14ac:dyDescent="0.25">
      <c r="A909" s="148"/>
      <c r="B909" s="100">
        <v>407</v>
      </c>
      <c r="C909" s="63">
        <v>135.49107567514631</v>
      </c>
      <c r="D909" s="63">
        <v>153.44587411174649</v>
      </c>
      <c r="E909" s="63">
        <v>156.75932623353648</v>
      </c>
      <c r="F909" s="63">
        <v>162.65247410479031</v>
      </c>
      <c r="G909" s="63">
        <v>171.68814857467271</v>
      </c>
      <c r="H909" s="63">
        <v>157.10069025636969</v>
      </c>
      <c r="I909" s="63">
        <v>148.3473870534109</v>
      </c>
      <c r="J909" s="63">
        <v>144.43838280100991</v>
      </c>
      <c r="K909" s="63">
        <v>153.27624919285671</v>
      </c>
      <c r="L909" s="63">
        <v>161.8803946154782</v>
      </c>
      <c r="M909" s="63">
        <v>170.44445488404611</v>
      </c>
      <c r="N909" s="63">
        <v>159.58137336857641</v>
      </c>
      <c r="O909" s="63">
        <v>162.11103065663119</v>
      </c>
      <c r="P909" s="63">
        <v>170.23022006239739</v>
      </c>
      <c r="Q909" s="63">
        <v>157.5058166748322</v>
      </c>
      <c r="R909" s="63">
        <v>173.05208458645279</v>
      </c>
      <c r="S909" s="63">
        <v>168.86897837111289</v>
      </c>
      <c r="T909" s="63">
        <v>194.45995130479301</v>
      </c>
      <c r="U909" s="63">
        <v>184.55189574052849</v>
      </c>
      <c r="V909" s="63">
        <v>186.3350290705317</v>
      </c>
      <c r="W909" s="63">
        <v>160.67588117602651</v>
      </c>
      <c r="X909" s="63">
        <v>162.81451263109099</v>
      </c>
      <c r="Y909" s="63">
        <v>164.35867459617</v>
      </c>
      <c r="Z909" s="63">
        <v>157.5058166748322</v>
      </c>
      <c r="AA909" s="63">
        <v>173.05208458645279</v>
      </c>
      <c r="AB909" s="63">
        <v>173.05208458645279</v>
      </c>
    </row>
    <row r="910" spans="1:28" x14ac:dyDescent="0.25">
      <c r="A910" s="148"/>
      <c r="B910" s="100">
        <v>408</v>
      </c>
      <c r="C910" s="63">
        <v>152.65716629287769</v>
      </c>
      <c r="D910" s="63">
        <v>171.25920848950929</v>
      </c>
      <c r="E910" s="63">
        <v>176.7617201246355</v>
      </c>
      <c r="F910" s="63">
        <v>168.31770514219821</v>
      </c>
      <c r="G910" s="63">
        <v>185.43101500929521</v>
      </c>
      <c r="H910" s="63">
        <v>173.21567817455599</v>
      </c>
      <c r="I910" s="63">
        <v>164.646883089059</v>
      </c>
      <c r="J910" s="63">
        <v>155.93136233704462</v>
      </c>
      <c r="K910" s="63">
        <v>149.05465656550871</v>
      </c>
      <c r="L910" s="63">
        <v>154.71430946171762</v>
      </c>
      <c r="M910" s="63">
        <v>147.9392589675752</v>
      </c>
      <c r="N910" s="63">
        <v>141.46385129511279</v>
      </c>
      <c r="O910" s="63">
        <v>162.94474661601129</v>
      </c>
      <c r="P910" s="63">
        <v>157.5924047809381</v>
      </c>
      <c r="Q910" s="63">
        <v>171.2995758360718</v>
      </c>
      <c r="R910" s="63">
        <v>164.04245741522351</v>
      </c>
      <c r="S910" s="63">
        <v>147.8580970018626</v>
      </c>
      <c r="T910" s="63">
        <v>180.66978223336989</v>
      </c>
      <c r="U910" s="63">
        <v>169.28184581575448</v>
      </c>
      <c r="V910" s="63">
        <v>167.02799619810571</v>
      </c>
      <c r="W910" s="63">
        <v>151.21451514078731</v>
      </c>
      <c r="X910" s="63">
        <v>140.38163579026659</v>
      </c>
      <c r="Y910" s="63">
        <v>152.64317945602411</v>
      </c>
      <c r="Z910" s="63">
        <v>171.2995758360718</v>
      </c>
      <c r="AA910" s="63">
        <v>164.04245741522351</v>
      </c>
      <c r="AB910" s="63">
        <v>164.04245741522351</v>
      </c>
    </row>
    <row r="911" spans="1:28" x14ac:dyDescent="0.25">
      <c r="A911" s="148"/>
      <c r="B911" s="100">
        <v>409</v>
      </c>
      <c r="C911" s="63">
        <v>133.51204710886572</v>
      </c>
      <c r="D911" s="63">
        <v>149.30196472101449</v>
      </c>
      <c r="E911" s="63">
        <v>143.3811155542833</v>
      </c>
      <c r="F911" s="63">
        <v>141.57276290039539</v>
      </c>
      <c r="G911" s="63">
        <v>149.85369909555692</v>
      </c>
      <c r="H911" s="63">
        <v>137.31506363965329</v>
      </c>
      <c r="I911" s="63">
        <v>148.20807331676241</v>
      </c>
      <c r="J911" s="63">
        <v>137.7643329107255</v>
      </c>
      <c r="K911" s="63">
        <v>113.43459590443891</v>
      </c>
      <c r="L911" s="63">
        <v>116.1012419716109</v>
      </c>
      <c r="M911" s="63">
        <v>110.8830160473332</v>
      </c>
      <c r="N911" s="63">
        <v>92.181394244408651</v>
      </c>
      <c r="O911" s="63">
        <v>129.8700440780338</v>
      </c>
      <c r="P911" s="63">
        <v>125.92204441498271</v>
      </c>
      <c r="Q911" s="63">
        <v>141.4248990362411</v>
      </c>
      <c r="R911" s="63">
        <v>135.76234008839748</v>
      </c>
      <c r="S911" s="63">
        <v>124.37424505278621</v>
      </c>
      <c r="T911" s="63">
        <v>143.46135289834589</v>
      </c>
      <c r="U911" s="63">
        <v>140.0744852172044</v>
      </c>
      <c r="V911" s="63">
        <v>141.9157656937812</v>
      </c>
      <c r="W911" s="63">
        <v>148.37180907652029</v>
      </c>
      <c r="X911" s="63">
        <v>126.4299524295709</v>
      </c>
      <c r="Y911" s="63">
        <v>142.5259162946025</v>
      </c>
      <c r="Z911" s="63">
        <v>141.4248990362411</v>
      </c>
      <c r="AA911" s="63">
        <v>135.76234008839748</v>
      </c>
      <c r="AB911" s="63">
        <v>135.76234008839748</v>
      </c>
    </row>
    <row r="912" spans="1:28" x14ac:dyDescent="0.25">
      <c r="A912" s="148"/>
      <c r="B912" s="100">
        <v>410</v>
      </c>
      <c r="C912" s="63">
        <v>120.9593860552274</v>
      </c>
      <c r="D912" s="63">
        <v>132.23231954037331</v>
      </c>
      <c r="E912" s="63">
        <v>146.42398090729449</v>
      </c>
      <c r="F912" s="63">
        <v>128.63555864818611</v>
      </c>
      <c r="G912" s="63">
        <v>152.07237139702721</v>
      </c>
      <c r="H912" s="63">
        <v>147.58512684700921</v>
      </c>
      <c r="I912" s="63">
        <v>128.74932030779672</v>
      </c>
      <c r="J912" s="63">
        <v>120.04067220336401</v>
      </c>
      <c r="K912" s="63">
        <v>98.80844094280576</v>
      </c>
      <c r="L912" s="63">
        <v>92.107039277800382</v>
      </c>
      <c r="M912" s="63">
        <v>91.961692131880824</v>
      </c>
      <c r="N912" s="63">
        <v>82.378915243700362</v>
      </c>
      <c r="O912" s="63">
        <v>137.00781883475929</v>
      </c>
      <c r="P912" s="63">
        <v>111.61401237267459</v>
      </c>
      <c r="Q912" s="63">
        <v>154.51083236889662</v>
      </c>
      <c r="R912" s="63">
        <v>136.94149550021939</v>
      </c>
      <c r="S912" s="63">
        <v>115.29610480450251</v>
      </c>
      <c r="T912" s="63">
        <v>139.9093492533523</v>
      </c>
      <c r="U912" s="63">
        <v>133.93075498044129</v>
      </c>
      <c r="V912" s="63">
        <v>121.69668997420099</v>
      </c>
      <c r="W912" s="63">
        <v>115.4488937984931</v>
      </c>
      <c r="X912" s="63">
        <v>112.0603361163113</v>
      </c>
      <c r="Y912" s="63">
        <v>121.8452396054884</v>
      </c>
      <c r="Z912" s="63">
        <v>154.51083236889662</v>
      </c>
      <c r="AA912" s="63">
        <v>136.94149550021939</v>
      </c>
      <c r="AB912" s="63">
        <v>136.94149550021939</v>
      </c>
    </row>
    <row r="913" spans="1:28" x14ac:dyDescent="0.25">
      <c r="A913" s="148"/>
      <c r="B913" s="100">
        <v>411</v>
      </c>
      <c r="C913" s="63">
        <v>99.495300630455219</v>
      </c>
      <c r="D913" s="63">
        <v>147.35936026114661</v>
      </c>
      <c r="E913" s="63">
        <v>165.4639240449437</v>
      </c>
      <c r="F913" s="63">
        <v>165.0387866136839</v>
      </c>
      <c r="G913" s="63">
        <v>177.11391108181948</v>
      </c>
      <c r="H913" s="63">
        <v>176.749213857455</v>
      </c>
      <c r="I913" s="63">
        <v>117.1819901874123</v>
      </c>
      <c r="J913" s="63">
        <v>137.66321701666271</v>
      </c>
      <c r="K913" s="63">
        <v>131.4670058933323</v>
      </c>
      <c r="L913" s="63">
        <v>136.26699107216641</v>
      </c>
      <c r="M913" s="63">
        <v>128.67435802222869</v>
      </c>
      <c r="N913" s="63">
        <v>103.83035824068561</v>
      </c>
      <c r="O913" s="63">
        <v>180.24027713335829</v>
      </c>
      <c r="P913" s="63">
        <v>162.6988478497193</v>
      </c>
      <c r="Q913" s="63">
        <v>189.46997800317331</v>
      </c>
      <c r="R913" s="63">
        <v>181.95181492767091</v>
      </c>
      <c r="S913" s="63">
        <v>173.73148203514029</v>
      </c>
      <c r="T913" s="63">
        <v>184.35759449497471</v>
      </c>
      <c r="U913" s="63">
        <v>188.0485532926208</v>
      </c>
      <c r="V913" s="63">
        <v>179.71784643196219</v>
      </c>
      <c r="W913" s="63">
        <v>167.73906264217001</v>
      </c>
      <c r="X913" s="63">
        <v>173.88933131134579</v>
      </c>
      <c r="Y913" s="63">
        <v>164.52504705119691</v>
      </c>
      <c r="Z913" s="63">
        <v>189.46997800317331</v>
      </c>
      <c r="AA913" s="63">
        <v>181.95181492767091</v>
      </c>
      <c r="AB913" s="63">
        <v>181.95181492767091</v>
      </c>
    </row>
    <row r="914" spans="1:28" x14ac:dyDescent="0.25">
      <c r="A914" s="148"/>
      <c r="B914" s="100">
        <v>412</v>
      </c>
      <c r="C914" s="63">
        <v>106.51590189472449</v>
      </c>
      <c r="D914" s="63">
        <v>131.36128723455769</v>
      </c>
      <c r="E914" s="63">
        <v>144.39150599250999</v>
      </c>
      <c r="F914" s="63">
        <v>144.04965876281111</v>
      </c>
      <c r="G914" s="63">
        <v>158.02531283069442</v>
      </c>
      <c r="H914" s="63">
        <v>156.14250593405029</v>
      </c>
      <c r="I914" s="63">
        <v>116.07140211590561</v>
      </c>
      <c r="J914" s="63">
        <v>119.88946084762681</v>
      </c>
      <c r="K914" s="63">
        <v>120.2544884446734</v>
      </c>
      <c r="L914" s="63">
        <v>123.090968286684</v>
      </c>
      <c r="M914" s="63">
        <v>119.7065197729974</v>
      </c>
      <c r="N914" s="63">
        <v>113.07579362970471</v>
      </c>
      <c r="O914" s="63">
        <v>161.43739513018619</v>
      </c>
      <c r="P914" s="63">
        <v>147.78089892663598</v>
      </c>
      <c r="Q914" s="63">
        <v>170.29581612058809</v>
      </c>
      <c r="R914" s="63">
        <v>182.96804725228631</v>
      </c>
      <c r="S914" s="63">
        <v>176.3672557701656</v>
      </c>
      <c r="T914" s="63">
        <v>175.75594910257581</v>
      </c>
      <c r="U914" s="63">
        <v>188.1209884112362</v>
      </c>
      <c r="V914" s="63">
        <v>175.55224953144909</v>
      </c>
      <c r="W914" s="63">
        <v>169.31077292865359</v>
      </c>
      <c r="X914" s="63">
        <v>174.53709245426731</v>
      </c>
      <c r="Y914" s="63">
        <v>168.39743333982619</v>
      </c>
      <c r="Z914" s="63">
        <v>170.29581612058809</v>
      </c>
      <c r="AA914" s="63">
        <v>182.96804725228631</v>
      </c>
      <c r="AB914" s="63">
        <v>182.96804725228631</v>
      </c>
    </row>
    <row r="915" spans="1:28" x14ac:dyDescent="0.25">
      <c r="A915" s="148"/>
      <c r="B915" s="100">
        <v>413</v>
      </c>
      <c r="C915" s="63">
        <v>106.24781521490399</v>
      </c>
      <c r="D915" s="63">
        <v>120.6277353650369</v>
      </c>
      <c r="E915" s="63">
        <v>127.16956334835341</v>
      </c>
      <c r="F915" s="63">
        <v>127.08127991680151</v>
      </c>
      <c r="G915" s="63">
        <v>138.1895054700374</v>
      </c>
      <c r="H915" s="63">
        <v>136.84137578882761</v>
      </c>
      <c r="I915" s="63">
        <v>118.63147838632089</v>
      </c>
      <c r="J915" s="63">
        <v>113.87813832089259</v>
      </c>
      <c r="K915" s="63">
        <v>111.87244774889871</v>
      </c>
      <c r="L915" s="63">
        <v>108.2189740534706</v>
      </c>
      <c r="M915" s="63">
        <v>107.2965753610406</v>
      </c>
      <c r="N915" s="63">
        <v>98.766572395886797</v>
      </c>
      <c r="O915" s="63">
        <v>137.89973642087242</v>
      </c>
      <c r="P915" s="63">
        <v>130.82660680032239</v>
      </c>
      <c r="Q915" s="63">
        <v>139.2551164349166</v>
      </c>
      <c r="R915" s="63">
        <v>146.31190337253119</v>
      </c>
      <c r="S915" s="63">
        <v>154.34168176359918</v>
      </c>
      <c r="T915" s="63">
        <v>163.4753672289616</v>
      </c>
      <c r="U915" s="63">
        <v>158.9051121024377</v>
      </c>
      <c r="V915" s="63">
        <v>168.55941028495519</v>
      </c>
      <c r="W915" s="63">
        <v>169.3614721716967</v>
      </c>
      <c r="X915" s="63">
        <v>161.05690898250091</v>
      </c>
      <c r="Y915" s="63">
        <v>173.72548483664741</v>
      </c>
      <c r="Z915" s="63">
        <v>139.2551164349166</v>
      </c>
      <c r="AA915" s="63">
        <v>146.31190337253119</v>
      </c>
      <c r="AB915" s="63">
        <v>146.31190337253119</v>
      </c>
    </row>
    <row r="916" spans="1:28" x14ac:dyDescent="0.25">
      <c r="A916" s="148"/>
      <c r="B916" s="100">
        <v>414</v>
      </c>
      <c r="C916" s="63">
        <v>90.053429230962095</v>
      </c>
      <c r="D916" s="63">
        <v>99.472709031746305</v>
      </c>
      <c r="E916" s="63">
        <v>107.9678484073349</v>
      </c>
      <c r="F916" s="63">
        <v>113.82158779163251</v>
      </c>
      <c r="G916" s="63">
        <v>122.2912411731977</v>
      </c>
      <c r="H916" s="63">
        <v>118.3651635485769</v>
      </c>
      <c r="I916" s="63">
        <v>94.351764151140429</v>
      </c>
      <c r="J916" s="63">
        <v>91.908219975366904</v>
      </c>
      <c r="K916" s="63">
        <v>112.61987036909741</v>
      </c>
      <c r="L916" s="63">
        <v>121.6511546425069</v>
      </c>
      <c r="M916" s="63">
        <v>124.54081949949621</v>
      </c>
      <c r="N916" s="63">
        <v>115.230967324823</v>
      </c>
      <c r="O916" s="63">
        <v>122.007607202586</v>
      </c>
      <c r="P916" s="63">
        <v>127.6612158883797</v>
      </c>
      <c r="Q916" s="63">
        <v>116.8435786491586</v>
      </c>
      <c r="R916" s="63">
        <v>130.19828704014509</v>
      </c>
      <c r="S916" s="63">
        <v>142.9994348453865</v>
      </c>
      <c r="T916" s="63">
        <v>139.366562722667</v>
      </c>
      <c r="U916" s="63">
        <v>139.33111652008239</v>
      </c>
      <c r="V916" s="63">
        <v>149.55349588449832</v>
      </c>
      <c r="W916" s="63">
        <v>156.16488424333562</v>
      </c>
      <c r="X916" s="63">
        <v>150.66758160125909</v>
      </c>
      <c r="Y916" s="63">
        <v>155.9560418938681</v>
      </c>
      <c r="Z916" s="63">
        <v>116.8435786491586</v>
      </c>
      <c r="AA916" s="63">
        <v>130.19828704014509</v>
      </c>
      <c r="AB916" s="63">
        <v>130.19828704014509</v>
      </c>
    </row>
    <row r="917" spans="1:28" x14ac:dyDescent="0.25">
      <c r="A917" s="148"/>
      <c r="B917" s="100">
        <v>415</v>
      </c>
      <c r="C917" s="63">
        <v>90.488187064308619</v>
      </c>
      <c r="D917" s="63">
        <v>99.965376766019162</v>
      </c>
      <c r="E917" s="63">
        <v>111.6239781553455</v>
      </c>
      <c r="F917" s="63">
        <v>106.0422738517495</v>
      </c>
      <c r="G917" s="63">
        <v>121.3333906037354</v>
      </c>
      <c r="H917" s="63">
        <v>119.8250541976131</v>
      </c>
      <c r="I917" s="63">
        <v>92.758432777093304</v>
      </c>
      <c r="J917" s="63">
        <v>90.348137734615079</v>
      </c>
      <c r="K917" s="63">
        <v>101.8213300484236</v>
      </c>
      <c r="L917" s="63">
        <v>106.8020245265204</v>
      </c>
      <c r="M917" s="63">
        <v>114.8182480776936</v>
      </c>
      <c r="N917" s="63">
        <v>104.4977120221879</v>
      </c>
      <c r="O917" s="63">
        <v>126.30240791236849</v>
      </c>
      <c r="P917" s="63">
        <v>119.9523474875662</v>
      </c>
      <c r="Q917" s="63">
        <v>118.46365981476978</v>
      </c>
      <c r="R917" s="63">
        <v>137.83296053506481</v>
      </c>
      <c r="S917" s="63">
        <v>149.7633160809165</v>
      </c>
      <c r="T917" s="63">
        <v>141.19012217501719</v>
      </c>
      <c r="U917" s="63">
        <v>146.80716012436218</v>
      </c>
      <c r="V917" s="63">
        <v>148.92193754582189</v>
      </c>
      <c r="W917" s="63">
        <v>160.511199499822</v>
      </c>
      <c r="X917" s="63">
        <v>154.67752559197498</v>
      </c>
      <c r="Y917" s="63">
        <v>158.2571019859115</v>
      </c>
      <c r="Z917" s="63">
        <v>118.46365981476978</v>
      </c>
      <c r="AA917" s="63">
        <v>137.83296053506481</v>
      </c>
      <c r="AB917" s="63">
        <v>137.83296053506481</v>
      </c>
    </row>
    <row r="918" spans="1:28" x14ac:dyDescent="0.25">
      <c r="A918" s="148"/>
      <c r="B918" s="100">
        <v>416</v>
      </c>
      <c r="C918" s="63">
        <v>110.99508744418532</v>
      </c>
      <c r="D918" s="63">
        <v>118.8836471296808</v>
      </c>
      <c r="E918" s="63">
        <v>128.27093257007851</v>
      </c>
      <c r="F918" s="63">
        <v>127.00830568993641</v>
      </c>
      <c r="G918" s="63">
        <v>140.60122160012048</v>
      </c>
      <c r="H918" s="63">
        <v>142.87508166431888</v>
      </c>
      <c r="I918" s="63">
        <v>120.07606373818021</v>
      </c>
      <c r="J918" s="63">
        <v>113.6238106535036</v>
      </c>
      <c r="K918" s="63">
        <v>120.7262371800457</v>
      </c>
      <c r="L918" s="63">
        <v>122.75684717000811</v>
      </c>
      <c r="M918" s="63">
        <v>135.07756137571988</v>
      </c>
      <c r="N918" s="63">
        <v>125.841749267072</v>
      </c>
      <c r="O918" s="63">
        <v>148.72943631565789</v>
      </c>
      <c r="P918" s="63">
        <v>142.7189633534156</v>
      </c>
      <c r="Q918" s="63">
        <v>143.51967007841318</v>
      </c>
      <c r="R918" s="63">
        <v>159.44800765098481</v>
      </c>
      <c r="S918" s="63">
        <v>176.17091483596801</v>
      </c>
      <c r="T918" s="63">
        <v>182.24142818956949</v>
      </c>
      <c r="U918" s="63">
        <v>176.72008631804289</v>
      </c>
      <c r="V918" s="63">
        <v>187.77824662216639</v>
      </c>
      <c r="W918" s="63">
        <v>191.68033308577631</v>
      </c>
      <c r="X918" s="63">
        <v>185.63633012057031</v>
      </c>
      <c r="Y918" s="63">
        <v>192.56857115433399</v>
      </c>
      <c r="Z918" s="63">
        <v>143.51967007841318</v>
      </c>
      <c r="AA918" s="63">
        <v>159.44800765098481</v>
      </c>
      <c r="AB918" s="63">
        <v>159.44800765098481</v>
      </c>
    </row>
    <row r="919" spans="1:28" x14ac:dyDescent="0.25">
      <c r="A919" s="148"/>
      <c r="B919" s="100">
        <v>417</v>
      </c>
      <c r="C919" s="63">
        <v>139.84271202514088</v>
      </c>
      <c r="D919" s="63">
        <v>156.69997735786839</v>
      </c>
      <c r="E919" s="63">
        <v>164.8164007238511</v>
      </c>
      <c r="F919" s="63">
        <v>165.0976457388274</v>
      </c>
      <c r="G919" s="63">
        <v>177.91859618539161</v>
      </c>
      <c r="H919" s="63">
        <v>185.65502190802769</v>
      </c>
      <c r="I919" s="63">
        <v>161.46397532991739</v>
      </c>
      <c r="J919" s="63">
        <v>153.54103632712719</v>
      </c>
      <c r="K919" s="63">
        <v>154.71788051082461</v>
      </c>
      <c r="L919" s="63">
        <v>159.1845487254821</v>
      </c>
      <c r="M919" s="63">
        <v>164.30806646017669</v>
      </c>
      <c r="N919" s="63">
        <v>153.3480651089161</v>
      </c>
      <c r="O919" s="63">
        <v>190.2079774331643</v>
      </c>
      <c r="P919" s="63">
        <v>182.81020081037519</v>
      </c>
      <c r="Q919" s="63">
        <v>190.91612325024221</v>
      </c>
      <c r="R919" s="63">
        <v>203.4617885100896</v>
      </c>
      <c r="S919" s="63">
        <v>216.95913668628117</v>
      </c>
      <c r="T919" s="63">
        <v>217.710506604914</v>
      </c>
      <c r="U919" s="63">
        <v>219.9308464111833</v>
      </c>
      <c r="V919" s="63">
        <v>214.49105280416819</v>
      </c>
      <c r="W919" s="63">
        <v>218.01722660022901</v>
      </c>
      <c r="X919" s="63">
        <v>220.90331830076812</v>
      </c>
      <c r="Y919" s="63">
        <v>214.11287147780891</v>
      </c>
      <c r="Z919" s="63">
        <v>190.91612325024221</v>
      </c>
      <c r="AA919" s="63">
        <v>203.4617885100896</v>
      </c>
      <c r="AB919" s="63">
        <v>203.4617885100896</v>
      </c>
    </row>
    <row r="920" spans="1:28" x14ac:dyDescent="0.25">
      <c r="A920" s="148"/>
      <c r="B920" s="100">
        <v>418</v>
      </c>
      <c r="C920" s="63">
        <v>152.47510546204109</v>
      </c>
      <c r="D920" s="63">
        <v>153.55891601490652</v>
      </c>
      <c r="E920" s="63">
        <v>163.33239110346051</v>
      </c>
      <c r="F920" s="63">
        <v>155.48239506299251</v>
      </c>
      <c r="G920" s="63">
        <v>174.05476568820549</v>
      </c>
      <c r="H920" s="63">
        <v>179.3084485096949</v>
      </c>
      <c r="I920" s="63">
        <v>168.9426673174637</v>
      </c>
      <c r="J920" s="63">
        <v>152.51775851201859</v>
      </c>
      <c r="K920" s="63">
        <v>154.88122655489551</v>
      </c>
      <c r="L920" s="63">
        <v>157.07970076235409</v>
      </c>
      <c r="M920" s="63">
        <v>168.02767782853971</v>
      </c>
      <c r="N920" s="63">
        <v>159.1352860212277</v>
      </c>
      <c r="O920" s="63">
        <v>186.13819454884259</v>
      </c>
      <c r="P920" s="63">
        <v>176.8856720657071</v>
      </c>
      <c r="Q920" s="63">
        <v>186.7578974386245</v>
      </c>
      <c r="R920" s="63">
        <v>200.16605375898351</v>
      </c>
      <c r="S920" s="63">
        <v>207.15029272099031</v>
      </c>
      <c r="T920" s="63">
        <v>225.7287441188852</v>
      </c>
      <c r="U920" s="63">
        <v>221.37844989737681</v>
      </c>
      <c r="V920" s="63">
        <v>210.98544792064848</v>
      </c>
      <c r="W920" s="63">
        <v>192.08300522285239</v>
      </c>
      <c r="X920" s="63">
        <v>202.1973925491223</v>
      </c>
      <c r="Y920" s="63">
        <v>191.1203471604598</v>
      </c>
      <c r="Z920" s="63">
        <v>186.7578974386245</v>
      </c>
      <c r="AA920" s="63">
        <v>200.16605375898351</v>
      </c>
      <c r="AB920" s="63">
        <v>200.16605375898351</v>
      </c>
    </row>
    <row r="921" spans="1:28" x14ac:dyDescent="0.25">
      <c r="A921" s="148"/>
      <c r="B921" s="100">
        <v>419</v>
      </c>
      <c r="C921" s="63">
        <v>176.85048713671929</v>
      </c>
      <c r="D921" s="63">
        <v>190.707923111529</v>
      </c>
      <c r="E921" s="63">
        <v>194.37976363225209</v>
      </c>
      <c r="F921" s="63">
        <v>194.6709482841394</v>
      </c>
      <c r="G921" s="63">
        <v>211.94381324310888</v>
      </c>
      <c r="H921" s="63">
        <v>206.2614290669822</v>
      </c>
      <c r="I921" s="63">
        <v>198.74954810594812</v>
      </c>
      <c r="J921" s="63">
        <v>181.89993934851049</v>
      </c>
      <c r="K921" s="63">
        <v>170.70854935320091</v>
      </c>
      <c r="L921" s="63">
        <v>173.00956332619651</v>
      </c>
      <c r="M921" s="63">
        <v>176.08425547465191</v>
      </c>
      <c r="N921" s="63">
        <v>164.57318773193069</v>
      </c>
      <c r="O921" s="63">
        <v>207.7829788757978</v>
      </c>
      <c r="P921" s="63">
        <v>198.55970407122959</v>
      </c>
      <c r="Q921" s="63">
        <v>216.3896212396474</v>
      </c>
      <c r="R921" s="63">
        <v>215.95317888008231</v>
      </c>
      <c r="S921" s="63">
        <v>205.44762477624508</v>
      </c>
      <c r="T921" s="63">
        <v>214.44574195806999</v>
      </c>
      <c r="U921" s="63">
        <v>217.22705791360059</v>
      </c>
      <c r="V921" s="63">
        <v>200.50832100479892</v>
      </c>
      <c r="W921" s="63">
        <v>175.31816817140049</v>
      </c>
      <c r="X921" s="63">
        <v>186.37900032041222</v>
      </c>
      <c r="Y921" s="63">
        <v>172.2531376906658</v>
      </c>
      <c r="Z921" s="63">
        <v>216.3896212396474</v>
      </c>
      <c r="AA921" s="63">
        <v>215.95317888008231</v>
      </c>
      <c r="AB921" s="63">
        <v>215.95317888008231</v>
      </c>
    </row>
    <row r="922" spans="1:28" x14ac:dyDescent="0.25">
      <c r="A922" s="148"/>
      <c r="B922" s="100">
        <v>420</v>
      </c>
      <c r="C922" s="63">
        <v>159.86240619716779</v>
      </c>
      <c r="D922" s="63">
        <v>177.95910697971252</v>
      </c>
      <c r="E922" s="63">
        <v>178.84615415693949</v>
      </c>
      <c r="F922" s="63">
        <v>174.98035286583121</v>
      </c>
      <c r="G922" s="63">
        <v>184.68849374539758</v>
      </c>
      <c r="H922" s="63">
        <v>178.36771044780079</v>
      </c>
      <c r="I922" s="63">
        <v>172.78902273183468</v>
      </c>
      <c r="J922" s="63">
        <v>162.83469922184901</v>
      </c>
      <c r="K922" s="63">
        <v>150.05236806363911</v>
      </c>
      <c r="L922" s="63">
        <v>151.93516978672579</v>
      </c>
      <c r="M922" s="63">
        <v>138.82282637378199</v>
      </c>
      <c r="N922" s="63">
        <v>125.89582660025931</v>
      </c>
      <c r="O922" s="63">
        <v>170.1062414710203</v>
      </c>
      <c r="P922" s="63">
        <v>161.93386959815558</v>
      </c>
      <c r="Q922" s="63">
        <v>191.49340654599621</v>
      </c>
      <c r="R922" s="63">
        <v>182.0269206780529</v>
      </c>
      <c r="S922" s="63">
        <v>159.82586772648011</v>
      </c>
      <c r="T922" s="63">
        <v>200.96614179048049</v>
      </c>
      <c r="U922" s="63">
        <v>192.04917721269189</v>
      </c>
      <c r="V922" s="63">
        <v>179.9473507809123</v>
      </c>
      <c r="W922" s="63">
        <v>154.2311008781594</v>
      </c>
      <c r="X922" s="63">
        <v>148.93571379366182</v>
      </c>
      <c r="Y922" s="63">
        <v>159.30588084204481</v>
      </c>
      <c r="Z922" s="63">
        <v>191.49340654599621</v>
      </c>
      <c r="AA922" s="63">
        <v>182.0269206780529</v>
      </c>
      <c r="AB922" s="63">
        <v>182.0269206780529</v>
      </c>
    </row>
    <row r="923" spans="1:28" x14ac:dyDescent="0.25">
      <c r="A923" s="148"/>
      <c r="B923" s="100">
        <v>421</v>
      </c>
      <c r="C923" s="63">
        <v>130.85011934248271</v>
      </c>
      <c r="D923" s="63">
        <v>129.45021333691801</v>
      </c>
      <c r="E923" s="63">
        <v>150.09133112416731</v>
      </c>
      <c r="F923" s="63">
        <v>127.01102422078461</v>
      </c>
      <c r="G923" s="63">
        <v>151.8034925184192</v>
      </c>
      <c r="H923" s="63">
        <v>164.48672230134909</v>
      </c>
      <c r="I923" s="63">
        <v>123.6522050097371</v>
      </c>
      <c r="J923" s="63">
        <v>114.06915756053161</v>
      </c>
      <c r="K923" s="63">
        <v>103.71940243993519</v>
      </c>
      <c r="L923" s="63">
        <v>110.6835413202177</v>
      </c>
      <c r="M923" s="63">
        <v>107.3903839209614</v>
      </c>
      <c r="N923" s="63">
        <v>97.65736421171971</v>
      </c>
      <c r="O923" s="63">
        <v>160.85420178867579</v>
      </c>
      <c r="P923" s="63">
        <v>131.8904374934302</v>
      </c>
      <c r="Q923" s="63">
        <v>175.23082029038059</v>
      </c>
      <c r="R923" s="63">
        <v>161.88474072899538</v>
      </c>
      <c r="S923" s="63">
        <v>145.53072695178372</v>
      </c>
      <c r="T923" s="63">
        <v>188.75239567231441</v>
      </c>
      <c r="U923" s="63">
        <v>177.68379118436638</v>
      </c>
      <c r="V923" s="63">
        <v>175.30529010729089</v>
      </c>
      <c r="W923" s="63">
        <v>161.9913513034773</v>
      </c>
      <c r="X923" s="63">
        <v>147.5344682492854</v>
      </c>
      <c r="Y923" s="63">
        <v>161.38937128578351</v>
      </c>
      <c r="Z923" s="63">
        <v>175.23082029038059</v>
      </c>
      <c r="AA923" s="63">
        <v>161.88474072899538</v>
      </c>
      <c r="AB923" s="63">
        <v>161.88474072899538</v>
      </c>
    </row>
    <row r="924" spans="1:28" x14ac:dyDescent="0.25">
      <c r="A924" s="148"/>
      <c r="B924" s="100">
        <v>422</v>
      </c>
      <c r="C924" s="63">
        <v>104.29062895109981</v>
      </c>
      <c r="D924" s="63">
        <v>148.21038645568919</v>
      </c>
      <c r="E924" s="63">
        <v>168.76043308405619</v>
      </c>
      <c r="F924" s="63">
        <v>163.63949713912808</v>
      </c>
      <c r="G924" s="63">
        <v>179.0851395151476</v>
      </c>
      <c r="H924" s="63">
        <v>167.06747917155911</v>
      </c>
      <c r="I924" s="63">
        <v>112.91410637769829</v>
      </c>
      <c r="J924" s="63">
        <v>134.9078827023437</v>
      </c>
      <c r="K924" s="63">
        <v>121.5443147791502</v>
      </c>
      <c r="L924" s="63">
        <v>121.54039670699319</v>
      </c>
      <c r="M924" s="63">
        <v>113.1225013226169</v>
      </c>
      <c r="N924" s="63">
        <v>104.2095527307503</v>
      </c>
      <c r="O924" s="63">
        <v>155.2080369400029</v>
      </c>
      <c r="P924" s="63">
        <v>138.71455925140211</v>
      </c>
      <c r="Q924" s="63">
        <v>180.91928862017559</v>
      </c>
      <c r="R924" s="63">
        <v>161.8903090990087</v>
      </c>
      <c r="S924" s="63">
        <v>142.46951723761148</v>
      </c>
      <c r="T924" s="63">
        <v>159.40697076264868</v>
      </c>
      <c r="U924" s="63">
        <v>155.80674697495019</v>
      </c>
      <c r="V924" s="63">
        <v>146.35902930970261</v>
      </c>
      <c r="W924" s="63">
        <v>141.30496298200981</v>
      </c>
      <c r="X924" s="63">
        <v>138.33173164906199</v>
      </c>
      <c r="Y924" s="63">
        <v>145.3033447745722</v>
      </c>
      <c r="Z924" s="63">
        <v>180.91928862017559</v>
      </c>
      <c r="AA924" s="63">
        <v>161.8903090990087</v>
      </c>
      <c r="AB924" s="63">
        <v>161.8903090990087</v>
      </c>
    </row>
    <row r="925" spans="1:28" x14ac:dyDescent="0.25">
      <c r="A925" s="148"/>
      <c r="B925" s="100">
        <v>423</v>
      </c>
      <c r="C925" s="63">
        <v>113.471396311414</v>
      </c>
      <c r="D925" s="63">
        <v>152.4692273053779</v>
      </c>
      <c r="E925" s="63">
        <v>167.45842203961689</v>
      </c>
      <c r="F925" s="63">
        <v>162.74182237604731</v>
      </c>
      <c r="G925" s="63">
        <v>176.07500730677458</v>
      </c>
      <c r="H925" s="63">
        <v>175.59900599469648</v>
      </c>
      <c r="I925" s="63">
        <v>130.8184696565761</v>
      </c>
      <c r="J925" s="63">
        <v>142.98795936528978</v>
      </c>
      <c r="K925" s="63">
        <v>126.21384828597441</v>
      </c>
      <c r="L925" s="63">
        <v>124.98208839015781</v>
      </c>
      <c r="M925" s="63">
        <v>102.2858624261421</v>
      </c>
      <c r="N925" s="63">
        <v>95.260618167443411</v>
      </c>
      <c r="O925" s="63">
        <v>172.0913308306942</v>
      </c>
      <c r="P925" s="63">
        <v>145.73451098140612</v>
      </c>
      <c r="Q925" s="63">
        <v>170.7619938577694</v>
      </c>
      <c r="R925" s="63">
        <v>168.91327479182729</v>
      </c>
      <c r="S925" s="63">
        <v>155.03392280905629</v>
      </c>
      <c r="T925" s="63">
        <v>162.16592169570691</v>
      </c>
      <c r="U925" s="63">
        <v>160.99538927834919</v>
      </c>
      <c r="V925" s="63">
        <v>160.83365234648821</v>
      </c>
      <c r="W925" s="63">
        <v>156.856466413519</v>
      </c>
      <c r="X925" s="63">
        <v>156.35987565389621</v>
      </c>
      <c r="Y925" s="63">
        <v>155.61113579807071</v>
      </c>
      <c r="Z925" s="63">
        <v>170.7619938577694</v>
      </c>
      <c r="AA925" s="63">
        <v>168.91327479182729</v>
      </c>
      <c r="AB925" s="63">
        <v>168.91327479182729</v>
      </c>
    </row>
    <row r="926" spans="1:28" x14ac:dyDescent="0.25">
      <c r="A926" s="148"/>
      <c r="B926" s="100">
        <v>424</v>
      </c>
      <c r="C926" s="63">
        <v>104.13389327925111</v>
      </c>
      <c r="D926" s="63">
        <v>132.92583030290601</v>
      </c>
      <c r="E926" s="63">
        <v>146.71418625335258</v>
      </c>
      <c r="F926" s="63">
        <v>145.67840074035459</v>
      </c>
      <c r="G926" s="63">
        <v>159.7140769977315</v>
      </c>
      <c r="H926" s="63">
        <v>156.2280681492208</v>
      </c>
      <c r="I926" s="63">
        <v>118.8104730590014</v>
      </c>
      <c r="J926" s="63">
        <v>125.0827789240266</v>
      </c>
      <c r="K926" s="63">
        <v>121.56829925119351</v>
      </c>
      <c r="L926" s="63">
        <v>120.9651229333313</v>
      </c>
      <c r="M926" s="63">
        <v>118.39159935736491</v>
      </c>
      <c r="N926" s="63">
        <v>109.44162957140711</v>
      </c>
      <c r="O926" s="63">
        <v>157.16681002064269</v>
      </c>
      <c r="P926" s="63">
        <v>146.5149811929609</v>
      </c>
      <c r="Q926" s="63">
        <v>153.37950936705198</v>
      </c>
      <c r="R926" s="63">
        <v>167.69484387798349</v>
      </c>
      <c r="S926" s="63">
        <v>170.77526447851881</v>
      </c>
      <c r="T926" s="63">
        <v>178.2189762974462</v>
      </c>
      <c r="U926" s="63">
        <v>180.5805475356137</v>
      </c>
      <c r="V926" s="63">
        <v>187.77622109697029</v>
      </c>
      <c r="W926" s="63">
        <v>188.06792131136768</v>
      </c>
      <c r="X926" s="63">
        <v>182.19078701527161</v>
      </c>
      <c r="Y926" s="63">
        <v>185.2959892070468</v>
      </c>
      <c r="Z926" s="63">
        <v>153.37950936705198</v>
      </c>
      <c r="AA926" s="63">
        <v>167.69484387798349</v>
      </c>
      <c r="AB926" s="63">
        <v>167.69484387798349</v>
      </c>
    </row>
    <row r="927" spans="1:28" x14ac:dyDescent="0.25">
      <c r="A927" s="148"/>
      <c r="B927" s="100">
        <v>425</v>
      </c>
      <c r="C927" s="63">
        <v>84.674677743619085</v>
      </c>
      <c r="D927" s="63">
        <v>106.39359037972569</v>
      </c>
      <c r="E927" s="63">
        <v>118.6943772528228</v>
      </c>
      <c r="F927" s="63">
        <v>118.99481187435499</v>
      </c>
      <c r="G927" s="63">
        <v>134.7774442791152</v>
      </c>
      <c r="H927" s="63">
        <v>130.45384316029759</v>
      </c>
      <c r="I927" s="63">
        <v>100.2675296217173</v>
      </c>
      <c r="J927" s="63">
        <v>99.966793400300446</v>
      </c>
      <c r="K927" s="63">
        <v>107.19331693550809</v>
      </c>
      <c r="L927" s="63">
        <v>108.94010236115889</v>
      </c>
      <c r="M927" s="63">
        <v>118.6859523318069</v>
      </c>
      <c r="N927" s="63">
        <v>111.6577941454603</v>
      </c>
      <c r="O927" s="63">
        <v>132.04812005259021</v>
      </c>
      <c r="P927" s="63">
        <v>132.31847910088479</v>
      </c>
      <c r="Q927" s="63">
        <v>112.9345579018141</v>
      </c>
      <c r="R927" s="63">
        <v>133.9394337705983</v>
      </c>
      <c r="S927" s="63">
        <v>154.02508689097331</v>
      </c>
      <c r="T927" s="63">
        <v>155.63819469551069</v>
      </c>
      <c r="U927" s="63">
        <v>146.6168405994386</v>
      </c>
      <c r="V927" s="63">
        <v>169.4188933568191</v>
      </c>
      <c r="W927" s="63">
        <v>171.328723527546</v>
      </c>
      <c r="X927" s="63">
        <v>163.07074665851491</v>
      </c>
      <c r="Y927" s="63">
        <v>175.97555564339771</v>
      </c>
      <c r="Z927" s="63">
        <v>112.9345579018141</v>
      </c>
      <c r="AA927" s="63">
        <v>133.9394337705983</v>
      </c>
      <c r="AB927" s="63">
        <v>133.9394337705983</v>
      </c>
    </row>
    <row r="928" spans="1:28" x14ac:dyDescent="0.25">
      <c r="A928" s="148"/>
      <c r="B928" s="100">
        <v>426</v>
      </c>
      <c r="C928" s="63">
        <v>92.55749822457355</v>
      </c>
      <c r="D928" s="63">
        <v>101.79285453823981</v>
      </c>
      <c r="E928" s="63">
        <v>111.37145284844289</v>
      </c>
      <c r="F928" s="63">
        <v>114.19009642271051</v>
      </c>
      <c r="G928" s="63">
        <v>126.6440604151918</v>
      </c>
      <c r="H928" s="63">
        <v>124.15005552816899</v>
      </c>
      <c r="I928" s="63">
        <v>98.128600246901968</v>
      </c>
      <c r="J928" s="63">
        <v>95.51351935425491</v>
      </c>
      <c r="K928" s="63">
        <v>110.7449671800658</v>
      </c>
      <c r="L928" s="63">
        <v>116.2843655132688</v>
      </c>
      <c r="M928" s="63">
        <v>120.3718090578833</v>
      </c>
      <c r="N928" s="63">
        <v>112.2120210201397</v>
      </c>
      <c r="O928" s="63">
        <v>127.70436029710629</v>
      </c>
      <c r="P928" s="63">
        <v>127.37585014129721</v>
      </c>
      <c r="Q928" s="63">
        <v>117.58759905376539</v>
      </c>
      <c r="R928" s="63">
        <v>129.80807128205271</v>
      </c>
      <c r="S928" s="63">
        <v>146.56320118963828</v>
      </c>
      <c r="T928" s="63">
        <v>141.2440839928135</v>
      </c>
      <c r="U928" s="63">
        <v>137.0123110024345</v>
      </c>
      <c r="V928" s="63">
        <v>157.06066757607681</v>
      </c>
      <c r="W928" s="63">
        <v>164.66046388934291</v>
      </c>
      <c r="X928" s="63">
        <v>156.9347657133801</v>
      </c>
      <c r="Y928" s="63">
        <v>164.40173897984801</v>
      </c>
      <c r="Z928" s="63">
        <v>117.58759905376539</v>
      </c>
      <c r="AA928" s="63">
        <v>129.80807128205271</v>
      </c>
      <c r="AB928" s="63">
        <v>129.80807128205271</v>
      </c>
    </row>
    <row r="929" spans="1:28" x14ac:dyDescent="0.25">
      <c r="A929" s="148"/>
      <c r="B929" s="100">
        <v>427</v>
      </c>
      <c r="C929" s="63">
        <v>95.584548882806828</v>
      </c>
      <c r="D929" s="63">
        <v>108.69205215554651</v>
      </c>
      <c r="E929" s="63">
        <v>117.1635804469028</v>
      </c>
      <c r="F929" s="63">
        <v>118.7770028113068</v>
      </c>
      <c r="G929" s="63">
        <v>130.7178777461522</v>
      </c>
      <c r="H929" s="63">
        <v>124.314822503293</v>
      </c>
      <c r="I929" s="63">
        <v>100.9005363120518</v>
      </c>
      <c r="J929" s="63">
        <v>98.50984390646812</v>
      </c>
      <c r="K929" s="63">
        <v>110.73426253602979</v>
      </c>
      <c r="L929" s="63">
        <v>118.21323495748079</v>
      </c>
      <c r="M929" s="63">
        <v>123.49123467262059</v>
      </c>
      <c r="N929" s="63">
        <v>113.47407668396929</v>
      </c>
      <c r="O929" s="63">
        <v>128.48531665445731</v>
      </c>
      <c r="P929" s="63">
        <v>126.69594616510169</v>
      </c>
      <c r="Q929" s="63">
        <v>121.8825759541696</v>
      </c>
      <c r="R929" s="63">
        <v>135.91553905054872</v>
      </c>
      <c r="S929" s="63">
        <v>150.5030047020891</v>
      </c>
      <c r="T929" s="63">
        <v>147.1951912871059</v>
      </c>
      <c r="U929" s="63">
        <v>148.879556011148</v>
      </c>
      <c r="V929" s="63">
        <v>157.31427174978768</v>
      </c>
      <c r="W929" s="63">
        <v>169.84864707281582</v>
      </c>
      <c r="X929" s="63">
        <v>160.76298045020701</v>
      </c>
      <c r="Y929" s="63">
        <v>166.01009496461691</v>
      </c>
      <c r="Z929" s="63">
        <v>121.8825759541696</v>
      </c>
      <c r="AA929" s="63">
        <v>135.91553905054872</v>
      </c>
      <c r="AB929" s="63">
        <v>135.91553905054872</v>
      </c>
    </row>
    <row r="930" spans="1:28" x14ac:dyDescent="0.25">
      <c r="A930" s="148"/>
      <c r="B930" s="100">
        <v>428</v>
      </c>
      <c r="C930" s="63">
        <v>110.6741037679667</v>
      </c>
      <c r="D930" s="63">
        <v>121.6350035160203</v>
      </c>
      <c r="E930" s="63">
        <v>133.96765914208621</v>
      </c>
      <c r="F930" s="63">
        <v>131.866440864993</v>
      </c>
      <c r="G930" s="63">
        <v>148.8507342434506</v>
      </c>
      <c r="H930" s="63">
        <v>149.35913458642932</v>
      </c>
      <c r="I930" s="63">
        <v>121.67593716646999</v>
      </c>
      <c r="J930" s="63">
        <v>115.07774624363051</v>
      </c>
      <c r="K930" s="63">
        <v>119.95373913559249</v>
      </c>
      <c r="L930" s="63">
        <v>121.41974284868199</v>
      </c>
      <c r="M930" s="63">
        <v>132.79133080862101</v>
      </c>
      <c r="N930" s="63">
        <v>123.68995975368429</v>
      </c>
      <c r="O930" s="63">
        <v>149.8227903947637</v>
      </c>
      <c r="P930" s="63">
        <v>143.66124894748401</v>
      </c>
      <c r="Q930" s="63">
        <v>147.16185446919368</v>
      </c>
      <c r="R930" s="63">
        <v>159.5484780913616</v>
      </c>
      <c r="S930" s="63">
        <v>168.2885380805192</v>
      </c>
      <c r="T930" s="63">
        <v>177.32600594639729</v>
      </c>
      <c r="U930" s="63">
        <v>174.11186957611261</v>
      </c>
      <c r="V930" s="63">
        <v>179.3687361852584</v>
      </c>
      <c r="W930" s="63">
        <v>180.67495626195858</v>
      </c>
      <c r="X930" s="63">
        <v>173.56273098696221</v>
      </c>
      <c r="Y930" s="63">
        <v>184.9849663648763</v>
      </c>
      <c r="Z930" s="63">
        <v>147.16185446919368</v>
      </c>
      <c r="AA930" s="63">
        <v>159.5484780913616</v>
      </c>
      <c r="AB930" s="63">
        <v>159.5484780913616</v>
      </c>
    </row>
    <row r="931" spans="1:28" x14ac:dyDescent="0.25">
      <c r="A931" s="148"/>
      <c r="B931" s="100">
        <v>429</v>
      </c>
      <c r="C931" s="63">
        <v>145.135961760312</v>
      </c>
      <c r="D931" s="63">
        <v>162.0878101321787</v>
      </c>
      <c r="E931" s="63">
        <v>171.10153589943792</v>
      </c>
      <c r="F931" s="63">
        <v>172.8481308173983</v>
      </c>
      <c r="G931" s="63">
        <v>185.30893874614429</v>
      </c>
      <c r="H931" s="63">
        <v>188.6984148894341</v>
      </c>
      <c r="I931" s="63">
        <v>163.2389277983693</v>
      </c>
      <c r="J931" s="63">
        <v>156.69134956184689</v>
      </c>
      <c r="K931" s="63">
        <v>158.8240497529961</v>
      </c>
      <c r="L931" s="63">
        <v>163.2312398146465</v>
      </c>
      <c r="M931" s="63">
        <v>172.96491182077608</v>
      </c>
      <c r="N931" s="63">
        <v>160.93866145092449</v>
      </c>
      <c r="O931" s="63">
        <v>187.53252331598691</v>
      </c>
      <c r="P931" s="63">
        <v>184.18821357556641</v>
      </c>
      <c r="Q931" s="63">
        <v>193.45420716493129</v>
      </c>
      <c r="R931" s="63">
        <v>200.16658971111718</v>
      </c>
      <c r="S931" s="63">
        <v>205.44050456254621</v>
      </c>
      <c r="T931" s="63">
        <v>208.28762860880678</v>
      </c>
      <c r="U931" s="63">
        <v>215.42331900503501</v>
      </c>
      <c r="V931" s="63">
        <v>200.85326610241901</v>
      </c>
      <c r="W931" s="63">
        <v>203.47870141582689</v>
      </c>
      <c r="X931" s="63">
        <v>206.3426923437774</v>
      </c>
      <c r="Y931" s="63">
        <v>200.1017116209251</v>
      </c>
      <c r="Z931" s="63">
        <v>193.45420716493129</v>
      </c>
      <c r="AA931" s="63">
        <v>200.16658971111718</v>
      </c>
      <c r="AB931" s="63">
        <v>200.16658971111718</v>
      </c>
    </row>
    <row r="932" spans="1:28" x14ac:dyDescent="0.25">
      <c r="A932" s="148"/>
      <c r="B932" s="100">
        <v>430</v>
      </c>
      <c r="C932" s="63">
        <v>179.6679570442673</v>
      </c>
      <c r="D932" s="63">
        <v>203.05066152673029</v>
      </c>
      <c r="E932" s="63">
        <v>199.4204800812488</v>
      </c>
      <c r="F932" s="63">
        <v>207.44278271543831</v>
      </c>
      <c r="G932" s="63">
        <v>215.45222347365402</v>
      </c>
      <c r="H932" s="63">
        <v>206.99037702163551</v>
      </c>
      <c r="I932" s="63">
        <v>209.1394579659318</v>
      </c>
      <c r="J932" s="63">
        <v>200.64240142975751</v>
      </c>
      <c r="K932" s="63">
        <v>183.71665241276759</v>
      </c>
      <c r="L932" s="63">
        <v>181.3968365678661</v>
      </c>
      <c r="M932" s="63">
        <v>187.781645103963</v>
      </c>
      <c r="N932" s="63">
        <v>175.2964815492191</v>
      </c>
      <c r="O932" s="63">
        <v>210.06639905651451</v>
      </c>
      <c r="P932" s="63">
        <v>209.1164650386209</v>
      </c>
      <c r="Q932" s="63">
        <v>216.1028824086996</v>
      </c>
      <c r="R932" s="63">
        <v>222.39033454892009</v>
      </c>
      <c r="S932" s="63">
        <v>228.23040891995203</v>
      </c>
      <c r="T932" s="63">
        <v>238.38874497195638</v>
      </c>
      <c r="U932" s="63">
        <v>240.19312005055389</v>
      </c>
      <c r="V932" s="63">
        <v>232.61333380868251</v>
      </c>
      <c r="W932" s="63">
        <v>220.09693217234971</v>
      </c>
      <c r="X932" s="63">
        <v>227.32374099525268</v>
      </c>
      <c r="Y932" s="63">
        <v>213.89650457385943</v>
      </c>
      <c r="Z932" s="63">
        <v>216.1028824086996</v>
      </c>
      <c r="AA932" s="63">
        <v>222.39033454892009</v>
      </c>
      <c r="AB932" s="63">
        <v>222.39033454892009</v>
      </c>
    </row>
    <row r="933" spans="1:28" x14ac:dyDescent="0.25">
      <c r="A933" s="148"/>
      <c r="B933" s="100">
        <v>431</v>
      </c>
      <c r="C933" s="63">
        <v>166.28553192859169</v>
      </c>
      <c r="D933" s="63">
        <v>188.33566246226761</v>
      </c>
      <c r="E933" s="63">
        <v>189.2093804514775</v>
      </c>
      <c r="F933" s="63">
        <v>194.32466883630678</v>
      </c>
      <c r="G933" s="63">
        <v>205.68744274135361</v>
      </c>
      <c r="H933" s="63">
        <v>191.50461799205041</v>
      </c>
      <c r="I933" s="63">
        <v>183.40008484804349</v>
      </c>
      <c r="J933" s="63">
        <v>171.42845926806419</v>
      </c>
      <c r="K933" s="63">
        <v>168.7534664440708</v>
      </c>
      <c r="L933" s="63">
        <v>169.6281567176828</v>
      </c>
      <c r="M933" s="63">
        <v>171.804204571871</v>
      </c>
      <c r="N933" s="63">
        <v>161.9801201620071</v>
      </c>
      <c r="O933" s="63">
        <v>192.4390806048028</v>
      </c>
      <c r="P933" s="63">
        <v>188.41858512234481</v>
      </c>
      <c r="Q933" s="63">
        <v>202.45807825614369</v>
      </c>
      <c r="R933" s="63">
        <v>207.4641054245555</v>
      </c>
      <c r="S933" s="63">
        <v>180.590769236054</v>
      </c>
      <c r="T933" s="63">
        <v>217.98270962415091</v>
      </c>
      <c r="U933" s="63">
        <v>222.02693440966132</v>
      </c>
      <c r="V933" s="63">
        <v>207.92945296049453</v>
      </c>
      <c r="W933" s="63">
        <v>179.33856783979621</v>
      </c>
      <c r="X933" s="63">
        <v>178.7742390798189</v>
      </c>
      <c r="Y933" s="63">
        <v>179.02393881041979</v>
      </c>
      <c r="Z933" s="63">
        <v>202.45807825614369</v>
      </c>
      <c r="AA933" s="63">
        <v>207.4641054245555</v>
      </c>
      <c r="AB933" s="63">
        <v>207.4641054245555</v>
      </c>
    </row>
    <row r="934" spans="1:28" x14ac:dyDescent="0.25">
      <c r="A934" s="148"/>
      <c r="B934" s="100">
        <v>432</v>
      </c>
      <c r="C934" s="63">
        <v>124.00731592889561</v>
      </c>
      <c r="D934" s="63">
        <v>115.09043664717748</v>
      </c>
      <c r="E934" s="63">
        <v>141.9903233967012</v>
      </c>
      <c r="F934" s="63">
        <v>100.94097550804359</v>
      </c>
      <c r="G934" s="63">
        <v>137.6739772084583</v>
      </c>
      <c r="H934" s="63">
        <v>146.68411821673118</v>
      </c>
      <c r="I934" s="63">
        <v>131.3905715975375</v>
      </c>
      <c r="J934" s="63">
        <v>105.483589176639</v>
      </c>
      <c r="K934" s="63">
        <v>117.6613930800203</v>
      </c>
      <c r="L934" s="63">
        <v>129.45402517264861</v>
      </c>
      <c r="M934" s="63">
        <v>133.7351591464691</v>
      </c>
      <c r="N934" s="63">
        <v>127.23485986756141</v>
      </c>
      <c r="O934" s="63">
        <v>140.09725657477949</v>
      </c>
      <c r="P934" s="63">
        <v>128.07997290926031</v>
      </c>
      <c r="Q934" s="63">
        <v>148.3141874209721</v>
      </c>
      <c r="R934" s="63">
        <v>143.4098839340113</v>
      </c>
      <c r="S934" s="63">
        <v>135.43660598680361</v>
      </c>
      <c r="T934" s="63">
        <v>177.74121160020599</v>
      </c>
      <c r="U934" s="63">
        <v>155.78959309504529</v>
      </c>
      <c r="V934" s="63">
        <v>163.57461683987418</v>
      </c>
      <c r="W934" s="63">
        <v>146.6692415003605</v>
      </c>
      <c r="X934" s="63">
        <v>137.3215667907657</v>
      </c>
      <c r="Y934" s="63">
        <v>152.88094782289349</v>
      </c>
      <c r="Z934" s="63">
        <v>148.3141874209721</v>
      </c>
      <c r="AA934" s="63">
        <v>143.4098839340113</v>
      </c>
      <c r="AB934" s="63">
        <v>143.4098839340113</v>
      </c>
    </row>
    <row r="935" spans="1:28" x14ac:dyDescent="0.25">
      <c r="A935" s="148"/>
      <c r="B935" s="100">
        <v>433</v>
      </c>
      <c r="C935" s="63">
        <v>124.15004959903891</v>
      </c>
      <c r="D935" s="63">
        <v>146.6048504730019</v>
      </c>
      <c r="E935" s="63">
        <v>133.705136929074</v>
      </c>
      <c r="F935" s="63">
        <v>144.00383775276831</v>
      </c>
      <c r="G935" s="63">
        <v>148.8777978743056</v>
      </c>
      <c r="H935" s="63">
        <v>127.6036601800228</v>
      </c>
      <c r="I935" s="63">
        <v>139.74502507902471</v>
      </c>
      <c r="J935" s="63">
        <v>136.8513994170421</v>
      </c>
      <c r="K935" s="63">
        <v>122.74866551405589</v>
      </c>
      <c r="L935" s="63">
        <v>124.9640143912188</v>
      </c>
      <c r="M935" s="63">
        <v>123.9820774199414</v>
      </c>
      <c r="N935" s="63">
        <v>117.4913032089657</v>
      </c>
      <c r="O935" s="63">
        <v>125.1308859034925</v>
      </c>
      <c r="P935" s="63">
        <v>130.99808824753592</v>
      </c>
      <c r="Q935" s="63">
        <v>119.23677780071539</v>
      </c>
      <c r="R935" s="63">
        <v>125.51745254587119</v>
      </c>
      <c r="S935" s="63">
        <v>133.8461742560944</v>
      </c>
      <c r="T935" s="63">
        <v>158.80431596071151</v>
      </c>
      <c r="U935" s="63">
        <v>140.8478902474277</v>
      </c>
      <c r="V935" s="63">
        <v>148.17360899727481</v>
      </c>
      <c r="W935" s="63">
        <v>149.2585504847759</v>
      </c>
      <c r="X935" s="63">
        <v>136.08055419953439</v>
      </c>
      <c r="Y935" s="63">
        <v>143.0052873947804</v>
      </c>
      <c r="Z935" s="63">
        <v>119.23677780071539</v>
      </c>
      <c r="AA935" s="63">
        <v>125.51745254587119</v>
      </c>
      <c r="AB935" s="63">
        <v>125.51745254587119</v>
      </c>
    </row>
    <row r="936" spans="1:28" x14ac:dyDescent="0.25">
      <c r="A936" s="148"/>
      <c r="B936" s="100">
        <v>434</v>
      </c>
      <c r="C936" s="63">
        <v>101.0331344733664</v>
      </c>
      <c r="D936" s="63">
        <v>106.7514009098777</v>
      </c>
      <c r="E936" s="63">
        <v>124.12890234060201</v>
      </c>
      <c r="F936" s="63">
        <v>109.8100641067053</v>
      </c>
      <c r="G936" s="63">
        <v>127.79164443725999</v>
      </c>
      <c r="H936" s="63">
        <v>127.8332036513232</v>
      </c>
      <c r="I936" s="63">
        <v>109.9419072111493</v>
      </c>
      <c r="J936" s="63">
        <v>101.8496165877294</v>
      </c>
      <c r="K936" s="63">
        <v>94.42789253187965</v>
      </c>
      <c r="L936" s="63">
        <v>95.41872566419093</v>
      </c>
      <c r="M936" s="63">
        <v>96.885890954470426</v>
      </c>
      <c r="N936" s="63">
        <v>91.614664502979593</v>
      </c>
      <c r="O936" s="63">
        <v>129.42335208557421</v>
      </c>
      <c r="P936" s="63">
        <v>115.35812545897871</v>
      </c>
      <c r="Q936" s="63">
        <v>133.0094433517128</v>
      </c>
      <c r="R936" s="63">
        <v>136.3765351572888</v>
      </c>
      <c r="S936" s="63">
        <v>133.82224300245738</v>
      </c>
      <c r="T936" s="63">
        <v>163.52845452091532</v>
      </c>
      <c r="U936" s="63">
        <v>152.40849954812228</v>
      </c>
      <c r="V936" s="63">
        <v>154.49142057592059</v>
      </c>
      <c r="W936" s="63">
        <v>143.84255423862189</v>
      </c>
      <c r="X936" s="63">
        <v>137.23747658912279</v>
      </c>
      <c r="Y936" s="63">
        <v>150.9288012345163</v>
      </c>
      <c r="Z936" s="63">
        <v>133.0094433517128</v>
      </c>
      <c r="AA936" s="63">
        <v>136.3765351572888</v>
      </c>
      <c r="AB936" s="63">
        <v>136.3765351572888</v>
      </c>
    </row>
    <row r="937" spans="1:28" x14ac:dyDescent="0.25">
      <c r="A937" s="148"/>
      <c r="B937" s="100">
        <v>435</v>
      </c>
      <c r="C937" s="63">
        <v>96.999050138783446</v>
      </c>
      <c r="D937" s="63">
        <v>125.27959691455389</v>
      </c>
      <c r="E937" s="63">
        <v>135.40812697516202</v>
      </c>
      <c r="F937" s="63">
        <v>133.5371738675401</v>
      </c>
      <c r="G937" s="63">
        <v>142.95578552888668</v>
      </c>
      <c r="H937" s="63">
        <v>140.44324540150802</v>
      </c>
      <c r="I937" s="63">
        <v>107.28869912530119</v>
      </c>
      <c r="J937" s="63">
        <v>117.5083192407927</v>
      </c>
      <c r="K937" s="63">
        <v>101.44004035866</v>
      </c>
      <c r="L937" s="63">
        <v>111.99508125014691</v>
      </c>
      <c r="M937" s="63">
        <v>113.76530223838969</v>
      </c>
      <c r="N937" s="63">
        <v>106.0047279294924</v>
      </c>
      <c r="O937" s="63">
        <v>147.1134626034426</v>
      </c>
      <c r="P937" s="63">
        <v>132.71695861660129</v>
      </c>
      <c r="Q937" s="63">
        <v>149.0980780523729</v>
      </c>
      <c r="R937" s="63">
        <v>153.36256239920368</v>
      </c>
      <c r="S937" s="63">
        <v>147.64763326267379</v>
      </c>
      <c r="T937" s="63">
        <v>176.52799294306129</v>
      </c>
      <c r="U937" s="63">
        <v>171.0940317231418</v>
      </c>
      <c r="V937" s="63">
        <v>173.20474703339229</v>
      </c>
      <c r="W937" s="63">
        <v>155.75621782986281</v>
      </c>
      <c r="X937" s="63">
        <v>151.51789197448392</v>
      </c>
      <c r="Y937" s="63">
        <v>161.0658410347157</v>
      </c>
      <c r="Z937" s="63">
        <v>149.0980780523729</v>
      </c>
      <c r="AA937" s="63">
        <v>153.36256239920368</v>
      </c>
      <c r="AB937" s="63">
        <v>153.36256239920368</v>
      </c>
    </row>
    <row r="938" spans="1:28" x14ac:dyDescent="0.25">
      <c r="A938" s="148"/>
      <c r="B938" s="100">
        <v>436</v>
      </c>
      <c r="C938" s="63">
        <v>99.426594963770327</v>
      </c>
      <c r="D938" s="63">
        <v>120.84555425257861</v>
      </c>
      <c r="E938" s="63">
        <v>131.47771451524071</v>
      </c>
      <c r="F938" s="63">
        <v>131.93079868874241</v>
      </c>
      <c r="G938" s="63">
        <v>144.47617960921829</v>
      </c>
      <c r="H938" s="63">
        <v>141.1982391891552</v>
      </c>
      <c r="I938" s="63">
        <v>113.50463373747641</v>
      </c>
      <c r="J938" s="63">
        <v>114.30354286938109</v>
      </c>
      <c r="K938" s="63">
        <v>110.77573954112628</v>
      </c>
      <c r="L938" s="63">
        <v>114.45676801963</v>
      </c>
      <c r="M938" s="63">
        <v>113.53622708698681</v>
      </c>
      <c r="N938" s="63">
        <v>106.07265105034301</v>
      </c>
      <c r="O938" s="63">
        <v>145.7404906215435</v>
      </c>
      <c r="P938" s="63">
        <v>137.23736698800602</v>
      </c>
      <c r="Q938" s="63">
        <v>141.9426217545969</v>
      </c>
      <c r="R938" s="63">
        <v>157.59842431525288</v>
      </c>
      <c r="S938" s="63">
        <v>158.51089380987599</v>
      </c>
      <c r="T938" s="63">
        <v>170.2134163825618</v>
      </c>
      <c r="U938" s="63">
        <v>169.5268928347086</v>
      </c>
      <c r="V938" s="63">
        <v>174.1077616000116</v>
      </c>
      <c r="W938" s="63">
        <v>167.07792357140278</v>
      </c>
      <c r="X938" s="63">
        <v>163.59617458791928</v>
      </c>
      <c r="Y938" s="63">
        <v>169.254573969266</v>
      </c>
      <c r="Z938" s="63">
        <v>141.9426217545969</v>
      </c>
      <c r="AA938" s="63">
        <v>157.59842431525288</v>
      </c>
      <c r="AB938" s="63">
        <v>157.59842431525288</v>
      </c>
    </row>
    <row r="939" spans="1:28" x14ac:dyDescent="0.25">
      <c r="A939" s="148"/>
      <c r="B939" s="100">
        <v>437</v>
      </c>
      <c r="C939" s="63">
        <v>101.8436277858516</v>
      </c>
      <c r="D939" s="63">
        <v>106.3215131036729</v>
      </c>
      <c r="E939" s="63">
        <v>113.02670426801981</v>
      </c>
      <c r="F939" s="63">
        <v>112.4894162932748</v>
      </c>
      <c r="G939" s="63">
        <v>125.07282193279971</v>
      </c>
      <c r="H939" s="63">
        <v>120.78001085398151</v>
      </c>
      <c r="I939" s="63">
        <v>105.82799038564102</v>
      </c>
      <c r="J939" s="63">
        <v>98.308459355064585</v>
      </c>
      <c r="K939" s="63">
        <v>99.949755181409571</v>
      </c>
      <c r="L939" s="63">
        <v>103.0769237172115</v>
      </c>
      <c r="M939" s="63">
        <v>108.39791790962281</v>
      </c>
      <c r="N939" s="63">
        <v>100.9556212327131</v>
      </c>
      <c r="O939" s="63">
        <v>125.93730544100561</v>
      </c>
      <c r="P939" s="63">
        <v>125.11891801877971</v>
      </c>
      <c r="Q939" s="63">
        <v>119.7862522780119</v>
      </c>
      <c r="R939" s="63">
        <v>139.73622803673101</v>
      </c>
      <c r="S939" s="63">
        <v>151.34761141094759</v>
      </c>
      <c r="T939" s="63">
        <v>159.1375753491578</v>
      </c>
      <c r="U939" s="63">
        <v>155.33906948063949</v>
      </c>
      <c r="V939" s="63">
        <v>169.2045176589709</v>
      </c>
      <c r="W939" s="63">
        <v>170.8361669005113</v>
      </c>
      <c r="X939" s="63">
        <v>162.3442064640993</v>
      </c>
      <c r="Y939" s="63">
        <v>175.49678932993828</v>
      </c>
      <c r="Z939" s="63">
        <v>119.7862522780119</v>
      </c>
      <c r="AA939" s="63">
        <v>139.73622803673101</v>
      </c>
      <c r="AB939" s="63">
        <v>139.73622803673101</v>
      </c>
    </row>
    <row r="940" spans="1:28" x14ac:dyDescent="0.25">
      <c r="A940" s="148"/>
      <c r="B940" s="100">
        <v>438</v>
      </c>
      <c r="C940" s="63">
        <v>91.266918567904952</v>
      </c>
      <c r="D940" s="63">
        <v>99.822308591512268</v>
      </c>
      <c r="E940" s="63">
        <v>105.30084599499909</v>
      </c>
      <c r="F940" s="63">
        <v>110.2301613171941</v>
      </c>
      <c r="G940" s="63">
        <v>120.202363923761</v>
      </c>
      <c r="H940" s="63">
        <v>113.22612917083829</v>
      </c>
      <c r="I940" s="63">
        <v>97.494370291294516</v>
      </c>
      <c r="J940" s="63">
        <v>93.454638557328892</v>
      </c>
      <c r="K940" s="63">
        <v>106.76511045332111</v>
      </c>
      <c r="L940" s="63">
        <v>113.84545778522231</v>
      </c>
      <c r="M940" s="63">
        <v>119.8997302601872</v>
      </c>
      <c r="N940" s="63">
        <v>111.82639263132289</v>
      </c>
      <c r="O940" s="63">
        <v>117.18634782655599</v>
      </c>
      <c r="P940" s="63">
        <v>122.23003972157889</v>
      </c>
      <c r="Q940" s="63">
        <v>110.0066921302096</v>
      </c>
      <c r="R940" s="63">
        <v>124.84774029873741</v>
      </c>
      <c r="S940" s="63">
        <v>139.4569654896348</v>
      </c>
      <c r="T940" s="63">
        <v>137.32474898821269</v>
      </c>
      <c r="U940" s="63">
        <v>136.25627959850439</v>
      </c>
      <c r="V940" s="63">
        <v>147.7612847685582</v>
      </c>
      <c r="W940" s="63">
        <v>154.9519296720797</v>
      </c>
      <c r="X940" s="63">
        <v>148.42017891321228</v>
      </c>
      <c r="Y940" s="63">
        <v>155.1064113727989</v>
      </c>
      <c r="Z940" s="63">
        <v>110.0066921302096</v>
      </c>
      <c r="AA940" s="63">
        <v>124.84774029873741</v>
      </c>
      <c r="AB940" s="63">
        <v>124.84774029873741</v>
      </c>
    </row>
    <row r="941" spans="1:28" x14ac:dyDescent="0.25">
      <c r="A941" s="148"/>
      <c r="B941" s="100">
        <v>439</v>
      </c>
      <c r="C941" s="63">
        <v>94.080465401788217</v>
      </c>
      <c r="D941" s="63">
        <v>107.84251632684709</v>
      </c>
      <c r="E941" s="63">
        <v>114.9909420825567</v>
      </c>
      <c r="F941" s="63">
        <v>120.6517581728302</v>
      </c>
      <c r="G941" s="63">
        <v>132.12726385483279</v>
      </c>
      <c r="H941" s="63">
        <v>122.4499122587238</v>
      </c>
      <c r="I941" s="63">
        <v>101.4127692529906</v>
      </c>
      <c r="J941" s="63">
        <v>99.397140171191197</v>
      </c>
      <c r="K941" s="63">
        <v>114.3036070322203</v>
      </c>
      <c r="L941" s="63">
        <v>122.29685139621219</v>
      </c>
      <c r="M941" s="63">
        <v>130.40404605739769</v>
      </c>
      <c r="N941" s="63">
        <v>119.06325491217549</v>
      </c>
      <c r="O941" s="63">
        <v>131.2606528254621</v>
      </c>
      <c r="P941" s="63">
        <v>133.95395285294381</v>
      </c>
      <c r="Q941" s="63">
        <v>119.4773184648752</v>
      </c>
      <c r="R941" s="63">
        <v>139.53680450261669</v>
      </c>
      <c r="S941" s="63">
        <v>155.43036548845251</v>
      </c>
      <c r="T941" s="63">
        <v>144.70953845119931</v>
      </c>
      <c r="U941" s="63">
        <v>149.52730368495099</v>
      </c>
      <c r="V941" s="63">
        <v>154.5792367169058</v>
      </c>
      <c r="W941" s="63">
        <v>165.80300144671452</v>
      </c>
      <c r="X941" s="63">
        <v>161.86480236997778</v>
      </c>
      <c r="Y941" s="63">
        <v>161.5699447703156</v>
      </c>
      <c r="Z941" s="63">
        <v>119.4773184648752</v>
      </c>
      <c r="AA941" s="63">
        <v>139.53680450261669</v>
      </c>
      <c r="AB941" s="63">
        <v>139.53680450261669</v>
      </c>
    </row>
    <row r="942" spans="1:28" x14ac:dyDescent="0.25">
      <c r="A942" s="148"/>
      <c r="B942" s="100">
        <v>440</v>
      </c>
      <c r="C942" s="63">
        <v>116.36222622554752</v>
      </c>
      <c r="D942" s="63">
        <v>130.65060281309121</v>
      </c>
      <c r="E942" s="63">
        <v>139.03625970373488</v>
      </c>
      <c r="F942" s="63">
        <v>142.76624947080529</v>
      </c>
      <c r="G942" s="63">
        <v>156.2261702031393</v>
      </c>
      <c r="H942" s="63">
        <v>154.25123453222119</v>
      </c>
      <c r="I942" s="63">
        <v>128.67729247845881</v>
      </c>
      <c r="J942" s="63">
        <v>124.95833095913149</v>
      </c>
      <c r="K942" s="63">
        <v>131.95763920954639</v>
      </c>
      <c r="L942" s="63">
        <v>132.9536904318179</v>
      </c>
      <c r="M942" s="63">
        <v>142.24857854742942</v>
      </c>
      <c r="N942" s="63">
        <v>131.97096684349532</v>
      </c>
      <c r="O942" s="63">
        <v>159.762989445329</v>
      </c>
      <c r="P942" s="63">
        <v>153.77852652861</v>
      </c>
      <c r="Q942" s="63">
        <v>152.2561588683337</v>
      </c>
      <c r="R942" s="63">
        <v>174.6198589084498</v>
      </c>
      <c r="S942" s="63">
        <v>183.8980690414528</v>
      </c>
      <c r="T942" s="63">
        <v>191.23651104789798</v>
      </c>
      <c r="U942" s="63">
        <v>192.38244195732949</v>
      </c>
      <c r="V942" s="63">
        <v>198.3128034455238</v>
      </c>
      <c r="W942" s="63">
        <v>201.18419843019132</v>
      </c>
      <c r="X942" s="63">
        <v>193.7949653486404</v>
      </c>
      <c r="Y942" s="63">
        <v>202.1423062663614</v>
      </c>
      <c r="Z942" s="63">
        <v>152.2561588683337</v>
      </c>
      <c r="AA942" s="63">
        <v>174.6198589084498</v>
      </c>
      <c r="AB942" s="63">
        <v>174.6198589084498</v>
      </c>
    </row>
    <row r="943" spans="1:28" x14ac:dyDescent="0.25">
      <c r="A943" s="148"/>
      <c r="B943" s="100">
        <v>441</v>
      </c>
      <c r="C943" s="63">
        <v>150.39035592281351</v>
      </c>
      <c r="D943" s="63">
        <v>172.33298557898109</v>
      </c>
      <c r="E943" s="63">
        <v>173.97453119075848</v>
      </c>
      <c r="F943" s="63">
        <v>182.41730432198699</v>
      </c>
      <c r="G943" s="63">
        <v>190.7909588002604</v>
      </c>
      <c r="H943" s="63">
        <v>190.04425457434792</v>
      </c>
      <c r="I943" s="63">
        <v>176.4297913005781</v>
      </c>
      <c r="J943" s="63">
        <v>168.27471324642539</v>
      </c>
      <c r="K943" s="63">
        <v>163.90003065408379</v>
      </c>
      <c r="L943" s="63">
        <v>167.25854070963311</v>
      </c>
      <c r="M943" s="63">
        <v>171.998166651726</v>
      </c>
      <c r="N943" s="63">
        <v>159.05871540000001</v>
      </c>
      <c r="O943" s="63">
        <v>194.0308753952973</v>
      </c>
      <c r="P943" s="63">
        <v>192.84862717293899</v>
      </c>
      <c r="Q943" s="63">
        <v>191.2317953890672</v>
      </c>
      <c r="R943" s="63">
        <v>208.04297086675803</v>
      </c>
      <c r="S943" s="63">
        <v>219.00495154107188</v>
      </c>
      <c r="T943" s="63">
        <v>222.69545537357772</v>
      </c>
      <c r="U943" s="63">
        <v>226.91489234853938</v>
      </c>
      <c r="V943" s="63">
        <v>223.35176258626069</v>
      </c>
      <c r="W943" s="63">
        <v>223.11786740068879</v>
      </c>
      <c r="X943" s="63">
        <v>223.91538910910873</v>
      </c>
      <c r="Y943" s="63">
        <v>220.1366503339103</v>
      </c>
      <c r="Z943" s="63">
        <v>191.2317953890672</v>
      </c>
      <c r="AA943" s="63">
        <v>208.04297086675803</v>
      </c>
      <c r="AB943" s="63">
        <v>208.04297086675803</v>
      </c>
    </row>
    <row r="944" spans="1:28" x14ac:dyDescent="0.25">
      <c r="A944" s="148"/>
      <c r="B944" s="100">
        <v>442</v>
      </c>
      <c r="C944" s="63">
        <v>176.57687621767531</v>
      </c>
      <c r="D944" s="63">
        <v>195.7696416728102</v>
      </c>
      <c r="E944" s="63">
        <v>197.01549478144651</v>
      </c>
      <c r="F944" s="63">
        <v>200.19777912071498</v>
      </c>
      <c r="G944" s="63">
        <v>211.29273636660909</v>
      </c>
      <c r="H944" s="63">
        <v>207.14097249763873</v>
      </c>
      <c r="I944" s="63">
        <v>201.60576794227111</v>
      </c>
      <c r="J944" s="63">
        <v>192.18428367702779</v>
      </c>
      <c r="K944" s="63">
        <v>178.0175656969646</v>
      </c>
      <c r="L944" s="63">
        <v>176.88382633790991</v>
      </c>
      <c r="M944" s="63">
        <v>183.94088968478678</v>
      </c>
      <c r="N944" s="63">
        <v>171.14057488011849</v>
      </c>
      <c r="O944" s="63">
        <v>205.91203422382631</v>
      </c>
      <c r="P944" s="63">
        <v>205.35828255919151</v>
      </c>
      <c r="Q944" s="63">
        <v>219.75162469881269</v>
      </c>
      <c r="R944" s="63">
        <v>214.5985131457544</v>
      </c>
      <c r="S944" s="63">
        <v>220.33554692213451</v>
      </c>
      <c r="T944" s="63">
        <v>234.80902191159439</v>
      </c>
      <c r="U944" s="63">
        <v>230.83401212379681</v>
      </c>
      <c r="V944" s="63">
        <v>223.33436482914607</v>
      </c>
      <c r="W944" s="63">
        <v>210.06826138936398</v>
      </c>
      <c r="X944" s="63">
        <v>219.94186912105221</v>
      </c>
      <c r="Y944" s="63">
        <v>207.29435510141221</v>
      </c>
      <c r="Z944" s="63">
        <v>219.75162469881269</v>
      </c>
      <c r="AA944" s="63">
        <v>214.5985131457544</v>
      </c>
      <c r="AB944" s="63">
        <v>214.5985131457544</v>
      </c>
    </row>
    <row r="945" spans="1:28" x14ac:dyDescent="0.25">
      <c r="A945" s="148"/>
      <c r="B945" s="100">
        <v>443</v>
      </c>
      <c r="C945" s="63">
        <v>181.40052620250862</v>
      </c>
      <c r="D945" s="63">
        <v>201.4697124327532</v>
      </c>
      <c r="E945" s="63">
        <v>193.44204170021902</v>
      </c>
      <c r="F945" s="63">
        <v>201.58182316945411</v>
      </c>
      <c r="G945" s="63">
        <v>209.58828971318658</v>
      </c>
      <c r="H945" s="63">
        <v>186.07630134189469</v>
      </c>
      <c r="I945" s="63">
        <v>200.53394600447911</v>
      </c>
      <c r="J945" s="63">
        <v>187.17685811581171</v>
      </c>
      <c r="K945" s="63">
        <v>176.98565754563231</v>
      </c>
      <c r="L945" s="63">
        <v>177.88201103498119</v>
      </c>
      <c r="M945" s="63">
        <v>176.80694443544729</v>
      </c>
      <c r="N945" s="63">
        <v>164.0325361567474</v>
      </c>
      <c r="O945" s="63">
        <v>193.40969225389941</v>
      </c>
      <c r="P945" s="63">
        <v>194.5401534804235</v>
      </c>
      <c r="Q945" s="63">
        <v>183.81172156698452</v>
      </c>
      <c r="R945" s="63">
        <v>190.5620953849515</v>
      </c>
      <c r="S945" s="63">
        <v>182.74710142308851</v>
      </c>
      <c r="T945" s="63">
        <v>204.76298050267602</v>
      </c>
      <c r="U945" s="63">
        <v>201.30624941199559</v>
      </c>
      <c r="V945" s="63">
        <v>200.94211327323561</v>
      </c>
      <c r="W945" s="63">
        <v>176.25108448592638</v>
      </c>
      <c r="X945" s="63">
        <v>176.1415696409114</v>
      </c>
      <c r="Y945" s="63">
        <v>175.5178109260105</v>
      </c>
      <c r="Z945" s="63">
        <v>183.81172156698452</v>
      </c>
      <c r="AA945" s="63">
        <v>190.5620953849515</v>
      </c>
      <c r="AB945" s="63">
        <v>190.5620953849515</v>
      </c>
    </row>
    <row r="946" spans="1:28" x14ac:dyDescent="0.25">
      <c r="A946" s="148"/>
      <c r="B946" s="100">
        <v>444</v>
      </c>
      <c r="C946" s="63">
        <v>156.14430265923571</v>
      </c>
      <c r="D946" s="63">
        <v>152.07448162998389</v>
      </c>
      <c r="E946" s="63">
        <v>166.17538593826859</v>
      </c>
      <c r="F946" s="63">
        <v>142.43350978305349</v>
      </c>
      <c r="G946" s="63">
        <v>163.4085420530985</v>
      </c>
      <c r="H946" s="63">
        <v>158.4100559634187</v>
      </c>
      <c r="I946" s="63">
        <v>146.86713473852211</v>
      </c>
      <c r="J946" s="63">
        <v>125.4246896628878</v>
      </c>
      <c r="K946" s="63">
        <v>123.2963901586149</v>
      </c>
      <c r="L946" s="63">
        <v>132.10074048753899</v>
      </c>
      <c r="M946" s="63">
        <v>128.03860960573812</v>
      </c>
      <c r="N946" s="63">
        <v>119.09537156023509</v>
      </c>
      <c r="O946" s="63">
        <v>148.05973766351931</v>
      </c>
      <c r="P946" s="63">
        <v>134.97370230101802</v>
      </c>
      <c r="Q946" s="63">
        <v>166.67493643604101</v>
      </c>
      <c r="R946" s="63">
        <v>160.77757468953308</v>
      </c>
      <c r="S946" s="63">
        <v>134.38349132227978</v>
      </c>
      <c r="T946" s="63">
        <v>187.65582665554479</v>
      </c>
      <c r="U946" s="63">
        <v>179.75126899949811</v>
      </c>
      <c r="V946" s="63">
        <v>170.37379776012648</v>
      </c>
      <c r="W946" s="63">
        <v>153.5762698233394</v>
      </c>
      <c r="X946" s="63">
        <v>136.0748981803809</v>
      </c>
      <c r="Y946" s="63">
        <v>155.37350931382821</v>
      </c>
      <c r="Z946" s="63">
        <v>166.67493643604101</v>
      </c>
      <c r="AA946" s="63">
        <v>160.77757468953308</v>
      </c>
      <c r="AB946" s="63">
        <v>160.77757468953308</v>
      </c>
    </row>
    <row r="947" spans="1:28" x14ac:dyDescent="0.25">
      <c r="A947" s="148"/>
      <c r="B947" s="100">
        <v>445</v>
      </c>
      <c r="C947" s="63">
        <v>142.5332833826576</v>
      </c>
      <c r="D947" s="63">
        <v>128.27712979689278</v>
      </c>
      <c r="E947" s="63">
        <v>106.8041277084604</v>
      </c>
      <c r="F947" s="63">
        <v>112.3634428937585</v>
      </c>
      <c r="G947" s="63">
        <v>112.92408457233039</v>
      </c>
      <c r="H947" s="63">
        <v>101.592357772334</v>
      </c>
      <c r="I947" s="63">
        <v>142.7448604239471</v>
      </c>
      <c r="J947" s="63">
        <v>108.3213247963359</v>
      </c>
      <c r="K947" s="63">
        <v>105.07887091036851</v>
      </c>
      <c r="L947" s="63">
        <v>117.98008045298559</v>
      </c>
      <c r="M947" s="63">
        <v>120.91102434761669</v>
      </c>
      <c r="N947" s="63">
        <v>113.4130830382696</v>
      </c>
      <c r="O947" s="63">
        <v>104.241584859592</v>
      </c>
      <c r="P947" s="63">
        <v>115.7427574143982</v>
      </c>
      <c r="Q947" s="63">
        <v>101.60306011608131</v>
      </c>
      <c r="R947" s="63">
        <v>117.21354100847179</v>
      </c>
      <c r="S947" s="63">
        <v>124.47915949979749</v>
      </c>
      <c r="T947" s="63">
        <v>147.83339784361209</v>
      </c>
      <c r="U947" s="63">
        <v>140.56745822469401</v>
      </c>
      <c r="V947" s="63">
        <v>138.57144911883319</v>
      </c>
      <c r="W947" s="63">
        <v>140.79364989808951</v>
      </c>
      <c r="X947" s="63">
        <v>131.39564978769232</v>
      </c>
      <c r="Y947" s="63">
        <v>134.76606882645291</v>
      </c>
      <c r="Z947" s="63">
        <v>101.60306011608131</v>
      </c>
      <c r="AA947" s="63">
        <v>117.21354100847179</v>
      </c>
      <c r="AB947" s="63">
        <v>117.21354100847179</v>
      </c>
    </row>
    <row r="948" spans="1:28" x14ac:dyDescent="0.25">
      <c r="A948" s="148"/>
      <c r="B948" s="100">
        <v>446</v>
      </c>
      <c r="C948" s="63">
        <v>75.895736556664602</v>
      </c>
      <c r="D948" s="63">
        <v>54.35591825241994</v>
      </c>
      <c r="E948" s="63">
        <v>95.854810405708633</v>
      </c>
      <c r="F948" s="63">
        <v>63.866674544322201</v>
      </c>
      <c r="G948" s="63">
        <v>111.78554691856591</v>
      </c>
      <c r="H948" s="63">
        <v>124.7175029830737</v>
      </c>
      <c r="I948" s="63">
        <v>57.566643386702211</v>
      </c>
      <c r="J948" s="63">
        <v>34.22586418278204</v>
      </c>
      <c r="K948" s="63">
        <v>81.109302541430523</v>
      </c>
      <c r="L948" s="63">
        <v>100.75901177526561</v>
      </c>
      <c r="M948" s="63">
        <v>104.3382599608944</v>
      </c>
      <c r="N948" s="63">
        <v>100.3305821320493</v>
      </c>
      <c r="O948" s="63">
        <v>127.7724490699907</v>
      </c>
      <c r="P948" s="63">
        <v>110.77813863398902</v>
      </c>
      <c r="Q948" s="63">
        <v>137.758372795589</v>
      </c>
      <c r="R948" s="63">
        <v>134.06231086359131</v>
      </c>
      <c r="S948" s="63">
        <v>137.92020536704391</v>
      </c>
      <c r="T948" s="63">
        <v>150.51173953991449</v>
      </c>
      <c r="U948" s="63">
        <v>144.59420223790539</v>
      </c>
      <c r="V948" s="63">
        <v>139.43708534672768</v>
      </c>
      <c r="W948" s="63">
        <v>146.87082123776699</v>
      </c>
      <c r="X948" s="63">
        <v>140.2308995478206</v>
      </c>
      <c r="Y948" s="63">
        <v>143.56191386837921</v>
      </c>
      <c r="Z948" s="63">
        <v>137.758372795589</v>
      </c>
      <c r="AA948" s="63">
        <v>134.06231086359131</v>
      </c>
      <c r="AB948" s="63">
        <v>134.06231086359131</v>
      </c>
    </row>
    <row r="949" spans="1:28" x14ac:dyDescent="0.25">
      <c r="A949" s="148"/>
      <c r="B949" s="100">
        <v>447</v>
      </c>
      <c r="C949" s="63">
        <v>110.23289078681401</v>
      </c>
      <c r="D949" s="63">
        <v>126.13568112345031</v>
      </c>
      <c r="E949" s="63">
        <v>129.540757460088</v>
      </c>
      <c r="F949" s="63">
        <v>134.30342384120451</v>
      </c>
      <c r="G949" s="63">
        <v>141.22093860407568</v>
      </c>
      <c r="H949" s="63">
        <v>131.98284973199671</v>
      </c>
      <c r="I949" s="63">
        <v>124.47119533257731</v>
      </c>
      <c r="J949" s="63">
        <v>121.46015991216458</v>
      </c>
      <c r="K949" s="63">
        <v>121.18088503808831</v>
      </c>
      <c r="L949" s="63">
        <v>123.20390055511591</v>
      </c>
      <c r="M949" s="63">
        <v>124.7286774629026</v>
      </c>
      <c r="N949" s="63">
        <v>121.3909376197491</v>
      </c>
      <c r="O949" s="63">
        <v>143.7553583389346</v>
      </c>
      <c r="P949" s="63">
        <v>140.89892573087229</v>
      </c>
      <c r="Q949" s="63">
        <v>132.69869432345439</v>
      </c>
      <c r="R949" s="63">
        <v>145.0485413428996</v>
      </c>
      <c r="S949" s="63">
        <v>142.75112672261059</v>
      </c>
      <c r="T949" s="63">
        <v>151.90881248972781</v>
      </c>
      <c r="U949" s="63">
        <v>154.66037201870978</v>
      </c>
      <c r="V949" s="63">
        <v>150.474274052612</v>
      </c>
      <c r="W949" s="63">
        <v>142.23398288696839</v>
      </c>
      <c r="X949" s="63">
        <v>148.07086340421469</v>
      </c>
      <c r="Y949" s="63">
        <v>144.05128202147631</v>
      </c>
      <c r="Z949" s="63">
        <v>132.69869432345439</v>
      </c>
      <c r="AA949" s="63">
        <v>145.0485413428996</v>
      </c>
      <c r="AB949" s="63">
        <v>145.0485413428996</v>
      </c>
    </row>
    <row r="950" spans="1:28" x14ac:dyDescent="0.25">
      <c r="A950" s="148"/>
      <c r="B950" s="100">
        <v>448</v>
      </c>
      <c r="C950" s="63">
        <v>84.834303156549097</v>
      </c>
      <c r="D950" s="63">
        <v>107.8277967861552</v>
      </c>
      <c r="E950" s="63">
        <v>123.40876143906351</v>
      </c>
      <c r="F950" s="63">
        <v>123.0897417607664</v>
      </c>
      <c r="G950" s="63">
        <v>134.89059771427659</v>
      </c>
      <c r="H950" s="63">
        <v>131.1216326029712</v>
      </c>
      <c r="I950" s="63">
        <v>86.092361994515215</v>
      </c>
      <c r="J950" s="63">
        <v>99.029535622332872</v>
      </c>
      <c r="K950" s="63">
        <v>103.0056750939721</v>
      </c>
      <c r="L950" s="63">
        <v>111.80081271981851</v>
      </c>
      <c r="M950" s="63">
        <v>114.9831171824429</v>
      </c>
      <c r="N950" s="63">
        <v>106.3676430003181</v>
      </c>
      <c r="O950" s="63">
        <v>135.57631479096989</v>
      </c>
      <c r="P950" s="63">
        <v>130.082722041956</v>
      </c>
      <c r="Q950" s="63">
        <v>137.99966604000582</v>
      </c>
      <c r="R950" s="63">
        <v>150.73512056556919</v>
      </c>
      <c r="S950" s="63">
        <v>155.98113040186689</v>
      </c>
      <c r="T950" s="63">
        <v>169.3181717015853</v>
      </c>
      <c r="U950" s="63">
        <v>167.56681186836241</v>
      </c>
      <c r="V950" s="63">
        <v>174.78747992084979</v>
      </c>
      <c r="W950" s="63">
        <v>168.9720453968761</v>
      </c>
      <c r="X950" s="63">
        <v>164.83483267003038</v>
      </c>
      <c r="Y950" s="63">
        <v>170.74534383488711</v>
      </c>
      <c r="Z950" s="63">
        <v>137.99966604000582</v>
      </c>
      <c r="AA950" s="63">
        <v>150.73512056556919</v>
      </c>
      <c r="AB950" s="63">
        <v>150.73512056556919</v>
      </c>
    </row>
    <row r="951" spans="1:28" x14ac:dyDescent="0.25">
      <c r="A951" s="148"/>
      <c r="B951" s="100">
        <v>449</v>
      </c>
      <c r="C951" s="63">
        <v>111.65421374475049</v>
      </c>
      <c r="D951" s="63">
        <v>122.6066619852256</v>
      </c>
      <c r="E951" s="63">
        <v>126.98947725006569</v>
      </c>
      <c r="F951" s="63">
        <v>128.30762825898489</v>
      </c>
      <c r="G951" s="63">
        <v>139.96449965318658</v>
      </c>
      <c r="H951" s="63">
        <v>134.84113807567661</v>
      </c>
      <c r="I951" s="63">
        <v>120.86134182240389</v>
      </c>
      <c r="J951" s="63">
        <v>116.5266851377107</v>
      </c>
      <c r="K951" s="63">
        <v>117.26937425721431</v>
      </c>
      <c r="L951" s="63">
        <v>113.58719015344211</v>
      </c>
      <c r="M951" s="63">
        <v>117.4531627866083</v>
      </c>
      <c r="N951" s="63">
        <v>109.63787431788651</v>
      </c>
      <c r="O951" s="63">
        <v>138.0727555586096</v>
      </c>
      <c r="P951" s="63">
        <v>134.812585719933</v>
      </c>
      <c r="Q951" s="63">
        <v>132.56123350126649</v>
      </c>
      <c r="R951" s="63">
        <v>146.8464716059899</v>
      </c>
      <c r="S951" s="63">
        <v>156.0208678238007</v>
      </c>
      <c r="T951" s="63">
        <v>157.91428991340939</v>
      </c>
      <c r="U951" s="63">
        <v>156.21733923209311</v>
      </c>
      <c r="V951" s="63">
        <v>166.34668672279639</v>
      </c>
      <c r="W951" s="63">
        <v>167.40069097497209</v>
      </c>
      <c r="X951" s="63">
        <v>161.473734773714</v>
      </c>
      <c r="Y951" s="63">
        <v>171.3392644065917</v>
      </c>
      <c r="Z951" s="63">
        <v>132.56123350126649</v>
      </c>
      <c r="AA951" s="63">
        <v>146.8464716059899</v>
      </c>
      <c r="AB951" s="63">
        <v>146.8464716059899</v>
      </c>
    </row>
    <row r="952" spans="1:28" x14ac:dyDescent="0.25">
      <c r="A952" s="148"/>
      <c r="B952" s="100">
        <v>450</v>
      </c>
      <c r="C952" s="63">
        <v>112.8478729137781</v>
      </c>
      <c r="D952" s="63">
        <v>122.13032110719951</v>
      </c>
      <c r="E952" s="63">
        <v>123.20323887931211</v>
      </c>
      <c r="F952" s="63">
        <v>130.44748795762271</v>
      </c>
      <c r="G952" s="63">
        <v>137.3098926114786</v>
      </c>
      <c r="H952" s="63">
        <v>128.2190088186463</v>
      </c>
      <c r="I952" s="63">
        <v>120.0352759086057</v>
      </c>
      <c r="J952" s="63">
        <v>114.5519351212461</v>
      </c>
      <c r="K952" s="63">
        <v>115.461052921283</v>
      </c>
      <c r="L952" s="63">
        <v>120.8713079629003</v>
      </c>
      <c r="M952" s="63">
        <v>120.57834994581401</v>
      </c>
      <c r="N952" s="63">
        <v>110.67864206917241</v>
      </c>
      <c r="O952" s="63">
        <v>130.76400871921038</v>
      </c>
      <c r="P952" s="63">
        <v>133.50998128762791</v>
      </c>
      <c r="Q952" s="63">
        <v>128.38717587579791</v>
      </c>
      <c r="R952" s="63">
        <v>140.74273451732739</v>
      </c>
      <c r="S952" s="63">
        <v>153.81651231965941</v>
      </c>
      <c r="T952" s="63">
        <v>150.76384035310281</v>
      </c>
      <c r="U952" s="63">
        <v>153.27720189780101</v>
      </c>
      <c r="V952" s="63">
        <v>162.88697296695821</v>
      </c>
      <c r="W952" s="63">
        <v>169.61314539603299</v>
      </c>
      <c r="X952" s="63">
        <v>163.96281035305259</v>
      </c>
      <c r="Y952" s="63">
        <v>168.8512209955762</v>
      </c>
      <c r="Z952" s="63">
        <v>128.38717587579791</v>
      </c>
      <c r="AA952" s="63">
        <v>140.74273451732739</v>
      </c>
      <c r="AB952" s="63">
        <v>140.74273451732739</v>
      </c>
    </row>
    <row r="953" spans="1:28" x14ac:dyDescent="0.25">
      <c r="A953" s="148"/>
      <c r="B953" s="100">
        <v>451</v>
      </c>
      <c r="C953" s="63">
        <v>90.487682673771388</v>
      </c>
      <c r="D953" s="63">
        <v>101.65755842115189</v>
      </c>
      <c r="E953" s="63">
        <v>109.52584045648371</v>
      </c>
      <c r="F953" s="63">
        <v>113.85963821242981</v>
      </c>
      <c r="G953" s="63">
        <v>126.5324612771914</v>
      </c>
      <c r="H953" s="63">
        <v>116.93708280714449</v>
      </c>
      <c r="I953" s="63">
        <v>97.707994251421425</v>
      </c>
      <c r="J953" s="63">
        <v>92.681179924870278</v>
      </c>
      <c r="K953" s="63">
        <v>105.7140916728129</v>
      </c>
      <c r="L953" s="63">
        <v>112.46998004293701</v>
      </c>
      <c r="M953" s="63">
        <v>120.6412030075591</v>
      </c>
      <c r="N953" s="63">
        <v>110.9179589831422</v>
      </c>
      <c r="O953" s="63">
        <v>122.7250819964582</v>
      </c>
      <c r="P953" s="63">
        <v>124.79982557670719</v>
      </c>
      <c r="Q953" s="63">
        <v>109.47088738080041</v>
      </c>
      <c r="R953" s="63">
        <v>130.8603923383277</v>
      </c>
      <c r="S953" s="63">
        <v>145.68787743884792</v>
      </c>
      <c r="T953" s="63">
        <v>144.23687467509529</v>
      </c>
      <c r="U953" s="63">
        <v>145.24611338678611</v>
      </c>
      <c r="V953" s="63">
        <v>154.5082133585106</v>
      </c>
      <c r="W953" s="63">
        <v>166.57506561511829</v>
      </c>
      <c r="X953" s="63">
        <v>156.8506658951635</v>
      </c>
      <c r="Y953" s="63">
        <v>163.77746841424658</v>
      </c>
      <c r="Z953" s="63">
        <v>109.47088738080041</v>
      </c>
      <c r="AA953" s="63">
        <v>130.8603923383277</v>
      </c>
      <c r="AB953" s="63">
        <v>130.8603923383277</v>
      </c>
    </row>
    <row r="954" spans="1:28" x14ac:dyDescent="0.25">
      <c r="A954" s="148"/>
      <c r="B954" s="100">
        <v>452</v>
      </c>
      <c r="C954" s="63">
        <v>126.18767649799611</v>
      </c>
      <c r="D954" s="63">
        <v>139.98555517805249</v>
      </c>
      <c r="E954" s="63">
        <v>144.29293388843621</v>
      </c>
      <c r="F954" s="63">
        <v>149.76592616884869</v>
      </c>
      <c r="G954" s="63">
        <v>159.2120870619529</v>
      </c>
      <c r="H954" s="63">
        <v>155.14049980925751</v>
      </c>
      <c r="I954" s="63">
        <v>137.86634961940211</v>
      </c>
      <c r="J954" s="63">
        <v>134.0962606021703</v>
      </c>
      <c r="K954" s="63">
        <v>136.18813785698731</v>
      </c>
      <c r="L954" s="63">
        <v>135.63727698177141</v>
      </c>
      <c r="M954" s="63">
        <v>142.32231929384349</v>
      </c>
      <c r="N954" s="63">
        <v>131.6579613620662</v>
      </c>
      <c r="O954" s="63">
        <v>158.80874582567418</v>
      </c>
      <c r="P954" s="63">
        <v>155.3766357407502</v>
      </c>
      <c r="Q954" s="63">
        <v>159.10194585004632</v>
      </c>
      <c r="R954" s="63">
        <v>170.61571575111651</v>
      </c>
      <c r="S954" s="63">
        <v>183.2824004773573</v>
      </c>
      <c r="T954" s="63">
        <v>189.9535874611112</v>
      </c>
      <c r="U954" s="63">
        <v>189.66178604127998</v>
      </c>
      <c r="V954" s="63">
        <v>197.5131275345305</v>
      </c>
      <c r="W954" s="63">
        <v>200.2836426982511</v>
      </c>
      <c r="X954" s="63">
        <v>194.31324400711659</v>
      </c>
      <c r="Y954" s="63">
        <v>201.3764906404499</v>
      </c>
      <c r="Z954" s="63">
        <v>159.10194585004632</v>
      </c>
      <c r="AA954" s="63">
        <v>170.61571575111651</v>
      </c>
      <c r="AB954" s="63">
        <v>170.61571575111651</v>
      </c>
    </row>
    <row r="955" spans="1:28" x14ac:dyDescent="0.25">
      <c r="A955" s="148"/>
      <c r="B955" s="100">
        <v>453</v>
      </c>
      <c r="C955" s="63">
        <v>134.38162379074578</v>
      </c>
      <c r="D955" s="63">
        <v>158.8845713545555</v>
      </c>
      <c r="E955" s="63">
        <v>157.6165432393677</v>
      </c>
      <c r="F955" s="63">
        <v>178.5431023352009</v>
      </c>
      <c r="G955" s="63">
        <v>179.01759733112209</v>
      </c>
      <c r="H955" s="63">
        <v>170.21288974533542</v>
      </c>
      <c r="I955" s="63">
        <v>158.6944365954574</v>
      </c>
      <c r="J955" s="63">
        <v>156.1116307887344</v>
      </c>
      <c r="K955" s="63">
        <v>166.1402976355985</v>
      </c>
      <c r="L955" s="63">
        <v>172.2407083212984</v>
      </c>
      <c r="M955" s="63">
        <v>175.15085490658731</v>
      </c>
      <c r="N955" s="63">
        <v>162.85461965005061</v>
      </c>
      <c r="O955" s="63">
        <v>174.14391875822122</v>
      </c>
      <c r="P955" s="63">
        <v>188.68991530621469</v>
      </c>
      <c r="Q955" s="63">
        <v>168.28626819428209</v>
      </c>
      <c r="R955" s="63">
        <v>183.0660564306676</v>
      </c>
      <c r="S955" s="63">
        <v>202.19000196883411</v>
      </c>
      <c r="T955" s="63">
        <v>207.90967146118277</v>
      </c>
      <c r="U955" s="63">
        <v>202.099560574132</v>
      </c>
      <c r="V955" s="63">
        <v>209.69047216990998</v>
      </c>
      <c r="W955" s="63">
        <v>216.03317972289102</v>
      </c>
      <c r="X955" s="63">
        <v>210.0944516969484</v>
      </c>
      <c r="Y955" s="63">
        <v>212.8506977286554</v>
      </c>
      <c r="Z955" s="63">
        <v>168.28626819428209</v>
      </c>
      <c r="AA955" s="63">
        <v>183.0660564306676</v>
      </c>
      <c r="AB955" s="63">
        <v>183.0660564306676</v>
      </c>
    </row>
    <row r="956" spans="1:28" x14ac:dyDescent="0.25">
      <c r="A956" s="148"/>
      <c r="B956" s="100">
        <v>454</v>
      </c>
      <c r="C956" s="63">
        <v>146.02343405661412</v>
      </c>
      <c r="D956" s="63">
        <v>163.0153165533992</v>
      </c>
      <c r="E956" s="63">
        <v>172.11970612841</v>
      </c>
      <c r="F956" s="63">
        <v>174.74011077021811</v>
      </c>
      <c r="G956" s="63">
        <v>191.18200323417119</v>
      </c>
      <c r="H956" s="63">
        <v>189.77239049066822</v>
      </c>
      <c r="I956" s="63">
        <v>165.70190251378301</v>
      </c>
      <c r="J956" s="63">
        <v>155.5538123076316</v>
      </c>
      <c r="K956" s="63">
        <v>162.1642846012125</v>
      </c>
      <c r="L956" s="63">
        <v>166.33886219479592</v>
      </c>
      <c r="M956" s="63">
        <v>177.72629735547702</v>
      </c>
      <c r="N956" s="63">
        <v>166.91674356504379</v>
      </c>
      <c r="O956" s="63">
        <v>195.5971974185023</v>
      </c>
      <c r="P956" s="63">
        <v>191.4448561127096</v>
      </c>
      <c r="Q956" s="63">
        <v>193.21363203637341</v>
      </c>
      <c r="R956" s="63">
        <v>208.8136484940031</v>
      </c>
      <c r="S956" s="63">
        <v>214.84350464878099</v>
      </c>
      <c r="T956" s="63">
        <v>226.69249175383402</v>
      </c>
      <c r="U956" s="63">
        <v>226.51423180155979</v>
      </c>
      <c r="V956" s="63">
        <v>222.09144206124068</v>
      </c>
      <c r="W956" s="63">
        <v>212.50501988559358</v>
      </c>
      <c r="X956" s="63">
        <v>215.12190601572061</v>
      </c>
      <c r="Y956" s="63">
        <v>205.41254282772002</v>
      </c>
      <c r="Z956" s="63">
        <v>193.21363203637341</v>
      </c>
      <c r="AA956" s="63">
        <v>208.8136484940031</v>
      </c>
      <c r="AB956" s="63">
        <v>208.8136484940031</v>
      </c>
    </row>
    <row r="957" spans="1:28" x14ac:dyDescent="0.25">
      <c r="A957" s="148"/>
      <c r="B957" s="100">
        <v>455</v>
      </c>
      <c r="C957" s="63">
        <v>122.987783856178</v>
      </c>
      <c r="D957" s="63">
        <v>170.49111742067939</v>
      </c>
      <c r="E957" s="63">
        <v>181.5184129801959</v>
      </c>
      <c r="F957" s="63">
        <v>192.0850410232139</v>
      </c>
      <c r="G957" s="63">
        <v>195.32675785765122</v>
      </c>
      <c r="H957" s="63">
        <v>177.84126158908481</v>
      </c>
      <c r="I957" s="63">
        <v>124.89068279831261</v>
      </c>
      <c r="J957" s="63">
        <v>152.51555123403591</v>
      </c>
      <c r="K957" s="63">
        <v>162.4000046994876</v>
      </c>
      <c r="L957" s="63">
        <v>167.8392543688569</v>
      </c>
      <c r="M957" s="63">
        <v>167.3427202059822</v>
      </c>
      <c r="N957" s="63">
        <v>154.3626902655042</v>
      </c>
      <c r="O957" s="63">
        <v>175.78879105853611</v>
      </c>
      <c r="P957" s="63">
        <v>178.33917064694589</v>
      </c>
      <c r="Q957" s="63">
        <v>200.12862888560281</v>
      </c>
      <c r="R957" s="63">
        <v>190.26553726700669</v>
      </c>
      <c r="S957" s="63">
        <v>171.95035859821681</v>
      </c>
      <c r="T957" s="63">
        <v>216.4505796232566</v>
      </c>
      <c r="U957" s="63">
        <v>213.57277519882942</v>
      </c>
      <c r="V957" s="63">
        <v>207.49619231468068</v>
      </c>
      <c r="W957" s="63">
        <v>181.06175012510559</v>
      </c>
      <c r="X957" s="63">
        <v>170.33742202990089</v>
      </c>
      <c r="Y957" s="63">
        <v>182.1175783840406</v>
      </c>
      <c r="Z957" s="63">
        <v>200.12862888560281</v>
      </c>
      <c r="AA957" s="63">
        <v>190.26553726700669</v>
      </c>
      <c r="AB957" s="63">
        <v>190.26553726700669</v>
      </c>
    </row>
    <row r="958" spans="1:28" x14ac:dyDescent="0.25">
      <c r="A958" s="148"/>
      <c r="B958" s="100">
        <v>456</v>
      </c>
      <c r="C958" s="63">
        <v>139.2512443943385</v>
      </c>
      <c r="D958" s="63">
        <v>154.46141213580628</v>
      </c>
      <c r="E958" s="63">
        <v>175.07769699488381</v>
      </c>
      <c r="F958" s="63">
        <v>153.64066044481041</v>
      </c>
      <c r="G958" s="63">
        <v>180.69461087824959</v>
      </c>
      <c r="H958" s="63">
        <v>182.0943889935387</v>
      </c>
      <c r="I958" s="63">
        <v>142.53647231524789</v>
      </c>
      <c r="J958" s="63">
        <v>135.51776259379039</v>
      </c>
      <c r="K958" s="63">
        <v>116.73386524329831</v>
      </c>
      <c r="L958" s="63">
        <v>121.3261817495531</v>
      </c>
      <c r="M958" s="63">
        <v>119.7247398154379</v>
      </c>
      <c r="N958" s="63">
        <v>112.7800948892429</v>
      </c>
      <c r="O958" s="63">
        <v>167.24824359343921</v>
      </c>
      <c r="P958" s="63">
        <v>141.2790274034837</v>
      </c>
      <c r="Q958" s="63">
        <v>200.85834569771799</v>
      </c>
      <c r="R958" s="63">
        <v>181.07573701744491</v>
      </c>
      <c r="S958" s="63">
        <v>143.1200631046793</v>
      </c>
      <c r="T958" s="63">
        <v>206.31996351208349</v>
      </c>
      <c r="U958" s="63">
        <v>199.0955231318157</v>
      </c>
      <c r="V958" s="63">
        <v>185.78282775921909</v>
      </c>
      <c r="W958" s="63">
        <v>156.09227333401992</v>
      </c>
      <c r="X958" s="63">
        <v>137.4648101059291</v>
      </c>
      <c r="Y958" s="63">
        <v>165.88695222010148</v>
      </c>
      <c r="Z958" s="63">
        <v>200.85834569771799</v>
      </c>
      <c r="AA958" s="63">
        <v>181.07573701744491</v>
      </c>
      <c r="AB958" s="63">
        <v>181.07573701744491</v>
      </c>
    </row>
    <row r="959" spans="1:28" x14ac:dyDescent="0.25">
      <c r="A959" s="148"/>
      <c r="B959" s="100">
        <v>457</v>
      </c>
      <c r="C959" s="63">
        <v>112.16009999758009</v>
      </c>
      <c r="D959" s="63">
        <v>115.49660398248011</v>
      </c>
      <c r="E959" s="63">
        <v>117.7315623576188</v>
      </c>
      <c r="F959" s="63">
        <v>117.2076158543917</v>
      </c>
      <c r="G959" s="63">
        <v>122.5403942379522</v>
      </c>
      <c r="H959" s="63">
        <v>117.7905243230105</v>
      </c>
      <c r="I959" s="63">
        <v>111.5543088515125</v>
      </c>
      <c r="J959" s="63">
        <v>103.6648244821384</v>
      </c>
      <c r="K959" s="63">
        <v>101.2724132048711</v>
      </c>
      <c r="L959" s="63">
        <v>110.0004368270327</v>
      </c>
      <c r="M959" s="63">
        <v>107.64964334833989</v>
      </c>
      <c r="N959" s="63">
        <v>99.640453094057932</v>
      </c>
      <c r="O959" s="63">
        <v>120.67897191990519</v>
      </c>
      <c r="P959" s="63">
        <v>123.17611731884661</v>
      </c>
      <c r="Q959" s="63">
        <v>120.48520939998591</v>
      </c>
      <c r="R959" s="63">
        <v>118.7502116539606</v>
      </c>
      <c r="S959" s="63">
        <v>113.99639705244499</v>
      </c>
      <c r="T959" s="63">
        <v>147.1641787683777</v>
      </c>
      <c r="U959" s="63">
        <v>121.7909275012194</v>
      </c>
      <c r="V959" s="63">
        <v>129.2928151640873</v>
      </c>
      <c r="W959" s="63">
        <v>135.79469343010931</v>
      </c>
      <c r="X959" s="63">
        <v>106.3586454800522</v>
      </c>
      <c r="Y959" s="63">
        <v>131.38519392485699</v>
      </c>
      <c r="Z959" s="63">
        <v>120.48520939998591</v>
      </c>
      <c r="AA959" s="63">
        <v>118.7502116539606</v>
      </c>
      <c r="AB959" s="63">
        <v>118.7502116539606</v>
      </c>
    </row>
    <row r="960" spans="1:28" x14ac:dyDescent="0.25">
      <c r="A960" s="148"/>
      <c r="B960" s="100">
        <v>458</v>
      </c>
      <c r="C960" s="63">
        <v>111.48017782671729</v>
      </c>
      <c r="D960" s="63">
        <v>118.2459519063203</v>
      </c>
      <c r="E960" s="63">
        <v>151.07113915523809</v>
      </c>
      <c r="F960" s="63">
        <v>129.16967955073488</v>
      </c>
      <c r="G960" s="63">
        <v>158.6369988411933</v>
      </c>
      <c r="H960" s="63">
        <v>163.3044862262395</v>
      </c>
      <c r="I960" s="63">
        <v>105.5922786884862</v>
      </c>
      <c r="J960" s="63">
        <v>99.74285078672888</v>
      </c>
      <c r="K960" s="63">
        <v>109.1007617084382</v>
      </c>
      <c r="L960" s="63">
        <v>110.6424011744601</v>
      </c>
      <c r="M960" s="63">
        <v>111.51053877621621</v>
      </c>
      <c r="N960" s="63">
        <v>107.63133486032359</v>
      </c>
      <c r="O960" s="63">
        <v>157.62638557205952</v>
      </c>
      <c r="P960" s="63">
        <v>134.59933120606141</v>
      </c>
      <c r="Q960" s="63">
        <v>176.8396898205759</v>
      </c>
      <c r="R960" s="63">
        <v>163.12395796617491</v>
      </c>
      <c r="S960" s="63">
        <v>150.89763389979811</v>
      </c>
      <c r="T960" s="63">
        <v>172.53596843619309</v>
      </c>
      <c r="U960" s="63">
        <v>160.77869878862151</v>
      </c>
      <c r="V960" s="63">
        <v>172.57841752991959</v>
      </c>
      <c r="W960" s="63">
        <v>159.32406491642601</v>
      </c>
      <c r="X960" s="63">
        <v>150.47319797544819</v>
      </c>
      <c r="Y960" s="63">
        <v>163.97159666719969</v>
      </c>
      <c r="Z960" s="63">
        <v>176.8396898205759</v>
      </c>
      <c r="AA960" s="63">
        <v>163.12395796617491</v>
      </c>
      <c r="AB960" s="63">
        <v>163.12395796617491</v>
      </c>
    </row>
    <row r="961" spans="1:28" x14ac:dyDescent="0.25">
      <c r="A961" s="148"/>
      <c r="B961" s="100">
        <v>459</v>
      </c>
      <c r="C961" s="63">
        <v>111.72170848166078</v>
      </c>
      <c r="D961" s="63">
        <v>147.62193554693869</v>
      </c>
      <c r="E961" s="63">
        <v>150.46557786481452</v>
      </c>
      <c r="F961" s="63">
        <v>158.27447204062321</v>
      </c>
      <c r="G961" s="63">
        <v>163.0556313457852</v>
      </c>
      <c r="H961" s="63">
        <v>150.00121473532431</v>
      </c>
      <c r="I961" s="63">
        <v>132.53413164573939</v>
      </c>
      <c r="J961" s="63">
        <v>142.415272758117</v>
      </c>
      <c r="K961" s="63">
        <v>128.6059606151731</v>
      </c>
      <c r="L961" s="63">
        <v>139.65731501365261</v>
      </c>
      <c r="M961" s="63">
        <v>127.68949577578819</v>
      </c>
      <c r="N961" s="63">
        <v>113.1783654367345</v>
      </c>
      <c r="O961" s="63">
        <v>161.28741033053069</v>
      </c>
      <c r="P961" s="63">
        <v>153.6157451330869</v>
      </c>
      <c r="Q961" s="63">
        <v>172.14001506553728</v>
      </c>
      <c r="R961" s="63">
        <v>166.27246970209518</v>
      </c>
      <c r="S961" s="63">
        <v>151.19644616921931</v>
      </c>
      <c r="T961" s="63">
        <v>171.1814904717161</v>
      </c>
      <c r="U961" s="63">
        <v>166.5993616649788</v>
      </c>
      <c r="V961" s="63">
        <v>158.17434903620389</v>
      </c>
      <c r="W961" s="63">
        <v>142.7896616741015</v>
      </c>
      <c r="X961" s="63">
        <v>146.30008960173319</v>
      </c>
      <c r="Y961" s="63">
        <v>148.47884245716321</v>
      </c>
      <c r="Z961" s="63">
        <v>172.14001506553728</v>
      </c>
      <c r="AA961" s="63">
        <v>166.27246970209518</v>
      </c>
      <c r="AB961" s="63">
        <v>166.27246970209518</v>
      </c>
    </row>
    <row r="962" spans="1:28" x14ac:dyDescent="0.25">
      <c r="A962" s="148"/>
      <c r="B962" s="100">
        <v>460</v>
      </c>
      <c r="C962" s="63">
        <v>112.30784927728129</v>
      </c>
      <c r="D962" s="63">
        <v>138.18708161996591</v>
      </c>
      <c r="E962" s="63">
        <v>149.30602950905541</v>
      </c>
      <c r="F962" s="63">
        <v>149.5050922294804</v>
      </c>
      <c r="G962" s="63">
        <v>164.4845183229499</v>
      </c>
      <c r="H962" s="63">
        <v>161.78096446169658</v>
      </c>
      <c r="I962" s="63">
        <v>132.11350098641898</v>
      </c>
      <c r="J962" s="63">
        <v>131.7835881386782</v>
      </c>
      <c r="K962" s="63">
        <v>119.71848719331089</v>
      </c>
      <c r="L962" s="63">
        <v>122.1553492386083</v>
      </c>
      <c r="M962" s="63">
        <v>113.8912601711273</v>
      </c>
      <c r="N962" s="63">
        <v>103.44727883130341</v>
      </c>
      <c r="O962" s="63">
        <v>160.7836314183736</v>
      </c>
      <c r="P962" s="63">
        <v>147.82234252975769</v>
      </c>
      <c r="Q962" s="63">
        <v>168.6956374533477</v>
      </c>
      <c r="R962" s="63">
        <v>172.09794596109859</v>
      </c>
      <c r="S962" s="63">
        <v>168.73143171539689</v>
      </c>
      <c r="T962" s="63">
        <v>180.8334578856529</v>
      </c>
      <c r="U962" s="63">
        <v>184.37777453185728</v>
      </c>
      <c r="V962" s="63">
        <v>184.63538260952839</v>
      </c>
      <c r="W962" s="63">
        <v>175.30405288694561</v>
      </c>
      <c r="X962" s="63">
        <v>174.57286121951941</v>
      </c>
      <c r="Y962" s="63">
        <v>176.75413209047309</v>
      </c>
      <c r="Z962" s="63">
        <v>168.6956374533477</v>
      </c>
      <c r="AA962" s="63">
        <v>172.09794596109859</v>
      </c>
      <c r="AB962" s="63">
        <v>172.09794596109859</v>
      </c>
    </row>
    <row r="963" spans="1:28" x14ac:dyDescent="0.25">
      <c r="A963" s="148"/>
      <c r="B963" s="100">
        <v>461</v>
      </c>
      <c r="C963" s="63">
        <v>125.1477180850585</v>
      </c>
      <c r="D963" s="63">
        <v>139.1550537168246</v>
      </c>
      <c r="E963" s="63">
        <v>144.32654115991392</v>
      </c>
      <c r="F963" s="63">
        <v>144.0756051190983</v>
      </c>
      <c r="G963" s="63">
        <v>156.17900311957231</v>
      </c>
      <c r="H963" s="63">
        <v>151.30487697286429</v>
      </c>
      <c r="I963" s="63">
        <v>133.8266889325908</v>
      </c>
      <c r="J963" s="63">
        <v>130.56470566506451</v>
      </c>
      <c r="K963" s="63">
        <v>125.3279841314164</v>
      </c>
      <c r="L963" s="63">
        <v>120.05421837125479</v>
      </c>
      <c r="M963" s="63">
        <v>119.40952801232211</v>
      </c>
      <c r="N963" s="63">
        <v>110.24163982200989</v>
      </c>
      <c r="O963" s="63">
        <v>152.72959535902231</v>
      </c>
      <c r="P963" s="63">
        <v>144.87902201133971</v>
      </c>
      <c r="Q963" s="63">
        <v>153.03814392684211</v>
      </c>
      <c r="R963" s="63">
        <v>162.26779901111331</v>
      </c>
      <c r="S963" s="63">
        <v>167.83850025706698</v>
      </c>
      <c r="T963" s="63">
        <v>171.55246597997041</v>
      </c>
      <c r="U963" s="63">
        <v>171.9612214085569</v>
      </c>
      <c r="V963" s="63">
        <v>178.12724852579862</v>
      </c>
      <c r="W963" s="63">
        <v>176.8891527731632</v>
      </c>
      <c r="X963" s="63">
        <v>172.0174389514311</v>
      </c>
      <c r="Y963" s="63">
        <v>180.91113378482072</v>
      </c>
      <c r="Z963" s="63">
        <v>153.03814392684211</v>
      </c>
      <c r="AA963" s="63">
        <v>162.26779901111331</v>
      </c>
      <c r="AB963" s="63">
        <v>162.26779901111331</v>
      </c>
    </row>
    <row r="964" spans="1:28" x14ac:dyDescent="0.25">
      <c r="A964" s="148"/>
      <c r="B964" s="100">
        <v>462</v>
      </c>
      <c r="C964" s="63">
        <v>103.67454529239451</v>
      </c>
      <c r="D964" s="63">
        <v>112.441902661318</v>
      </c>
      <c r="E964" s="63">
        <v>122.7964191892805</v>
      </c>
      <c r="F964" s="63">
        <v>122.49053790456381</v>
      </c>
      <c r="G964" s="63">
        <v>138.5324634565913</v>
      </c>
      <c r="H964" s="63">
        <v>135.9132050462689</v>
      </c>
      <c r="I964" s="63">
        <v>110.6231653313674</v>
      </c>
      <c r="J964" s="63">
        <v>105.18709254639688</v>
      </c>
      <c r="K964" s="63">
        <v>113.2824792866451</v>
      </c>
      <c r="L964" s="63">
        <v>117.99175112437831</v>
      </c>
      <c r="M964" s="63">
        <v>121.31231934310831</v>
      </c>
      <c r="N964" s="63">
        <v>112.033925314938</v>
      </c>
      <c r="O964" s="63">
        <v>134.80759395160601</v>
      </c>
      <c r="P964" s="63">
        <v>131.97885000188739</v>
      </c>
      <c r="Q964" s="63">
        <v>132.3068899637158</v>
      </c>
      <c r="R964" s="63">
        <v>140.44278450587689</v>
      </c>
      <c r="S964" s="63">
        <v>148.73505360695532</v>
      </c>
      <c r="T964" s="63">
        <v>148.38701386617649</v>
      </c>
      <c r="U964" s="63">
        <v>149.59625828146619</v>
      </c>
      <c r="V964" s="63">
        <v>158.54122029874492</v>
      </c>
      <c r="W964" s="63">
        <v>165.0180047612177</v>
      </c>
      <c r="X964" s="63">
        <v>157.6808333896299</v>
      </c>
      <c r="Y964" s="63">
        <v>165.40420105842139</v>
      </c>
      <c r="Z964" s="63">
        <v>132.3068899637158</v>
      </c>
      <c r="AA964" s="63">
        <v>140.44278450587689</v>
      </c>
      <c r="AB964" s="63">
        <v>140.44278450587689</v>
      </c>
    </row>
    <row r="965" spans="1:28" x14ac:dyDescent="0.25">
      <c r="A965" s="148"/>
      <c r="B965" s="100">
        <v>463</v>
      </c>
      <c r="C965" s="63">
        <v>102.4434115357728</v>
      </c>
      <c r="D965" s="63">
        <v>112.3776776268822</v>
      </c>
      <c r="E965" s="63">
        <v>120.37737474476401</v>
      </c>
      <c r="F965" s="63">
        <v>121.69642291164151</v>
      </c>
      <c r="G965" s="63">
        <v>136.9845387675476</v>
      </c>
      <c r="H965" s="63">
        <v>129.1821273488811</v>
      </c>
      <c r="I965" s="63">
        <v>111.59281026209601</v>
      </c>
      <c r="J965" s="63">
        <v>104.71848433964469</v>
      </c>
      <c r="K965" s="63">
        <v>113.002078313639</v>
      </c>
      <c r="L965" s="63">
        <v>119.18994539481631</v>
      </c>
      <c r="M965" s="63">
        <v>124.7582952044642</v>
      </c>
      <c r="N965" s="63">
        <v>114.83661112977749</v>
      </c>
      <c r="O965" s="63">
        <v>131.8463947368395</v>
      </c>
      <c r="P965" s="63">
        <v>132.08090178136732</v>
      </c>
      <c r="Q965" s="63">
        <v>124.91923967673461</v>
      </c>
      <c r="R965" s="63">
        <v>137.74753101626908</v>
      </c>
      <c r="S965" s="63">
        <v>149.5082780297123</v>
      </c>
      <c r="T965" s="63">
        <v>148.3687846557209</v>
      </c>
      <c r="U965" s="63">
        <v>148.70253716809989</v>
      </c>
      <c r="V965" s="63">
        <v>154.17607729373069</v>
      </c>
      <c r="W965" s="63">
        <v>167.10013003560539</v>
      </c>
      <c r="X965" s="63">
        <v>156.9611317293446</v>
      </c>
      <c r="Y965" s="63">
        <v>164.3246902270603</v>
      </c>
      <c r="Z965" s="63">
        <v>124.91923967673461</v>
      </c>
      <c r="AA965" s="63">
        <v>137.74753101626908</v>
      </c>
      <c r="AB965" s="63">
        <v>137.74753101626908</v>
      </c>
    </row>
    <row r="966" spans="1:28" x14ac:dyDescent="0.25">
      <c r="A966" s="148"/>
      <c r="B966" s="100">
        <v>464</v>
      </c>
      <c r="C966" s="63">
        <v>113.73703903778569</v>
      </c>
      <c r="D966" s="63">
        <v>122.21492106017391</v>
      </c>
      <c r="E966" s="63">
        <v>130.74990299103541</v>
      </c>
      <c r="F966" s="63">
        <v>131.94615492958368</v>
      </c>
      <c r="G966" s="63">
        <v>147.1854340976987</v>
      </c>
      <c r="H966" s="63">
        <v>144.1956298628441</v>
      </c>
      <c r="I966" s="63">
        <v>122.15425086184851</v>
      </c>
      <c r="J966" s="63">
        <v>115.4567419312225</v>
      </c>
      <c r="K966" s="63">
        <v>123.99390196761161</v>
      </c>
      <c r="L966" s="63">
        <v>127.2399103884278</v>
      </c>
      <c r="M966" s="63">
        <v>138.46119681802421</v>
      </c>
      <c r="N966" s="63">
        <v>128.70210935518918</v>
      </c>
      <c r="O966" s="63">
        <v>146.6313185764831</v>
      </c>
      <c r="P966" s="63">
        <v>145.2808247175291</v>
      </c>
      <c r="Q966" s="63">
        <v>134.34122127761449</v>
      </c>
      <c r="R966" s="63">
        <v>152.8029113250071</v>
      </c>
      <c r="S966" s="63">
        <v>164.79887044637289</v>
      </c>
      <c r="T966" s="63">
        <v>173.80400287789109</v>
      </c>
      <c r="U966" s="63">
        <v>167.50748522529742</v>
      </c>
      <c r="V966" s="63">
        <v>181.0094465146104</v>
      </c>
      <c r="W966" s="63">
        <v>187.62103195541169</v>
      </c>
      <c r="X966" s="63">
        <v>176.6843160436693</v>
      </c>
      <c r="Y966" s="63">
        <v>189.5728111877155</v>
      </c>
      <c r="Z966" s="63">
        <v>134.34122127761449</v>
      </c>
      <c r="AA966" s="63">
        <v>152.8029113250071</v>
      </c>
      <c r="AB966" s="63">
        <v>152.8029113250071</v>
      </c>
    </row>
    <row r="967" spans="1:28" x14ac:dyDescent="0.25">
      <c r="A967" s="148"/>
      <c r="B967" s="100">
        <v>465</v>
      </c>
      <c r="C967" s="63">
        <v>148.9473486041073</v>
      </c>
      <c r="D967" s="63">
        <v>163.24487889330121</v>
      </c>
      <c r="E967" s="63">
        <v>166.56485447980239</v>
      </c>
      <c r="F967" s="63">
        <v>171.1028027290192</v>
      </c>
      <c r="G967" s="63">
        <v>179.6081941192304</v>
      </c>
      <c r="H967" s="63">
        <v>179.84356479170089</v>
      </c>
      <c r="I967" s="63">
        <v>168.70797128573349</v>
      </c>
      <c r="J967" s="63">
        <v>157.17442207202581</v>
      </c>
      <c r="K967" s="63">
        <v>155.50602177226111</v>
      </c>
      <c r="L967" s="63">
        <v>161.20935704803989</v>
      </c>
      <c r="M967" s="63">
        <v>166.7779300133644</v>
      </c>
      <c r="N967" s="63">
        <v>154.25544191116089</v>
      </c>
      <c r="O967" s="63">
        <v>179.01579115116868</v>
      </c>
      <c r="P967" s="63">
        <v>182.52854059502698</v>
      </c>
      <c r="Q967" s="63">
        <v>184.49699501456288</v>
      </c>
      <c r="R967" s="63">
        <v>186.18388090496009</v>
      </c>
      <c r="S967" s="63">
        <v>202.98637274887039</v>
      </c>
      <c r="T967" s="63">
        <v>212.95087343185142</v>
      </c>
      <c r="U967" s="63">
        <v>209.366789739051</v>
      </c>
      <c r="V967" s="63">
        <v>215.69315857084212</v>
      </c>
      <c r="W967" s="63">
        <v>216.69286981556337</v>
      </c>
      <c r="X967" s="63">
        <v>214.08731822385863</v>
      </c>
      <c r="Y967" s="63">
        <v>214.82152939960287</v>
      </c>
      <c r="Z967" s="63">
        <v>184.49699501456288</v>
      </c>
      <c r="AA967" s="63">
        <v>186.18388090496009</v>
      </c>
      <c r="AB967" s="63">
        <v>186.18388090496009</v>
      </c>
    </row>
    <row r="968" spans="1:28" x14ac:dyDescent="0.25">
      <c r="A968" s="148"/>
      <c r="B968" s="100">
        <v>466</v>
      </c>
      <c r="C968" s="63">
        <v>169.900927674439</v>
      </c>
      <c r="D968" s="63">
        <v>191.48247943298611</v>
      </c>
      <c r="E968" s="63">
        <v>195.90452446768728</v>
      </c>
      <c r="F968" s="63">
        <v>199.69765069284591</v>
      </c>
      <c r="G968" s="63">
        <v>212.41131557827589</v>
      </c>
      <c r="H968" s="63">
        <v>208.04396251763893</v>
      </c>
      <c r="I968" s="63">
        <v>191.98955959407539</v>
      </c>
      <c r="J968" s="63">
        <v>186.681138287632</v>
      </c>
      <c r="K968" s="63">
        <v>175.1080242846044</v>
      </c>
      <c r="L968" s="63">
        <v>176.6700963432333</v>
      </c>
      <c r="M968" s="63">
        <v>183.8854342555037</v>
      </c>
      <c r="N968" s="63">
        <v>171.37343624121661</v>
      </c>
      <c r="O968" s="63">
        <v>206.03769648064889</v>
      </c>
      <c r="P968" s="63">
        <v>203.2320210867413</v>
      </c>
      <c r="Q968" s="63">
        <v>211.0528133735173</v>
      </c>
      <c r="R968" s="63">
        <v>215.53138008665661</v>
      </c>
      <c r="S968" s="63">
        <v>217.6781857737754</v>
      </c>
      <c r="T968" s="63">
        <v>239.9207142724371</v>
      </c>
      <c r="U968" s="63">
        <v>234.54491126602937</v>
      </c>
      <c r="V968" s="63">
        <v>228.7481252384423</v>
      </c>
      <c r="W968" s="63">
        <v>214.90989266217039</v>
      </c>
      <c r="X968" s="63">
        <v>218.4730714651833</v>
      </c>
      <c r="Y968" s="63">
        <v>212.26452454585041</v>
      </c>
      <c r="Z968" s="63">
        <v>211.0528133735173</v>
      </c>
      <c r="AA968" s="63">
        <v>215.53138008665661</v>
      </c>
      <c r="AB968" s="63">
        <v>215.53138008665661</v>
      </c>
    </row>
    <row r="969" spans="1:28" x14ac:dyDescent="0.25">
      <c r="A969" s="148"/>
      <c r="B969" s="100">
        <v>467</v>
      </c>
      <c r="C969" s="63">
        <v>143.43161410448062</v>
      </c>
      <c r="D969" s="63">
        <v>173.34981660412049</v>
      </c>
      <c r="E969" s="63">
        <v>172.5591450200279</v>
      </c>
      <c r="F969" s="63">
        <v>178.95454485176668</v>
      </c>
      <c r="G969" s="63">
        <v>188.94315373261179</v>
      </c>
      <c r="H969" s="63">
        <v>179.57892909734818</v>
      </c>
      <c r="I969" s="63">
        <v>178.58448848617178</v>
      </c>
      <c r="J969" s="63">
        <v>168.14103646746301</v>
      </c>
      <c r="K969" s="63">
        <v>164.88917795561289</v>
      </c>
      <c r="L969" s="63">
        <v>170.3225429598736</v>
      </c>
      <c r="M969" s="63">
        <v>171.49669354286209</v>
      </c>
      <c r="N969" s="63">
        <v>159.7350479252336</v>
      </c>
      <c r="O969" s="63">
        <v>180.48922299063119</v>
      </c>
      <c r="P969" s="63">
        <v>180.69889199503069</v>
      </c>
      <c r="Q969" s="63">
        <v>183.7186345761007</v>
      </c>
      <c r="R969" s="63">
        <v>185.52544977189979</v>
      </c>
      <c r="S969" s="63">
        <v>172.33679896004179</v>
      </c>
      <c r="T969" s="63">
        <v>200.78002103343971</v>
      </c>
      <c r="U969" s="63">
        <v>199.5487742968478</v>
      </c>
      <c r="V969" s="63">
        <v>194.67524739958031</v>
      </c>
      <c r="W969" s="63">
        <v>173.44363630652941</v>
      </c>
      <c r="X969" s="63">
        <v>168.75110528489148</v>
      </c>
      <c r="Y969" s="63">
        <v>171.38972435463648</v>
      </c>
      <c r="Z969" s="63">
        <v>183.7186345761007</v>
      </c>
      <c r="AA969" s="63">
        <v>185.52544977189979</v>
      </c>
      <c r="AB969" s="63">
        <v>185.52544977189979</v>
      </c>
    </row>
    <row r="970" spans="1:28" x14ac:dyDescent="0.25">
      <c r="A970" s="148"/>
      <c r="B970" s="100">
        <v>468</v>
      </c>
      <c r="C970" s="63">
        <v>148.48031994757051</v>
      </c>
      <c r="D970" s="63">
        <v>137.78269843952802</v>
      </c>
      <c r="E970" s="63">
        <v>137.0164363446456</v>
      </c>
      <c r="F970" s="63">
        <v>118.746476247299</v>
      </c>
      <c r="G970" s="63">
        <v>133.03990337119401</v>
      </c>
      <c r="H970" s="63">
        <v>130.2773523424479</v>
      </c>
      <c r="I970" s="63">
        <v>153.61492531651979</v>
      </c>
      <c r="J970" s="63">
        <v>133.3443109567288</v>
      </c>
      <c r="K970" s="63">
        <v>133.98628789336152</v>
      </c>
      <c r="L970" s="63">
        <v>141.06175636139568</v>
      </c>
      <c r="M970" s="63">
        <v>141.34428778382249</v>
      </c>
      <c r="N970" s="63">
        <v>133.96239659817769</v>
      </c>
      <c r="O970" s="63">
        <v>116.91814284828349</v>
      </c>
      <c r="P970" s="63">
        <v>125.15634911091149</v>
      </c>
      <c r="Q970" s="63">
        <v>137.1924466150505</v>
      </c>
      <c r="R970" s="63">
        <v>119.61418023066931</v>
      </c>
      <c r="S970" s="63">
        <v>104.93661128438688</v>
      </c>
      <c r="T970" s="63">
        <v>153.70402920093821</v>
      </c>
      <c r="U970" s="63">
        <v>126.18639148576861</v>
      </c>
      <c r="V970" s="63">
        <v>127.21198780379341</v>
      </c>
      <c r="W970" s="63">
        <v>123.6548117899431</v>
      </c>
      <c r="X970" s="63">
        <v>103.64803965732941</v>
      </c>
      <c r="Y970" s="63">
        <v>126.76560162199959</v>
      </c>
      <c r="Z970" s="63">
        <v>137.1924466150505</v>
      </c>
      <c r="AA970" s="63">
        <v>119.61418023066931</v>
      </c>
      <c r="AB970" s="63">
        <v>119.61418023066931</v>
      </c>
    </row>
    <row r="971" spans="1:28" x14ac:dyDescent="0.25">
      <c r="A971" s="148"/>
      <c r="B971" s="100">
        <v>469</v>
      </c>
      <c r="C971" s="63">
        <v>113.13929635736019</v>
      </c>
      <c r="D971" s="63">
        <v>107.947882445575</v>
      </c>
      <c r="E971" s="63">
        <v>105.15675488529351</v>
      </c>
      <c r="F971" s="63">
        <v>100.7301980527797</v>
      </c>
      <c r="G971" s="63">
        <v>109.84392564716161</v>
      </c>
      <c r="H971" s="63">
        <v>106.6648405734586</v>
      </c>
      <c r="I971" s="63">
        <v>118.27685168344661</v>
      </c>
      <c r="J971" s="63">
        <v>97.36965925667235</v>
      </c>
      <c r="K971" s="63">
        <v>93.213149409536442</v>
      </c>
      <c r="L971" s="63">
        <v>109.60457326004359</v>
      </c>
      <c r="M971" s="63">
        <v>120.2426154254068</v>
      </c>
      <c r="N971" s="63">
        <v>111.65612384739441</v>
      </c>
      <c r="O971" s="63">
        <v>116.7841704154866</v>
      </c>
      <c r="P971" s="63">
        <v>116.4984089611572</v>
      </c>
      <c r="Q971" s="63">
        <v>131.0762994686888</v>
      </c>
      <c r="R971" s="63">
        <v>137.88819045219091</v>
      </c>
      <c r="S971" s="63">
        <v>132.4683860509856</v>
      </c>
      <c r="T971" s="63">
        <v>164.42924253465219</v>
      </c>
      <c r="U971" s="63">
        <v>159.9469387980165</v>
      </c>
      <c r="V971" s="63">
        <v>151.65419141421668</v>
      </c>
      <c r="W971" s="63">
        <v>145.36057683998231</v>
      </c>
      <c r="X971" s="63">
        <v>133.7917117168345</v>
      </c>
      <c r="Y971" s="63">
        <v>143.45827473496249</v>
      </c>
      <c r="Z971" s="63">
        <v>131.0762994686888</v>
      </c>
      <c r="AA971" s="63">
        <v>137.88819045219091</v>
      </c>
      <c r="AB971" s="63">
        <v>137.88819045219091</v>
      </c>
    </row>
    <row r="972" spans="1:28" x14ac:dyDescent="0.25">
      <c r="A972" s="148"/>
      <c r="B972" s="100">
        <v>470</v>
      </c>
      <c r="C972" s="63">
        <v>101.3698816547421</v>
      </c>
      <c r="D972" s="63">
        <v>113.0660232898703</v>
      </c>
      <c r="E972" s="63">
        <v>115.30786807103209</v>
      </c>
      <c r="F972" s="63">
        <v>116.6934238159932</v>
      </c>
      <c r="G972" s="63">
        <v>128.5644705865914</v>
      </c>
      <c r="H972" s="63">
        <v>118.5806156803895</v>
      </c>
      <c r="I972" s="63">
        <v>116.9146479603514</v>
      </c>
      <c r="J972" s="63">
        <v>104.31147719415</v>
      </c>
      <c r="K972" s="63">
        <v>103.30485772392201</v>
      </c>
      <c r="L972" s="63">
        <v>114.3257058917078</v>
      </c>
      <c r="M972" s="63">
        <v>118.2315492162739</v>
      </c>
      <c r="N972" s="63">
        <v>111.8712931373008</v>
      </c>
      <c r="O972" s="63">
        <v>135.86716344595021</v>
      </c>
      <c r="P972" s="63">
        <v>126.4199851749238</v>
      </c>
      <c r="Q972" s="63">
        <v>139.15613357759969</v>
      </c>
      <c r="R972" s="63">
        <v>159.1937291980712</v>
      </c>
      <c r="S972" s="63">
        <v>153.09276727686728</v>
      </c>
      <c r="T972" s="63">
        <v>177.30745431789009</v>
      </c>
      <c r="U972" s="63">
        <v>175.3736222912664</v>
      </c>
      <c r="V972" s="63">
        <v>163.03185542257862</v>
      </c>
      <c r="W972" s="63">
        <v>153.8436328268368</v>
      </c>
      <c r="X972" s="63">
        <v>152.63779793961569</v>
      </c>
      <c r="Y972" s="63">
        <v>154.90705331101589</v>
      </c>
      <c r="Z972" s="63">
        <v>139.15613357759969</v>
      </c>
      <c r="AA972" s="63">
        <v>159.1937291980712</v>
      </c>
      <c r="AB972" s="63">
        <v>159.1937291980712</v>
      </c>
    </row>
    <row r="973" spans="1:28" x14ac:dyDescent="0.25">
      <c r="A973" s="148"/>
      <c r="B973" s="100">
        <v>471</v>
      </c>
      <c r="C973" s="63">
        <v>102.6317578602423</v>
      </c>
      <c r="D973" s="63">
        <v>118.16844973921509</v>
      </c>
      <c r="E973" s="63">
        <v>125.24079052543679</v>
      </c>
      <c r="F973" s="63">
        <v>123.31398103242111</v>
      </c>
      <c r="G973" s="63">
        <v>135.63656587132419</v>
      </c>
      <c r="H973" s="63">
        <v>126.46205474472899</v>
      </c>
      <c r="I973" s="63">
        <v>112.2633831618281</v>
      </c>
      <c r="J973" s="63">
        <v>116.3306480343587</v>
      </c>
      <c r="K973" s="63">
        <v>72.348616682403446</v>
      </c>
      <c r="L973" s="63">
        <v>93.37160236884047</v>
      </c>
      <c r="M973" s="63">
        <v>105.4908856911118</v>
      </c>
      <c r="N973" s="63">
        <v>101.2548847311368</v>
      </c>
      <c r="O973" s="63">
        <v>138.39872832618352</v>
      </c>
      <c r="P973" s="63">
        <v>125.3783930809888</v>
      </c>
      <c r="Q973" s="63">
        <v>145.83918363850509</v>
      </c>
      <c r="R973" s="63">
        <v>151.7313221358572</v>
      </c>
      <c r="S973" s="63">
        <v>137.0127584830104</v>
      </c>
      <c r="T973" s="63">
        <v>160.89101177544501</v>
      </c>
      <c r="U973" s="63">
        <v>162.48232244425441</v>
      </c>
      <c r="V973" s="63">
        <v>150.29559825515179</v>
      </c>
      <c r="W973" s="63">
        <v>139.9331123272259</v>
      </c>
      <c r="X973" s="63">
        <v>140.90542165535209</v>
      </c>
      <c r="Y973" s="63">
        <v>144.85203928196819</v>
      </c>
      <c r="Z973" s="63">
        <v>145.83918363850509</v>
      </c>
      <c r="AA973" s="63">
        <v>151.7313221358572</v>
      </c>
      <c r="AB973" s="63">
        <v>151.7313221358572</v>
      </c>
    </row>
    <row r="974" spans="1:28" x14ac:dyDescent="0.25">
      <c r="A974" s="148"/>
      <c r="B974" s="100">
        <v>472</v>
      </c>
      <c r="C974" s="63">
        <v>97.356039889567768</v>
      </c>
      <c r="D974" s="63">
        <v>123.9105741497925</v>
      </c>
      <c r="E974" s="63">
        <v>136.9148442019208</v>
      </c>
      <c r="F974" s="63">
        <v>135.53094890001509</v>
      </c>
      <c r="G974" s="63">
        <v>149.38183616259249</v>
      </c>
      <c r="H974" s="63">
        <v>146.54079687755728</v>
      </c>
      <c r="I974" s="63">
        <v>103.5772297419372</v>
      </c>
      <c r="J974" s="63">
        <v>111.5148840632281</v>
      </c>
      <c r="K974" s="63">
        <v>100.74664828650189</v>
      </c>
      <c r="L974" s="63">
        <v>99.048744151027719</v>
      </c>
      <c r="M974" s="63">
        <v>103.6541726366908</v>
      </c>
      <c r="N974" s="63">
        <v>96.704425259284307</v>
      </c>
      <c r="O974" s="63">
        <v>150.45958985503171</v>
      </c>
      <c r="P974" s="63">
        <v>137.6789942507489</v>
      </c>
      <c r="Q974" s="63">
        <v>154.88097084150371</v>
      </c>
      <c r="R974" s="63">
        <v>166.99641492362559</v>
      </c>
      <c r="S974" s="63">
        <v>164.29258984292011</v>
      </c>
      <c r="T974" s="63">
        <v>177.36996654094051</v>
      </c>
      <c r="U974" s="63">
        <v>181.44321201493699</v>
      </c>
      <c r="V974" s="63">
        <v>180.61606805804109</v>
      </c>
      <c r="W974" s="63">
        <v>172.4050738902975</v>
      </c>
      <c r="X974" s="63">
        <v>170.93985187482639</v>
      </c>
      <c r="Y974" s="63">
        <v>172.75732285454131</v>
      </c>
      <c r="Z974" s="63">
        <v>154.88097084150371</v>
      </c>
      <c r="AA974" s="63">
        <v>166.99641492362559</v>
      </c>
      <c r="AB974" s="63">
        <v>166.99641492362559</v>
      </c>
    </row>
    <row r="975" spans="1:28" x14ac:dyDescent="0.25">
      <c r="A975" s="148"/>
      <c r="B975" s="100">
        <v>473</v>
      </c>
      <c r="C975" s="63">
        <v>105.68171791223781</v>
      </c>
      <c r="D975" s="63">
        <v>121.33412842931659</v>
      </c>
      <c r="E975" s="63">
        <v>126.04683293430631</v>
      </c>
      <c r="F975" s="63">
        <v>129.3418113082212</v>
      </c>
      <c r="G975" s="63">
        <v>139.31214309591968</v>
      </c>
      <c r="H975" s="63">
        <v>133.0417035179986</v>
      </c>
      <c r="I975" s="63">
        <v>115.9598025109229</v>
      </c>
      <c r="J975" s="63">
        <v>113.2098751121174</v>
      </c>
      <c r="K975" s="63">
        <v>111.10985157595459</v>
      </c>
      <c r="L975" s="63">
        <v>110.65676275825589</v>
      </c>
      <c r="M975" s="63">
        <v>114.27054276052441</v>
      </c>
      <c r="N975" s="63">
        <v>105.10458618350019</v>
      </c>
      <c r="O975" s="63">
        <v>137.1742973525883</v>
      </c>
      <c r="P975" s="63">
        <v>133.98413703498758</v>
      </c>
      <c r="Q975" s="63">
        <v>134.71502741167981</v>
      </c>
      <c r="R975" s="63">
        <v>150.58697370545718</v>
      </c>
      <c r="S975" s="63">
        <v>156.509333621721</v>
      </c>
      <c r="T975" s="63">
        <v>161.4968570822958</v>
      </c>
      <c r="U975" s="63">
        <v>161.98916866824291</v>
      </c>
      <c r="V975" s="63">
        <v>169.15798222336872</v>
      </c>
      <c r="W975" s="63">
        <v>170.37846013376571</v>
      </c>
      <c r="X975" s="63">
        <v>162.91660512178422</v>
      </c>
      <c r="Y975" s="63">
        <v>174.1493592894391</v>
      </c>
      <c r="Z975" s="63">
        <v>134.71502741167981</v>
      </c>
      <c r="AA975" s="63">
        <v>150.58697370545718</v>
      </c>
      <c r="AB975" s="63">
        <v>150.58697370545718</v>
      </c>
    </row>
    <row r="976" spans="1:28" x14ac:dyDescent="0.25">
      <c r="A976" s="148"/>
      <c r="B976" s="100">
        <v>474</v>
      </c>
      <c r="C976" s="63">
        <v>93.84586259459391</v>
      </c>
      <c r="D976" s="63">
        <v>102.3043119042634</v>
      </c>
      <c r="E976" s="63">
        <v>104.58402303051821</v>
      </c>
      <c r="F976" s="63">
        <v>115.77426144486381</v>
      </c>
      <c r="G976" s="63">
        <v>121.60279982156089</v>
      </c>
      <c r="H976" s="63">
        <v>112.2659218066555</v>
      </c>
      <c r="I976" s="63">
        <v>100.9390619644781</v>
      </c>
      <c r="J976" s="63">
        <v>95.909535642769555</v>
      </c>
      <c r="K976" s="63">
        <v>109.68706275168628</v>
      </c>
      <c r="L976" s="63">
        <v>120.1158996948449</v>
      </c>
      <c r="M976" s="63">
        <v>124.2635317358576</v>
      </c>
      <c r="N976" s="63">
        <v>115.4166803497413</v>
      </c>
      <c r="O976" s="63">
        <v>117.2601057568634</v>
      </c>
      <c r="P976" s="63">
        <v>126.6626630349169</v>
      </c>
      <c r="Q976" s="63">
        <v>113.44204641834581</v>
      </c>
      <c r="R976" s="63">
        <v>130.54576188853079</v>
      </c>
      <c r="S976" s="63">
        <v>141.4382468229179</v>
      </c>
      <c r="T976" s="63">
        <v>141.93947664732721</v>
      </c>
      <c r="U976" s="63">
        <v>143.64753719552888</v>
      </c>
      <c r="V976" s="63">
        <v>152.12100266092341</v>
      </c>
      <c r="W976" s="63">
        <v>159.14895690949319</v>
      </c>
      <c r="X976" s="63">
        <v>151.13893324637701</v>
      </c>
      <c r="Y976" s="63">
        <v>159.95054296125028</v>
      </c>
      <c r="Z976" s="63">
        <v>113.44204641834581</v>
      </c>
      <c r="AA976" s="63">
        <v>130.54576188853079</v>
      </c>
      <c r="AB976" s="63">
        <v>130.54576188853079</v>
      </c>
    </row>
    <row r="977" spans="1:28" x14ac:dyDescent="0.25">
      <c r="A977" s="148"/>
      <c r="B977" s="100">
        <v>475</v>
      </c>
      <c r="C977" s="63">
        <v>98.66838437801286</v>
      </c>
      <c r="D977" s="63">
        <v>105.922001307969</v>
      </c>
      <c r="E977" s="63">
        <v>110.1909226588289</v>
      </c>
      <c r="F977" s="63">
        <v>114.05715296921611</v>
      </c>
      <c r="G977" s="63">
        <v>123.88105409975898</v>
      </c>
      <c r="H977" s="63">
        <v>112.58842469694881</v>
      </c>
      <c r="I977" s="63">
        <v>103.3847050263045</v>
      </c>
      <c r="J977" s="63">
        <v>96.557685758032932</v>
      </c>
      <c r="K977" s="63">
        <v>106.6046380999215</v>
      </c>
      <c r="L977" s="63">
        <v>113.50400406584711</v>
      </c>
      <c r="M977" s="63">
        <v>120.887257593111</v>
      </c>
      <c r="N977" s="63">
        <v>110.78639597588389</v>
      </c>
      <c r="O977" s="63">
        <v>114.59438879623011</v>
      </c>
      <c r="P977" s="63">
        <v>121.6351163976688</v>
      </c>
      <c r="Q977" s="63">
        <v>106.3660187201275</v>
      </c>
      <c r="R977" s="63">
        <v>120.6072986136151</v>
      </c>
      <c r="S977" s="63">
        <v>135.01248064149689</v>
      </c>
      <c r="T977" s="63">
        <v>132.726757061434</v>
      </c>
      <c r="U977" s="63">
        <v>131.87016812521432</v>
      </c>
      <c r="V977" s="63">
        <v>142.37358214829851</v>
      </c>
      <c r="W977" s="63">
        <v>156.75395371495011</v>
      </c>
      <c r="X977" s="63">
        <v>144.6394884544101</v>
      </c>
      <c r="Y977" s="63">
        <v>154.66544765798909</v>
      </c>
      <c r="Z977" s="63">
        <v>106.3660187201275</v>
      </c>
      <c r="AA977" s="63">
        <v>120.6072986136151</v>
      </c>
      <c r="AB977" s="63">
        <v>120.6072986136151</v>
      </c>
    </row>
    <row r="978" spans="1:28" x14ac:dyDescent="0.25">
      <c r="A978" s="148"/>
      <c r="B978" s="100">
        <v>476</v>
      </c>
      <c r="C978" s="63">
        <v>119.7955883733475</v>
      </c>
      <c r="D978" s="63">
        <v>126.95980843359321</v>
      </c>
      <c r="E978" s="63">
        <v>130.4924695048463</v>
      </c>
      <c r="F978" s="63">
        <v>135.78898823492699</v>
      </c>
      <c r="G978" s="63">
        <v>143.5324835866337</v>
      </c>
      <c r="H978" s="63">
        <v>137.915118846111</v>
      </c>
      <c r="I978" s="63">
        <v>127.69736453948269</v>
      </c>
      <c r="J978" s="63">
        <v>119.82868364816291</v>
      </c>
      <c r="K978" s="63">
        <v>124.99428565506621</v>
      </c>
      <c r="L978" s="63">
        <v>128.40327068386921</v>
      </c>
      <c r="M978" s="63">
        <v>140.0833982582111</v>
      </c>
      <c r="N978" s="63">
        <v>130.0243544728207</v>
      </c>
      <c r="O978" s="63">
        <v>143.06264954662211</v>
      </c>
      <c r="P978" s="63">
        <v>146.27523125483631</v>
      </c>
      <c r="Q978" s="63">
        <v>138.31502691957519</v>
      </c>
      <c r="R978" s="63">
        <v>153.22308581102419</v>
      </c>
      <c r="S978" s="63">
        <v>169.4331321976409</v>
      </c>
      <c r="T978" s="63">
        <v>175.74116208201548</v>
      </c>
      <c r="U978" s="63">
        <v>170.0050954503437</v>
      </c>
      <c r="V978" s="63">
        <v>183.1912989163485</v>
      </c>
      <c r="W978" s="63">
        <v>187.29609347628099</v>
      </c>
      <c r="X978" s="63">
        <v>177.4221987963989</v>
      </c>
      <c r="Y978" s="63">
        <v>189.8627033901046</v>
      </c>
      <c r="Z978" s="63">
        <v>138.31502691957519</v>
      </c>
      <c r="AA978" s="63">
        <v>153.22308581102419</v>
      </c>
      <c r="AB978" s="63">
        <v>153.22308581102419</v>
      </c>
    </row>
    <row r="979" spans="1:28" x14ac:dyDescent="0.25">
      <c r="A979" s="148"/>
      <c r="B979" s="100">
        <v>477</v>
      </c>
      <c r="C979" s="63">
        <v>152.0384205499802</v>
      </c>
      <c r="D979" s="63">
        <v>165.6699853976061</v>
      </c>
      <c r="E979" s="63">
        <v>163.38165259711971</v>
      </c>
      <c r="F979" s="63">
        <v>170.23747925905499</v>
      </c>
      <c r="G979" s="63">
        <v>175.5275810639223</v>
      </c>
      <c r="H979" s="63">
        <v>171.46452100943071</v>
      </c>
      <c r="I979" s="63">
        <v>173.13577876240529</v>
      </c>
      <c r="J979" s="63">
        <v>162.3425106891462</v>
      </c>
      <c r="K979" s="63">
        <v>161.2801210899996</v>
      </c>
      <c r="L979" s="63">
        <v>164.86854447161642</v>
      </c>
      <c r="M979" s="63">
        <v>168.3975375817914</v>
      </c>
      <c r="N979" s="63">
        <v>156.17179514636939</v>
      </c>
      <c r="O979" s="63">
        <v>171.15160633025789</v>
      </c>
      <c r="P979" s="63">
        <v>178.0543524129636</v>
      </c>
      <c r="Q979" s="63">
        <v>170.96934691446091</v>
      </c>
      <c r="R979" s="63">
        <v>182.52951626120199</v>
      </c>
      <c r="S979" s="63">
        <v>191.08733616676079</v>
      </c>
      <c r="T979" s="63">
        <v>197.2862764429392</v>
      </c>
      <c r="U979" s="63">
        <v>199.85052095799182</v>
      </c>
      <c r="V979" s="63">
        <v>195.15376540676908</v>
      </c>
      <c r="W979" s="63">
        <v>199.1153726177331</v>
      </c>
      <c r="X979" s="63">
        <v>197.22165006698668</v>
      </c>
      <c r="Y979" s="63">
        <v>196.16403785055348</v>
      </c>
      <c r="Z979" s="63">
        <v>170.96934691446091</v>
      </c>
      <c r="AA979" s="63">
        <v>182.52951626120199</v>
      </c>
      <c r="AB979" s="63">
        <v>182.52951626120199</v>
      </c>
    </row>
    <row r="980" spans="1:28" x14ac:dyDescent="0.25">
      <c r="A980" s="148"/>
      <c r="B980" s="100">
        <v>478</v>
      </c>
      <c r="C980" s="63">
        <v>159.7750448595979</v>
      </c>
      <c r="D980" s="63">
        <v>174.12297163306079</v>
      </c>
      <c r="E980" s="63">
        <v>175.2249984392686</v>
      </c>
      <c r="F980" s="63">
        <v>181.98396735711509</v>
      </c>
      <c r="G980" s="63">
        <v>190.52647161243232</v>
      </c>
      <c r="H980" s="63">
        <v>184.26760797620821</v>
      </c>
      <c r="I980" s="63">
        <v>177.21551085517899</v>
      </c>
      <c r="J980" s="63">
        <v>169.74758993416998</v>
      </c>
      <c r="K980" s="63">
        <v>170.9526543169556</v>
      </c>
      <c r="L980" s="63">
        <v>173.3620814695004</v>
      </c>
      <c r="M980" s="63">
        <v>182.68804879785921</v>
      </c>
      <c r="N980" s="63">
        <v>171.7032354997977</v>
      </c>
      <c r="O980" s="63">
        <v>189.7474566771657</v>
      </c>
      <c r="P980" s="63">
        <v>194.2312731245483</v>
      </c>
      <c r="Q980" s="63">
        <v>194.07753856830442</v>
      </c>
      <c r="R980" s="63">
        <v>203.8112440042718</v>
      </c>
      <c r="S980" s="63">
        <v>210.52518469905871</v>
      </c>
      <c r="T980" s="63">
        <v>219.49096798598481</v>
      </c>
      <c r="U980" s="63">
        <v>219.09727774800521</v>
      </c>
      <c r="V980" s="63">
        <v>213.00646344500927</v>
      </c>
      <c r="W980" s="63">
        <v>201.34060731082201</v>
      </c>
      <c r="X980" s="63">
        <v>207.12145594239468</v>
      </c>
      <c r="Y980" s="63">
        <v>198.21768981833969</v>
      </c>
      <c r="Z980" s="63">
        <v>194.07753856830442</v>
      </c>
      <c r="AA980" s="63">
        <v>203.8112440042718</v>
      </c>
      <c r="AB980" s="63">
        <v>203.8112440042718</v>
      </c>
    </row>
    <row r="981" spans="1:28" x14ac:dyDescent="0.25">
      <c r="A981" s="148"/>
      <c r="B981" s="100">
        <v>479</v>
      </c>
      <c r="C981" s="63">
        <v>163.56364594063058</v>
      </c>
      <c r="D981" s="63">
        <v>179.8875039088075</v>
      </c>
      <c r="E981" s="63">
        <v>177.85360336108829</v>
      </c>
      <c r="F981" s="63">
        <v>178.13671553218759</v>
      </c>
      <c r="G981" s="63">
        <v>194.3360505991551</v>
      </c>
      <c r="H981" s="63">
        <v>188.30425369230579</v>
      </c>
      <c r="I981" s="63">
        <v>179.47262989572931</v>
      </c>
      <c r="J981" s="63">
        <v>168.75211366960542</v>
      </c>
      <c r="K981" s="63">
        <v>163.78197810503309</v>
      </c>
      <c r="L981" s="63">
        <v>167.22579144831622</v>
      </c>
      <c r="M981" s="63">
        <v>162.89308993973901</v>
      </c>
      <c r="N981" s="63">
        <v>157.00924749584439</v>
      </c>
      <c r="O981" s="63">
        <v>192.25412831589261</v>
      </c>
      <c r="P981" s="63">
        <v>172.08450344074589</v>
      </c>
      <c r="Q981" s="63">
        <v>200.38210401807021</v>
      </c>
      <c r="R981" s="63">
        <v>210.33818041918647</v>
      </c>
      <c r="S981" s="63">
        <v>168.75196832450891</v>
      </c>
      <c r="T981" s="63">
        <v>215.7277633157768</v>
      </c>
      <c r="U981" s="63">
        <v>212.4363464141361</v>
      </c>
      <c r="V981" s="63">
        <v>178.84618421705142</v>
      </c>
      <c r="W981" s="63">
        <v>139.9762696529541</v>
      </c>
      <c r="X981" s="63">
        <v>140.16408147857081</v>
      </c>
      <c r="Y981" s="63">
        <v>152.07438730614911</v>
      </c>
      <c r="Z981" s="63">
        <v>200.38210401807021</v>
      </c>
      <c r="AA981" s="63">
        <v>210.33818041918647</v>
      </c>
      <c r="AB981" s="63">
        <v>210.33818041918647</v>
      </c>
    </row>
    <row r="982" spans="1:28" x14ac:dyDescent="0.25">
      <c r="A982" s="148"/>
      <c r="B982" s="100">
        <v>480</v>
      </c>
      <c r="C982" s="63">
        <v>169.41155553840559</v>
      </c>
      <c r="D982" s="63">
        <v>189.95092443751179</v>
      </c>
      <c r="E982" s="63">
        <v>192.9054912347091</v>
      </c>
      <c r="F982" s="63">
        <v>186.189337223492</v>
      </c>
      <c r="G982" s="63">
        <v>199.34282573987531</v>
      </c>
      <c r="H982" s="63">
        <v>184.20666350104278</v>
      </c>
      <c r="I982" s="63">
        <v>180.1087510550193</v>
      </c>
      <c r="J982" s="63">
        <v>175.57276064700841</v>
      </c>
      <c r="K982" s="63">
        <v>152.9170620562183</v>
      </c>
      <c r="L982" s="63">
        <v>149.4152827673266</v>
      </c>
      <c r="M982" s="63">
        <v>140.32083338070811</v>
      </c>
      <c r="N982" s="63">
        <v>129.98088591579639</v>
      </c>
      <c r="O982" s="63">
        <v>181.06283332625691</v>
      </c>
      <c r="P982" s="63">
        <v>169.31068945317179</v>
      </c>
      <c r="Q982" s="63">
        <v>190.1637517628734</v>
      </c>
      <c r="R982" s="63">
        <v>187.76852719508281</v>
      </c>
      <c r="S982" s="63">
        <v>167.13686131628998</v>
      </c>
      <c r="T982" s="63">
        <v>189.85088043406989</v>
      </c>
      <c r="U982" s="63">
        <v>193.54047253804339</v>
      </c>
      <c r="V982" s="63">
        <v>176.68777790568669</v>
      </c>
      <c r="W982" s="63">
        <v>161.5815819416095</v>
      </c>
      <c r="X982" s="63">
        <v>159.74548856333598</v>
      </c>
      <c r="Y982" s="63">
        <v>160.70677900566679</v>
      </c>
      <c r="Z982" s="63">
        <v>190.1637517628734</v>
      </c>
      <c r="AA982" s="63">
        <v>187.76852719508281</v>
      </c>
      <c r="AB982" s="63">
        <v>187.76852719508281</v>
      </c>
    </row>
    <row r="983" spans="1:28" x14ac:dyDescent="0.25">
      <c r="A983" s="148" t="s">
        <v>161</v>
      </c>
      <c r="B983" s="100">
        <v>1</v>
      </c>
      <c r="C983" s="63">
        <v>140.0626177071864</v>
      </c>
      <c r="D983" s="63">
        <v>142.29740704732711</v>
      </c>
      <c r="E983" s="63">
        <v>159.34702559994238</v>
      </c>
      <c r="F983" s="63">
        <v>140.614040479002</v>
      </c>
      <c r="G983" s="63">
        <v>160.12205869605651</v>
      </c>
      <c r="H983" s="63">
        <v>160.6822710026839</v>
      </c>
      <c r="I983" s="63">
        <v>140.98702869341739</v>
      </c>
      <c r="J983" s="63">
        <v>126.7773190230827</v>
      </c>
      <c r="K983" s="63">
        <v>106.42546146537362</v>
      </c>
      <c r="L983" s="63">
        <v>112.9261228998284</v>
      </c>
      <c r="M983" s="63">
        <v>90.954455456409022</v>
      </c>
      <c r="N983" s="63">
        <v>88.529241529065899</v>
      </c>
      <c r="O983" s="63">
        <v>144.38101116304591</v>
      </c>
      <c r="P983" s="63">
        <v>133.03470759868819</v>
      </c>
      <c r="Q983" s="63">
        <v>184.23888185219351</v>
      </c>
      <c r="R983" s="63">
        <v>154.86635333535472</v>
      </c>
      <c r="S983" s="63">
        <v>138.544008102427</v>
      </c>
      <c r="T983" s="63">
        <v>186.63042833212882</v>
      </c>
      <c r="U983" s="63">
        <v>182.02674347346459</v>
      </c>
      <c r="V983" s="63">
        <v>166.60615802553849</v>
      </c>
      <c r="W983" s="63">
        <v>143.99475061131571</v>
      </c>
      <c r="X983" s="63">
        <v>142.34334121916399</v>
      </c>
      <c r="Y983" s="63">
        <v>143.981626149482</v>
      </c>
      <c r="Z983" s="63">
        <v>184.23888185219351</v>
      </c>
      <c r="AA983" s="63">
        <v>154.86635333535472</v>
      </c>
      <c r="AB983" s="63">
        <v>154.86635333535472</v>
      </c>
    </row>
    <row r="984" spans="1:28" x14ac:dyDescent="0.25">
      <c r="A984" s="148"/>
      <c r="B984" s="100">
        <v>2</v>
      </c>
      <c r="C984" s="63">
        <v>110.5555654994406</v>
      </c>
      <c r="D984" s="63">
        <v>139.97477937326272</v>
      </c>
      <c r="E984" s="63">
        <v>132.99198271720749</v>
      </c>
      <c r="F984" s="63">
        <v>140.96824646068501</v>
      </c>
      <c r="G984" s="63">
        <v>141.4456190483331</v>
      </c>
      <c r="H984" s="63">
        <v>127.2724567782077</v>
      </c>
      <c r="I984" s="63">
        <v>123.64145517752679</v>
      </c>
      <c r="J984" s="63">
        <v>122.41032086716601</v>
      </c>
      <c r="K984" s="63">
        <v>95.053624809134277</v>
      </c>
      <c r="L984" s="63">
        <v>76.30996107809338</v>
      </c>
      <c r="M984" s="63">
        <v>82.477698251276621</v>
      </c>
      <c r="N984" s="63">
        <v>74.83848322965342</v>
      </c>
      <c r="O984" s="63">
        <v>117.38086191525531</v>
      </c>
      <c r="P984" s="63">
        <v>114.45904713291591</v>
      </c>
      <c r="Q984" s="63">
        <v>151.26874961790799</v>
      </c>
      <c r="R984" s="63">
        <v>126.30558926289559</v>
      </c>
      <c r="S984" s="63">
        <v>111.26779566073401</v>
      </c>
      <c r="T984" s="63">
        <v>146.36054882098469</v>
      </c>
      <c r="U984" s="63">
        <v>142.35944972882311</v>
      </c>
      <c r="V984" s="63">
        <v>138.2388850758644</v>
      </c>
      <c r="W984" s="63">
        <v>125.87943634433721</v>
      </c>
      <c r="X984" s="63">
        <v>112.58143470569239</v>
      </c>
      <c r="Y984" s="63">
        <v>126.2073624493527</v>
      </c>
      <c r="Z984" s="63">
        <v>151.26874961790799</v>
      </c>
      <c r="AA984" s="63">
        <v>126.30558926289559</v>
      </c>
      <c r="AB984" s="63">
        <v>126.30558926289559</v>
      </c>
    </row>
    <row r="985" spans="1:28" x14ac:dyDescent="0.25">
      <c r="A985" s="148"/>
      <c r="B985" s="100">
        <v>3</v>
      </c>
      <c r="C985" s="63">
        <v>103.78698355603811</v>
      </c>
      <c r="D985" s="63">
        <v>122.6157474530587</v>
      </c>
      <c r="E985" s="63">
        <v>146.72461871207091</v>
      </c>
      <c r="F985" s="63">
        <v>117.9384139130179</v>
      </c>
      <c r="G985" s="63">
        <v>142.9775285474926</v>
      </c>
      <c r="H985" s="63">
        <v>154.85044284361089</v>
      </c>
      <c r="I985" s="63">
        <v>111.15999445765101</v>
      </c>
      <c r="J985" s="63">
        <v>110.3602169712739</v>
      </c>
      <c r="K985" s="63">
        <v>85.167181320585044</v>
      </c>
      <c r="L985" s="63">
        <v>97.094220669196247</v>
      </c>
      <c r="M985" s="63">
        <v>88.186677171589636</v>
      </c>
      <c r="N985" s="63">
        <v>81.95441198592755</v>
      </c>
      <c r="O985" s="63">
        <v>144.68476969535212</v>
      </c>
      <c r="P985" s="63">
        <v>120.48819317947259</v>
      </c>
      <c r="Q985" s="63">
        <v>168.06778588541221</v>
      </c>
      <c r="R985" s="63">
        <v>162.59309340254771</v>
      </c>
      <c r="S985" s="63">
        <v>134.9584383235769</v>
      </c>
      <c r="T985" s="63">
        <v>164.6527913437518</v>
      </c>
      <c r="U985" s="63">
        <v>167.86186766771681</v>
      </c>
      <c r="V985" s="63">
        <v>156.79315309676949</v>
      </c>
      <c r="W985" s="63">
        <v>126.15273489560359</v>
      </c>
      <c r="X985" s="63">
        <v>130.5353322547698</v>
      </c>
      <c r="Y985" s="63">
        <v>137.67225266274991</v>
      </c>
      <c r="Z985" s="63">
        <v>168.06778588541221</v>
      </c>
      <c r="AA985" s="63">
        <v>162.59309340254771</v>
      </c>
      <c r="AB985" s="63">
        <v>162.59309340254771</v>
      </c>
    </row>
    <row r="986" spans="1:28" x14ac:dyDescent="0.25">
      <c r="A986" s="148"/>
      <c r="B986" s="100">
        <v>4</v>
      </c>
      <c r="C986" s="63">
        <v>110.67073762790119</v>
      </c>
      <c r="D986" s="63">
        <v>128.02624734619931</v>
      </c>
      <c r="E986" s="63">
        <v>137.57039459510671</v>
      </c>
      <c r="F986" s="63">
        <v>138.82336484821889</v>
      </c>
      <c r="G986" s="63">
        <v>150.87821392158429</v>
      </c>
      <c r="H986" s="63">
        <v>144.14188781743729</v>
      </c>
      <c r="I986" s="63">
        <v>119.20168159835359</v>
      </c>
      <c r="J986" s="63">
        <v>120.002048484639</v>
      </c>
      <c r="K986" s="63">
        <v>112.5581200969342</v>
      </c>
      <c r="L986" s="63">
        <v>109.458480353667</v>
      </c>
      <c r="M986" s="63">
        <v>98.76612771458052</v>
      </c>
      <c r="N986" s="63">
        <v>100.4995480170046</v>
      </c>
      <c r="O986" s="63">
        <v>139.06712125786271</v>
      </c>
      <c r="P986" s="63">
        <v>137.79365353493989</v>
      </c>
      <c r="Q986" s="63">
        <v>147.40757205978349</v>
      </c>
      <c r="R986" s="63">
        <v>155.7367428197831</v>
      </c>
      <c r="S986" s="63">
        <v>155.72297739280108</v>
      </c>
      <c r="T986" s="63">
        <v>158.36429178316709</v>
      </c>
      <c r="U986" s="63">
        <v>160.5122228467267</v>
      </c>
      <c r="V986" s="63">
        <v>161.6364646994308</v>
      </c>
      <c r="W986" s="63">
        <v>150.0714521398663</v>
      </c>
      <c r="X986" s="63">
        <v>154.2292805649744</v>
      </c>
      <c r="Y986" s="63">
        <v>153.12605335901731</v>
      </c>
      <c r="Z986" s="63">
        <v>147.40757205978349</v>
      </c>
      <c r="AA986" s="63">
        <v>155.7367428197831</v>
      </c>
      <c r="AB986" s="63">
        <v>155.7367428197831</v>
      </c>
    </row>
    <row r="987" spans="1:28" x14ac:dyDescent="0.25">
      <c r="A987" s="148"/>
      <c r="B987" s="100">
        <v>5</v>
      </c>
      <c r="C987" s="63">
        <v>105.2752856408197</v>
      </c>
      <c r="D987" s="63">
        <v>120.77040756085819</v>
      </c>
      <c r="E987" s="63">
        <v>122.21652072386651</v>
      </c>
      <c r="F987" s="63">
        <v>129.25456484679481</v>
      </c>
      <c r="G987" s="63">
        <v>136.39060773629029</v>
      </c>
      <c r="H987" s="63">
        <v>129.4573006656745</v>
      </c>
      <c r="I987" s="63">
        <v>119.11954219872489</v>
      </c>
      <c r="J987" s="63">
        <v>115.74586485657122</v>
      </c>
      <c r="K987" s="63">
        <v>119.13838923408029</v>
      </c>
      <c r="L987" s="63">
        <v>118.38967106744819</v>
      </c>
      <c r="M987" s="63">
        <v>119.4075681412277</v>
      </c>
      <c r="N987" s="63">
        <v>110.33613534628239</v>
      </c>
      <c r="O987" s="63">
        <v>124.83400719706401</v>
      </c>
      <c r="P987" s="63">
        <v>133.73628749602068</v>
      </c>
      <c r="Q987" s="63">
        <v>129.65098393613971</v>
      </c>
      <c r="R987" s="63">
        <v>138.47506673104181</v>
      </c>
      <c r="S987" s="63">
        <v>154.3266694428402</v>
      </c>
      <c r="T987" s="63">
        <v>154.42748272156859</v>
      </c>
      <c r="U987" s="63">
        <v>151.23696667565781</v>
      </c>
      <c r="V987" s="63">
        <v>159.0131181413538</v>
      </c>
      <c r="W987" s="63">
        <v>152.7289593817124</v>
      </c>
      <c r="X987" s="63">
        <v>153.73033890980381</v>
      </c>
      <c r="Y987" s="63">
        <v>157.6050533819805</v>
      </c>
      <c r="Z987" s="63">
        <v>129.65098393613971</v>
      </c>
      <c r="AA987" s="63">
        <v>138.47506673104181</v>
      </c>
      <c r="AB987" s="63">
        <v>138.47506673104181</v>
      </c>
    </row>
    <row r="988" spans="1:28" x14ac:dyDescent="0.25">
      <c r="A988" s="148"/>
      <c r="B988" s="100">
        <v>6</v>
      </c>
      <c r="C988" s="63">
        <v>81.366501219157342</v>
      </c>
      <c r="D988" s="63">
        <v>94.881343851189484</v>
      </c>
      <c r="E988" s="63">
        <v>95.713987584241409</v>
      </c>
      <c r="F988" s="63">
        <v>108.55574373690141</v>
      </c>
      <c r="G988" s="63">
        <v>115.637330030098</v>
      </c>
      <c r="H988" s="63">
        <v>103.86142942297741</v>
      </c>
      <c r="I988" s="63">
        <v>93.101795470660107</v>
      </c>
      <c r="J988" s="63">
        <v>89.611363956145667</v>
      </c>
      <c r="K988" s="63">
        <v>101.29421311539821</v>
      </c>
      <c r="L988" s="63">
        <v>107.52596444708929</v>
      </c>
      <c r="M988" s="63">
        <v>110.62903649759619</v>
      </c>
      <c r="N988" s="63">
        <v>102.5713024130027</v>
      </c>
      <c r="O988" s="63">
        <v>101.4409960796243</v>
      </c>
      <c r="P988" s="63">
        <v>115.51330381539931</v>
      </c>
      <c r="Q988" s="63">
        <v>103.3374816641801</v>
      </c>
      <c r="R988" s="63">
        <v>116.29311139621359</v>
      </c>
      <c r="S988" s="63">
        <v>135.1890848715876</v>
      </c>
      <c r="T988" s="63">
        <v>137.42089882122221</v>
      </c>
      <c r="U988" s="63">
        <v>132.36018040705341</v>
      </c>
      <c r="V988" s="63">
        <v>143.48628312528641</v>
      </c>
      <c r="W988" s="63">
        <v>145.3355444394972</v>
      </c>
      <c r="X988" s="63">
        <v>141.89378905736731</v>
      </c>
      <c r="Y988" s="63">
        <v>148.09581810007322</v>
      </c>
      <c r="Z988" s="63">
        <v>103.3374816641801</v>
      </c>
      <c r="AA988" s="63">
        <v>116.29311139621359</v>
      </c>
      <c r="AB988" s="63">
        <v>116.29311139621359</v>
      </c>
    </row>
    <row r="989" spans="1:28" x14ac:dyDescent="0.25">
      <c r="A989" s="148"/>
      <c r="B989" s="100">
        <v>7</v>
      </c>
      <c r="C989" s="63">
        <v>94.655789302338391</v>
      </c>
      <c r="D989" s="63">
        <v>107.7590695119256</v>
      </c>
      <c r="E989" s="63">
        <v>112.33179829123269</v>
      </c>
      <c r="F989" s="63">
        <v>117.00767703031049</v>
      </c>
      <c r="G989" s="63">
        <v>126.23389252085551</v>
      </c>
      <c r="H989" s="63">
        <v>114.67679493140011</v>
      </c>
      <c r="I989" s="63">
        <v>101.71325246197429</v>
      </c>
      <c r="J989" s="63">
        <v>98.779140246555642</v>
      </c>
      <c r="K989" s="63">
        <v>106.33708690178301</v>
      </c>
      <c r="L989" s="63">
        <v>110.6703611264965</v>
      </c>
      <c r="M989" s="63">
        <v>115.05657236588499</v>
      </c>
      <c r="N989" s="63">
        <v>106.12093668574531</v>
      </c>
      <c r="O989" s="63">
        <v>110.07839302343091</v>
      </c>
      <c r="P989" s="63">
        <v>118.35237022250189</v>
      </c>
      <c r="Q989" s="63">
        <v>111.78515553679991</v>
      </c>
      <c r="R989" s="63">
        <v>123.67303071865781</v>
      </c>
      <c r="S989" s="63">
        <v>139.08314565008391</v>
      </c>
      <c r="T989" s="63">
        <v>139.71467184472891</v>
      </c>
      <c r="U989" s="63">
        <v>140.3432593990365</v>
      </c>
      <c r="V989" s="63">
        <v>146.98191406401139</v>
      </c>
      <c r="W989" s="63">
        <v>149.1750603478441</v>
      </c>
      <c r="X989" s="63">
        <v>144.38509526246361</v>
      </c>
      <c r="Y989" s="63">
        <v>148.9788785861553</v>
      </c>
      <c r="Z989" s="63">
        <v>111.78515553679991</v>
      </c>
      <c r="AA989" s="63">
        <v>123.67303071865781</v>
      </c>
      <c r="AB989" s="63">
        <v>123.67303071865781</v>
      </c>
    </row>
    <row r="990" spans="1:28" x14ac:dyDescent="0.25">
      <c r="A990" s="148"/>
      <c r="B990" s="100">
        <v>8</v>
      </c>
      <c r="C990" s="63">
        <v>119.7133008078458</v>
      </c>
      <c r="D990" s="63">
        <v>138.89604832716012</v>
      </c>
      <c r="E990" s="63">
        <v>144.72896692303451</v>
      </c>
      <c r="F990" s="63">
        <v>148.8286046951992</v>
      </c>
      <c r="G990" s="63">
        <v>161.30677575760609</v>
      </c>
      <c r="H990" s="63">
        <v>159.9242532183379</v>
      </c>
      <c r="I990" s="63">
        <v>139.56874251924759</v>
      </c>
      <c r="J990" s="63">
        <v>135.71354056142971</v>
      </c>
      <c r="K990" s="63">
        <v>140.21380917547441</v>
      </c>
      <c r="L990" s="63">
        <v>141.66963200687101</v>
      </c>
      <c r="M990" s="63">
        <v>145.6128538731864</v>
      </c>
      <c r="N990" s="63">
        <v>135.74556547588969</v>
      </c>
      <c r="O990" s="63">
        <v>150.06000801752521</v>
      </c>
      <c r="P990" s="63">
        <v>153.24202769407958</v>
      </c>
      <c r="Q990" s="63">
        <v>162.3643917649724</v>
      </c>
      <c r="R990" s="63">
        <v>172.79464806521969</v>
      </c>
      <c r="S990" s="63">
        <v>186.30134565535508</v>
      </c>
      <c r="T990" s="63">
        <v>194.0910142950793</v>
      </c>
      <c r="U990" s="63">
        <v>191.9132845219161</v>
      </c>
      <c r="V990" s="63">
        <v>202.05477647175809</v>
      </c>
      <c r="W990" s="63">
        <v>201.73656621599739</v>
      </c>
      <c r="X990" s="63">
        <v>198.597130695164</v>
      </c>
      <c r="Y990" s="63">
        <v>201.16233616598691</v>
      </c>
      <c r="Z990" s="63">
        <v>162.3643917649724</v>
      </c>
      <c r="AA990" s="63">
        <v>172.79464806521969</v>
      </c>
      <c r="AB990" s="63">
        <v>172.79464806521969</v>
      </c>
    </row>
    <row r="991" spans="1:28" x14ac:dyDescent="0.25">
      <c r="A991" s="148"/>
      <c r="B991" s="100">
        <v>9</v>
      </c>
      <c r="C991" s="63">
        <v>138.74318449249969</v>
      </c>
      <c r="D991" s="63">
        <v>158.69064123609121</v>
      </c>
      <c r="E991" s="63">
        <v>164.98459673015208</v>
      </c>
      <c r="F991" s="63">
        <v>168.7335279835988</v>
      </c>
      <c r="G991" s="63">
        <v>180.19959320667749</v>
      </c>
      <c r="H991" s="63">
        <v>183.0238091298117</v>
      </c>
      <c r="I991" s="63">
        <v>165.563680758473</v>
      </c>
      <c r="J991" s="63">
        <v>156.2856508874504</v>
      </c>
      <c r="K991" s="63">
        <v>153.9878505124486</v>
      </c>
      <c r="L991" s="63">
        <v>156.13468532205161</v>
      </c>
      <c r="M991" s="63">
        <v>159.4999649235971</v>
      </c>
      <c r="N991" s="63">
        <v>148.16984213555671</v>
      </c>
      <c r="O991" s="63">
        <v>174.3337118481719</v>
      </c>
      <c r="P991" s="63">
        <v>178.6098238967858</v>
      </c>
      <c r="Q991" s="63">
        <v>182.66005942877251</v>
      </c>
      <c r="R991" s="63">
        <v>198.255394686041</v>
      </c>
      <c r="S991" s="63">
        <v>214.64173740906122</v>
      </c>
      <c r="T991" s="63">
        <v>220.24311275894837</v>
      </c>
      <c r="U991" s="63">
        <v>219.69740242577532</v>
      </c>
      <c r="V991" s="63">
        <v>219.65670496383359</v>
      </c>
      <c r="W991" s="63">
        <v>216.30247706455287</v>
      </c>
      <c r="X991" s="63">
        <v>222.04258733330713</v>
      </c>
      <c r="Y991" s="63">
        <v>212.82766873246942</v>
      </c>
      <c r="Z991" s="63">
        <v>182.66005942877251</v>
      </c>
      <c r="AA991" s="63">
        <v>198.255394686041</v>
      </c>
      <c r="AB991" s="63">
        <v>198.255394686041</v>
      </c>
    </row>
    <row r="992" spans="1:28" x14ac:dyDescent="0.25">
      <c r="A992" s="148"/>
      <c r="B992" s="100">
        <v>10</v>
      </c>
      <c r="C992" s="63">
        <v>160.585620454778</v>
      </c>
      <c r="D992" s="63">
        <v>182.0494996829176</v>
      </c>
      <c r="E992" s="63">
        <v>187.57150696438242</v>
      </c>
      <c r="F992" s="63">
        <v>190.76638984105051</v>
      </c>
      <c r="G992" s="63">
        <v>207.98753680617202</v>
      </c>
      <c r="H992" s="63">
        <v>207.58917343229209</v>
      </c>
      <c r="I992" s="63">
        <v>188.52389386713389</v>
      </c>
      <c r="J992" s="63">
        <v>180.5821303682317</v>
      </c>
      <c r="K992" s="63">
        <v>176.61928859636689</v>
      </c>
      <c r="L992" s="63">
        <v>178.4267438398999</v>
      </c>
      <c r="M992" s="63">
        <v>180.83480861820948</v>
      </c>
      <c r="N992" s="63">
        <v>169.0579065619728</v>
      </c>
      <c r="O992" s="63">
        <v>200.67777964606179</v>
      </c>
      <c r="P992" s="63">
        <v>201.51283984871799</v>
      </c>
      <c r="Q992" s="63">
        <v>214.64480952386469</v>
      </c>
      <c r="R992" s="63">
        <v>224.39379886690381</v>
      </c>
      <c r="S992" s="63">
        <v>233.0460574782791</v>
      </c>
      <c r="T992" s="63">
        <v>246.24187504076471</v>
      </c>
      <c r="U992" s="63">
        <v>249.77161179955101</v>
      </c>
      <c r="V992" s="63">
        <v>247.7247003268933</v>
      </c>
      <c r="W992" s="63">
        <v>232.37694321613679</v>
      </c>
      <c r="X992" s="63">
        <v>235.51989987328139</v>
      </c>
      <c r="Y992" s="63">
        <v>227.086537254966</v>
      </c>
      <c r="Z992" s="63">
        <v>214.64480952386469</v>
      </c>
      <c r="AA992" s="63">
        <v>224.39379886690381</v>
      </c>
      <c r="AB992" s="63">
        <v>224.39379886690381</v>
      </c>
    </row>
    <row r="993" spans="1:28" x14ac:dyDescent="0.25">
      <c r="A993" s="148"/>
      <c r="B993" s="100">
        <v>11</v>
      </c>
      <c r="C993" s="63">
        <v>152.45411462093381</v>
      </c>
      <c r="D993" s="63">
        <v>171.8506008356845</v>
      </c>
      <c r="E993" s="63">
        <v>169.19096693942691</v>
      </c>
      <c r="F993" s="63">
        <v>178.6675825766271</v>
      </c>
      <c r="G993" s="63">
        <v>187.175159711497</v>
      </c>
      <c r="H993" s="63">
        <v>166.31285390688521</v>
      </c>
      <c r="I993" s="63">
        <v>167.64739580226669</v>
      </c>
      <c r="J993" s="63">
        <v>159.5968797769234</v>
      </c>
      <c r="K993" s="63">
        <v>165.62823441277231</v>
      </c>
      <c r="L993" s="63">
        <v>172.14145524892632</v>
      </c>
      <c r="M993" s="63">
        <v>174.1370434752489</v>
      </c>
      <c r="N993" s="63">
        <v>165.4210541826011</v>
      </c>
      <c r="O993" s="63">
        <v>150.62043338603289</v>
      </c>
      <c r="P993" s="63">
        <v>168.39467628329172</v>
      </c>
      <c r="Q993" s="63">
        <v>151.77422398696001</v>
      </c>
      <c r="R993" s="63">
        <v>150.33523042576451</v>
      </c>
      <c r="S993" s="63">
        <v>138.7755108988531</v>
      </c>
      <c r="T993" s="63">
        <v>178.58412143146049</v>
      </c>
      <c r="U993" s="63">
        <v>167.54518785244892</v>
      </c>
      <c r="V993" s="63">
        <v>171.54551956390239</v>
      </c>
      <c r="W993" s="63">
        <v>146.0598042315909</v>
      </c>
      <c r="X993" s="63">
        <v>135.40419689116248</v>
      </c>
      <c r="Y993" s="63">
        <v>144.67165017807349</v>
      </c>
      <c r="Z993" s="63">
        <v>151.77422398696001</v>
      </c>
      <c r="AA993" s="63">
        <v>150.33523042576451</v>
      </c>
      <c r="AB993" s="63">
        <v>150.33523042576451</v>
      </c>
    </row>
    <row r="994" spans="1:28" x14ac:dyDescent="0.25">
      <c r="A994" s="148"/>
      <c r="B994" s="100">
        <v>12</v>
      </c>
      <c r="C994" s="63">
        <v>139.4609061984809</v>
      </c>
      <c r="D994" s="63">
        <v>133.87860418415718</v>
      </c>
      <c r="E994" s="63">
        <v>132.17672804767869</v>
      </c>
      <c r="F994" s="63">
        <v>118.6090171056704</v>
      </c>
      <c r="G994" s="63">
        <v>135.89355580786849</v>
      </c>
      <c r="H994" s="63">
        <v>138.8178213882984</v>
      </c>
      <c r="I994" s="63">
        <v>148.11087711951959</v>
      </c>
      <c r="J994" s="63">
        <v>125.854489932047</v>
      </c>
      <c r="K994" s="63">
        <v>126.65111758586841</v>
      </c>
      <c r="L994" s="63">
        <v>130.90089696890999</v>
      </c>
      <c r="M994" s="63">
        <v>134.21439505318051</v>
      </c>
      <c r="N994" s="63">
        <v>129.51816894384302</v>
      </c>
      <c r="O994" s="63">
        <v>133.5338762784979</v>
      </c>
      <c r="P994" s="63">
        <v>139.3787205114254</v>
      </c>
      <c r="Q994" s="63">
        <v>160.30435716317362</v>
      </c>
      <c r="R994" s="63">
        <v>156.6464018955553</v>
      </c>
      <c r="S994" s="63">
        <v>147.53603653855771</v>
      </c>
      <c r="T994" s="63">
        <v>201.77236026268469</v>
      </c>
      <c r="U994" s="63">
        <v>183.50845285254758</v>
      </c>
      <c r="V994" s="63">
        <v>184.98492120231899</v>
      </c>
      <c r="W994" s="63">
        <v>161.78923027624259</v>
      </c>
      <c r="X994" s="63">
        <v>144.3924751943743</v>
      </c>
      <c r="Y994" s="63">
        <v>163.84095668555699</v>
      </c>
      <c r="Z994" s="63">
        <v>160.30435716317362</v>
      </c>
      <c r="AA994" s="63">
        <v>156.6464018955553</v>
      </c>
      <c r="AB994" s="63">
        <v>156.6464018955553</v>
      </c>
    </row>
    <row r="995" spans="1:28" x14ac:dyDescent="0.25">
      <c r="A995" s="148"/>
      <c r="B995" s="100">
        <v>13</v>
      </c>
      <c r="C995" s="63">
        <v>114.1200273546539</v>
      </c>
      <c r="D995" s="63">
        <v>118.5243126738696</v>
      </c>
      <c r="E995" s="63">
        <v>121.04791957669541</v>
      </c>
      <c r="F995" s="63">
        <v>109.60374851688191</v>
      </c>
      <c r="G995" s="63">
        <v>124.95469278896451</v>
      </c>
      <c r="H995" s="63">
        <v>120.59860731243251</v>
      </c>
      <c r="I995" s="63">
        <v>121.80006342774091</v>
      </c>
      <c r="J995" s="63">
        <v>105.07742532192189</v>
      </c>
      <c r="K995" s="63">
        <v>106.17178763883769</v>
      </c>
      <c r="L995" s="63">
        <v>106.16136566962851</v>
      </c>
      <c r="M995" s="63">
        <v>122.37492857387039</v>
      </c>
      <c r="N995" s="63">
        <v>113.50491444795539</v>
      </c>
      <c r="O995" s="63">
        <v>98.341996144237356</v>
      </c>
      <c r="P995" s="63">
        <v>104.8866412353965</v>
      </c>
      <c r="Q995" s="63">
        <v>124.85155925025261</v>
      </c>
      <c r="R995" s="63">
        <v>108.9513353223969</v>
      </c>
      <c r="S995" s="63">
        <v>98.696024593326442</v>
      </c>
      <c r="T995" s="63">
        <v>155.40374140711052</v>
      </c>
      <c r="U995" s="63">
        <v>131.3627522143247</v>
      </c>
      <c r="V995" s="63">
        <v>137.55100036838022</v>
      </c>
      <c r="W995" s="63">
        <v>124.36279168049859</v>
      </c>
      <c r="X995" s="63">
        <v>107.89401775622439</v>
      </c>
      <c r="Y995" s="63">
        <v>129.54652151872781</v>
      </c>
      <c r="Z995" s="63">
        <v>124.85155925025261</v>
      </c>
      <c r="AA995" s="63">
        <v>108.9513353223969</v>
      </c>
      <c r="AB995" s="63">
        <v>108.9513353223969</v>
      </c>
    </row>
    <row r="996" spans="1:28" x14ac:dyDescent="0.25">
      <c r="A996" s="148"/>
      <c r="B996" s="100">
        <v>14</v>
      </c>
      <c r="C996" s="63">
        <v>124.1944388586661</v>
      </c>
      <c r="D996" s="63">
        <v>117.4840741859803</v>
      </c>
      <c r="E996" s="63">
        <v>125.224509921791</v>
      </c>
      <c r="F996" s="63">
        <v>104.16787108395911</v>
      </c>
      <c r="G996" s="63">
        <v>123.66477466359019</v>
      </c>
      <c r="H996" s="63">
        <v>128.82260151004169</v>
      </c>
      <c r="I996" s="63">
        <v>127.5033845712647</v>
      </c>
      <c r="J996" s="63">
        <v>111.1218438584759</v>
      </c>
      <c r="K996" s="63">
        <v>106.2684635924048</v>
      </c>
      <c r="L996" s="63">
        <v>99.241650608535068</v>
      </c>
      <c r="M996" s="63">
        <v>100.3747513253558</v>
      </c>
      <c r="N996" s="63">
        <v>95.573129760032145</v>
      </c>
      <c r="O996" s="63">
        <v>121.69282977975149</v>
      </c>
      <c r="P996" s="63">
        <v>108.3937498039202</v>
      </c>
      <c r="Q996" s="63">
        <v>143.509433548386</v>
      </c>
      <c r="R996" s="63">
        <v>131.07541274073338</v>
      </c>
      <c r="S996" s="63">
        <v>105.35857228476341</v>
      </c>
      <c r="T996" s="63">
        <v>149.91035590175571</v>
      </c>
      <c r="U996" s="63">
        <v>140.08537794534959</v>
      </c>
      <c r="V996" s="63">
        <v>136.8685599149959</v>
      </c>
      <c r="W996" s="63">
        <v>117.4832896271203</v>
      </c>
      <c r="X996" s="63">
        <v>101.31107050760309</v>
      </c>
      <c r="Y996" s="63">
        <v>123.55887302004581</v>
      </c>
      <c r="Z996" s="63">
        <v>143.509433548386</v>
      </c>
      <c r="AA996" s="63">
        <v>131.07541274073338</v>
      </c>
      <c r="AB996" s="63">
        <v>131.07541274073338</v>
      </c>
    </row>
    <row r="997" spans="1:28" x14ac:dyDescent="0.25">
      <c r="A997" s="148"/>
      <c r="B997" s="100">
        <v>15</v>
      </c>
      <c r="C997" s="63">
        <v>98.571231083924815</v>
      </c>
      <c r="D997" s="63">
        <v>121.556343434827</v>
      </c>
      <c r="E997" s="63">
        <v>134.99087754991731</v>
      </c>
      <c r="F997" s="63">
        <v>112.04653802789122</v>
      </c>
      <c r="G997" s="63">
        <v>131.9080715719135</v>
      </c>
      <c r="H997" s="63">
        <v>132.82011263841079</v>
      </c>
      <c r="I997" s="63">
        <v>116.51958754049731</v>
      </c>
      <c r="J997" s="63">
        <v>107.3206211590024</v>
      </c>
      <c r="K997" s="63">
        <v>85.782663436355506</v>
      </c>
      <c r="L997" s="63">
        <v>101.8425544930368</v>
      </c>
      <c r="M997" s="63">
        <v>103.3665412970699</v>
      </c>
      <c r="N997" s="63">
        <v>104.63264356873269</v>
      </c>
      <c r="O997" s="63">
        <v>123.01664950546369</v>
      </c>
      <c r="P997" s="63">
        <v>108.94760494064489</v>
      </c>
      <c r="Q997" s="63">
        <v>130.1114635299451</v>
      </c>
      <c r="R997" s="63">
        <v>120.6809479882606</v>
      </c>
      <c r="S997" s="63">
        <v>108.461576033002</v>
      </c>
      <c r="T997" s="63">
        <v>125.82402562051061</v>
      </c>
      <c r="U997" s="63">
        <v>121.62715280313539</v>
      </c>
      <c r="V997" s="63">
        <v>120.72926027594539</v>
      </c>
      <c r="W997" s="63">
        <v>103.08313940362</v>
      </c>
      <c r="X997" s="63">
        <v>110.50470662219371</v>
      </c>
      <c r="Y997" s="63">
        <v>108.0534835616717</v>
      </c>
      <c r="Z997" s="63">
        <v>130.1114635299451</v>
      </c>
      <c r="AA997" s="63">
        <v>120.6809479882606</v>
      </c>
      <c r="AB997" s="63">
        <v>120.6809479882606</v>
      </c>
    </row>
    <row r="998" spans="1:28" x14ac:dyDescent="0.25">
      <c r="A998" s="148"/>
      <c r="B998" s="100">
        <v>16</v>
      </c>
      <c r="C998" s="63">
        <v>95.427353009595862</v>
      </c>
      <c r="D998" s="63">
        <v>124.43939819094389</v>
      </c>
      <c r="E998" s="63">
        <v>135.55083657774429</v>
      </c>
      <c r="F998" s="63">
        <v>130.3386164503676</v>
      </c>
      <c r="G998" s="63">
        <v>146.84980515798611</v>
      </c>
      <c r="H998" s="63">
        <v>139.3126891934665</v>
      </c>
      <c r="I998" s="63">
        <v>115.6425539986672</v>
      </c>
      <c r="J998" s="63">
        <v>112.969671307607</v>
      </c>
      <c r="K998" s="63">
        <v>101.80657297789159</v>
      </c>
      <c r="L998" s="63">
        <v>102.68635124603379</v>
      </c>
      <c r="M998" s="63">
        <v>109.16504017051321</v>
      </c>
      <c r="N998" s="63">
        <v>106.3624752445412</v>
      </c>
      <c r="O998" s="63">
        <v>130.88333652920409</v>
      </c>
      <c r="P998" s="63">
        <v>127.4677205851149</v>
      </c>
      <c r="Q998" s="63">
        <v>134.10507000739818</v>
      </c>
      <c r="R998" s="63">
        <v>138.4155584851907</v>
      </c>
      <c r="S998" s="63">
        <v>141.80167076020479</v>
      </c>
      <c r="T998" s="63">
        <v>148.31899660490461</v>
      </c>
      <c r="U998" s="63">
        <v>146.5493677140509</v>
      </c>
      <c r="V998" s="63">
        <v>149.55927724425419</v>
      </c>
      <c r="W998" s="63">
        <v>139.18308960625879</v>
      </c>
      <c r="X998" s="63">
        <v>140.54497174651519</v>
      </c>
      <c r="Y998" s="63">
        <v>147.4917206900902</v>
      </c>
      <c r="Z998" s="63">
        <v>134.10507000739818</v>
      </c>
      <c r="AA998" s="63">
        <v>138.4155584851907</v>
      </c>
      <c r="AB998" s="63">
        <v>138.4155584851907</v>
      </c>
    </row>
    <row r="999" spans="1:28" x14ac:dyDescent="0.25">
      <c r="A999" s="148"/>
      <c r="B999" s="100">
        <v>17</v>
      </c>
      <c r="C999" s="63">
        <v>109.5263070511819</v>
      </c>
      <c r="D999" s="63">
        <v>126.1404167629577</v>
      </c>
      <c r="E999" s="63">
        <v>136.10090055071109</v>
      </c>
      <c r="F999" s="63">
        <v>137.0432812402029</v>
      </c>
      <c r="G999" s="63">
        <v>149.60962764370692</v>
      </c>
      <c r="H999" s="63">
        <v>144.01056908153939</v>
      </c>
      <c r="I999" s="63">
        <v>118.63415243917208</v>
      </c>
      <c r="J999" s="63">
        <v>116.0510245097428</v>
      </c>
      <c r="K999" s="63">
        <v>117.54840764182759</v>
      </c>
      <c r="L999" s="63">
        <v>117.60040149725489</v>
      </c>
      <c r="M999" s="63">
        <v>117.0976817171869</v>
      </c>
      <c r="N999" s="63">
        <v>110.53520685886841</v>
      </c>
      <c r="O999" s="63">
        <v>133.95226088119449</v>
      </c>
      <c r="P999" s="63">
        <v>137.47383661053169</v>
      </c>
      <c r="Q999" s="63">
        <v>143.08701749131768</v>
      </c>
      <c r="R999" s="63">
        <v>150.73852070497739</v>
      </c>
      <c r="S999" s="63">
        <v>158.8364988097492</v>
      </c>
      <c r="T999" s="63">
        <v>161.0385219451781</v>
      </c>
      <c r="U999" s="63">
        <v>160.5398229336632</v>
      </c>
      <c r="V999" s="63">
        <v>168.00275863931921</v>
      </c>
      <c r="W999" s="63">
        <v>167.60483418543839</v>
      </c>
      <c r="X999" s="63">
        <v>163.8205808179417</v>
      </c>
      <c r="Y999" s="63">
        <v>170.84917956439969</v>
      </c>
      <c r="Z999" s="63">
        <v>143.08701749131768</v>
      </c>
      <c r="AA999" s="63">
        <v>150.73852070497739</v>
      </c>
      <c r="AB999" s="63">
        <v>150.73852070497739</v>
      </c>
    </row>
    <row r="1000" spans="1:28" x14ac:dyDescent="0.25">
      <c r="A1000" s="148"/>
      <c r="B1000" s="100">
        <v>18</v>
      </c>
      <c r="C1000" s="63">
        <v>86.233068310720597</v>
      </c>
      <c r="D1000" s="63">
        <v>104.41798882948999</v>
      </c>
      <c r="E1000" s="63">
        <v>110.14435260872889</v>
      </c>
      <c r="F1000" s="63">
        <v>117.2044175732851</v>
      </c>
      <c r="G1000" s="63">
        <v>126.90492098806331</v>
      </c>
      <c r="H1000" s="63">
        <v>116.960347815539</v>
      </c>
      <c r="I1000" s="63">
        <v>98.641039692343526</v>
      </c>
      <c r="J1000" s="63">
        <v>97.90668402006348</v>
      </c>
      <c r="K1000" s="63">
        <v>108.10207508676031</v>
      </c>
      <c r="L1000" s="63">
        <v>114.54878828566601</v>
      </c>
      <c r="M1000" s="63">
        <v>113.4761263077331</v>
      </c>
      <c r="N1000" s="63">
        <v>107.5244528752655</v>
      </c>
      <c r="O1000" s="63">
        <v>111.85165244634079</v>
      </c>
      <c r="P1000" s="63">
        <v>121.6270186738797</v>
      </c>
      <c r="Q1000" s="63">
        <v>109.82872270179389</v>
      </c>
      <c r="R1000" s="63">
        <v>125.0126990641548</v>
      </c>
      <c r="S1000" s="63">
        <v>138.4275673316447</v>
      </c>
      <c r="T1000" s="63">
        <v>141.5652548815186</v>
      </c>
      <c r="U1000" s="63">
        <v>139.92550651984649</v>
      </c>
      <c r="V1000" s="63">
        <v>152.37080082208971</v>
      </c>
      <c r="W1000" s="63">
        <v>156.01122236129498</v>
      </c>
      <c r="X1000" s="63">
        <v>149.25107729144219</v>
      </c>
      <c r="Y1000" s="63">
        <v>158.00962189358691</v>
      </c>
      <c r="Z1000" s="63">
        <v>109.82872270179389</v>
      </c>
      <c r="AA1000" s="63">
        <v>125.0126990641548</v>
      </c>
      <c r="AB1000" s="63">
        <v>125.0126990641548</v>
      </c>
    </row>
    <row r="1001" spans="1:28" x14ac:dyDescent="0.25">
      <c r="A1001" s="148"/>
      <c r="B1001" s="100">
        <v>19</v>
      </c>
      <c r="C1001" s="63">
        <v>88.30143196339624</v>
      </c>
      <c r="D1001" s="63">
        <v>99.261773287847589</v>
      </c>
      <c r="E1001" s="63">
        <v>110.47826153512351</v>
      </c>
      <c r="F1001" s="63">
        <v>109.14523522864769</v>
      </c>
      <c r="G1001" s="63">
        <v>124.8278290298995</v>
      </c>
      <c r="H1001" s="63">
        <v>115.14613700140652</v>
      </c>
      <c r="I1001" s="63">
        <v>93.224240590288787</v>
      </c>
      <c r="J1001" s="63">
        <v>87.456284611776184</v>
      </c>
      <c r="K1001" s="63">
        <v>89.75706638916165</v>
      </c>
      <c r="L1001" s="63">
        <v>94.490037953683071</v>
      </c>
      <c r="M1001" s="63">
        <v>97.333120581810903</v>
      </c>
      <c r="N1001" s="63">
        <v>91.109106020496853</v>
      </c>
      <c r="O1001" s="63">
        <v>109.28408221890319</v>
      </c>
      <c r="P1001" s="63">
        <v>110.4844925940823</v>
      </c>
      <c r="Q1001" s="63">
        <v>106.31452770349911</v>
      </c>
      <c r="R1001" s="63">
        <v>117.0173917443208</v>
      </c>
      <c r="S1001" s="63">
        <v>131.88976784392861</v>
      </c>
      <c r="T1001" s="63">
        <v>135.28460332636359</v>
      </c>
      <c r="U1001" s="63">
        <v>133.3105272765267</v>
      </c>
      <c r="V1001" s="63">
        <v>142.97140079669342</v>
      </c>
      <c r="W1001" s="63">
        <v>147.93007932702361</v>
      </c>
      <c r="X1001" s="63">
        <v>140.8356712067939</v>
      </c>
      <c r="Y1001" s="63">
        <v>149.11877536139679</v>
      </c>
      <c r="Z1001" s="63">
        <v>106.31452770349911</v>
      </c>
      <c r="AA1001" s="63">
        <v>117.0173917443208</v>
      </c>
      <c r="AB1001" s="63">
        <v>117.0173917443208</v>
      </c>
    </row>
    <row r="1002" spans="1:28" x14ac:dyDescent="0.25">
      <c r="A1002" s="148"/>
      <c r="B1002" s="100">
        <v>20</v>
      </c>
      <c r="C1002" s="63">
        <v>94.782491363044869</v>
      </c>
      <c r="D1002" s="63">
        <v>117.77209313072949</v>
      </c>
      <c r="E1002" s="63">
        <v>125.98632329863119</v>
      </c>
      <c r="F1002" s="63">
        <v>133.6633937054109</v>
      </c>
      <c r="G1002" s="63">
        <v>142.5762238204421</v>
      </c>
      <c r="H1002" s="63">
        <v>134.48433079205719</v>
      </c>
      <c r="I1002" s="63">
        <v>112.11776276414409</v>
      </c>
      <c r="J1002" s="63">
        <v>109.418608766234</v>
      </c>
      <c r="K1002" s="63">
        <v>122.64472488075451</v>
      </c>
      <c r="L1002" s="63">
        <v>125.70431442975359</v>
      </c>
      <c r="M1002" s="63">
        <v>125.61331836216479</v>
      </c>
      <c r="N1002" s="63">
        <v>120.91456170180099</v>
      </c>
      <c r="O1002" s="63">
        <v>127.8461091836369</v>
      </c>
      <c r="P1002" s="63">
        <v>137.85911635209771</v>
      </c>
      <c r="Q1002" s="63">
        <v>130.47326876577139</v>
      </c>
      <c r="R1002" s="63">
        <v>146.14537609843302</v>
      </c>
      <c r="S1002" s="63">
        <v>161.91142292224632</v>
      </c>
      <c r="T1002" s="63">
        <v>179.89615828335658</v>
      </c>
      <c r="U1002" s="63">
        <v>172.06722643318201</v>
      </c>
      <c r="V1002" s="63">
        <v>186.7205831950854</v>
      </c>
      <c r="W1002" s="63">
        <v>183.21683989287189</v>
      </c>
      <c r="X1002" s="63">
        <v>179.01433207777021</v>
      </c>
      <c r="Y1002" s="63">
        <v>185.3769746544715</v>
      </c>
      <c r="Z1002" s="63">
        <v>130.47326876577139</v>
      </c>
      <c r="AA1002" s="63">
        <v>146.14537609843302</v>
      </c>
      <c r="AB1002" s="63">
        <v>146.14537609843302</v>
      </c>
    </row>
    <row r="1003" spans="1:28" x14ac:dyDescent="0.25">
      <c r="A1003" s="148"/>
      <c r="B1003" s="100">
        <v>21</v>
      </c>
      <c r="C1003" s="63">
        <v>139.90063415189249</v>
      </c>
      <c r="D1003" s="63">
        <v>161.3587564306001</v>
      </c>
      <c r="E1003" s="63">
        <v>168.29695890729141</v>
      </c>
      <c r="F1003" s="63">
        <v>172.09545913443259</v>
      </c>
      <c r="G1003" s="63">
        <v>182.9456354079272</v>
      </c>
      <c r="H1003" s="63">
        <v>185.57850408676049</v>
      </c>
      <c r="I1003" s="63">
        <v>162.527732711412</v>
      </c>
      <c r="J1003" s="63">
        <v>155.43451995688821</v>
      </c>
      <c r="K1003" s="63">
        <v>156.68095849709022</v>
      </c>
      <c r="L1003" s="63">
        <v>159.5479755915035</v>
      </c>
      <c r="M1003" s="63">
        <v>157.32046764325131</v>
      </c>
      <c r="N1003" s="63">
        <v>147.01787520049129</v>
      </c>
      <c r="O1003" s="63">
        <v>175.96776615061941</v>
      </c>
      <c r="P1003" s="63">
        <v>179.631582086733</v>
      </c>
      <c r="Q1003" s="63">
        <v>193.3718262663821</v>
      </c>
      <c r="R1003" s="63">
        <v>206.98260168584551</v>
      </c>
      <c r="S1003" s="63">
        <v>215.92672457225507</v>
      </c>
      <c r="T1003" s="63">
        <v>217.07254029303189</v>
      </c>
      <c r="U1003" s="63">
        <v>220.90584016094607</v>
      </c>
      <c r="V1003" s="63">
        <v>213.3241407722299</v>
      </c>
      <c r="W1003" s="63">
        <v>220.47009980415891</v>
      </c>
      <c r="X1003" s="63">
        <v>222.2928159490788</v>
      </c>
      <c r="Y1003" s="63">
        <v>213.2342766503667</v>
      </c>
      <c r="Z1003" s="63">
        <v>193.3718262663821</v>
      </c>
      <c r="AA1003" s="63">
        <v>206.98260168584551</v>
      </c>
      <c r="AB1003" s="63">
        <v>206.98260168584551</v>
      </c>
    </row>
    <row r="1004" spans="1:28" x14ac:dyDescent="0.25">
      <c r="A1004" s="148"/>
      <c r="B1004" s="100">
        <v>22</v>
      </c>
      <c r="C1004" s="63">
        <v>159.72050397085511</v>
      </c>
      <c r="D1004" s="63">
        <v>183.376568006013</v>
      </c>
      <c r="E1004" s="63">
        <v>195.05545425813742</v>
      </c>
      <c r="F1004" s="63">
        <v>196.82746376103381</v>
      </c>
      <c r="G1004" s="63">
        <v>211.0122373854411</v>
      </c>
      <c r="H1004" s="63">
        <v>210.60401547927967</v>
      </c>
      <c r="I1004" s="63">
        <v>176.2226076625663</v>
      </c>
      <c r="J1004" s="63">
        <v>172.680410460491</v>
      </c>
      <c r="K1004" s="63">
        <v>175.09840304885478</v>
      </c>
      <c r="L1004" s="63">
        <v>177.3841942196461</v>
      </c>
      <c r="M1004" s="63">
        <v>181.35350477559442</v>
      </c>
      <c r="N1004" s="63">
        <v>169.24928542136439</v>
      </c>
      <c r="O1004" s="63">
        <v>199.32506494974879</v>
      </c>
      <c r="P1004" s="63">
        <v>200.55546948556611</v>
      </c>
      <c r="Q1004" s="63">
        <v>221.9117710778421</v>
      </c>
      <c r="R1004" s="63">
        <v>232.2837802940403</v>
      </c>
      <c r="S1004" s="63">
        <v>233.42312229213462</v>
      </c>
      <c r="T1004" s="63">
        <v>234.18495585576801</v>
      </c>
      <c r="U1004" s="63">
        <v>238.8443359208496</v>
      </c>
      <c r="V1004" s="63">
        <v>225.05244068979067</v>
      </c>
      <c r="W1004" s="63">
        <v>205.5265272840771</v>
      </c>
      <c r="X1004" s="63">
        <v>225.52542115723259</v>
      </c>
      <c r="Y1004" s="63">
        <v>203.2337664662424</v>
      </c>
      <c r="Z1004" s="63">
        <v>221.9117710778421</v>
      </c>
      <c r="AA1004" s="63">
        <v>232.2837802940403</v>
      </c>
      <c r="AB1004" s="63">
        <v>232.2837802940403</v>
      </c>
    </row>
    <row r="1005" spans="1:28" x14ac:dyDescent="0.25">
      <c r="A1005" s="148"/>
      <c r="B1005" s="100">
        <v>23</v>
      </c>
      <c r="C1005" s="63">
        <v>140.86506130124602</v>
      </c>
      <c r="D1005" s="63">
        <v>150.99236678457919</v>
      </c>
      <c r="E1005" s="63">
        <v>150.27536298188099</v>
      </c>
      <c r="F1005" s="63">
        <v>150.0172069388866</v>
      </c>
      <c r="G1005" s="63">
        <v>160.33906186792748</v>
      </c>
      <c r="H1005" s="63">
        <v>141.78761892920551</v>
      </c>
      <c r="I1005" s="63">
        <v>148.01279823850399</v>
      </c>
      <c r="J1005" s="63">
        <v>134.57369084541619</v>
      </c>
      <c r="K1005" s="63">
        <v>129.16362694258819</v>
      </c>
      <c r="L1005" s="63">
        <v>136.37897700904739</v>
      </c>
      <c r="M1005" s="63">
        <v>137.4640441002075</v>
      </c>
      <c r="N1005" s="63">
        <v>137.69884198490848</v>
      </c>
      <c r="O1005" s="63">
        <v>137.29790941442241</v>
      </c>
      <c r="P1005" s="63">
        <v>141.99797109482799</v>
      </c>
      <c r="Q1005" s="63">
        <v>152.6784407008472</v>
      </c>
      <c r="R1005" s="63">
        <v>155.28069054745248</v>
      </c>
      <c r="S1005" s="63">
        <v>136.56190678716681</v>
      </c>
      <c r="T1005" s="63">
        <v>185.69483206281851</v>
      </c>
      <c r="U1005" s="63">
        <v>179.142293290857</v>
      </c>
      <c r="V1005" s="63">
        <v>173.85626169523249</v>
      </c>
      <c r="W1005" s="63">
        <v>134.2736095591481</v>
      </c>
      <c r="X1005" s="63">
        <v>133.04111139348362</v>
      </c>
      <c r="Y1005" s="63">
        <v>141.95293454931169</v>
      </c>
      <c r="Z1005" s="63">
        <v>152.6784407008472</v>
      </c>
      <c r="AA1005" s="63">
        <v>155.28069054745248</v>
      </c>
      <c r="AB1005" s="63">
        <v>155.28069054745248</v>
      </c>
    </row>
    <row r="1006" spans="1:28" x14ac:dyDescent="0.25">
      <c r="A1006" s="148"/>
      <c r="B1006" s="100">
        <v>24</v>
      </c>
      <c r="C1006" s="63">
        <v>104.5952017195026</v>
      </c>
      <c r="D1006" s="63">
        <v>131.16959866994608</v>
      </c>
      <c r="E1006" s="63">
        <v>158.0308549816931</v>
      </c>
      <c r="F1006" s="63">
        <v>124.3494919666233</v>
      </c>
      <c r="G1006" s="63">
        <v>157.02753052893311</v>
      </c>
      <c r="H1006" s="63">
        <v>154.04727262408139</v>
      </c>
      <c r="I1006" s="63">
        <v>106.5317467082385</v>
      </c>
      <c r="J1006" s="63">
        <v>95.695035537282322</v>
      </c>
      <c r="K1006" s="63">
        <v>71.60208649202886</v>
      </c>
      <c r="L1006" s="63">
        <v>86.227265381819137</v>
      </c>
      <c r="M1006" s="63">
        <v>76.023988765909039</v>
      </c>
      <c r="N1006" s="63">
        <v>77.002532686535147</v>
      </c>
      <c r="O1006" s="63">
        <v>126.9181767137849</v>
      </c>
      <c r="P1006" s="63">
        <v>98.868278729010655</v>
      </c>
      <c r="Q1006" s="63">
        <v>170.25944545570832</v>
      </c>
      <c r="R1006" s="63">
        <v>143.69104208410019</v>
      </c>
      <c r="S1006" s="63">
        <v>111.27465523802709</v>
      </c>
      <c r="T1006" s="63">
        <v>177.78174080957399</v>
      </c>
      <c r="U1006" s="63">
        <v>162.9210414315032</v>
      </c>
      <c r="V1006" s="63">
        <v>153.9643457350339</v>
      </c>
      <c r="W1006" s="63">
        <v>132.07666775492982</v>
      </c>
      <c r="X1006" s="63">
        <v>116.618654886803</v>
      </c>
      <c r="Y1006" s="63">
        <v>134.45121678754069</v>
      </c>
      <c r="Z1006" s="63">
        <v>170.25944545570832</v>
      </c>
      <c r="AA1006" s="63">
        <v>143.69104208410019</v>
      </c>
      <c r="AB1006" s="63">
        <v>143.69104208410019</v>
      </c>
    </row>
    <row r="1007" spans="1:28" x14ac:dyDescent="0.25">
      <c r="A1007" s="148"/>
      <c r="B1007" s="100">
        <v>25</v>
      </c>
      <c r="C1007" s="63">
        <v>88.592332424324212</v>
      </c>
      <c r="D1007" s="63">
        <v>64.95146420829829</v>
      </c>
      <c r="E1007" s="63">
        <v>90.03790469051188</v>
      </c>
      <c r="F1007" s="63">
        <v>57.351110869372306</v>
      </c>
      <c r="G1007" s="63">
        <v>99.930679348406215</v>
      </c>
      <c r="H1007" s="63">
        <v>109.58801422297711</v>
      </c>
      <c r="I1007" s="63">
        <v>79.019006902935217</v>
      </c>
      <c r="J1007" s="63">
        <v>65.906424110244018</v>
      </c>
      <c r="K1007" s="63">
        <v>52.212462248417658</v>
      </c>
      <c r="L1007" s="63">
        <v>62.469337549523814</v>
      </c>
      <c r="M1007" s="63">
        <v>68.521574273339496</v>
      </c>
      <c r="N1007" s="63">
        <v>62.567159591430382</v>
      </c>
      <c r="O1007" s="63">
        <v>107.86988071649589</v>
      </c>
      <c r="P1007" s="63">
        <v>79.417843993610788</v>
      </c>
      <c r="Q1007" s="63">
        <v>123.3688891624123</v>
      </c>
      <c r="R1007" s="63">
        <v>114.49338186487451</v>
      </c>
      <c r="S1007" s="63">
        <v>103.6079449838322</v>
      </c>
      <c r="T1007" s="63">
        <v>140.35643128047531</v>
      </c>
      <c r="U1007" s="63">
        <v>119.2544660418996</v>
      </c>
      <c r="V1007" s="63">
        <v>127.99290315059349</v>
      </c>
      <c r="W1007" s="63">
        <v>127.0435497126178</v>
      </c>
      <c r="X1007" s="63">
        <v>119.9210578610757</v>
      </c>
      <c r="Y1007" s="63">
        <v>122.42948103517249</v>
      </c>
      <c r="Z1007" s="63">
        <v>123.3688891624123</v>
      </c>
      <c r="AA1007" s="63">
        <v>114.49338186487451</v>
      </c>
      <c r="AB1007" s="63">
        <v>114.49338186487451</v>
      </c>
    </row>
    <row r="1008" spans="1:28" x14ac:dyDescent="0.25">
      <c r="A1008" s="148"/>
      <c r="B1008" s="100">
        <v>26</v>
      </c>
      <c r="C1008" s="63">
        <v>108.09279460595469</v>
      </c>
      <c r="D1008" s="63">
        <v>126.9115289548771</v>
      </c>
      <c r="E1008" s="63">
        <v>139.11914052146579</v>
      </c>
      <c r="F1008" s="63">
        <v>125.75797586858751</v>
      </c>
      <c r="G1008" s="63">
        <v>137.2282294820811</v>
      </c>
      <c r="H1008" s="63">
        <v>134.12679370769939</v>
      </c>
      <c r="I1008" s="63">
        <v>119.5956907267221</v>
      </c>
      <c r="J1008" s="63">
        <v>116.19425024455111</v>
      </c>
      <c r="K1008" s="63">
        <v>93.450240718842082</v>
      </c>
      <c r="L1008" s="63">
        <v>92.388026225023211</v>
      </c>
      <c r="M1008" s="63">
        <v>89.482961703823591</v>
      </c>
      <c r="N1008" s="63">
        <v>83.61589811560286</v>
      </c>
      <c r="O1008" s="63">
        <v>128.3672895291846</v>
      </c>
      <c r="P1008" s="63">
        <v>108.52128836403031</v>
      </c>
      <c r="Q1008" s="63">
        <v>156.4718168625933</v>
      </c>
      <c r="R1008" s="63">
        <v>136.06447284795379</v>
      </c>
      <c r="S1008" s="63">
        <v>110.8243810589067</v>
      </c>
      <c r="T1008" s="63">
        <v>138.31497604271391</v>
      </c>
      <c r="U1008" s="63">
        <v>137.3279219394546</v>
      </c>
      <c r="V1008" s="63">
        <v>119.47970749179861</v>
      </c>
      <c r="W1008" s="63">
        <v>113.39028913142211</v>
      </c>
      <c r="X1008" s="63">
        <v>106.99266574733861</v>
      </c>
      <c r="Y1008" s="63">
        <v>117.32946965487841</v>
      </c>
      <c r="Z1008" s="63">
        <v>156.4718168625933</v>
      </c>
      <c r="AA1008" s="63">
        <v>136.06447284795379</v>
      </c>
      <c r="AB1008" s="63">
        <v>136.06447284795379</v>
      </c>
    </row>
    <row r="1009" spans="1:28" x14ac:dyDescent="0.25">
      <c r="A1009" s="148"/>
      <c r="B1009" s="100">
        <v>27</v>
      </c>
      <c r="C1009" s="63">
        <v>80.873134837351472</v>
      </c>
      <c r="D1009" s="63">
        <v>103.73995824571679</v>
      </c>
      <c r="E1009" s="63">
        <v>131.36747209593591</v>
      </c>
      <c r="F1009" s="63">
        <v>120.12260858919581</v>
      </c>
      <c r="G1009" s="63">
        <v>137.29687422624269</v>
      </c>
      <c r="H1009" s="63">
        <v>148.42093743522079</v>
      </c>
      <c r="I1009" s="63">
        <v>84.212724714739437</v>
      </c>
      <c r="J1009" s="63">
        <v>92.593367350502646</v>
      </c>
      <c r="K1009" s="63">
        <v>90.040807786965786</v>
      </c>
      <c r="L1009" s="63">
        <v>104.10431537064869</v>
      </c>
      <c r="M1009" s="63">
        <v>102.609832233405</v>
      </c>
      <c r="N1009" s="63">
        <v>99.884829283164436</v>
      </c>
      <c r="O1009" s="63">
        <v>143.2651678481345</v>
      </c>
      <c r="P1009" s="63">
        <v>119.59798411812559</v>
      </c>
      <c r="Q1009" s="63">
        <v>167.15154938945631</v>
      </c>
      <c r="R1009" s="63">
        <v>160.4726632220453</v>
      </c>
      <c r="S1009" s="63">
        <v>126.60741175831829</v>
      </c>
      <c r="T1009" s="63">
        <v>166.51806925645229</v>
      </c>
      <c r="U1009" s="63">
        <v>166.3118310722123</v>
      </c>
      <c r="V1009" s="63">
        <v>151.55262968472221</v>
      </c>
      <c r="W1009" s="63">
        <v>122.5015429480806</v>
      </c>
      <c r="X1009" s="63">
        <v>126.6056899078221</v>
      </c>
      <c r="Y1009" s="63">
        <v>130.3380199549471</v>
      </c>
      <c r="Z1009" s="63">
        <v>167.15154938945631</v>
      </c>
      <c r="AA1009" s="63">
        <v>160.4726632220453</v>
      </c>
      <c r="AB1009" s="63">
        <v>160.4726632220453</v>
      </c>
    </row>
    <row r="1010" spans="1:28" x14ac:dyDescent="0.25">
      <c r="A1010" s="148"/>
      <c r="B1010" s="100">
        <v>28</v>
      </c>
      <c r="C1010" s="63">
        <v>92.398638873260992</v>
      </c>
      <c r="D1010" s="63">
        <v>111.30289282344719</v>
      </c>
      <c r="E1010" s="63">
        <v>128.141190456499</v>
      </c>
      <c r="F1010" s="63">
        <v>116.7436190202726</v>
      </c>
      <c r="G1010" s="63">
        <v>134.85999626274199</v>
      </c>
      <c r="H1010" s="63">
        <v>135.4542693804232</v>
      </c>
      <c r="I1010" s="63">
        <v>97.582690431230418</v>
      </c>
      <c r="J1010" s="63">
        <v>102.3657695939593</v>
      </c>
      <c r="K1010" s="63">
        <v>93.290145085866783</v>
      </c>
      <c r="L1010" s="63">
        <v>101.2783897874143</v>
      </c>
      <c r="M1010" s="63">
        <v>103.1262910247561</v>
      </c>
      <c r="N1010" s="63">
        <v>98.036098140236348</v>
      </c>
      <c r="O1010" s="63">
        <v>129.92369721070128</v>
      </c>
      <c r="P1010" s="63">
        <v>124.23115684958741</v>
      </c>
      <c r="Q1010" s="63">
        <v>138.1468828621212</v>
      </c>
      <c r="R1010" s="63">
        <v>136.32856337684478</v>
      </c>
      <c r="S1010" s="63">
        <v>130.6842417628007</v>
      </c>
      <c r="T1010" s="63">
        <v>156.19462146283018</v>
      </c>
      <c r="U1010" s="63">
        <v>148.76988653012128</v>
      </c>
      <c r="V1010" s="63">
        <v>156.4828537262627</v>
      </c>
      <c r="W1010" s="63">
        <v>143.0536181175402</v>
      </c>
      <c r="X1010" s="63">
        <v>135.38875882979158</v>
      </c>
      <c r="Y1010" s="63">
        <v>150.11625580101048</v>
      </c>
      <c r="Z1010" s="63">
        <v>138.1468828621212</v>
      </c>
      <c r="AA1010" s="63">
        <v>136.32856337684478</v>
      </c>
      <c r="AB1010" s="63">
        <v>136.32856337684478</v>
      </c>
    </row>
    <row r="1011" spans="1:28" x14ac:dyDescent="0.25">
      <c r="A1011" s="148"/>
      <c r="B1011" s="100">
        <v>29</v>
      </c>
      <c r="C1011" s="63">
        <v>89.8509317032334</v>
      </c>
      <c r="D1011" s="63">
        <v>102.0381491501621</v>
      </c>
      <c r="E1011" s="63">
        <v>115.29493021920709</v>
      </c>
      <c r="F1011" s="63">
        <v>113.74483048792531</v>
      </c>
      <c r="G1011" s="63">
        <v>129.11341108528239</v>
      </c>
      <c r="H1011" s="63">
        <v>128.5679252526138</v>
      </c>
      <c r="I1011" s="63">
        <v>95.893498409134253</v>
      </c>
      <c r="J1011" s="63">
        <v>93.910179783421412</v>
      </c>
      <c r="K1011" s="63">
        <v>104.16912793006891</v>
      </c>
      <c r="L1011" s="63">
        <v>106.0946409761862</v>
      </c>
      <c r="M1011" s="63">
        <v>108.13115347370531</v>
      </c>
      <c r="N1011" s="63">
        <v>103.63512581400559</v>
      </c>
      <c r="O1011" s="63">
        <v>127.16139962705491</v>
      </c>
      <c r="P1011" s="63">
        <v>122.5552333491798</v>
      </c>
      <c r="Q1011" s="63">
        <v>124.6868930843066</v>
      </c>
      <c r="R1011" s="63">
        <v>134.4745726826981</v>
      </c>
      <c r="S1011" s="63">
        <v>140.14654669128319</v>
      </c>
      <c r="T1011" s="63">
        <v>150.8895770926855</v>
      </c>
      <c r="U1011" s="63">
        <v>143.49639049740139</v>
      </c>
      <c r="V1011" s="63">
        <v>156.680999436988</v>
      </c>
      <c r="W1011" s="63">
        <v>154.55829608815608</v>
      </c>
      <c r="X1011" s="63">
        <v>148.43897605393551</v>
      </c>
      <c r="Y1011" s="63">
        <v>158.88748906399388</v>
      </c>
      <c r="Z1011" s="63">
        <v>124.6868930843066</v>
      </c>
      <c r="AA1011" s="63">
        <v>134.4745726826981</v>
      </c>
      <c r="AB1011" s="63">
        <v>134.4745726826981</v>
      </c>
    </row>
    <row r="1012" spans="1:28" x14ac:dyDescent="0.25">
      <c r="A1012" s="148"/>
      <c r="B1012" s="100">
        <v>30</v>
      </c>
      <c r="C1012" s="63">
        <v>100.205962082263</v>
      </c>
      <c r="D1012" s="63">
        <v>117.95967585085889</v>
      </c>
      <c r="E1012" s="63">
        <v>124.17995107755621</v>
      </c>
      <c r="F1012" s="63">
        <v>132.72060187045199</v>
      </c>
      <c r="G1012" s="63">
        <v>141.76711313068691</v>
      </c>
      <c r="H1012" s="63">
        <v>134.73492171876319</v>
      </c>
      <c r="I1012" s="63">
        <v>112.2463965252914</v>
      </c>
      <c r="J1012" s="63">
        <v>110.7771252164525</v>
      </c>
      <c r="K1012" s="63">
        <v>120.915214103203</v>
      </c>
      <c r="L1012" s="63">
        <v>125.26551915159129</v>
      </c>
      <c r="M1012" s="63">
        <v>124.92925159050901</v>
      </c>
      <c r="N1012" s="63">
        <v>118.98177204221911</v>
      </c>
      <c r="O1012" s="63">
        <v>126.75878461717029</v>
      </c>
      <c r="P1012" s="63">
        <v>133.93228056935041</v>
      </c>
      <c r="Q1012" s="63">
        <v>138.1838311659204</v>
      </c>
      <c r="R1012" s="63">
        <v>142.71123261351329</v>
      </c>
      <c r="S1012" s="63">
        <v>149.0944001799889</v>
      </c>
      <c r="T1012" s="63">
        <v>150.529782223441</v>
      </c>
      <c r="U1012" s="63">
        <v>151.83451779783221</v>
      </c>
      <c r="V1012" s="63">
        <v>157.1008555355761</v>
      </c>
      <c r="W1012" s="63">
        <v>161.18432551853101</v>
      </c>
      <c r="X1012" s="63">
        <v>159.97361224054902</v>
      </c>
      <c r="Y1012" s="63">
        <v>160.87608772987281</v>
      </c>
      <c r="Z1012" s="63">
        <v>138.1838311659204</v>
      </c>
      <c r="AA1012" s="63">
        <v>142.71123261351329</v>
      </c>
      <c r="AB1012" s="63">
        <v>142.71123261351329</v>
      </c>
    </row>
    <row r="1013" spans="1:28" x14ac:dyDescent="0.25">
      <c r="A1013" s="148"/>
      <c r="B1013" s="100">
        <v>31</v>
      </c>
      <c r="C1013" s="63">
        <v>88.038249306849508</v>
      </c>
      <c r="D1013" s="63">
        <v>102.1761436136151</v>
      </c>
      <c r="E1013" s="63">
        <v>113.3294826682837</v>
      </c>
      <c r="F1013" s="63">
        <v>116.1987961631784</v>
      </c>
      <c r="G1013" s="63">
        <v>129.44871238149182</v>
      </c>
      <c r="H1013" s="63">
        <v>122.05287727609</v>
      </c>
      <c r="I1013" s="63">
        <v>94.03794216152022</v>
      </c>
      <c r="J1013" s="63">
        <v>93.033694338907992</v>
      </c>
      <c r="K1013" s="63">
        <v>107.749245030306</v>
      </c>
      <c r="L1013" s="63">
        <v>114.34175161250059</v>
      </c>
      <c r="M1013" s="63">
        <v>115.17958736417961</v>
      </c>
      <c r="N1013" s="63">
        <v>110.19035721631319</v>
      </c>
      <c r="O1013" s="63">
        <v>121.9389338524671</v>
      </c>
      <c r="P1013" s="63">
        <v>123.19596339363299</v>
      </c>
      <c r="Q1013" s="63">
        <v>121.06086067905071</v>
      </c>
      <c r="R1013" s="63">
        <v>131.01971114200188</v>
      </c>
      <c r="S1013" s="63">
        <v>139.34961652409211</v>
      </c>
      <c r="T1013" s="63">
        <v>142.99611812365899</v>
      </c>
      <c r="U1013" s="63">
        <v>144.18441294951319</v>
      </c>
      <c r="V1013" s="63">
        <v>148.94726792839339</v>
      </c>
      <c r="W1013" s="63">
        <v>154.381964024106</v>
      </c>
      <c r="X1013" s="63">
        <v>150.98763966271599</v>
      </c>
      <c r="Y1013" s="63">
        <v>151.63593914452821</v>
      </c>
      <c r="Z1013" s="63">
        <v>121.06086067905071</v>
      </c>
      <c r="AA1013" s="63">
        <v>131.01971114200188</v>
      </c>
      <c r="AB1013" s="63">
        <v>131.01971114200188</v>
      </c>
    </row>
    <row r="1014" spans="1:28" x14ac:dyDescent="0.25">
      <c r="A1014" s="148"/>
      <c r="B1014" s="100">
        <v>32</v>
      </c>
      <c r="C1014" s="63">
        <v>108.66737008931459</v>
      </c>
      <c r="D1014" s="63">
        <v>124.69035178897779</v>
      </c>
      <c r="E1014" s="63">
        <v>137.2588890061663</v>
      </c>
      <c r="F1014" s="63">
        <v>138.43728487515651</v>
      </c>
      <c r="G1014" s="63">
        <v>153.6415418672988</v>
      </c>
      <c r="H1014" s="63">
        <v>154.27611385512301</v>
      </c>
      <c r="I1014" s="63">
        <v>121.19776467188748</v>
      </c>
      <c r="J1014" s="63">
        <v>117.56827687187199</v>
      </c>
      <c r="K1014" s="63">
        <v>125.7463293988953</v>
      </c>
      <c r="L1014" s="63">
        <v>128.57687264666498</v>
      </c>
      <c r="M1014" s="63">
        <v>134.07675829475329</v>
      </c>
      <c r="N1014" s="63">
        <v>129.85816740327971</v>
      </c>
      <c r="O1014" s="63">
        <v>154.07016553388681</v>
      </c>
      <c r="P1014" s="63">
        <v>146.44371063552231</v>
      </c>
      <c r="Q1014" s="63">
        <v>154.59009848025079</v>
      </c>
      <c r="R1014" s="63">
        <v>163.9182924572433</v>
      </c>
      <c r="S1014" s="63">
        <v>167.63265584391661</v>
      </c>
      <c r="T1014" s="63">
        <v>182.991671470613</v>
      </c>
      <c r="U1014" s="63">
        <v>178.17278093511419</v>
      </c>
      <c r="V1014" s="63">
        <v>190.4727561389364</v>
      </c>
      <c r="W1014" s="63">
        <v>182.91260968591149</v>
      </c>
      <c r="X1014" s="63">
        <v>180.5290558696837</v>
      </c>
      <c r="Y1014" s="63">
        <v>192.32564413990201</v>
      </c>
      <c r="Z1014" s="63">
        <v>154.59009848025079</v>
      </c>
      <c r="AA1014" s="63">
        <v>163.9182924572433</v>
      </c>
      <c r="AB1014" s="63">
        <v>163.9182924572433</v>
      </c>
    </row>
    <row r="1015" spans="1:28" x14ac:dyDescent="0.25">
      <c r="A1015" s="148"/>
      <c r="B1015" s="100">
        <v>33</v>
      </c>
      <c r="C1015" s="63">
        <v>147.87450760569772</v>
      </c>
      <c r="D1015" s="63">
        <v>164.99949508764851</v>
      </c>
      <c r="E1015" s="63">
        <v>175.04886481724429</v>
      </c>
      <c r="F1015" s="63">
        <v>175.08569098186882</v>
      </c>
      <c r="G1015" s="63">
        <v>188.59095552858659</v>
      </c>
      <c r="H1015" s="63">
        <v>196.29434642873758</v>
      </c>
      <c r="I1015" s="63">
        <v>166.7231855404986</v>
      </c>
      <c r="J1015" s="63">
        <v>160.5953427251965</v>
      </c>
      <c r="K1015" s="63">
        <v>163.2055837016629</v>
      </c>
      <c r="L1015" s="63">
        <v>166.70009001061752</v>
      </c>
      <c r="M1015" s="63">
        <v>166.8307450868937</v>
      </c>
      <c r="N1015" s="63">
        <v>156.63402028352908</v>
      </c>
      <c r="O1015" s="63">
        <v>192.5828627183252</v>
      </c>
      <c r="P1015" s="63">
        <v>185.15090005457259</v>
      </c>
      <c r="Q1015" s="63">
        <v>205.5939656548816</v>
      </c>
      <c r="R1015" s="63">
        <v>214.29487702011252</v>
      </c>
      <c r="S1015" s="63">
        <v>212.53205802454551</v>
      </c>
      <c r="T1015" s="63">
        <v>226.15195088762579</v>
      </c>
      <c r="U1015" s="63">
        <v>232.11290051620821</v>
      </c>
      <c r="V1015" s="63">
        <v>222.66274461088011</v>
      </c>
      <c r="W1015" s="63">
        <v>218.59861957903482</v>
      </c>
      <c r="X1015" s="63">
        <v>224.07032144638251</v>
      </c>
      <c r="Y1015" s="63">
        <v>215.7208586267252</v>
      </c>
      <c r="Z1015" s="63">
        <v>205.5939656548816</v>
      </c>
      <c r="AA1015" s="63">
        <v>214.29487702011252</v>
      </c>
      <c r="AB1015" s="63">
        <v>214.29487702011252</v>
      </c>
    </row>
    <row r="1016" spans="1:28" x14ac:dyDescent="0.25">
      <c r="A1016" s="148"/>
      <c r="B1016" s="100">
        <v>34</v>
      </c>
      <c r="C1016" s="63">
        <v>163.3799852329974</v>
      </c>
      <c r="D1016" s="63">
        <v>194.22924670862238</v>
      </c>
      <c r="E1016" s="63">
        <v>202.11598240275822</v>
      </c>
      <c r="F1016" s="63">
        <v>203.14777650395081</v>
      </c>
      <c r="G1016" s="63">
        <v>217.23020186545699</v>
      </c>
      <c r="H1016" s="63">
        <v>215.53249533055501</v>
      </c>
      <c r="I1016" s="63">
        <v>192.0386850138116</v>
      </c>
      <c r="J1016" s="63">
        <v>185.13542848013111</v>
      </c>
      <c r="K1016" s="63">
        <v>173.66627427951968</v>
      </c>
      <c r="L1016" s="63">
        <v>174.53386866250889</v>
      </c>
      <c r="M1016" s="63">
        <v>179.51916613114821</v>
      </c>
      <c r="N1016" s="63">
        <v>164.74106546880438</v>
      </c>
      <c r="O1016" s="63">
        <v>216.63463707779889</v>
      </c>
      <c r="P1016" s="63">
        <v>206.35199854511751</v>
      </c>
      <c r="Q1016" s="63">
        <v>226.46103990360763</v>
      </c>
      <c r="R1016" s="63">
        <v>245.29074278887728</v>
      </c>
      <c r="S1016" s="63">
        <v>242.01565840099479</v>
      </c>
      <c r="T1016" s="63">
        <v>243.48972099088911</v>
      </c>
      <c r="U1016" s="63">
        <v>250.6076256225295</v>
      </c>
      <c r="V1016" s="63">
        <v>245.32569825332013</v>
      </c>
      <c r="W1016" s="63">
        <v>228.6786541455937</v>
      </c>
      <c r="X1016" s="63">
        <v>244.7129313289434</v>
      </c>
      <c r="Y1016" s="63">
        <v>222.7324912290313</v>
      </c>
      <c r="Z1016" s="63">
        <v>226.46103990360763</v>
      </c>
      <c r="AA1016" s="63">
        <v>245.29074278887728</v>
      </c>
      <c r="AB1016" s="63">
        <v>245.29074278887728</v>
      </c>
    </row>
    <row r="1017" spans="1:28" x14ac:dyDescent="0.25">
      <c r="A1017" s="148"/>
      <c r="B1017" s="100">
        <v>35</v>
      </c>
      <c r="C1017" s="63">
        <v>150.94600029854661</v>
      </c>
      <c r="D1017" s="63">
        <v>164.9038931413958</v>
      </c>
      <c r="E1017" s="63">
        <v>157.2085203915326</v>
      </c>
      <c r="F1017" s="63">
        <v>160.67903067935009</v>
      </c>
      <c r="G1017" s="63">
        <v>172.2434282866852</v>
      </c>
      <c r="H1017" s="63">
        <v>154.2414075234642</v>
      </c>
      <c r="I1017" s="63">
        <v>167.8833102024509</v>
      </c>
      <c r="J1017" s="63">
        <v>154.38609899595389</v>
      </c>
      <c r="K1017" s="63">
        <v>151.1457984086268</v>
      </c>
      <c r="L1017" s="63">
        <v>159.30901290992361</v>
      </c>
      <c r="M1017" s="63">
        <v>167.53248672543108</v>
      </c>
      <c r="N1017" s="63">
        <v>161.5005056689601</v>
      </c>
      <c r="O1017" s="63">
        <v>150.97409455139001</v>
      </c>
      <c r="P1017" s="63">
        <v>159.70044040879651</v>
      </c>
      <c r="Q1017" s="63">
        <v>154.91121171787549</v>
      </c>
      <c r="R1017" s="63">
        <v>153.630476882187</v>
      </c>
      <c r="S1017" s="63">
        <v>140.82815441245219</v>
      </c>
      <c r="T1017" s="63">
        <v>187.08744541825371</v>
      </c>
      <c r="U1017" s="63">
        <v>180.8665131573855</v>
      </c>
      <c r="V1017" s="63">
        <v>177.72747490609871</v>
      </c>
      <c r="W1017" s="63">
        <v>142.00811913384422</v>
      </c>
      <c r="X1017" s="63">
        <v>138.1347025862417</v>
      </c>
      <c r="Y1017" s="63">
        <v>151.9640339773546</v>
      </c>
      <c r="Z1017" s="63">
        <v>154.91121171787549</v>
      </c>
      <c r="AA1017" s="63">
        <v>153.630476882187</v>
      </c>
      <c r="AB1017" s="63">
        <v>153.630476882187</v>
      </c>
    </row>
    <row r="1018" spans="1:28" x14ac:dyDescent="0.25">
      <c r="A1018" s="148"/>
      <c r="B1018" s="100">
        <v>36</v>
      </c>
      <c r="C1018" s="63">
        <v>65.793532698274532</v>
      </c>
      <c r="D1018" s="63">
        <v>82.84145963369339</v>
      </c>
      <c r="E1018" s="63">
        <v>86.340800245934176</v>
      </c>
      <c r="F1018" s="63">
        <v>83.116368948693122</v>
      </c>
      <c r="G1018" s="63">
        <v>105.12036326781069</v>
      </c>
      <c r="H1018" s="63">
        <v>76.374410184297773</v>
      </c>
      <c r="I1018" s="63">
        <v>95.188849685066643</v>
      </c>
      <c r="J1018" s="63">
        <v>90.460607663770034</v>
      </c>
      <c r="K1018" s="63">
        <v>111.2429964641434</v>
      </c>
      <c r="L1018" s="63">
        <v>127.9033004946242</v>
      </c>
      <c r="M1018" s="63">
        <v>123.69926214159621</v>
      </c>
      <c r="N1018" s="63">
        <v>120.3428549663234</v>
      </c>
      <c r="O1018" s="63">
        <v>62.557086067449575</v>
      </c>
      <c r="P1018" s="63">
        <v>98.644892749889905</v>
      </c>
      <c r="Q1018" s="63">
        <v>82.784744578703709</v>
      </c>
      <c r="R1018" s="63">
        <v>48.685493212541004</v>
      </c>
      <c r="S1018" s="63">
        <v>76.912902125009822</v>
      </c>
      <c r="T1018" s="63">
        <v>135.22813574569358</v>
      </c>
      <c r="U1018" s="63">
        <v>91.157593817533908</v>
      </c>
      <c r="V1018" s="63">
        <v>113.92041128243599</v>
      </c>
      <c r="W1018" s="63">
        <v>112.59737937153629</v>
      </c>
      <c r="X1018" s="63">
        <v>84.588714817555797</v>
      </c>
      <c r="Y1018" s="63">
        <v>110.27124718059581</v>
      </c>
      <c r="Z1018" s="63">
        <v>82.784744578703709</v>
      </c>
      <c r="AA1018" s="63">
        <v>48.685493212541004</v>
      </c>
      <c r="AB1018" s="63">
        <v>48.685493212541004</v>
      </c>
    </row>
    <row r="1019" spans="1:28" x14ac:dyDescent="0.25">
      <c r="A1019" s="148"/>
      <c r="B1019" s="100">
        <v>37</v>
      </c>
      <c r="C1019" s="63">
        <v>94.230422704585081</v>
      </c>
      <c r="D1019" s="63">
        <v>102.076552721807</v>
      </c>
      <c r="E1019" s="63">
        <v>125.8615429836512</v>
      </c>
      <c r="F1019" s="63">
        <v>123.35104544295191</v>
      </c>
      <c r="G1019" s="63">
        <v>139.01712471448758</v>
      </c>
      <c r="H1019" s="63">
        <v>133.66968021038761</v>
      </c>
      <c r="I1019" s="63">
        <v>92.552029341236121</v>
      </c>
      <c r="J1019" s="63">
        <v>81.572546579712863</v>
      </c>
      <c r="K1019" s="63">
        <v>79.706348902718474</v>
      </c>
      <c r="L1019" s="63">
        <v>99.042002265305001</v>
      </c>
      <c r="M1019" s="63">
        <v>104.2563024641081</v>
      </c>
      <c r="N1019" s="63">
        <v>99.287820313624636</v>
      </c>
      <c r="O1019" s="63">
        <v>131.217839350763</v>
      </c>
      <c r="P1019" s="63">
        <v>117.55124473295621</v>
      </c>
      <c r="Q1019" s="63">
        <v>146.57038555298701</v>
      </c>
      <c r="R1019" s="63">
        <v>132.91343911140939</v>
      </c>
      <c r="S1019" s="63">
        <v>122.2657898720756</v>
      </c>
      <c r="T1019" s="63">
        <v>147.20557450677489</v>
      </c>
      <c r="U1019" s="63">
        <v>142.18022039694779</v>
      </c>
      <c r="V1019" s="63">
        <v>135.2485762668091</v>
      </c>
      <c r="W1019" s="63">
        <v>133.8926263514042</v>
      </c>
      <c r="X1019" s="63">
        <v>117.11883191196209</v>
      </c>
      <c r="Y1019" s="63">
        <v>136.74221222304141</v>
      </c>
      <c r="Z1019" s="63">
        <v>146.57038555298701</v>
      </c>
      <c r="AA1019" s="63">
        <v>132.91343911140939</v>
      </c>
      <c r="AB1019" s="63">
        <v>132.91343911140939</v>
      </c>
    </row>
    <row r="1020" spans="1:28" x14ac:dyDescent="0.25">
      <c r="A1020" s="148"/>
      <c r="B1020" s="100">
        <v>38</v>
      </c>
      <c r="C1020" s="63">
        <v>27.872683469018646</v>
      </c>
      <c r="D1020" s="63">
        <v>69.075463671712413</v>
      </c>
      <c r="E1020" s="63">
        <v>86.273796244475591</v>
      </c>
      <c r="F1020" s="63">
        <v>83.394946025634866</v>
      </c>
      <c r="G1020" s="63">
        <v>93.754683290680958</v>
      </c>
      <c r="H1020" s="63">
        <v>90.775574345004372</v>
      </c>
      <c r="I1020" s="63">
        <v>54.20332227883523</v>
      </c>
      <c r="J1020" s="63">
        <v>70.277765118139669</v>
      </c>
      <c r="K1020" s="63">
        <v>88.068665789631794</v>
      </c>
      <c r="L1020" s="63">
        <v>95.83006702600332</v>
      </c>
      <c r="M1020" s="63">
        <v>112.11476024176412</v>
      </c>
      <c r="N1020" s="63">
        <v>101.85846346844281</v>
      </c>
      <c r="O1020" s="63">
        <v>103.50648116508951</v>
      </c>
      <c r="P1020" s="63">
        <v>102.91118347908851</v>
      </c>
      <c r="Q1020" s="63">
        <v>117.00492139908769</v>
      </c>
      <c r="R1020" s="63">
        <v>110.58386365279839</v>
      </c>
      <c r="S1020" s="63">
        <v>108.31347298502139</v>
      </c>
      <c r="T1020" s="63">
        <v>136.16318463470779</v>
      </c>
      <c r="U1020" s="63">
        <v>118.720240711771</v>
      </c>
      <c r="V1020" s="63">
        <v>117.7352556963945</v>
      </c>
      <c r="W1020" s="63">
        <v>123.19874535178849</v>
      </c>
      <c r="X1020" s="63">
        <v>122.2095896421735</v>
      </c>
      <c r="Y1020" s="63">
        <v>115.8465339718316</v>
      </c>
      <c r="Z1020" s="63">
        <v>117.00492139908769</v>
      </c>
      <c r="AA1020" s="63">
        <v>110.58386365279839</v>
      </c>
      <c r="AB1020" s="63">
        <v>110.58386365279839</v>
      </c>
    </row>
    <row r="1021" spans="1:28" x14ac:dyDescent="0.25">
      <c r="A1021" s="148"/>
      <c r="B1021" s="100">
        <v>39</v>
      </c>
      <c r="C1021" s="63">
        <v>95.18612798086221</v>
      </c>
      <c r="D1021" s="63">
        <v>100.0180004474129</v>
      </c>
      <c r="E1021" s="63">
        <v>133.11232089917581</v>
      </c>
      <c r="F1021" s="63">
        <v>114.07205698135719</v>
      </c>
      <c r="G1021" s="63">
        <v>136.93349126986169</v>
      </c>
      <c r="H1021" s="63">
        <v>139.2120593553189</v>
      </c>
      <c r="I1021" s="63">
        <v>82.656911752450654</v>
      </c>
      <c r="J1021" s="63">
        <v>83.745625785545712</v>
      </c>
      <c r="K1021" s="63">
        <v>82.958919412011824</v>
      </c>
      <c r="L1021" s="63">
        <v>91.07297938014969</v>
      </c>
      <c r="M1021" s="63">
        <v>85.630911755837374</v>
      </c>
      <c r="N1021" s="63">
        <v>90.231369958245395</v>
      </c>
      <c r="O1021" s="63">
        <v>136.8646586748394</v>
      </c>
      <c r="P1021" s="63">
        <v>117.1107914535133</v>
      </c>
      <c r="Q1021" s="63">
        <v>155.5095046186226</v>
      </c>
      <c r="R1021" s="63">
        <v>148.8339828636644</v>
      </c>
      <c r="S1021" s="63">
        <v>129.41953094193508</v>
      </c>
      <c r="T1021" s="63">
        <v>153.8673453972834</v>
      </c>
      <c r="U1021" s="63">
        <v>155.12395223720659</v>
      </c>
      <c r="V1021" s="63">
        <v>150.2847855259125</v>
      </c>
      <c r="W1021" s="63">
        <v>133.18255713743991</v>
      </c>
      <c r="X1021" s="63">
        <v>134.2532930223106</v>
      </c>
      <c r="Y1021" s="63">
        <v>139.42500061088711</v>
      </c>
      <c r="Z1021" s="63">
        <v>155.5095046186226</v>
      </c>
      <c r="AA1021" s="63">
        <v>148.8339828636644</v>
      </c>
      <c r="AB1021" s="63">
        <v>148.8339828636644</v>
      </c>
    </row>
    <row r="1022" spans="1:28" x14ac:dyDescent="0.25">
      <c r="A1022" s="148"/>
      <c r="B1022" s="100">
        <v>40</v>
      </c>
      <c r="C1022" s="63">
        <v>97.408268257248707</v>
      </c>
      <c r="D1022" s="63">
        <v>117.14296025366079</v>
      </c>
      <c r="E1022" s="63">
        <v>126.256665271678</v>
      </c>
      <c r="F1022" s="63">
        <v>128.46788350193009</v>
      </c>
      <c r="G1022" s="63">
        <v>139.7541453504189</v>
      </c>
      <c r="H1022" s="63">
        <v>132.0213468209671</v>
      </c>
      <c r="I1022" s="63">
        <v>103.625812839633</v>
      </c>
      <c r="J1022" s="63">
        <v>107.6432045301231</v>
      </c>
      <c r="K1022" s="63">
        <v>97.041663458498874</v>
      </c>
      <c r="L1022" s="63">
        <v>102.2621569066073</v>
      </c>
      <c r="M1022" s="63">
        <v>102.345879666304</v>
      </c>
      <c r="N1022" s="63">
        <v>94.911321798661803</v>
      </c>
      <c r="O1022" s="63">
        <v>134.64455948846199</v>
      </c>
      <c r="P1022" s="63">
        <v>129.11254462433359</v>
      </c>
      <c r="Q1022" s="63">
        <v>136.08690610791101</v>
      </c>
      <c r="R1022" s="63">
        <v>151.38292129037521</v>
      </c>
      <c r="S1022" s="63">
        <v>150.7892512905706</v>
      </c>
      <c r="T1022" s="63">
        <v>165.84650795142269</v>
      </c>
      <c r="U1022" s="63">
        <v>168.12008995868771</v>
      </c>
      <c r="V1022" s="63">
        <v>171.77045687026529</v>
      </c>
      <c r="W1022" s="63">
        <v>164.71516605415201</v>
      </c>
      <c r="X1022" s="63">
        <v>162.26929841108262</v>
      </c>
      <c r="Y1022" s="63">
        <v>168.23551508913741</v>
      </c>
      <c r="Z1022" s="63">
        <v>136.08690610791101</v>
      </c>
      <c r="AA1022" s="63">
        <v>151.38292129037521</v>
      </c>
      <c r="AB1022" s="63">
        <v>151.38292129037521</v>
      </c>
    </row>
    <row r="1023" spans="1:28" x14ac:dyDescent="0.25">
      <c r="A1023" s="148"/>
      <c r="B1023" s="100">
        <v>41</v>
      </c>
      <c r="C1023" s="63">
        <v>98.734436272512511</v>
      </c>
      <c r="D1023" s="63">
        <v>111.1657694031253</v>
      </c>
      <c r="E1023" s="63">
        <v>120.1453017399579</v>
      </c>
      <c r="F1023" s="63">
        <v>121.69352987875111</v>
      </c>
      <c r="G1023" s="63">
        <v>133.6271490541537</v>
      </c>
      <c r="H1023" s="63">
        <v>129.38178193245409</v>
      </c>
      <c r="I1023" s="63">
        <v>105.08156852454439</v>
      </c>
      <c r="J1023" s="63">
        <v>102.97523832282408</v>
      </c>
      <c r="K1023" s="63">
        <v>112.4111641149598</v>
      </c>
      <c r="L1023" s="63">
        <v>112.7675647119958</v>
      </c>
      <c r="M1023" s="63">
        <v>118.3650738967174</v>
      </c>
      <c r="N1023" s="63">
        <v>110.3258414439493</v>
      </c>
      <c r="O1023" s="63">
        <v>126.22914064477261</v>
      </c>
      <c r="P1023" s="63">
        <v>127.8229022769563</v>
      </c>
      <c r="Q1023" s="63">
        <v>129.3845882606762</v>
      </c>
      <c r="R1023" s="63">
        <v>139.74402473270351</v>
      </c>
      <c r="S1023" s="63">
        <v>150.73542157710941</v>
      </c>
      <c r="T1023" s="63">
        <v>155.70229729537931</v>
      </c>
      <c r="U1023" s="63">
        <v>152.05618424241851</v>
      </c>
      <c r="V1023" s="63">
        <v>164.2955724654127</v>
      </c>
      <c r="W1023" s="63">
        <v>162.91694013828788</v>
      </c>
      <c r="X1023" s="63">
        <v>160.4262570946498</v>
      </c>
      <c r="Y1023" s="63">
        <v>167.17353724930211</v>
      </c>
      <c r="Z1023" s="63">
        <v>129.3845882606762</v>
      </c>
      <c r="AA1023" s="63">
        <v>139.74402473270351</v>
      </c>
      <c r="AB1023" s="63">
        <v>139.74402473270351</v>
      </c>
    </row>
    <row r="1024" spans="1:28" x14ac:dyDescent="0.25">
      <c r="A1024" s="148"/>
      <c r="B1024" s="100">
        <v>42</v>
      </c>
      <c r="C1024" s="63">
        <v>90.253828449950461</v>
      </c>
      <c r="D1024" s="63">
        <v>103.46077807633802</v>
      </c>
      <c r="E1024" s="63">
        <v>109.11071154532381</v>
      </c>
      <c r="F1024" s="63">
        <v>117.54054910327412</v>
      </c>
      <c r="G1024" s="63">
        <v>126.6928911303027</v>
      </c>
      <c r="H1024" s="63">
        <v>117.20404994364381</v>
      </c>
      <c r="I1024" s="63">
        <v>97.354207959581402</v>
      </c>
      <c r="J1024" s="63">
        <v>97.057503945611387</v>
      </c>
      <c r="K1024" s="63">
        <v>113.01495582112821</v>
      </c>
      <c r="L1024" s="63">
        <v>119.4634959178514</v>
      </c>
      <c r="M1024" s="63">
        <v>125.2400038021666</v>
      </c>
      <c r="N1024" s="63">
        <v>115.0658686301166</v>
      </c>
      <c r="O1024" s="63">
        <v>113.3207035414562</v>
      </c>
      <c r="P1024" s="63">
        <v>124.2272337179548</v>
      </c>
      <c r="Q1024" s="63">
        <v>114.17360022772839</v>
      </c>
      <c r="R1024" s="63">
        <v>127.1557693895079</v>
      </c>
      <c r="S1024" s="63">
        <v>141.90541092797611</v>
      </c>
      <c r="T1024" s="63">
        <v>140.27987456856141</v>
      </c>
      <c r="U1024" s="63">
        <v>137.77939547630109</v>
      </c>
      <c r="V1024" s="63">
        <v>152.94894208431961</v>
      </c>
      <c r="W1024" s="63">
        <v>155.31815398025032</v>
      </c>
      <c r="X1024" s="63">
        <v>153.14100212100621</v>
      </c>
      <c r="Y1024" s="63">
        <v>158.34265840995761</v>
      </c>
      <c r="Z1024" s="63">
        <v>114.17360022772839</v>
      </c>
      <c r="AA1024" s="63">
        <v>127.1557693895079</v>
      </c>
      <c r="AB1024" s="63">
        <v>127.1557693895079</v>
      </c>
    </row>
    <row r="1025" spans="1:28" x14ac:dyDescent="0.25">
      <c r="A1025" s="148"/>
      <c r="B1025" s="100">
        <v>43</v>
      </c>
      <c r="C1025" s="63">
        <v>102.556019751135</v>
      </c>
      <c r="D1025" s="63">
        <v>115.01674424319599</v>
      </c>
      <c r="E1025" s="63">
        <v>121.7329486128402</v>
      </c>
      <c r="F1025" s="63">
        <v>126.09852926965479</v>
      </c>
      <c r="G1025" s="63">
        <v>138.21419955987932</v>
      </c>
      <c r="H1025" s="63">
        <v>128.80466597311391</v>
      </c>
      <c r="I1025" s="63">
        <v>110.2631034419888</v>
      </c>
      <c r="J1025" s="63">
        <v>107.20483076344119</v>
      </c>
      <c r="K1025" s="63">
        <v>118.4492188538007</v>
      </c>
      <c r="L1025" s="63">
        <v>125.49955319944161</v>
      </c>
      <c r="M1025" s="63">
        <v>134.9448882331794</v>
      </c>
      <c r="N1025" s="63">
        <v>124.14624408004299</v>
      </c>
      <c r="O1025" s="63">
        <v>124.474526918423</v>
      </c>
      <c r="P1025" s="63">
        <v>130.85321782110341</v>
      </c>
      <c r="Q1025" s="63">
        <v>127.11700486542161</v>
      </c>
      <c r="R1025" s="63">
        <v>140.03418767464041</v>
      </c>
      <c r="S1025" s="63">
        <v>152.57278031709691</v>
      </c>
      <c r="T1025" s="63">
        <v>146.39465800480829</v>
      </c>
      <c r="U1025" s="63">
        <v>151.16845410541191</v>
      </c>
      <c r="V1025" s="63">
        <v>155.32855931869551</v>
      </c>
      <c r="W1025" s="63">
        <v>164.1827739011095</v>
      </c>
      <c r="X1025" s="63">
        <v>163.70441934532971</v>
      </c>
      <c r="Y1025" s="63">
        <v>160.95342318514071</v>
      </c>
      <c r="Z1025" s="63">
        <v>127.11700486542161</v>
      </c>
      <c r="AA1025" s="63">
        <v>140.03418767464041</v>
      </c>
      <c r="AB1025" s="63">
        <v>140.03418767464041</v>
      </c>
    </row>
    <row r="1026" spans="1:28" x14ac:dyDescent="0.25">
      <c r="A1026" s="148"/>
      <c r="B1026" s="100">
        <v>44</v>
      </c>
      <c r="C1026" s="63">
        <v>125.762590793195</v>
      </c>
      <c r="D1026" s="63">
        <v>139.90899133625189</v>
      </c>
      <c r="E1026" s="63">
        <v>145.1557801870664</v>
      </c>
      <c r="F1026" s="63">
        <v>150.4087659389217</v>
      </c>
      <c r="G1026" s="63">
        <v>161.02571262286102</v>
      </c>
      <c r="H1026" s="63">
        <v>158.07200339363359</v>
      </c>
      <c r="I1026" s="63">
        <v>140.18314640259391</v>
      </c>
      <c r="J1026" s="63">
        <v>134.84877995029169</v>
      </c>
      <c r="K1026" s="63">
        <v>138.89847230807462</v>
      </c>
      <c r="L1026" s="63">
        <v>140.35295386152342</v>
      </c>
      <c r="M1026" s="63">
        <v>155.1317656858989</v>
      </c>
      <c r="N1026" s="63">
        <v>142.24791843635819</v>
      </c>
      <c r="O1026" s="63">
        <v>157.3541104864583</v>
      </c>
      <c r="P1026" s="63">
        <v>156.97748619485159</v>
      </c>
      <c r="Q1026" s="63">
        <v>156.66588244734589</v>
      </c>
      <c r="R1026" s="63">
        <v>170.8450636025795</v>
      </c>
      <c r="S1026" s="63">
        <v>182.15019738080579</v>
      </c>
      <c r="T1026" s="63">
        <v>187.72847302270011</v>
      </c>
      <c r="U1026" s="63">
        <v>185.45488795196908</v>
      </c>
      <c r="V1026" s="63">
        <v>193.49025373646629</v>
      </c>
      <c r="W1026" s="63">
        <v>195.39100551261481</v>
      </c>
      <c r="X1026" s="63">
        <v>193.61587725783829</v>
      </c>
      <c r="Y1026" s="63">
        <v>194.79320598749439</v>
      </c>
      <c r="Z1026" s="63">
        <v>156.66588244734589</v>
      </c>
      <c r="AA1026" s="63">
        <v>170.8450636025795</v>
      </c>
      <c r="AB1026" s="63">
        <v>170.8450636025795</v>
      </c>
    </row>
    <row r="1027" spans="1:28" x14ac:dyDescent="0.25">
      <c r="A1027" s="148"/>
      <c r="B1027" s="100">
        <v>45</v>
      </c>
      <c r="C1027" s="63">
        <v>149.54530620030488</v>
      </c>
      <c r="D1027" s="63">
        <v>166.78578538269761</v>
      </c>
      <c r="E1027" s="63">
        <v>168.38384721263489</v>
      </c>
      <c r="F1027" s="63">
        <v>174.01534433478338</v>
      </c>
      <c r="G1027" s="63">
        <v>181.6720546591072</v>
      </c>
      <c r="H1027" s="63">
        <v>183.66070779874599</v>
      </c>
      <c r="I1027" s="63">
        <v>170.4982731155674</v>
      </c>
      <c r="J1027" s="63">
        <v>161.3848359079968</v>
      </c>
      <c r="K1027" s="63">
        <v>159.89228027690041</v>
      </c>
      <c r="L1027" s="63">
        <v>162.26933203639919</v>
      </c>
      <c r="M1027" s="63">
        <v>170.347682841189</v>
      </c>
      <c r="N1027" s="63">
        <v>159.42481705957658</v>
      </c>
      <c r="O1027" s="63">
        <v>188.36227957433681</v>
      </c>
      <c r="P1027" s="63">
        <v>183.6567122108554</v>
      </c>
      <c r="Q1027" s="63">
        <v>194.61673887552189</v>
      </c>
      <c r="R1027" s="63">
        <v>210.75895103509251</v>
      </c>
      <c r="S1027" s="63">
        <v>212.82690129236431</v>
      </c>
      <c r="T1027" s="63">
        <v>219.30939177755641</v>
      </c>
      <c r="U1027" s="63">
        <v>220.61899420819282</v>
      </c>
      <c r="V1027" s="63">
        <v>214.4957079566008</v>
      </c>
      <c r="W1027" s="63">
        <v>207.90001554102969</v>
      </c>
      <c r="X1027" s="63">
        <v>215.76977113567801</v>
      </c>
      <c r="Y1027" s="63">
        <v>206.74550196571209</v>
      </c>
      <c r="Z1027" s="63">
        <v>194.61673887552189</v>
      </c>
      <c r="AA1027" s="63">
        <v>210.75895103509251</v>
      </c>
      <c r="AB1027" s="63">
        <v>210.75895103509251</v>
      </c>
    </row>
    <row r="1028" spans="1:28" x14ac:dyDescent="0.25">
      <c r="A1028" s="148"/>
      <c r="B1028" s="100">
        <v>46</v>
      </c>
      <c r="C1028" s="63">
        <v>154.92417441297431</v>
      </c>
      <c r="D1028" s="63">
        <v>183.5999451434532</v>
      </c>
      <c r="E1028" s="63">
        <v>182.42501034120818</v>
      </c>
      <c r="F1028" s="63">
        <v>196.70306154327221</v>
      </c>
      <c r="G1028" s="63">
        <v>204.98520631265819</v>
      </c>
      <c r="H1028" s="63">
        <v>190.49937666672861</v>
      </c>
      <c r="I1028" s="63">
        <v>186.30783904274449</v>
      </c>
      <c r="J1028" s="63">
        <v>179.44159973893119</v>
      </c>
      <c r="K1028" s="63">
        <v>182.10098392267088</v>
      </c>
      <c r="L1028" s="63">
        <v>186.4954179879548</v>
      </c>
      <c r="M1028" s="63">
        <v>202.29037018000341</v>
      </c>
      <c r="N1028" s="63">
        <v>189.4088446965315</v>
      </c>
      <c r="O1028" s="63">
        <v>185.70610270579559</v>
      </c>
      <c r="P1028" s="63">
        <v>200.77314719372001</v>
      </c>
      <c r="Q1028" s="63">
        <v>199.36304589663789</v>
      </c>
      <c r="R1028" s="63">
        <v>208.15114901333382</v>
      </c>
      <c r="S1028" s="63">
        <v>210.42656011434852</v>
      </c>
      <c r="T1028" s="63">
        <v>211.0990811293222</v>
      </c>
      <c r="U1028" s="63">
        <v>209.48243311573469</v>
      </c>
      <c r="V1028" s="63">
        <v>205.31779440326341</v>
      </c>
      <c r="W1028" s="63">
        <v>193.47531064073701</v>
      </c>
      <c r="X1028" s="63">
        <v>200.74832602978591</v>
      </c>
      <c r="Y1028" s="63">
        <v>190.392208485016</v>
      </c>
      <c r="Z1028" s="63">
        <v>199.36304589663789</v>
      </c>
      <c r="AA1028" s="63">
        <v>208.15114901333382</v>
      </c>
      <c r="AB1028" s="63">
        <v>208.15114901333382</v>
      </c>
    </row>
    <row r="1029" spans="1:28" x14ac:dyDescent="0.25">
      <c r="A1029" s="148"/>
      <c r="B1029" s="100">
        <v>47</v>
      </c>
      <c r="C1029" s="63">
        <v>157.97364528729219</v>
      </c>
      <c r="D1029" s="63">
        <v>169.47623173563778</v>
      </c>
      <c r="E1029" s="63">
        <v>175.278658821156</v>
      </c>
      <c r="F1029" s="63">
        <v>159.27473959363641</v>
      </c>
      <c r="G1029" s="63">
        <v>183.0945975669735</v>
      </c>
      <c r="H1029" s="63">
        <v>177.00449074102769</v>
      </c>
      <c r="I1029" s="63">
        <v>169.61699210738601</v>
      </c>
      <c r="J1029" s="63">
        <v>150.374908332953</v>
      </c>
      <c r="K1029" s="63">
        <v>99.047031281689172</v>
      </c>
      <c r="L1029" s="63">
        <v>95.783917093429721</v>
      </c>
      <c r="M1029" s="63">
        <v>101.51646089257039</v>
      </c>
      <c r="N1029" s="63">
        <v>98.934006949370954</v>
      </c>
      <c r="O1029" s="63">
        <v>172.66498005351809</v>
      </c>
      <c r="P1029" s="63">
        <v>139.1157726433384</v>
      </c>
      <c r="Q1029" s="63">
        <v>188.0526725889539</v>
      </c>
      <c r="R1029" s="63">
        <v>180.31685016951289</v>
      </c>
      <c r="S1029" s="63">
        <v>146.87533121314871</v>
      </c>
      <c r="T1029" s="63">
        <v>166.2981975219262</v>
      </c>
      <c r="U1029" s="63">
        <v>164.75399519867551</v>
      </c>
      <c r="V1029" s="63">
        <v>152.20133408274222</v>
      </c>
      <c r="W1029" s="63">
        <v>115.9413933320819</v>
      </c>
      <c r="X1029" s="63">
        <v>122.00422164434599</v>
      </c>
      <c r="Y1029" s="63">
        <v>121.51298234853121</v>
      </c>
      <c r="Z1029" s="63">
        <v>188.0526725889539</v>
      </c>
      <c r="AA1029" s="63">
        <v>180.31685016951289</v>
      </c>
      <c r="AB1029" s="63">
        <v>180.31685016951289</v>
      </c>
    </row>
    <row r="1030" spans="1:28" x14ac:dyDescent="0.25">
      <c r="A1030" s="148"/>
      <c r="B1030" s="100">
        <v>48</v>
      </c>
      <c r="C1030" s="63">
        <v>149.4106601166277</v>
      </c>
      <c r="D1030" s="63">
        <v>147.57995102255441</v>
      </c>
      <c r="E1030" s="63">
        <v>150.4710114763285</v>
      </c>
      <c r="F1030" s="63">
        <v>139.37575416512828</v>
      </c>
      <c r="G1030" s="63">
        <v>158.3159549478487</v>
      </c>
      <c r="H1030" s="63">
        <v>143.07790576307349</v>
      </c>
      <c r="I1030" s="63">
        <v>149.61527145614349</v>
      </c>
      <c r="J1030" s="63">
        <v>116.3203120293261</v>
      </c>
      <c r="K1030" s="63">
        <v>93.380755718532555</v>
      </c>
      <c r="L1030" s="63">
        <v>94.138026080921307</v>
      </c>
      <c r="M1030" s="63">
        <v>90.507865498029702</v>
      </c>
      <c r="N1030" s="63">
        <v>83.537536414342284</v>
      </c>
      <c r="O1030" s="63">
        <v>133.0927262284826</v>
      </c>
      <c r="P1030" s="63">
        <v>119.7307303046661</v>
      </c>
      <c r="Q1030" s="63">
        <v>144.5013480012056</v>
      </c>
      <c r="R1030" s="63">
        <v>133.10455029814892</v>
      </c>
      <c r="S1030" s="63">
        <v>124.79086240864982</v>
      </c>
      <c r="T1030" s="63">
        <v>165.66277791503919</v>
      </c>
      <c r="U1030" s="63">
        <v>143.84247368202711</v>
      </c>
      <c r="V1030" s="63">
        <v>150.38218352201051</v>
      </c>
      <c r="W1030" s="63">
        <v>139.73562088800401</v>
      </c>
      <c r="X1030" s="63">
        <v>130.53771437379521</v>
      </c>
      <c r="Y1030" s="63">
        <v>145.58552412012321</v>
      </c>
      <c r="Z1030" s="63">
        <v>144.5013480012056</v>
      </c>
      <c r="AA1030" s="63">
        <v>133.10455029814892</v>
      </c>
      <c r="AB1030" s="63">
        <v>133.10455029814892</v>
      </c>
    </row>
    <row r="1031" spans="1:28" x14ac:dyDescent="0.25">
      <c r="A1031" s="148"/>
      <c r="B1031" s="100">
        <v>49</v>
      </c>
      <c r="C1031" s="63">
        <v>121.05014622606191</v>
      </c>
      <c r="D1031" s="63">
        <v>113.1613873961567</v>
      </c>
      <c r="E1031" s="63">
        <v>113.70956296756461</v>
      </c>
      <c r="F1031" s="63">
        <v>100.547624134616</v>
      </c>
      <c r="G1031" s="63">
        <v>111.00137328607691</v>
      </c>
      <c r="H1031" s="63">
        <v>116.4236756907103</v>
      </c>
      <c r="I1031" s="63">
        <v>136.14418969860802</v>
      </c>
      <c r="J1031" s="63">
        <v>112.42959507573819</v>
      </c>
      <c r="K1031" s="63">
        <v>66.857763081076612</v>
      </c>
      <c r="L1031" s="63">
        <v>77.549474238888195</v>
      </c>
      <c r="M1031" s="63">
        <v>98.069413143567274</v>
      </c>
      <c r="N1031" s="63">
        <v>87.962707939135313</v>
      </c>
      <c r="O1031" s="63">
        <v>115.61597593306949</v>
      </c>
      <c r="P1031" s="63">
        <v>95.813893587543646</v>
      </c>
      <c r="Q1031" s="63">
        <v>149.70569594243449</v>
      </c>
      <c r="R1031" s="63">
        <v>144.7368785762643</v>
      </c>
      <c r="S1031" s="63">
        <v>124.70377003888601</v>
      </c>
      <c r="T1031" s="63">
        <v>176.2882833467265</v>
      </c>
      <c r="U1031" s="63">
        <v>165.83922431001841</v>
      </c>
      <c r="V1031" s="63">
        <v>150.1513573409255</v>
      </c>
      <c r="W1031" s="63">
        <v>137.57041972654071</v>
      </c>
      <c r="X1031" s="63">
        <v>138.4836111640802</v>
      </c>
      <c r="Y1031" s="63">
        <v>133.3837744211755</v>
      </c>
      <c r="Z1031" s="63">
        <v>149.70569594243449</v>
      </c>
      <c r="AA1031" s="63">
        <v>144.7368785762643</v>
      </c>
      <c r="AB1031" s="63">
        <v>144.7368785762643</v>
      </c>
    </row>
    <row r="1032" spans="1:28" x14ac:dyDescent="0.25">
      <c r="A1032" s="148"/>
      <c r="B1032" s="100">
        <v>50</v>
      </c>
      <c r="C1032" s="63">
        <v>110.02537053588219</v>
      </c>
      <c r="D1032" s="63">
        <v>133.7672504140053</v>
      </c>
      <c r="E1032" s="63">
        <v>146.87813353875498</v>
      </c>
      <c r="F1032" s="63">
        <v>132.80442940355991</v>
      </c>
      <c r="G1032" s="63">
        <v>150.38116958590291</v>
      </c>
      <c r="H1032" s="63">
        <v>152.17736280768182</v>
      </c>
      <c r="I1032" s="63">
        <v>127.32858897976971</v>
      </c>
      <c r="J1032" s="63">
        <v>119.56616613912611</v>
      </c>
      <c r="K1032" s="63">
        <v>109.91693999934959</v>
      </c>
      <c r="L1032" s="63">
        <v>109.24945617425848</v>
      </c>
      <c r="M1032" s="63">
        <v>114.27506944469651</v>
      </c>
      <c r="N1032" s="63">
        <v>103.8602210179387</v>
      </c>
      <c r="O1032" s="63">
        <v>141.06000005764091</v>
      </c>
      <c r="P1032" s="63">
        <v>116.3794923987778</v>
      </c>
      <c r="Q1032" s="63">
        <v>160.75840795852758</v>
      </c>
      <c r="R1032" s="63">
        <v>146.81106009511581</v>
      </c>
      <c r="S1032" s="63">
        <v>132.7004401103847</v>
      </c>
      <c r="T1032" s="63">
        <v>175.1671826460603</v>
      </c>
      <c r="U1032" s="63">
        <v>164.8705886135931</v>
      </c>
      <c r="V1032" s="63">
        <v>159.01441978142719</v>
      </c>
      <c r="W1032" s="63">
        <v>135.76913395742218</v>
      </c>
      <c r="X1032" s="63">
        <v>132.656866393266</v>
      </c>
      <c r="Y1032" s="63">
        <v>139.3439529294285</v>
      </c>
      <c r="Z1032" s="63">
        <v>160.75840795852758</v>
      </c>
      <c r="AA1032" s="63">
        <v>146.81106009511581</v>
      </c>
      <c r="AB1032" s="63">
        <v>146.81106009511581</v>
      </c>
    </row>
    <row r="1033" spans="1:28" x14ac:dyDescent="0.25">
      <c r="A1033" s="148"/>
      <c r="B1033" s="100">
        <v>51</v>
      </c>
      <c r="C1033" s="63">
        <v>139.84099386264279</v>
      </c>
      <c r="D1033" s="63">
        <v>157.59638822262428</v>
      </c>
      <c r="E1033" s="63">
        <v>171.6683021949942</v>
      </c>
      <c r="F1033" s="63">
        <v>163.8874320604094</v>
      </c>
      <c r="G1033" s="63">
        <v>179.20361553250592</v>
      </c>
      <c r="H1033" s="63">
        <v>178.56015337451089</v>
      </c>
      <c r="I1033" s="63">
        <v>150.26506767836341</v>
      </c>
      <c r="J1033" s="63">
        <v>143.66735184881298</v>
      </c>
      <c r="K1033" s="63">
        <v>122.5502179455649</v>
      </c>
      <c r="L1033" s="63">
        <v>124.0694370427918</v>
      </c>
      <c r="M1033" s="63">
        <v>111.0654012000864</v>
      </c>
      <c r="N1033" s="63">
        <v>103.51940361009611</v>
      </c>
      <c r="O1033" s="63">
        <v>171.8791145738557</v>
      </c>
      <c r="P1033" s="63">
        <v>155.24291474237822</v>
      </c>
      <c r="Q1033" s="63">
        <v>192.3278633311283</v>
      </c>
      <c r="R1033" s="63">
        <v>194.41359620739439</v>
      </c>
      <c r="S1033" s="63">
        <v>172.86058941310381</v>
      </c>
      <c r="T1033" s="63">
        <v>185.29562203704069</v>
      </c>
      <c r="U1033" s="63">
        <v>199.51606346236389</v>
      </c>
      <c r="V1033" s="63">
        <v>180.53759542022181</v>
      </c>
      <c r="W1033" s="63">
        <v>151.1535212916009</v>
      </c>
      <c r="X1033" s="63">
        <v>170.49862294058781</v>
      </c>
      <c r="Y1033" s="63">
        <v>156.80048921489112</v>
      </c>
      <c r="Z1033" s="63">
        <v>192.3278633311283</v>
      </c>
      <c r="AA1033" s="63">
        <v>194.41359620739439</v>
      </c>
      <c r="AB1033" s="63">
        <v>194.41359620739439</v>
      </c>
    </row>
    <row r="1034" spans="1:28" x14ac:dyDescent="0.25">
      <c r="A1034" s="148"/>
      <c r="B1034" s="100">
        <v>52</v>
      </c>
      <c r="C1034" s="63">
        <v>116.1172971947008</v>
      </c>
      <c r="D1034" s="63">
        <v>135.6622838012519</v>
      </c>
      <c r="E1034" s="63">
        <v>150.58774512220549</v>
      </c>
      <c r="F1034" s="63">
        <v>148.8547889964027</v>
      </c>
      <c r="G1034" s="63">
        <v>164.66978285686488</v>
      </c>
      <c r="H1034" s="63">
        <v>165.0472571453038</v>
      </c>
      <c r="I1034" s="63">
        <v>126.66693697786529</v>
      </c>
      <c r="J1034" s="63">
        <v>128.4070748744642</v>
      </c>
      <c r="K1034" s="63">
        <v>132.1584306121303</v>
      </c>
      <c r="L1034" s="63">
        <v>135.3808346018412</v>
      </c>
      <c r="M1034" s="63">
        <v>127.78318633621629</v>
      </c>
      <c r="N1034" s="63">
        <v>119.71225805725139</v>
      </c>
      <c r="O1034" s="63">
        <v>158.5945517257438</v>
      </c>
      <c r="P1034" s="63">
        <v>154.1900537190777</v>
      </c>
      <c r="Q1034" s="63">
        <v>164.78449039566982</v>
      </c>
      <c r="R1034" s="63">
        <v>178.0801674675063</v>
      </c>
      <c r="S1034" s="63">
        <v>183.3403091367758</v>
      </c>
      <c r="T1034" s="63">
        <v>184.8824294063385</v>
      </c>
      <c r="U1034" s="63">
        <v>187.80863513601872</v>
      </c>
      <c r="V1034" s="63">
        <v>190.7465819911537</v>
      </c>
      <c r="W1034" s="63">
        <v>189.53809168150229</v>
      </c>
      <c r="X1034" s="63">
        <v>194.31792287996069</v>
      </c>
      <c r="Y1034" s="63">
        <v>186.42581985644341</v>
      </c>
      <c r="Z1034" s="63">
        <v>164.78449039566982</v>
      </c>
      <c r="AA1034" s="63">
        <v>178.0801674675063</v>
      </c>
      <c r="AB1034" s="63">
        <v>178.0801674675063</v>
      </c>
    </row>
    <row r="1035" spans="1:28" x14ac:dyDescent="0.25">
      <c r="A1035" s="148"/>
      <c r="B1035" s="100">
        <v>53</v>
      </c>
      <c r="C1035" s="63">
        <v>95.556252986668454</v>
      </c>
      <c r="D1035" s="63">
        <v>110.12507630196501</v>
      </c>
      <c r="E1035" s="63">
        <v>116.70394969098149</v>
      </c>
      <c r="F1035" s="63">
        <v>120.57994642962669</v>
      </c>
      <c r="G1035" s="63">
        <v>131.62531706865599</v>
      </c>
      <c r="H1035" s="63">
        <v>127.57845036529162</v>
      </c>
      <c r="I1035" s="63">
        <v>106.08547260716492</v>
      </c>
      <c r="J1035" s="63">
        <v>104.59947172204279</v>
      </c>
      <c r="K1035" s="63">
        <v>114.1026560113894</v>
      </c>
      <c r="L1035" s="63">
        <v>114.25150257349101</v>
      </c>
      <c r="M1035" s="63">
        <v>119.7702732829207</v>
      </c>
      <c r="N1035" s="63">
        <v>110.11557048781069</v>
      </c>
      <c r="O1035" s="63">
        <v>129.0124799594322</v>
      </c>
      <c r="P1035" s="63">
        <v>130.39854848304759</v>
      </c>
      <c r="Q1035" s="63">
        <v>127.9989160264369</v>
      </c>
      <c r="R1035" s="63">
        <v>144.2287756630472</v>
      </c>
      <c r="S1035" s="63">
        <v>156.27715867248801</v>
      </c>
      <c r="T1035" s="63">
        <v>158.07217778415719</v>
      </c>
      <c r="U1035" s="63">
        <v>154.0261091927392</v>
      </c>
      <c r="V1035" s="63">
        <v>165.1099429079338</v>
      </c>
      <c r="W1035" s="63">
        <v>168.01219924959989</v>
      </c>
      <c r="X1035" s="63">
        <v>163.00263944624189</v>
      </c>
      <c r="Y1035" s="63">
        <v>169.41708968004392</v>
      </c>
      <c r="Z1035" s="63">
        <v>127.9989160264369</v>
      </c>
      <c r="AA1035" s="63">
        <v>144.2287756630472</v>
      </c>
      <c r="AB1035" s="63">
        <v>144.2287756630472</v>
      </c>
    </row>
    <row r="1036" spans="1:28" x14ac:dyDescent="0.25">
      <c r="A1036" s="148"/>
      <c r="B1036" s="100">
        <v>54</v>
      </c>
      <c r="C1036" s="63">
        <v>93.054457677826917</v>
      </c>
      <c r="D1036" s="63">
        <v>106.98691563580221</v>
      </c>
      <c r="E1036" s="63">
        <v>111.3366763505641</v>
      </c>
      <c r="F1036" s="63">
        <v>120.34661043265801</v>
      </c>
      <c r="G1036" s="63">
        <v>129.1928966880177</v>
      </c>
      <c r="H1036" s="63">
        <v>123.0630183978881</v>
      </c>
      <c r="I1036" s="63">
        <v>104.41993338180801</v>
      </c>
      <c r="J1036" s="63">
        <v>102.63725923331711</v>
      </c>
      <c r="K1036" s="63">
        <v>116.137214381338</v>
      </c>
      <c r="L1036" s="63">
        <v>121.74028722365249</v>
      </c>
      <c r="M1036" s="63">
        <v>127.57041916508631</v>
      </c>
      <c r="N1036" s="63">
        <v>118.6280774020295</v>
      </c>
      <c r="O1036" s="63">
        <v>126.17184705861241</v>
      </c>
      <c r="P1036" s="63">
        <v>129.61968084849801</v>
      </c>
      <c r="Q1036" s="63">
        <v>122.3113760836621</v>
      </c>
      <c r="R1036" s="63">
        <v>137.09107469680731</v>
      </c>
      <c r="S1036" s="63">
        <v>146.39931176623219</v>
      </c>
      <c r="T1036" s="63">
        <v>146.57828952766761</v>
      </c>
      <c r="U1036" s="63">
        <v>145.85426379328868</v>
      </c>
      <c r="V1036" s="63">
        <v>156.1632971167887</v>
      </c>
      <c r="W1036" s="63">
        <v>160.73113751838372</v>
      </c>
      <c r="X1036" s="63">
        <v>157.48184202185922</v>
      </c>
      <c r="Y1036" s="63">
        <v>160.08945112202269</v>
      </c>
      <c r="Z1036" s="63">
        <v>122.3113760836621</v>
      </c>
      <c r="AA1036" s="63">
        <v>137.09107469680731</v>
      </c>
      <c r="AB1036" s="63">
        <v>137.09107469680731</v>
      </c>
    </row>
    <row r="1037" spans="1:28" x14ac:dyDescent="0.25">
      <c r="A1037" s="148"/>
      <c r="B1037" s="100">
        <v>55</v>
      </c>
      <c r="C1037" s="63">
        <v>86.852349231761792</v>
      </c>
      <c r="D1037" s="63">
        <v>102.3257618989567</v>
      </c>
      <c r="E1037" s="63">
        <v>110.56977416913719</v>
      </c>
      <c r="F1037" s="63">
        <v>115.68117738213591</v>
      </c>
      <c r="G1037" s="63">
        <v>126.9268324704733</v>
      </c>
      <c r="H1037" s="63">
        <v>117.96055554331899</v>
      </c>
      <c r="I1037" s="63">
        <v>94.628215431293555</v>
      </c>
      <c r="J1037" s="63">
        <v>93.322497934087167</v>
      </c>
      <c r="K1037" s="63">
        <v>106.30731575243411</v>
      </c>
      <c r="L1037" s="63">
        <v>112.8696343672289</v>
      </c>
      <c r="M1037" s="63">
        <v>120.5283093082907</v>
      </c>
      <c r="N1037" s="63">
        <v>110.92070073273268</v>
      </c>
      <c r="O1037" s="63">
        <v>115.9644066640177</v>
      </c>
      <c r="P1037" s="63">
        <v>122.0523931483646</v>
      </c>
      <c r="Q1037" s="63">
        <v>115.57027487758481</v>
      </c>
      <c r="R1037" s="63">
        <v>132.04233713156549</v>
      </c>
      <c r="S1037" s="63">
        <v>144.988442014794</v>
      </c>
      <c r="T1037" s="63">
        <v>142.71025464556848</v>
      </c>
      <c r="U1037" s="63">
        <v>142.91168172261649</v>
      </c>
      <c r="V1037" s="63">
        <v>151.91104236174081</v>
      </c>
      <c r="W1037" s="63">
        <v>155.35871205915151</v>
      </c>
      <c r="X1037" s="63">
        <v>150.8623974203563</v>
      </c>
      <c r="Y1037" s="63">
        <v>154.28293048415532</v>
      </c>
      <c r="Z1037" s="63">
        <v>115.57027487758481</v>
      </c>
      <c r="AA1037" s="63">
        <v>132.04233713156549</v>
      </c>
      <c r="AB1037" s="63">
        <v>132.04233713156549</v>
      </c>
    </row>
    <row r="1038" spans="1:28" x14ac:dyDescent="0.25">
      <c r="A1038" s="148"/>
      <c r="B1038" s="100">
        <v>56</v>
      </c>
      <c r="C1038" s="63">
        <v>111.4569648558554</v>
      </c>
      <c r="D1038" s="63">
        <v>125.36523250289849</v>
      </c>
      <c r="E1038" s="63">
        <v>132.5185920739543</v>
      </c>
      <c r="F1038" s="63">
        <v>138.25481451020522</v>
      </c>
      <c r="G1038" s="63">
        <v>150.43963065185869</v>
      </c>
      <c r="H1038" s="63">
        <v>144.62096561271639</v>
      </c>
      <c r="I1038" s="63">
        <v>124.87104987491409</v>
      </c>
      <c r="J1038" s="63">
        <v>118.30826397959629</v>
      </c>
      <c r="K1038" s="63">
        <v>122.05516546708229</v>
      </c>
      <c r="L1038" s="63">
        <v>122.8358039212978</v>
      </c>
      <c r="M1038" s="63">
        <v>136.12878383203059</v>
      </c>
      <c r="N1038" s="63">
        <v>127.51186789242249</v>
      </c>
      <c r="O1038" s="63">
        <v>138.32371556241711</v>
      </c>
      <c r="P1038" s="63">
        <v>143.5177929172815</v>
      </c>
      <c r="Q1038" s="63">
        <v>143.11727162169041</v>
      </c>
      <c r="R1038" s="63">
        <v>158.06248358160511</v>
      </c>
      <c r="S1038" s="63">
        <v>168.8205041442996</v>
      </c>
      <c r="T1038" s="63">
        <v>182.3175000918834</v>
      </c>
      <c r="U1038" s="63">
        <v>175.97047585617671</v>
      </c>
      <c r="V1038" s="63">
        <v>191.00180701438939</v>
      </c>
      <c r="W1038" s="63">
        <v>191.86795225129418</v>
      </c>
      <c r="X1038" s="63">
        <v>183.3558911667659</v>
      </c>
      <c r="Y1038" s="63">
        <v>192.84614046117781</v>
      </c>
      <c r="Z1038" s="63">
        <v>143.11727162169041</v>
      </c>
      <c r="AA1038" s="63">
        <v>158.06248358160511</v>
      </c>
      <c r="AB1038" s="63">
        <v>158.06248358160511</v>
      </c>
    </row>
    <row r="1039" spans="1:28" x14ac:dyDescent="0.25">
      <c r="A1039" s="148"/>
      <c r="B1039" s="100">
        <v>57</v>
      </c>
      <c r="C1039" s="63">
        <v>141.94626449382119</v>
      </c>
      <c r="D1039" s="63">
        <v>161.92458038313839</v>
      </c>
      <c r="E1039" s="63">
        <v>169.41006441659661</v>
      </c>
      <c r="F1039" s="63">
        <v>172.44156258064129</v>
      </c>
      <c r="G1039" s="63">
        <v>182.16062876235969</v>
      </c>
      <c r="H1039" s="63">
        <v>186.41266116825341</v>
      </c>
      <c r="I1039" s="63">
        <v>161.55613289542771</v>
      </c>
      <c r="J1039" s="63">
        <v>155.7801522714945</v>
      </c>
      <c r="K1039" s="63">
        <v>159.43333709284892</v>
      </c>
      <c r="L1039" s="63">
        <v>163.21955678908438</v>
      </c>
      <c r="M1039" s="63">
        <v>169.41668266286999</v>
      </c>
      <c r="N1039" s="63">
        <v>155.5133181489058</v>
      </c>
      <c r="O1039" s="63">
        <v>175.93022896439078</v>
      </c>
      <c r="P1039" s="63">
        <v>179.4330452854706</v>
      </c>
      <c r="Q1039" s="63">
        <v>193.58275675967269</v>
      </c>
      <c r="R1039" s="63">
        <v>203.45317112616709</v>
      </c>
      <c r="S1039" s="63">
        <v>210.59206337713809</v>
      </c>
      <c r="T1039" s="63">
        <v>210.46872624776512</v>
      </c>
      <c r="U1039" s="63">
        <v>212.50712846680807</v>
      </c>
      <c r="V1039" s="63">
        <v>206.836319976678</v>
      </c>
      <c r="W1039" s="63">
        <v>203.13548343454099</v>
      </c>
      <c r="X1039" s="63">
        <v>214.4731116302502</v>
      </c>
      <c r="Y1039" s="63">
        <v>199.08529010679149</v>
      </c>
      <c r="Z1039" s="63">
        <v>193.58275675967269</v>
      </c>
      <c r="AA1039" s="63">
        <v>203.45317112616709</v>
      </c>
      <c r="AB1039" s="63">
        <v>203.45317112616709</v>
      </c>
    </row>
    <row r="1040" spans="1:28" x14ac:dyDescent="0.25">
      <c r="A1040" s="148"/>
      <c r="B1040" s="100">
        <v>58</v>
      </c>
      <c r="C1040" s="63">
        <v>167.90377669821939</v>
      </c>
      <c r="D1040" s="63">
        <v>194.3458106085823</v>
      </c>
      <c r="E1040" s="63">
        <v>190.76006234540671</v>
      </c>
      <c r="F1040" s="63">
        <v>200.91570344540389</v>
      </c>
      <c r="G1040" s="63">
        <v>208.15196571763681</v>
      </c>
      <c r="H1040" s="63">
        <v>198.17253174223799</v>
      </c>
      <c r="I1040" s="63">
        <v>195.3284585925731</v>
      </c>
      <c r="J1040" s="63">
        <v>188.2232562130024</v>
      </c>
      <c r="K1040" s="63">
        <v>180.50959899233931</v>
      </c>
      <c r="L1040" s="63">
        <v>181.352730304338</v>
      </c>
      <c r="M1040" s="63">
        <v>190.31124039365591</v>
      </c>
      <c r="N1040" s="63">
        <v>176.1693292296024</v>
      </c>
      <c r="O1040" s="63">
        <v>195.63810793491069</v>
      </c>
      <c r="P1040" s="63">
        <v>201.43336638321051</v>
      </c>
      <c r="Q1040" s="63">
        <v>205.07388033591218</v>
      </c>
      <c r="R1040" s="63">
        <v>220.46231573602898</v>
      </c>
      <c r="S1040" s="63">
        <v>228.59324568277822</v>
      </c>
      <c r="T1040" s="63">
        <v>223.56633184112138</v>
      </c>
      <c r="U1040" s="63">
        <v>225.8296935376824</v>
      </c>
      <c r="V1040" s="63">
        <v>217.1355405849385</v>
      </c>
      <c r="W1040" s="63">
        <v>203.2247060713635</v>
      </c>
      <c r="X1040" s="63">
        <v>223.970832231873</v>
      </c>
      <c r="Y1040" s="63">
        <v>197.6109150346602</v>
      </c>
      <c r="Z1040" s="63">
        <v>205.07388033591218</v>
      </c>
      <c r="AA1040" s="63">
        <v>220.46231573602898</v>
      </c>
      <c r="AB1040" s="63">
        <v>220.46231573602898</v>
      </c>
    </row>
    <row r="1041" spans="1:28" x14ac:dyDescent="0.25">
      <c r="A1041" s="148"/>
      <c r="B1041" s="100">
        <v>59</v>
      </c>
      <c r="C1041" s="63">
        <v>165.3950682023912</v>
      </c>
      <c r="D1041" s="63">
        <v>167.9850736433217</v>
      </c>
      <c r="E1041" s="63">
        <v>171.30895894335691</v>
      </c>
      <c r="F1041" s="63">
        <v>173.76155135937512</v>
      </c>
      <c r="G1041" s="63">
        <v>185.3073035852193</v>
      </c>
      <c r="H1041" s="63">
        <v>175.19761589828801</v>
      </c>
      <c r="I1041" s="63">
        <v>173.54196718599519</v>
      </c>
      <c r="J1041" s="63">
        <v>162.7072926425584</v>
      </c>
      <c r="K1041" s="63">
        <v>166.629647842483</v>
      </c>
      <c r="L1041" s="63">
        <v>171.0864877406398</v>
      </c>
      <c r="M1041" s="63">
        <v>181.65362544579119</v>
      </c>
      <c r="N1041" s="63">
        <v>173.9912055286176</v>
      </c>
      <c r="O1041" s="63">
        <v>169.21703105251149</v>
      </c>
      <c r="P1041" s="63">
        <v>175.95100198931701</v>
      </c>
      <c r="Q1041" s="63">
        <v>188.94697211578472</v>
      </c>
      <c r="R1041" s="63">
        <v>174.3112253021531</v>
      </c>
      <c r="S1041" s="63">
        <v>163.07028041526252</v>
      </c>
      <c r="T1041" s="63">
        <v>203.73995417719701</v>
      </c>
      <c r="U1041" s="63">
        <v>201.53205716808299</v>
      </c>
      <c r="V1041" s="63">
        <v>199.3720922765452</v>
      </c>
      <c r="W1041" s="63">
        <v>168.65168512766741</v>
      </c>
      <c r="X1041" s="63">
        <v>160.69660674870411</v>
      </c>
      <c r="Y1041" s="63">
        <v>171.0872781949889</v>
      </c>
      <c r="Z1041" s="63">
        <v>188.94697211578472</v>
      </c>
      <c r="AA1041" s="63">
        <v>174.3112253021531</v>
      </c>
      <c r="AB1041" s="63">
        <v>174.3112253021531</v>
      </c>
    </row>
    <row r="1042" spans="1:28" x14ac:dyDescent="0.25">
      <c r="A1042" s="148"/>
      <c r="B1042" s="100">
        <v>60</v>
      </c>
      <c r="C1042" s="63">
        <v>87.037623410696895</v>
      </c>
      <c r="D1042" s="63">
        <v>112.3961065989422</v>
      </c>
      <c r="E1042" s="63">
        <v>119.44778149027169</v>
      </c>
      <c r="F1042" s="63">
        <v>127.5162511593491</v>
      </c>
      <c r="G1042" s="63">
        <v>139.02115499361329</v>
      </c>
      <c r="H1042" s="63">
        <v>120.7742341415296</v>
      </c>
      <c r="I1042" s="63">
        <v>97.525335011819294</v>
      </c>
      <c r="J1042" s="63">
        <v>102.1433332737526</v>
      </c>
      <c r="K1042" s="63">
        <v>119.8225770152209</v>
      </c>
      <c r="L1042" s="63">
        <v>130.38865707954869</v>
      </c>
      <c r="M1042" s="63">
        <v>123.8308066422738</v>
      </c>
      <c r="N1042" s="63">
        <v>128.00761056968719</v>
      </c>
      <c r="O1042" s="63">
        <v>119.79352800492219</v>
      </c>
      <c r="P1042" s="63">
        <v>132.73899776129099</v>
      </c>
      <c r="Q1042" s="63">
        <v>116.37975316144571</v>
      </c>
      <c r="R1042" s="63">
        <v>103.82355579788801</v>
      </c>
      <c r="S1042" s="63">
        <v>121.06666876705201</v>
      </c>
      <c r="T1042" s="63">
        <v>162.46172088040231</v>
      </c>
      <c r="U1042" s="63">
        <v>135.3017800333283</v>
      </c>
      <c r="V1042" s="63">
        <v>145.96907230519861</v>
      </c>
      <c r="W1042" s="63">
        <v>123.58118774087779</v>
      </c>
      <c r="X1042" s="63">
        <v>115.28782997861819</v>
      </c>
      <c r="Y1042" s="63">
        <v>125.4671703113485</v>
      </c>
      <c r="Z1042" s="63">
        <v>116.37975316144571</v>
      </c>
      <c r="AA1042" s="63">
        <v>103.82355579788801</v>
      </c>
      <c r="AB1042" s="63">
        <v>103.82355579788801</v>
      </c>
    </row>
    <row r="1043" spans="1:28" x14ac:dyDescent="0.25">
      <c r="A1043" s="148"/>
      <c r="B1043" s="100">
        <v>61</v>
      </c>
      <c r="C1043" s="63">
        <v>99.687288834331852</v>
      </c>
      <c r="D1043" s="63">
        <v>94.480881700334166</v>
      </c>
      <c r="E1043" s="63">
        <v>116.04514968436681</v>
      </c>
      <c r="F1043" s="63">
        <v>82.048377542628657</v>
      </c>
      <c r="G1043" s="63">
        <v>105.98799265028499</v>
      </c>
      <c r="H1043" s="63">
        <v>115.1312160710161</v>
      </c>
      <c r="I1043" s="63">
        <v>76.795386768617306</v>
      </c>
      <c r="J1043" s="63">
        <v>97.692963416498458</v>
      </c>
      <c r="K1043" s="63">
        <v>79.602647419379011</v>
      </c>
      <c r="L1043" s="63">
        <v>89.359945657996136</v>
      </c>
      <c r="M1043" s="63">
        <v>106.1071194921323</v>
      </c>
      <c r="N1043" s="63">
        <v>106.1313468402461</v>
      </c>
      <c r="O1043" s="63">
        <v>106.62638294814469</v>
      </c>
      <c r="P1043" s="63">
        <v>89.827972377358591</v>
      </c>
      <c r="Q1043" s="63">
        <v>135.8741969639288</v>
      </c>
      <c r="R1043" s="63">
        <v>114.0100017128016</v>
      </c>
      <c r="S1043" s="63">
        <v>108.57229329121051</v>
      </c>
      <c r="T1043" s="63">
        <v>157.21209535483081</v>
      </c>
      <c r="U1043" s="63">
        <v>135.94706738225858</v>
      </c>
      <c r="V1043" s="63">
        <v>134.5110867718162</v>
      </c>
      <c r="W1043" s="63">
        <v>128.78944737809348</v>
      </c>
      <c r="X1043" s="63">
        <v>119.5787113937092</v>
      </c>
      <c r="Y1043" s="63">
        <v>123.6122123698123</v>
      </c>
      <c r="Z1043" s="63">
        <v>135.8741969639288</v>
      </c>
      <c r="AA1043" s="63">
        <v>114.0100017128016</v>
      </c>
      <c r="AB1043" s="63">
        <v>114.0100017128016</v>
      </c>
    </row>
    <row r="1044" spans="1:28" x14ac:dyDescent="0.25">
      <c r="A1044" s="148"/>
      <c r="B1044" s="100">
        <v>62</v>
      </c>
      <c r="C1044" s="63">
        <v>133.382246971733</v>
      </c>
      <c r="D1044" s="63">
        <v>135.32162726121831</v>
      </c>
      <c r="E1044" s="63">
        <v>152.68051287600099</v>
      </c>
      <c r="F1044" s="63">
        <v>119.11092767063789</v>
      </c>
      <c r="G1044" s="63">
        <v>144.4449988005108</v>
      </c>
      <c r="H1044" s="63">
        <v>152.45269504112929</v>
      </c>
      <c r="I1044" s="63">
        <v>135.53968160114721</v>
      </c>
      <c r="J1044" s="63">
        <v>125.50895958392871</v>
      </c>
      <c r="K1044" s="63">
        <v>92.334596848116405</v>
      </c>
      <c r="L1044" s="63">
        <v>85.219120117143007</v>
      </c>
      <c r="M1044" s="63">
        <v>92.308414609059383</v>
      </c>
      <c r="N1044" s="63">
        <v>94.429575134989179</v>
      </c>
      <c r="O1044" s="63">
        <v>142.24421838096009</v>
      </c>
      <c r="P1044" s="63">
        <v>110.2561958113165</v>
      </c>
      <c r="Q1044" s="63">
        <v>183.35276245614529</v>
      </c>
      <c r="R1044" s="63">
        <v>164.19519241780432</v>
      </c>
      <c r="S1044" s="63">
        <v>139.7604898396784</v>
      </c>
      <c r="T1044" s="63">
        <v>166.6426328895399</v>
      </c>
      <c r="U1044" s="63">
        <v>171.80258496213361</v>
      </c>
      <c r="V1044" s="63">
        <v>151.04764592670659</v>
      </c>
      <c r="W1044" s="63">
        <v>129.9898258949932</v>
      </c>
      <c r="X1044" s="63">
        <v>135.9912669464311</v>
      </c>
      <c r="Y1044" s="63">
        <v>131.8529955103715</v>
      </c>
      <c r="Z1044" s="63">
        <v>183.35276245614529</v>
      </c>
      <c r="AA1044" s="63">
        <v>164.19519241780432</v>
      </c>
      <c r="AB1044" s="63">
        <v>164.19519241780432</v>
      </c>
    </row>
    <row r="1045" spans="1:28" x14ac:dyDescent="0.25">
      <c r="A1045" s="148"/>
      <c r="B1045" s="100">
        <v>63</v>
      </c>
      <c r="C1045" s="63">
        <v>96.624761800855055</v>
      </c>
      <c r="D1045" s="63">
        <v>111.56464297194759</v>
      </c>
      <c r="E1045" s="63">
        <v>142.7976077932924</v>
      </c>
      <c r="F1045" s="63">
        <v>120.1963121184522</v>
      </c>
      <c r="G1045" s="63">
        <v>144.96377263178221</v>
      </c>
      <c r="H1045" s="63">
        <v>156.4895618791177</v>
      </c>
      <c r="I1045" s="63">
        <v>90.086272756777873</v>
      </c>
      <c r="J1045" s="63">
        <v>95.92500676760379</v>
      </c>
      <c r="K1045" s="63">
        <v>77.458956408132195</v>
      </c>
      <c r="L1045" s="63">
        <v>94.221769098962071</v>
      </c>
      <c r="M1045" s="63">
        <v>98.912092023088093</v>
      </c>
      <c r="N1045" s="63">
        <v>91.698680038807382</v>
      </c>
      <c r="O1045" s="63">
        <v>151.0349658592057</v>
      </c>
      <c r="P1045" s="63">
        <v>128.88238079948468</v>
      </c>
      <c r="Q1045" s="63">
        <v>175.09518649628419</v>
      </c>
      <c r="R1045" s="63">
        <v>171.61286434157449</v>
      </c>
      <c r="S1045" s="63">
        <v>157.96890079875658</v>
      </c>
      <c r="T1045" s="63">
        <v>173.663695136971</v>
      </c>
      <c r="U1045" s="63">
        <v>182.09711002954049</v>
      </c>
      <c r="V1045" s="63">
        <v>175.4715177967559</v>
      </c>
      <c r="W1045" s="63">
        <v>152.46166507228321</v>
      </c>
      <c r="X1045" s="63">
        <v>160.2599919752588</v>
      </c>
      <c r="Y1045" s="63">
        <v>160.110043532334</v>
      </c>
      <c r="Z1045" s="63">
        <v>175.09518649628419</v>
      </c>
      <c r="AA1045" s="63">
        <v>171.61286434157449</v>
      </c>
      <c r="AB1045" s="63">
        <v>171.61286434157449</v>
      </c>
    </row>
    <row r="1046" spans="1:28" x14ac:dyDescent="0.25">
      <c r="A1046" s="148"/>
      <c r="B1046" s="100">
        <v>64</v>
      </c>
      <c r="C1046" s="63">
        <v>111.80347588767611</v>
      </c>
      <c r="D1046" s="63">
        <v>132.2302274499759</v>
      </c>
      <c r="E1046" s="63">
        <v>147.5207061685864</v>
      </c>
      <c r="F1046" s="63">
        <v>144.76757703755541</v>
      </c>
      <c r="G1046" s="63">
        <v>161.3779511291319</v>
      </c>
      <c r="H1046" s="63">
        <v>159.4265613110079</v>
      </c>
      <c r="I1046" s="63">
        <v>120.571147591875</v>
      </c>
      <c r="J1046" s="63">
        <v>120.33542642642252</v>
      </c>
      <c r="K1046" s="63">
        <v>114.3398002461709</v>
      </c>
      <c r="L1046" s="63">
        <v>118.41157563429199</v>
      </c>
      <c r="M1046" s="63">
        <v>113.95570884637399</v>
      </c>
      <c r="N1046" s="63">
        <v>101.06852405235</v>
      </c>
      <c r="O1046" s="63">
        <v>158.23098168022679</v>
      </c>
      <c r="P1046" s="63">
        <v>147.90921385136889</v>
      </c>
      <c r="Q1046" s="63">
        <v>160.91652322551482</v>
      </c>
      <c r="R1046" s="63">
        <v>175.4382555678618</v>
      </c>
      <c r="S1046" s="63">
        <v>177.1224702464562</v>
      </c>
      <c r="T1046" s="63">
        <v>173.77267520455911</v>
      </c>
      <c r="U1046" s="63">
        <v>181.54961253065051</v>
      </c>
      <c r="V1046" s="63">
        <v>178.84990043049871</v>
      </c>
      <c r="W1046" s="63">
        <v>175.16768973095608</v>
      </c>
      <c r="X1046" s="63">
        <v>183.7012495232629</v>
      </c>
      <c r="Y1046" s="63">
        <v>174.74004221162329</v>
      </c>
      <c r="Z1046" s="63">
        <v>160.91652322551482</v>
      </c>
      <c r="AA1046" s="63">
        <v>175.4382555678618</v>
      </c>
      <c r="AB1046" s="63">
        <v>175.4382555678618</v>
      </c>
    </row>
    <row r="1047" spans="1:28" x14ac:dyDescent="0.25">
      <c r="A1047" s="148"/>
      <c r="B1047" s="100">
        <v>65</v>
      </c>
      <c r="C1047" s="63">
        <v>102.3622186487882</v>
      </c>
      <c r="D1047" s="63">
        <v>112.8795639251172</v>
      </c>
      <c r="E1047" s="63">
        <v>124.7370613507409</v>
      </c>
      <c r="F1047" s="63">
        <v>120.89611661870978</v>
      </c>
      <c r="G1047" s="63">
        <v>137.079638241922</v>
      </c>
      <c r="H1047" s="63">
        <v>134.0897849548177</v>
      </c>
      <c r="I1047" s="63">
        <v>105.8166660294564</v>
      </c>
      <c r="J1047" s="63">
        <v>102.40139335829448</v>
      </c>
      <c r="K1047" s="63">
        <v>112.46884655807769</v>
      </c>
      <c r="L1047" s="63">
        <v>113.34626938982531</v>
      </c>
      <c r="M1047" s="63">
        <v>117.1305792775745</v>
      </c>
      <c r="N1047" s="63">
        <v>106.74944777157059</v>
      </c>
      <c r="O1047" s="63">
        <v>126.5472247780958</v>
      </c>
      <c r="P1047" s="63">
        <v>128.35109836563311</v>
      </c>
      <c r="Q1047" s="63">
        <v>133.58535594891231</v>
      </c>
      <c r="R1047" s="63">
        <v>145.63320910464671</v>
      </c>
      <c r="S1047" s="63">
        <v>157.12551159152119</v>
      </c>
      <c r="T1047" s="63">
        <v>161.9105363550901</v>
      </c>
      <c r="U1047" s="63">
        <v>159.1164579451829</v>
      </c>
      <c r="V1047" s="63">
        <v>169.75492689907469</v>
      </c>
      <c r="W1047" s="63">
        <v>169.98988817646759</v>
      </c>
      <c r="X1047" s="63">
        <v>167.0007002560335</v>
      </c>
      <c r="Y1047" s="63">
        <v>171.8443133999707</v>
      </c>
      <c r="Z1047" s="63">
        <v>133.58535594891231</v>
      </c>
      <c r="AA1047" s="63">
        <v>145.63320910464671</v>
      </c>
      <c r="AB1047" s="63">
        <v>145.63320910464671</v>
      </c>
    </row>
    <row r="1048" spans="1:28" x14ac:dyDescent="0.25">
      <c r="A1048" s="148"/>
      <c r="B1048" s="100">
        <v>66</v>
      </c>
      <c r="C1048" s="63">
        <v>92.334651624531404</v>
      </c>
      <c r="D1048" s="63">
        <v>105.50135832612079</v>
      </c>
      <c r="E1048" s="63">
        <v>112.0483351962047</v>
      </c>
      <c r="F1048" s="63">
        <v>120.7311244157501</v>
      </c>
      <c r="G1048" s="63">
        <v>130.32375389125909</v>
      </c>
      <c r="H1048" s="63">
        <v>122.57845937616651</v>
      </c>
      <c r="I1048" s="63">
        <v>100.32131094773709</v>
      </c>
      <c r="J1048" s="63">
        <v>98.464499936092025</v>
      </c>
      <c r="K1048" s="63">
        <v>112.70292157181299</v>
      </c>
      <c r="L1048" s="63">
        <v>118.3815631429989</v>
      </c>
      <c r="M1048" s="63">
        <v>128.7173433090833</v>
      </c>
      <c r="N1048" s="63">
        <v>118.7212991422571</v>
      </c>
      <c r="O1048" s="63">
        <v>123.9428828326578</v>
      </c>
      <c r="P1048" s="63">
        <v>128.7237252148758</v>
      </c>
      <c r="Q1048" s="63">
        <v>117.660815073088</v>
      </c>
      <c r="R1048" s="63">
        <v>136.06849397412199</v>
      </c>
      <c r="S1048" s="63">
        <v>146.6153005606019</v>
      </c>
      <c r="T1048" s="63">
        <v>148.98241768760082</v>
      </c>
      <c r="U1048" s="63">
        <v>146.7711736068936</v>
      </c>
      <c r="V1048" s="63">
        <v>156.68787185540501</v>
      </c>
      <c r="W1048" s="63">
        <v>155.92876844336089</v>
      </c>
      <c r="X1048" s="63">
        <v>155.45709115896929</v>
      </c>
      <c r="Y1048" s="63">
        <v>157.92576899556158</v>
      </c>
      <c r="Z1048" s="63">
        <v>117.660815073088</v>
      </c>
      <c r="AA1048" s="63">
        <v>136.06849397412199</v>
      </c>
      <c r="AB1048" s="63">
        <v>136.06849397412199</v>
      </c>
    </row>
    <row r="1049" spans="1:28" x14ac:dyDescent="0.25">
      <c r="A1049" s="148"/>
      <c r="B1049" s="100">
        <v>67</v>
      </c>
      <c r="C1049" s="63">
        <v>99.146375342072957</v>
      </c>
      <c r="D1049" s="63">
        <v>114.1911209644265</v>
      </c>
      <c r="E1049" s="63">
        <v>119.77248452087269</v>
      </c>
      <c r="F1049" s="63">
        <v>125.86343412546439</v>
      </c>
      <c r="G1049" s="63">
        <v>137.05241498481789</v>
      </c>
      <c r="H1049" s="63">
        <v>127.3987382737394</v>
      </c>
      <c r="I1049" s="63">
        <v>107.81409074881731</v>
      </c>
      <c r="J1049" s="63">
        <v>105.9173984534481</v>
      </c>
      <c r="K1049" s="63">
        <v>116.51105878175049</v>
      </c>
      <c r="L1049" s="63">
        <v>122.57490973807371</v>
      </c>
      <c r="M1049" s="63">
        <v>129.31909500079581</v>
      </c>
      <c r="N1049" s="63">
        <v>117.5591755241278</v>
      </c>
      <c r="O1049" s="63">
        <v>129.7549245334495</v>
      </c>
      <c r="P1049" s="63">
        <v>131.9669197719405</v>
      </c>
      <c r="Q1049" s="63">
        <v>125.06447800040571</v>
      </c>
      <c r="R1049" s="63">
        <v>141.8355334528118</v>
      </c>
      <c r="S1049" s="63">
        <v>153.55128333215299</v>
      </c>
      <c r="T1049" s="63">
        <v>146.33997611508551</v>
      </c>
      <c r="U1049" s="63">
        <v>149.67993997032269</v>
      </c>
      <c r="V1049" s="63">
        <v>153.6535863530471</v>
      </c>
      <c r="W1049" s="63">
        <v>162.42005585009181</v>
      </c>
      <c r="X1049" s="63">
        <v>160.10855540157178</v>
      </c>
      <c r="Y1049" s="63">
        <v>158.47692244571149</v>
      </c>
      <c r="Z1049" s="63">
        <v>125.06447800040571</v>
      </c>
      <c r="AA1049" s="63">
        <v>141.8355334528118</v>
      </c>
      <c r="AB1049" s="63">
        <v>141.8355334528118</v>
      </c>
    </row>
    <row r="1050" spans="1:28" x14ac:dyDescent="0.25">
      <c r="A1050" s="148"/>
      <c r="B1050" s="100">
        <v>68</v>
      </c>
      <c r="C1050" s="63">
        <v>121.9955163278244</v>
      </c>
      <c r="D1050" s="63">
        <v>136.5891401765416</v>
      </c>
      <c r="E1050" s="63">
        <v>140.45396773635142</v>
      </c>
      <c r="F1050" s="63">
        <v>145.30937461980079</v>
      </c>
      <c r="G1050" s="63">
        <v>154.07619012759281</v>
      </c>
      <c r="H1050" s="63">
        <v>151.91487840247919</v>
      </c>
      <c r="I1050" s="63">
        <v>135.7422529490126</v>
      </c>
      <c r="J1050" s="63">
        <v>130.69696942208139</v>
      </c>
      <c r="K1050" s="63">
        <v>133.91066168476408</v>
      </c>
      <c r="L1050" s="63">
        <v>135.40911028679278</v>
      </c>
      <c r="M1050" s="63">
        <v>145.30195086404811</v>
      </c>
      <c r="N1050" s="63">
        <v>132.08876134874009</v>
      </c>
      <c r="O1050" s="63">
        <v>154.98658303891341</v>
      </c>
      <c r="P1050" s="63">
        <v>151.4028350124014</v>
      </c>
      <c r="Q1050" s="63">
        <v>153.2992034756349</v>
      </c>
      <c r="R1050" s="63">
        <v>170.78974044705001</v>
      </c>
      <c r="S1050" s="63">
        <v>179.9073320709912</v>
      </c>
      <c r="T1050" s="63">
        <v>187.2575647735396</v>
      </c>
      <c r="U1050" s="63">
        <v>183.3655264035923</v>
      </c>
      <c r="V1050" s="63">
        <v>194.14692591978252</v>
      </c>
      <c r="W1050" s="63">
        <v>193.8069874107363</v>
      </c>
      <c r="X1050" s="63">
        <v>190.0079170360313</v>
      </c>
      <c r="Y1050" s="63">
        <v>194.5478177270202</v>
      </c>
      <c r="Z1050" s="63">
        <v>153.2992034756349</v>
      </c>
      <c r="AA1050" s="63">
        <v>170.78974044705001</v>
      </c>
      <c r="AB1050" s="63">
        <v>170.78974044705001</v>
      </c>
    </row>
    <row r="1051" spans="1:28" x14ac:dyDescent="0.25">
      <c r="A1051" s="148"/>
      <c r="B1051" s="100">
        <v>69</v>
      </c>
      <c r="C1051" s="63">
        <v>145.5399840978757</v>
      </c>
      <c r="D1051" s="63">
        <v>158.09372688376709</v>
      </c>
      <c r="E1051" s="63">
        <v>161.33119071847779</v>
      </c>
      <c r="F1051" s="63">
        <v>165.66622619751661</v>
      </c>
      <c r="G1051" s="63">
        <v>172.8427639704523</v>
      </c>
      <c r="H1051" s="63">
        <v>171.13194384598472</v>
      </c>
      <c r="I1051" s="63">
        <v>159.7968306494738</v>
      </c>
      <c r="J1051" s="63">
        <v>151.00127723481609</v>
      </c>
      <c r="K1051" s="63">
        <v>149.64694651843462</v>
      </c>
      <c r="L1051" s="63">
        <v>151.98631269880701</v>
      </c>
      <c r="M1051" s="63">
        <v>158.91251051487112</v>
      </c>
      <c r="N1051" s="63">
        <v>147.12328822657329</v>
      </c>
      <c r="O1051" s="63">
        <v>164.56431759526629</v>
      </c>
      <c r="P1051" s="63">
        <v>172.65140476463961</v>
      </c>
      <c r="Q1051" s="63">
        <v>176.18068934665021</v>
      </c>
      <c r="R1051" s="63">
        <v>188.9576782949494</v>
      </c>
      <c r="S1051" s="63">
        <v>199.75497311028158</v>
      </c>
      <c r="T1051" s="63">
        <v>211.81474083223412</v>
      </c>
      <c r="U1051" s="63">
        <v>207.8147368172994</v>
      </c>
      <c r="V1051" s="63">
        <v>210.66434776516948</v>
      </c>
      <c r="W1051" s="63">
        <v>199.5395061027973</v>
      </c>
      <c r="X1051" s="63">
        <v>204.55975933677209</v>
      </c>
      <c r="Y1051" s="63">
        <v>201.5033052014746</v>
      </c>
      <c r="Z1051" s="63">
        <v>176.18068934665021</v>
      </c>
      <c r="AA1051" s="63">
        <v>188.9576782949494</v>
      </c>
      <c r="AB1051" s="63">
        <v>188.9576782949494</v>
      </c>
    </row>
    <row r="1052" spans="1:28" x14ac:dyDescent="0.25">
      <c r="A1052" s="148"/>
      <c r="B1052" s="100">
        <v>70</v>
      </c>
      <c r="C1052" s="63">
        <v>158.55764227382869</v>
      </c>
      <c r="D1052" s="63">
        <v>174.79989921987482</v>
      </c>
      <c r="E1052" s="63">
        <v>178.34419599715392</v>
      </c>
      <c r="F1052" s="63">
        <v>184.62987645539081</v>
      </c>
      <c r="G1052" s="63">
        <v>192.9324399582315</v>
      </c>
      <c r="H1052" s="63">
        <v>186.8670625374705</v>
      </c>
      <c r="I1052" s="63">
        <v>175.74711240487892</v>
      </c>
      <c r="J1052" s="63">
        <v>166.44763389613212</v>
      </c>
      <c r="K1052" s="63">
        <v>163.8981899848801</v>
      </c>
      <c r="L1052" s="63">
        <v>163.7989435741533</v>
      </c>
      <c r="M1052" s="63">
        <v>172.61332403879831</v>
      </c>
      <c r="N1052" s="63">
        <v>160.6206383667616</v>
      </c>
      <c r="O1052" s="63">
        <v>190.250282118613</v>
      </c>
      <c r="P1052" s="63">
        <v>190.4081521968109</v>
      </c>
      <c r="Q1052" s="63">
        <v>197.63463412891412</v>
      </c>
      <c r="R1052" s="63">
        <v>210.5041788319549</v>
      </c>
      <c r="S1052" s="63">
        <v>216.92343964165929</v>
      </c>
      <c r="T1052" s="63">
        <v>233.36952259264072</v>
      </c>
      <c r="U1052" s="63">
        <v>232.67834982510948</v>
      </c>
      <c r="V1052" s="63">
        <v>231.34961687002919</v>
      </c>
      <c r="W1052" s="63">
        <v>214.91174771621809</v>
      </c>
      <c r="X1052" s="63">
        <v>217.74792868972472</v>
      </c>
      <c r="Y1052" s="63">
        <v>212.18016623869863</v>
      </c>
      <c r="Z1052" s="63">
        <v>197.63463412891412</v>
      </c>
      <c r="AA1052" s="63">
        <v>210.5041788319549</v>
      </c>
      <c r="AB1052" s="63">
        <v>210.5041788319549</v>
      </c>
    </row>
    <row r="1053" spans="1:28" x14ac:dyDescent="0.25">
      <c r="A1053" s="148"/>
      <c r="B1053" s="100">
        <v>71</v>
      </c>
      <c r="C1053" s="63">
        <v>147.3474153666582</v>
      </c>
      <c r="D1053" s="63">
        <v>172.9065920007956</v>
      </c>
      <c r="E1053" s="63">
        <v>164.17668881419621</v>
      </c>
      <c r="F1053" s="63">
        <v>178.61547856638589</v>
      </c>
      <c r="G1053" s="63">
        <v>183.27657837500641</v>
      </c>
      <c r="H1053" s="63">
        <v>159.7892145766088</v>
      </c>
      <c r="I1053" s="63">
        <v>167.36383966603901</v>
      </c>
      <c r="J1053" s="63">
        <v>161.03742432563149</v>
      </c>
      <c r="K1053" s="63">
        <v>158.20004503926671</v>
      </c>
      <c r="L1053" s="63">
        <v>166.77728690661999</v>
      </c>
      <c r="M1053" s="63">
        <v>172.05581173524848</v>
      </c>
      <c r="N1053" s="63">
        <v>163.66357583167868</v>
      </c>
      <c r="O1053" s="63">
        <v>176.104688119814</v>
      </c>
      <c r="P1053" s="63">
        <v>176.5210269676918</v>
      </c>
      <c r="Q1053" s="63">
        <v>167.67438683844551</v>
      </c>
      <c r="R1053" s="63">
        <v>182.61126432026919</v>
      </c>
      <c r="S1053" s="63">
        <v>166.0373903167177</v>
      </c>
      <c r="T1053" s="63">
        <v>190.4095374995247</v>
      </c>
      <c r="U1053" s="63">
        <v>184.5367864267144</v>
      </c>
      <c r="V1053" s="63">
        <v>178.4775190972974</v>
      </c>
      <c r="W1053" s="63">
        <v>153.2111290735557</v>
      </c>
      <c r="X1053" s="63">
        <v>149.17351563027151</v>
      </c>
      <c r="Y1053" s="63">
        <v>155.29479740299851</v>
      </c>
      <c r="Z1053" s="63">
        <v>167.67438683844551</v>
      </c>
      <c r="AA1053" s="63">
        <v>182.61126432026919</v>
      </c>
      <c r="AB1053" s="63">
        <v>182.61126432026919</v>
      </c>
    </row>
    <row r="1054" spans="1:28" x14ac:dyDescent="0.25">
      <c r="A1054" s="148"/>
      <c r="B1054" s="100">
        <v>72</v>
      </c>
      <c r="C1054" s="63">
        <v>148.31900479578218</v>
      </c>
      <c r="D1054" s="63">
        <v>156.08918135463779</v>
      </c>
      <c r="E1054" s="63">
        <v>172.31649775873979</v>
      </c>
      <c r="F1054" s="63">
        <v>146.2979117421487</v>
      </c>
      <c r="G1054" s="63">
        <v>178.44086030234371</v>
      </c>
      <c r="H1054" s="63">
        <v>170.1536088222764</v>
      </c>
      <c r="I1054" s="63">
        <v>141.9948579551324</v>
      </c>
      <c r="J1054" s="63">
        <v>117.10543456573239</v>
      </c>
      <c r="K1054" s="63">
        <v>95.074729343288169</v>
      </c>
      <c r="L1054" s="63">
        <v>102.1701022308216</v>
      </c>
      <c r="M1054" s="63">
        <v>90.050106378887449</v>
      </c>
      <c r="N1054" s="63">
        <v>86.082227954649142</v>
      </c>
      <c r="O1054" s="63">
        <v>160.54850474167131</v>
      </c>
      <c r="P1054" s="63">
        <v>133.61647910085151</v>
      </c>
      <c r="Q1054" s="63">
        <v>196.16859213571348</v>
      </c>
      <c r="R1054" s="63">
        <v>170.89745701691061</v>
      </c>
      <c r="S1054" s="63">
        <v>146.33873115961819</v>
      </c>
      <c r="T1054" s="63">
        <v>191.82730914982</v>
      </c>
      <c r="U1054" s="63">
        <v>174.93715782992382</v>
      </c>
      <c r="V1054" s="63">
        <v>175.81679213397632</v>
      </c>
      <c r="W1054" s="63">
        <v>147.3044760877568</v>
      </c>
      <c r="X1054" s="63">
        <v>144.1424516082626</v>
      </c>
      <c r="Y1054" s="63">
        <v>150.01004037765711</v>
      </c>
      <c r="Z1054" s="63">
        <v>196.16859213571348</v>
      </c>
      <c r="AA1054" s="63">
        <v>170.89745701691061</v>
      </c>
      <c r="AB1054" s="63">
        <v>170.89745701691061</v>
      </c>
    </row>
    <row r="1055" spans="1:28" x14ac:dyDescent="0.25">
      <c r="A1055" s="148"/>
      <c r="B1055" s="100">
        <v>73</v>
      </c>
      <c r="C1055" s="63">
        <v>124.7698531814719</v>
      </c>
      <c r="D1055" s="63">
        <v>140.90154804665991</v>
      </c>
      <c r="E1055" s="63">
        <v>150.1971898792217</v>
      </c>
      <c r="F1055" s="63">
        <v>135.0870839826317</v>
      </c>
      <c r="G1055" s="63">
        <v>148.5686565451303</v>
      </c>
      <c r="H1055" s="63">
        <v>147.3476677882841</v>
      </c>
      <c r="I1055" s="63">
        <v>141.39458298803748</v>
      </c>
      <c r="J1055" s="63">
        <v>127.4498960947293</v>
      </c>
      <c r="K1055" s="63">
        <v>109.8839265136817</v>
      </c>
      <c r="L1055" s="63">
        <v>119.20560466455211</v>
      </c>
      <c r="M1055" s="63">
        <v>133.9815520109733</v>
      </c>
      <c r="N1055" s="63">
        <v>116.60818196854441</v>
      </c>
      <c r="O1055" s="63">
        <v>133.16632050371362</v>
      </c>
      <c r="P1055" s="63">
        <v>125.63137282022019</v>
      </c>
      <c r="Q1055" s="63">
        <v>168.3398278602462</v>
      </c>
      <c r="R1055" s="63">
        <v>149.3852564253379</v>
      </c>
      <c r="S1055" s="63">
        <v>135.70299854269859</v>
      </c>
      <c r="T1055" s="63">
        <v>157.17355100024432</v>
      </c>
      <c r="U1055" s="63">
        <v>157.33034043408091</v>
      </c>
      <c r="V1055" s="63">
        <v>138.59909122950401</v>
      </c>
      <c r="W1055" s="63">
        <v>128.45412127177931</v>
      </c>
      <c r="X1055" s="63">
        <v>132.86410719493261</v>
      </c>
      <c r="Y1055" s="63">
        <v>123.35421563754389</v>
      </c>
      <c r="Z1055" s="63">
        <v>168.3398278602462</v>
      </c>
      <c r="AA1055" s="63">
        <v>149.3852564253379</v>
      </c>
      <c r="AB1055" s="63">
        <v>149.3852564253379</v>
      </c>
    </row>
    <row r="1056" spans="1:28" x14ac:dyDescent="0.25">
      <c r="A1056" s="148"/>
      <c r="B1056" s="100">
        <v>74</v>
      </c>
      <c r="C1056" s="63">
        <v>102.2484172683331</v>
      </c>
      <c r="D1056" s="63">
        <v>104.7023403156177</v>
      </c>
      <c r="E1056" s="63">
        <v>90.458991236299326</v>
      </c>
      <c r="F1056" s="63">
        <v>93.996486681578006</v>
      </c>
      <c r="G1056" s="63">
        <v>87.315569328732039</v>
      </c>
      <c r="H1056" s="63">
        <v>85.621505819755697</v>
      </c>
      <c r="I1056" s="63">
        <v>111.323553483922</v>
      </c>
      <c r="J1056" s="63">
        <v>110.46883334853081</v>
      </c>
      <c r="K1056" s="63">
        <v>95.924517809716278</v>
      </c>
      <c r="L1056" s="63">
        <v>92.723062767488088</v>
      </c>
      <c r="M1056" s="63">
        <v>97.060633305503202</v>
      </c>
      <c r="N1056" s="63">
        <v>96.654184301447614</v>
      </c>
      <c r="O1056" s="63">
        <v>84.976630474093355</v>
      </c>
      <c r="P1056" s="63">
        <v>95.62926295864176</v>
      </c>
      <c r="Q1056" s="63">
        <v>104.24476324827131</v>
      </c>
      <c r="R1056" s="63">
        <v>101.9268209009966</v>
      </c>
      <c r="S1056" s="63">
        <v>98.714103091738068</v>
      </c>
      <c r="T1056" s="63">
        <v>141.3194869362078</v>
      </c>
      <c r="U1056" s="63">
        <v>120.2314380605515</v>
      </c>
      <c r="V1056" s="63">
        <v>144.96008086800788</v>
      </c>
      <c r="W1056" s="63">
        <v>136.0111866641536</v>
      </c>
      <c r="X1056" s="63">
        <v>116.4399711141014</v>
      </c>
      <c r="Y1056" s="63">
        <v>134.62336949504279</v>
      </c>
      <c r="Z1056" s="63">
        <v>104.24476324827131</v>
      </c>
      <c r="AA1056" s="63">
        <v>101.9268209009966</v>
      </c>
      <c r="AB1056" s="63">
        <v>101.9268209009966</v>
      </c>
    </row>
    <row r="1057" spans="1:28" x14ac:dyDescent="0.25">
      <c r="A1057" s="148"/>
      <c r="B1057" s="100">
        <v>75</v>
      </c>
      <c r="C1057" s="63">
        <v>123.6809587190675</v>
      </c>
      <c r="D1057" s="63">
        <v>135.17814504559209</v>
      </c>
      <c r="E1057" s="63">
        <v>144.0280188489557</v>
      </c>
      <c r="F1057" s="63">
        <v>142.86450833535429</v>
      </c>
      <c r="G1057" s="63">
        <v>155.3591481240571</v>
      </c>
      <c r="H1057" s="63">
        <v>147.8503426325519</v>
      </c>
      <c r="I1057" s="63">
        <v>125.3589265325982</v>
      </c>
      <c r="J1057" s="63">
        <v>122.7674416549567</v>
      </c>
      <c r="K1057" s="63">
        <v>112.8337896606447</v>
      </c>
      <c r="L1057" s="63">
        <v>121.2187252425618</v>
      </c>
      <c r="M1057" s="63">
        <v>105.80631818805379</v>
      </c>
      <c r="N1057" s="63">
        <v>96.824111618894662</v>
      </c>
      <c r="O1057" s="63">
        <v>149.23943397391281</v>
      </c>
      <c r="P1057" s="63">
        <v>140.81658495830121</v>
      </c>
      <c r="Q1057" s="63">
        <v>148.64283795210491</v>
      </c>
      <c r="R1057" s="63">
        <v>154.78367502000611</v>
      </c>
      <c r="S1057" s="63">
        <v>145.8875616634032</v>
      </c>
      <c r="T1057" s="63">
        <v>147.37964930407199</v>
      </c>
      <c r="U1057" s="63">
        <v>150.66544828632559</v>
      </c>
      <c r="V1057" s="63">
        <v>145.31801634133319</v>
      </c>
      <c r="W1057" s="63">
        <v>126.45379123481921</v>
      </c>
      <c r="X1057" s="63">
        <v>141.03659376324839</v>
      </c>
      <c r="Y1057" s="63">
        <v>134.195742520007</v>
      </c>
      <c r="Z1057" s="63">
        <v>148.64283795210491</v>
      </c>
      <c r="AA1057" s="63">
        <v>154.78367502000611</v>
      </c>
      <c r="AB1057" s="63">
        <v>154.78367502000611</v>
      </c>
    </row>
    <row r="1058" spans="1:28" x14ac:dyDescent="0.25">
      <c r="A1058" s="148"/>
      <c r="B1058" s="100">
        <v>76</v>
      </c>
      <c r="C1058" s="63">
        <v>108.5028360776073</v>
      </c>
      <c r="D1058" s="63">
        <v>124.68206201359189</v>
      </c>
      <c r="E1058" s="63">
        <v>128.72721796542959</v>
      </c>
      <c r="F1058" s="63">
        <v>136.2577797251611</v>
      </c>
      <c r="G1058" s="63">
        <v>144.45826338891828</v>
      </c>
      <c r="H1058" s="63">
        <v>134.94774917043452</v>
      </c>
      <c r="I1058" s="63">
        <v>113.9759031462562</v>
      </c>
      <c r="J1058" s="63">
        <v>117.54536341971341</v>
      </c>
      <c r="K1058" s="63">
        <v>122.7475729219811</v>
      </c>
      <c r="L1058" s="63">
        <v>124.79677242294569</v>
      </c>
      <c r="M1058" s="63">
        <v>116.5518573724712</v>
      </c>
      <c r="N1058" s="63">
        <v>113.88778885716098</v>
      </c>
      <c r="O1058" s="63">
        <v>130.8702701913048</v>
      </c>
      <c r="P1058" s="63">
        <v>138.97168226670698</v>
      </c>
      <c r="Q1058" s="63">
        <v>137.4838073713442</v>
      </c>
      <c r="R1058" s="63">
        <v>143.03859108055411</v>
      </c>
      <c r="S1058" s="63">
        <v>151.88681785971409</v>
      </c>
      <c r="T1058" s="63">
        <v>157.7445671891185</v>
      </c>
      <c r="U1058" s="63">
        <v>153.218760214855</v>
      </c>
      <c r="V1058" s="63">
        <v>156.6612462502421</v>
      </c>
      <c r="W1058" s="63">
        <v>136.53418324376409</v>
      </c>
      <c r="X1058" s="63">
        <v>148.7288925376638</v>
      </c>
      <c r="Y1058" s="63">
        <v>142.48294294147939</v>
      </c>
      <c r="Z1058" s="63">
        <v>137.4838073713442</v>
      </c>
      <c r="AA1058" s="63">
        <v>143.03859108055411</v>
      </c>
      <c r="AB1058" s="63">
        <v>143.03859108055411</v>
      </c>
    </row>
    <row r="1059" spans="1:28" x14ac:dyDescent="0.25">
      <c r="A1059" s="148"/>
      <c r="B1059" s="100">
        <v>77</v>
      </c>
      <c r="C1059" s="63">
        <v>108.5640461200195</v>
      </c>
      <c r="D1059" s="63">
        <v>118.3170992892547</v>
      </c>
      <c r="E1059" s="63">
        <v>126.07941945960219</v>
      </c>
      <c r="F1059" s="63">
        <v>125.56784330840451</v>
      </c>
      <c r="G1059" s="63">
        <v>138.33597069263269</v>
      </c>
      <c r="H1059" s="63">
        <v>134.9470028570577</v>
      </c>
      <c r="I1059" s="63">
        <v>114.18616986306961</v>
      </c>
      <c r="J1059" s="63">
        <v>108.96942445459911</v>
      </c>
      <c r="K1059" s="63">
        <v>112.42962683139481</v>
      </c>
      <c r="L1059" s="63">
        <v>111.26834152658409</v>
      </c>
      <c r="M1059" s="63">
        <v>119.38147547766091</v>
      </c>
      <c r="N1059" s="63">
        <v>112.2667334999242</v>
      </c>
      <c r="O1059" s="63">
        <v>128.38055816456148</v>
      </c>
      <c r="P1059" s="63">
        <v>130.04702053563361</v>
      </c>
      <c r="Q1059" s="63">
        <v>138.37615419831042</v>
      </c>
      <c r="R1059" s="63">
        <v>148.56726346682549</v>
      </c>
      <c r="S1059" s="63">
        <v>157.6950015562706</v>
      </c>
      <c r="T1059" s="63">
        <v>164.8222185954227</v>
      </c>
      <c r="U1059" s="63">
        <v>161.18532943419569</v>
      </c>
      <c r="V1059" s="63">
        <v>169.869979152892</v>
      </c>
      <c r="W1059" s="63">
        <v>164.49526201189161</v>
      </c>
      <c r="X1059" s="63">
        <v>162.4845696567908</v>
      </c>
      <c r="Y1059" s="63">
        <v>167.9576655396238</v>
      </c>
      <c r="Z1059" s="63">
        <v>138.37615419831042</v>
      </c>
      <c r="AA1059" s="63">
        <v>148.56726346682549</v>
      </c>
      <c r="AB1059" s="63">
        <v>148.56726346682549</v>
      </c>
    </row>
    <row r="1060" spans="1:28" x14ac:dyDescent="0.25">
      <c r="A1060" s="148"/>
      <c r="B1060" s="100">
        <v>78</v>
      </c>
      <c r="C1060" s="63">
        <v>82.24423207281896</v>
      </c>
      <c r="D1060" s="63">
        <v>95.650133110751526</v>
      </c>
      <c r="E1060" s="63">
        <v>101.07699581693791</v>
      </c>
      <c r="F1060" s="63">
        <v>107.02473669052611</v>
      </c>
      <c r="G1060" s="63">
        <v>117.26267987629031</v>
      </c>
      <c r="H1060" s="63">
        <v>108.6892282728717</v>
      </c>
      <c r="I1060" s="63">
        <v>92.600338464666194</v>
      </c>
      <c r="J1060" s="63">
        <v>88.809857238726906</v>
      </c>
      <c r="K1060" s="63">
        <v>99.531106128579097</v>
      </c>
      <c r="L1060" s="63">
        <v>103.83237003830729</v>
      </c>
      <c r="M1060" s="63">
        <v>106.7936395594789</v>
      </c>
      <c r="N1060" s="63">
        <v>97.982187850721118</v>
      </c>
      <c r="O1060" s="63">
        <v>103.0007582123279</v>
      </c>
      <c r="P1060" s="63">
        <v>113.1966079141268</v>
      </c>
      <c r="Q1060" s="63">
        <v>103.72316214019661</v>
      </c>
      <c r="R1060" s="63">
        <v>114.50920331515189</v>
      </c>
      <c r="S1060" s="63">
        <v>129.7266540006859</v>
      </c>
      <c r="T1060" s="63">
        <v>134.1452312984527</v>
      </c>
      <c r="U1060" s="63">
        <v>126.0868078461906</v>
      </c>
      <c r="V1060" s="63">
        <v>142.32286044775302</v>
      </c>
      <c r="W1060" s="63">
        <v>140.3280307350592</v>
      </c>
      <c r="X1060" s="63">
        <v>138.00595796392992</v>
      </c>
      <c r="Y1060" s="63">
        <v>143.72786862271872</v>
      </c>
      <c r="Z1060" s="63">
        <v>103.72316214019661</v>
      </c>
      <c r="AA1060" s="63">
        <v>114.50920331515189</v>
      </c>
      <c r="AB1060" s="63">
        <v>114.50920331515189</v>
      </c>
    </row>
    <row r="1061" spans="1:28" x14ac:dyDescent="0.25">
      <c r="A1061" s="148"/>
      <c r="B1061" s="100">
        <v>79</v>
      </c>
      <c r="C1061" s="63">
        <v>97.312276441690884</v>
      </c>
      <c r="D1061" s="63">
        <v>108.8195927328178</v>
      </c>
      <c r="E1061" s="63">
        <v>119.0607544466809</v>
      </c>
      <c r="F1061" s="63">
        <v>120.76999196736361</v>
      </c>
      <c r="G1061" s="63">
        <v>133.51574715992498</v>
      </c>
      <c r="H1061" s="63">
        <v>126.8509820491083</v>
      </c>
      <c r="I1061" s="63">
        <v>100.9839177717749</v>
      </c>
      <c r="J1061" s="63">
        <v>98.954868986469208</v>
      </c>
      <c r="K1061" s="63">
        <v>114.52187286172099</v>
      </c>
      <c r="L1061" s="63">
        <v>122.8842519457593</v>
      </c>
      <c r="M1061" s="63">
        <v>128.0178798758707</v>
      </c>
      <c r="N1061" s="63">
        <v>115.19174388564279</v>
      </c>
      <c r="O1061" s="63">
        <v>121.32048568716041</v>
      </c>
      <c r="P1061" s="63">
        <v>129.80729079365111</v>
      </c>
      <c r="Q1061" s="63">
        <v>127.65012430837631</v>
      </c>
      <c r="R1061" s="63">
        <v>140.80712518720091</v>
      </c>
      <c r="S1061" s="63">
        <v>153.02053740233021</v>
      </c>
      <c r="T1061" s="63">
        <v>146.64920727954319</v>
      </c>
      <c r="U1061" s="63">
        <v>151.58086952104901</v>
      </c>
      <c r="V1061" s="63">
        <v>152.65975502437792</v>
      </c>
      <c r="W1061" s="63">
        <v>160.7341644435898</v>
      </c>
      <c r="X1061" s="63">
        <v>160.7180485768136</v>
      </c>
      <c r="Y1061" s="63">
        <v>156.52502984990261</v>
      </c>
      <c r="Z1061" s="63">
        <v>127.65012430837631</v>
      </c>
      <c r="AA1061" s="63">
        <v>140.80712518720091</v>
      </c>
      <c r="AB1061" s="63">
        <v>140.80712518720091</v>
      </c>
    </row>
    <row r="1062" spans="1:28" x14ac:dyDescent="0.25">
      <c r="A1062" s="148"/>
      <c r="B1062" s="100">
        <v>80</v>
      </c>
      <c r="C1062" s="63">
        <v>116.72643077633741</v>
      </c>
      <c r="D1062" s="63">
        <v>130.4496688700327</v>
      </c>
      <c r="E1062" s="63">
        <v>139.40680305343849</v>
      </c>
      <c r="F1062" s="63">
        <v>142.98290159849358</v>
      </c>
      <c r="G1062" s="63">
        <v>155.15455128246239</v>
      </c>
      <c r="H1062" s="63">
        <v>152.60657002517809</v>
      </c>
      <c r="I1062" s="63">
        <v>127.150173938927</v>
      </c>
      <c r="J1062" s="63">
        <v>122.77727865607952</v>
      </c>
      <c r="K1062" s="63">
        <v>131.41849012397978</v>
      </c>
      <c r="L1062" s="63">
        <v>134.64832130502231</v>
      </c>
      <c r="M1062" s="63">
        <v>146.8132485651019</v>
      </c>
      <c r="N1062" s="63">
        <v>135.04242077018711</v>
      </c>
      <c r="O1062" s="63">
        <v>153.0871691550245</v>
      </c>
      <c r="P1062" s="63">
        <v>152.1886671083312</v>
      </c>
      <c r="Q1062" s="63">
        <v>150.85590086611759</v>
      </c>
      <c r="R1062" s="63">
        <v>166.40876442701932</v>
      </c>
      <c r="S1062" s="63">
        <v>176.12528714546679</v>
      </c>
      <c r="T1062" s="63">
        <v>183.18838372233611</v>
      </c>
      <c r="U1062" s="63">
        <v>176.14152877018472</v>
      </c>
      <c r="V1062" s="63">
        <v>188.893067855472</v>
      </c>
      <c r="W1062" s="63">
        <v>180.0686906076898</v>
      </c>
      <c r="X1062" s="63">
        <v>174.06857812859022</v>
      </c>
      <c r="Y1062" s="63">
        <v>186.49739829148459</v>
      </c>
      <c r="Z1062" s="63">
        <v>150.85590086611759</v>
      </c>
      <c r="AA1062" s="63">
        <v>166.40876442701932</v>
      </c>
      <c r="AB1062" s="63">
        <v>166.40876442701932</v>
      </c>
    </row>
    <row r="1063" spans="1:28" x14ac:dyDescent="0.25">
      <c r="A1063" s="148"/>
      <c r="B1063" s="100">
        <v>81</v>
      </c>
      <c r="C1063" s="63">
        <v>144.85870470726221</v>
      </c>
      <c r="D1063" s="63">
        <v>163.75761482461851</v>
      </c>
      <c r="E1063" s="63">
        <v>172.47432449884641</v>
      </c>
      <c r="F1063" s="63">
        <v>175.6918330590361</v>
      </c>
      <c r="G1063" s="63">
        <v>184.70436813869611</v>
      </c>
      <c r="H1063" s="63">
        <v>184.2921570399694</v>
      </c>
      <c r="I1063" s="63">
        <v>159.66001518587819</v>
      </c>
      <c r="J1063" s="63">
        <v>153.10124022654901</v>
      </c>
      <c r="K1063" s="63">
        <v>157.04050954324651</v>
      </c>
      <c r="L1063" s="63">
        <v>161.49150747058042</v>
      </c>
      <c r="M1063" s="63">
        <v>166.2219392699094</v>
      </c>
      <c r="N1063" s="63">
        <v>154.06339461040079</v>
      </c>
      <c r="O1063" s="63">
        <v>174.6700026788244</v>
      </c>
      <c r="P1063" s="63">
        <v>182.3275624147891</v>
      </c>
      <c r="Q1063" s="63">
        <v>182.17690536522849</v>
      </c>
      <c r="R1063" s="63">
        <v>201.7979922499824</v>
      </c>
      <c r="S1063" s="63">
        <v>212.15988123132678</v>
      </c>
      <c r="T1063" s="63">
        <v>216.12026218515061</v>
      </c>
      <c r="U1063" s="63">
        <v>215.98196029601999</v>
      </c>
      <c r="V1063" s="63">
        <v>216.8709225456943</v>
      </c>
      <c r="W1063" s="63">
        <v>213.43248649290931</v>
      </c>
      <c r="X1063" s="63">
        <v>217.16917198348591</v>
      </c>
      <c r="Y1063" s="63">
        <v>211.3707434191862</v>
      </c>
      <c r="Z1063" s="63">
        <v>182.17690536522849</v>
      </c>
      <c r="AA1063" s="63">
        <v>201.7979922499824</v>
      </c>
      <c r="AB1063" s="63">
        <v>201.7979922499824</v>
      </c>
    </row>
    <row r="1064" spans="1:28" x14ac:dyDescent="0.25">
      <c r="A1064" s="148"/>
      <c r="B1064" s="100">
        <v>82</v>
      </c>
      <c r="C1064" s="63">
        <v>159.8940040966751</v>
      </c>
      <c r="D1064" s="63">
        <v>183.7287560805039</v>
      </c>
      <c r="E1064" s="63">
        <v>195.02261190816589</v>
      </c>
      <c r="F1064" s="63">
        <v>196.03173797718242</v>
      </c>
      <c r="G1064" s="63">
        <v>213.5546743222034</v>
      </c>
      <c r="H1064" s="63">
        <v>210.99028573082518</v>
      </c>
      <c r="I1064" s="63">
        <v>179.3173395687455</v>
      </c>
      <c r="J1064" s="63">
        <v>173.81241025725609</v>
      </c>
      <c r="K1064" s="63">
        <v>168.35120047133722</v>
      </c>
      <c r="L1064" s="63">
        <v>168.7548096604495</v>
      </c>
      <c r="M1064" s="63">
        <v>178.10387018045861</v>
      </c>
      <c r="N1064" s="63">
        <v>164.25332040612471</v>
      </c>
      <c r="O1064" s="63">
        <v>202.72930955603562</v>
      </c>
      <c r="P1064" s="63">
        <v>201.72569882114431</v>
      </c>
      <c r="Q1064" s="63">
        <v>217.67859429867957</v>
      </c>
      <c r="R1064" s="63">
        <v>228.35950349448723</v>
      </c>
      <c r="S1064" s="63">
        <v>227.90353262270159</v>
      </c>
      <c r="T1064" s="63">
        <v>223.48589300579337</v>
      </c>
      <c r="U1064" s="63">
        <v>228.94885257208247</v>
      </c>
      <c r="V1064" s="63">
        <v>217.39998000440352</v>
      </c>
      <c r="W1064" s="63">
        <v>213.03321568035841</v>
      </c>
      <c r="X1064" s="63">
        <v>225.22022294852968</v>
      </c>
      <c r="Y1064" s="63">
        <v>204.1492832726548</v>
      </c>
      <c r="Z1064" s="63">
        <v>217.67859429867957</v>
      </c>
      <c r="AA1064" s="63">
        <v>228.35950349448723</v>
      </c>
      <c r="AB1064" s="63">
        <v>228.35950349448723</v>
      </c>
    </row>
    <row r="1065" spans="1:28" x14ac:dyDescent="0.25">
      <c r="A1065" s="148"/>
      <c r="B1065" s="100">
        <v>83</v>
      </c>
      <c r="C1065" s="63">
        <v>166.16979010755782</v>
      </c>
      <c r="D1065" s="63">
        <v>178.02554136959299</v>
      </c>
      <c r="E1065" s="63">
        <v>182.04397692063569</v>
      </c>
      <c r="F1065" s="63">
        <v>185.44929235564581</v>
      </c>
      <c r="G1065" s="63">
        <v>196.7392792595727</v>
      </c>
      <c r="H1065" s="63">
        <v>184.22474233499662</v>
      </c>
      <c r="I1065" s="63">
        <v>176.35816868526598</v>
      </c>
      <c r="J1065" s="63">
        <v>162.3807002532466</v>
      </c>
      <c r="K1065" s="63">
        <v>150.4593298872056</v>
      </c>
      <c r="L1065" s="63">
        <v>156.75883300100369</v>
      </c>
      <c r="M1065" s="63">
        <v>157.1093413905383</v>
      </c>
      <c r="N1065" s="63">
        <v>146.72411376990169</v>
      </c>
      <c r="O1065" s="63">
        <v>182.60153234575409</v>
      </c>
      <c r="P1065" s="63">
        <v>175.2175504662288</v>
      </c>
      <c r="Q1065" s="63">
        <v>199.63091430545001</v>
      </c>
      <c r="R1065" s="63">
        <v>212.94635204889909</v>
      </c>
      <c r="S1065" s="63">
        <v>201.8651034428857</v>
      </c>
      <c r="T1065" s="63">
        <v>218.03737262686982</v>
      </c>
      <c r="U1065" s="63">
        <v>220.16386703248909</v>
      </c>
      <c r="V1065" s="63">
        <v>211.5004102190606</v>
      </c>
      <c r="W1065" s="63">
        <v>174.66558926828071</v>
      </c>
      <c r="X1065" s="63">
        <v>188.07405936311929</v>
      </c>
      <c r="Y1065" s="63">
        <v>178.97607598060648</v>
      </c>
      <c r="Z1065" s="63">
        <v>199.63091430545001</v>
      </c>
      <c r="AA1065" s="63">
        <v>212.94635204889909</v>
      </c>
      <c r="AB1065" s="63">
        <v>212.94635204889909</v>
      </c>
    </row>
    <row r="1066" spans="1:28" x14ac:dyDescent="0.25">
      <c r="A1066" s="148"/>
      <c r="B1066" s="100">
        <v>84</v>
      </c>
      <c r="C1066" s="63">
        <v>142.04849393252852</v>
      </c>
      <c r="D1066" s="63">
        <v>144.84308345196331</v>
      </c>
      <c r="E1066" s="63">
        <v>161.97860341982738</v>
      </c>
      <c r="F1066" s="63">
        <v>138.2107446998136</v>
      </c>
      <c r="G1066" s="63">
        <v>171.2905854592866</v>
      </c>
      <c r="H1066" s="63">
        <v>152.70934547642869</v>
      </c>
      <c r="I1066" s="63">
        <v>157.09254446706831</v>
      </c>
      <c r="J1066" s="63">
        <v>125.08628385624641</v>
      </c>
      <c r="K1066" s="63">
        <v>116.6485560156738</v>
      </c>
      <c r="L1066" s="63">
        <v>126.2567293725396</v>
      </c>
      <c r="M1066" s="63">
        <v>126.8164754533727</v>
      </c>
      <c r="N1066" s="63">
        <v>116.3234877869381</v>
      </c>
      <c r="O1066" s="63">
        <v>140.88905321671672</v>
      </c>
      <c r="P1066" s="63">
        <v>138.7739889121051</v>
      </c>
      <c r="Q1066" s="63">
        <v>142.94245211620949</v>
      </c>
      <c r="R1066" s="63">
        <v>147.05672713022642</v>
      </c>
      <c r="S1066" s="63">
        <v>145.79891768446939</v>
      </c>
      <c r="T1066" s="63">
        <v>184.4950605746742</v>
      </c>
      <c r="U1066" s="63">
        <v>169.38057093867161</v>
      </c>
      <c r="V1066" s="63">
        <v>175.67123541821908</v>
      </c>
      <c r="W1066" s="63">
        <v>159.45458217289232</v>
      </c>
      <c r="X1066" s="63">
        <v>153.54711325903719</v>
      </c>
      <c r="Y1066" s="63">
        <v>155.4151166961733</v>
      </c>
      <c r="Z1066" s="63">
        <v>142.94245211620949</v>
      </c>
      <c r="AA1066" s="63">
        <v>147.05672713022642</v>
      </c>
      <c r="AB1066" s="63">
        <v>147.05672713022642</v>
      </c>
    </row>
    <row r="1067" spans="1:28" x14ac:dyDescent="0.25">
      <c r="A1067" s="148"/>
      <c r="B1067" s="100">
        <v>85</v>
      </c>
      <c r="C1067" s="63">
        <v>137.86341203048471</v>
      </c>
      <c r="D1067" s="63">
        <v>124.1882568000736</v>
      </c>
      <c r="E1067" s="63">
        <v>109.2678887805429</v>
      </c>
      <c r="F1067" s="63">
        <v>114.6973491826207</v>
      </c>
      <c r="G1067" s="63">
        <v>112.58284629553359</v>
      </c>
      <c r="H1067" s="63">
        <v>107.27477958347511</v>
      </c>
      <c r="I1067" s="63">
        <v>138.3889326158978</v>
      </c>
      <c r="J1067" s="63">
        <v>113.26920536716099</v>
      </c>
      <c r="K1067" s="63">
        <v>104.78845429929019</v>
      </c>
      <c r="L1067" s="63">
        <v>111.83513878960939</v>
      </c>
      <c r="M1067" s="63">
        <v>129.2902104629899</v>
      </c>
      <c r="N1067" s="63">
        <v>116.55315418442811</v>
      </c>
      <c r="O1067" s="63">
        <v>109.1251787656374</v>
      </c>
      <c r="P1067" s="63">
        <v>118.0225078598323</v>
      </c>
      <c r="Q1067" s="63">
        <v>120.94274355358341</v>
      </c>
      <c r="R1067" s="63">
        <v>113.5216045427688</v>
      </c>
      <c r="S1067" s="63">
        <v>107.83507213186131</v>
      </c>
      <c r="T1067" s="63">
        <v>138.98259933846029</v>
      </c>
      <c r="U1067" s="63">
        <v>121.8688019561758</v>
      </c>
      <c r="V1067" s="63">
        <v>120.86304426667989</v>
      </c>
      <c r="W1067" s="63">
        <v>120.3957438892822</v>
      </c>
      <c r="X1067" s="63">
        <v>115.34056419168769</v>
      </c>
      <c r="Y1067" s="63">
        <v>120.19368360610949</v>
      </c>
      <c r="Z1067" s="63">
        <v>120.94274355358341</v>
      </c>
      <c r="AA1067" s="63">
        <v>113.5216045427688</v>
      </c>
      <c r="AB1067" s="63">
        <v>113.5216045427688</v>
      </c>
    </row>
    <row r="1068" spans="1:28" x14ac:dyDescent="0.25">
      <c r="A1068" s="148"/>
      <c r="B1068" s="100">
        <v>86</v>
      </c>
      <c r="C1068" s="63">
        <v>119.4558096896067</v>
      </c>
      <c r="D1068" s="63">
        <v>136.1543087365169</v>
      </c>
      <c r="E1068" s="63">
        <v>129.72131983349649</v>
      </c>
      <c r="F1068" s="63">
        <v>135.5098558876916</v>
      </c>
      <c r="G1068" s="63">
        <v>134.63389021187399</v>
      </c>
      <c r="H1068" s="63">
        <v>117.963795705333</v>
      </c>
      <c r="I1068" s="63">
        <v>140.82480929883849</v>
      </c>
      <c r="J1068" s="63">
        <v>133.76004875393011</v>
      </c>
      <c r="K1068" s="63">
        <v>115.6983073223516</v>
      </c>
      <c r="L1068" s="63">
        <v>115.23053773018459</v>
      </c>
      <c r="M1068" s="63">
        <v>123.4541164979028</v>
      </c>
      <c r="N1068" s="63">
        <v>114.781720293132</v>
      </c>
      <c r="O1068" s="63">
        <v>120.881454507954</v>
      </c>
      <c r="P1068" s="63">
        <v>118.82229114345679</v>
      </c>
      <c r="Q1068" s="63">
        <v>128.7641076763409</v>
      </c>
      <c r="R1068" s="63">
        <v>133.44949963903701</v>
      </c>
      <c r="S1068" s="63">
        <v>124.36240714445039</v>
      </c>
      <c r="T1068" s="63">
        <v>151.92409718379412</v>
      </c>
      <c r="U1068" s="63">
        <v>147.0955261871091</v>
      </c>
      <c r="V1068" s="63">
        <v>149.92603571698589</v>
      </c>
      <c r="W1068" s="63">
        <v>134.27734199160778</v>
      </c>
      <c r="X1068" s="63">
        <v>123.34070450877888</v>
      </c>
      <c r="Y1068" s="63">
        <v>135.87902735719391</v>
      </c>
      <c r="Z1068" s="63">
        <v>128.7641076763409</v>
      </c>
      <c r="AA1068" s="63">
        <v>133.44949963903701</v>
      </c>
      <c r="AB1068" s="63">
        <v>133.44949963903701</v>
      </c>
    </row>
    <row r="1069" spans="1:28" x14ac:dyDescent="0.25">
      <c r="A1069" s="148"/>
      <c r="B1069" s="100">
        <v>87</v>
      </c>
      <c r="C1069" s="63">
        <v>74.820622249790077</v>
      </c>
      <c r="D1069" s="63">
        <v>96.218648382322769</v>
      </c>
      <c r="E1069" s="63">
        <v>113.2166126756579</v>
      </c>
      <c r="F1069" s="63">
        <v>90.159566274279058</v>
      </c>
      <c r="G1069" s="63">
        <v>108.657090816107</v>
      </c>
      <c r="H1069" s="63">
        <v>127.3901359211377</v>
      </c>
      <c r="I1069" s="63">
        <v>95.858028138437803</v>
      </c>
      <c r="J1069" s="63">
        <v>90.61772099915342</v>
      </c>
      <c r="K1069" s="63">
        <v>89.918110423485885</v>
      </c>
      <c r="L1069" s="63">
        <v>104.73048990212669</v>
      </c>
      <c r="M1069" s="63">
        <v>105.65876548499838</v>
      </c>
      <c r="N1069" s="63">
        <v>102.91916373825909</v>
      </c>
      <c r="O1069" s="63">
        <v>133.46648868060032</v>
      </c>
      <c r="P1069" s="63">
        <v>114.38977135415909</v>
      </c>
      <c r="Q1069" s="63">
        <v>146.9158503358442</v>
      </c>
      <c r="R1069" s="63">
        <v>150.34439857487922</v>
      </c>
      <c r="S1069" s="63">
        <v>133.61034156937009</v>
      </c>
      <c r="T1069" s="63">
        <v>161.61475424747459</v>
      </c>
      <c r="U1069" s="63">
        <v>162.5609344140679</v>
      </c>
      <c r="V1069" s="63">
        <v>154.9106566321924</v>
      </c>
      <c r="W1069" s="63">
        <v>123.31708459345271</v>
      </c>
      <c r="X1069" s="63">
        <v>135.86096542855481</v>
      </c>
      <c r="Y1069" s="63">
        <v>131.55651848334531</v>
      </c>
      <c r="Z1069" s="63">
        <v>146.9158503358442</v>
      </c>
      <c r="AA1069" s="63">
        <v>150.34439857487922</v>
      </c>
      <c r="AB1069" s="63">
        <v>150.34439857487922</v>
      </c>
    </row>
    <row r="1070" spans="1:28" x14ac:dyDescent="0.25">
      <c r="A1070" s="148"/>
      <c r="B1070" s="100">
        <v>88</v>
      </c>
      <c r="C1070" s="63">
        <v>102.9773303986663</v>
      </c>
      <c r="D1070" s="63">
        <v>120.09162486533789</v>
      </c>
      <c r="E1070" s="63">
        <v>136.9352253913957</v>
      </c>
      <c r="F1070" s="63">
        <v>128.3307343059748</v>
      </c>
      <c r="G1070" s="63">
        <v>145.94773407343101</v>
      </c>
      <c r="H1070" s="63">
        <v>146.6270446496612</v>
      </c>
      <c r="I1070" s="63">
        <v>107.93680247292791</v>
      </c>
      <c r="J1070" s="63">
        <v>112.39481782691379</v>
      </c>
      <c r="K1070" s="63">
        <v>94.17195107638743</v>
      </c>
      <c r="L1070" s="63">
        <v>96.532055337939738</v>
      </c>
      <c r="M1070" s="63">
        <v>98.677731185335801</v>
      </c>
      <c r="N1070" s="63">
        <v>91.568863353419687</v>
      </c>
      <c r="O1070" s="63">
        <v>143.85879444611481</v>
      </c>
      <c r="P1070" s="63">
        <v>129.4895419159557</v>
      </c>
      <c r="Q1070" s="63">
        <v>144.9959709941478</v>
      </c>
      <c r="R1070" s="63">
        <v>158.21749102955289</v>
      </c>
      <c r="S1070" s="63">
        <v>158.50744652443041</v>
      </c>
      <c r="T1070" s="63">
        <v>152.1041018898888</v>
      </c>
      <c r="U1070" s="63">
        <v>155.84661203797521</v>
      </c>
      <c r="V1070" s="63">
        <v>151.09989883847879</v>
      </c>
      <c r="W1070" s="63">
        <v>142.39098351248089</v>
      </c>
      <c r="X1070" s="63">
        <v>155.0311103188829</v>
      </c>
      <c r="Y1070" s="63">
        <v>139.6424096440989</v>
      </c>
      <c r="Z1070" s="63">
        <v>144.9959709941478</v>
      </c>
      <c r="AA1070" s="63">
        <v>158.21749102955289</v>
      </c>
      <c r="AB1070" s="63">
        <v>158.21749102955289</v>
      </c>
    </row>
    <row r="1071" spans="1:28" x14ac:dyDescent="0.25">
      <c r="A1071" s="148"/>
      <c r="B1071" s="100">
        <v>89</v>
      </c>
      <c r="C1071" s="63">
        <v>99.322456369950814</v>
      </c>
      <c r="D1071" s="63">
        <v>109.1083689345716</v>
      </c>
      <c r="E1071" s="63">
        <v>119.0251785599856</v>
      </c>
      <c r="F1071" s="63">
        <v>118.75456124308471</v>
      </c>
      <c r="G1071" s="63">
        <v>131.4053411181078</v>
      </c>
      <c r="H1071" s="63">
        <v>127.0724300886279</v>
      </c>
      <c r="I1071" s="63">
        <v>104.56353586092909</v>
      </c>
      <c r="J1071" s="63">
        <v>100.90011932044021</v>
      </c>
      <c r="K1071" s="63">
        <v>100.05370396610469</v>
      </c>
      <c r="L1071" s="63">
        <v>100.7927643984801</v>
      </c>
      <c r="M1071" s="63">
        <v>102.7569227430545</v>
      </c>
      <c r="N1071" s="63">
        <v>91.107901886472277</v>
      </c>
      <c r="O1071" s="63">
        <v>124.8110461579812</v>
      </c>
      <c r="P1071" s="63">
        <v>124.09051798334549</v>
      </c>
      <c r="Q1071" s="63">
        <v>123.1879657545456</v>
      </c>
      <c r="R1071" s="63">
        <v>136.93143851619658</v>
      </c>
      <c r="S1071" s="63">
        <v>150.09863907961761</v>
      </c>
      <c r="T1071" s="63">
        <v>153.0518315115944</v>
      </c>
      <c r="U1071" s="63">
        <v>147.61219248306492</v>
      </c>
      <c r="V1071" s="63">
        <v>161.99768704596551</v>
      </c>
      <c r="W1071" s="63">
        <v>159.6981090764391</v>
      </c>
      <c r="X1071" s="63">
        <v>154.79078426156792</v>
      </c>
      <c r="Y1071" s="63">
        <v>166.59862968333729</v>
      </c>
      <c r="Z1071" s="63">
        <v>123.1879657545456</v>
      </c>
      <c r="AA1071" s="63">
        <v>136.93143851619658</v>
      </c>
      <c r="AB1071" s="63">
        <v>136.93143851619658</v>
      </c>
    </row>
    <row r="1072" spans="1:28" x14ac:dyDescent="0.25">
      <c r="A1072" s="148"/>
      <c r="B1072" s="100">
        <v>90</v>
      </c>
      <c r="C1072" s="63">
        <v>88.114352131665242</v>
      </c>
      <c r="D1072" s="63">
        <v>99.461572274656177</v>
      </c>
      <c r="E1072" s="63">
        <v>103.48830692385411</v>
      </c>
      <c r="F1072" s="63">
        <v>111.4414933035553</v>
      </c>
      <c r="G1072" s="63">
        <v>119.6376602749292</v>
      </c>
      <c r="H1072" s="63">
        <v>113.8477101294684</v>
      </c>
      <c r="I1072" s="63">
        <v>95.582173885629686</v>
      </c>
      <c r="J1072" s="63">
        <v>92.781914911555631</v>
      </c>
      <c r="K1072" s="63">
        <v>102.26968093694781</v>
      </c>
      <c r="L1072" s="63">
        <v>107.2876553099193</v>
      </c>
      <c r="M1072" s="63">
        <v>110.25482078570789</v>
      </c>
      <c r="N1072" s="63">
        <v>100.35317565094729</v>
      </c>
      <c r="O1072" s="63">
        <v>119.63224013694071</v>
      </c>
      <c r="P1072" s="63">
        <v>119.3108111102147</v>
      </c>
      <c r="Q1072" s="63">
        <v>114.0262399739718</v>
      </c>
      <c r="R1072" s="63">
        <v>130.21644891983431</v>
      </c>
      <c r="S1072" s="63">
        <v>136.95482004919791</v>
      </c>
      <c r="T1072" s="63">
        <v>141.0118317327134</v>
      </c>
      <c r="U1072" s="63">
        <v>136.70460103490799</v>
      </c>
      <c r="V1072" s="63">
        <v>147.21858984538602</v>
      </c>
      <c r="W1072" s="63">
        <v>146.29054619827849</v>
      </c>
      <c r="X1072" s="63">
        <v>145.4213679596098</v>
      </c>
      <c r="Y1072" s="63">
        <v>148.25576446093038</v>
      </c>
      <c r="Z1072" s="63">
        <v>114.0262399739718</v>
      </c>
      <c r="AA1072" s="63">
        <v>130.21644891983431</v>
      </c>
      <c r="AB1072" s="63">
        <v>130.21644891983431</v>
      </c>
    </row>
    <row r="1073" spans="1:28" x14ac:dyDescent="0.25">
      <c r="A1073" s="148"/>
      <c r="B1073" s="100">
        <v>91</v>
      </c>
      <c r="C1073" s="63">
        <v>86.987044009938344</v>
      </c>
      <c r="D1073" s="63">
        <v>100.8001091707264</v>
      </c>
      <c r="E1073" s="63">
        <v>108.27706256210979</v>
      </c>
      <c r="F1073" s="63">
        <v>115.22844483586091</v>
      </c>
      <c r="G1073" s="63">
        <v>124.83594154544321</v>
      </c>
      <c r="H1073" s="63">
        <v>111.57887047055831</v>
      </c>
      <c r="I1073" s="63">
        <v>87.541590789956842</v>
      </c>
      <c r="J1073" s="63">
        <v>87.604296736393337</v>
      </c>
      <c r="K1073" s="63">
        <v>103.4533402965022</v>
      </c>
      <c r="L1073" s="63">
        <v>112.2694542878357</v>
      </c>
      <c r="M1073" s="63">
        <v>115.440481466607</v>
      </c>
      <c r="N1073" s="63">
        <v>105.6665128895645</v>
      </c>
      <c r="O1073" s="63">
        <v>116.9803835854985</v>
      </c>
      <c r="P1073" s="63">
        <v>122.8154428296541</v>
      </c>
      <c r="Q1073" s="63">
        <v>107.3185536688524</v>
      </c>
      <c r="R1073" s="63">
        <v>128.7174863048657</v>
      </c>
      <c r="S1073" s="63">
        <v>142.1688104189364</v>
      </c>
      <c r="T1073" s="63">
        <v>141.7621060026425</v>
      </c>
      <c r="U1073" s="63">
        <v>140.682459846168</v>
      </c>
      <c r="V1073" s="63">
        <v>150.31451445608212</v>
      </c>
      <c r="W1073" s="63">
        <v>152.106634069785</v>
      </c>
      <c r="X1073" s="63">
        <v>146.31984928272578</v>
      </c>
      <c r="Y1073" s="63">
        <v>152.64858422541911</v>
      </c>
      <c r="Z1073" s="63">
        <v>107.3185536688524</v>
      </c>
      <c r="AA1073" s="63">
        <v>128.7174863048657</v>
      </c>
      <c r="AB1073" s="63">
        <v>128.7174863048657</v>
      </c>
    </row>
    <row r="1074" spans="1:28" x14ac:dyDescent="0.25">
      <c r="A1074" s="148"/>
      <c r="B1074" s="100">
        <v>92</v>
      </c>
      <c r="C1074" s="63">
        <v>107.95246922103441</v>
      </c>
      <c r="D1074" s="63">
        <v>118.4590867078344</v>
      </c>
      <c r="E1074" s="63">
        <v>125.5222976089336</v>
      </c>
      <c r="F1074" s="63">
        <v>128.23502464617809</v>
      </c>
      <c r="G1074" s="63">
        <v>140.6205482386552</v>
      </c>
      <c r="H1074" s="63">
        <v>139.441070013939</v>
      </c>
      <c r="I1074" s="63">
        <v>120.548733230713</v>
      </c>
      <c r="J1074" s="63">
        <v>112.6738453012546</v>
      </c>
      <c r="K1074" s="63">
        <v>115.47202369015</v>
      </c>
      <c r="L1074" s="63">
        <v>115.430736187715</v>
      </c>
      <c r="M1074" s="63">
        <v>126.8648506387874</v>
      </c>
      <c r="N1074" s="63">
        <v>117.44529571229108</v>
      </c>
      <c r="O1074" s="63">
        <v>143.6141145753075</v>
      </c>
      <c r="P1074" s="63">
        <v>138.17711992046</v>
      </c>
      <c r="Q1074" s="63">
        <v>136.1890515076837</v>
      </c>
      <c r="R1074" s="63">
        <v>156.8441765369621</v>
      </c>
      <c r="S1074" s="63">
        <v>164.59981185194061</v>
      </c>
      <c r="T1074" s="63">
        <v>180.20705271822689</v>
      </c>
      <c r="U1074" s="63">
        <v>171.52569886215099</v>
      </c>
      <c r="V1074" s="63">
        <v>184.0108526124254</v>
      </c>
      <c r="W1074" s="63">
        <v>180.52263368706559</v>
      </c>
      <c r="X1074" s="63">
        <v>174.71582131661009</v>
      </c>
      <c r="Y1074" s="63">
        <v>182.42574340880731</v>
      </c>
      <c r="Z1074" s="63">
        <v>136.1890515076837</v>
      </c>
      <c r="AA1074" s="63">
        <v>156.8441765369621</v>
      </c>
      <c r="AB1074" s="63">
        <v>156.8441765369621</v>
      </c>
    </row>
    <row r="1075" spans="1:28" x14ac:dyDescent="0.25">
      <c r="A1075" s="148"/>
      <c r="B1075" s="100">
        <v>93</v>
      </c>
      <c r="C1075" s="63">
        <v>140.993082952951</v>
      </c>
      <c r="D1075" s="63">
        <v>152.57913609680628</v>
      </c>
      <c r="E1075" s="63">
        <v>161.22275710072921</v>
      </c>
      <c r="F1075" s="63">
        <v>163.23975731819272</v>
      </c>
      <c r="G1075" s="63">
        <v>173.74027161610979</v>
      </c>
      <c r="H1075" s="63">
        <v>179.70609955879212</v>
      </c>
      <c r="I1075" s="63">
        <v>157.11973904127839</v>
      </c>
      <c r="J1075" s="63">
        <v>146.86270073310919</v>
      </c>
      <c r="K1075" s="63">
        <v>146.50670624519481</v>
      </c>
      <c r="L1075" s="63">
        <v>149.2473859978775</v>
      </c>
      <c r="M1075" s="63">
        <v>153.79002207076209</v>
      </c>
      <c r="N1075" s="63">
        <v>140.47284628005642</v>
      </c>
      <c r="O1075" s="63">
        <v>180.76996400035651</v>
      </c>
      <c r="P1075" s="63">
        <v>175.4828778116771</v>
      </c>
      <c r="Q1075" s="63">
        <v>184.24964975050881</v>
      </c>
      <c r="R1075" s="63">
        <v>201.93312305753619</v>
      </c>
      <c r="S1075" s="63">
        <v>206.18397211837691</v>
      </c>
      <c r="T1075" s="63">
        <v>216.55189533219158</v>
      </c>
      <c r="U1075" s="63">
        <v>215.42344368657169</v>
      </c>
      <c r="V1075" s="63">
        <v>217.44833775591593</v>
      </c>
      <c r="W1075" s="63">
        <v>208.31389520015802</v>
      </c>
      <c r="X1075" s="63">
        <v>214.07931012372728</v>
      </c>
      <c r="Y1075" s="63">
        <v>206.66924219499569</v>
      </c>
      <c r="Z1075" s="63">
        <v>184.24964975050881</v>
      </c>
      <c r="AA1075" s="63">
        <v>201.93312305753619</v>
      </c>
      <c r="AB1075" s="63">
        <v>201.93312305753619</v>
      </c>
    </row>
    <row r="1076" spans="1:28" x14ac:dyDescent="0.25">
      <c r="A1076" s="148"/>
      <c r="B1076" s="100">
        <v>94</v>
      </c>
      <c r="C1076" s="63">
        <v>161.8742273611648</v>
      </c>
      <c r="D1076" s="63">
        <v>183.890675334566</v>
      </c>
      <c r="E1076" s="63">
        <v>186.2063693067872</v>
      </c>
      <c r="F1076" s="63">
        <v>193.87577239771369</v>
      </c>
      <c r="G1076" s="63">
        <v>203.58659192157219</v>
      </c>
      <c r="H1076" s="63">
        <v>194.43390070059041</v>
      </c>
      <c r="I1076" s="63">
        <v>184.66401061027591</v>
      </c>
      <c r="J1076" s="63">
        <v>176.67398325115639</v>
      </c>
      <c r="K1076" s="63">
        <v>170.5724839381119</v>
      </c>
      <c r="L1076" s="63">
        <v>172.36366202420339</v>
      </c>
      <c r="M1076" s="63">
        <v>184.71232254591729</v>
      </c>
      <c r="N1076" s="63">
        <v>169.8295898273069</v>
      </c>
      <c r="O1076" s="63">
        <v>195.81225238495469</v>
      </c>
      <c r="P1076" s="63">
        <v>198.09470021272608</v>
      </c>
      <c r="Q1076" s="63">
        <v>194.7793263954218</v>
      </c>
      <c r="R1076" s="63">
        <v>210.0167321464624</v>
      </c>
      <c r="S1076" s="63">
        <v>209.76830473315857</v>
      </c>
      <c r="T1076" s="63">
        <v>221.14590055432168</v>
      </c>
      <c r="U1076" s="63">
        <v>210.55067197386353</v>
      </c>
      <c r="V1076" s="63">
        <v>217.36293191018839</v>
      </c>
      <c r="W1076" s="63">
        <v>200.7351817607655</v>
      </c>
      <c r="X1076" s="63">
        <v>202.37961820809451</v>
      </c>
      <c r="Y1076" s="63">
        <v>197.49309539896302</v>
      </c>
      <c r="Z1076" s="63">
        <v>194.7793263954218</v>
      </c>
      <c r="AA1076" s="63">
        <v>210.0167321464624</v>
      </c>
      <c r="AB1076" s="63">
        <v>210.0167321464624</v>
      </c>
    </row>
    <row r="1077" spans="1:28" x14ac:dyDescent="0.25">
      <c r="A1077" s="148"/>
      <c r="B1077" s="100">
        <v>95</v>
      </c>
      <c r="C1077" s="63">
        <v>159.03074335785112</v>
      </c>
      <c r="D1077" s="63">
        <v>180.68337242832382</v>
      </c>
      <c r="E1077" s="63">
        <v>183.39351170086061</v>
      </c>
      <c r="F1077" s="63">
        <v>182.9305328846535</v>
      </c>
      <c r="G1077" s="63">
        <v>194.75215181596701</v>
      </c>
      <c r="H1077" s="63">
        <v>182.2382161927994</v>
      </c>
      <c r="I1077" s="63">
        <v>171.24267747490939</v>
      </c>
      <c r="J1077" s="63">
        <v>160.0959451228839</v>
      </c>
      <c r="K1077" s="63">
        <v>139.2674492173833</v>
      </c>
      <c r="L1077" s="63">
        <v>144.41481297528429</v>
      </c>
      <c r="M1077" s="63">
        <v>146.67626990982291</v>
      </c>
      <c r="N1077" s="63">
        <v>132.9192965678717</v>
      </c>
      <c r="O1077" s="63">
        <v>182.1048029539121</v>
      </c>
      <c r="P1077" s="63">
        <v>173.24615883172009</v>
      </c>
      <c r="Q1077" s="63">
        <v>181.8110292666293</v>
      </c>
      <c r="R1077" s="63">
        <v>191.55296653635719</v>
      </c>
      <c r="S1077" s="63">
        <v>166.98224148005269</v>
      </c>
      <c r="T1077" s="63">
        <v>166.627906944606</v>
      </c>
      <c r="U1077" s="63">
        <v>172.99098953347328</v>
      </c>
      <c r="V1077" s="63">
        <v>158.01743192015198</v>
      </c>
      <c r="W1077" s="63">
        <v>132.45973835003261</v>
      </c>
      <c r="X1077" s="63">
        <v>144.94943466662249</v>
      </c>
      <c r="Y1077" s="63">
        <v>129.89751397163079</v>
      </c>
      <c r="Z1077" s="63">
        <v>181.8110292666293</v>
      </c>
      <c r="AA1077" s="63">
        <v>191.55296653635719</v>
      </c>
      <c r="AB1077" s="63">
        <v>191.55296653635719</v>
      </c>
    </row>
    <row r="1078" spans="1:28" x14ac:dyDescent="0.25">
      <c r="A1078" s="148"/>
      <c r="B1078" s="100">
        <v>96</v>
      </c>
      <c r="C1078" s="63">
        <v>147.13738601505969</v>
      </c>
      <c r="D1078" s="63">
        <v>160.68403705180589</v>
      </c>
      <c r="E1078" s="63">
        <v>170.89257894438649</v>
      </c>
      <c r="F1078" s="63">
        <v>149.98045419595502</v>
      </c>
      <c r="G1078" s="63">
        <v>177.02097619233729</v>
      </c>
      <c r="H1078" s="63">
        <v>165.42320658132618</v>
      </c>
      <c r="I1078" s="63">
        <v>149.9358515177484</v>
      </c>
      <c r="J1078" s="63">
        <v>141.19035889478022</v>
      </c>
      <c r="K1078" s="63">
        <v>101.1199034594365</v>
      </c>
      <c r="L1078" s="63">
        <v>101.43725465097569</v>
      </c>
      <c r="M1078" s="63">
        <v>78.028063458811545</v>
      </c>
      <c r="N1078" s="63">
        <v>67.552972204755662</v>
      </c>
      <c r="O1078" s="63">
        <v>154.3952481257779</v>
      </c>
      <c r="P1078" s="63">
        <v>133.27241146345079</v>
      </c>
      <c r="Q1078" s="63">
        <v>180.0493576516588</v>
      </c>
      <c r="R1078" s="63">
        <v>160.8182128240451</v>
      </c>
      <c r="S1078" s="63">
        <v>132.27273439948351</v>
      </c>
      <c r="T1078" s="63">
        <v>175.24383085047199</v>
      </c>
      <c r="U1078" s="63">
        <v>161.36766005055719</v>
      </c>
      <c r="V1078" s="63">
        <v>148.63484549371711</v>
      </c>
      <c r="W1078" s="63">
        <v>115.6648220895283</v>
      </c>
      <c r="X1078" s="63">
        <v>127.38735497393029</v>
      </c>
      <c r="Y1078" s="63">
        <v>116.3940638162355</v>
      </c>
      <c r="Z1078" s="63">
        <v>180.0493576516588</v>
      </c>
      <c r="AA1078" s="63">
        <v>160.8182128240451</v>
      </c>
      <c r="AB1078" s="63">
        <v>160.8182128240451</v>
      </c>
    </row>
    <row r="1079" spans="1:28" x14ac:dyDescent="0.25">
      <c r="A1079" s="148"/>
      <c r="B1079" s="100">
        <v>97</v>
      </c>
      <c r="C1079" s="63">
        <v>155.2703837399151</v>
      </c>
      <c r="D1079" s="63">
        <v>145.1824891604638</v>
      </c>
      <c r="E1079" s="63">
        <v>165.1403480829967</v>
      </c>
      <c r="F1079" s="63">
        <v>130.2633241413055</v>
      </c>
      <c r="G1079" s="63">
        <v>159.4781204457681</v>
      </c>
      <c r="H1079" s="63">
        <v>166.36234868767889</v>
      </c>
      <c r="I1079" s="63">
        <v>151.0937206095895</v>
      </c>
      <c r="J1079" s="63">
        <v>128.4084116661372</v>
      </c>
      <c r="K1079" s="63">
        <v>95.047040503831212</v>
      </c>
      <c r="L1079" s="63">
        <v>99.610995160795568</v>
      </c>
      <c r="M1079" s="63">
        <v>105.4830552607463</v>
      </c>
      <c r="N1079" s="63">
        <v>96.818530552487374</v>
      </c>
      <c r="O1079" s="63">
        <v>136.47560987787369</v>
      </c>
      <c r="P1079" s="63">
        <v>120.48514322556559</v>
      </c>
      <c r="Q1079" s="63">
        <v>188.7494852375371</v>
      </c>
      <c r="R1079" s="63">
        <v>150.55514254271509</v>
      </c>
      <c r="S1079" s="63">
        <v>124.1341855454704</v>
      </c>
      <c r="T1079" s="63">
        <v>157.96758490114422</v>
      </c>
      <c r="U1079" s="63">
        <v>147.35112538641732</v>
      </c>
      <c r="V1079" s="63">
        <v>139.24911338442971</v>
      </c>
      <c r="W1079" s="63">
        <v>129.93860918334082</v>
      </c>
      <c r="X1079" s="63">
        <v>127.36089193394109</v>
      </c>
      <c r="Y1079" s="63">
        <v>127.9407318103375</v>
      </c>
      <c r="Z1079" s="63">
        <v>188.7494852375371</v>
      </c>
      <c r="AA1079" s="63">
        <v>150.55514254271509</v>
      </c>
      <c r="AB1079" s="63">
        <v>150.55514254271509</v>
      </c>
    </row>
    <row r="1080" spans="1:28" x14ac:dyDescent="0.25">
      <c r="A1080" s="148"/>
      <c r="B1080" s="100">
        <v>98</v>
      </c>
      <c r="C1080" s="63">
        <v>121.97953145578239</v>
      </c>
      <c r="D1080" s="63">
        <v>129.14527294142948</v>
      </c>
      <c r="E1080" s="63">
        <v>136.3366969444636</v>
      </c>
      <c r="F1080" s="63">
        <v>129.4021811762957</v>
      </c>
      <c r="G1080" s="63">
        <v>139.10202854032951</v>
      </c>
      <c r="H1080" s="63">
        <v>145.18936057135241</v>
      </c>
      <c r="I1080" s="63">
        <v>127.16456788779769</v>
      </c>
      <c r="J1080" s="63">
        <v>123.9186851597498</v>
      </c>
      <c r="K1080" s="63">
        <v>96.461341450862761</v>
      </c>
      <c r="L1080" s="63">
        <v>83.985759411681485</v>
      </c>
      <c r="M1080" s="63">
        <v>92.382242790493436</v>
      </c>
      <c r="N1080" s="63">
        <v>88.885375029990797</v>
      </c>
      <c r="O1080" s="63">
        <v>140.427085858639</v>
      </c>
      <c r="P1080" s="63">
        <v>120.2611704105057</v>
      </c>
      <c r="Q1080" s="63">
        <v>162.47835658124859</v>
      </c>
      <c r="R1080" s="63">
        <v>160.86631458136131</v>
      </c>
      <c r="S1080" s="63">
        <v>147.88711808704011</v>
      </c>
      <c r="T1080" s="63">
        <v>168.20899571025922</v>
      </c>
      <c r="U1080" s="63">
        <v>161.41609908517322</v>
      </c>
      <c r="V1080" s="63">
        <v>157.71103999962349</v>
      </c>
      <c r="W1080" s="63">
        <v>141.19642672321541</v>
      </c>
      <c r="X1080" s="63">
        <v>141.219399658226</v>
      </c>
      <c r="Y1080" s="63">
        <v>141.9400449897168</v>
      </c>
      <c r="Z1080" s="63">
        <v>162.47835658124859</v>
      </c>
      <c r="AA1080" s="63">
        <v>160.86631458136131</v>
      </c>
      <c r="AB1080" s="63">
        <v>160.86631458136131</v>
      </c>
    </row>
    <row r="1081" spans="1:28" x14ac:dyDescent="0.25">
      <c r="A1081" s="148"/>
      <c r="B1081" s="100">
        <v>99</v>
      </c>
      <c r="C1081" s="63">
        <v>115.8322848339653</v>
      </c>
      <c r="D1081" s="63">
        <v>132.98130292161821</v>
      </c>
      <c r="E1081" s="63">
        <v>153.6321647444482</v>
      </c>
      <c r="F1081" s="63">
        <v>141.37011096245811</v>
      </c>
      <c r="G1081" s="63">
        <v>160.05910414627832</v>
      </c>
      <c r="H1081" s="63">
        <v>163.16708693898741</v>
      </c>
      <c r="I1081" s="63">
        <v>117.6124018940443</v>
      </c>
      <c r="J1081" s="63">
        <v>120.03396228341251</v>
      </c>
      <c r="K1081" s="63">
        <v>100.6577174320559</v>
      </c>
      <c r="L1081" s="63">
        <v>104.56616249951121</v>
      </c>
      <c r="M1081" s="63">
        <v>99.374428275874465</v>
      </c>
      <c r="N1081" s="63">
        <v>94.450957677207043</v>
      </c>
      <c r="O1081" s="63">
        <v>153.30950850238099</v>
      </c>
      <c r="P1081" s="63">
        <v>134.17294547842909</v>
      </c>
      <c r="Q1081" s="63">
        <v>168.0231000732841</v>
      </c>
      <c r="R1081" s="63">
        <v>167.5687103160524</v>
      </c>
      <c r="S1081" s="63">
        <v>152.73113261661132</v>
      </c>
      <c r="T1081" s="63">
        <v>149.80558315063359</v>
      </c>
      <c r="U1081" s="63">
        <v>160.52627117170459</v>
      </c>
      <c r="V1081" s="63">
        <v>149.51921735991871</v>
      </c>
      <c r="W1081" s="63">
        <v>129.0021926889612</v>
      </c>
      <c r="X1081" s="63">
        <v>138.72995928382011</v>
      </c>
      <c r="Y1081" s="63">
        <v>136.4066544986018</v>
      </c>
      <c r="Z1081" s="63">
        <v>168.0231000732841</v>
      </c>
      <c r="AA1081" s="63">
        <v>167.5687103160524</v>
      </c>
      <c r="AB1081" s="63">
        <v>167.5687103160524</v>
      </c>
    </row>
    <row r="1082" spans="1:28" x14ac:dyDescent="0.25">
      <c r="A1082" s="148"/>
      <c r="B1082" s="100">
        <v>100</v>
      </c>
      <c r="C1082" s="63">
        <v>109.97950136580289</v>
      </c>
      <c r="D1082" s="63">
        <v>127.67548946637521</v>
      </c>
      <c r="E1082" s="63">
        <v>137.51682020065988</v>
      </c>
      <c r="F1082" s="63">
        <v>133.97416658142339</v>
      </c>
      <c r="G1082" s="63">
        <v>148.25128503251648</v>
      </c>
      <c r="H1082" s="63">
        <v>147.60973163948549</v>
      </c>
      <c r="I1082" s="63">
        <v>119.36679019722689</v>
      </c>
      <c r="J1082" s="63">
        <v>121.1913543890544</v>
      </c>
      <c r="K1082" s="63">
        <v>111.0927475815179</v>
      </c>
      <c r="L1082" s="63">
        <v>116.05976645960921</v>
      </c>
      <c r="M1082" s="63">
        <v>102.9685626795015</v>
      </c>
      <c r="N1082" s="63">
        <v>100.56380505349179</v>
      </c>
      <c r="O1082" s="63">
        <v>151.306256500275</v>
      </c>
      <c r="P1082" s="63">
        <v>142.11624785931369</v>
      </c>
      <c r="Q1082" s="63">
        <v>149.96596119634461</v>
      </c>
      <c r="R1082" s="63">
        <v>168.8997859673251</v>
      </c>
      <c r="S1082" s="63">
        <v>167.2845344523586</v>
      </c>
      <c r="T1082" s="63">
        <v>165.46198623077601</v>
      </c>
      <c r="U1082" s="63">
        <v>166.4383860167797</v>
      </c>
      <c r="V1082" s="63">
        <v>167.58232674508582</v>
      </c>
      <c r="W1082" s="63">
        <v>159.2000461829812</v>
      </c>
      <c r="X1082" s="63">
        <v>166.26589516769491</v>
      </c>
      <c r="Y1082" s="63">
        <v>161.90931827470729</v>
      </c>
      <c r="Z1082" s="63">
        <v>149.96596119634461</v>
      </c>
      <c r="AA1082" s="63">
        <v>168.8997859673251</v>
      </c>
      <c r="AB1082" s="63">
        <v>168.8997859673251</v>
      </c>
    </row>
    <row r="1083" spans="1:28" x14ac:dyDescent="0.25">
      <c r="A1083" s="148"/>
      <c r="B1083" s="100">
        <v>101</v>
      </c>
      <c r="C1083" s="63">
        <v>105.8323016304233</v>
      </c>
      <c r="D1083" s="63">
        <v>122.51965450129759</v>
      </c>
      <c r="E1083" s="63">
        <v>127.489651742978</v>
      </c>
      <c r="F1083" s="63">
        <v>130.2286399744653</v>
      </c>
      <c r="G1083" s="63">
        <v>140.2407654829149</v>
      </c>
      <c r="H1083" s="63">
        <v>136.50077940909401</v>
      </c>
      <c r="I1083" s="63">
        <v>119.57705508656129</v>
      </c>
      <c r="J1083" s="63">
        <v>115.7030577153256</v>
      </c>
      <c r="K1083" s="63">
        <v>116.30434826086909</v>
      </c>
      <c r="L1083" s="63">
        <v>115.9868759587275</v>
      </c>
      <c r="M1083" s="63">
        <v>120.26309983265631</v>
      </c>
      <c r="N1083" s="63">
        <v>108.2246909293859</v>
      </c>
      <c r="O1083" s="63">
        <v>139.9255323121547</v>
      </c>
      <c r="P1083" s="63">
        <v>138.9737438780412</v>
      </c>
      <c r="Q1083" s="63">
        <v>133.4473774315733</v>
      </c>
      <c r="R1083" s="63">
        <v>155.0587588709891</v>
      </c>
      <c r="S1083" s="63">
        <v>165.30588073920188</v>
      </c>
      <c r="T1083" s="63">
        <v>160.0992070315894</v>
      </c>
      <c r="U1083" s="63">
        <v>159.0397673103424</v>
      </c>
      <c r="V1083" s="63">
        <v>169.8247406637</v>
      </c>
      <c r="W1083" s="63">
        <v>172.86530839283131</v>
      </c>
      <c r="X1083" s="63">
        <v>167.3186375146033</v>
      </c>
      <c r="Y1083" s="63">
        <v>173.77127691750269</v>
      </c>
      <c r="Z1083" s="63">
        <v>133.4473774315733</v>
      </c>
      <c r="AA1083" s="63">
        <v>155.0587588709891</v>
      </c>
      <c r="AB1083" s="63">
        <v>155.0587588709891</v>
      </c>
    </row>
    <row r="1084" spans="1:28" x14ac:dyDescent="0.25">
      <c r="A1084" s="148"/>
      <c r="B1084" s="100">
        <v>102</v>
      </c>
      <c r="C1084" s="63">
        <v>99.555239379310734</v>
      </c>
      <c r="D1084" s="63">
        <v>108.82372981908929</v>
      </c>
      <c r="E1084" s="63">
        <v>113.77627274186571</v>
      </c>
      <c r="F1084" s="63">
        <v>119.32865064061801</v>
      </c>
      <c r="G1084" s="63">
        <v>128.5719472647254</v>
      </c>
      <c r="H1084" s="63">
        <v>121.3993513414506</v>
      </c>
      <c r="I1084" s="63">
        <v>104.70408005897221</v>
      </c>
      <c r="J1084" s="63">
        <v>100.91167168951901</v>
      </c>
      <c r="K1084" s="63">
        <v>106.098494067668</v>
      </c>
      <c r="L1084" s="63">
        <v>109.85874422524</v>
      </c>
      <c r="M1084" s="63">
        <v>114.97250553706439</v>
      </c>
      <c r="N1084" s="63">
        <v>106.16261951187589</v>
      </c>
      <c r="O1084" s="63">
        <v>125.76731328599151</v>
      </c>
      <c r="P1084" s="63">
        <v>123.6947434722405</v>
      </c>
      <c r="Q1084" s="63">
        <v>115.38158464450939</v>
      </c>
      <c r="R1084" s="63">
        <v>139.31686135245212</v>
      </c>
      <c r="S1084" s="63">
        <v>150.21507099244849</v>
      </c>
      <c r="T1084" s="63">
        <v>142.614785700391</v>
      </c>
      <c r="U1084" s="63">
        <v>142.84338852400239</v>
      </c>
      <c r="V1084" s="63">
        <v>152.2400204938925</v>
      </c>
      <c r="W1084" s="63">
        <v>160.78031265430391</v>
      </c>
      <c r="X1084" s="63">
        <v>157.99051870027841</v>
      </c>
      <c r="Y1084" s="63">
        <v>159.33555358066789</v>
      </c>
      <c r="Z1084" s="63">
        <v>115.38158464450939</v>
      </c>
      <c r="AA1084" s="63">
        <v>139.31686135245212</v>
      </c>
      <c r="AB1084" s="63">
        <v>139.31686135245212</v>
      </c>
    </row>
    <row r="1085" spans="1:28" x14ac:dyDescent="0.25">
      <c r="A1085" s="148"/>
      <c r="B1085" s="100">
        <v>103</v>
      </c>
      <c r="C1085" s="63">
        <v>101.87720640068081</v>
      </c>
      <c r="D1085" s="63">
        <v>116.00412317813459</v>
      </c>
      <c r="E1085" s="63">
        <v>121.3356133874494</v>
      </c>
      <c r="F1085" s="63">
        <v>125.39533863727941</v>
      </c>
      <c r="G1085" s="63">
        <v>137.66454142218339</v>
      </c>
      <c r="H1085" s="63">
        <v>129.01954481861702</v>
      </c>
      <c r="I1085" s="63">
        <v>110.7333345075363</v>
      </c>
      <c r="J1085" s="63">
        <v>106.79178788276349</v>
      </c>
      <c r="K1085" s="63">
        <v>112.0113183254438</v>
      </c>
      <c r="L1085" s="63">
        <v>116.3808376689002</v>
      </c>
      <c r="M1085" s="63">
        <v>122.40376677854499</v>
      </c>
      <c r="N1085" s="63">
        <v>112.01539496594239</v>
      </c>
      <c r="O1085" s="63">
        <v>137.04976437412711</v>
      </c>
      <c r="P1085" s="63">
        <v>132.1953632985084</v>
      </c>
      <c r="Q1085" s="63">
        <v>128.85820754891941</v>
      </c>
      <c r="R1085" s="63">
        <v>152.4251365873827</v>
      </c>
      <c r="S1085" s="63">
        <v>156.63909014476718</v>
      </c>
      <c r="T1085" s="63">
        <v>152.22304658909908</v>
      </c>
      <c r="U1085" s="63">
        <v>156.40387128094611</v>
      </c>
      <c r="V1085" s="63">
        <v>160.45893474460979</v>
      </c>
      <c r="W1085" s="63">
        <v>165.54807832486182</v>
      </c>
      <c r="X1085" s="63">
        <v>162.0297291509963</v>
      </c>
      <c r="Y1085" s="63">
        <v>161.91943994552051</v>
      </c>
      <c r="Z1085" s="63">
        <v>128.85820754891941</v>
      </c>
      <c r="AA1085" s="63">
        <v>152.4251365873827</v>
      </c>
      <c r="AB1085" s="63">
        <v>152.4251365873827</v>
      </c>
    </row>
    <row r="1086" spans="1:28" x14ac:dyDescent="0.25">
      <c r="A1086" s="148"/>
      <c r="B1086" s="100">
        <v>104</v>
      </c>
      <c r="C1086" s="63">
        <v>126.84028792177651</v>
      </c>
      <c r="D1086" s="63">
        <v>140.231681368023</v>
      </c>
      <c r="E1086" s="63">
        <v>146.74162084621929</v>
      </c>
      <c r="F1086" s="63">
        <v>151.22928285279221</v>
      </c>
      <c r="G1086" s="63">
        <v>162.1244174039611</v>
      </c>
      <c r="H1086" s="63">
        <v>161.33201052696012</v>
      </c>
      <c r="I1086" s="63">
        <v>140.4546093445594</v>
      </c>
      <c r="J1086" s="63">
        <v>135.49215054238141</v>
      </c>
      <c r="K1086" s="63">
        <v>142.33773393528162</v>
      </c>
      <c r="L1086" s="63">
        <v>144.55790561141259</v>
      </c>
      <c r="M1086" s="63">
        <v>153.0994663493245</v>
      </c>
      <c r="N1086" s="63">
        <v>139.1251192055432</v>
      </c>
      <c r="O1086" s="63">
        <v>163.0027064738365</v>
      </c>
      <c r="P1086" s="63">
        <v>158.4548680403627</v>
      </c>
      <c r="Q1086" s="63">
        <v>163.00380019004598</v>
      </c>
      <c r="R1086" s="63">
        <v>186.19181989086769</v>
      </c>
      <c r="S1086" s="63">
        <v>189.90051954098811</v>
      </c>
      <c r="T1086" s="63">
        <v>196.415994649635</v>
      </c>
      <c r="U1086" s="63">
        <v>196.0636557989545</v>
      </c>
      <c r="V1086" s="63">
        <v>202.9240505115844</v>
      </c>
      <c r="W1086" s="63">
        <v>203.32315383014048</v>
      </c>
      <c r="X1086" s="63">
        <v>198.88671994394119</v>
      </c>
      <c r="Y1086" s="63">
        <v>200.19936322070188</v>
      </c>
      <c r="Z1086" s="63">
        <v>163.00380019004598</v>
      </c>
      <c r="AA1086" s="63">
        <v>186.19181989086769</v>
      </c>
      <c r="AB1086" s="63">
        <v>186.19181989086769</v>
      </c>
    </row>
    <row r="1087" spans="1:28" x14ac:dyDescent="0.25">
      <c r="A1087" s="148"/>
      <c r="B1087" s="100">
        <v>105</v>
      </c>
      <c r="C1087" s="63">
        <v>150.47730126859969</v>
      </c>
      <c r="D1087" s="63">
        <v>162.25628457756142</v>
      </c>
      <c r="E1087" s="63">
        <v>172.79816375198979</v>
      </c>
      <c r="F1087" s="63">
        <v>172.51552351133401</v>
      </c>
      <c r="G1087" s="63">
        <v>185.00461119501981</v>
      </c>
      <c r="H1087" s="63">
        <v>191.79560752779739</v>
      </c>
      <c r="I1087" s="63">
        <v>163.31714925231628</v>
      </c>
      <c r="J1087" s="63">
        <v>154.87863818401098</v>
      </c>
      <c r="K1087" s="63">
        <v>156.89591298807341</v>
      </c>
      <c r="L1087" s="63">
        <v>160.26123061989531</v>
      </c>
      <c r="M1087" s="63">
        <v>169.8462991490193</v>
      </c>
      <c r="N1087" s="63">
        <v>157.0257328611263</v>
      </c>
      <c r="O1087" s="63">
        <v>192.93857423133011</v>
      </c>
      <c r="P1087" s="63">
        <v>185.37361219196939</v>
      </c>
      <c r="Q1087" s="63">
        <v>190.7704236439117</v>
      </c>
      <c r="R1087" s="63">
        <v>212.34189696626132</v>
      </c>
      <c r="S1087" s="63">
        <v>214.50792393836409</v>
      </c>
      <c r="T1087" s="63">
        <v>218.49479700916967</v>
      </c>
      <c r="U1087" s="63">
        <v>219.695852123061</v>
      </c>
      <c r="V1087" s="63">
        <v>219.36777882139523</v>
      </c>
      <c r="W1087" s="63">
        <v>215.40953478708039</v>
      </c>
      <c r="X1087" s="63">
        <v>217.38543656024981</v>
      </c>
      <c r="Y1087" s="63">
        <v>215.37122903571679</v>
      </c>
      <c r="Z1087" s="63">
        <v>190.7704236439117</v>
      </c>
      <c r="AA1087" s="63">
        <v>212.34189696626132</v>
      </c>
      <c r="AB1087" s="63">
        <v>212.34189696626132</v>
      </c>
    </row>
    <row r="1088" spans="1:28" x14ac:dyDescent="0.25">
      <c r="A1088" s="148"/>
      <c r="B1088" s="100">
        <v>106</v>
      </c>
      <c r="C1088" s="63">
        <v>169.60338385306221</v>
      </c>
      <c r="D1088" s="63">
        <v>191.97700802261392</v>
      </c>
      <c r="E1088" s="63">
        <v>202.60360303121499</v>
      </c>
      <c r="F1088" s="63">
        <v>205.5935829499675</v>
      </c>
      <c r="G1088" s="63">
        <v>222.3156045401071</v>
      </c>
      <c r="H1088" s="63">
        <v>219.5292684010978</v>
      </c>
      <c r="I1088" s="63">
        <v>189.60495589519439</v>
      </c>
      <c r="J1088" s="63">
        <v>181.61817320320591</v>
      </c>
      <c r="K1088" s="63">
        <v>171.5424797295704</v>
      </c>
      <c r="L1088" s="63">
        <v>171.66260531580011</v>
      </c>
      <c r="M1088" s="63">
        <v>186.120174482853</v>
      </c>
      <c r="N1088" s="63">
        <v>171.94719199900189</v>
      </c>
      <c r="O1088" s="63">
        <v>225.20975525461549</v>
      </c>
      <c r="P1088" s="63">
        <v>213.75461936812562</v>
      </c>
      <c r="Q1088" s="63">
        <v>222.4243393819217</v>
      </c>
      <c r="R1088" s="63">
        <v>246.30613102589911</v>
      </c>
      <c r="S1088" s="63">
        <v>247.69822446258507</v>
      </c>
      <c r="T1088" s="63">
        <v>245.55541579129959</v>
      </c>
      <c r="U1088" s="63">
        <v>251.39824265019553</v>
      </c>
      <c r="V1088" s="63">
        <v>242.77771180954042</v>
      </c>
      <c r="W1088" s="63">
        <v>233.98795508130161</v>
      </c>
      <c r="X1088" s="63">
        <v>246.35225626768403</v>
      </c>
      <c r="Y1088" s="63">
        <v>222.58767137965819</v>
      </c>
      <c r="Z1088" s="63">
        <v>222.4243393819217</v>
      </c>
      <c r="AA1088" s="63">
        <v>246.30613102589911</v>
      </c>
      <c r="AB1088" s="63">
        <v>246.30613102589911</v>
      </c>
    </row>
    <row r="1089" spans="1:28" x14ac:dyDescent="0.25">
      <c r="A1089" s="148"/>
      <c r="B1089" s="100">
        <v>107</v>
      </c>
      <c r="C1089" s="63">
        <v>134.43635094580628</v>
      </c>
      <c r="D1089" s="63">
        <v>147.50022243297161</v>
      </c>
      <c r="E1089" s="63">
        <v>144.0796377444328</v>
      </c>
      <c r="F1089" s="63">
        <v>148.93073906195909</v>
      </c>
      <c r="G1089" s="63">
        <v>165.2533310371314</v>
      </c>
      <c r="H1089" s="63">
        <v>144.73048681031179</v>
      </c>
      <c r="I1089" s="63">
        <v>142.98462632954329</v>
      </c>
      <c r="J1089" s="63">
        <v>126.50159546894311</v>
      </c>
      <c r="K1089" s="63">
        <v>131.76623414820239</v>
      </c>
      <c r="L1089" s="63">
        <v>139.14624768939871</v>
      </c>
      <c r="M1089" s="63">
        <v>154.55072605912389</v>
      </c>
      <c r="N1089" s="63">
        <v>147.84711954590108</v>
      </c>
      <c r="O1089" s="63">
        <v>139.7723472953478</v>
      </c>
      <c r="P1089" s="63">
        <v>153.89572082140188</v>
      </c>
      <c r="Q1089" s="63">
        <v>153.82497213251779</v>
      </c>
      <c r="R1089" s="63">
        <v>144.7710490438802</v>
      </c>
      <c r="S1089" s="63">
        <v>139.85621420852189</v>
      </c>
      <c r="T1089" s="63">
        <v>181.84710619562699</v>
      </c>
      <c r="U1089" s="63">
        <v>161.9546699641553</v>
      </c>
      <c r="V1089" s="63">
        <v>166.65300901296911</v>
      </c>
      <c r="W1089" s="63">
        <v>136.75805754806541</v>
      </c>
      <c r="X1089" s="63">
        <v>120.26945077617941</v>
      </c>
      <c r="Y1089" s="63">
        <v>145.94173122558522</v>
      </c>
      <c r="Z1089" s="63">
        <v>153.82497213251779</v>
      </c>
      <c r="AA1089" s="63">
        <v>144.7710490438802</v>
      </c>
      <c r="AB1089" s="63">
        <v>144.7710490438802</v>
      </c>
    </row>
    <row r="1090" spans="1:28" x14ac:dyDescent="0.25">
      <c r="A1090" s="148"/>
      <c r="B1090" s="100">
        <v>108</v>
      </c>
      <c r="C1090" s="63">
        <v>125.65416352121281</v>
      </c>
      <c r="D1090" s="63">
        <v>118.77884873450571</v>
      </c>
      <c r="E1090" s="63">
        <v>135.8858678792252</v>
      </c>
      <c r="F1090" s="63">
        <v>99.218576619657767</v>
      </c>
      <c r="G1090" s="63">
        <v>130.1206410383007</v>
      </c>
      <c r="H1090" s="63">
        <v>122.71807378919989</v>
      </c>
      <c r="I1090" s="63">
        <v>126.7281071481287</v>
      </c>
      <c r="J1090" s="63">
        <v>105.29859449196711</v>
      </c>
      <c r="K1090" s="63">
        <v>92.376915395954086</v>
      </c>
      <c r="L1090" s="63">
        <v>111.84654690327629</v>
      </c>
      <c r="M1090" s="63">
        <v>115.14853545529949</v>
      </c>
      <c r="N1090" s="63">
        <v>109.9687478605816</v>
      </c>
      <c r="O1090" s="63">
        <v>103.80609809547111</v>
      </c>
      <c r="P1090" s="63">
        <v>98.497743798785478</v>
      </c>
      <c r="Q1090" s="63">
        <v>147.07830389047089</v>
      </c>
      <c r="R1090" s="63">
        <v>119.58710587808238</v>
      </c>
      <c r="S1090" s="63">
        <v>91.484197340258135</v>
      </c>
      <c r="T1090" s="63">
        <v>174.7363671553604</v>
      </c>
      <c r="U1090" s="63">
        <v>144.415258757093</v>
      </c>
      <c r="V1090" s="63">
        <v>153.86418210368899</v>
      </c>
      <c r="W1090" s="63">
        <v>134.59529382662629</v>
      </c>
      <c r="X1090" s="63">
        <v>98.576805976338719</v>
      </c>
      <c r="Y1090" s="63">
        <v>135.60627589339882</v>
      </c>
      <c r="Z1090" s="63">
        <v>147.07830389047089</v>
      </c>
      <c r="AA1090" s="63">
        <v>119.58710587808238</v>
      </c>
      <c r="AB1090" s="63">
        <v>119.58710587808238</v>
      </c>
    </row>
    <row r="1091" spans="1:28" x14ac:dyDescent="0.25">
      <c r="A1091" s="148"/>
      <c r="B1091" s="100">
        <v>109</v>
      </c>
      <c r="C1091" s="63">
        <v>123.726268051229</v>
      </c>
      <c r="D1091" s="63">
        <v>104.24422238372131</v>
      </c>
      <c r="E1091" s="63">
        <v>109.9108041018022</v>
      </c>
      <c r="F1091" s="63">
        <v>97.284454400362208</v>
      </c>
      <c r="G1091" s="63">
        <v>107.28386230870998</v>
      </c>
      <c r="H1091" s="63">
        <v>114.4305155348696</v>
      </c>
      <c r="I1091" s="63">
        <v>126.73467010223661</v>
      </c>
      <c r="J1091" s="63">
        <v>92.378476095637168</v>
      </c>
      <c r="K1091" s="63">
        <v>99.268404890949867</v>
      </c>
      <c r="L1091" s="63">
        <v>109.43961377937509</v>
      </c>
      <c r="M1091" s="63">
        <v>118.35846414641701</v>
      </c>
      <c r="N1091" s="63">
        <v>112.34882454262431</v>
      </c>
      <c r="O1091" s="63">
        <v>110.320179759411</v>
      </c>
      <c r="P1091" s="63">
        <v>107.14789308108259</v>
      </c>
      <c r="Q1091" s="63">
        <v>144.3932896855552</v>
      </c>
      <c r="R1091" s="63">
        <v>128.4922831723344</v>
      </c>
      <c r="S1091" s="63">
        <v>104.05563533304289</v>
      </c>
      <c r="T1091" s="63">
        <v>171.059636624007</v>
      </c>
      <c r="U1091" s="63">
        <v>149.3054225283081</v>
      </c>
      <c r="V1091" s="63">
        <v>174.5109954887817</v>
      </c>
      <c r="W1091" s="63">
        <v>182.85716991323881</v>
      </c>
      <c r="X1091" s="63">
        <v>115.69090391308521</v>
      </c>
      <c r="Y1091" s="63">
        <v>188.17715571860711</v>
      </c>
      <c r="Z1091" s="63">
        <v>144.3932896855552</v>
      </c>
      <c r="AA1091" s="63">
        <v>128.4922831723344</v>
      </c>
      <c r="AB1091" s="63">
        <v>128.4922831723344</v>
      </c>
    </row>
    <row r="1092" spans="1:28" x14ac:dyDescent="0.25">
      <c r="A1092" s="148"/>
      <c r="B1092" s="100">
        <v>110</v>
      </c>
      <c r="C1092" s="63">
        <v>139.7774569678372</v>
      </c>
      <c r="D1092" s="63">
        <v>148.7071901351666</v>
      </c>
      <c r="E1092" s="63">
        <v>154.7666186803645</v>
      </c>
      <c r="F1092" s="63">
        <v>138.72324488581029</v>
      </c>
      <c r="G1092" s="63">
        <v>151.36272979772889</v>
      </c>
      <c r="H1092" s="63">
        <v>148.80718385902651</v>
      </c>
      <c r="I1092" s="63">
        <v>141.47872226974829</v>
      </c>
      <c r="J1092" s="63">
        <v>131.47678513249599</v>
      </c>
      <c r="K1092" s="63">
        <v>101.89376690868531</v>
      </c>
      <c r="L1092" s="63">
        <v>95.321893345606085</v>
      </c>
      <c r="M1092" s="63">
        <v>107.44659892594329</v>
      </c>
      <c r="N1092" s="63">
        <v>101.6004307303308</v>
      </c>
      <c r="O1092" s="63">
        <v>138.5314208522895</v>
      </c>
      <c r="P1092" s="63">
        <v>113.39874893159011</v>
      </c>
      <c r="Q1092" s="63">
        <v>167.6633396666349</v>
      </c>
      <c r="R1092" s="63">
        <v>145.94925740866879</v>
      </c>
      <c r="S1092" s="63">
        <v>116.6926906687509</v>
      </c>
      <c r="T1092" s="63">
        <v>142.93163030066572</v>
      </c>
      <c r="U1092" s="63">
        <v>138.02530973006861</v>
      </c>
      <c r="V1092" s="63">
        <v>128.61822477414489</v>
      </c>
      <c r="W1092" s="63">
        <v>127.13056608878159</v>
      </c>
      <c r="X1092" s="63">
        <v>112.02229723357058</v>
      </c>
      <c r="Y1092" s="63">
        <v>129.3994795424654</v>
      </c>
      <c r="Z1092" s="63">
        <v>167.6633396666349</v>
      </c>
      <c r="AA1092" s="63">
        <v>145.94925740866879</v>
      </c>
      <c r="AB1092" s="63">
        <v>145.94925740866879</v>
      </c>
    </row>
    <row r="1093" spans="1:28" x14ac:dyDescent="0.25">
      <c r="A1093" s="148"/>
      <c r="B1093" s="100">
        <v>111</v>
      </c>
      <c r="C1093" s="63">
        <v>120.81554261316869</v>
      </c>
      <c r="D1093" s="63">
        <v>141.6881424860899</v>
      </c>
      <c r="E1093" s="63">
        <v>132.7829484228678</v>
      </c>
      <c r="F1093" s="63">
        <v>131.506844897326</v>
      </c>
      <c r="G1093" s="63">
        <v>127.2546344016168</v>
      </c>
      <c r="H1093" s="63">
        <v>116.4565756819898</v>
      </c>
      <c r="I1093" s="63">
        <v>140.3721531283324</v>
      </c>
      <c r="J1093" s="63">
        <v>134.00808884142359</v>
      </c>
      <c r="K1093" s="63">
        <v>115.06211930604611</v>
      </c>
      <c r="L1093" s="63">
        <v>115.9755647126423</v>
      </c>
      <c r="M1093" s="63">
        <v>117.31226870829501</v>
      </c>
      <c r="N1093" s="63">
        <v>115.22193645905899</v>
      </c>
      <c r="O1093" s="63">
        <v>123.4304065295233</v>
      </c>
      <c r="P1093" s="63">
        <v>124.32736800993192</v>
      </c>
      <c r="Q1093" s="63">
        <v>109.5502534196506</v>
      </c>
      <c r="R1093" s="63">
        <v>113.6936031258673</v>
      </c>
      <c r="S1093" s="63">
        <v>107.62388865899</v>
      </c>
      <c r="T1093" s="63">
        <v>129.64848051791259</v>
      </c>
      <c r="U1093" s="63">
        <v>115.82364150499851</v>
      </c>
      <c r="V1093" s="63">
        <v>126.22287174339439</v>
      </c>
      <c r="W1093" s="63">
        <v>115.8502881643802</v>
      </c>
      <c r="X1093" s="63">
        <v>104.3396750154629</v>
      </c>
      <c r="Y1093" s="63">
        <v>124.90747256989501</v>
      </c>
      <c r="Z1093" s="63">
        <v>109.5502534196506</v>
      </c>
      <c r="AA1093" s="63">
        <v>113.6936031258673</v>
      </c>
      <c r="AB1093" s="63">
        <v>113.6936031258673</v>
      </c>
    </row>
    <row r="1094" spans="1:28" x14ac:dyDescent="0.25">
      <c r="A1094" s="148"/>
      <c r="B1094" s="100">
        <v>112</v>
      </c>
      <c r="C1094" s="63">
        <v>107.92542231055879</v>
      </c>
      <c r="D1094" s="63">
        <v>125.9440958636676</v>
      </c>
      <c r="E1094" s="63">
        <v>134.89179780996889</v>
      </c>
      <c r="F1094" s="63">
        <v>129.8237623292641</v>
      </c>
      <c r="G1094" s="63">
        <v>145.12568033666111</v>
      </c>
      <c r="H1094" s="63">
        <v>141.28924042610282</v>
      </c>
      <c r="I1094" s="63">
        <v>109.2104304442402</v>
      </c>
      <c r="J1094" s="63">
        <v>111.50908490480469</v>
      </c>
      <c r="K1094" s="63">
        <v>95.899177584100471</v>
      </c>
      <c r="L1094" s="63">
        <v>99.177922540503829</v>
      </c>
      <c r="M1094" s="63">
        <v>107.6968159022709</v>
      </c>
      <c r="N1094" s="63">
        <v>102.25789311450839</v>
      </c>
      <c r="O1094" s="63">
        <v>142.51377503475831</v>
      </c>
      <c r="P1094" s="63">
        <v>128.59757949975341</v>
      </c>
      <c r="Q1094" s="63">
        <v>140.50891196341848</v>
      </c>
      <c r="R1094" s="63">
        <v>158.26463299821572</v>
      </c>
      <c r="S1094" s="63">
        <v>150.2135527596626</v>
      </c>
      <c r="T1094" s="63">
        <v>165.19618548377321</v>
      </c>
      <c r="U1094" s="63">
        <v>162.1192747123859</v>
      </c>
      <c r="V1094" s="63">
        <v>168.38344030810711</v>
      </c>
      <c r="W1094" s="63">
        <v>162.81466800995929</v>
      </c>
      <c r="X1094" s="63">
        <v>153.6850493028503</v>
      </c>
      <c r="Y1094" s="63">
        <v>166.01549724094801</v>
      </c>
      <c r="Z1094" s="63">
        <v>140.50891196341848</v>
      </c>
      <c r="AA1094" s="63">
        <v>158.26463299821572</v>
      </c>
      <c r="AB1094" s="63">
        <v>158.26463299821572</v>
      </c>
    </row>
    <row r="1095" spans="1:28" x14ac:dyDescent="0.25">
      <c r="A1095" s="148"/>
      <c r="B1095" s="100">
        <v>113</v>
      </c>
      <c r="C1095" s="63">
        <v>106.22925205352961</v>
      </c>
      <c r="D1095" s="63">
        <v>115.06412962338311</v>
      </c>
      <c r="E1095" s="63">
        <v>122.27949641331762</v>
      </c>
      <c r="F1095" s="63">
        <v>122.4426609399093</v>
      </c>
      <c r="G1095" s="63">
        <v>134.71048708927302</v>
      </c>
      <c r="H1095" s="63">
        <v>130.09694576680729</v>
      </c>
      <c r="I1095" s="63">
        <v>110.31268757427431</v>
      </c>
      <c r="J1095" s="63">
        <v>105.03650856966939</v>
      </c>
      <c r="K1095" s="63">
        <v>105.51962890612131</v>
      </c>
      <c r="L1095" s="63">
        <v>106.3999513824953</v>
      </c>
      <c r="M1095" s="63">
        <v>112.3073871241947</v>
      </c>
      <c r="N1095" s="63">
        <v>102.0324635816025</v>
      </c>
      <c r="O1095" s="63">
        <v>135.5319762510876</v>
      </c>
      <c r="P1095" s="63">
        <v>129.63749774658299</v>
      </c>
      <c r="Q1095" s="63">
        <v>127.01240038515179</v>
      </c>
      <c r="R1095" s="63">
        <v>144.81715520013691</v>
      </c>
      <c r="S1095" s="63">
        <v>151.5555436207384</v>
      </c>
      <c r="T1095" s="63">
        <v>156.89818997853649</v>
      </c>
      <c r="U1095" s="63">
        <v>151.7628346607666</v>
      </c>
      <c r="V1095" s="63">
        <v>162.65926046877968</v>
      </c>
      <c r="W1095" s="63">
        <v>166.10470738213911</v>
      </c>
      <c r="X1095" s="63">
        <v>157.53924205956929</v>
      </c>
      <c r="Y1095" s="63">
        <v>166.76373519278349</v>
      </c>
      <c r="Z1095" s="63">
        <v>127.01240038515179</v>
      </c>
      <c r="AA1095" s="63">
        <v>144.81715520013691</v>
      </c>
      <c r="AB1095" s="63">
        <v>144.81715520013691</v>
      </c>
    </row>
    <row r="1096" spans="1:28" x14ac:dyDescent="0.25">
      <c r="A1096" s="148"/>
      <c r="B1096" s="100">
        <v>114</v>
      </c>
      <c r="C1096" s="63">
        <v>96.068404253616777</v>
      </c>
      <c r="D1096" s="63">
        <v>106.2619781987202</v>
      </c>
      <c r="E1096" s="63">
        <v>114.17128301439951</v>
      </c>
      <c r="F1096" s="63">
        <v>120.72098320546411</v>
      </c>
      <c r="G1096" s="63">
        <v>130.34044331443098</v>
      </c>
      <c r="H1096" s="63">
        <v>125.0622365291983</v>
      </c>
      <c r="I1096" s="63">
        <v>102.02125536418779</v>
      </c>
      <c r="J1096" s="63">
        <v>100.05317173502729</v>
      </c>
      <c r="K1096" s="63">
        <v>113.134276931036</v>
      </c>
      <c r="L1096" s="63">
        <v>119.1383762547063</v>
      </c>
      <c r="M1096" s="63">
        <v>123.5742416168481</v>
      </c>
      <c r="N1096" s="63">
        <v>111.789636905416</v>
      </c>
      <c r="O1096" s="63">
        <v>125.9674089007849</v>
      </c>
      <c r="P1096" s="63">
        <v>130.72574859411162</v>
      </c>
      <c r="Q1096" s="63">
        <v>123.03432180893461</v>
      </c>
      <c r="R1096" s="63">
        <v>139.8413752066858</v>
      </c>
      <c r="S1096" s="63">
        <v>147.03512474052999</v>
      </c>
      <c r="T1096" s="63">
        <v>144.59291309812261</v>
      </c>
      <c r="U1096" s="63">
        <v>145.14948468179108</v>
      </c>
      <c r="V1096" s="63">
        <v>158.4141218809327</v>
      </c>
      <c r="W1096" s="63">
        <v>159.73857039108321</v>
      </c>
      <c r="X1096" s="63">
        <v>155.9151042999396</v>
      </c>
      <c r="Y1096" s="63">
        <v>163.11911056397639</v>
      </c>
      <c r="Z1096" s="63">
        <v>123.03432180893461</v>
      </c>
      <c r="AA1096" s="63">
        <v>139.8413752066858</v>
      </c>
      <c r="AB1096" s="63">
        <v>139.8413752066858</v>
      </c>
    </row>
    <row r="1097" spans="1:28" x14ac:dyDescent="0.25">
      <c r="A1097" s="148"/>
      <c r="B1097" s="100">
        <v>115</v>
      </c>
      <c r="C1097" s="63">
        <v>97.494447198242128</v>
      </c>
      <c r="D1097" s="63">
        <v>108.34757160330329</v>
      </c>
      <c r="E1097" s="63">
        <v>119.7212870863945</v>
      </c>
      <c r="F1097" s="63">
        <v>119.6578062742838</v>
      </c>
      <c r="G1097" s="63">
        <v>135.00326827637451</v>
      </c>
      <c r="H1097" s="63">
        <v>130.06877265557301</v>
      </c>
      <c r="I1097" s="63">
        <v>102.8150828093962</v>
      </c>
      <c r="J1097" s="63">
        <v>99.405003772802445</v>
      </c>
      <c r="K1097" s="63">
        <v>110.3053671447677</v>
      </c>
      <c r="L1097" s="63">
        <v>117.03653778420372</v>
      </c>
      <c r="M1097" s="63">
        <v>122.56085908099881</v>
      </c>
      <c r="N1097" s="63">
        <v>110.4047189837125</v>
      </c>
      <c r="O1097" s="63">
        <v>133.38048217437318</v>
      </c>
      <c r="P1097" s="63">
        <v>128.81650681836149</v>
      </c>
      <c r="Q1097" s="63">
        <v>121.7323421734794</v>
      </c>
      <c r="R1097" s="63">
        <v>138.29333728477991</v>
      </c>
      <c r="S1097" s="63">
        <v>143.03767749867342</v>
      </c>
      <c r="T1097" s="63">
        <v>143.33439126485331</v>
      </c>
      <c r="U1097" s="63">
        <v>143.51618822982971</v>
      </c>
      <c r="V1097" s="63">
        <v>147.42585566190149</v>
      </c>
      <c r="W1097" s="63">
        <v>151.72358153198729</v>
      </c>
      <c r="X1097" s="63">
        <v>148.50313070312569</v>
      </c>
      <c r="Y1097" s="63">
        <v>148.55446199139152</v>
      </c>
      <c r="Z1097" s="63">
        <v>121.7323421734794</v>
      </c>
      <c r="AA1097" s="63">
        <v>138.29333728477991</v>
      </c>
      <c r="AB1097" s="63">
        <v>138.29333728477991</v>
      </c>
    </row>
    <row r="1098" spans="1:28" x14ac:dyDescent="0.25">
      <c r="A1098" s="148"/>
      <c r="B1098" s="100">
        <v>116</v>
      </c>
      <c r="C1098" s="63">
        <v>108.98412186120729</v>
      </c>
      <c r="D1098" s="63">
        <v>119.47222652790961</v>
      </c>
      <c r="E1098" s="63">
        <v>128.86720377024841</v>
      </c>
      <c r="F1098" s="63">
        <v>131.64287924592219</v>
      </c>
      <c r="G1098" s="63">
        <v>143.93812143033549</v>
      </c>
      <c r="H1098" s="63">
        <v>143.8333851883512</v>
      </c>
      <c r="I1098" s="63">
        <v>119.96381982117279</v>
      </c>
      <c r="J1098" s="63">
        <v>113.98567370250969</v>
      </c>
      <c r="K1098" s="63">
        <v>120.77661347746009</v>
      </c>
      <c r="L1098" s="63">
        <v>123.02337185264329</v>
      </c>
      <c r="M1098" s="63">
        <v>134.4166894629158</v>
      </c>
      <c r="N1098" s="63">
        <v>123.74390401075841</v>
      </c>
      <c r="O1098" s="63">
        <v>147.38645952850808</v>
      </c>
      <c r="P1098" s="63">
        <v>143.20869680185311</v>
      </c>
      <c r="Q1098" s="63">
        <v>138.47986702371981</v>
      </c>
      <c r="R1098" s="63">
        <v>153.67094607624261</v>
      </c>
      <c r="S1098" s="63">
        <v>157.93088436689729</v>
      </c>
      <c r="T1098" s="63">
        <v>173.80683719171211</v>
      </c>
      <c r="U1098" s="63">
        <v>164.3701055983106</v>
      </c>
      <c r="V1098" s="63">
        <v>179.46502658182018</v>
      </c>
      <c r="W1098" s="63">
        <v>176.79836054124431</v>
      </c>
      <c r="X1098" s="63">
        <v>169.12915523499458</v>
      </c>
      <c r="Y1098" s="63">
        <v>179.97860473402392</v>
      </c>
      <c r="Z1098" s="63">
        <v>138.47986702371981</v>
      </c>
      <c r="AA1098" s="63">
        <v>153.67094607624261</v>
      </c>
      <c r="AB1098" s="63">
        <v>153.67094607624261</v>
      </c>
    </row>
    <row r="1099" spans="1:28" x14ac:dyDescent="0.25">
      <c r="A1099" s="148"/>
      <c r="B1099" s="100">
        <v>117</v>
      </c>
      <c r="C1099" s="63">
        <v>149.0325553508018</v>
      </c>
      <c r="D1099" s="63">
        <v>160.04799347622361</v>
      </c>
      <c r="E1099" s="63">
        <v>172.3363948498548</v>
      </c>
      <c r="F1099" s="63">
        <v>170.0151959289914</v>
      </c>
      <c r="G1099" s="63">
        <v>181.26260213288299</v>
      </c>
      <c r="H1099" s="63">
        <v>189.61575189154681</v>
      </c>
      <c r="I1099" s="63">
        <v>159.71963029500802</v>
      </c>
      <c r="J1099" s="63">
        <v>149.31381203775561</v>
      </c>
      <c r="K1099" s="63">
        <v>150.3468764119294</v>
      </c>
      <c r="L1099" s="63">
        <v>154.5640179736566</v>
      </c>
      <c r="M1099" s="63">
        <v>165.07507160739269</v>
      </c>
      <c r="N1099" s="63">
        <v>151.19339973123832</v>
      </c>
      <c r="O1099" s="63">
        <v>188.63859610898081</v>
      </c>
      <c r="P1099" s="63">
        <v>182.98528463503951</v>
      </c>
      <c r="Q1099" s="63">
        <v>192.11960396171088</v>
      </c>
      <c r="R1099" s="63">
        <v>204.85441715954988</v>
      </c>
      <c r="S1099" s="63">
        <v>211.70617861637751</v>
      </c>
      <c r="T1099" s="63">
        <v>218.66184347689699</v>
      </c>
      <c r="U1099" s="63">
        <v>217.53780064150678</v>
      </c>
      <c r="V1099" s="63">
        <v>218.30026993266128</v>
      </c>
      <c r="W1099" s="63">
        <v>212.14179237320482</v>
      </c>
      <c r="X1099" s="63">
        <v>216.97965115283449</v>
      </c>
      <c r="Y1099" s="63">
        <v>210.86170891620401</v>
      </c>
      <c r="Z1099" s="63">
        <v>192.11960396171088</v>
      </c>
      <c r="AA1099" s="63">
        <v>204.85441715954988</v>
      </c>
      <c r="AB1099" s="63">
        <v>204.85441715954988</v>
      </c>
    </row>
    <row r="1100" spans="1:28" x14ac:dyDescent="0.25">
      <c r="A1100" s="148"/>
      <c r="B1100" s="100">
        <v>118</v>
      </c>
      <c r="C1100" s="63">
        <v>157.42508563104701</v>
      </c>
      <c r="D1100" s="63">
        <v>180.80012765140731</v>
      </c>
      <c r="E1100" s="63">
        <v>173.0650955120351</v>
      </c>
      <c r="F1100" s="63">
        <v>192.5072493567431</v>
      </c>
      <c r="G1100" s="63">
        <v>195.1030753712428</v>
      </c>
      <c r="H1100" s="63">
        <v>173.81989350742148</v>
      </c>
      <c r="I1100" s="63">
        <v>177.70999839022599</v>
      </c>
      <c r="J1100" s="63">
        <v>171.62520841085842</v>
      </c>
      <c r="K1100" s="63">
        <v>175.17010205361538</v>
      </c>
      <c r="L1100" s="63">
        <v>180.5841589279735</v>
      </c>
      <c r="M1100" s="63">
        <v>190.6919473599628</v>
      </c>
      <c r="N1100" s="63">
        <v>171.17533461489921</v>
      </c>
      <c r="O1100" s="63">
        <v>187.24842557123412</v>
      </c>
      <c r="P1100" s="63">
        <v>199.01960627570321</v>
      </c>
      <c r="Q1100" s="63">
        <v>170.41980646061262</v>
      </c>
      <c r="R1100" s="63">
        <v>185.74371165235408</v>
      </c>
      <c r="S1100" s="63">
        <v>190.7515656942727</v>
      </c>
      <c r="T1100" s="63">
        <v>200.1530341999497</v>
      </c>
      <c r="U1100" s="63">
        <v>183.7055068681359</v>
      </c>
      <c r="V1100" s="63">
        <v>187.60020643997291</v>
      </c>
      <c r="W1100" s="63">
        <v>170.32555290698321</v>
      </c>
      <c r="X1100" s="63">
        <v>171.92825080240578</v>
      </c>
      <c r="Y1100" s="63">
        <v>170.353598963634</v>
      </c>
      <c r="Z1100" s="63">
        <v>170.41980646061262</v>
      </c>
      <c r="AA1100" s="63">
        <v>185.74371165235408</v>
      </c>
      <c r="AB1100" s="63">
        <v>185.74371165235408</v>
      </c>
    </row>
    <row r="1101" spans="1:28" x14ac:dyDescent="0.25">
      <c r="A1101" s="148"/>
      <c r="B1101" s="100">
        <v>119</v>
      </c>
      <c r="C1101" s="63">
        <v>170.9367644808458</v>
      </c>
      <c r="D1101" s="63">
        <v>186.40092066624229</v>
      </c>
      <c r="E1101" s="63">
        <v>183.15653118454549</v>
      </c>
      <c r="F1101" s="63">
        <v>191.25969734491721</v>
      </c>
      <c r="G1101" s="63">
        <v>199.37131984475428</v>
      </c>
      <c r="H1101" s="63">
        <v>183.49983930201921</v>
      </c>
      <c r="I1101" s="63">
        <v>183.8697893223036</v>
      </c>
      <c r="J1101" s="63">
        <v>173.09541923252192</v>
      </c>
      <c r="K1101" s="63">
        <v>162.1074313151075</v>
      </c>
      <c r="L1101" s="63">
        <v>171.52695791709431</v>
      </c>
      <c r="M1101" s="63">
        <v>178.55297898138639</v>
      </c>
      <c r="N1101" s="63">
        <v>159.42441203512641</v>
      </c>
      <c r="O1101" s="63">
        <v>192.9729712792446</v>
      </c>
      <c r="P1101" s="63">
        <v>193.37362267704151</v>
      </c>
      <c r="Q1101" s="63">
        <v>183.80617562516079</v>
      </c>
      <c r="R1101" s="63">
        <v>199.16411939550102</v>
      </c>
      <c r="S1101" s="63">
        <v>176.92832229735799</v>
      </c>
      <c r="T1101" s="63">
        <v>186.74894119038169</v>
      </c>
      <c r="U1101" s="63">
        <v>186.00032371797761</v>
      </c>
      <c r="V1101" s="63">
        <v>177.26327883556252</v>
      </c>
      <c r="W1101" s="63">
        <v>144.36065263912911</v>
      </c>
      <c r="X1101" s="63">
        <v>151.46925821177248</v>
      </c>
      <c r="Y1101" s="63">
        <v>147.63517303455188</v>
      </c>
      <c r="Z1101" s="63">
        <v>183.80617562516079</v>
      </c>
      <c r="AA1101" s="63">
        <v>199.16411939550102</v>
      </c>
      <c r="AB1101" s="63">
        <v>199.16411939550102</v>
      </c>
    </row>
    <row r="1102" spans="1:28" x14ac:dyDescent="0.25">
      <c r="A1102" s="148"/>
      <c r="B1102" s="100">
        <v>120</v>
      </c>
      <c r="C1102" s="63">
        <v>35.963505075375508</v>
      </c>
      <c r="D1102" s="63">
        <v>59.235083251334153</v>
      </c>
      <c r="E1102" s="63">
        <v>66.35183406531209</v>
      </c>
      <c r="F1102" s="63">
        <v>77.286636839612626</v>
      </c>
      <c r="G1102" s="63">
        <v>89.114778881579426</v>
      </c>
      <c r="H1102" s="63">
        <v>78.496105932299216</v>
      </c>
      <c r="I1102" s="63">
        <v>33.803641599638119</v>
      </c>
      <c r="J1102" s="63">
        <v>56.573667853098115</v>
      </c>
      <c r="K1102" s="63">
        <v>96.169595702541557</v>
      </c>
      <c r="L1102" s="63">
        <v>116.2555862710868</v>
      </c>
      <c r="M1102" s="63">
        <v>125.36228304985499</v>
      </c>
      <c r="N1102" s="63">
        <v>122.19843297224421</v>
      </c>
      <c r="O1102" s="63">
        <v>74.660853330051324</v>
      </c>
      <c r="P1102" s="63">
        <v>113.4662304867491</v>
      </c>
      <c r="Q1102" s="63">
        <v>87.401436974416939</v>
      </c>
      <c r="R1102" s="63">
        <v>60.605704845556104</v>
      </c>
      <c r="S1102" s="63">
        <v>82.849416844423956</v>
      </c>
      <c r="T1102" s="63">
        <v>148.16331138271551</v>
      </c>
      <c r="U1102" s="63">
        <v>91.080276464486943</v>
      </c>
      <c r="V1102" s="63">
        <v>131.7426063418894</v>
      </c>
      <c r="W1102" s="63">
        <v>123.58663654566269</v>
      </c>
      <c r="X1102" s="63">
        <v>91.912362600536341</v>
      </c>
      <c r="Y1102" s="63">
        <v>128.40355510077561</v>
      </c>
      <c r="Z1102" s="63">
        <v>87.401436974416939</v>
      </c>
      <c r="AA1102" s="63">
        <v>60.605704845556104</v>
      </c>
      <c r="AB1102" s="63">
        <v>60.605704845556104</v>
      </c>
    </row>
    <row r="1103" spans="1:28" x14ac:dyDescent="0.25">
      <c r="A1103" s="148"/>
      <c r="B1103" s="100">
        <v>121</v>
      </c>
      <c r="C1103" s="63">
        <v>147.97359374010651</v>
      </c>
      <c r="D1103" s="63">
        <v>132.65691453341418</v>
      </c>
      <c r="E1103" s="63">
        <v>147.9174950537419</v>
      </c>
      <c r="F1103" s="63">
        <v>115.94428577324679</v>
      </c>
      <c r="G1103" s="63">
        <v>147.60093964611991</v>
      </c>
      <c r="H1103" s="63">
        <v>155.71368030388439</v>
      </c>
      <c r="I1103" s="63">
        <v>138.6284167731275</v>
      </c>
      <c r="J1103" s="63">
        <v>116.31718005008941</v>
      </c>
      <c r="K1103" s="63">
        <v>79.395904512929405</v>
      </c>
      <c r="L1103" s="63">
        <v>85.79201634661726</v>
      </c>
      <c r="M1103" s="63">
        <v>88.285441962530811</v>
      </c>
      <c r="N1103" s="63">
        <v>84.204511939248533</v>
      </c>
      <c r="O1103" s="63">
        <v>152.21830397288429</v>
      </c>
      <c r="P1103" s="63">
        <v>118.1527186758598</v>
      </c>
      <c r="Q1103" s="63">
        <v>188.39839509835821</v>
      </c>
      <c r="R1103" s="63">
        <v>160.1221277297503</v>
      </c>
      <c r="S1103" s="63">
        <v>129.69794546440852</v>
      </c>
      <c r="T1103" s="63">
        <v>172.51981457778621</v>
      </c>
      <c r="U1103" s="63">
        <v>161.06075564501029</v>
      </c>
      <c r="V1103" s="63">
        <v>161.7291915532081</v>
      </c>
      <c r="W1103" s="63">
        <v>161.33906314054408</v>
      </c>
      <c r="X1103" s="63">
        <v>132.6493604876438</v>
      </c>
      <c r="Y1103" s="63">
        <v>162.5950981609555</v>
      </c>
      <c r="Z1103" s="63">
        <v>188.39839509835821</v>
      </c>
      <c r="AA1103" s="63">
        <v>160.1221277297503</v>
      </c>
      <c r="AB1103" s="63">
        <v>160.1221277297503</v>
      </c>
    </row>
    <row r="1104" spans="1:28" x14ac:dyDescent="0.25">
      <c r="A1104" s="148"/>
      <c r="B1104" s="100">
        <v>122</v>
      </c>
      <c r="C1104" s="63">
        <v>125.06532128585221</v>
      </c>
      <c r="D1104" s="63">
        <v>133.42953639344961</v>
      </c>
      <c r="E1104" s="63">
        <v>157.6134722674912</v>
      </c>
      <c r="F1104" s="63">
        <v>139.55104943555949</v>
      </c>
      <c r="G1104" s="63">
        <v>161.2981283047404</v>
      </c>
      <c r="H1104" s="63">
        <v>159.7087856518377</v>
      </c>
      <c r="I1104" s="63">
        <v>112.0738035355901</v>
      </c>
      <c r="J1104" s="63">
        <v>106.6474998053222</v>
      </c>
      <c r="K1104" s="63">
        <v>99.242398264203032</v>
      </c>
      <c r="L1104" s="63">
        <v>104.37691037024031</v>
      </c>
      <c r="M1104" s="63">
        <v>91.340235981612153</v>
      </c>
      <c r="N1104" s="63">
        <v>86.132723453078924</v>
      </c>
      <c r="O1104" s="63">
        <v>155.5815658347756</v>
      </c>
      <c r="P1104" s="63">
        <v>135.66980773005639</v>
      </c>
      <c r="Q1104" s="63">
        <v>176.12776748359562</v>
      </c>
      <c r="R1104" s="63">
        <v>166.14246410283698</v>
      </c>
      <c r="S1104" s="63">
        <v>147.4135832704093</v>
      </c>
      <c r="T1104" s="63">
        <v>161.90190050909789</v>
      </c>
      <c r="U1104" s="63">
        <v>164.28308845466131</v>
      </c>
      <c r="V1104" s="63">
        <v>145.4564202355198</v>
      </c>
      <c r="W1104" s="63">
        <v>132.82911568504488</v>
      </c>
      <c r="X1104" s="63">
        <v>138.1165767612589</v>
      </c>
      <c r="Y1104" s="63">
        <v>132.5773640877656</v>
      </c>
      <c r="Z1104" s="63">
        <v>176.12776748359562</v>
      </c>
      <c r="AA1104" s="63">
        <v>166.14246410283698</v>
      </c>
      <c r="AB1104" s="63">
        <v>166.14246410283698</v>
      </c>
    </row>
    <row r="1105" spans="1:28" x14ac:dyDescent="0.25">
      <c r="A1105" s="148"/>
      <c r="B1105" s="100">
        <v>123</v>
      </c>
      <c r="C1105" s="63">
        <v>129.8604829177265</v>
      </c>
      <c r="D1105" s="63">
        <v>149.8955687370389</v>
      </c>
      <c r="E1105" s="63">
        <v>167.05356290352478</v>
      </c>
      <c r="F1105" s="63">
        <v>161.32482775508271</v>
      </c>
      <c r="G1105" s="63">
        <v>178.75956047126681</v>
      </c>
      <c r="H1105" s="63">
        <v>179.24203493697379</v>
      </c>
      <c r="I1105" s="63">
        <v>135.4984451468473</v>
      </c>
      <c r="J1105" s="63">
        <v>134.11925680819891</v>
      </c>
      <c r="K1105" s="63">
        <v>117.12562116146179</v>
      </c>
      <c r="L1105" s="63">
        <v>118.06209547428421</v>
      </c>
      <c r="M1105" s="63">
        <v>102.641668049381</v>
      </c>
      <c r="N1105" s="63">
        <v>97.849298552715553</v>
      </c>
      <c r="O1105" s="63">
        <v>178.74974263869569</v>
      </c>
      <c r="P1105" s="63">
        <v>156.48170802412341</v>
      </c>
      <c r="Q1105" s="63">
        <v>193.39023418647372</v>
      </c>
      <c r="R1105" s="63">
        <v>197.19876473918001</v>
      </c>
      <c r="S1105" s="63">
        <v>180.23721802939849</v>
      </c>
      <c r="T1105" s="63">
        <v>187.7861783898183</v>
      </c>
      <c r="U1105" s="63">
        <v>197.9003638317335</v>
      </c>
      <c r="V1105" s="63">
        <v>182.6774080576362</v>
      </c>
      <c r="W1105" s="63">
        <v>172.5973527900702</v>
      </c>
      <c r="X1105" s="63">
        <v>174.65827340329531</v>
      </c>
      <c r="Y1105" s="63">
        <v>171.62392370516179</v>
      </c>
      <c r="Z1105" s="63">
        <v>193.39023418647372</v>
      </c>
      <c r="AA1105" s="63">
        <v>197.19876473918001</v>
      </c>
      <c r="AB1105" s="63">
        <v>197.19876473918001</v>
      </c>
    </row>
    <row r="1106" spans="1:28" x14ac:dyDescent="0.25">
      <c r="A1106" s="148"/>
      <c r="B1106" s="100">
        <v>124</v>
      </c>
      <c r="C1106" s="63">
        <v>110.4585372562515</v>
      </c>
      <c r="D1106" s="63">
        <v>126.6365447497229</v>
      </c>
      <c r="E1106" s="63">
        <v>140.67799393493439</v>
      </c>
      <c r="F1106" s="63">
        <v>139.4954891860346</v>
      </c>
      <c r="G1106" s="63">
        <v>156.40070493051502</v>
      </c>
      <c r="H1106" s="63">
        <v>151.24069624570629</v>
      </c>
      <c r="I1106" s="63">
        <v>110.0507487898295</v>
      </c>
      <c r="J1106" s="63">
        <v>115.89213254122849</v>
      </c>
      <c r="K1106" s="63">
        <v>118.02298555944131</v>
      </c>
      <c r="L1106" s="63">
        <v>123.67975473917711</v>
      </c>
      <c r="M1106" s="63">
        <v>123.4070245441342</v>
      </c>
      <c r="N1106" s="63">
        <v>111.06570738158821</v>
      </c>
      <c r="O1106" s="63">
        <v>157.59252598984639</v>
      </c>
      <c r="P1106" s="63">
        <v>147.01854237266051</v>
      </c>
      <c r="Q1106" s="63">
        <v>151.48343814890319</v>
      </c>
      <c r="R1106" s="63">
        <v>167.74963096068069</v>
      </c>
      <c r="S1106" s="63">
        <v>162.69130603929941</v>
      </c>
      <c r="T1106" s="63">
        <v>173.0267672920385</v>
      </c>
      <c r="U1106" s="63">
        <v>171.03548171834751</v>
      </c>
      <c r="V1106" s="63">
        <v>175.59013968109292</v>
      </c>
      <c r="W1106" s="63">
        <v>164.1240967539899</v>
      </c>
      <c r="X1106" s="63">
        <v>160.14965105472919</v>
      </c>
      <c r="Y1106" s="63">
        <v>166.1081160762825</v>
      </c>
      <c r="Z1106" s="63">
        <v>151.48343814890319</v>
      </c>
      <c r="AA1106" s="63">
        <v>167.74963096068069</v>
      </c>
      <c r="AB1106" s="63">
        <v>167.74963096068069</v>
      </c>
    </row>
    <row r="1107" spans="1:28" x14ac:dyDescent="0.25">
      <c r="A1107" s="148"/>
      <c r="B1107" s="100">
        <v>125</v>
      </c>
      <c r="C1107" s="63">
        <v>110.4397112443625</v>
      </c>
      <c r="D1107" s="63">
        <v>123.1362966464748</v>
      </c>
      <c r="E1107" s="63">
        <v>134.99696721693471</v>
      </c>
      <c r="F1107" s="63">
        <v>135.64389092551932</v>
      </c>
      <c r="G1107" s="63">
        <v>149.3412234716086</v>
      </c>
      <c r="H1107" s="63">
        <v>149.76076733539551</v>
      </c>
      <c r="I1107" s="63">
        <v>116.7464400666212</v>
      </c>
      <c r="J1107" s="63">
        <v>114.4003738098354</v>
      </c>
      <c r="K1107" s="63">
        <v>121.9207686770241</v>
      </c>
      <c r="L1107" s="63">
        <v>121.59335499227491</v>
      </c>
      <c r="M1107" s="63">
        <v>125.6412350795398</v>
      </c>
      <c r="N1107" s="63">
        <v>113.83221708138998</v>
      </c>
      <c r="O1107" s="63">
        <v>152.20377574846242</v>
      </c>
      <c r="P1107" s="63">
        <v>146.52127322488872</v>
      </c>
      <c r="Q1107" s="63">
        <v>151.50143196920999</v>
      </c>
      <c r="R1107" s="63">
        <v>166.5279667971343</v>
      </c>
      <c r="S1107" s="63">
        <v>168.7276001642829</v>
      </c>
      <c r="T1107" s="63">
        <v>167.7147194261197</v>
      </c>
      <c r="U1107" s="63">
        <v>168.01839520585031</v>
      </c>
      <c r="V1107" s="63">
        <v>173.774150735326</v>
      </c>
      <c r="W1107" s="63">
        <v>172.93651269498872</v>
      </c>
      <c r="X1107" s="63">
        <v>170.40271132913261</v>
      </c>
      <c r="Y1107" s="63">
        <v>173.15527486459021</v>
      </c>
      <c r="Z1107" s="63">
        <v>151.50143196920999</v>
      </c>
      <c r="AA1107" s="63">
        <v>166.5279667971343</v>
      </c>
      <c r="AB1107" s="63">
        <v>166.5279667971343</v>
      </c>
    </row>
    <row r="1108" spans="1:28" x14ac:dyDescent="0.25">
      <c r="A1108" s="148"/>
      <c r="B1108" s="100">
        <v>126</v>
      </c>
      <c r="C1108" s="63">
        <v>85.089174499440318</v>
      </c>
      <c r="D1108" s="63">
        <v>96.021361362447365</v>
      </c>
      <c r="E1108" s="63">
        <v>105.28261334597539</v>
      </c>
      <c r="F1108" s="63">
        <v>109.243975409985</v>
      </c>
      <c r="G1108" s="63">
        <v>121.5492514579314</v>
      </c>
      <c r="H1108" s="63">
        <v>116.4996517084368</v>
      </c>
      <c r="I1108" s="63">
        <v>92.45049477381184</v>
      </c>
      <c r="J1108" s="63">
        <v>90.025144241886153</v>
      </c>
      <c r="K1108" s="63">
        <v>105.34138986692861</v>
      </c>
      <c r="L1108" s="63">
        <v>110.70406979458339</v>
      </c>
      <c r="M1108" s="63">
        <v>115.18827877026399</v>
      </c>
      <c r="N1108" s="63">
        <v>105.58968977341252</v>
      </c>
      <c r="O1108" s="63">
        <v>115.46118656685469</v>
      </c>
      <c r="P1108" s="63">
        <v>121.611759801061</v>
      </c>
      <c r="Q1108" s="63">
        <v>113.4224641516345</v>
      </c>
      <c r="R1108" s="63">
        <v>130.70349948771971</v>
      </c>
      <c r="S1108" s="63">
        <v>143.3577299582355</v>
      </c>
      <c r="T1108" s="63">
        <v>142.5603734648565</v>
      </c>
      <c r="U1108" s="63">
        <v>141.13622189096549</v>
      </c>
      <c r="V1108" s="63">
        <v>153.52726649696598</v>
      </c>
      <c r="W1108" s="63">
        <v>158.28916291705158</v>
      </c>
      <c r="X1108" s="63">
        <v>155.15842005327011</v>
      </c>
      <c r="Y1108" s="63">
        <v>158.18328586407719</v>
      </c>
      <c r="Z1108" s="63">
        <v>113.4224641516345</v>
      </c>
      <c r="AA1108" s="63">
        <v>130.70349948771971</v>
      </c>
      <c r="AB1108" s="63">
        <v>130.70349948771971</v>
      </c>
    </row>
    <row r="1109" spans="1:28" x14ac:dyDescent="0.25">
      <c r="A1109" s="148"/>
      <c r="B1109" s="100">
        <v>127</v>
      </c>
      <c r="C1109" s="63">
        <v>99.018689581468422</v>
      </c>
      <c r="D1109" s="63">
        <v>114.52083865864969</v>
      </c>
      <c r="E1109" s="63">
        <v>122.70956332257899</v>
      </c>
      <c r="F1109" s="63">
        <v>128.025028812502</v>
      </c>
      <c r="G1109" s="63">
        <v>141.54134337549971</v>
      </c>
      <c r="H1109" s="63">
        <v>133.1820810685561</v>
      </c>
      <c r="I1109" s="63">
        <v>108.3198134037945</v>
      </c>
      <c r="J1109" s="63">
        <v>105.8580247089491</v>
      </c>
      <c r="K1109" s="63">
        <v>116.9989023297024</v>
      </c>
      <c r="L1109" s="63">
        <v>122.457711482907</v>
      </c>
      <c r="M1109" s="63">
        <v>128.5809135162371</v>
      </c>
      <c r="N1109" s="63">
        <v>116.53070480839051</v>
      </c>
      <c r="O1109" s="63">
        <v>135.98717686330059</v>
      </c>
      <c r="P1109" s="63">
        <v>136.6797972374695</v>
      </c>
      <c r="Q1109" s="63">
        <v>131.4126683871367</v>
      </c>
      <c r="R1109" s="63">
        <v>152.5225115952461</v>
      </c>
      <c r="S1109" s="63">
        <v>160.44368060568871</v>
      </c>
      <c r="T1109" s="63">
        <v>153.9058434455406</v>
      </c>
      <c r="U1109" s="63">
        <v>159.20525670472989</v>
      </c>
      <c r="V1109" s="63">
        <v>164.01901992220959</v>
      </c>
      <c r="W1109" s="63">
        <v>174.72591356438448</v>
      </c>
      <c r="X1109" s="63">
        <v>171.0360214872093</v>
      </c>
      <c r="Y1109" s="63">
        <v>169.1939634737536</v>
      </c>
      <c r="Z1109" s="63">
        <v>131.4126683871367</v>
      </c>
      <c r="AA1109" s="63">
        <v>152.5225115952461</v>
      </c>
      <c r="AB1109" s="63">
        <v>152.5225115952461</v>
      </c>
    </row>
    <row r="1110" spans="1:28" x14ac:dyDescent="0.25">
      <c r="A1110" s="148"/>
      <c r="B1110" s="100">
        <v>128</v>
      </c>
      <c r="C1110" s="63">
        <v>121.30074027893269</v>
      </c>
      <c r="D1110" s="63">
        <v>129.123785834231</v>
      </c>
      <c r="E1110" s="63">
        <v>138.1685266675224</v>
      </c>
      <c r="F1110" s="63">
        <v>135.01159700083289</v>
      </c>
      <c r="G1110" s="63">
        <v>149.9192366631992</v>
      </c>
      <c r="H1110" s="63">
        <v>153.2457598299936</v>
      </c>
      <c r="I1110" s="63">
        <v>131.63436164516298</v>
      </c>
      <c r="J1110" s="63">
        <v>122.16031732936531</v>
      </c>
      <c r="K1110" s="63">
        <v>123.03720803800191</v>
      </c>
      <c r="L1110" s="63">
        <v>124.0656656245756</v>
      </c>
      <c r="M1110" s="63">
        <v>136.3850042607238</v>
      </c>
      <c r="N1110" s="63">
        <v>127.0592044739969</v>
      </c>
      <c r="O1110" s="63">
        <v>153.58982945892419</v>
      </c>
      <c r="P1110" s="63">
        <v>143.75702779893192</v>
      </c>
      <c r="Q1110" s="63">
        <v>155.42921001263181</v>
      </c>
      <c r="R1110" s="63">
        <v>171.34094536351111</v>
      </c>
      <c r="S1110" s="63">
        <v>173.10074283649061</v>
      </c>
      <c r="T1110" s="63">
        <v>180.9648006322677</v>
      </c>
      <c r="U1110" s="63">
        <v>178.15184652298689</v>
      </c>
      <c r="V1110" s="63">
        <v>189.82895803345019</v>
      </c>
      <c r="W1110" s="63">
        <v>192.21317138330488</v>
      </c>
      <c r="X1110" s="63">
        <v>182.50460041870218</v>
      </c>
      <c r="Y1110" s="63">
        <v>194.3526760515042</v>
      </c>
      <c r="Z1110" s="63">
        <v>155.42921001263181</v>
      </c>
      <c r="AA1110" s="63">
        <v>171.34094536351111</v>
      </c>
      <c r="AB1110" s="63">
        <v>171.34094536351111</v>
      </c>
    </row>
    <row r="1111" spans="1:28" x14ac:dyDescent="0.25">
      <c r="A1111" s="148"/>
      <c r="B1111" s="100">
        <v>129</v>
      </c>
      <c r="C1111" s="63">
        <v>155.08916904843241</v>
      </c>
      <c r="D1111" s="63">
        <v>173.32346663882521</v>
      </c>
      <c r="E1111" s="63">
        <v>180.9744818773467</v>
      </c>
      <c r="F1111" s="63">
        <v>181.88510084904789</v>
      </c>
      <c r="G1111" s="63">
        <v>193.22221507078319</v>
      </c>
      <c r="H1111" s="63">
        <v>194.7717351096596</v>
      </c>
      <c r="I1111" s="63">
        <v>171.48879845136722</v>
      </c>
      <c r="J1111" s="63">
        <v>161.78362125800291</v>
      </c>
      <c r="K1111" s="63">
        <v>157.612294953618</v>
      </c>
      <c r="L1111" s="63">
        <v>160.92733465376909</v>
      </c>
      <c r="M1111" s="63">
        <v>167.23278004122119</v>
      </c>
      <c r="N1111" s="63">
        <v>153.80487363734389</v>
      </c>
      <c r="O1111" s="63">
        <v>197.15277945880109</v>
      </c>
      <c r="P1111" s="63">
        <v>189.39721171461341</v>
      </c>
      <c r="Q1111" s="63">
        <v>198.28632127801311</v>
      </c>
      <c r="R1111" s="63">
        <v>223.60575826681119</v>
      </c>
      <c r="S1111" s="63">
        <v>221.08180821701507</v>
      </c>
      <c r="T1111" s="63">
        <v>219.62455134722632</v>
      </c>
      <c r="U1111" s="63">
        <v>225.01734325704601</v>
      </c>
      <c r="V1111" s="63">
        <v>218.90939226691549</v>
      </c>
      <c r="W1111" s="63">
        <v>218.46969014984111</v>
      </c>
      <c r="X1111" s="63">
        <v>223.76826414739972</v>
      </c>
      <c r="Y1111" s="63">
        <v>213.93189999375841</v>
      </c>
      <c r="Z1111" s="63">
        <v>198.28632127801311</v>
      </c>
      <c r="AA1111" s="63">
        <v>223.60575826681119</v>
      </c>
      <c r="AB1111" s="63">
        <v>223.60575826681119</v>
      </c>
    </row>
    <row r="1112" spans="1:28" x14ac:dyDescent="0.25">
      <c r="A1112" s="148"/>
      <c r="B1112" s="100">
        <v>130</v>
      </c>
      <c r="C1112" s="63">
        <v>161.18343742805789</v>
      </c>
      <c r="D1112" s="63">
        <v>176.0310524037811</v>
      </c>
      <c r="E1112" s="63">
        <v>188.64152502992619</v>
      </c>
      <c r="F1112" s="63">
        <v>188.53554527850699</v>
      </c>
      <c r="G1112" s="63">
        <v>203.96087794579381</v>
      </c>
      <c r="H1112" s="63">
        <v>205.28082311955981</v>
      </c>
      <c r="I1112" s="63">
        <v>171.74830129027171</v>
      </c>
      <c r="J1112" s="63">
        <v>162.50975281891499</v>
      </c>
      <c r="K1112" s="63">
        <v>166.75644869832919</v>
      </c>
      <c r="L1112" s="63">
        <v>170.7125426842619</v>
      </c>
      <c r="M1112" s="63">
        <v>180.5955674284466</v>
      </c>
      <c r="N1112" s="63">
        <v>166.8013492174849</v>
      </c>
      <c r="O1112" s="63">
        <v>201.18832577266591</v>
      </c>
      <c r="P1112" s="63">
        <v>196.9080531665625</v>
      </c>
      <c r="Q1112" s="63">
        <v>213.03424856588157</v>
      </c>
      <c r="R1112" s="63">
        <v>223.0522237142965</v>
      </c>
      <c r="S1112" s="63">
        <v>208.79744820475111</v>
      </c>
      <c r="T1112" s="63">
        <v>227.40584575340222</v>
      </c>
      <c r="U1112" s="63">
        <v>227.53586924670739</v>
      </c>
      <c r="V1112" s="63">
        <v>222.2259435695052</v>
      </c>
      <c r="W1112" s="63">
        <v>204.18586866478489</v>
      </c>
      <c r="X1112" s="63">
        <v>203.00695776912158</v>
      </c>
      <c r="Y1112" s="63">
        <v>201.52963635422481</v>
      </c>
      <c r="Z1112" s="63">
        <v>213.03424856588157</v>
      </c>
      <c r="AA1112" s="63">
        <v>223.0522237142965</v>
      </c>
      <c r="AB1112" s="63">
        <v>223.0522237142965</v>
      </c>
    </row>
    <row r="1113" spans="1:28" x14ac:dyDescent="0.25">
      <c r="A1113" s="148"/>
      <c r="B1113" s="100">
        <v>131</v>
      </c>
      <c r="C1113" s="63">
        <v>127.26540840053151</v>
      </c>
      <c r="D1113" s="63">
        <v>152.8160019716897</v>
      </c>
      <c r="E1113" s="63">
        <v>147.16658924793938</v>
      </c>
      <c r="F1113" s="63">
        <v>157.80201816708299</v>
      </c>
      <c r="G1113" s="63">
        <v>166.20909955989171</v>
      </c>
      <c r="H1113" s="63">
        <v>144.06933448482221</v>
      </c>
      <c r="I1113" s="63">
        <v>148.0579448782226</v>
      </c>
      <c r="J1113" s="63">
        <v>135.0440818873069</v>
      </c>
      <c r="K1113" s="63">
        <v>139.2678136299397</v>
      </c>
      <c r="L1113" s="63">
        <v>147.2686754102273</v>
      </c>
      <c r="M1113" s="63">
        <v>161.90438189403019</v>
      </c>
      <c r="N1113" s="63">
        <v>155.49336593298361</v>
      </c>
      <c r="O1113" s="63">
        <v>150.620791240708</v>
      </c>
      <c r="P1113" s="63">
        <v>154.31689180251402</v>
      </c>
      <c r="Q1113" s="63">
        <v>157.52947149007849</v>
      </c>
      <c r="R1113" s="63">
        <v>153.95629669915169</v>
      </c>
      <c r="S1113" s="63">
        <v>138.14545186880488</v>
      </c>
      <c r="T1113" s="63">
        <v>181.58065596611431</v>
      </c>
      <c r="U1113" s="63">
        <v>167.88166144998411</v>
      </c>
      <c r="V1113" s="63">
        <v>172.5990641664406</v>
      </c>
      <c r="W1113" s="63">
        <v>143.62127361222448</v>
      </c>
      <c r="X1113" s="63">
        <v>126.88046814986981</v>
      </c>
      <c r="Y1113" s="63">
        <v>152.21719477351661</v>
      </c>
      <c r="Z1113" s="63">
        <v>157.52947149007849</v>
      </c>
      <c r="AA1113" s="63">
        <v>153.95629669915169</v>
      </c>
      <c r="AB1113" s="63">
        <v>153.95629669915169</v>
      </c>
    </row>
    <row r="1114" spans="1:28" x14ac:dyDescent="0.25">
      <c r="A1114" s="148"/>
      <c r="B1114" s="100">
        <v>132</v>
      </c>
      <c r="C1114" s="63">
        <v>147.1437144060917</v>
      </c>
      <c r="D1114" s="63">
        <v>121.29082128645871</v>
      </c>
      <c r="E1114" s="63">
        <v>143.3586375421992</v>
      </c>
      <c r="F1114" s="63">
        <v>100.5357902125955</v>
      </c>
      <c r="G1114" s="63">
        <v>143.51908877652428</v>
      </c>
      <c r="H1114" s="63">
        <v>146.80595657270109</v>
      </c>
      <c r="I1114" s="63">
        <v>127.10875469880659</v>
      </c>
      <c r="J1114" s="63">
        <v>84.545968574487489</v>
      </c>
      <c r="K1114" s="63">
        <v>81.43284557445034</v>
      </c>
      <c r="L1114" s="63">
        <v>99.176047719698985</v>
      </c>
      <c r="M1114" s="63">
        <v>95.771846652255164</v>
      </c>
      <c r="N1114" s="63">
        <v>79.28734631095115</v>
      </c>
      <c r="O1114" s="63">
        <v>137.87866767640429</v>
      </c>
      <c r="P1114" s="63">
        <v>105.5545332385082</v>
      </c>
      <c r="Q1114" s="63">
        <v>172.69566577274949</v>
      </c>
      <c r="R1114" s="63">
        <v>147.65733642664659</v>
      </c>
      <c r="S1114" s="63">
        <v>118.49166432245579</v>
      </c>
      <c r="T1114" s="63">
        <v>177.6635501340032</v>
      </c>
      <c r="U1114" s="63">
        <v>167.68743578445711</v>
      </c>
      <c r="V1114" s="63">
        <v>166.2348477084478</v>
      </c>
      <c r="W1114" s="63">
        <v>139.71387295696479</v>
      </c>
      <c r="X1114" s="63">
        <v>122.37272701982829</v>
      </c>
      <c r="Y1114" s="63">
        <v>149.53423272031301</v>
      </c>
      <c r="Z1114" s="63">
        <v>172.69566577274949</v>
      </c>
      <c r="AA1114" s="63">
        <v>147.65733642664659</v>
      </c>
      <c r="AB1114" s="63">
        <v>147.65733642664659</v>
      </c>
    </row>
    <row r="1115" spans="1:28" x14ac:dyDescent="0.25">
      <c r="A1115" s="148"/>
      <c r="B1115" s="100">
        <v>133</v>
      </c>
      <c r="C1115" s="63">
        <v>109.67091536902169</v>
      </c>
      <c r="D1115" s="63">
        <v>85.616862985477766</v>
      </c>
      <c r="E1115" s="63">
        <v>103.67017056333171</v>
      </c>
      <c r="F1115" s="63">
        <v>89.58188877409107</v>
      </c>
      <c r="G1115" s="63">
        <v>103.47770046490021</v>
      </c>
      <c r="H1115" s="63">
        <v>108.632358092955</v>
      </c>
      <c r="I1115" s="63">
        <v>75.757311803381995</v>
      </c>
      <c r="J1115" s="63">
        <v>60.571141613309109</v>
      </c>
      <c r="K1115" s="63">
        <v>74.07699968415298</v>
      </c>
      <c r="L1115" s="63">
        <v>83.726928637355883</v>
      </c>
      <c r="M1115" s="63">
        <v>111.4595507171487</v>
      </c>
      <c r="N1115" s="63">
        <v>102.5617251537642</v>
      </c>
      <c r="O1115" s="63">
        <v>96.764883863823826</v>
      </c>
      <c r="P1115" s="63">
        <v>90.20548011466272</v>
      </c>
      <c r="Q1115" s="63">
        <v>117.06450029806611</v>
      </c>
      <c r="R1115" s="63">
        <v>109.57748022957469</v>
      </c>
      <c r="S1115" s="63">
        <v>100.7486603095104</v>
      </c>
      <c r="T1115" s="63">
        <v>131.92358241676709</v>
      </c>
      <c r="U1115" s="63">
        <v>115.53402932400721</v>
      </c>
      <c r="V1115" s="63">
        <v>119.20943098407331</v>
      </c>
      <c r="W1115" s="63">
        <v>109.6411768719075</v>
      </c>
      <c r="X1115" s="63">
        <v>109.0155019354745</v>
      </c>
      <c r="Y1115" s="63">
        <v>113.30872648228731</v>
      </c>
      <c r="Z1115" s="63">
        <v>117.06450029806611</v>
      </c>
      <c r="AA1115" s="63">
        <v>109.57748022957469</v>
      </c>
      <c r="AB1115" s="63">
        <v>109.57748022957469</v>
      </c>
    </row>
    <row r="1116" spans="1:28" x14ac:dyDescent="0.25">
      <c r="A1116" s="148"/>
      <c r="B1116" s="100">
        <v>134</v>
      </c>
      <c r="C1116" s="63">
        <v>115.67731629136961</v>
      </c>
      <c r="D1116" s="63">
        <v>136.85069193507479</v>
      </c>
      <c r="E1116" s="63">
        <v>141.8113307301503</v>
      </c>
      <c r="F1116" s="63">
        <v>119.23432198623459</v>
      </c>
      <c r="G1116" s="63">
        <v>136.55112711409791</v>
      </c>
      <c r="H1116" s="63">
        <v>144.4869312506579</v>
      </c>
      <c r="I1116" s="63">
        <v>122.4809574853487</v>
      </c>
      <c r="J1116" s="63">
        <v>123.3522461424019</v>
      </c>
      <c r="K1116" s="63">
        <v>91.511918913344488</v>
      </c>
      <c r="L1116" s="63">
        <v>84.695037813150421</v>
      </c>
      <c r="M1116" s="63">
        <v>89.178419221433074</v>
      </c>
      <c r="N1116" s="63">
        <v>88.584372179706207</v>
      </c>
      <c r="O1116" s="63">
        <v>135.01262292819391</v>
      </c>
      <c r="P1116" s="63">
        <v>106.99232903751169</v>
      </c>
      <c r="Q1116" s="63">
        <v>167.06316758849931</v>
      </c>
      <c r="R1116" s="63">
        <v>148.16749334209518</v>
      </c>
      <c r="S1116" s="63">
        <v>131.72139166511579</v>
      </c>
      <c r="T1116" s="63">
        <v>152.60720250519</v>
      </c>
      <c r="U1116" s="63">
        <v>153.46652714065539</v>
      </c>
      <c r="V1116" s="63">
        <v>146.48456520870121</v>
      </c>
      <c r="W1116" s="63">
        <v>133.02500832155599</v>
      </c>
      <c r="X1116" s="63">
        <v>122.53365693119619</v>
      </c>
      <c r="Y1116" s="63">
        <v>136.36855264526071</v>
      </c>
      <c r="Z1116" s="63">
        <v>167.06316758849931</v>
      </c>
      <c r="AA1116" s="63">
        <v>148.16749334209518</v>
      </c>
      <c r="AB1116" s="63">
        <v>148.16749334209518</v>
      </c>
    </row>
    <row r="1117" spans="1:28" x14ac:dyDescent="0.25">
      <c r="A1117" s="148"/>
      <c r="B1117" s="100">
        <v>135</v>
      </c>
      <c r="C1117" s="63">
        <v>123.1312040314285</v>
      </c>
      <c r="D1117" s="63">
        <v>141.53871997796051</v>
      </c>
      <c r="E1117" s="63">
        <v>156.81070824463291</v>
      </c>
      <c r="F1117" s="63">
        <v>143.65777158185139</v>
      </c>
      <c r="G1117" s="63">
        <v>161.22809637447079</v>
      </c>
      <c r="H1117" s="63">
        <v>166.14521505962551</v>
      </c>
      <c r="I1117" s="63">
        <v>125.77462261699679</v>
      </c>
      <c r="J1117" s="63">
        <v>129.22059472565641</v>
      </c>
      <c r="K1117" s="63">
        <v>106.1888549412532</v>
      </c>
      <c r="L1117" s="63">
        <v>110.0375944434649</v>
      </c>
      <c r="M1117" s="63">
        <v>101.38249969661311</v>
      </c>
      <c r="N1117" s="63">
        <v>107.5350039471784</v>
      </c>
      <c r="O1117" s="63">
        <v>161.69656056021711</v>
      </c>
      <c r="P1117" s="63">
        <v>140.87520661893942</v>
      </c>
      <c r="Q1117" s="63">
        <v>183.94134995589212</v>
      </c>
      <c r="R1117" s="63">
        <v>177.26754827158442</v>
      </c>
      <c r="S1117" s="63">
        <v>158.0184255260794</v>
      </c>
      <c r="T1117" s="63">
        <v>179.8159520396259</v>
      </c>
      <c r="U1117" s="63">
        <v>185.53255715699621</v>
      </c>
      <c r="V1117" s="63">
        <v>179.07842872055781</v>
      </c>
      <c r="W1117" s="63">
        <v>165.15990312879438</v>
      </c>
      <c r="X1117" s="63">
        <v>165.02723955155869</v>
      </c>
      <c r="Y1117" s="63">
        <v>165.96019561217878</v>
      </c>
      <c r="Z1117" s="63">
        <v>183.94134995589212</v>
      </c>
      <c r="AA1117" s="63">
        <v>177.26754827158442</v>
      </c>
      <c r="AB1117" s="63">
        <v>177.26754827158442</v>
      </c>
    </row>
    <row r="1118" spans="1:28" x14ac:dyDescent="0.25">
      <c r="A1118" s="148"/>
      <c r="B1118" s="100">
        <v>136</v>
      </c>
      <c r="C1118" s="63">
        <v>121.2184378749151</v>
      </c>
      <c r="D1118" s="63">
        <v>136.87679468037211</v>
      </c>
      <c r="E1118" s="63">
        <v>150.48976747661871</v>
      </c>
      <c r="F1118" s="63">
        <v>143.09732293458561</v>
      </c>
      <c r="G1118" s="63">
        <v>161.88152733134271</v>
      </c>
      <c r="H1118" s="63">
        <v>161.76552317105751</v>
      </c>
      <c r="I1118" s="63">
        <v>129.01417754851329</v>
      </c>
      <c r="J1118" s="63">
        <v>125.7962221537086</v>
      </c>
      <c r="K1118" s="63">
        <v>115.9520164085412</v>
      </c>
      <c r="L1118" s="63">
        <v>115.36280494059929</v>
      </c>
      <c r="M1118" s="63">
        <v>114.05287710453331</v>
      </c>
      <c r="N1118" s="63">
        <v>106.32312401587231</v>
      </c>
      <c r="O1118" s="63">
        <v>161.34360632251452</v>
      </c>
      <c r="P1118" s="63">
        <v>145.57795830041169</v>
      </c>
      <c r="Q1118" s="63">
        <v>164.32971492312998</v>
      </c>
      <c r="R1118" s="63">
        <v>177.66575183646</v>
      </c>
      <c r="S1118" s="63">
        <v>169.4812706154847</v>
      </c>
      <c r="T1118" s="63">
        <v>164.60556506284451</v>
      </c>
      <c r="U1118" s="63">
        <v>169.40535511609261</v>
      </c>
      <c r="V1118" s="63">
        <v>162.70658151267338</v>
      </c>
      <c r="W1118" s="63">
        <v>153.05047750519219</v>
      </c>
      <c r="X1118" s="63">
        <v>163.90391578458178</v>
      </c>
      <c r="Y1118" s="63">
        <v>159.8518160422563</v>
      </c>
      <c r="Z1118" s="63">
        <v>164.32971492312998</v>
      </c>
      <c r="AA1118" s="63">
        <v>177.66575183646</v>
      </c>
      <c r="AB1118" s="63">
        <v>177.66575183646</v>
      </c>
    </row>
    <row r="1119" spans="1:28" x14ac:dyDescent="0.25">
      <c r="A1119" s="148"/>
      <c r="B1119" s="100">
        <v>137</v>
      </c>
      <c r="C1119" s="63">
        <v>102.1802599458936</v>
      </c>
      <c r="D1119" s="63">
        <v>116.07293129613561</v>
      </c>
      <c r="E1119" s="63">
        <v>119.98238024689002</v>
      </c>
      <c r="F1119" s="63">
        <v>122.79078190008428</v>
      </c>
      <c r="G1119" s="63">
        <v>134.04095270919191</v>
      </c>
      <c r="H1119" s="63">
        <v>130.44152620855729</v>
      </c>
      <c r="I1119" s="63">
        <v>115.88611048345039</v>
      </c>
      <c r="J1119" s="63">
        <v>111.3125419675066</v>
      </c>
      <c r="K1119" s="63">
        <v>112.80166090078561</v>
      </c>
      <c r="L1119" s="63">
        <v>110.38127607141189</v>
      </c>
      <c r="M1119" s="63">
        <v>114.55311842322381</v>
      </c>
      <c r="N1119" s="63">
        <v>106.5704477257852</v>
      </c>
      <c r="O1119" s="63">
        <v>137.8232985874964</v>
      </c>
      <c r="P1119" s="63">
        <v>132.90397492603512</v>
      </c>
      <c r="Q1119" s="63">
        <v>131.2378867605301</v>
      </c>
      <c r="R1119" s="63">
        <v>152.73665976987078</v>
      </c>
      <c r="S1119" s="63">
        <v>157.8771829043601</v>
      </c>
      <c r="T1119" s="63">
        <v>156.07871253895351</v>
      </c>
      <c r="U1119" s="63">
        <v>155.06121165845721</v>
      </c>
      <c r="V1119" s="63">
        <v>160.9052644016507</v>
      </c>
      <c r="W1119" s="63">
        <v>166.05841549236749</v>
      </c>
      <c r="X1119" s="63">
        <v>161.30984861734902</v>
      </c>
      <c r="Y1119" s="63">
        <v>166.72912120254</v>
      </c>
      <c r="Z1119" s="63">
        <v>131.2378867605301</v>
      </c>
      <c r="AA1119" s="63">
        <v>152.73665976987078</v>
      </c>
      <c r="AB1119" s="63">
        <v>152.73665976987078</v>
      </c>
    </row>
    <row r="1120" spans="1:28" x14ac:dyDescent="0.25">
      <c r="A1120" s="148"/>
      <c r="B1120" s="100">
        <v>138</v>
      </c>
      <c r="C1120" s="63">
        <v>91.940940894719702</v>
      </c>
      <c r="D1120" s="63">
        <v>100.9641713069735</v>
      </c>
      <c r="E1120" s="63">
        <v>105.76500100804799</v>
      </c>
      <c r="F1120" s="63">
        <v>109.7954586982662</v>
      </c>
      <c r="G1120" s="63">
        <v>121.2301178612518</v>
      </c>
      <c r="H1120" s="63">
        <v>116.812470365569</v>
      </c>
      <c r="I1120" s="63">
        <v>102.41683470721971</v>
      </c>
      <c r="J1120" s="63">
        <v>97.269178134728151</v>
      </c>
      <c r="K1120" s="63">
        <v>104.98838423115451</v>
      </c>
      <c r="L1120" s="63">
        <v>107.38178530631581</v>
      </c>
      <c r="M1120" s="63">
        <v>111.0636827541903</v>
      </c>
      <c r="N1120" s="63">
        <v>102.3828197163412</v>
      </c>
      <c r="O1120" s="63">
        <v>117.62777083738611</v>
      </c>
      <c r="P1120" s="63">
        <v>119.0206788902095</v>
      </c>
      <c r="Q1120" s="63">
        <v>119.1522196420671</v>
      </c>
      <c r="R1120" s="63">
        <v>134.61731661378741</v>
      </c>
      <c r="S1120" s="63">
        <v>138.0850790618756</v>
      </c>
      <c r="T1120" s="63">
        <v>139.39462545388139</v>
      </c>
      <c r="U1120" s="63">
        <v>138.57760400460648</v>
      </c>
      <c r="V1120" s="63">
        <v>146.45788103946171</v>
      </c>
      <c r="W1120" s="63">
        <v>150.4396487436571</v>
      </c>
      <c r="X1120" s="63">
        <v>144.81348646543941</v>
      </c>
      <c r="Y1120" s="63">
        <v>150.3249315622227</v>
      </c>
      <c r="Z1120" s="63">
        <v>119.1522196420671</v>
      </c>
      <c r="AA1120" s="63">
        <v>134.61731661378741</v>
      </c>
      <c r="AB1120" s="63">
        <v>134.61731661378741</v>
      </c>
    </row>
    <row r="1121" spans="1:28" x14ac:dyDescent="0.25">
      <c r="A1121" s="148"/>
      <c r="B1121" s="100">
        <v>139</v>
      </c>
      <c r="C1121" s="63">
        <v>104.804626307384</v>
      </c>
      <c r="D1121" s="63">
        <v>117.48093018778229</v>
      </c>
      <c r="E1121" s="63">
        <v>121.08993369859441</v>
      </c>
      <c r="F1121" s="63">
        <v>123.6879265283749</v>
      </c>
      <c r="G1121" s="63">
        <v>135.51627205143851</v>
      </c>
      <c r="H1121" s="63">
        <v>125.373607720769</v>
      </c>
      <c r="I1121" s="63">
        <v>114.6167478316338</v>
      </c>
      <c r="J1121" s="63">
        <v>110.64170753738419</v>
      </c>
      <c r="K1121" s="63">
        <v>112.100824511734</v>
      </c>
      <c r="L1121" s="63">
        <v>114.79813859097881</v>
      </c>
      <c r="M1121" s="63">
        <v>119.19069005634819</v>
      </c>
      <c r="N1121" s="63">
        <v>107.62050663287201</v>
      </c>
      <c r="O1121" s="63">
        <v>128.1293110047952</v>
      </c>
      <c r="P1121" s="63">
        <v>128.1327049039887</v>
      </c>
      <c r="Q1121" s="63">
        <v>124.00278674229568</v>
      </c>
      <c r="R1121" s="63">
        <v>145.1354908920701</v>
      </c>
      <c r="S1121" s="63">
        <v>149.9285951724589</v>
      </c>
      <c r="T1121" s="63">
        <v>145.03577969903898</v>
      </c>
      <c r="U1121" s="63">
        <v>148.55735139011182</v>
      </c>
      <c r="V1121" s="63">
        <v>151.3269919159616</v>
      </c>
      <c r="W1121" s="63">
        <v>161.4386226546406</v>
      </c>
      <c r="X1121" s="63">
        <v>157.1455764008364</v>
      </c>
      <c r="Y1121" s="63">
        <v>156.52130850418121</v>
      </c>
      <c r="Z1121" s="63">
        <v>124.00278674229568</v>
      </c>
      <c r="AA1121" s="63">
        <v>145.1354908920701</v>
      </c>
      <c r="AB1121" s="63">
        <v>145.1354908920701</v>
      </c>
    </row>
    <row r="1122" spans="1:28" x14ac:dyDescent="0.25">
      <c r="A1122" s="148"/>
      <c r="B1122" s="100">
        <v>140</v>
      </c>
      <c r="C1122" s="63">
        <v>125.32634680724679</v>
      </c>
      <c r="D1122" s="63">
        <v>140.89295864785578</v>
      </c>
      <c r="E1122" s="63">
        <v>144.87180089150999</v>
      </c>
      <c r="F1122" s="63">
        <v>152.28943965624541</v>
      </c>
      <c r="G1122" s="63">
        <v>162.7508798770931</v>
      </c>
      <c r="H1122" s="63">
        <v>158.4161879607426</v>
      </c>
      <c r="I1122" s="63">
        <v>139.94914809364241</v>
      </c>
      <c r="J1122" s="63">
        <v>135.68836117464301</v>
      </c>
      <c r="K1122" s="63">
        <v>140.62785768960549</v>
      </c>
      <c r="L1122" s="63">
        <v>141.89461443183501</v>
      </c>
      <c r="M1122" s="63">
        <v>151.16549510818791</v>
      </c>
      <c r="N1122" s="63">
        <v>138.17637677660241</v>
      </c>
      <c r="O1122" s="63">
        <v>165.04321058507989</v>
      </c>
      <c r="P1122" s="63">
        <v>161.83534498308728</v>
      </c>
      <c r="Q1122" s="63">
        <v>162.94571045952802</v>
      </c>
      <c r="R1122" s="63">
        <v>184.21563549897709</v>
      </c>
      <c r="S1122" s="63">
        <v>189.82726021839309</v>
      </c>
      <c r="T1122" s="63">
        <v>196.787407343795</v>
      </c>
      <c r="U1122" s="63">
        <v>194.9359498770921</v>
      </c>
      <c r="V1122" s="63">
        <v>205.8860139401807</v>
      </c>
      <c r="W1122" s="63">
        <v>203.88823057491462</v>
      </c>
      <c r="X1122" s="63">
        <v>198.94713463272518</v>
      </c>
      <c r="Y1122" s="63">
        <v>203.3308120150862</v>
      </c>
      <c r="Z1122" s="63">
        <v>162.94571045952802</v>
      </c>
      <c r="AA1122" s="63">
        <v>184.21563549897709</v>
      </c>
      <c r="AB1122" s="63">
        <v>184.21563549897709</v>
      </c>
    </row>
    <row r="1123" spans="1:28" x14ac:dyDescent="0.25">
      <c r="A1123" s="148"/>
      <c r="B1123" s="100">
        <v>141</v>
      </c>
      <c r="C1123" s="63">
        <v>151.81420842983621</v>
      </c>
      <c r="D1123" s="63">
        <v>167.77093038010409</v>
      </c>
      <c r="E1123" s="63">
        <v>168.3273557919056</v>
      </c>
      <c r="F1123" s="63">
        <v>174.28527137106909</v>
      </c>
      <c r="G1123" s="63">
        <v>182.5328214088311</v>
      </c>
      <c r="H1123" s="63">
        <v>182.36483343593301</v>
      </c>
      <c r="I1123" s="63">
        <v>172.4655151847345</v>
      </c>
      <c r="J1123" s="63">
        <v>163.2364555624834</v>
      </c>
      <c r="K1123" s="63">
        <v>157.75931889020251</v>
      </c>
      <c r="L1123" s="63">
        <v>157.33740219443069</v>
      </c>
      <c r="M1123" s="63">
        <v>162.87290279817108</v>
      </c>
      <c r="N1123" s="63">
        <v>150.907326253006</v>
      </c>
      <c r="O1123" s="63">
        <v>189.70767999434511</v>
      </c>
      <c r="P1123" s="63">
        <v>184.3975692269737</v>
      </c>
      <c r="Q1123" s="63">
        <v>186.03621157471611</v>
      </c>
      <c r="R1123" s="63">
        <v>201.01443369365489</v>
      </c>
      <c r="S1123" s="63">
        <v>209.0163231480395</v>
      </c>
      <c r="T1123" s="63">
        <v>218.36875702599758</v>
      </c>
      <c r="U1123" s="63">
        <v>218.13513942400542</v>
      </c>
      <c r="V1123" s="63">
        <v>217.82896188210879</v>
      </c>
      <c r="W1123" s="63">
        <v>209.2775608271067</v>
      </c>
      <c r="X1123" s="63">
        <v>214.726958887004</v>
      </c>
      <c r="Y1123" s="63">
        <v>208.44518787624378</v>
      </c>
      <c r="Z1123" s="63">
        <v>186.03621157471611</v>
      </c>
      <c r="AA1123" s="63">
        <v>201.01443369365489</v>
      </c>
      <c r="AB1123" s="63">
        <v>201.01443369365489</v>
      </c>
    </row>
    <row r="1124" spans="1:28" x14ac:dyDescent="0.25">
      <c r="A1124" s="148"/>
      <c r="B1124" s="100">
        <v>142</v>
      </c>
      <c r="C1124" s="63">
        <v>161.4870010488211</v>
      </c>
      <c r="D1124" s="63">
        <v>184.94351527896441</v>
      </c>
      <c r="E1124" s="63">
        <v>187.41388947593049</v>
      </c>
      <c r="F1124" s="63">
        <v>192.91346712253031</v>
      </c>
      <c r="G1124" s="63">
        <v>205.43245171750817</v>
      </c>
      <c r="H1124" s="63">
        <v>199.90933812621469</v>
      </c>
      <c r="I1124" s="63">
        <v>186.0199037274952</v>
      </c>
      <c r="J1124" s="63">
        <v>180.1361630197197</v>
      </c>
      <c r="K1124" s="63">
        <v>171.91872350026489</v>
      </c>
      <c r="L1124" s="63">
        <v>172.18785319823681</v>
      </c>
      <c r="M1124" s="63">
        <v>176.30198241587658</v>
      </c>
      <c r="N1124" s="63">
        <v>162.8845668910362</v>
      </c>
      <c r="O1124" s="63">
        <v>207.10725812026939</v>
      </c>
      <c r="P1124" s="63">
        <v>202.1414908965578</v>
      </c>
      <c r="Q1124" s="63">
        <v>201.03576996838041</v>
      </c>
      <c r="R1124" s="63">
        <v>213.85414848205352</v>
      </c>
      <c r="S1124" s="63">
        <v>221.3685185800486</v>
      </c>
      <c r="T1124" s="63">
        <v>228.71932493232129</v>
      </c>
      <c r="U1124" s="63">
        <v>230.55857817518782</v>
      </c>
      <c r="V1124" s="63">
        <v>229.29776191148261</v>
      </c>
      <c r="W1124" s="63">
        <v>227.14111917081351</v>
      </c>
      <c r="X1124" s="63">
        <v>229.50149251642171</v>
      </c>
      <c r="Y1124" s="63">
        <v>216.60235192338851</v>
      </c>
      <c r="Z1124" s="63">
        <v>201.03576996838041</v>
      </c>
      <c r="AA1124" s="63">
        <v>213.85414848205352</v>
      </c>
      <c r="AB1124" s="63">
        <v>213.85414848205352</v>
      </c>
    </row>
    <row r="1125" spans="1:28" x14ac:dyDescent="0.25">
      <c r="A1125" s="148"/>
      <c r="B1125" s="100">
        <v>143</v>
      </c>
      <c r="C1125" s="63">
        <v>156.6303811275813</v>
      </c>
      <c r="D1125" s="63">
        <v>165.36241586637681</v>
      </c>
      <c r="E1125" s="63">
        <v>154.51010934977199</v>
      </c>
      <c r="F1125" s="63">
        <v>165.437389194204</v>
      </c>
      <c r="G1125" s="63">
        <v>176.19075481912552</v>
      </c>
      <c r="H1125" s="63">
        <v>155.17901401414741</v>
      </c>
      <c r="I1125" s="63">
        <v>181.50934014560531</v>
      </c>
      <c r="J1125" s="63">
        <v>164.88400753495381</v>
      </c>
      <c r="K1125" s="63">
        <v>154.2469514329421</v>
      </c>
      <c r="L1125" s="63">
        <v>157.8513153450526</v>
      </c>
      <c r="M1125" s="63">
        <v>159.12604965734849</v>
      </c>
      <c r="N1125" s="63">
        <v>151.09947241959929</v>
      </c>
      <c r="O1125" s="63">
        <v>158.29095466236748</v>
      </c>
      <c r="P1125" s="63">
        <v>169.50073445434938</v>
      </c>
      <c r="Q1125" s="63">
        <v>155.4732109166107</v>
      </c>
      <c r="R1125" s="63">
        <v>154.76150505420651</v>
      </c>
      <c r="S1125" s="63">
        <v>150.68973263768819</v>
      </c>
      <c r="T1125" s="63">
        <v>190.09730537829211</v>
      </c>
      <c r="U1125" s="63">
        <v>179.2719865591132</v>
      </c>
      <c r="V1125" s="63">
        <v>186.16015008142449</v>
      </c>
      <c r="W1125" s="63">
        <v>149.12741138596451</v>
      </c>
      <c r="X1125" s="63">
        <v>144.97827901279399</v>
      </c>
      <c r="Y1125" s="63">
        <v>156.6679328105007</v>
      </c>
      <c r="Z1125" s="63">
        <v>155.4732109166107</v>
      </c>
      <c r="AA1125" s="63">
        <v>154.76150505420651</v>
      </c>
      <c r="AB1125" s="63">
        <v>154.76150505420651</v>
      </c>
    </row>
    <row r="1126" spans="1:28" x14ac:dyDescent="0.25">
      <c r="A1126" s="148"/>
      <c r="B1126" s="100">
        <v>144</v>
      </c>
      <c r="C1126" s="63">
        <v>141.69490081104419</v>
      </c>
      <c r="D1126" s="63">
        <v>148.66830980468481</v>
      </c>
      <c r="E1126" s="63">
        <v>148.0364875103723</v>
      </c>
      <c r="F1126" s="63">
        <v>128.01252681976351</v>
      </c>
      <c r="G1126" s="63">
        <v>149.99732110298029</v>
      </c>
      <c r="H1126" s="63">
        <v>150.51651195036149</v>
      </c>
      <c r="I1126" s="63">
        <v>153.13965348248931</v>
      </c>
      <c r="J1126" s="63">
        <v>140.2714643616726</v>
      </c>
      <c r="K1126" s="63">
        <v>118.53786212502538</v>
      </c>
      <c r="L1126" s="63">
        <v>123.14010878571351</v>
      </c>
      <c r="M1126" s="63">
        <v>117.60596083206981</v>
      </c>
      <c r="N1126" s="63">
        <v>113.30815457364311</v>
      </c>
      <c r="O1126" s="63">
        <v>140.87918039865241</v>
      </c>
      <c r="P1126" s="63">
        <v>133.80292868477179</v>
      </c>
      <c r="Q1126" s="63">
        <v>163.49085656768258</v>
      </c>
      <c r="R1126" s="63">
        <v>139.5369898992578</v>
      </c>
      <c r="S1126" s="63">
        <v>129.25499643353481</v>
      </c>
      <c r="T1126" s="63">
        <v>189.5140377548245</v>
      </c>
      <c r="U1126" s="63">
        <v>170.10799966238079</v>
      </c>
      <c r="V1126" s="63">
        <v>171.75253323279651</v>
      </c>
      <c r="W1126" s="63">
        <v>154.97328902450099</v>
      </c>
      <c r="X1126" s="63">
        <v>137.40395449029191</v>
      </c>
      <c r="Y1126" s="63">
        <v>156.50269806053842</v>
      </c>
      <c r="Z1126" s="63">
        <v>163.49085656768258</v>
      </c>
      <c r="AA1126" s="63">
        <v>139.5369898992578</v>
      </c>
      <c r="AB1126" s="63">
        <v>139.5369898992578</v>
      </c>
    </row>
    <row r="1127" spans="1:28" x14ac:dyDescent="0.25">
      <c r="A1127" s="148"/>
      <c r="B1127" s="100">
        <v>145</v>
      </c>
      <c r="C1127" s="63">
        <v>137.10544999064129</v>
      </c>
      <c r="D1127" s="63">
        <v>113.80601833233462</v>
      </c>
      <c r="E1127" s="63">
        <v>102.64324758037552</v>
      </c>
      <c r="F1127" s="63">
        <v>101.8800636013609</v>
      </c>
      <c r="G1127" s="63">
        <v>105.0850567595885</v>
      </c>
      <c r="H1127" s="63">
        <v>96.340763590651974</v>
      </c>
      <c r="I1127" s="63">
        <v>132.99248862467772</v>
      </c>
      <c r="J1127" s="63">
        <v>97.664590474967923</v>
      </c>
      <c r="K1127" s="63">
        <v>94.370606156287408</v>
      </c>
      <c r="L1127" s="63">
        <v>110.6911767001277</v>
      </c>
      <c r="M1127" s="63">
        <v>125.30735369786089</v>
      </c>
      <c r="N1127" s="63">
        <v>110.5087349205204</v>
      </c>
      <c r="O1127" s="63">
        <v>110.02385273276909</v>
      </c>
      <c r="P1127" s="63">
        <v>110.3770689293051</v>
      </c>
      <c r="Q1127" s="63">
        <v>91.027786974092507</v>
      </c>
      <c r="R1127" s="63">
        <v>102.697255218175</v>
      </c>
      <c r="S1127" s="63">
        <v>111.6049318153047</v>
      </c>
      <c r="T1127" s="63">
        <v>137.41096688615522</v>
      </c>
      <c r="U1127" s="63">
        <v>110.007047400384</v>
      </c>
      <c r="V1127" s="63">
        <v>131.31188859206389</v>
      </c>
      <c r="W1127" s="63">
        <v>137.0879029878019</v>
      </c>
      <c r="X1127" s="63">
        <v>130.05529925909622</v>
      </c>
      <c r="Y1127" s="63">
        <v>130.4908643777847</v>
      </c>
      <c r="Z1127" s="63">
        <v>91.027786974092507</v>
      </c>
      <c r="AA1127" s="63">
        <v>102.697255218175</v>
      </c>
      <c r="AB1127" s="63">
        <v>102.697255218175</v>
      </c>
    </row>
    <row r="1128" spans="1:28" x14ac:dyDescent="0.25">
      <c r="A1128" s="148"/>
      <c r="B1128" s="100">
        <v>146</v>
      </c>
      <c r="C1128" s="63">
        <v>117.7848879377671</v>
      </c>
      <c r="D1128" s="63">
        <v>130.46267724758678</v>
      </c>
      <c r="E1128" s="63">
        <v>133.46611264088619</v>
      </c>
      <c r="F1128" s="63">
        <v>124.30816381085531</v>
      </c>
      <c r="G1128" s="63">
        <v>136.02820289296631</v>
      </c>
      <c r="H1128" s="63">
        <v>134.45959810183891</v>
      </c>
      <c r="I1128" s="63">
        <v>138.68862121018441</v>
      </c>
      <c r="J1128" s="63">
        <v>126.2470915782317</v>
      </c>
      <c r="K1128" s="63">
        <v>94.416179848593217</v>
      </c>
      <c r="L1128" s="63">
        <v>88.710494190932806</v>
      </c>
      <c r="M1128" s="63">
        <v>93.908152900904568</v>
      </c>
      <c r="N1128" s="63">
        <v>88.187405289423708</v>
      </c>
      <c r="O1128" s="63">
        <v>145.36443820948759</v>
      </c>
      <c r="P1128" s="63">
        <v>121.8638660853708</v>
      </c>
      <c r="Q1128" s="63">
        <v>147.5774036777442</v>
      </c>
      <c r="R1128" s="63">
        <v>159.77806416861719</v>
      </c>
      <c r="S1128" s="63">
        <v>146.0074800465251</v>
      </c>
      <c r="T1128" s="63">
        <v>184.8219915733381</v>
      </c>
      <c r="U1128" s="63">
        <v>182.51676307047831</v>
      </c>
      <c r="V1128" s="63">
        <v>179.75093359831811</v>
      </c>
      <c r="W1128" s="63">
        <v>166.39577596495761</v>
      </c>
      <c r="X1128" s="63">
        <v>157.87876388592841</v>
      </c>
      <c r="Y1128" s="63">
        <v>168.4386601227512</v>
      </c>
      <c r="Z1128" s="63">
        <v>147.5774036777442</v>
      </c>
      <c r="AA1128" s="63">
        <v>159.77806416861719</v>
      </c>
      <c r="AB1128" s="63">
        <v>159.77806416861719</v>
      </c>
    </row>
    <row r="1129" spans="1:28" x14ac:dyDescent="0.25">
      <c r="A1129" s="148"/>
      <c r="B1129" s="100">
        <v>147</v>
      </c>
      <c r="C1129" s="63">
        <v>106.7021618780293</v>
      </c>
      <c r="D1129" s="63">
        <v>132.89624200725891</v>
      </c>
      <c r="E1129" s="63">
        <v>133.96359190809861</v>
      </c>
      <c r="F1129" s="63">
        <v>144.93340338618171</v>
      </c>
      <c r="G1129" s="63">
        <v>148.4997161156252</v>
      </c>
      <c r="H1129" s="63">
        <v>132.35398234031291</v>
      </c>
      <c r="I1129" s="63">
        <v>127.59713011103449</v>
      </c>
      <c r="J1129" s="63">
        <v>126.88493107675149</v>
      </c>
      <c r="K1129" s="63">
        <v>114.04745873019881</v>
      </c>
      <c r="L1129" s="63">
        <v>119.3124986126082</v>
      </c>
      <c r="M1129" s="63">
        <v>111.6757440417809</v>
      </c>
      <c r="N1129" s="63">
        <v>106.85582462235759</v>
      </c>
      <c r="O1129" s="63">
        <v>151.1196648176242</v>
      </c>
      <c r="P1129" s="63">
        <v>141.97233571529259</v>
      </c>
      <c r="Q1129" s="63">
        <v>133.48461018920742</v>
      </c>
      <c r="R1129" s="63">
        <v>141.8606497205669</v>
      </c>
      <c r="S1129" s="63">
        <v>134.27514689105661</v>
      </c>
      <c r="T1129" s="63">
        <v>127.27840628965339</v>
      </c>
      <c r="U1129" s="63">
        <v>133.31291402527521</v>
      </c>
      <c r="V1129" s="63">
        <v>137.61528475331221</v>
      </c>
      <c r="W1129" s="63">
        <v>136.08511134143708</v>
      </c>
      <c r="X1129" s="63">
        <v>134.94562047306482</v>
      </c>
      <c r="Y1129" s="63">
        <v>135.9353049376432</v>
      </c>
      <c r="Z1129" s="63">
        <v>133.48461018920742</v>
      </c>
      <c r="AA1129" s="63">
        <v>141.8606497205669</v>
      </c>
      <c r="AB1129" s="63">
        <v>141.8606497205669</v>
      </c>
    </row>
    <row r="1130" spans="1:28" x14ac:dyDescent="0.25">
      <c r="A1130" s="148"/>
      <c r="B1130" s="100">
        <v>148</v>
      </c>
      <c r="C1130" s="63">
        <v>104.51175208286011</v>
      </c>
      <c r="D1130" s="63">
        <v>127.83979248668849</v>
      </c>
      <c r="E1130" s="63">
        <v>130.80963740116439</v>
      </c>
      <c r="F1130" s="63">
        <v>132.57209538627041</v>
      </c>
      <c r="G1130" s="63">
        <v>138.850927512905</v>
      </c>
      <c r="H1130" s="63">
        <v>130.79843034760779</v>
      </c>
      <c r="I1130" s="63">
        <v>117.65497978551829</v>
      </c>
      <c r="J1130" s="63">
        <v>118.0289587683296</v>
      </c>
      <c r="K1130" s="63">
        <v>103.2908491489549</v>
      </c>
      <c r="L1130" s="63">
        <v>106.8122800697876</v>
      </c>
      <c r="M1130" s="63">
        <v>114.41545209464638</v>
      </c>
      <c r="N1130" s="63">
        <v>109.2933514016095</v>
      </c>
      <c r="O1130" s="63">
        <v>137.2590848876051</v>
      </c>
      <c r="P1130" s="63">
        <v>132.85414772087478</v>
      </c>
      <c r="Q1130" s="63">
        <v>129.06143393865159</v>
      </c>
      <c r="R1130" s="63">
        <v>138.60563541902729</v>
      </c>
      <c r="S1130" s="63">
        <v>142.36490196709451</v>
      </c>
      <c r="T1130" s="63">
        <v>147.50930923193809</v>
      </c>
      <c r="U1130" s="63">
        <v>145.0017723945482</v>
      </c>
      <c r="V1130" s="63">
        <v>149.20920228342649</v>
      </c>
      <c r="W1130" s="63">
        <v>145.98495609573499</v>
      </c>
      <c r="X1130" s="63">
        <v>147.5086656831474</v>
      </c>
      <c r="Y1130" s="63">
        <v>147.19801198856049</v>
      </c>
      <c r="Z1130" s="63">
        <v>129.06143393865159</v>
      </c>
      <c r="AA1130" s="63">
        <v>138.60563541902729</v>
      </c>
      <c r="AB1130" s="63">
        <v>138.60563541902729</v>
      </c>
    </row>
    <row r="1131" spans="1:28" x14ac:dyDescent="0.25">
      <c r="A1131" s="148"/>
      <c r="B1131" s="100">
        <v>149</v>
      </c>
      <c r="C1131" s="63">
        <v>104.942548385153</v>
      </c>
      <c r="D1131" s="63">
        <v>114.62080204555559</v>
      </c>
      <c r="E1131" s="63">
        <v>119.7106073637689</v>
      </c>
      <c r="F1131" s="63">
        <v>120.1981782622039</v>
      </c>
      <c r="G1131" s="63">
        <v>132.13560435191459</v>
      </c>
      <c r="H1131" s="63">
        <v>126.42860179107711</v>
      </c>
      <c r="I1131" s="63">
        <v>112.0024100985647</v>
      </c>
      <c r="J1131" s="63">
        <v>103.83748206619771</v>
      </c>
      <c r="K1131" s="63">
        <v>98.966574957902282</v>
      </c>
      <c r="L1131" s="63">
        <v>96.844931917299164</v>
      </c>
      <c r="M1131" s="63">
        <v>104.81400791944421</v>
      </c>
      <c r="N1131" s="63">
        <v>96.67214210827693</v>
      </c>
      <c r="O1131" s="63">
        <v>130.71421103904771</v>
      </c>
      <c r="P1131" s="63">
        <v>125.5404797915099</v>
      </c>
      <c r="Q1131" s="63">
        <v>125.6893553434674</v>
      </c>
      <c r="R1131" s="63">
        <v>140.03310133563059</v>
      </c>
      <c r="S1131" s="63">
        <v>146.84461692090181</v>
      </c>
      <c r="T1131" s="63">
        <v>159.01490062453979</v>
      </c>
      <c r="U1131" s="63">
        <v>155.86394074595131</v>
      </c>
      <c r="V1131" s="63">
        <v>164.0505304417685</v>
      </c>
      <c r="W1131" s="63">
        <v>162.92674496128569</v>
      </c>
      <c r="X1131" s="63">
        <v>154.6989058519012</v>
      </c>
      <c r="Y1131" s="63">
        <v>167.22124137665989</v>
      </c>
      <c r="Z1131" s="63">
        <v>125.6893553434674</v>
      </c>
      <c r="AA1131" s="63">
        <v>140.03310133563059</v>
      </c>
      <c r="AB1131" s="63">
        <v>140.03310133563059</v>
      </c>
    </row>
    <row r="1132" spans="1:28" x14ac:dyDescent="0.25">
      <c r="A1132" s="148"/>
      <c r="B1132" s="100">
        <v>150</v>
      </c>
      <c r="C1132" s="63">
        <v>98.342479411556951</v>
      </c>
      <c r="D1132" s="63">
        <v>108.03400566668249</v>
      </c>
      <c r="E1132" s="63">
        <v>113.37186912467821</v>
      </c>
      <c r="F1132" s="63">
        <v>119.21671676958411</v>
      </c>
      <c r="G1132" s="63">
        <v>128.52308378230759</v>
      </c>
      <c r="H1132" s="63">
        <v>120.9161548694323</v>
      </c>
      <c r="I1132" s="63">
        <v>101.20079330126251</v>
      </c>
      <c r="J1132" s="63">
        <v>98.632171344892583</v>
      </c>
      <c r="K1132" s="63">
        <v>112.3409727013963</v>
      </c>
      <c r="L1132" s="63">
        <v>117.0255301736639</v>
      </c>
      <c r="M1132" s="63">
        <v>120.30876060987809</v>
      </c>
      <c r="N1132" s="63">
        <v>112.4772667956087</v>
      </c>
      <c r="O1132" s="63">
        <v>128.8169841615391</v>
      </c>
      <c r="P1132" s="63">
        <v>126.34227742218391</v>
      </c>
      <c r="Q1132" s="63">
        <v>114.68809869018131</v>
      </c>
      <c r="R1132" s="63">
        <v>133.0835486547299</v>
      </c>
      <c r="S1132" s="63">
        <v>144.9396592067078</v>
      </c>
      <c r="T1132" s="63">
        <v>143.55822667568719</v>
      </c>
      <c r="U1132" s="63">
        <v>142.603157046273</v>
      </c>
      <c r="V1132" s="63">
        <v>152.22664987585841</v>
      </c>
      <c r="W1132" s="63">
        <v>158.14058531579002</v>
      </c>
      <c r="X1132" s="63">
        <v>155.6575546888555</v>
      </c>
      <c r="Y1132" s="63">
        <v>158.00445189079352</v>
      </c>
      <c r="Z1132" s="63">
        <v>114.68809869018131</v>
      </c>
      <c r="AA1132" s="63">
        <v>133.0835486547299</v>
      </c>
      <c r="AB1132" s="63">
        <v>133.0835486547299</v>
      </c>
    </row>
    <row r="1133" spans="1:28" x14ac:dyDescent="0.25">
      <c r="A1133" s="148"/>
      <c r="B1133" s="100">
        <v>151</v>
      </c>
      <c r="C1133" s="63">
        <v>96.834940085668919</v>
      </c>
      <c r="D1133" s="63">
        <v>108.35786074580751</v>
      </c>
      <c r="E1133" s="63">
        <v>116.46449627221789</v>
      </c>
      <c r="F1133" s="63">
        <v>119.2898013001181</v>
      </c>
      <c r="G1133" s="63">
        <v>132.11741202703971</v>
      </c>
      <c r="H1133" s="63">
        <v>124.6822690997232</v>
      </c>
      <c r="I1133" s="63">
        <v>102.4789445554301</v>
      </c>
      <c r="J1133" s="63">
        <v>99.125140773025109</v>
      </c>
      <c r="K1133" s="63">
        <v>110.71358425173051</v>
      </c>
      <c r="L1133" s="63">
        <v>117.1453165475622</v>
      </c>
      <c r="M1133" s="63">
        <v>122.54903347653381</v>
      </c>
      <c r="N1133" s="63">
        <v>111.64153327072461</v>
      </c>
      <c r="O1133" s="63">
        <v>130.2020290148354</v>
      </c>
      <c r="P1133" s="63">
        <v>128.8661711918466</v>
      </c>
      <c r="Q1133" s="63">
        <v>121.20195114388009</v>
      </c>
      <c r="R1133" s="63">
        <v>136.70486861715619</v>
      </c>
      <c r="S1133" s="63">
        <v>149.38421408627229</v>
      </c>
      <c r="T1133" s="63">
        <v>144.0257388719501</v>
      </c>
      <c r="U1133" s="63">
        <v>147.0141616139349</v>
      </c>
      <c r="V1133" s="63">
        <v>152.8936473211981</v>
      </c>
      <c r="W1133" s="63">
        <v>165.3326540604418</v>
      </c>
      <c r="X1133" s="63">
        <v>157.7763746126123</v>
      </c>
      <c r="Y1133" s="63">
        <v>160.6275043439411</v>
      </c>
      <c r="Z1133" s="63">
        <v>121.20195114388009</v>
      </c>
      <c r="AA1133" s="63">
        <v>136.70486861715619</v>
      </c>
      <c r="AB1133" s="63">
        <v>136.70486861715619</v>
      </c>
    </row>
    <row r="1134" spans="1:28" x14ac:dyDescent="0.25">
      <c r="A1134" s="148"/>
      <c r="B1134" s="100">
        <v>152</v>
      </c>
      <c r="C1134" s="63">
        <v>120.67109886575778</v>
      </c>
      <c r="D1134" s="63">
        <v>131.6115577869019</v>
      </c>
      <c r="E1134" s="63">
        <v>142.26719983221639</v>
      </c>
      <c r="F1134" s="63">
        <v>144.71212386721228</v>
      </c>
      <c r="G1134" s="63">
        <v>158.91068619273989</v>
      </c>
      <c r="H1134" s="63">
        <v>158.15412320228251</v>
      </c>
      <c r="I1134" s="63">
        <v>128.70078651254721</v>
      </c>
      <c r="J1134" s="63">
        <v>124.37261773187961</v>
      </c>
      <c r="K1134" s="63">
        <v>133.04996805596929</v>
      </c>
      <c r="L1134" s="63">
        <v>135.77350591060991</v>
      </c>
      <c r="M1134" s="63">
        <v>149.25414762488612</v>
      </c>
      <c r="N1134" s="63">
        <v>137.1955284843919</v>
      </c>
      <c r="O1134" s="63">
        <v>161.1584942896063</v>
      </c>
      <c r="P1134" s="63">
        <v>156.22663664551169</v>
      </c>
      <c r="Q1134" s="63">
        <v>156.25296711006482</v>
      </c>
      <c r="R1134" s="63">
        <v>171.25189578313331</v>
      </c>
      <c r="S1134" s="63">
        <v>184.60128340124521</v>
      </c>
      <c r="T1134" s="63">
        <v>187.9863090222305</v>
      </c>
      <c r="U1134" s="63">
        <v>186.9271154638036</v>
      </c>
      <c r="V1134" s="63">
        <v>195.26810390655402</v>
      </c>
      <c r="W1134" s="63">
        <v>201.39424480179801</v>
      </c>
      <c r="X1134" s="63">
        <v>197.80304207511381</v>
      </c>
      <c r="Y1134" s="63">
        <v>198.16755132425681</v>
      </c>
      <c r="Z1134" s="63">
        <v>156.25296711006482</v>
      </c>
      <c r="AA1134" s="63">
        <v>171.25189578313331</v>
      </c>
      <c r="AB1134" s="63">
        <v>171.25189578313331</v>
      </c>
    </row>
    <row r="1135" spans="1:28" x14ac:dyDescent="0.25">
      <c r="A1135" s="148"/>
      <c r="B1135" s="100">
        <v>153</v>
      </c>
      <c r="C1135" s="63">
        <v>149.0779843770909</v>
      </c>
      <c r="D1135" s="63">
        <v>168.2728747886284</v>
      </c>
      <c r="E1135" s="63">
        <v>174.4433825689855</v>
      </c>
      <c r="F1135" s="63">
        <v>181.20393247494351</v>
      </c>
      <c r="G1135" s="63">
        <v>191.7774481532781</v>
      </c>
      <c r="H1135" s="63">
        <v>189.21172356109739</v>
      </c>
      <c r="I1135" s="63">
        <v>165.6322651709975</v>
      </c>
      <c r="J1135" s="63">
        <v>160.18251618579421</v>
      </c>
      <c r="K1135" s="63">
        <v>163.0488896797284</v>
      </c>
      <c r="L1135" s="63">
        <v>167.097882663787</v>
      </c>
      <c r="M1135" s="63">
        <v>174.38705762992601</v>
      </c>
      <c r="N1135" s="63">
        <v>161.0251797456296</v>
      </c>
      <c r="O1135" s="63">
        <v>194.49220644480511</v>
      </c>
      <c r="P1135" s="63">
        <v>194.3108977214772</v>
      </c>
      <c r="Q1135" s="63">
        <v>191.70082062142481</v>
      </c>
      <c r="R1135" s="63">
        <v>204.34536316925801</v>
      </c>
      <c r="S1135" s="63">
        <v>217.7173227148588</v>
      </c>
      <c r="T1135" s="63">
        <v>226.4921520228857</v>
      </c>
      <c r="U1135" s="63">
        <v>227.27991444027779</v>
      </c>
      <c r="V1135" s="63">
        <v>223.94361865276491</v>
      </c>
      <c r="W1135" s="63">
        <v>215.79550404195069</v>
      </c>
      <c r="X1135" s="63">
        <v>218.91087103884078</v>
      </c>
      <c r="Y1135" s="63">
        <v>212.9481185632369</v>
      </c>
      <c r="Z1135" s="63">
        <v>191.70082062142481</v>
      </c>
      <c r="AA1135" s="63">
        <v>204.34536316925801</v>
      </c>
      <c r="AB1135" s="63">
        <v>204.34536316925801</v>
      </c>
    </row>
    <row r="1136" spans="1:28" x14ac:dyDescent="0.25">
      <c r="A1136" s="148"/>
      <c r="B1136" s="100">
        <v>154</v>
      </c>
      <c r="C1136" s="63">
        <v>144.2863480450425</v>
      </c>
      <c r="D1136" s="63">
        <v>173.27057998754282</v>
      </c>
      <c r="E1136" s="63">
        <v>181.0976355309983</v>
      </c>
      <c r="F1136" s="63">
        <v>185.516666048936</v>
      </c>
      <c r="G1136" s="63">
        <v>200.13696994152289</v>
      </c>
      <c r="H1136" s="63">
        <v>186.72437028717061</v>
      </c>
      <c r="I1136" s="63">
        <v>160.67004047560681</v>
      </c>
      <c r="J1136" s="63">
        <v>166.06251311531489</v>
      </c>
      <c r="K1136" s="63">
        <v>159.6806574920694</v>
      </c>
      <c r="L1136" s="63">
        <v>160.75948425156739</v>
      </c>
      <c r="M1136" s="63">
        <v>170.929434181739</v>
      </c>
      <c r="N1136" s="63">
        <v>159.8571241208148</v>
      </c>
      <c r="O1136" s="63">
        <v>193.1657615485087</v>
      </c>
      <c r="P1136" s="63">
        <v>193.418781644109</v>
      </c>
      <c r="Q1136" s="63">
        <v>194.561209024709</v>
      </c>
      <c r="R1136" s="63">
        <v>201.3133611972583</v>
      </c>
      <c r="S1136" s="63">
        <v>201.73158407519128</v>
      </c>
      <c r="T1136" s="63">
        <v>217.5164050741233</v>
      </c>
      <c r="U1136" s="63">
        <v>214.34842967153139</v>
      </c>
      <c r="V1136" s="63">
        <v>210.65000643611228</v>
      </c>
      <c r="W1136" s="63">
        <v>199.4268135596343</v>
      </c>
      <c r="X1136" s="63">
        <v>200.1414692974638</v>
      </c>
      <c r="Y1136" s="63">
        <v>195.2506764636899</v>
      </c>
      <c r="Z1136" s="63">
        <v>194.561209024709</v>
      </c>
      <c r="AA1136" s="63">
        <v>201.3133611972583</v>
      </c>
      <c r="AB1136" s="63">
        <v>201.3133611972583</v>
      </c>
    </row>
    <row r="1137" spans="1:28" x14ac:dyDescent="0.25">
      <c r="A1137" s="148"/>
      <c r="B1137" s="100">
        <v>155</v>
      </c>
      <c r="C1137" s="63">
        <v>148.04795341532162</v>
      </c>
      <c r="D1137" s="63">
        <v>158.7224875661777</v>
      </c>
      <c r="E1137" s="63">
        <v>176.0364310768837</v>
      </c>
      <c r="F1137" s="63">
        <v>174.2020267124924</v>
      </c>
      <c r="G1137" s="63">
        <v>190.03172081645209</v>
      </c>
      <c r="H1137" s="63">
        <v>184.42143765898228</v>
      </c>
      <c r="I1137" s="63">
        <v>153.5765892614892</v>
      </c>
      <c r="J1137" s="63">
        <v>140.03455672715862</v>
      </c>
      <c r="K1137" s="63">
        <v>136.0221874024223</v>
      </c>
      <c r="L1137" s="63">
        <v>137.39608587752559</v>
      </c>
      <c r="M1137" s="63">
        <v>136.0774005789095</v>
      </c>
      <c r="N1137" s="63">
        <v>132.5477986865987</v>
      </c>
      <c r="O1137" s="63">
        <v>189.2164403817726</v>
      </c>
      <c r="P1137" s="63">
        <v>169.26832232495531</v>
      </c>
      <c r="Q1137" s="63">
        <v>199.40984530698611</v>
      </c>
      <c r="R1137" s="63">
        <v>205.88967337246351</v>
      </c>
      <c r="S1137" s="63">
        <v>195.2536951448044</v>
      </c>
      <c r="T1137" s="63">
        <v>220.40224703663472</v>
      </c>
      <c r="U1137" s="63">
        <v>226.7088878870934</v>
      </c>
      <c r="V1137" s="63">
        <v>213.90459795334149</v>
      </c>
      <c r="W1137" s="63">
        <v>184.6821037285271</v>
      </c>
      <c r="X1137" s="63">
        <v>196.41335836355969</v>
      </c>
      <c r="Y1137" s="63">
        <v>181.71734422248718</v>
      </c>
      <c r="Z1137" s="63">
        <v>199.40984530698611</v>
      </c>
      <c r="AA1137" s="63">
        <v>205.88967337246351</v>
      </c>
      <c r="AB1137" s="63">
        <v>205.88967337246351</v>
      </c>
    </row>
    <row r="1138" spans="1:28" x14ac:dyDescent="0.25">
      <c r="A1138" s="148"/>
      <c r="B1138" s="100">
        <v>156</v>
      </c>
      <c r="C1138" s="63">
        <v>162.23173298732542</v>
      </c>
      <c r="D1138" s="63">
        <v>167.2996167929083</v>
      </c>
      <c r="E1138" s="63">
        <v>177.9479011780607</v>
      </c>
      <c r="F1138" s="63">
        <v>150.3968955045255</v>
      </c>
      <c r="G1138" s="63">
        <v>185.34451377428871</v>
      </c>
      <c r="H1138" s="63">
        <v>184.98847406592398</v>
      </c>
      <c r="I1138" s="63">
        <v>167.04006885579912</v>
      </c>
      <c r="J1138" s="63">
        <v>144.4738548663087</v>
      </c>
      <c r="K1138" s="63">
        <v>106.23249920256531</v>
      </c>
      <c r="L1138" s="63">
        <v>115.55812174422189</v>
      </c>
      <c r="M1138" s="63">
        <v>86.385897050125479</v>
      </c>
      <c r="N1138" s="63">
        <v>99.662242576800111</v>
      </c>
      <c r="O1138" s="63">
        <v>174.60514822476839</v>
      </c>
      <c r="P1138" s="63">
        <v>141.4891772430926</v>
      </c>
      <c r="Q1138" s="63">
        <v>199.38591604918869</v>
      </c>
      <c r="R1138" s="63">
        <v>184.35424317711119</v>
      </c>
      <c r="S1138" s="63">
        <v>161.8956421524982</v>
      </c>
      <c r="T1138" s="63">
        <v>196.19097055834521</v>
      </c>
      <c r="U1138" s="63">
        <v>191.67817278332899</v>
      </c>
      <c r="V1138" s="63">
        <v>183.1904698065085</v>
      </c>
      <c r="W1138" s="63">
        <v>167.4032266787346</v>
      </c>
      <c r="X1138" s="63">
        <v>164.76670401045959</v>
      </c>
      <c r="Y1138" s="63">
        <v>165.8389048245493</v>
      </c>
      <c r="Z1138" s="63">
        <v>199.38591604918869</v>
      </c>
      <c r="AA1138" s="63">
        <v>184.35424317711119</v>
      </c>
      <c r="AB1138" s="63">
        <v>184.35424317711119</v>
      </c>
    </row>
    <row r="1139" spans="1:28" x14ac:dyDescent="0.25">
      <c r="A1139" s="148"/>
      <c r="B1139" s="100">
        <v>157</v>
      </c>
      <c r="C1139" s="63">
        <v>122.174505063675</v>
      </c>
      <c r="D1139" s="63">
        <v>105.45334851644559</v>
      </c>
      <c r="E1139" s="63">
        <v>136.58976854771478</v>
      </c>
      <c r="F1139" s="63">
        <v>110.8140118629664</v>
      </c>
      <c r="G1139" s="63">
        <v>128.1749389073843</v>
      </c>
      <c r="H1139" s="63">
        <v>150.3055596927461</v>
      </c>
      <c r="I1139" s="63">
        <v>111.05423854784961</v>
      </c>
      <c r="J1139" s="63">
        <v>102.8732843408623</v>
      </c>
      <c r="K1139" s="63">
        <v>95.244138734242981</v>
      </c>
      <c r="L1139" s="63">
        <v>110.45681831910099</v>
      </c>
      <c r="M1139" s="63">
        <v>106.45124512599359</v>
      </c>
      <c r="N1139" s="63">
        <v>94.905096752264853</v>
      </c>
      <c r="O1139" s="63">
        <v>142.48545716885801</v>
      </c>
      <c r="P1139" s="63">
        <v>126.8074557791728</v>
      </c>
      <c r="Q1139" s="63">
        <v>177.24451795583809</v>
      </c>
      <c r="R1139" s="63">
        <v>159.47096314152742</v>
      </c>
      <c r="S1139" s="63">
        <v>148.66759462522572</v>
      </c>
      <c r="T1139" s="63">
        <v>190.564883212686</v>
      </c>
      <c r="U1139" s="63">
        <v>186.880139161926</v>
      </c>
      <c r="V1139" s="63">
        <v>172.4960878632817</v>
      </c>
      <c r="W1139" s="63">
        <v>156.90006301182601</v>
      </c>
      <c r="X1139" s="63">
        <v>160.31146022729632</v>
      </c>
      <c r="Y1139" s="63">
        <v>152.67383319644699</v>
      </c>
      <c r="Z1139" s="63">
        <v>177.24451795583809</v>
      </c>
      <c r="AA1139" s="63">
        <v>159.47096314152742</v>
      </c>
      <c r="AB1139" s="63">
        <v>159.47096314152742</v>
      </c>
    </row>
    <row r="1140" spans="1:28" x14ac:dyDescent="0.25">
      <c r="A1140" s="148"/>
      <c r="B1140" s="100">
        <v>158</v>
      </c>
      <c r="C1140" s="63">
        <v>130.9113194626818</v>
      </c>
      <c r="D1140" s="63">
        <v>141.0109587853679</v>
      </c>
      <c r="E1140" s="63">
        <v>145.5125456934768</v>
      </c>
      <c r="F1140" s="63">
        <v>136.44207953582011</v>
      </c>
      <c r="G1140" s="63">
        <v>144.32616000575831</v>
      </c>
      <c r="H1140" s="63">
        <v>145.40697931646721</v>
      </c>
      <c r="I1140" s="63">
        <v>136.02945221140931</v>
      </c>
      <c r="J1140" s="63">
        <v>122.98161803306888</v>
      </c>
      <c r="K1140" s="63">
        <v>112.29724844693101</v>
      </c>
      <c r="L1140" s="63">
        <v>106.60339059694461</v>
      </c>
      <c r="M1140" s="63">
        <v>112.9706590822783</v>
      </c>
      <c r="N1140" s="63">
        <v>101.3041888028463</v>
      </c>
      <c r="O1140" s="63">
        <v>127.16065289389401</v>
      </c>
      <c r="P1140" s="63">
        <v>116.4082751482841</v>
      </c>
      <c r="Q1140" s="63">
        <v>156.30349045622299</v>
      </c>
      <c r="R1140" s="63">
        <v>132.67908935098018</v>
      </c>
      <c r="S1140" s="63">
        <v>125.8655559644161</v>
      </c>
      <c r="T1140" s="63">
        <v>160.6261872609648</v>
      </c>
      <c r="U1140" s="63">
        <v>150.00847642313551</v>
      </c>
      <c r="V1140" s="63">
        <v>154.7585758182426</v>
      </c>
      <c r="W1140" s="63">
        <v>134.4528977093558</v>
      </c>
      <c r="X1140" s="63">
        <v>135.2676745238596</v>
      </c>
      <c r="Y1140" s="63">
        <v>142.80930598245729</v>
      </c>
      <c r="Z1140" s="63">
        <v>156.30349045622299</v>
      </c>
      <c r="AA1140" s="63">
        <v>132.67908935098018</v>
      </c>
      <c r="AB1140" s="63">
        <v>132.67908935098018</v>
      </c>
    </row>
    <row r="1141" spans="1:28" x14ac:dyDescent="0.25">
      <c r="A1141" s="148"/>
      <c r="B1141" s="100">
        <v>159</v>
      </c>
      <c r="C1141" s="63">
        <v>120.47566418507991</v>
      </c>
      <c r="D1141" s="63">
        <v>134.13991984177619</v>
      </c>
      <c r="E1141" s="63">
        <v>157.70255001155849</v>
      </c>
      <c r="F1141" s="63">
        <v>141.6750006700799</v>
      </c>
      <c r="G1141" s="63">
        <v>164.5398666941895</v>
      </c>
      <c r="H1141" s="63">
        <v>166.90802108337951</v>
      </c>
      <c r="I1141" s="63">
        <v>121.31618580966831</v>
      </c>
      <c r="J1141" s="63">
        <v>116.2458418734587</v>
      </c>
      <c r="K1141" s="63">
        <v>73.347491282599066</v>
      </c>
      <c r="L1141" s="63">
        <v>77.97644902010056</v>
      </c>
      <c r="M1141" s="63">
        <v>89.37091423077392</v>
      </c>
      <c r="N1141" s="63">
        <v>88.90674110563765</v>
      </c>
      <c r="O1141" s="63">
        <v>168.33962566163029</v>
      </c>
      <c r="P1141" s="63">
        <v>135.5853268563676</v>
      </c>
      <c r="Q1141" s="63">
        <v>180.19944146818801</v>
      </c>
      <c r="R1141" s="63">
        <v>179.82789356832021</v>
      </c>
      <c r="S1141" s="63">
        <v>165.95247683639371</v>
      </c>
      <c r="T1141" s="63">
        <v>180.2526749676548</v>
      </c>
      <c r="U1141" s="63">
        <v>185.833928537172</v>
      </c>
      <c r="V1141" s="63">
        <v>176.23827349118901</v>
      </c>
      <c r="W1141" s="63">
        <v>160.88493099563669</v>
      </c>
      <c r="X1141" s="63">
        <v>167.19880641605388</v>
      </c>
      <c r="Y1141" s="63">
        <v>162.57847001430781</v>
      </c>
      <c r="Z1141" s="63">
        <v>180.19944146818801</v>
      </c>
      <c r="AA1141" s="63">
        <v>179.82789356832021</v>
      </c>
      <c r="AB1141" s="63">
        <v>179.82789356832021</v>
      </c>
    </row>
    <row r="1142" spans="1:28" x14ac:dyDescent="0.25">
      <c r="A1142" s="148"/>
      <c r="B1142" s="100">
        <v>160</v>
      </c>
      <c r="C1142" s="63">
        <v>93.802572331481826</v>
      </c>
      <c r="D1142" s="63">
        <v>109.6538340334354</v>
      </c>
      <c r="E1142" s="63">
        <v>127.4146717879371</v>
      </c>
      <c r="F1142" s="63">
        <v>115.637296236259</v>
      </c>
      <c r="G1142" s="63">
        <v>138.38491567316299</v>
      </c>
      <c r="H1142" s="63">
        <v>138.050332942425</v>
      </c>
      <c r="I1142" s="63">
        <v>96.095854353037637</v>
      </c>
      <c r="J1142" s="63">
        <v>98.8111959501733</v>
      </c>
      <c r="K1142" s="63">
        <v>86.62233982494574</v>
      </c>
      <c r="L1142" s="63">
        <v>89.927851512305296</v>
      </c>
      <c r="M1142" s="63">
        <v>96.504784914991632</v>
      </c>
      <c r="N1142" s="63">
        <v>90.176496783249561</v>
      </c>
      <c r="O1142" s="63">
        <v>139.4737624402149</v>
      </c>
      <c r="P1142" s="63">
        <v>125.0255589466221</v>
      </c>
      <c r="Q1142" s="63">
        <v>136.57465999049242</v>
      </c>
      <c r="R1142" s="63">
        <v>152.42516292614488</v>
      </c>
      <c r="S1142" s="63">
        <v>155.4021061533895</v>
      </c>
      <c r="T1142" s="63">
        <v>176.8130109418901</v>
      </c>
      <c r="U1142" s="63">
        <v>175.03544875594781</v>
      </c>
      <c r="V1142" s="63">
        <v>181.09880742476031</v>
      </c>
      <c r="W1142" s="63">
        <v>173.22869211121059</v>
      </c>
      <c r="X1142" s="63">
        <v>166.42966946140359</v>
      </c>
      <c r="Y1142" s="63">
        <v>174.58920459335249</v>
      </c>
      <c r="Z1142" s="63">
        <v>136.57465999049242</v>
      </c>
      <c r="AA1142" s="63">
        <v>152.42516292614488</v>
      </c>
      <c r="AB1142" s="63">
        <v>152.42516292614488</v>
      </c>
    </row>
    <row r="1143" spans="1:28" x14ac:dyDescent="0.25">
      <c r="A1143" s="148"/>
      <c r="B1143" s="100">
        <v>161</v>
      </c>
      <c r="C1143" s="63">
        <v>104.0933978176926</v>
      </c>
      <c r="D1143" s="63">
        <v>122.8260145521368</v>
      </c>
      <c r="E1143" s="63">
        <v>130.0064308671038</v>
      </c>
      <c r="F1143" s="63">
        <v>137.00781494551012</v>
      </c>
      <c r="G1143" s="63">
        <v>146.99761111374158</v>
      </c>
      <c r="H1143" s="63">
        <v>140.56846447314132</v>
      </c>
      <c r="I1143" s="63">
        <v>112.6907743424463</v>
      </c>
      <c r="J1143" s="63">
        <v>114.76759711255662</v>
      </c>
      <c r="K1143" s="63">
        <v>127.4746364766344</v>
      </c>
      <c r="L1143" s="63">
        <v>129.55278434383359</v>
      </c>
      <c r="M1143" s="63">
        <v>134.92251998368761</v>
      </c>
      <c r="N1143" s="63">
        <v>121.26450472247491</v>
      </c>
      <c r="O1143" s="63">
        <v>150.97836131074351</v>
      </c>
      <c r="P1143" s="63">
        <v>149.99307895065249</v>
      </c>
      <c r="Q1143" s="63">
        <v>138.11273321950551</v>
      </c>
      <c r="R1143" s="63">
        <v>159.89199010490069</v>
      </c>
      <c r="S1143" s="63">
        <v>171.73381606521659</v>
      </c>
      <c r="T1143" s="63">
        <v>170.14409260172749</v>
      </c>
      <c r="U1143" s="63">
        <v>169.5096249181922</v>
      </c>
      <c r="V1143" s="63">
        <v>178.34906099881931</v>
      </c>
      <c r="W1143" s="63">
        <v>180.60143609495418</v>
      </c>
      <c r="X1143" s="63">
        <v>176.57840390364879</v>
      </c>
      <c r="Y1143" s="63">
        <v>180.36343775822712</v>
      </c>
      <c r="Z1143" s="63">
        <v>138.11273321950551</v>
      </c>
      <c r="AA1143" s="63">
        <v>159.89199010490069</v>
      </c>
      <c r="AB1143" s="63">
        <v>159.89199010490069</v>
      </c>
    </row>
    <row r="1144" spans="1:28" x14ac:dyDescent="0.25">
      <c r="A1144" s="148"/>
      <c r="B1144" s="100">
        <v>162</v>
      </c>
      <c r="C1144" s="63">
        <v>85.312607204000642</v>
      </c>
      <c r="D1144" s="63">
        <v>95.359709933891963</v>
      </c>
      <c r="E1144" s="63">
        <v>102.9844348724401</v>
      </c>
      <c r="F1144" s="63">
        <v>107.7731961180438</v>
      </c>
      <c r="G1144" s="63">
        <v>118.79821007656111</v>
      </c>
      <c r="H1144" s="63">
        <v>111.14676495777181</v>
      </c>
      <c r="I1144" s="63">
        <v>91.114572528698744</v>
      </c>
      <c r="J1144" s="63">
        <v>87.529141451906369</v>
      </c>
      <c r="K1144" s="63">
        <v>102.79343989983678</v>
      </c>
      <c r="L1144" s="63">
        <v>109.2916643126058</v>
      </c>
      <c r="M1144" s="63">
        <v>113.7306132021818</v>
      </c>
      <c r="N1144" s="63">
        <v>104.4635661057504</v>
      </c>
      <c r="O1144" s="63">
        <v>110.71252124224091</v>
      </c>
      <c r="P1144" s="63">
        <v>117.28513202652171</v>
      </c>
      <c r="Q1144" s="63">
        <v>103.37235263530269</v>
      </c>
      <c r="R1144" s="63">
        <v>119.27355021834759</v>
      </c>
      <c r="S1144" s="63">
        <v>134.48684696507422</v>
      </c>
      <c r="T1144" s="63">
        <v>140.96074089612688</v>
      </c>
      <c r="U1144" s="63">
        <v>135.87518599010428</v>
      </c>
      <c r="V1144" s="63">
        <v>150.15846436105511</v>
      </c>
      <c r="W1144" s="63">
        <v>156.20911783798709</v>
      </c>
      <c r="X1144" s="63">
        <v>146.31759855230041</v>
      </c>
      <c r="Y1144" s="63">
        <v>157.1512992881172</v>
      </c>
      <c r="Z1144" s="63">
        <v>103.37235263530269</v>
      </c>
      <c r="AA1144" s="63">
        <v>119.27355021834759</v>
      </c>
      <c r="AB1144" s="63">
        <v>119.27355021834759</v>
      </c>
    </row>
    <row r="1145" spans="1:28" x14ac:dyDescent="0.25">
      <c r="A1145" s="148"/>
      <c r="B1145" s="100">
        <v>163</v>
      </c>
      <c r="C1145" s="63">
        <v>95.632605244463406</v>
      </c>
      <c r="D1145" s="63">
        <v>110.5154327911044</v>
      </c>
      <c r="E1145" s="63">
        <v>120.15923098311539</v>
      </c>
      <c r="F1145" s="63">
        <v>124.3134270718014</v>
      </c>
      <c r="G1145" s="63">
        <v>137.9845035810331</v>
      </c>
      <c r="H1145" s="63">
        <v>127.84295515924801</v>
      </c>
      <c r="I1145" s="63">
        <v>101.40426160017441</v>
      </c>
      <c r="J1145" s="63">
        <v>100.3620314177092</v>
      </c>
      <c r="K1145" s="63">
        <v>113.69630749632661</v>
      </c>
      <c r="L1145" s="63">
        <v>120.6641471862611</v>
      </c>
      <c r="M1145" s="63">
        <v>128.2571996851652</v>
      </c>
      <c r="N1145" s="63">
        <v>114.1192886262259</v>
      </c>
      <c r="O1145" s="63">
        <v>129.9757013279368</v>
      </c>
      <c r="P1145" s="63">
        <v>132.27821100640591</v>
      </c>
      <c r="Q1145" s="63">
        <v>121.9190193723786</v>
      </c>
      <c r="R1145" s="63">
        <v>136.1777153566515</v>
      </c>
      <c r="S1145" s="63">
        <v>148.77498225138129</v>
      </c>
      <c r="T1145" s="63">
        <v>150.6277337512067</v>
      </c>
      <c r="U1145" s="63">
        <v>151.7962639916459</v>
      </c>
      <c r="V1145" s="63">
        <v>158.5805388345307</v>
      </c>
      <c r="W1145" s="63">
        <v>167.65458203439601</v>
      </c>
      <c r="X1145" s="63">
        <v>159.70046863088001</v>
      </c>
      <c r="Y1145" s="63">
        <v>163.67744426459481</v>
      </c>
      <c r="Z1145" s="63">
        <v>121.9190193723786</v>
      </c>
      <c r="AA1145" s="63">
        <v>136.1777153566515</v>
      </c>
      <c r="AB1145" s="63">
        <v>136.1777153566515</v>
      </c>
    </row>
    <row r="1146" spans="1:28" x14ac:dyDescent="0.25">
      <c r="A1146" s="148"/>
      <c r="B1146" s="100">
        <v>164</v>
      </c>
      <c r="C1146" s="63">
        <v>117.8693633262654</v>
      </c>
      <c r="D1146" s="63">
        <v>131.82575270978458</v>
      </c>
      <c r="E1146" s="63">
        <v>137.62054979155749</v>
      </c>
      <c r="F1146" s="63">
        <v>143.21668887123468</v>
      </c>
      <c r="G1146" s="63">
        <v>153.5360557575936</v>
      </c>
      <c r="H1146" s="63">
        <v>148.26179626745699</v>
      </c>
      <c r="I1146" s="63">
        <v>128.55377867945469</v>
      </c>
      <c r="J1146" s="63">
        <v>124.25170546221329</v>
      </c>
      <c r="K1146" s="63">
        <v>130.93905573558791</v>
      </c>
      <c r="L1146" s="63">
        <v>133.3901026089377</v>
      </c>
      <c r="M1146" s="63">
        <v>142.85434027711671</v>
      </c>
      <c r="N1146" s="63">
        <v>129.33582647901761</v>
      </c>
      <c r="O1146" s="63">
        <v>156.35233327881051</v>
      </c>
      <c r="P1146" s="63">
        <v>152.12633203070999</v>
      </c>
      <c r="Q1146" s="63">
        <v>143.66489029334909</v>
      </c>
      <c r="R1146" s="63">
        <v>161.42280460617752</v>
      </c>
      <c r="S1146" s="63">
        <v>179.4363706279411</v>
      </c>
      <c r="T1146" s="63">
        <v>185.74192938240131</v>
      </c>
      <c r="U1146" s="63">
        <v>179.6127188756505</v>
      </c>
      <c r="V1146" s="63">
        <v>193.56540069824922</v>
      </c>
      <c r="W1146" s="63">
        <v>200.08422615418982</v>
      </c>
      <c r="X1146" s="63">
        <v>189.8113760640924</v>
      </c>
      <c r="Y1146" s="63">
        <v>198.74225080017169</v>
      </c>
      <c r="Z1146" s="63">
        <v>143.66489029334909</v>
      </c>
      <c r="AA1146" s="63">
        <v>161.42280460617752</v>
      </c>
      <c r="AB1146" s="63">
        <v>161.42280460617752</v>
      </c>
    </row>
    <row r="1147" spans="1:28" x14ac:dyDescent="0.25">
      <c r="A1147" s="148"/>
      <c r="B1147" s="100">
        <v>165</v>
      </c>
      <c r="C1147" s="63">
        <v>153.20932790455541</v>
      </c>
      <c r="D1147" s="63">
        <v>176.6874870529623</v>
      </c>
      <c r="E1147" s="63">
        <v>182.07727139924171</v>
      </c>
      <c r="F1147" s="63">
        <v>189.98178127707089</v>
      </c>
      <c r="G1147" s="63">
        <v>197.57881212159279</v>
      </c>
      <c r="H1147" s="63">
        <v>195.67990408035649</v>
      </c>
      <c r="I1147" s="63">
        <v>172.4829521109383</v>
      </c>
      <c r="J1147" s="63">
        <v>167.72764231969791</v>
      </c>
      <c r="K1147" s="63">
        <v>169.7735454970726</v>
      </c>
      <c r="L1147" s="63">
        <v>174.4477686416202</v>
      </c>
      <c r="M1147" s="63">
        <v>181.8287055228225</v>
      </c>
      <c r="N1147" s="63">
        <v>164.477130725108</v>
      </c>
      <c r="O1147" s="63">
        <v>196.8973463288113</v>
      </c>
      <c r="P1147" s="63">
        <v>197.8626326263161</v>
      </c>
      <c r="Q1147" s="63">
        <v>197.16432153924978</v>
      </c>
      <c r="R1147" s="63">
        <v>207.2259630352336</v>
      </c>
      <c r="S1147" s="63">
        <v>221.6810339166681</v>
      </c>
      <c r="T1147" s="63">
        <v>227.25295395508601</v>
      </c>
      <c r="U1147" s="63">
        <v>230.48027854519091</v>
      </c>
      <c r="V1147" s="63">
        <v>227.80385798470851</v>
      </c>
      <c r="W1147" s="63">
        <v>227.59155922066162</v>
      </c>
      <c r="X1147" s="63">
        <v>223.64488882753571</v>
      </c>
      <c r="Y1147" s="63">
        <v>222.21539784018768</v>
      </c>
      <c r="Z1147" s="63">
        <v>197.16432153924978</v>
      </c>
      <c r="AA1147" s="63">
        <v>207.2259630352336</v>
      </c>
      <c r="AB1147" s="63">
        <v>207.2259630352336</v>
      </c>
    </row>
    <row r="1148" spans="1:28" x14ac:dyDescent="0.25">
      <c r="A1148" s="148"/>
      <c r="B1148" s="100">
        <v>166</v>
      </c>
      <c r="C1148" s="63">
        <v>155.72568193824529</v>
      </c>
      <c r="D1148" s="63">
        <v>180.88818556653101</v>
      </c>
      <c r="E1148" s="63">
        <v>179.73842487845269</v>
      </c>
      <c r="F1148" s="63">
        <v>188.92776044621741</v>
      </c>
      <c r="G1148" s="63">
        <v>198.79678873842678</v>
      </c>
      <c r="H1148" s="63">
        <v>187.1060615099409</v>
      </c>
      <c r="I1148" s="63">
        <v>182.5136724130453</v>
      </c>
      <c r="J1148" s="63">
        <v>174.0860758048897</v>
      </c>
      <c r="K1148" s="63">
        <v>172.19508992772759</v>
      </c>
      <c r="L1148" s="63">
        <v>174.25974691324319</v>
      </c>
      <c r="M1148" s="63">
        <v>187.72680660888091</v>
      </c>
      <c r="N1148" s="63">
        <v>171.0253871705518</v>
      </c>
      <c r="O1148" s="63">
        <v>196.96240825536159</v>
      </c>
      <c r="P1148" s="63">
        <v>198.7093095310008</v>
      </c>
      <c r="Q1148" s="63">
        <v>183.10522208478591</v>
      </c>
      <c r="R1148" s="63">
        <v>199.56096107208541</v>
      </c>
      <c r="S1148" s="63">
        <v>217.21714361986801</v>
      </c>
      <c r="T1148" s="63">
        <v>211.55970041896839</v>
      </c>
      <c r="U1148" s="63">
        <v>205.82059059707171</v>
      </c>
      <c r="V1148" s="63">
        <v>211.1865604969104</v>
      </c>
      <c r="W1148" s="63">
        <v>213.81964981056291</v>
      </c>
      <c r="X1148" s="63">
        <v>213.78743032183428</v>
      </c>
      <c r="Y1148" s="63">
        <v>205.46573976469972</v>
      </c>
      <c r="Z1148" s="63">
        <v>183.10522208478591</v>
      </c>
      <c r="AA1148" s="63">
        <v>199.56096107208541</v>
      </c>
      <c r="AB1148" s="63">
        <v>199.56096107208541</v>
      </c>
    </row>
    <row r="1149" spans="1:28" x14ac:dyDescent="0.25">
      <c r="A1149" s="148"/>
      <c r="B1149" s="100">
        <v>167</v>
      </c>
      <c r="C1149" s="63">
        <v>150.85962854569971</v>
      </c>
      <c r="D1149" s="63">
        <v>168.60972827894579</v>
      </c>
      <c r="E1149" s="63">
        <v>151.48265496664209</v>
      </c>
      <c r="F1149" s="63">
        <v>178.9762039238318</v>
      </c>
      <c r="G1149" s="63">
        <v>170.62661810641549</v>
      </c>
      <c r="H1149" s="63">
        <v>144.56255659652692</v>
      </c>
      <c r="I1149" s="63">
        <v>168.17559523584799</v>
      </c>
      <c r="J1149" s="63">
        <v>157.17406016100469</v>
      </c>
      <c r="K1149" s="63">
        <v>162.65784576558741</v>
      </c>
      <c r="L1149" s="63">
        <v>167.98822420668029</v>
      </c>
      <c r="M1149" s="63">
        <v>177.6688620825667</v>
      </c>
      <c r="N1149" s="63">
        <v>163.65294884163021</v>
      </c>
      <c r="O1149" s="63">
        <v>152.80581072181161</v>
      </c>
      <c r="P1149" s="63">
        <v>175.4137829002151</v>
      </c>
      <c r="Q1149" s="63">
        <v>156.4457381828872</v>
      </c>
      <c r="R1149" s="63">
        <v>159.8320894728206</v>
      </c>
      <c r="S1149" s="63">
        <v>154.29158831609709</v>
      </c>
      <c r="T1149" s="63">
        <v>190.73185660769829</v>
      </c>
      <c r="U1149" s="63">
        <v>182.94388086584661</v>
      </c>
      <c r="V1149" s="63">
        <v>184.3013864957465</v>
      </c>
      <c r="W1149" s="63">
        <v>156.23283787134511</v>
      </c>
      <c r="X1149" s="63">
        <v>146.15521072214921</v>
      </c>
      <c r="Y1149" s="63">
        <v>160.48857313237141</v>
      </c>
      <c r="Z1149" s="63">
        <v>156.4457381828872</v>
      </c>
      <c r="AA1149" s="63">
        <v>159.8320894728206</v>
      </c>
      <c r="AB1149" s="63">
        <v>159.8320894728206</v>
      </c>
    </row>
    <row r="1150" spans="1:28" x14ac:dyDescent="0.25">
      <c r="A1150" s="148"/>
      <c r="B1150" s="100">
        <v>168</v>
      </c>
      <c r="C1150" s="63">
        <v>91.066377398377881</v>
      </c>
      <c r="D1150" s="63">
        <v>131.29756665426359</v>
      </c>
      <c r="E1150" s="63">
        <v>111.84975345498761</v>
      </c>
      <c r="F1150" s="63">
        <v>132.6320783003423</v>
      </c>
      <c r="G1150" s="63">
        <v>131.54601948028329</v>
      </c>
      <c r="H1150" s="63">
        <v>97.974304230006794</v>
      </c>
      <c r="I1150" s="63">
        <v>121.46751755658249</v>
      </c>
      <c r="J1150" s="63">
        <v>121.7099836208462</v>
      </c>
      <c r="K1150" s="63">
        <v>120.3714355129263</v>
      </c>
      <c r="L1150" s="63">
        <v>128.34689406762729</v>
      </c>
      <c r="M1150" s="63">
        <v>130.89991122302069</v>
      </c>
      <c r="N1150" s="63">
        <v>121.0770504639077</v>
      </c>
      <c r="O1150" s="63">
        <v>115.89218900621999</v>
      </c>
      <c r="P1150" s="63">
        <v>132.72985809097082</v>
      </c>
      <c r="Q1150" s="63">
        <v>83.20120809936347</v>
      </c>
      <c r="R1150" s="63">
        <v>100.37878707954989</v>
      </c>
      <c r="S1150" s="63">
        <v>102.0537916442901</v>
      </c>
      <c r="T1150" s="63">
        <v>142.42511055045779</v>
      </c>
      <c r="U1150" s="63">
        <v>106.77669622579882</v>
      </c>
      <c r="V1150" s="63">
        <v>143.02317220202241</v>
      </c>
      <c r="W1150" s="63">
        <v>143.4273756036032</v>
      </c>
      <c r="X1150" s="63">
        <v>115.208895349551</v>
      </c>
      <c r="Y1150" s="63">
        <v>144.09677380685389</v>
      </c>
      <c r="Z1150" s="63">
        <v>83.20120809936347</v>
      </c>
      <c r="AA1150" s="63">
        <v>100.37878707954989</v>
      </c>
      <c r="AB1150" s="63">
        <v>100.37878707954989</v>
      </c>
    </row>
    <row r="1151" spans="1:28" x14ac:dyDescent="0.25">
      <c r="A1151" s="148"/>
      <c r="B1151" s="100">
        <v>169</v>
      </c>
      <c r="C1151" s="63">
        <v>146.33701337057408</v>
      </c>
      <c r="D1151" s="63">
        <v>129.24920901745278</v>
      </c>
      <c r="E1151" s="63">
        <v>124.10779609118239</v>
      </c>
      <c r="F1151" s="63">
        <v>104.27899149046591</v>
      </c>
      <c r="G1151" s="63">
        <v>122.95830372199751</v>
      </c>
      <c r="H1151" s="63">
        <v>112.89869924774651</v>
      </c>
      <c r="I1151" s="63">
        <v>140.48446474439041</v>
      </c>
      <c r="J1151" s="63">
        <v>112.20983205777929</v>
      </c>
      <c r="K1151" s="63">
        <v>83.001460200497917</v>
      </c>
      <c r="L1151" s="63">
        <v>91.297003558035811</v>
      </c>
      <c r="M1151" s="63">
        <v>94.750108544205006</v>
      </c>
      <c r="N1151" s="63">
        <v>68.926937166217741</v>
      </c>
      <c r="O1151" s="63">
        <v>105.2682846783492</v>
      </c>
      <c r="P1151" s="63">
        <v>94.591851625485958</v>
      </c>
      <c r="Q1151" s="63">
        <v>114.182095472176</v>
      </c>
      <c r="R1151" s="63">
        <v>103.8104955764378</v>
      </c>
      <c r="S1151" s="63">
        <v>107.2188621032841</v>
      </c>
      <c r="T1151" s="63">
        <v>115.41050398842169</v>
      </c>
      <c r="U1151" s="63">
        <v>116.05896931640591</v>
      </c>
      <c r="V1151" s="63">
        <v>116.6698360359624</v>
      </c>
      <c r="W1151" s="63">
        <v>131.69522652540221</v>
      </c>
      <c r="X1151" s="63">
        <v>113.0427825277762</v>
      </c>
      <c r="Y1151" s="63">
        <v>129.45702293553541</v>
      </c>
      <c r="Z1151" s="63">
        <v>114.182095472176</v>
      </c>
      <c r="AA1151" s="63">
        <v>103.8104955764378</v>
      </c>
      <c r="AB1151" s="63">
        <v>103.8104955764378</v>
      </c>
    </row>
    <row r="1152" spans="1:28" x14ac:dyDescent="0.25">
      <c r="A1152" s="148"/>
      <c r="B1152" s="100">
        <v>170</v>
      </c>
      <c r="C1152" s="63">
        <v>93.696838262276742</v>
      </c>
      <c r="D1152" s="63">
        <v>110.35442036138299</v>
      </c>
      <c r="E1152" s="63">
        <v>104.3157262873993</v>
      </c>
      <c r="F1152" s="63">
        <v>114.86233948461329</v>
      </c>
      <c r="G1152" s="63">
        <v>110.7827541250023</v>
      </c>
      <c r="H1152" s="63">
        <v>96.40740635626338</v>
      </c>
      <c r="I1152" s="63">
        <v>114.19394958162809</v>
      </c>
      <c r="J1152" s="63">
        <v>104.5483582562797</v>
      </c>
      <c r="K1152" s="63">
        <v>108.70163354837821</v>
      </c>
      <c r="L1152" s="63">
        <v>114.7847011958211</v>
      </c>
      <c r="M1152" s="63">
        <v>128.70976194732572</v>
      </c>
      <c r="N1152" s="63">
        <v>117.2298088382029</v>
      </c>
      <c r="O1152" s="63">
        <v>103.3584866976292</v>
      </c>
      <c r="P1152" s="63">
        <v>111.34145339694101</v>
      </c>
      <c r="Q1152" s="63">
        <v>104.5179948757129</v>
      </c>
      <c r="R1152" s="63">
        <v>100.3418724608004</v>
      </c>
      <c r="S1152" s="63">
        <v>113.21578661830829</v>
      </c>
      <c r="T1152" s="63">
        <v>121.80949837255972</v>
      </c>
      <c r="U1152" s="63">
        <v>110.4093477937048</v>
      </c>
      <c r="V1152" s="63">
        <v>134.87700850583741</v>
      </c>
      <c r="W1152" s="63">
        <v>146.53985699457661</v>
      </c>
      <c r="X1152" s="63">
        <v>125.1315089183513</v>
      </c>
      <c r="Y1152" s="63">
        <v>143.33047836449771</v>
      </c>
      <c r="Z1152" s="63">
        <v>104.5179948757129</v>
      </c>
      <c r="AA1152" s="63">
        <v>100.3418724608004</v>
      </c>
      <c r="AB1152" s="63">
        <v>100.3418724608004</v>
      </c>
    </row>
    <row r="1153" spans="1:28" x14ac:dyDescent="0.25">
      <c r="A1153" s="148"/>
      <c r="B1153" s="100">
        <v>171</v>
      </c>
      <c r="C1153" s="63">
        <v>59.86545315690821</v>
      </c>
      <c r="D1153" s="63">
        <v>109.0100272518994</v>
      </c>
      <c r="E1153" s="63">
        <v>125.6291624141041</v>
      </c>
      <c r="F1153" s="63">
        <v>110.26752575209241</v>
      </c>
      <c r="G1153" s="63">
        <v>131.49907412938001</v>
      </c>
      <c r="H1153" s="63">
        <v>124.5754951576037</v>
      </c>
      <c r="I1153" s="63">
        <v>101.45716597495689</v>
      </c>
      <c r="J1153" s="63">
        <v>100.21452371303209</v>
      </c>
      <c r="K1153" s="63">
        <v>85.289950072962455</v>
      </c>
      <c r="L1153" s="63">
        <v>104.36372376606121</v>
      </c>
      <c r="M1153" s="63">
        <v>109.11421522985219</v>
      </c>
      <c r="N1153" s="63">
        <v>90.152392469529019</v>
      </c>
      <c r="O1153" s="63">
        <v>126.0862164626715</v>
      </c>
      <c r="P1153" s="63">
        <v>114.71836696701571</v>
      </c>
      <c r="Q1153" s="63">
        <v>129.5649558425514</v>
      </c>
      <c r="R1153" s="63">
        <v>124.7344897424972</v>
      </c>
      <c r="S1153" s="63">
        <v>124.9740437792854</v>
      </c>
      <c r="T1153" s="63">
        <v>158.1240881769547</v>
      </c>
      <c r="U1153" s="63">
        <v>152.75098507925679</v>
      </c>
      <c r="V1153" s="63">
        <v>160.14910129136621</v>
      </c>
      <c r="W1153" s="63">
        <v>140.29631136695292</v>
      </c>
      <c r="X1153" s="63">
        <v>137.503093155649</v>
      </c>
      <c r="Y1153" s="63">
        <v>148.03152638583489</v>
      </c>
      <c r="Z1153" s="63">
        <v>129.5649558425514</v>
      </c>
      <c r="AA1153" s="63">
        <v>124.7344897424972</v>
      </c>
      <c r="AB1153" s="63">
        <v>124.7344897424972</v>
      </c>
    </row>
    <row r="1154" spans="1:28" x14ac:dyDescent="0.25">
      <c r="A1154" s="148"/>
      <c r="B1154" s="100">
        <v>172</v>
      </c>
      <c r="C1154" s="63">
        <v>92.336940495453419</v>
      </c>
      <c r="D1154" s="63">
        <v>114.2361556271685</v>
      </c>
      <c r="E1154" s="63">
        <v>122.3703788296059</v>
      </c>
      <c r="F1154" s="63">
        <v>126.54015311463328</v>
      </c>
      <c r="G1154" s="63">
        <v>139.00707552907829</v>
      </c>
      <c r="H1154" s="63">
        <v>125.68778095835481</v>
      </c>
      <c r="I1154" s="63">
        <v>95.397503452795206</v>
      </c>
      <c r="J1154" s="63">
        <v>103.82659929212471</v>
      </c>
      <c r="K1154" s="63">
        <v>92.195036419155784</v>
      </c>
      <c r="L1154" s="63">
        <v>100.98256956377101</v>
      </c>
      <c r="M1154" s="63">
        <v>96.033927482928348</v>
      </c>
      <c r="N1154" s="63">
        <v>79.719694232875597</v>
      </c>
      <c r="O1154" s="63">
        <v>131.7868476711262</v>
      </c>
      <c r="P1154" s="63">
        <v>130.83369416572191</v>
      </c>
      <c r="Q1154" s="63">
        <v>121.2456058428982</v>
      </c>
      <c r="R1154" s="63">
        <v>135.52275029834229</v>
      </c>
      <c r="S1154" s="63">
        <v>149.23062097491521</v>
      </c>
      <c r="T1154" s="63">
        <v>149.3129360349734</v>
      </c>
      <c r="U1154" s="63">
        <v>152.94953281821989</v>
      </c>
      <c r="V1154" s="63">
        <v>155.2243301975127</v>
      </c>
      <c r="W1154" s="63">
        <v>152.64805192172631</v>
      </c>
      <c r="X1154" s="63">
        <v>159.34481748506431</v>
      </c>
      <c r="Y1154" s="63">
        <v>153.64553885872439</v>
      </c>
      <c r="Z1154" s="63">
        <v>121.2456058428982</v>
      </c>
      <c r="AA1154" s="63">
        <v>135.52275029834229</v>
      </c>
      <c r="AB1154" s="63">
        <v>135.52275029834229</v>
      </c>
    </row>
    <row r="1155" spans="1:28" x14ac:dyDescent="0.25">
      <c r="A1155" s="148"/>
      <c r="B1155" s="100">
        <v>173</v>
      </c>
      <c r="C1155" s="63">
        <v>100.4705751906391</v>
      </c>
      <c r="D1155" s="63">
        <v>104.97836711382311</v>
      </c>
      <c r="E1155" s="63">
        <v>111.6228014174679</v>
      </c>
      <c r="F1155" s="63">
        <v>108.54757254987719</v>
      </c>
      <c r="G1155" s="63">
        <v>120.6921235905053</v>
      </c>
      <c r="H1155" s="63">
        <v>115.42426544196731</v>
      </c>
      <c r="I1155" s="63">
        <v>99.709248437040813</v>
      </c>
      <c r="J1155" s="63">
        <v>92.59167615823543</v>
      </c>
      <c r="K1155" s="63">
        <v>84.816585478217391</v>
      </c>
      <c r="L1155" s="63">
        <v>85.43032294586439</v>
      </c>
      <c r="M1155" s="63">
        <v>100.10077353576881</v>
      </c>
      <c r="N1155" s="63">
        <v>94.036813769408127</v>
      </c>
      <c r="O1155" s="63">
        <v>118.650887652001</v>
      </c>
      <c r="P1155" s="63">
        <v>112.43891519810261</v>
      </c>
      <c r="Q1155" s="63">
        <v>117.98580941193241</v>
      </c>
      <c r="R1155" s="63">
        <v>125.05553573378771</v>
      </c>
      <c r="S1155" s="63">
        <v>133.4493827571811</v>
      </c>
      <c r="T1155" s="63">
        <v>149.3011745054412</v>
      </c>
      <c r="U1155" s="63">
        <v>143.11186271292291</v>
      </c>
      <c r="V1155" s="63">
        <v>153.61133733993461</v>
      </c>
      <c r="W1155" s="63">
        <v>154.2086633416834</v>
      </c>
      <c r="X1155" s="63">
        <v>141.5899245865233</v>
      </c>
      <c r="Y1155" s="63">
        <v>159.8277280927567</v>
      </c>
      <c r="Z1155" s="63">
        <v>117.98580941193241</v>
      </c>
      <c r="AA1155" s="63">
        <v>125.05553573378771</v>
      </c>
      <c r="AB1155" s="63">
        <v>125.05553573378771</v>
      </c>
    </row>
    <row r="1156" spans="1:28" x14ac:dyDescent="0.25">
      <c r="A1156" s="148"/>
      <c r="B1156" s="100">
        <v>174</v>
      </c>
      <c r="C1156" s="63">
        <v>101.9057392683123</v>
      </c>
      <c r="D1156" s="63">
        <v>110.8499290014928</v>
      </c>
      <c r="E1156" s="63">
        <v>116.9528033716153</v>
      </c>
      <c r="F1156" s="63">
        <v>120.092209698522</v>
      </c>
      <c r="G1156" s="63">
        <v>130.06806246778089</v>
      </c>
      <c r="H1156" s="63">
        <v>122.7769903820594</v>
      </c>
      <c r="I1156" s="63">
        <v>103.4319607036872</v>
      </c>
      <c r="J1156" s="63">
        <v>100.5138206831257</v>
      </c>
      <c r="K1156" s="63">
        <v>111.8875234622999</v>
      </c>
      <c r="L1156" s="63">
        <v>116.6660859252961</v>
      </c>
      <c r="M1156" s="63">
        <v>124.30945313987031</v>
      </c>
      <c r="N1156" s="63">
        <v>112.7396182586161</v>
      </c>
      <c r="O1156" s="63">
        <v>124.94646621567639</v>
      </c>
      <c r="P1156" s="63">
        <v>125.2743226284301</v>
      </c>
      <c r="Q1156" s="63">
        <v>119.45446569356091</v>
      </c>
      <c r="R1156" s="63">
        <v>129.6305348936983</v>
      </c>
      <c r="S1156" s="63">
        <v>142.9553197760535</v>
      </c>
      <c r="T1156" s="63">
        <v>139.22536865551871</v>
      </c>
      <c r="U1156" s="63">
        <v>139.69977517011</v>
      </c>
      <c r="V1156" s="63">
        <v>150.52590838984261</v>
      </c>
      <c r="W1156" s="63">
        <v>159.91683739525382</v>
      </c>
      <c r="X1156" s="63">
        <v>152.84188585199439</v>
      </c>
      <c r="Y1156" s="63">
        <v>158.84701200299429</v>
      </c>
      <c r="Z1156" s="63">
        <v>119.45446569356091</v>
      </c>
      <c r="AA1156" s="63">
        <v>129.6305348936983</v>
      </c>
      <c r="AB1156" s="63">
        <v>129.6305348936983</v>
      </c>
    </row>
    <row r="1157" spans="1:28" x14ac:dyDescent="0.25">
      <c r="A1157" s="148"/>
      <c r="B1157" s="100">
        <v>175</v>
      </c>
      <c r="C1157" s="63">
        <v>86.776567212256182</v>
      </c>
      <c r="D1157" s="63">
        <v>102.82624134597161</v>
      </c>
      <c r="E1157" s="63">
        <v>111.89782114271361</v>
      </c>
      <c r="F1157" s="63">
        <v>114.80493392683249</v>
      </c>
      <c r="G1157" s="63">
        <v>127.5894266746711</v>
      </c>
      <c r="H1157" s="63">
        <v>116.8446121576867</v>
      </c>
      <c r="I1157" s="63">
        <v>94.637805867906195</v>
      </c>
      <c r="J1157" s="63">
        <v>91.642507249515461</v>
      </c>
      <c r="K1157" s="63">
        <v>98.129085552902254</v>
      </c>
      <c r="L1157" s="63">
        <v>105.68257870575181</v>
      </c>
      <c r="M1157" s="63">
        <v>111.82510895650739</v>
      </c>
      <c r="N1157" s="63">
        <v>98.937024385934421</v>
      </c>
      <c r="O1157" s="63">
        <v>125.27764208877099</v>
      </c>
      <c r="P1157" s="63">
        <v>122.71531106526891</v>
      </c>
      <c r="Q1157" s="63">
        <v>111.5295208400992</v>
      </c>
      <c r="R1157" s="63">
        <v>127.68824567661879</v>
      </c>
      <c r="S1157" s="63">
        <v>139.78226559404379</v>
      </c>
      <c r="T1157" s="63">
        <v>140.9466036846178</v>
      </c>
      <c r="U1157" s="63">
        <v>140.0930530990598</v>
      </c>
      <c r="V1157" s="63">
        <v>147.5931744384244</v>
      </c>
      <c r="W1157" s="63">
        <v>154.4861386409024</v>
      </c>
      <c r="X1157" s="63">
        <v>146.16971267677769</v>
      </c>
      <c r="Y1157" s="63">
        <v>153.30043013442079</v>
      </c>
      <c r="Z1157" s="63">
        <v>111.5295208400992</v>
      </c>
      <c r="AA1157" s="63">
        <v>127.68824567661879</v>
      </c>
      <c r="AB1157" s="63">
        <v>127.68824567661879</v>
      </c>
    </row>
    <row r="1158" spans="1:28" x14ac:dyDescent="0.25">
      <c r="A1158" s="148"/>
      <c r="B1158" s="100">
        <v>176</v>
      </c>
      <c r="C1158" s="63">
        <v>124.42466222156069</v>
      </c>
      <c r="D1158" s="63">
        <v>138.91374284006321</v>
      </c>
      <c r="E1158" s="63">
        <v>143.63066370374762</v>
      </c>
      <c r="F1158" s="63">
        <v>151.36567790698192</v>
      </c>
      <c r="G1158" s="63">
        <v>160.2202485099329</v>
      </c>
      <c r="H1158" s="63">
        <v>153.52985013788341</v>
      </c>
      <c r="I1158" s="63">
        <v>136.06757887662391</v>
      </c>
      <c r="J1158" s="63">
        <v>132.06582154993779</v>
      </c>
      <c r="K1158" s="63">
        <v>137.30403233716748</v>
      </c>
      <c r="L1158" s="63">
        <v>138.4131660398906</v>
      </c>
      <c r="M1158" s="63">
        <v>150.7736271327833</v>
      </c>
      <c r="N1158" s="63">
        <v>137.77581834144411</v>
      </c>
      <c r="O1158" s="63">
        <v>161.06367708316691</v>
      </c>
      <c r="P1158" s="63">
        <v>159.3501553081762</v>
      </c>
      <c r="Q1158" s="63">
        <v>149.48464034366009</v>
      </c>
      <c r="R1158" s="63">
        <v>163.50387545355011</v>
      </c>
      <c r="S1158" s="63">
        <v>179.8014907518064</v>
      </c>
      <c r="T1158" s="63">
        <v>186.35857692174312</v>
      </c>
      <c r="U1158" s="63">
        <v>182.99824307333319</v>
      </c>
      <c r="V1158" s="63">
        <v>194.10686825416741</v>
      </c>
      <c r="W1158" s="63">
        <v>200.19852251142711</v>
      </c>
      <c r="X1158" s="63">
        <v>191.4531676912521</v>
      </c>
      <c r="Y1158" s="63">
        <v>198.57771288402981</v>
      </c>
      <c r="Z1158" s="63">
        <v>149.48464034366009</v>
      </c>
      <c r="AA1158" s="63">
        <v>163.50387545355011</v>
      </c>
      <c r="AB1158" s="63">
        <v>163.50387545355011</v>
      </c>
    </row>
    <row r="1159" spans="1:28" x14ac:dyDescent="0.25">
      <c r="A1159" s="148"/>
      <c r="B1159" s="100">
        <v>177</v>
      </c>
      <c r="C1159" s="63">
        <v>146.07782164206131</v>
      </c>
      <c r="D1159" s="63">
        <v>162.96976282604811</v>
      </c>
      <c r="E1159" s="63">
        <v>164.69662302887178</v>
      </c>
      <c r="F1159" s="63">
        <v>173.65443651408549</v>
      </c>
      <c r="G1159" s="63">
        <v>180.40479969552788</v>
      </c>
      <c r="H1159" s="63">
        <v>177.2921388513559</v>
      </c>
      <c r="I1159" s="63">
        <v>164.85864545432622</v>
      </c>
      <c r="J1159" s="63">
        <v>158.35495659314219</v>
      </c>
      <c r="K1159" s="63">
        <v>159.50640973134091</v>
      </c>
      <c r="L1159" s="63">
        <v>162.1831726960115</v>
      </c>
      <c r="M1159" s="63">
        <v>170.49003449721431</v>
      </c>
      <c r="N1159" s="63">
        <v>152.404496728162</v>
      </c>
      <c r="O1159" s="63">
        <v>183.76645127420161</v>
      </c>
      <c r="P1159" s="63">
        <v>186.71647435603271</v>
      </c>
      <c r="Q1159" s="63">
        <v>176.35726249938492</v>
      </c>
      <c r="R1159" s="63">
        <v>188.78979384765802</v>
      </c>
      <c r="S1159" s="63">
        <v>208.91488238979369</v>
      </c>
      <c r="T1159" s="63">
        <v>208.17805192535803</v>
      </c>
      <c r="U1159" s="63">
        <v>206.3533146929627</v>
      </c>
      <c r="V1159" s="63">
        <v>204.87278359308772</v>
      </c>
      <c r="W1159" s="63">
        <v>210.20599785309119</v>
      </c>
      <c r="X1159" s="63">
        <v>213.7804643256639</v>
      </c>
      <c r="Y1159" s="63">
        <v>203.71760341192481</v>
      </c>
      <c r="Z1159" s="63">
        <v>176.35726249938492</v>
      </c>
      <c r="AA1159" s="63">
        <v>188.78979384765802</v>
      </c>
      <c r="AB1159" s="63">
        <v>188.78979384765802</v>
      </c>
    </row>
    <row r="1160" spans="1:28" x14ac:dyDescent="0.25">
      <c r="A1160" s="148"/>
      <c r="B1160" s="100">
        <v>178</v>
      </c>
      <c r="C1160" s="63">
        <v>170.99499429634278</v>
      </c>
      <c r="D1160" s="63">
        <v>189.98834417140949</v>
      </c>
      <c r="E1160" s="63">
        <v>193.55812191339402</v>
      </c>
      <c r="F1160" s="63">
        <v>199.7905256286958</v>
      </c>
      <c r="G1160" s="63">
        <v>213.0300145862897</v>
      </c>
      <c r="H1160" s="63">
        <v>207.65497326261919</v>
      </c>
      <c r="I1160" s="63">
        <v>193.58159854321141</v>
      </c>
      <c r="J1160" s="63">
        <v>181.66847050017921</v>
      </c>
      <c r="K1160" s="63">
        <v>175.22501521470119</v>
      </c>
      <c r="L1160" s="63">
        <v>176.24915064712542</v>
      </c>
      <c r="M1160" s="63">
        <v>183.09615671567431</v>
      </c>
      <c r="N1160" s="63">
        <v>164.78121645161951</v>
      </c>
      <c r="O1160" s="63">
        <v>219.37867979228389</v>
      </c>
      <c r="P1160" s="63">
        <v>211.21408389276471</v>
      </c>
      <c r="Q1160" s="63">
        <v>212.50518900686001</v>
      </c>
      <c r="R1160" s="63">
        <v>222.51764401447889</v>
      </c>
      <c r="S1160" s="63">
        <v>230.83834635252319</v>
      </c>
      <c r="T1160" s="63">
        <v>223.2130545467889</v>
      </c>
      <c r="U1160" s="63">
        <v>232.2919469764519</v>
      </c>
      <c r="V1160" s="63">
        <v>215.95540157881101</v>
      </c>
      <c r="W1160" s="63">
        <v>216.6682460998023</v>
      </c>
      <c r="X1160" s="63">
        <v>230.93388551499962</v>
      </c>
      <c r="Y1160" s="63">
        <v>204.81872223973028</v>
      </c>
      <c r="Z1160" s="63">
        <v>212.50518900686001</v>
      </c>
      <c r="AA1160" s="63">
        <v>222.51764401447889</v>
      </c>
      <c r="AB1160" s="63">
        <v>222.51764401447889</v>
      </c>
    </row>
    <row r="1161" spans="1:28" x14ac:dyDescent="0.25">
      <c r="A1161" s="148"/>
      <c r="B1161" s="100">
        <v>179</v>
      </c>
      <c r="C1161" s="63">
        <v>174.5983260136471</v>
      </c>
      <c r="D1161" s="63">
        <v>182.97242787293709</v>
      </c>
      <c r="E1161" s="63">
        <v>168.87311122753098</v>
      </c>
      <c r="F1161" s="63">
        <v>185.55031664002121</v>
      </c>
      <c r="G1161" s="63">
        <v>186.9473098404153</v>
      </c>
      <c r="H1161" s="63">
        <v>158.89376202147031</v>
      </c>
      <c r="I1161" s="63">
        <v>187.9655304665354</v>
      </c>
      <c r="J1161" s="63">
        <v>169.07450456873039</v>
      </c>
      <c r="K1161" s="63">
        <v>161.840453717744</v>
      </c>
      <c r="L1161" s="63">
        <v>165.47889599643048</v>
      </c>
      <c r="M1161" s="63">
        <v>169.4573276742646</v>
      </c>
      <c r="N1161" s="63">
        <v>153.35592072107198</v>
      </c>
      <c r="O1161" s="63">
        <v>164.3345155603844</v>
      </c>
      <c r="P1161" s="63">
        <v>179.3841967136479</v>
      </c>
      <c r="Q1161" s="63">
        <v>153.88261644588459</v>
      </c>
      <c r="R1161" s="63">
        <v>152.46415505016088</v>
      </c>
      <c r="S1161" s="63">
        <v>156.76717023111081</v>
      </c>
      <c r="T1161" s="63">
        <v>174.14776362569052</v>
      </c>
      <c r="U1161" s="63">
        <v>162.78073190128481</v>
      </c>
      <c r="V1161" s="63">
        <v>162.07853158388141</v>
      </c>
      <c r="W1161" s="63">
        <v>141.5254812795275</v>
      </c>
      <c r="X1161" s="63">
        <v>148.9575788661619</v>
      </c>
      <c r="Y1161" s="63">
        <v>142.3410956711032</v>
      </c>
      <c r="Z1161" s="63">
        <v>153.88261644588459</v>
      </c>
      <c r="AA1161" s="63">
        <v>152.46415505016088</v>
      </c>
      <c r="AB1161" s="63">
        <v>152.46415505016088</v>
      </c>
    </row>
    <row r="1162" spans="1:28" x14ac:dyDescent="0.25">
      <c r="A1162" s="148"/>
      <c r="B1162" s="100">
        <v>180</v>
      </c>
      <c r="C1162" s="63">
        <v>129.68378432563091</v>
      </c>
      <c r="D1162" s="63">
        <v>128.09170538248151</v>
      </c>
      <c r="E1162" s="63">
        <v>116.2775980620747</v>
      </c>
      <c r="F1162" s="63">
        <v>104.9881428618133</v>
      </c>
      <c r="G1162" s="63">
        <v>130.23859000421959</v>
      </c>
      <c r="H1162" s="63">
        <v>115.89303785003361</v>
      </c>
      <c r="I1162" s="63">
        <v>130.25213407274509</v>
      </c>
      <c r="J1162" s="63">
        <v>114.78498794836881</v>
      </c>
      <c r="K1162" s="63">
        <v>115.5442059392293</v>
      </c>
      <c r="L1162" s="63">
        <v>122.9900666721157</v>
      </c>
      <c r="M1162" s="63">
        <v>128.8632335831532</v>
      </c>
      <c r="N1162" s="63">
        <v>109.452656978505</v>
      </c>
      <c r="O1162" s="63">
        <v>117.11262444916761</v>
      </c>
      <c r="P1162" s="63">
        <v>117.98368126276659</v>
      </c>
      <c r="Q1162" s="63">
        <v>106.62515140196669</v>
      </c>
      <c r="R1162" s="63">
        <v>90.63921607203828</v>
      </c>
      <c r="S1162" s="63">
        <v>94.651819157773033</v>
      </c>
      <c r="T1162" s="63">
        <v>150.74030191895241</v>
      </c>
      <c r="U1162" s="63">
        <v>113.60599658625979</v>
      </c>
      <c r="V1162" s="63">
        <v>133.20688650528888</v>
      </c>
      <c r="W1162" s="63">
        <v>124.5423047950862</v>
      </c>
      <c r="X1162" s="63">
        <v>103.9312059286527</v>
      </c>
      <c r="Y1162" s="63">
        <v>123.5509247855274</v>
      </c>
      <c r="Z1162" s="63">
        <v>106.62515140196669</v>
      </c>
      <c r="AA1162" s="63">
        <v>90.63921607203828</v>
      </c>
      <c r="AB1162" s="63">
        <v>90.63921607203828</v>
      </c>
    </row>
    <row r="1163" spans="1:28" x14ac:dyDescent="0.25">
      <c r="A1163" s="148"/>
      <c r="B1163" s="100">
        <v>181</v>
      </c>
      <c r="C1163" s="63">
        <v>136.85466663481128</v>
      </c>
      <c r="D1163" s="63">
        <v>139.26761588609091</v>
      </c>
      <c r="E1163" s="63">
        <v>125.5213354690909</v>
      </c>
      <c r="F1163" s="63">
        <v>140.0546325973927</v>
      </c>
      <c r="G1163" s="63">
        <v>143.6071954786749</v>
      </c>
      <c r="H1163" s="63">
        <v>131.46215105047179</v>
      </c>
      <c r="I1163" s="63">
        <v>140.1365603834123</v>
      </c>
      <c r="J1163" s="63">
        <v>135.1600891984823</v>
      </c>
      <c r="K1163" s="63">
        <v>117.79401576720599</v>
      </c>
      <c r="L1163" s="63">
        <v>126.01423956127201</v>
      </c>
      <c r="M1163" s="63">
        <v>116.64380595468151</v>
      </c>
      <c r="N1163" s="63">
        <v>101.4461558487572</v>
      </c>
      <c r="O1163" s="63">
        <v>129.6111318775983</v>
      </c>
      <c r="P1163" s="63">
        <v>130.23149795581759</v>
      </c>
      <c r="Q1163" s="63">
        <v>134.07608519905341</v>
      </c>
      <c r="R1163" s="63">
        <v>128.41245998040409</v>
      </c>
      <c r="S1163" s="63">
        <v>114.34385060207651</v>
      </c>
      <c r="T1163" s="63">
        <v>154.2699392957056</v>
      </c>
      <c r="U1163" s="63">
        <v>139.0890961092598</v>
      </c>
      <c r="V1163" s="63">
        <v>128.0033642011972</v>
      </c>
      <c r="W1163" s="63">
        <v>131.28209955397489</v>
      </c>
      <c r="X1163" s="63">
        <v>121.52555993482231</v>
      </c>
      <c r="Y1163" s="63">
        <v>130.59260767267068</v>
      </c>
      <c r="Z1163" s="63">
        <v>134.07608519905341</v>
      </c>
      <c r="AA1163" s="63">
        <v>128.41245998040409</v>
      </c>
      <c r="AB1163" s="63">
        <v>128.41245998040409</v>
      </c>
    </row>
    <row r="1164" spans="1:28" x14ac:dyDescent="0.25">
      <c r="A1164" s="148"/>
      <c r="B1164" s="100">
        <v>182</v>
      </c>
      <c r="C1164" s="63">
        <v>112.8862006684501</v>
      </c>
      <c r="D1164" s="63">
        <v>127.98114995795299</v>
      </c>
      <c r="E1164" s="63">
        <v>118.4809468765912</v>
      </c>
      <c r="F1164" s="63">
        <v>127.46345304872989</v>
      </c>
      <c r="G1164" s="63">
        <v>127.64931602892959</v>
      </c>
      <c r="H1164" s="63">
        <v>115.61148914367061</v>
      </c>
      <c r="I1164" s="63">
        <v>131.45193710144849</v>
      </c>
      <c r="J1164" s="63">
        <v>126.15973232953979</v>
      </c>
      <c r="K1164" s="63">
        <v>119.20005825363509</v>
      </c>
      <c r="L1164" s="63">
        <v>125.1675127232854</v>
      </c>
      <c r="M1164" s="63">
        <v>131.18065541515449</v>
      </c>
      <c r="N1164" s="63">
        <v>120.05134801978912</v>
      </c>
      <c r="O1164" s="63">
        <v>127.48634320238889</v>
      </c>
      <c r="P1164" s="63">
        <v>128.70425009271179</v>
      </c>
      <c r="Q1164" s="63">
        <v>129.16931391884449</v>
      </c>
      <c r="R1164" s="63">
        <v>124.8530438208408</v>
      </c>
      <c r="S1164" s="63">
        <v>117.59780511201299</v>
      </c>
      <c r="T1164" s="63">
        <v>148.75528915718309</v>
      </c>
      <c r="U1164" s="63">
        <v>137.3613557799834</v>
      </c>
      <c r="V1164" s="63">
        <v>133.8329061768757</v>
      </c>
      <c r="W1164" s="63">
        <v>144.2593693362337</v>
      </c>
      <c r="X1164" s="63">
        <v>134.86281786492628</v>
      </c>
      <c r="Y1164" s="63">
        <v>132.55835396292559</v>
      </c>
      <c r="Z1164" s="63">
        <v>129.16931391884449</v>
      </c>
      <c r="AA1164" s="63">
        <v>124.8530438208408</v>
      </c>
      <c r="AB1164" s="63">
        <v>124.8530438208408</v>
      </c>
    </row>
    <row r="1165" spans="1:28" x14ac:dyDescent="0.25">
      <c r="A1165" s="148"/>
      <c r="B1165" s="100">
        <v>183</v>
      </c>
      <c r="C1165" s="63">
        <v>95.793229292589629</v>
      </c>
      <c r="D1165" s="63">
        <v>125.4977045075489</v>
      </c>
      <c r="E1165" s="63">
        <v>135.97554316122771</v>
      </c>
      <c r="F1165" s="63">
        <v>124.28981539393881</v>
      </c>
      <c r="G1165" s="63">
        <v>144.23119471476409</v>
      </c>
      <c r="H1165" s="63">
        <v>139.1866875391807</v>
      </c>
      <c r="I1165" s="63">
        <v>120.4732525894954</v>
      </c>
      <c r="J1165" s="63">
        <v>121.31325523462689</v>
      </c>
      <c r="K1165" s="63">
        <v>93.821631267930542</v>
      </c>
      <c r="L1165" s="63">
        <v>101.5129462190486</v>
      </c>
      <c r="M1165" s="63">
        <v>95.182841060908558</v>
      </c>
      <c r="N1165" s="63">
        <v>95.678542842367719</v>
      </c>
      <c r="O1165" s="63">
        <v>139.99628759222159</v>
      </c>
      <c r="P1165" s="63">
        <v>123.8411714625734</v>
      </c>
      <c r="Q1165" s="63">
        <v>134.84599604816839</v>
      </c>
      <c r="R1165" s="63">
        <v>140.65284097690341</v>
      </c>
      <c r="S1165" s="63">
        <v>127.165044045038</v>
      </c>
      <c r="T1165" s="63">
        <v>138.76865090536401</v>
      </c>
      <c r="U1165" s="63">
        <v>139.31271865274249</v>
      </c>
      <c r="V1165" s="63">
        <v>136.3701044460523</v>
      </c>
      <c r="W1165" s="63">
        <v>128.68880573541031</v>
      </c>
      <c r="X1165" s="63">
        <v>126.6034332375996</v>
      </c>
      <c r="Y1165" s="63">
        <v>129.5583851255773</v>
      </c>
      <c r="Z1165" s="63">
        <v>134.84599604816839</v>
      </c>
      <c r="AA1165" s="63">
        <v>140.65284097690341</v>
      </c>
      <c r="AB1165" s="63">
        <v>140.65284097690341</v>
      </c>
    </row>
    <row r="1166" spans="1:28" x14ac:dyDescent="0.25">
      <c r="A1166" s="148"/>
      <c r="B1166" s="100">
        <v>184</v>
      </c>
      <c r="C1166" s="63">
        <v>97.569882503728707</v>
      </c>
      <c r="D1166" s="63">
        <v>122.72624729114609</v>
      </c>
      <c r="E1166" s="63">
        <v>132.75925604298641</v>
      </c>
      <c r="F1166" s="63">
        <v>135.38636050979559</v>
      </c>
      <c r="G1166" s="63">
        <v>147.4277567346285</v>
      </c>
      <c r="H1166" s="63">
        <v>138.85782646814201</v>
      </c>
      <c r="I1166" s="63">
        <v>108.72262473484309</v>
      </c>
      <c r="J1166" s="63">
        <v>111.1136406742836</v>
      </c>
      <c r="K1166" s="63">
        <v>98.682705045503511</v>
      </c>
      <c r="L1166" s="63">
        <v>101.7884842720722</v>
      </c>
      <c r="M1166" s="63">
        <v>104.1330605536632</v>
      </c>
      <c r="N1166" s="63">
        <v>95.825845085317951</v>
      </c>
      <c r="O1166" s="63">
        <v>144.8349886597718</v>
      </c>
      <c r="P1166" s="63">
        <v>138.5085839967756</v>
      </c>
      <c r="Q1166" s="63">
        <v>137.97432686146689</v>
      </c>
      <c r="R1166" s="63">
        <v>150.8734216313938</v>
      </c>
      <c r="S1166" s="63">
        <v>148.38005662627762</v>
      </c>
      <c r="T1166" s="63">
        <v>158.0246905645123</v>
      </c>
      <c r="U1166" s="63">
        <v>157.70027780436001</v>
      </c>
      <c r="V1166" s="63">
        <v>164.26206946011621</v>
      </c>
      <c r="W1166" s="63">
        <v>156.71219754339398</v>
      </c>
      <c r="X1166" s="63">
        <v>149.64404583877081</v>
      </c>
      <c r="Y1166" s="63">
        <v>161.7362823067464</v>
      </c>
      <c r="Z1166" s="63">
        <v>137.97432686146689</v>
      </c>
      <c r="AA1166" s="63">
        <v>150.8734216313938</v>
      </c>
      <c r="AB1166" s="63">
        <v>150.8734216313938</v>
      </c>
    </row>
    <row r="1167" spans="1:28" x14ac:dyDescent="0.25">
      <c r="A1167" s="148"/>
      <c r="B1167" s="100">
        <v>185</v>
      </c>
      <c r="C1167" s="63">
        <v>104.45447671113</v>
      </c>
      <c r="D1167" s="63">
        <v>120.45114064131569</v>
      </c>
      <c r="E1167" s="63">
        <v>126.4559354298905</v>
      </c>
      <c r="F1167" s="63">
        <v>130.80450268747859</v>
      </c>
      <c r="G1167" s="63">
        <v>141.15988059990499</v>
      </c>
      <c r="H1167" s="63">
        <v>134.53257972474651</v>
      </c>
      <c r="I1167" s="63">
        <v>114.9334091368039</v>
      </c>
      <c r="J1167" s="63">
        <v>113.8321464103894</v>
      </c>
      <c r="K1167" s="63">
        <v>118.2050201382873</v>
      </c>
      <c r="L1167" s="63">
        <v>116.6776907008993</v>
      </c>
      <c r="M1167" s="63">
        <v>120.56617117151509</v>
      </c>
      <c r="N1167" s="63">
        <v>110.9515947163115</v>
      </c>
      <c r="O1167" s="63">
        <v>138.85375372105642</v>
      </c>
      <c r="P1167" s="63">
        <v>139.448771939892</v>
      </c>
      <c r="Q1167" s="63">
        <v>129.7499646559686</v>
      </c>
      <c r="R1167" s="63">
        <v>144.77051056101629</v>
      </c>
      <c r="S1167" s="63">
        <v>157.2222757440224</v>
      </c>
      <c r="T1167" s="63">
        <v>156.40341463222518</v>
      </c>
      <c r="U1167" s="63">
        <v>151.44992336390919</v>
      </c>
      <c r="V1167" s="63">
        <v>164.22420699694251</v>
      </c>
      <c r="W1167" s="63">
        <v>163.9931461872396</v>
      </c>
      <c r="X1167" s="63">
        <v>160.4399550363392</v>
      </c>
      <c r="Y1167" s="63">
        <v>168.94797197610791</v>
      </c>
      <c r="Z1167" s="63">
        <v>129.7499646559686</v>
      </c>
      <c r="AA1167" s="63">
        <v>144.77051056101629</v>
      </c>
      <c r="AB1167" s="63">
        <v>144.77051056101629</v>
      </c>
    </row>
    <row r="1168" spans="1:28" x14ac:dyDescent="0.25">
      <c r="A1168" s="148"/>
      <c r="B1168" s="100">
        <v>186</v>
      </c>
      <c r="C1168" s="63">
        <v>88.428310589977769</v>
      </c>
      <c r="D1168" s="63">
        <v>100.342170181917</v>
      </c>
      <c r="E1168" s="63">
        <v>107.1639221875237</v>
      </c>
      <c r="F1168" s="63">
        <v>111.4011537592265</v>
      </c>
      <c r="G1168" s="63">
        <v>121.4422481174427</v>
      </c>
      <c r="H1168" s="63">
        <v>115.63410337359781</v>
      </c>
      <c r="I1168" s="63">
        <v>96.270178544627399</v>
      </c>
      <c r="J1168" s="63">
        <v>93.289133380114578</v>
      </c>
      <c r="K1168" s="63">
        <v>99.118845160056324</v>
      </c>
      <c r="L1168" s="63">
        <v>101.70752821667989</v>
      </c>
      <c r="M1168" s="63">
        <v>101.33245587729679</v>
      </c>
      <c r="N1168" s="63">
        <v>90.652313404049934</v>
      </c>
      <c r="O1168" s="63">
        <v>118.10490737411961</v>
      </c>
      <c r="P1168" s="63">
        <v>118.0102456194802</v>
      </c>
      <c r="Q1168" s="63">
        <v>111.52651206684121</v>
      </c>
      <c r="R1168" s="63">
        <v>125.43117398767319</v>
      </c>
      <c r="S1168" s="63">
        <v>139.0327557499063</v>
      </c>
      <c r="T1168" s="63">
        <v>135.29903949525732</v>
      </c>
      <c r="U1168" s="63">
        <v>133.74397232904749</v>
      </c>
      <c r="V1168" s="63">
        <v>144.8606493345533</v>
      </c>
      <c r="W1168" s="63">
        <v>155.99883556450339</v>
      </c>
      <c r="X1168" s="63">
        <v>149.79165352622869</v>
      </c>
      <c r="Y1168" s="63">
        <v>156.26767099002521</v>
      </c>
      <c r="Z1168" s="63">
        <v>111.52651206684121</v>
      </c>
      <c r="AA1168" s="63">
        <v>125.43117398767319</v>
      </c>
      <c r="AB1168" s="63">
        <v>125.43117398767319</v>
      </c>
    </row>
    <row r="1169" spans="1:28" x14ac:dyDescent="0.25">
      <c r="A1169" s="148"/>
      <c r="B1169" s="100">
        <v>187</v>
      </c>
      <c r="C1169" s="63">
        <v>100.41598537971609</v>
      </c>
      <c r="D1169" s="63">
        <v>114.6451682355158</v>
      </c>
      <c r="E1169" s="63">
        <v>124.4095844481287</v>
      </c>
      <c r="F1169" s="63">
        <v>126.83893166921821</v>
      </c>
      <c r="G1169" s="63">
        <v>141.4107543898441</v>
      </c>
      <c r="H1169" s="63">
        <v>132.71231807872931</v>
      </c>
      <c r="I1169" s="63">
        <v>106.15693887759501</v>
      </c>
      <c r="J1169" s="63">
        <v>105.1682282105678</v>
      </c>
      <c r="K1169" s="63">
        <v>117.40283002963679</v>
      </c>
      <c r="L1169" s="63">
        <v>123.72986412339051</v>
      </c>
      <c r="M1169" s="63">
        <v>127.08387463143511</v>
      </c>
      <c r="N1169" s="63">
        <v>115.38416021037389</v>
      </c>
      <c r="O1169" s="63">
        <v>135.79031343457129</v>
      </c>
      <c r="P1169" s="63">
        <v>135.31754029028008</v>
      </c>
      <c r="Q1169" s="63">
        <v>128.18624922679629</v>
      </c>
      <c r="R1169" s="63">
        <v>139.55068003430361</v>
      </c>
      <c r="S1169" s="63">
        <v>157.4046439930697</v>
      </c>
      <c r="T1169" s="63">
        <v>147.3635498155648</v>
      </c>
      <c r="U1169" s="63">
        <v>151.97292747133511</v>
      </c>
      <c r="V1169" s="63">
        <v>156.3725068112827</v>
      </c>
      <c r="W1169" s="63">
        <v>170.1091306647742</v>
      </c>
      <c r="X1169" s="63">
        <v>168.61580409054449</v>
      </c>
      <c r="Y1169" s="63">
        <v>164.5055782887946</v>
      </c>
      <c r="Z1169" s="63">
        <v>128.18624922679629</v>
      </c>
      <c r="AA1169" s="63">
        <v>139.55068003430361</v>
      </c>
      <c r="AB1169" s="63">
        <v>139.55068003430361</v>
      </c>
    </row>
    <row r="1170" spans="1:28" x14ac:dyDescent="0.25">
      <c r="A1170" s="148"/>
      <c r="B1170" s="100">
        <v>188</v>
      </c>
      <c r="C1170" s="63">
        <v>109.50705541981281</v>
      </c>
      <c r="D1170" s="63">
        <v>123.6774039369794</v>
      </c>
      <c r="E1170" s="63">
        <v>130.2933108284677</v>
      </c>
      <c r="F1170" s="63">
        <v>134.2914293531002</v>
      </c>
      <c r="G1170" s="63">
        <v>144.49871772747309</v>
      </c>
      <c r="H1170" s="63">
        <v>141.0246739000354</v>
      </c>
      <c r="I1170" s="63">
        <v>122.9392252538355</v>
      </c>
      <c r="J1170" s="63">
        <v>118.65843744439731</v>
      </c>
      <c r="K1170" s="63">
        <v>120.0164478819147</v>
      </c>
      <c r="L1170" s="63">
        <v>119.7876918569137</v>
      </c>
      <c r="M1170" s="63">
        <v>128.9746113863896</v>
      </c>
      <c r="N1170" s="63">
        <v>116.0288424679258</v>
      </c>
      <c r="O1170" s="63">
        <v>142.39911557712711</v>
      </c>
      <c r="P1170" s="63">
        <v>141.59958857571681</v>
      </c>
      <c r="Q1170" s="63">
        <v>140.17494717615301</v>
      </c>
      <c r="R1170" s="63">
        <v>148.52292713456021</v>
      </c>
      <c r="S1170" s="63">
        <v>163.9695389394569</v>
      </c>
      <c r="T1170" s="63">
        <v>173.76088863669762</v>
      </c>
      <c r="U1170" s="63">
        <v>167.81321299803719</v>
      </c>
      <c r="V1170" s="63">
        <v>180.21452653998932</v>
      </c>
      <c r="W1170" s="63">
        <v>187.58288481913559</v>
      </c>
      <c r="X1170" s="63">
        <v>175.77796657298049</v>
      </c>
      <c r="Y1170" s="63">
        <v>187.56190881078811</v>
      </c>
      <c r="Z1170" s="63">
        <v>140.17494717615301</v>
      </c>
      <c r="AA1170" s="63">
        <v>148.52292713456021</v>
      </c>
      <c r="AB1170" s="63">
        <v>148.52292713456021</v>
      </c>
    </row>
    <row r="1171" spans="1:28" x14ac:dyDescent="0.25">
      <c r="A1171" s="148"/>
      <c r="B1171" s="100">
        <v>189</v>
      </c>
      <c r="C1171" s="63">
        <v>147.8692135620467</v>
      </c>
      <c r="D1171" s="63">
        <v>166.192884944262</v>
      </c>
      <c r="E1171" s="63">
        <v>172.71169333068411</v>
      </c>
      <c r="F1171" s="63">
        <v>178.5922481980233</v>
      </c>
      <c r="G1171" s="63">
        <v>188.25377694951001</v>
      </c>
      <c r="H1171" s="63">
        <v>189.84919344895221</v>
      </c>
      <c r="I1171" s="63">
        <v>166.10121033348</v>
      </c>
      <c r="J1171" s="63">
        <v>160.2747932371139</v>
      </c>
      <c r="K1171" s="63">
        <v>160.6631853771558</v>
      </c>
      <c r="L1171" s="63">
        <v>164.38744047397341</v>
      </c>
      <c r="M1171" s="63">
        <v>164.71720640487891</v>
      </c>
      <c r="N1171" s="63">
        <v>149.76298885651812</v>
      </c>
      <c r="O1171" s="63">
        <v>188.22251076710478</v>
      </c>
      <c r="P1171" s="63">
        <v>189.01754405271191</v>
      </c>
      <c r="Q1171" s="63">
        <v>198.1378151548594</v>
      </c>
      <c r="R1171" s="63">
        <v>198.6273894841311</v>
      </c>
      <c r="S1171" s="63">
        <v>206.61231624421262</v>
      </c>
      <c r="T1171" s="63">
        <v>217.30370282583289</v>
      </c>
      <c r="U1171" s="63">
        <v>221.04049256292092</v>
      </c>
      <c r="V1171" s="63">
        <v>213.24417502692731</v>
      </c>
      <c r="W1171" s="63">
        <v>220.7128822535457</v>
      </c>
      <c r="X1171" s="63">
        <v>215.50461645589047</v>
      </c>
      <c r="Y1171" s="63">
        <v>215.8862871453228</v>
      </c>
      <c r="Z1171" s="63">
        <v>198.1378151548594</v>
      </c>
      <c r="AA1171" s="63">
        <v>198.6273894841311</v>
      </c>
      <c r="AB1171" s="63">
        <v>198.6273894841311</v>
      </c>
    </row>
    <row r="1172" spans="1:28" x14ac:dyDescent="0.25">
      <c r="A1172" s="148"/>
      <c r="B1172" s="100">
        <v>190</v>
      </c>
      <c r="C1172" s="63">
        <v>155.73421865132599</v>
      </c>
      <c r="D1172" s="63">
        <v>164.43237185514641</v>
      </c>
      <c r="E1172" s="63">
        <v>176.53135555361609</v>
      </c>
      <c r="F1172" s="63">
        <v>183.38110876148781</v>
      </c>
      <c r="G1172" s="63">
        <v>194.87388095901218</v>
      </c>
      <c r="H1172" s="63">
        <v>189.2981910084219</v>
      </c>
      <c r="I1172" s="63">
        <v>170.55097316502579</v>
      </c>
      <c r="J1172" s="63">
        <v>168.11430911169171</v>
      </c>
      <c r="K1172" s="63">
        <v>174.55994343361911</v>
      </c>
      <c r="L1172" s="63">
        <v>176.62243885974661</v>
      </c>
      <c r="M1172" s="63">
        <v>175.98380577549352</v>
      </c>
      <c r="N1172" s="63">
        <v>163.8652457095294</v>
      </c>
      <c r="O1172" s="63">
        <v>190.06532197650611</v>
      </c>
      <c r="P1172" s="63">
        <v>197.73937893112969</v>
      </c>
      <c r="Q1172" s="63">
        <v>198.6179892566285</v>
      </c>
      <c r="R1172" s="63">
        <v>203.38392624724048</v>
      </c>
      <c r="S1172" s="63">
        <v>214.28083976344243</v>
      </c>
      <c r="T1172" s="63">
        <v>227.5332798118875</v>
      </c>
      <c r="U1172" s="63">
        <v>229.0713945991271</v>
      </c>
      <c r="V1172" s="63">
        <v>222.4263852003584</v>
      </c>
      <c r="W1172" s="63">
        <v>214.3586727031859</v>
      </c>
      <c r="X1172" s="63">
        <v>217.75432064876901</v>
      </c>
      <c r="Y1172" s="63">
        <v>210.7630040210835</v>
      </c>
      <c r="Z1172" s="63">
        <v>198.6179892566285</v>
      </c>
      <c r="AA1172" s="63">
        <v>203.38392624724048</v>
      </c>
      <c r="AB1172" s="63">
        <v>203.38392624724048</v>
      </c>
    </row>
    <row r="1173" spans="1:28" x14ac:dyDescent="0.25">
      <c r="A1173" s="148"/>
      <c r="B1173" s="100">
        <v>191</v>
      </c>
      <c r="C1173" s="63">
        <v>167.71305564121019</v>
      </c>
      <c r="D1173" s="63">
        <v>178.62619263770881</v>
      </c>
      <c r="E1173" s="63">
        <v>191.80131566979452</v>
      </c>
      <c r="F1173" s="63">
        <v>187.9337622749797</v>
      </c>
      <c r="G1173" s="63">
        <v>205.93897310858262</v>
      </c>
      <c r="H1173" s="63">
        <v>203.8222663927308</v>
      </c>
      <c r="I1173" s="63">
        <v>181.57616711749679</v>
      </c>
      <c r="J1173" s="63">
        <v>168.3170605071833</v>
      </c>
      <c r="K1173" s="63">
        <v>167.46502684184921</v>
      </c>
      <c r="L1173" s="63">
        <v>175.1395563060388</v>
      </c>
      <c r="M1173" s="63">
        <v>174.65119894233379</v>
      </c>
      <c r="N1173" s="63">
        <v>166.22571140825968</v>
      </c>
      <c r="O1173" s="63">
        <v>200.1945991419247</v>
      </c>
      <c r="P1173" s="63">
        <v>193.56517668962812</v>
      </c>
      <c r="Q1173" s="63">
        <v>217.0830235500498</v>
      </c>
      <c r="R1173" s="63">
        <v>211.55942371173768</v>
      </c>
      <c r="S1173" s="63">
        <v>200.3083977091982</v>
      </c>
      <c r="T1173" s="63">
        <v>220.99388190029873</v>
      </c>
      <c r="U1173" s="63">
        <v>236.0966556630928</v>
      </c>
      <c r="V1173" s="63">
        <v>212.50814713968913</v>
      </c>
      <c r="W1173" s="63">
        <v>184.30134417325439</v>
      </c>
      <c r="X1173" s="63">
        <v>200.5220870061176</v>
      </c>
      <c r="Y1173" s="63">
        <v>180.77651304979341</v>
      </c>
      <c r="Z1173" s="63">
        <v>217.0830235500498</v>
      </c>
      <c r="AA1173" s="63">
        <v>211.55942371173768</v>
      </c>
      <c r="AB1173" s="63">
        <v>211.55942371173768</v>
      </c>
    </row>
    <row r="1174" spans="1:28" x14ac:dyDescent="0.25">
      <c r="A1174" s="148"/>
      <c r="B1174" s="100">
        <v>192</v>
      </c>
      <c r="C1174" s="63">
        <v>125.0829056142305</v>
      </c>
      <c r="D1174" s="63">
        <v>131.29105140326891</v>
      </c>
      <c r="E1174" s="63">
        <v>137.3365043553606</v>
      </c>
      <c r="F1174" s="63">
        <v>130.67095435087111</v>
      </c>
      <c r="G1174" s="63">
        <v>137.61911686108101</v>
      </c>
      <c r="H1174" s="63">
        <v>131.08376521792471</v>
      </c>
      <c r="I1174" s="63">
        <v>138.48343155898732</v>
      </c>
      <c r="J1174" s="63">
        <v>122.77849901839349</v>
      </c>
      <c r="K1174" s="63">
        <v>121.5276348347783</v>
      </c>
      <c r="L1174" s="63">
        <v>129.64071024059731</v>
      </c>
      <c r="M1174" s="63">
        <v>123.1176298497553</v>
      </c>
      <c r="N1174" s="63">
        <v>115.7231185615185</v>
      </c>
      <c r="O1174" s="63">
        <v>117.2434043082895</v>
      </c>
      <c r="P1174" s="63">
        <v>125.29556196319569</v>
      </c>
      <c r="Q1174" s="63">
        <v>126.09946878824121</v>
      </c>
      <c r="R1174" s="63">
        <v>114.4653721947024</v>
      </c>
      <c r="S1174" s="63">
        <v>108.58768776098991</v>
      </c>
      <c r="T1174" s="63">
        <v>173.12157437278182</v>
      </c>
      <c r="U1174" s="63">
        <v>145.60386756898899</v>
      </c>
      <c r="V1174" s="63">
        <v>155.01627270204841</v>
      </c>
      <c r="W1174" s="63">
        <v>130.68839280029118</v>
      </c>
      <c r="X1174" s="63">
        <v>118.7579745556875</v>
      </c>
      <c r="Y1174" s="63">
        <v>138.48605659400329</v>
      </c>
      <c r="Z1174" s="63">
        <v>126.09946878824121</v>
      </c>
      <c r="AA1174" s="63">
        <v>114.4653721947024</v>
      </c>
      <c r="AB1174" s="63">
        <v>114.4653721947024</v>
      </c>
    </row>
    <row r="1175" spans="1:28" x14ac:dyDescent="0.25">
      <c r="A1175" s="148"/>
      <c r="B1175" s="100">
        <v>193</v>
      </c>
      <c r="C1175" s="63">
        <v>127.9260760028094</v>
      </c>
      <c r="D1175" s="63">
        <v>133.01090548815571</v>
      </c>
      <c r="E1175" s="63">
        <v>121.6014304704986</v>
      </c>
      <c r="F1175" s="63">
        <v>116.8368056495254</v>
      </c>
      <c r="G1175" s="63">
        <v>134.0752082811739</v>
      </c>
      <c r="H1175" s="63">
        <v>121.26594876803161</v>
      </c>
      <c r="I1175" s="63">
        <v>129.2187011539917</v>
      </c>
      <c r="J1175" s="63">
        <v>114.2639251203163</v>
      </c>
      <c r="K1175" s="63">
        <v>85.571174802350768</v>
      </c>
      <c r="L1175" s="63">
        <v>82.732913573988412</v>
      </c>
      <c r="M1175" s="63">
        <v>104.00106549725248</v>
      </c>
      <c r="N1175" s="63">
        <v>101.2766659588082</v>
      </c>
      <c r="O1175" s="63">
        <v>125.4925200796857</v>
      </c>
      <c r="P1175" s="63">
        <v>112.51455892925219</v>
      </c>
      <c r="Q1175" s="63">
        <v>134.45594137990619</v>
      </c>
      <c r="R1175" s="63">
        <v>127.5867647267833</v>
      </c>
      <c r="S1175" s="63">
        <v>108.43147591445661</v>
      </c>
      <c r="T1175" s="63">
        <v>134.1340343560432</v>
      </c>
      <c r="U1175" s="63">
        <v>128.13108076302871</v>
      </c>
      <c r="V1175" s="63">
        <v>117.27993268687501</v>
      </c>
      <c r="W1175" s="63">
        <v>121.9322940974464</v>
      </c>
      <c r="X1175" s="63">
        <v>113.4407011863567</v>
      </c>
      <c r="Y1175" s="63">
        <v>115.6627425721191</v>
      </c>
      <c r="Z1175" s="63">
        <v>134.45594137990619</v>
      </c>
      <c r="AA1175" s="63">
        <v>127.5867647267833</v>
      </c>
      <c r="AB1175" s="63">
        <v>127.5867647267833</v>
      </c>
    </row>
    <row r="1176" spans="1:28" x14ac:dyDescent="0.25">
      <c r="A1176" s="148"/>
      <c r="B1176" s="100">
        <v>194</v>
      </c>
      <c r="C1176" s="63">
        <v>86.666715818068553</v>
      </c>
      <c r="D1176" s="63">
        <v>113.4932582895561</v>
      </c>
      <c r="E1176" s="63">
        <v>119.56482945568939</v>
      </c>
      <c r="F1176" s="63">
        <v>107.63799330014949</v>
      </c>
      <c r="G1176" s="63">
        <v>125.217799774957</v>
      </c>
      <c r="H1176" s="63">
        <v>127.4269585923435</v>
      </c>
      <c r="I1176" s="63">
        <v>117.0199992342809</v>
      </c>
      <c r="J1176" s="63">
        <v>107.50854378330239</v>
      </c>
      <c r="K1176" s="63">
        <v>93.32492982041245</v>
      </c>
      <c r="L1176" s="63">
        <v>90.368109077399708</v>
      </c>
      <c r="M1176" s="63">
        <v>109.73652774868219</v>
      </c>
      <c r="N1176" s="63">
        <v>106.3659875350093</v>
      </c>
      <c r="O1176" s="63">
        <v>119.79492245992409</v>
      </c>
      <c r="P1176" s="63">
        <v>106.82331231878149</v>
      </c>
      <c r="Q1176" s="63">
        <v>138.94363845423578</v>
      </c>
      <c r="R1176" s="63">
        <v>128.01136074076982</v>
      </c>
      <c r="S1176" s="63">
        <v>119.6688395343884</v>
      </c>
      <c r="T1176" s="63">
        <v>141.5437075433197</v>
      </c>
      <c r="U1176" s="63">
        <v>138.13052890034601</v>
      </c>
      <c r="V1176" s="63">
        <v>132.74306873087079</v>
      </c>
      <c r="W1176" s="63">
        <v>131.47236090619299</v>
      </c>
      <c r="X1176" s="63">
        <v>123.1343735990735</v>
      </c>
      <c r="Y1176" s="63">
        <v>130.52000595988892</v>
      </c>
      <c r="Z1176" s="63">
        <v>138.94363845423578</v>
      </c>
      <c r="AA1176" s="63">
        <v>128.01136074076982</v>
      </c>
      <c r="AB1176" s="63">
        <v>128.01136074076982</v>
      </c>
    </row>
    <row r="1177" spans="1:28" x14ac:dyDescent="0.25">
      <c r="A1177" s="148"/>
      <c r="B1177" s="100">
        <v>195</v>
      </c>
      <c r="C1177" s="63">
        <v>86.711413910577107</v>
      </c>
      <c r="D1177" s="63">
        <v>100.6472618089992</v>
      </c>
      <c r="E1177" s="63">
        <v>110.16165302329129</v>
      </c>
      <c r="F1177" s="63">
        <v>106.6653659844915</v>
      </c>
      <c r="G1177" s="63">
        <v>111.8740067923122</v>
      </c>
      <c r="H1177" s="63">
        <v>115.9029259902059</v>
      </c>
      <c r="I1177" s="63">
        <v>102.5810574382192</v>
      </c>
      <c r="J1177" s="63">
        <v>97.183499099461571</v>
      </c>
      <c r="K1177" s="63">
        <v>94.082733158049109</v>
      </c>
      <c r="L1177" s="63">
        <v>101.8987339352055</v>
      </c>
      <c r="M1177" s="63">
        <v>100.5742962048236</v>
      </c>
      <c r="N1177" s="63">
        <v>96.218216551644431</v>
      </c>
      <c r="O1177" s="63">
        <v>115.1862891381837</v>
      </c>
      <c r="P1177" s="63">
        <v>109.6865771574284</v>
      </c>
      <c r="Q1177" s="63">
        <v>112.4998823249116</v>
      </c>
      <c r="R1177" s="63">
        <v>112.13472563468869</v>
      </c>
      <c r="S1177" s="63">
        <v>105.8017592136766</v>
      </c>
      <c r="T1177" s="63">
        <v>127.7317282494347</v>
      </c>
      <c r="U1177" s="63">
        <v>117.1002401123729</v>
      </c>
      <c r="V1177" s="63">
        <v>128.17757275351852</v>
      </c>
      <c r="W1177" s="63">
        <v>124.04809577600381</v>
      </c>
      <c r="X1177" s="63">
        <v>117.9018651673679</v>
      </c>
      <c r="Y1177" s="63">
        <v>125.65919528301019</v>
      </c>
      <c r="Z1177" s="63">
        <v>112.4998823249116</v>
      </c>
      <c r="AA1177" s="63">
        <v>112.13472563468869</v>
      </c>
      <c r="AB1177" s="63">
        <v>112.13472563468869</v>
      </c>
    </row>
    <row r="1178" spans="1:28" x14ac:dyDescent="0.25">
      <c r="A1178" s="148"/>
      <c r="B1178" s="100">
        <v>196</v>
      </c>
      <c r="C1178" s="63">
        <v>86.935792382662356</v>
      </c>
      <c r="D1178" s="63">
        <v>110.8173864411996</v>
      </c>
      <c r="E1178" s="63">
        <v>121.1425869955505</v>
      </c>
      <c r="F1178" s="63">
        <v>120.651790738654</v>
      </c>
      <c r="G1178" s="63">
        <v>130.7213926370618</v>
      </c>
      <c r="H1178" s="63">
        <v>122.8069390975442</v>
      </c>
      <c r="I1178" s="63">
        <v>88.324499053226432</v>
      </c>
      <c r="J1178" s="63">
        <v>99.693094929102088</v>
      </c>
      <c r="K1178" s="63">
        <v>87.455606961539544</v>
      </c>
      <c r="L1178" s="63">
        <v>102.12816256004631</v>
      </c>
      <c r="M1178" s="63">
        <v>96.703546157465624</v>
      </c>
      <c r="N1178" s="63">
        <v>94.600455405868175</v>
      </c>
      <c r="O1178" s="63">
        <v>121.93164952092241</v>
      </c>
      <c r="P1178" s="63">
        <v>123.05363503230001</v>
      </c>
      <c r="Q1178" s="63">
        <v>122.09521044286251</v>
      </c>
      <c r="R1178" s="63">
        <v>122.19586336670029</v>
      </c>
      <c r="S1178" s="63">
        <v>121.4017359561831</v>
      </c>
      <c r="T1178" s="63">
        <v>145.96767083822911</v>
      </c>
      <c r="U1178" s="63">
        <v>135.63680935832559</v>
      </c>
      <c r="V1178" s="63">
        <v>142.7972620840809</v>
      </c>
      <c r="W1178" s="63">
        <v>127.89646616631781</v>
      </c>
      <c r="X1178" s="63">
        <v>124.98928137692069</v>
      </c>
      <c r="Y1178" s="63">
        <v>137.29330093427609</v>
      </c>
      <c r="Z1178" s="63">
        <v>122.09521044286251</v>
      </c>
      <c r="AA1178" s="63">
        <v>122.19586336670029</v>
      </c>
      <c r="AB1178" s="63">
        <v>122.19586336670029</v>
      </c>
    </row>
    <row r="1179" spans="1:28" x14ac:dyDescent="0.25">
      <c r="A1179" s="148"/>
      <c r="B1179" s="100">
        <v>197</v>
      </c>
      <c r="C1179" s="63">
        <v>93.357246547308989</v>
      </c>
      <c r="D1179" s="63">
        <v>105.00738349907931</v>
      </c>
      <c r="E1179" s="63">
        <v>110.97962527789051</v>
      </c>
      <c r="F1179" s="63">
        <v>112.79477962001549</v>
      </c>
      <c r="G1179" s="63">
        <v>122.83977679186179</v>
      </c>
      <c r="H1179" s="63">
        <v>116.8719890840141</v>
      </c>
      <c r="I1179" s="63">
        <v>102.74284816891729</v>
      </c>
      <c r="J1179" s="63">
        <v>99.16922255943642</v>
      </c>
      <c r="K1179" s="63">
        <v>102.8928189449537</v>
      </c>
      <c r="L1179" s="63">
        <v>101.62783878601439</v>
      </c>
      <c r="M1179" s="63">
        <v>105.7600281872936</v>
      </c>
      <c r="N1179" s="63">
        <v>94.734456778704185</v>
      </c>
      <c r="O1179" s="63">
        <v>120.34042474248039</v>
      </c>
      <c r="P1179" s="63">
        <v>120.19877652157179</v>
      </c>
      <c r="Q1179" s="63">
        <v>108.67239650578749</v>
      </c>
      <c r="R1179" s="63">
        <v>122.0525001263118</v>
      </c>
      <c r="S1179" s="63">
        <v>136.17382091014389</v>
      </c>
      <c r="T1179" s="63">
        <v>141.28119651053129</v>
      </c>
      <c r="U1179" s="63">
        <v>130.58927647585719</v>
      </c>
      <c r="V1179" s="63">
        <v>145.63208238201258</v>
      </c>
      <c r="W1179" s="63">
        <v>146.4226915439599</v>
      </c>
      <c r="X1179" s="63">
        <v>136.72659535658499</v>
      </c>
      <c r="Y1179" s="63">
        <v>153.19501707214769</v>
      </c>
      <c r="Z1179" s="63">
        <v>108.67239650578749</v>
      </c>
      <c r="AA1179" s="63">
        <v>122.0525001263118</v>
      </c>
      <c r="AB1179" s="63">
        <v>122.0525001263118</v>
      </c>
    </row>
    <row r="1180" spans="1:28" x14ac:dyDescent="0.25">
      <c r="A1180" s="148"/>
      <c r="B1180" s="100">
        <v>198</v>
      </c>
      <c r="C1180" s="63">
        <v>88.281325097504066</v>
      </c>
      <c r="D1180" s="63">
        <v>98.33565529448002</v>
      </c>
      <c r="E1180" s="63">
        <v>105.19467905098449</v>
      </c>
      <c r="F1180" s="63">
        <v>108.9726611622981</v>
      </c>
      <c r="G1180" s="63">
        <v>119.39764890562451</v>
      </c>
      <c r="H1180" s="63">
        <v>113.5789193770988</v>
      </c>
      <c r="I1180" s="63">
        <v>93.625247712835233</v>
      </c>
      <c r="J1180" s="63">
        <v>90.270204404137402</v>
      </c>
      <c r="K1180" s="63">
        <v>105.3664122279949</v>
      </c>
      <c r="L1180" s="63">
        <v>111.711257595286</v>
      </c>
      <c r="M1180" s="63">
        <v>114.2148753984076</v>
      </c>
      <c r="N1180" s="63">
        <v>104.5681289129689</v>
      </c>
      <c r="O1180" s="63">
        <v>118.45084744056051</v>
      </c>
      <c r="P1180" s="63">
        <v>119.2217938004263</v>
      </c>
      <c r="Q1180" s="63">
        <v>107.93305574956359</v>
      </c>
      <c r="R1180" s="63">
        <v>121.6356804291521</v>
      </c>
      <c r="S1180" s="63">
        <v>135.85973867012359</v>
      </c>
      <c r="T1180" s="63">
        <v>133.62682253610188</v>
      </c>
      <c r="U1180" s="63">
        <v>131.86357542591492</v>
      </c>
      <c r="V1180" s="63">
        <v>144.80437241717641</v>
      </c>
      <c r="W1180" s="63">
        <v>151.78794231734122</v>
      </c>
      <c r="X1180" s="63">
        <v>144.74946530851122</v>
      </c>
      <c r="Y1180" s="63">
        <v>152.54622410866608</v>
      </c>
      <c r="Z1180" s="63">
        <v>107.93305574956359</v>
      </c>
      <c r="AA1180" s="63">
        <v>121.6356804291521</v>
      </c>
      <c r="AB1180" s="63">
        <v>121.6356804291521</v>
      </c>
    </row>
    <row r="1181" spans="1:28" x14ac:dyDescent="0.25">
      <c r="A1181" s="148"/>
      <c r="B1181" s="100">
        <v>199</v>
      </c>
      <c r="C1181" s="63">
        <v>98.553018007126894</v>
      </c>
      <c r="D1181" s="63">
        <v>112.30847594215929</v>
      </c>
      <c r="E1181" s="63">
        <v>119.87223951990549</v>
      </c>
      <c r="F1181" s="63">
        <v>125.61441697653541</v>
      </c>
      <c r="G1181" s="63">
        <v>137.59935402228541</v>
      </c>
      <c r="H1181" s="63">
        <v>127.92452076609429</v>
      </c>
      <c r="I1181" s="63">
        <v>104.88611965929741</v>
      </c>
      <c r="J1181" s="63">
        <v>103.70389188430799</v>
      </c>
      <c r="K1181" s="63">
        <v>116.9270630562244</v>
      </c>
      <c r="L1181" s="63">
        <v>123.4834062033965</v>
      </c>
      <c r="M1181" s="63">
        <v>127.7485228073803</v>
      </c>
      <c r="N1181" s="63">
        <v>115.5125453527113</v>
      </c>
      <c r="O1181" s="63">
        <v>133.21496167514832</v>
      </c>
      <c r="P1181" s="63">
        <v>133.88979230359911</v>
      </c>
      <c r="Q1181" s="63">
        <v>124.5081642349619</v>
      </c>
      <c r="R1181" s="63">
        <v>137.40793145043361</v>
      </c>
      <c r="S1181" s="63">
        <v>152.60196763664538</v>
      </c>
      <c r="T1181" s="63">
        <v>146.3716431006136</v>
      </c>
      <c r="U1181" s="63">
        <v>149.54704489059759</v>
      </c>
      <c r="V1181" s="63">
        <v>154.9723983662947</v>
      </c>
      <c r="W1181" s="63">
        <v>167.33546152610128</v>
      </c>
      <c r="X1181" s="63">
        <v>161.01539841080472</v>
      </c>
      <c r="Y1181" s="63">
        <v>163.48515769681029</v>
      </c>
      <c r="Z1181" s="63">
        <v>124.5081642349619</v>
      </c>
      <c r="AA1181" s="63">
        <v>137.40793145043361</v>
      </c>
      <c r="AB1181" s="63">
        <v>137.40793145043361</v>
      </c>
    </row>
    <row r="1182" spans="1:28" x14ac:dyDescent="0.25">
      <c r="A1182" s="148"/>
      <c r="B1182" s="100">
        <v>200</v>
      </c>
      <c r="C1182" s="63">
        <v>118.2688198597172</v>
      </c>
      <c r="D1182" s="63">
        <v>131.1032620357748</v>
      </c>
      <c r="E1182" s="63">
        <v>139.3747805801504</v>
      </c>
      <c r="F1182" s="63">
        <v>141.80019412257519</v>
      </c>
      <c r="G1182" s="63">
        <v>155.08646306439408</v>
      </c>
      <c r="H1182" s="63">
        <v>151.92089605256871</v>
      </c>
      <c r="I1182" s="63">
        <v>128.72335090141638</v>
      </c>
      <c r="J1182" s="63">
        <v>123.8947230530739</v>
      </c>
      <c r="K1182" s="63">
        <v>129.43448448268458</v>
      </c>
      <c r="L1182" s="63">
        <v>131.35657870830559</v>
      </c>
      <c r="M1182" s="63">
        <v>139.18003094638792</v>
      </c>
      <c r="N1182" s="63">
        <v>128.16958738337868</v>
      </c>
      <c r="O1182" s="63">
        <v>155.1399293211831</v>
      </c>
      <c r="P1182" s="63">
        <v>149.62965792377528</v>
      </c>
      <c r="Q1182" s="63">
        <v>146.27745749300999</v>
      </c>
      <c r="R1182" s="63">
        <v>157.9162732392237</v>
      </c>
      <c r="S1182" s="63">
        <v>173.65659617520299</v>
      </c>
      <c r="T1182" s="63">
        <v>177.626825357077</v>
      </c>
      <c r="U1182" s="63">
        <v>173.39596826487701</v>
      </c>
      <c r="V1182" s="63">
        <v>184.65497073409969</v>
      </c>
      <c r="W1182" s="63">
        <v>191.56185605769912</v>
      </c>
      <c r="X1182" s="63">
        <v>185.84007544516359</v>
      </c>
      <c r="Y1182" s="63">
        <v>190.45534968958208</v>
      </c>
      <c r="Z1182" s="63">
        <v>146.27745749300999</v>
      </c>
      <c r="AA1182" s="63">
        <v>157.9162732392237</v>
      </c>
      <c r="AB1182" s="63">
        <v>157.9162732392237</v>
      </c>
    </row>
    <row r="1183" spans="1:28" x14ac:dyDescent="0.25">
      <c r="A1183" s="148"/>
      <c r="B1183" s="100">
        <v>201</v>
      </c>
      <c r="C1183" s="63">
        <v>147.50641312571511</v>
      </c>
      <c r="D1183" s="63">
        <v>166.81126604993861</v>
      </c>
      <c r="E1183" s="63">
        <v>171.8825431819667</v>
      </c>
      <c r="F1183" s="63">
        <v>178.56326798360561</v>
      </c>
      <c r="G1183" s="63">
        <v>186.7933080470516</v>
      </c>
      <c r="H1183" s="63">
        <v>185.88409345522109</v>
      </c>
      <c r="I1183" s="63">
        <v>167.41415277665152</v>
      </c>
      <c r="J1183" s="63">
        <v>161.8694797029616</v>
      </c>
      <c r="K1183" s="63">
        <v>163.81355695518371</v>
      </c>
      <c r="L1183" s="63">
        <v>167.4446457921475</v>
      </c>
      <c r="M1183" s="63">
        <v>168.7715838361184</v>
      </c>
      <c r="N1183" s="63">
        <v>155.591127288584</v>
      </c>
      <c r="O1183" s="63">
        <v>186.98181828877381</v>
      </c>
      <c r="P1183" s="63">
        <v>188.57148437436121</v>
      </c>
      <c r="Q1183" s="63">
        <v>183.43950444372081</v>
      </c>
      <c r="R1183" s="63">
        <v>190.04236558243261</v>
      </c>
      <c r="S1183" s="63">
        <v>206.2632353305126</v>
      </c>
      <c r="T1183" s="63">
        <v>214.25690741537352</v>
      </c>
      <c r="U1183" s="63">
        <v>212.15694626002909</v>
      </c>
      <c r="V1183" s="63">
        <v>211.6922724627903</v>
      </c>
      <c r="W1183" s="63">
        <v>204.59121735957001</v>
      </c>
      <c r="X1183" s="63">
        <v>199.48802273903058</v>
      </c>
      <c r="Y1183" s="63">
        <v>208.2978535918391</v>
      </c>
      <c r="Z1183" s="63">
        <v>183.43950444372081</v>
      </c>
      <c r="AA1183" s="63">
        <v>190.04236558243261</v>
      </c>
      <c r="AB1183" s="63">
        <v>190.04236558243261</v>
      </c>
    </row>
    <row r="1184" spans="1:28" x14ac:dyDescent="0.25">
      <c r="A1184" s="148"/>
      <c r="B1184" s="100">
        <v>202</v>
      </c>
      <c r="C1184" s="63">
        <v>156.65673411532981</v>
      </c>
      <c r="D1184" s="63">
        <v>178.24202690550379</v>
      </c>
      <c r="E1184" s="63">
        <v>180.7561580498847</v>
      </c>
      <c r="F1184" s="63">
        <v>191.32383860175131</v>
      </c>
      <c r="G1184" s="63">
        <v>199.48040265506148</v>
      </c>
      <c r="H1184" s="63">
        <v>189.34357346959308</v>
      </c>
      <c r="I1184" s="63">
        <v>176.021859721216</v>
      </c>
      <c r="J1184" s="63">
        <v>170.0021713128825</v>
      </c>
      <c r="K1184" s="63">
        <v>171.23616671298589</v>
      </c>
      <c r="L1184" s="63">
        <v>172.83513371836221</v>
      </c>
      <c r="M1184" s="63">
        <v>176.83852389936359</v>
      </c>
      <c r="N1184" s="63">
        <v>160.3069854052016</v>
      </c>
      <c r="O1184" s="63">
        <v>193.21485803584389</v>
      </c>
      <c r="P1184" s="63">
        <v>195.7969896337253</v>
      </c>
      <c r="Q1184" s="63">
        <v>182.52755604660462</v>
      </c>
      <c r="R1184" s="63">
        <v>196.30300694299481</v>
      </c>
      <c r="S1184" s="63">
        <v>208.05386174686879</v>
      </c>
      <c r="T1184" s="63">
        <v>213.7348089403236</v>
      </c>
      <c r="U1184" s="63">
        <v>208.94332175129361</v>
      </c>
      <c r="V1184" s="63">
        <v>206.482414734727</v>
      </c>
      <c r="W1184" s="63">
        <v>190.21935477161941</v>
      </c>
      <c r="X1184" s="63">
        <v>198.0839854454893</v>
      </c>
      <c r="Y1184" s="63">
        <v>190.9208985761156</v>
      </c>
      <c r="Z1184" s="63">
        <v>182.52755604660462</v>
      </c>
      <c r="AA1184" s="63">
        <v>196.30300694299481</v>
      </c>
      <c r="AB1184" s="63">
        <v>196.30300694299481</v>
      </c>
    </row>
    <row r="1185" spans="1:28" x14ac:dyDescent="0.25">
      <c r="A1185" s="148"/>
      <c r="B1185" s="100">
        <v>203</v>
      </c>
      <c r="C1185" s="63">
        <v>172.5009848115707</v>
      </c>
      <c r="D1185" s="63">
        <v>197.4335813751365</v>
      </c>
      <c r="E1185" s="63">
        <v>193.89260746692631</v>
      </c>
      <c r="F1185" s="63">
        <v>205.8081433370408</v>
      </c>
      <c r="G1185" s="63">
        <v>207.76832475802911</v>
      </c>
      <c r="H1185" s="63">
        <v>191.4993353572593</v>
      </c>
      <c r="I1185" s="63">
        <v>191.2518516305424</v>
      </c>
      <c r="J1185" s="63">
        <v>184.20576677383821</v>
      </c>
      <c r="K1185" s="63">
        <v>187.86110093164888</v>
      </c>
      <c r="L1185" s="63">
        <v>194.76596812913641</v>
      </c>
      <c r="M1185" s="63">
        <v>193.28545008569739</v>
      </c>
      <c r="N1185" s="63">
        <v>176.60095339365961</v>
      </c>
      <c r="O1185" s="63">
        <v>192.0283821124946</v>
      </c>
      <c r="P1185" s="63">
        <v>202.2376375328063</v>
      </c>
      <c r="Q1185" s="63">
        <v>190.0402117253002</v>
      </c>
      <c r="R1185" s="63">
        <v>194.73786603051431</v>
      </c>
      <c r="S1185" s="63">
        <v>173.9332468642302</v>
      </c>
      <c r="T1185" s="63">
        <v>199.81053938134889</v>
      </c>
      <c r="U1185" s="63">
        <v>197.75482612526301</v>
      </c>
      <c r="V1185" s="63">
        <v>193.25157811106141</v>
      </c>
      <c r="W1185" s="63">
        <v>174.60114341866699</v>
      </c>
      <c r="X1185" s="63">
        <v>170.5289999708248</v>
      </c>
      <c r="Y1185" s="63">
        <v>174.18078338309761</v>
      </c>
      <c r="Z1185" s="63">
        <v>190.0402117253002</v>
      </c>
      <c r="AA1185" s="63">
        <v>194.73786603051431</v>
      </c>
      <c r="AB1185" s="63">
        <v>194.73786603051431</v>
      </c>
    </row>
    <row r="1186" spans="1:28" x14ac:dyDescent="0.25">
      <c r="A1186" s="148"/>
      <c r="B1186" s="100">
        <v>204</v>
      </c>
      <c r="C1186" s="63">
        <v>114.2282895624497</v>
      </c>
      <c r="D1186" s="63">
        <v>123.72951780715501</v>
      </c>
      <c r="E1186" s="63">
        <v>147.97745760979791</v>
      </c>
      <c r="F1186" s="63">
        <v>133.04991447046029</v>
      </c>
      <c r="G1186" s="63">
        <v>160.16770439854309</v>
      </c>
      <c r="H1186" s="63">
        <v>145.09189233535611</v>
      </c>
      <c r="I1186" s="63">
        <v>124.47907320988661</v>
      </c>
      <c r="J1186" s="63">
        <v>107.20396478410109</v>
      </c>
      <c r="K1186" s="63">
        <v>130.11557151742119</v>
      </c>
      <c r="L1186" s="63">
        <v>140.5110490122569</v>
      </c>
      <c r="M1186" s="63">
        <v>137.9525883254789</v>
      </c>
      <c r="N1186" s="63">
        <v>133.03691573324721</v>
      </c>
      <c r="O1186" s="63">
        <v>135.74160804039659</v>
      </c>
      <c r="P1186" s="63">
        <v>135.088461518576</v>
      </c>
      <c r="Q1186" s="63">
        <v>163.04258274725339</v>
      </c>
      <c r="R1186" s="63">
        <v>139.39605037532129</v>
      </c>
      <c r="S1186" s="63">
        <v>129.73289884858571</v>
      </c>
      <c r="T1186" s="63">
        <v>178.68714501010029</v>
      </c>
      <c r="U1186" s="63">
        <v>156.92727177757911</v>
      </c>
      <c r="V1186" s="63">
        <v>156.6535363546848</v>
      </c>
      <c r="W1186" s="63">
        <v>153.37733734524269</v>
      </c>
      <c r="X1186" s="63">
        <v>133.8202778498617</v>
      </c>
      <c r="Y1186" s="63">
        <v>151.5584303083406</v>
      </c>
      <c r="Z1186" s="63">
        <v>163.04258274725339</v>
      </c>
      <c r="AA1186" s="63">
        <v>139.39605037532129</v>
      </c>
      <c r="AB1186" s="63">
        <v>139.39605037532129</v>
      </c>
    </row>
    <row r="1187" spans="1:28" x14ac:dyDescent="0.25">
      <c r="A1187" s="148"/>
      <c r="B1187" s="100">
        <v>205</v>
      </c>
      <c r="C1187" s="63">
        <v>144.88657543861819</v>
      </c>
      <c r="D1187" s="63">
        <v>139.74020083933891</v>
      </c>
      <c r="E1187" s="63">
        <v>155.66701271482901</v>
      </c>
      <c r="F1187" s="63">
        <v>112.07072705988109</v>
      </c>
      <c r="G1187" s="63">
        <v>140.8925280763219</v>
      </c>
      <c r="H1187" s="63">
        <v>155.1287990876454</v>
      </c>
      <c r="I1187" s="63">
        <v>141.7305406927328</v>
      </c>
      <c r="J1187" s="63">
        <v>120.77950206391878</v>
      </c>
      <c r="K1187" s="63">
        <v>84.46635093352279</v>
      </c>
      <c r="L1187" s="63">
        <v>96.682435323657188</v>
      </c>
      <c r="M1187" s="63">
        <v>95.778633315618066</v>
      </c>
      <c r="N1187" s="63">
        <v>90.614617978699513</v>
      </c>
      <c r="O1187" s="63">
        <v>150.53197094740409</v>
      </c>
      <c r="P1187" s="63">
        <v>114.2135910510937</v>
      </c>
      <c r="Q1187" s="63">
        <v>181.13141347010739</v>
      </c>
      <c r="R1187" s="63">
        <v>166.49190016955112</v>
      </c>
      <c r="S1187" s="63">
        <v>128.16253814091439</v>
      </c>
      <c r="T1187" s="63">
        <v>175.8061873470283</v>
      </c>
      <c r="U1187" s="63">
        <v>173.68257756731049</v>
      </c>
      <c r="V1187" s="63">
        <v>156.72975730597142</v>
      </c>
      <c r="W1187" s="63">
        <v>139.4078338778117</v>
      </c>
      <c r="X1187" s="63">
        <v>129.58357454302362</v>
      </c>
      <c r="Y1187" s="63">
        <v>141.26925956255451</v>
      </c>
      <c r="Z1187" s="63">
        <v>181.13141347010739</v>
      </c>
      <c r="AA1187" s="63">
        <v>166.49190016955112</v>
      </c>
      <c r="AB1187" s="63">
        <v>166.49190016955112</v>
      </c>
    </row>
    <row r="1188" spans="1:28" x14ac:dyDescent="0.25">
      <c r="A1188" s="148"/>
      <c r="B1188" s="100">
        <v>206</v>
      </c>
      <c r="C1188" s="63">
        <v>97.828990633819927</v>
      </c>
      <c r="D1188" s="63">
        <v>130.1613851185858</v>
      </c>
      <c r="E1188" s="63">
        <v>111.6775336713436</v>
      </c>
      <c r="F1188" s="63">
        <v>123.4358633675738</v>
      </c>
      <c r="G1188" s="63">
        <v>125.87511533514339</v>
      </c>
      <c r="H1188" s="63">
        <v>103.17344996299039</v>
      </c>
      <c r="I1188" s="63">
        <v>129.40593836143901</v>
      </c>
      <c r="J1188" s="63">
        <v>124.929535605361</v>
      </c>
      <c r="K1188" s="63">
        <v>123.17955351369861</v>
      </c>
      <c r="L1188" s="63">
        <v>125.34655269701591</v>
      </c>
      <c r="M1188" s="63">
        <v>118.1231512095322</v>
      </c>
      <c r="N1188" s="63">
        <v>108.0349561097112</v>
      </c>
      <c r="O1188" s="63">
        <v>128.5087231760609</v>
      </c>
      <c r="P1188" s="63">
        <v>126.56143419176381</v>
      </c>
      <c r="Q1188" s="63">
        <v>112.6685731065493</v>
      </c>
      <c r="R1188" s="63">
        <v>134.36396650859871</v>
      </c>
      <c r="S1188" s="63">
        <v>130.27125862900442</v>
      </c>
      <c r="T1188" s="63">
        <v>134.71082047213559</v>
      </c>
      <c r="U1188" s="63">
        <v>133.51862028922969</v>
      </c>
      <c r="V1188" s="63">
        <v>146.23898059654491</v>
      </c>
      <c r="W1188" s="63">
        <v>151.01639034804811</v>
      </c>
      <c r="X1188" s="63">
        <v>129.63395894782079</v>
      </c>
      <c r="Y1188" s="63">
        <v>151.01821354070759</v>
      </c>
      <c r="Z1188" s="63">
        <v>112.6685731065493</v>
      </c>
      <c r="AA1188" s="63">
        <v>134.36396650859871</v>
      </c>
      <c r="AB1188" s="63">
        <v>134.36396650859871</v>
      </c>
    </row>
    <row r="1189" spans="1:28" x14ac:dyDescent="0.25">
      <c r="A1189" s="148"/>
      <c r="B1189" s="100">
        <v>207</v>
      </c>
      <c r="C1189" s="63">
        <v>91.373214194240873</v>
      </c>
      <c r="D1189" s="63">
        <v>109.89493826036718</v>
      </c>
      <c r="E1189" s="63">
        <v>117.98869606317081</v>
      </c>
      <c r="F1189" s="63">
        <v>115.0239241942684</v>
      </c>
      <c r="G1189" s="63">
        <v>130.10834827319439</v>
      </c>
      <c r="H1189" s="63">
        <v>118.86001305881041</v>
      </c>
      <c r="I1189" s="63">
        <v>99.774186136527248</v>
      </c>
      <c r="J1189" s="63">
        <v>103.92631408930849</v>
      </c>
      <c r="K1189" s="63">
        <v>100.9465461785083</v>
      </c>
      <c r="L1189" s="63">
        <v>112.72161315073291</v>
      </c>
      <c r="M1189" s="63">
        <v>116.95248737142899</v>
      </c>
      <c r="N1189" s="63">
        <v>122.53750775346889</v>
      </c>
      <c r="O1189" s="63">
        <v>131.39475284502089</v>
      </c>
      <c r="P1189" s="63">
        <v>127.12546685979279</v>
      </c>
      <c r="Q1189" s="63">
        <v>121.9318022699775</v>
      </c>
      <c r="R1189" s="63">
        <v>133.41853171600181</v>
      </c>
      <c r="S1189" s="63">
        <v>124.18481752816051</v>
      </c>
      <c r="T1189" s="63">
        <v>139.14174905529981</v>
      </c>
      <c r="U1189" s="63">
        <v>133.0164346335203</v>
      </c>
      <c r="V1189" s="63">
        <v>142.09304949925871</v>
      </c>
      <c r="W1189" s="63">
        <v>144.97401672881051</v>
      </c>
      <c r="X1189" s="63">
        <v>130.6647596822591</v>
      </c>
      <c r="Y1189" s="63">
        <v>141.8911789751609</v>
      </c>
      <c r="Z1189" s="63">
        <v>121.9318022699775</v>
      </c>
      <c r="AA1189" s="63">
        <v>133.41853171600181</v>
      </c>
      <c r="AB1189" s="63">
        <v>133.41853171600181</v>
      </c>
    </row>
    <row r="1190" spans="1:28" x14ac:dyDescent="0.25">
      <c r="A1190" s="148"/>
      <c r="B1190" s="100">
        <v>208</v>
      </c>
      <c r="C1190" s="63">
        <v>118.5884129396217</v>
      </c>
      <c r="D1190" s="63">
        <v>133.32937373966212</v>
      </c>
      <c r="E1190" s="63">
        <v>144.39566212167068</v>
      </c>
      <c r="F1190" s="63">
        <v>139.89606570111181</v>
      </c>
      <c r="G1190" s="63">
        <v>155.8774907609961</v>
      </c>
      <c r="H1190" s="63">
        <v>149.9115555441135</v>
      </c>
      <c r="I1190" s="63">
        <v>123.9103708331827</v>
      </c>
      <c r="J1190" s="63">
        <v>122.7149266826116</v>
      </c>
      <c r="K1190" s="63">
        <v>111.3134998997463</v>
      </c>
      <c r="L1190" s="63">
        <v>115.4298103248849</v>
      </c>
      <c r="M1190" s="63">
        <v>104.43344515004769</v>
      </c>
      <c r="N1190" s="63">
        <v>98.273788512447197</v>
      </c>
      <c r="O1190" s="63">
        <v>151.11762773211029</v>
      </c>
      <c r="P1190" s="63">
        <v>141.4826569361401</v>
      </c>
      <c r="Q1190" s="63">
        <v>149.97506319910781</v>
      </c>
      <c r="R1190" s="63">
        <v>157.85310745539141</v>
      </c>
      <c r="S1190" s="63">
        <v>158.01634919491622</v>
      </c>
      <c r="T1190" s="63">
        <v>159.31389769386939</v>
      </c>
      <c r="U1190" s="63">
        <v>162.25367125111879</v>
      </c>
      <c r="V1190" s="63">
        <v>160.41751483654019</v>
      </c>
      <c r="W1190" s="63">
        <v>149.4959952207729</v>
      </c>
      <c r="X1190" s="63">
        <v>152.54608704842781</v>
      </c>
      <c r="Y1190" s="63">
        <v>158.14547662462701</v>
      </c>
      <c r="Z1190" s="63">
        <v>149.97506319910781</v>
      </c>
      <c r="AA1190" s="63">
        <v>157.85310745539141</v>
      </c>
      <c r="AB1190" s="63">
        <v>157.85310745539141</v>
      </c>
    </row>
    <row r="1191" spans="1:28" x14ac:dyDescent="0.25">
      <c r="A1191" s="148"/>
      <c r="B1191" s="100">
        <v>209</v>
      </c>
      <c r="C1191" s="63">
        <v>109.0181209899774</v>
      </c>
      <c r="D1191" s="63">
        <v>123.0725439274662</v>
      </c>
      <c r="E1191" s="63">
        <v>129.65403630066652</v>
      </c>
      <c r="F1191" s="63">
        <v>131.39916683195679</v>
      </c>
      <c r="G1191" s="63">
        <v>143.374853287658</v>
      </c>
      <c r="H1191" s="63">
        <v>139.4329907402599</v>
      </c>
      <c r="I1191" s="63">
        <v>117.9714233086009</v>
      </c>
      <c r="J1191" s="63">
        <v>119.12188199816289</v>
      </c>
      <c r="K1191" s="63">
        <v>113.20248083906999</v>
      </c>
      <c r="L1191" s="63">
        <v>112.02399369300011</v>
      </c>
      <c r="M1191" s="63">
        <v>112.17249856180869</v>
      </c>
      <c r="N1191" s="63">
        <v>98.342726204838428</v>
      </c>
      <c r="O1191" s="63">
        <v>142.1144680018098</v>
      </c>
      <c r="P1191" s="63">
        <v>138.50502635378191</v>
      </c>
      <c r="Q1191" s="63">
        <v>140.4929433918924</v>
      </c>
      <c r="R1191" s="63">
        <v>150.03224749701161</v>
      </c>
      <c r="S1191" s="63">
        <v>162.4523137682435</v>
      </c>
      <c r="T1191" s="63">
        <v>161.36718126472761</v>
      </c>
      <c r="U1191" s="63">
        <v>159.7796360673926</v>
      </c>
      <c r="V1191" s="63">
        <v>169.0662775670603</v>
      </c>
      <c r="W1191" s="63">
        <v>177.3881513346366</v>
      </c>
      <c r="X1191" s="63">
        <v>170.5194707623493</v>
      </c>
      <c r="Y1191" s="63">
        <v>178.68074105340469</v>
      </c>
      <c r="Z1191" s="63">
        <v>140.4929433918924</v>
      </c>
      <c r="AA1191" s="63">
        <v>150.03224749701161</v>
      </c>
      <c r="AB1191" s="63">
        <v>150.03224749701161</v>
      </c>
    </row>
    <row r="1192" spans="1:28" x14ac:dyDescent="0.25">
      <c r="A1192" s="148"/>
      <c r="B1192" s="100">
        <v>210</v>
      </c>
      <c r="C1192" s="63">
        <v>99.610570641601612</v>
      </c>
      <c r="D1192" s="63">
        <v>112.9639433580259</v>
      </c>
      <c r="E1192" s="63">
        <v>119.348505362268</v>
      </c>
      <c r="F1192" s="63">
        <v>126.83473499013401</v>
      </c>
      <c r="G1192" s="63">
        <v>136.41040199260038</v>
      </c>
      <c r="H1192" s="63">
        <v>129.67720846835471</v>
      </c>
      <c r="I1192" s="63">
        <v>107.9502331566367</v>
      </c>
      <c r="J1192" s="63">
        <v>107.1262944656504</v>
      </c>
      <c r="K1192" s="63">
        <v>119.71051435350429</v>
      </c>
      <c r="L1192" s="63">
        <v>124.4376085200366</v>
      </c>
      <c r="M1192" s="63">
        <v>125.175810282199</v>
      </c>
      <c r="N1192" s="63">
        <v>113.14755775513069</v>
      </c>
      <c r="O1192" s="63">
        <v>132.12380546321691</v>
      </c>
      <c r="P1192" s="63">
        <v>135.07398693039841</v>
      </c>
      <c r="Q1192" s="63">
        <v>127.0347089542918</v>
      </c>
      <c r="R1192" s="63">
        <v>139.8365511135072</v>
      </c>
      <c r="S1192" s="63">
        <v>153.78826438336259</v>
      </c>
      <c r="T1192" s="63">
        <v>146.40068088203969</v>
      </c>
      <c r="U1192" s="63">
        <v>147.20090950384832</v>
      </c>
      <c r="V1192" s="63">
        <v>155.37602187436511</v>
      </c>
      <c r="W1192" s="63">
        <v>165.74706065360189</v>
      </c>
      <c r="X1192" s="63">
        <v>161.58314647738709</v>
      </c>
      <c r="Y1192" s="63">
        <v>163.05484913727679</v>
      </c>
      <c r="Z1192" s="63">
        <v>127.0347089542918</v>
      </c>
      <c r="AA1192" s="63">
        <v>139.8365511135072</v>
      </c>
      <c r="AB1192" s="63">
        <v>139.8365511135072</v>
      </c>
    </row>
    <row r="1193" spans="1:28" x14ac:dyDescent="0.25">
      <c r="A1193" s="148"/>
      <c r="B1193" s="100">
        <v>211</v>
      </c>
      <c r="C1193" s="63">
        <v>94.949073724238275</v>
      </c>
      <c r="D1193" s="63">
        <v>107.96014685693351</v>
      </c>
      <c r="E1193" s="63">
        <v>116.8793859126404</v>
      </c>
      <c r="F1193" s="63">
        <v>118.83189703397959</v>
      </c>
      <c r="G1193" s="63">
        <v>132.40810492589151</v>
      </c>
      <c r="H1193" s="63">
        <v>124.3263197113281</v>
      </c>
      <c r="I1193" s="63">
        <v>100.36081621852921</v>
      </c>
      <c r="J1193" s="63">
        <v>98.176586946356878</v>
      </c>
      <c r="K1193" s="63">
        <v>107.81941077600941</v>
      </c>
      <c r="L1193" s="63">
        <v>112.873000630764</v>
      </c>
      <c r="M1193" s="63">
        <v>117.1499242139593</v>
      </c>
      <c r="N1193" s="63">
        <v>106.7521072981543</v>
      </c>
      <c r="O1193" s="63">
        <v>129.0337134649117</v>
      </c>
      <c r="P1193" s="63">
        <v>127.7465754256034</v>
      </c>
      <c r="Q1193" s="63">
        <v>120.09292786835499</v>
      </c>
      <c r="R1193" s="63">
        <v>133.699585564107</v>
      </c>
      <c r="S1193" s="63">
        <v>150.67153688839011</v>
      </c>
      <c r="T1193" s="63">
        <v>145.6000566429382</v>
      </c>
      <c r="U1193" s="63">
        <v>146.7210486177525</v>
      </c>
      <c r="V1193" s="63">
        <v>153.72056376114841</v>
      </c>
      <c r="W1193" s="63">
        <v>166.5321462709974</v>
      </c>
      <c r="X1193" s="63">
        <v>159.3178719756296</v>
      </c>
      <c r="Y1193" s="63">
        <v>163.60128468772979</v>
      </c>
      <c r="Z1193" s="63">
        <v>120.09292786835499</v>
      </c>
      <c r="AA1193" s="63">
        <v>133.699585564107</v>
      </c>
      <c r="AB1193" s="63">
        <v>133.699585564107</v>
      </c>
    </row>
    <row r="1194" spans="1:28" x14ac:dyDescent="0.25">
      <c r="A1194" s="148"/>
      <c r="B1194" s="100">
        <v>212</v>
      </c>
      <c r="C1194" s="63">
        <v>113.3711325174806</v>
      </c>
      <c r="D1194" s="63">
        <v>127.132018641589</v>
      </c>
      <c r="E1194" s="63">
        <v>135.32729898754181</v>
      </c>
      <c r="F1194" s="63">
        <v>138.8655541091826</v>
      </c>
      <c r="G1194" s="63">
        <v>153.0642550325247</v>
      </c>
      <c r="H1194" s="63">
        <v>149.07255409695949</v>
      </c>
      <c r="I1194" s="63">
        <v>126.24947950301051</v>
      </c>
      <c r="J1194" s="63">
        <v>120.9094928304975</v>
      </c>
      <c r="K1194" s="63">
        <v>125.09558491070212</v>
      </c>
      <c r="L1194" s="63">
        <v>126.04647308274392</v>
      </c>
      <c r="M1194" s="63">
        <v>136.05864541670559</v>
      </c>
      <c r="N1194" s="63">
        <v>125.38452469474831</v>
      </c>
      <c r="O1194" s="63">
        <v>154.3198856508848</v>
      </c>
      <c r="P1194" s="63">
        <v>152.56994947586529</v>
      </c>
      <c r="Q1194" s="63">
        <v>143.03655793277701</v>
      </c>
      <c r="R1194" s="63">
        <v>155.17432824713219</v>
      </c>
      <c r="S1194" s="63">
        <v>172.99819154840969</v>
      </c>
      <c r="T1194" s="63">
        <v>183.58330054779941</v>
      </c>
      <c r="U1194" s="63">
        <v>175.2799159369323</v>
      </c>
      <c r="V1194" s="63">
        <v>192.18886127703669</v>
      </c>
      <c r="W1194" s="63">
        <v>196.76489091679701</v>
      </c>
      <c r="X1194" s="63">
        <v>184.02846464269081</v>
      </c>
      <c r="Y1194" s="63">
        <v>198.2204863687532</v>
      </c>
      <c r="Z1194" s="63">
        <v>143.03655793277701</v>
      </c>
      <c r="AA1194" s="63">
        <v>155.17432824713219</v>
      </c>
      <c r="AB1194" s="63">
        <v>155.17432824713219</v>
      </c>
    </row>
    <row r="1195" spans="1:28" x14ac:dyDescent="0.25">
      <c r="A1195" s="148"/>
      <c r="B1195" s="100">
        <v>213</v>
      </c>
      <c r="C1195" s="63">
        <v>143.0292940281376</v>
      </c>
      <c r="D1195" s="63">
        <v>162.17399791321981</v>
      </c>
      <c r="E1195" s="63">
        <v>163.3623242433016</v>
      </c>
      <c r="F1195" s="63">
        <v>177.18532391082832</v>
      </c>
      <c r="G1195" s="63">
        <v>182.25212129377681</v>
      </c>
      <c r="H1195" s="63">
        <v>177.82259711130331</v>
      </c>
      <c r="I1195" s="63">
        <v>165.4449848346494</v>
      </c>
      <c r="J1195" s="63">
        <v>160.59348334721591</v>
      </c>
      <c r="K1195" s="63">
        <v>159.94026080055409</v>
      </c>
      <c r="L1195" s="63">
        <v>162.18706793153351</v>
      </c>
      <c r="M1195" s="63">
        <v>167.49411472787139</v>
      </c>
      <c r="N1195" s="63">
        <v>154.916922143687</v>
      </c>
      <c r="O1195" s="63">
        <v>185.9503959878823</v>
      </c>
      <c r="P1195" s="63">
        <v>190.2839441143386</v>
      </c>
      <c r="Q1195" s="63">
        <v>178.728228989314</v>
      </c>
      <c r="R1195" s="63">
        <v>197.3887270191577</v>
      </c>
      <c r="S1195" s="63">
        <v>217.46657850180219</v>
      </c>
      <c r="T1195" s="63">
        <v>213.45576308364988</v>
      </c>
      <c r="U1195" s="63">
        <v>214.80557432551768</v>
      </c>
      <c r="V1195" s="63">
        <v>210.6641523629547</v>
      </c>
      <c r="W1195" s="63">
        <v>213.85257265672499</v>
      </c>
      <c r="X1195" s="63">
        <v>221.35675345515409</v>
      </c>
      <c r="Y1195" s="63">
        <v>208.6145784681606</v>
      </c>
      <c r="Z1195" s="63">
        <v>178.728228989314</v>
      </c>
      <c r="AA1195" s="63">
        <v>197.3887270191577</v>
      </c>
      <c r="AB1195" s="63">
        <v>197.3887270191577</v>
      </c>
    </row>
    <row r="1196" spans="1:28" x14ac:dyDescent="0.25">
      <c r="A1196" s="148"/>
      <c r="B1196" s="100">
        <v>214</v>
      </c>
      <c r="C1196" s="63">
        <v>157.68046363897182</v>
      </c>
      <c r="D1196" s="63">
        <v>174.65080528440339</v>
      </c>
      <c r="E1196" s="63">
        <v>187.2204906386493</v>
      </c>
      <c r="F1196" s="63">
        <v>188.2441364856949</v>
      </c>
      <c r="G1196" s="63">
        <v>208.75208785750721</v>
      </c>
      <c r="H1196" s="63">
        <v>212.37685503250108</v>
      </c>
      <c r="I1196" s="63">
        <v>179.39501289753838</v>
      </c>
      <c r="J1196" s="63">
        <v>173.02765252174578</v>
      </c>
      <c r="K1196" s="63">
        <v>170.91713680612798</v>
      </c>
      <c r="L1196" s="63">
        <v>172.93729658057208</v>
      </c>
      <c r="M1196" s="63">
        <v>181.3884157889602</v>
      </c>
      <c r="N1196" s="63">
        <v>165.50968892943089</v>
      </c>
      <c r="O1196" s="63">
        <v>210.69151266272419</v>
      </c>
      <c r="P1196" s="63">
        <v>207.82173814489119</v>
      </c>
      <c r="Q1196" s="63">
        <v>221.55114248215483</v>
      </c>
      <c r="R1196" s="63">
        <v>224.75363418644079</v>
      </c>
      <c r="S1196" s="63">
        <v>230.4157048835967</v>
      </c>
      <c r="T1196" s="63">
        <v>241.05524129064437</v>
      </c>
      <c r="U1196" s="63">
        <v>245.99095978403778</v>
      </c>
      <c r="V1196" s="63">
        <v>236.69203555047119</v>
      </c>
      <c r="W1196" s="63">
        <v>227.32487864459199</v>
      </c>
      <c r="X1196" s="63">
        <v>235.72709437276549</v>
      </c>
      <c r="Y1196" s="63">
        <v>221.38584283429418</v>
      </c>
      <c r="Z1196" s="63">
        <v>221.55114248215483</v>
      </c>
      <c r="AA1196" s="63">
        <v>224.75363418644079</v>
      </c>
      <c r="AB1196" s="63">
        <v>224.75363418644079</v>
      </c>
    </row>
    <row r="1197" spans="1:28" x14ac:dyDescent="0.25">
      <c r="A1197" s="148"/>
      <c r="B1197" s="100">
        <v>215</v>
      </c>
      <c r="C1197" s="63">
        <v>125.9206215160569</v>
      </c>
      <c r="D1197" s="63">
        <v>147.51536376258309</v>
      </c>
      <c r="E1197" s="63">
        <v>169.9526492311943</v>
      </c>
      <c r="F1197" s="63">
        <v>163.86827865441688</v>
      </c>
      <c r="G1197" s="63">
        <v>187.75763652308041</v>
      </c>
      <c r="H1197" s="63">
        <v>189.47319063976119</v>
      </c>
      <c r="I1197" s="63">
        <v>138.23894072965041</v>
      </c>
      <c r="J1197" s="63">
        <v>138.3030645768294</v>
      </c>
      <c r="K1197" s="63">
        <v>138.91870073257479</v>
      </c>
      <c r="L1197" s="63">
        <v>147.100030387001</v>
      </c>
      <c r="M1197" s="63">
        <v>144.60234742545541</v>
      </c>
      <c r="N1197" s="63">
        <v>140.5308893391018</v>
      </c>
      <c r="O1197" s="63">
        <v>190.14075461947292</v>
      </c>
      <c r="P1197" s="63">
        <v>177.3521130606633</v>
      </c>
      <c r="Q1197" s="63">
        <v>201.2248321997194</v>
      </c>
      <c r="R1197" s="63">
        <v>196.84159310414049</v>
      </c>
      <c r="S1197" s="63">
        <v>179.62510487418518</v>
      </c>
      <c r="T1197" s="63">
        <v>204.16997055487849</v>
      </c>
      <c r="U1197" s="63">
        <v>203.94296851587259</v>
      </c>
      <c r="V1197" s="63">
        <v>196.62406802579261</v>
      </c>
      <c r="W1197" s="63">
        <v>172.44436927148041</v>
      </c>
      <c r="X1197" s="63">
        <v>174.67400630005892</v>
      </c>
      <c r="Y1197" s="63">
        <v>174.81136704698412</v>
      </c>
      <c r="Z1197" s="63">
        <v>201.2248321997194</v>
      </c>
      <c r="AA1197" s="63">
        <v>196.84159310414049</v>
      </c>
      <c r="AB1197" s="63">
        <v>196.84159310414049</v>
      </c>
    </row>
    <row r="1198" spans="1:28" x14ac:dyDescent="0.25">
      <c r="A1198" s="148"/>
      <c r="B1198" s="100">
        <v>216</v>
      </c>
      <c r="C1198" s="63">
        <v>128.23705602937</v>
      </c>
      <c r="D1198" s="63">
        <v>126.5868657065708</v>
      </c>
      <c r="E1198" s="63">
        <v>131.03151454937219</v>
      </c>
      <c r="F1198" s="63">
        <v>123.1144805119106</v>
      </c>
      <c r="G1198" s="63">
        <v>132.6181075483936</v>
      </c>
      <c r="H1198" s="63">
        <v>114.44020287112171</v>
      </c>
      <c r="I1198" s="63">
        <v>134.5159085010574</v>
      </c>
      <c r="J1198" s="63">
        <v>113.3923240504984</v>
      </c>
      <c r="K1198" s="63">
        <v>110.3433214809797</v>
      </c>
      <c r="L1198" s="63">
        <v>119.3857356471545</v>
      </c>
      <c r="M1198" s="63">
        <v>119.07622353377602</v>
      </c>
      <c r="N1198" s="63">
        <v>108.9019440439843</v>
      </c>
      <c r="O1198" s="63">
        <v>107.19787385161931</v>
      </c>
      <c r="P1198" s="63">
        <v>117.06989583909699</v>
      </c>
      <c r="Q1198" s="63">
        <v>106.2282912307782</v>
      </c>
      <c r="R1198" s="63">
        <v>95.11644392593405</v>
      </c>
      <c r="S1198" s="63">
        <v>86.547794874703456</v>
      </c>
      <c r="T1198" s="63">
        <v>136.10070637316272</v>
      </c>
      <c r="U1198" s="63">
        <v>120.57966334543089</v>
      </c>
      <c r="V1198" s="63">
        <v>128.61374514407731</v>
      </c>
      <c r="W1198" s="63">
        <v>119.1750259238416</v>
      </c>
      <c r="X1198" s="63">
        <v>101.83595700308641</v>
      </c>
      <c r="Y1198" s="63">
        <v>117.85404273770931</v>
      </c>
      <c r="Z1198" s="63">
        <v>106.2282912307782</v>
      </c>
      <c r="AA1198" s="63">
        <v>95.11644392593405</v>
      </c>
      <c r="AB1198" s="63">
        <v>95.11644392593405</v>
      </c>
    </row>
    <row r="1199" spans="1:28" x14ac:dyDescent="0.25">
      <c r="A1199" s="148"/>
      <c r="B1199" s="100">
        <v>217</v>
      </c>
      <c r="C1199" s="63">
        <v>121.12046793174261</v>
      </c>
      <c r="D1199" s="63">
        <v>110.4195880832375</v>
      </c>
      <c r="E1199" s="63">
        <v>102.3061653146907</v>
      </c>
      <c r="F1199" s="63">
        <v>93.5314935313056</v>
      </c>
      <c r="G1199" s="63">
        <v>90.790220529480848</v>
      </c>
      <c r="H1199" s="63">
        <v>99.331560593985671</v>
      </c>
      <c r="I1199" s="63">
        <v>127.08426052640341</v>
      </c>
      <c r="J1199" s="63">
        <v>99.827888240020542</v>
      </c>
      <c r="K1199" s="63">
        <v>86.927315344592785</v>
      </c>
      <c r="L1199" s="63">
        <v>95.701895648793084</v>
      </c>
      <c r="M1199" s="63">
        <v>95.119454056456817</v>
      </c>
      <c r="N1199" s="63">
        <v>92.798939247546159</v>
      </c>
      <c r="O1199" s="63">
        <v>102.7142694049447</v>
      </c>
      <c r="P1199" s="63">
        <v>99.275011914974357</v>
      </c>
      <c r="Q1199" s="63">
        <v>105.19866674105519</v>
      </c>
      <c r="R1199" s="63">
        <v>108.2586053635998</v>
      </c>
      <c r="S1199" s="63">
        <v>95.030807503199597</v>
      </c>
      <c r="T1199" s="63">
        <v>141.36068886504341</v>
      </c>
      <c r="U1199" s="63">
        <v>118.92888854458928</v>
      </c>
      <c r="V1199" s="63">
        <v>131.31279824344981</v>
      </c>
      <c r="W1199" s="63">
        <v>139.42536380151211</v>
      </c>
      <c r="X1199" s="63">
        <v>117.98795739691111</v>
      </c>
      <c r="Y1199" s="63">
        <v>138.73094325896221</v>
      </c>
      <c r="Z1199" s="63">
        <v>105.19866674105519</v>
      </c>
      <c r="AA1199" s="63">
        <v>108.2586053635998</v>
      </c>
      <c r="AB1199" s="63">
        <v>108.2586053635998</v>
      </c>
    </row>
    <row r="1200" spans="1:28" x14ac:dyDescent="0.25">
      <c r="A1200" s="148"/>
      <c r="B1200" s="100">
        <v>218</v>
      </c>
      <c r="C1200" s="63">
        <v>140.40557735201739</v>
      </c>
      <c r="D1200" s="63">
        <v>149.7382332273375</v>
      </c>
      <c r="E1200" s="63">
        <v>128.53937568323141</v>
      </c>
      <c r="F1200" s="63">
        <v>137.05433542213819</v>
      </c>
      <c r="G1200" s="63">
        <v>127.8150003019512</v>
      </c>
      <c r="H1200" s="63">
        <v>118.29144658359789</v>
      </c>
      <c r="I1200" s="63">
        <v>164.60610005353502</v>
      </c>
      <c r="J1200" s="63">
        <v>142.60880585434779</v>
      </c>
      <c r="K1200" s="63">
        <v>115.3656719545063</v>
      </c>
      <c r="L1200" s="63">
        <v>110.5170493057786</v>
      </c>
      <c r="M1200" s="63">
        <v>106.4248463964786</v>
      </c>
      <c r="N1200" s="63">
        <v>102.91008820684419</v>
      </c>
      <c r="O1200" s="63">
        <v>122.49538300657881</v>
      </c>
      <c r="P1200" s="63">
        <v>114.5631769917579</v>
      </c>
      <c r="Q1200" s="63">
        <v>122.67613158369571</v>
      </c>
      <c r="R1200" s="63">
        <v>118.73820452392911</v>
      </c>
      <c r="S1200" s="63">
        <v>115.282497191329</v>
      </c>
      <c r="T1200" s="63">
        <v>122.06967084552279</v>
      </c>
      <c r="U1200" s="63">
        <v>113.4407979123411</v>
      </c>
      <c r="V1200" s="63">
        <v>117.60230936754731</v>
      </c>
      <c r="W1200" s="63">
        <v>140.07332692767991</v>
      </c>
      <c r="X1200" s="63">
        <v>121.08340925287109</v>
      </c>
      <c r="Y1200" s="63">
        <v>130.03798667774461</v>
      </c>
      <c r="Z1200" s="63">
        <v>122.67613158369571</v>
      </c>
      <c r="AA1200" s="63">
        <v>118.73820452392911</v>
      </c>
      <c r="AB1200" s="63">
        <v>118.73820452392911</v>
      </c>
    </row>
    <row r="1201" spans="1:28" x14ac:dyDescent="0.25">
      <c r="A1201" s="148"/>
      <c r="B1201" s="100">
        <v>219</v>
      </c>
      <c r="C1201" s="63">
        <v>107.4010533855085</v>
      </c>
      <c r="D1201" s="63">
        <v>105.97367866172389</v>
      </c>
      <c r="E1201" s="63">
        <v>117.7495546375203</v>
      </c>
      <c r="F1201" s="63">
        <v>90.018722623481025</v>
      </c>
      <c r="G1201" s="63">
        <v>117.46497296472209</v>
      </c>
      <c r="H1201" s="63">
        <v>114.4954312769494</v>
      </c>
      <c r="I1201" s="63">
        <v>116.25170291778299</v>
      </c>
      <c r="J1201" s="63">
        <v>90.975892054766035</v>
      </c>
      <c r="K1201" s="63">
        <v>65.261184739223225</v>
      </c>
      <c r="L1201" s="63">
        <v>78.310014737899792</v>
      </c>
      <c r="M1201" s="63">
        <v>77.947771488333572</v>
      </c>
      <c r="N1201" s="63">
        <v>68.024573350362928</v>
      </c>
      <c r="O1201" s="63">
        <v>117.18761074205979</v>
      </c>
      <c r="P1201" s="63">
        <v>96.68093801079263</v>
      </c>
      <c r="Q1201" s="63">
        <v>125.70775773844191</v>
      </c>
      <c r="R1201" s="63">
        <v>113.80483733512281</v>
      </c>
      <c r="S1201" s="63">
        <v>92.402969656261888</v>
      </c>
      <c r="T1201" s="63">
        <v>130.0211850781813</v>
      </c>
      <c r="U1201" s="63">
        <v>120.8961117012677</v>
      </c>
      <c r="V1201" s="63">
        <v>127.9450864825706</v>
      </c>
      <c r="W1201" s="63">
        <v>120.3356351522153</v>
      </c>
      <c r="X1201" s="63">
        <v>96.311970511765026</v>
      </c>
      <c r="Y1201" s="63">
        <v>128.185179276432</v>
      </c>
      <c r="Z1201" s="63">
        <v>125.70775773844191</v>
      </c>
      <c r="AA1201" s="63">
        <v>113.80483733512281</v>
      </c>
      <c r="AB1201" s="63">
        <v>113.80483733512281</v>
      </c>
    </row>
    <row r="1202" spans="1:28" x14ac:dyDescent="0.25">
      <c r="A1202" s="148"/>
      <c r="B1202" s="100">
        <v>220</v>
      </c>
      <c r="C1202" s="63">
        <v>98.305137732427283</v>
      </c>
      <c r="D1202" s="63">
        <v>113.3788598014482</v>
      </c>
      <c r="E1202" s="63">
        <v>117.8666635361225</v>
      </c>
      <c r="F1202" s="63">
        <v>121.92186934912529</v>
      </c>
      <c r="G1202" s="63">
        <v>127.63026300360249</v>
      </c>
      <c r="H1202" s="63">
        <v>116.648442499786</v>
      </c>
      <c r="I1202" s="63">
        <v>103.0148663745335</v>
      </c>
      <c r="J1202" s="63">
        <v>103.6352956155346</v>
      </c>
      <c r="K1202" s="63">
        <v>98.107730254174385</v>
      </c>
      <c r="L1202" s="63">
        <v>102.90508737631589</v>
      </c>
      <c r="M1202" s="63">
        <v>109.73412545657841</v>
      </c>
      <c r="N1202" s="63">
        <v>101.2974027087283</v>
      </c>
      <c r="O1202" s="63">
        <v>113.19761680410629</v>
      </c>
      <c r="P1202" s="63">
        <v>125.2026972730458</v>
      </c>
      <c r="Q1202" s="63">
        <v>120.73695929588459</v>
      </c>
      <c r="R1202" s="63">
        <v>119.9827588925364</v>
      </c>
      <c r="S1202" s="63">
        <v>122.9279202616802</v>
      </c>
      <c r="T1202" s="63">
        <v>137.54695402354881</v>
      </c>
      <c r="U1202" s="63">
        <v>130.86004211767161</v>
      </c>
      <c r="V1202" s="63">
        <v>128.78321655147829</v>
      </c>
      <c r="W1202" s="63">
        <v>126.88753959206289</v>
      </c>
      <c r="X1202" s="63">
        <v>119.3631227046598</v>
      </c>
      <c r="Y1202" s="63">
        <v>133.59360849037901</v>
      </c>
      <c r="Z1202" s="63">
        <v>120.73695929588459</v>
      </c>
      <c r="AA1202" s="63">
        <v>119.9827588925364</v>
      </c>
      <c r="AB1202" s="63">
        <v>119.9827588925364</v>
      </c>
    </row>
    <row r="1203" spans="1:28" x14ac:dyDescent="0.25">
      <c r="A1203" s="148"/>
      <c r="B1203" s="100">
        <v>221</v>
      </c>
      <c r="C1203" s="63">
        <v>109.29693874670741</v>
      </c>
      <c r="D1203" s="63">
        <v>122.9729428777446</v>
      </c>
      <c r="E1203" s="63">
        <v>124.5811055609523</v>
      </c>
      <c r="F1203" s="63">
        <v>130.04316739656468</v>
      </c>
      <c r="G1203" s="63">
        <v>138.9253786018952</v>
      </c>
      <c r="H1203" s="63">
        <v>130.41422238396359</v>
      </c>
      <c r="I1203" s="63">
        <v>121.8474928229693</v>
      </c>
      <c r="J1203" s="63">
        <v>116.8075688492177</v>
      </c>
      <c r="K1203" s="63">
        <v>119.52180449277139</v>
      </c>
      <c r="L1203" s="63">
        <v>117.2441689584786</v>
      </c>
      <c r="M1203" s="63">
        <v>123.396214537823</v>
      </c>
      <c r="N1203" s="63">
        <v>111.7421171544775</v>
      </c>
      <c r="O1203" s="63">
        <v>132.22567867399499</v>
      </c>
      <c r="P1203" s="63">
        <v>134.66825650126358</v>
      </c>
      <c r="Q1203" s="63">
        <v>126.207169694046</v>
      </c>
      <c r="R1203" s="63">
        <v>131.4651236063946</v>
      </c>
      <c r="S1203" s="63">
        <v>145.7452475710956</v>
      </c>
      <c r="T1203" s="63">
        <v>151.91596006052859</v>
      </c>
      <c r="U1203" s="63">
        <v>144.63553451920649</v>
      </c>
      <c r="V1203" s="63">
        <v>157.49693360966739</v>
      </c>
      <c r="W1203" s="63">
        <v>164.96505302292582</v>
      </c>
      <c r="X1203" s="63">
        <v>152.8993981227708</v>
      </c>
      <c r="Y1203" s="63">
        <v>167.8801797631582</v>
      </c>
      <c r="Z1203" s="63">
        <v>126.207169694046</v>
      </c>
      <c r="AA1203" s="63">
        <v>131.4651236063946</v>
      </c>
      <c r="AB1203" s="63">
        <v>131.4651236063946</v>
      </c>
    </row>
    <row r="1204" spans="1:28" x14ac:dyDescent="0.25">
      <c r="A1204" s="148"/>
      <c r="B1204" s="100">
        <v>222</v>
      </c>
      <c r="C1204" s="63">
        <v>96.370808137870597</v>
      </c>
      <c r="D1204" s="63">
        <v>100.6848461355067</v>
      </c>
      <c r="E1204" s="63">
        <v>105.5710059509707</v>
      </c>
      <c r="F1204" s="63">
        <v>109.5022275892688</v>
      </c>
      <c r="G1204" s="63">
        <v>121.3355475644773</v>
      </c>
      <c r="H1204" s="63">
        <v>112.97436329265039</v>
      </c>
      <c r="I1204" s="63">
        <v>100.49134371791361</v>
      </c>
      <c r="J1204" s="63">
        <v>94.335897234674874</v>
      </c>
      <c r="K1204" s="63">
        <v>99.659655010873848</v>
      </c>
      <c r="L1204" s="63">
        <v>102.7104871715936</v>
      </c>
      <c r="M1204" s="63">
        <v>107.046103789055</v>
      </c>
      <c r="N1204" s="63">
        <v>99.422655990699809</v>
      </c>
      <c r="O1204" s="63">
        <v>114.0126638735607</v>
      </c>
      <c r="P1204" s="63">
        <v>118.85536694740699</v>
      </c>
      <c r="Q1204" s="63">
        <v>106.7430063772058</v>
      </c>
      <c r="R1204" s="63">
        <v>117.9870884071651</v>
      </c>
      <c r="S1204" s="63">
        <v>133.687401963746</v>
      </c>
      <c r="T1204" s="63">
        <v>137.99285713445141</v>
      </c>
      <c r="U1204" s="63">
        <v>132.50759556981609</v>
      </c>
      <c r="V1204" s="63">
        <v>148.20219611190089</v>
      </c>
      <c r="W1204" s="63">
        <v>155.34968194401878</v>
      </c>
      <c r="X1204" s="63">
        <v>143.5898208339998</v>
      </c>
      <c r="Y1204" s="63">
        <v>159.0015966156775</v>
      </c>
      <c r="Z1204" s="63">
        <v>106.7430063772058</v>
      </c>
      <c r="AA1204" s="63">
        <v>117.9870884071651</v>
      </c>
      <c r="AB1204" s="63">
        <v>117.9870884071651</v>
      </c>
    </row>
    <row r="1205" spans="1:28" x14ac:dyDescent="0.25">
      <c r="A1205" s="148"/>
      <c r="B1205" s="100">
        <v>223</v>
      </c>
      <c r="C1205" s="63">
        <v>91.061530123440392</v>
      </c>
      <c r="D1205" s="63">
        <v>105.7550437710006</v>
      </c>
      <c r="E1205" s="63">
        <v>114.627440384338</v>
      </c>
      <c r="F1205" s="63">
        <v>121.1517904145275</v>
      </c>
      <c r="G1205" s="63">
        <v>135.89054340277451</v>
      </c>
      <c r="H1205" s="63">
        <v>121.74169888829411</v>
      </c>
      <c r="I1205" s="63">
        <v>98.209564350727717</v>
      </c>
      <c r="J1205" s="63">
        <v>96.46652698855695</v>
      </c>
      <c r="K1205" s="63">
        <v>106.53907139203011</v>
      </c>
      <c r="L1205" s="63">
        <v>112.71116349618072</v>
      </c>
      <c r="M1205" s="63">
        <v>119.67302620897131</v>
      </c>
      <c r="N1205" s="63">
        <v>109.09079805680969</v>
      </c>
      <c r="O1205" s="63">
        <v>123.29601239423921</v>
      </c>
      <c r="P1205" s="63">
        <v>128.71422433559809</v>
      </c>
      <c r="Q1205" s="63">
        <v>112.7870237207346</v>
      </c>
      <c r="R1205" s="63">
        <v>121.96641787645451</v>
      </c>
      <c r="S1205" s="63">
        <v>141.50950255834709</v>
      </c>
      <c r="T1205" s="63">
        <v>138.23119731036701</v>
      </c>
      <c r="U1205" s="63">
        <v>136.62151867635788</v>
      </c>
      <c r="V1205" s="63">
        <v>145.2252632343189</v>
      </c>
      <c r="W1205" s="63">
        <v>161.06208138454619</v>
      </c>
      <c r="X1205" s="63">
        <v>150.6896496967141</v>
      </c>
      <c r="Y1205" s="63">
        <v>157.61410715930032</v>
      </c>
      <c r="Z1205" s="63">
        <v>112.7870237207346</v>
      </c>
      <c r="AA1205" s="63">
        <v>121.96641787645451</v>
      </c>
      <c r="AB1205" s="63">
        <v>121.96641787645451</v>
      </c>
    </row>
    <row r="1206" spans="1:28" x14ac:dyDescent="0.25">
      <c r="A1206" s="148"/>
      <c r="B1206" s="100">
        <v>224</v>
      </c>
      <c r="C1206" s="63">
        <v>134.53488731741749</v>
      </c>
      <c r="D1206" s="63">
        <v>153.44333472148759</v>
      </c>
      <c r="E1206" s="63">
        <v>154.58716325453969</v>
      </c>
      <c r="F1206" s="63">
        <v>161.7577917771537</v>
      </c>
      <c r="G1206" s="63">
        <v>173.13606066557628</v>
      </c>
      <c r="H1206" s="63">
        <v>170.0918780132082</v>
      </c>
      <c r="I1206" s="63">
        <v>159.417662796229</v>
      </c>
      <c r="J1206" s="63">
        <v>152.37163067895989</v>
      </c>
      <c r="K1206" s="63">
        <v>144.13358657213058</v>
      </c>
      <c r="L1206" s="63">
        <v>141.90820512645951</v>
      </c>
      <c r="M1206" s="63">
        <v>148.1969475152722</v>
      </c>
      <c r="N1206" s="63">
        <v>129.73784915056598</v>
      </c>
      <c r="O1206" s="63">
        <v>172.91565143218878</v>
      </c>
      <c r="P1206" s="63">
        <v>166.3486497498817</v>
      </c>
      <c r="Q1206" s="63">
        <v>173.2469569995273</v>
      </c>
      <c r="R1206" s="63">
        <v>178.71205568919612</v>
      </c>
      <c r="S1206" s="63">
        <v>194.14339371207379</v>
      </c>
      <c r="T1206" s="63">
        <v>195.10333982669721</v>
      </c>
      <c r="U1206" s="63">
        <v>195.3476426817154</v>
      </c>
      <c r="V1206" s="63">
        <v>203.2615191593668</v>
      </c>
      <c r="W1206" s="63">
        <v>212.14059051301919</v>
      </c>
      <c r="X1206" s="63">
        <v>203.94564763983439</v>
      </c>
      <c r="Y1206" s="63">
        <v>211.2171252381757</v>
      </c>
      <c r="Z1206" s="63">
        <v>173.2469569995273</v>
      </c>
      <c r="AA1206" s="63">
        <v>178.71205568919612</v>
      </c>
      <c r="AB1206" s="63">
        <v>178.71205568919612</v>
      </c>
    </row>
    <row r="1207" spans="1:28" x14ac:dyDescent="0.25">
      <c r="A1207" s="148"/>
      <c r="B1207" s="100">
        <v>225</v>
      </c>
      <c r="C1207" s="63">
        <v>154.08870209494759</v>
      </c>
      <c r="D1207" s="63">
        <v>174.9098661722243</v>
      </c>
      <c r="E1207" s="63">
        <v>177.78348260156389</v>
      </c>
      <c r="F1207" s="63">
        <v>183.53900106893229</v>
      </c>
      <c r="G1207" s="63">
        <v>191.81206841598259</v>
      </c>
      <c r="H1207" s="63">
        <v>194.9957876445724</v>
      </c>
      <c r="I1207" s="63">
        <v>182.13443645369051</v>
      </c>
      <c r="J1207" s="63">
        <v>173.38027824051369</v>
      </c>
      <c r="K1207" s="63">
        <v>169.31911934047849</v>
      </c>
      <c r="L1207" s="63">
        <v>171.38769902673221</v>
      </c>
      <c r="M1207" s="63">
        <v>182.05283300803461</v>
      </c>
      <c r="N1207" s="63">
        <v>168.0567690314287</v>
      </c>
      <c r="O1207" s="63">
        <v>197.8602816415362</v>
      </c>
      <c r="P1207" s="63">
        <v>196.79803716872291</v>
      </c>
      <c r="Q1207" s="63">
        <v>189.5421261573691</v>
      </c>
      <c r="R1207" s="63">
        <v>203.907553278867</v>
      </c>
      <c r="S1207" s="63">
        <v>228.4009029618052</v>
      </c>
      <c r="T1207" s="63">
        <v>217.45933915183349</v>
      </c>
      <c r="U1207" s="63">
        <v>220.79056766430989</v>
      </c>
      <c r="V1207" s="63">
        <v>220.00302930684612</v>
      </c>
      <c r="W1207" s="63">
        <v>233.682999351924</v>
      </c>
      <c r="X1207" s="63">
        <v>235.4599304919258</v>
      </c>
      <c r="Y1207" s="63">
        <v>227.65237931086131</v>
      </c>
      <c r="Z1207" s="63">
        <v>189.5421261573691</v>
      </c>
      <c r="AA1207" s="63">
        <v>203.907553278867</v>
      </c>
      <c r="AB1207" s="63">
        <v>203.907553278867</v>
      </c>
    </row>
    <row r="1208" spans="1:28" x14ac:dyDescent="0.25">
      <c r="A1208" s="148"/>
      <c r="B1208" s="100">
        <v>226</v>
      </c>
      <c r="C1208" s="63">
        <v>164.63262912348901</v>
      </c>
      <c r="D1208" s="63">
        <v>185.2925894448843</v>
      </c>
      <c r="E1208" s="63">
        <v>181.64573931539331</v>
      </c>
      <c r="F1208" s="63">
        <v>194.7844909076681</v>
      </c>
      <c r="G1208" s="63">
        <v>205.69918834616428</v>
      </c>
      <c r="H1208" s="63">
        <v>188.21028585340579</v>
      </c>
      <c r="I1208" s="63">
        <v>194.86649808321241</v>
      </c>
      <c r="J1208" s="63">
        <v>180.9864111802066</v>
      </c>
      <c r="K1208" s="63">
        <v>173.82395454978649</v>
      </c>
      <c r="L1208" s="63">
        <v>171.76889650223029</v>
      </c>
      <c r="M1208" s="63">
        <v>181.7846727481415</v>
      </c>
      <c r="N1208" s="63">
        <v>168.01834916909721</v>
      </c>
      <c r="O1208" s="63">
        <v>197.2677032246018</v>
      </c>
      <c r="P1208" s="63">
        <v>200.2931486604007</v>
      </c>
      <c r="Q1208" s="63">
        <v>180.05443415804888</v>
      </c>
      <c r="R1208" s="63">
        <v>194.0243200484696</v>
      </c>
      <c r="S1208" s="63">
        <v>210.49828879620071</v>
      </c>
      <c r="T1208" s="63">
        <v>213.7999475955954</v>
      </c>
      <c r="U1208" s="63">
        <v>204.5453347423917</v>
      </c>
      <c r="V1208" s="63">
        <v>207.60327521033</v>
      </c>
      <c r="W1208" s="63">
        <v>204.0476023156094</v>
      </c>
      <c r="X1208" s="63">
        <v>211.2766933064554</v>
      </c>
      <c r="Y1208" s="63">
        <v>200.8574687795093</v>
      </c>
      <c r="Z1208" s="63">
        <v>180.05443415804888</v>
      </c>
      <c r="AA1208" s="63">
        <v>194.0243200484696</v>
      </c>
      <c r="AB1208" s="63">
        <v>194.0243200484696</v>
      </c>
    </row>
    <row r="1209" spans="1:28" x14ac:dyDescent="0.25">
      <c r="A1209" s="148"/>
      <c r="B1209" s="100">
        <v>227</v>
      </c>
      <c r="C1209" s="63">
        <v>177.64641497456321</v>
      </c>
      <c r="D1209" s="63">
        <v>191.68540258056879</v>
      </c>
      <c r="E1209" s="63">
        <v>182.01269306423518</v>
      </c>
      <c r="F1209" s="63">
        <v>185.04174819957441</v>
      </c>
      <c r="G1209" s="63">
        <v>192.62473713306198</v>
      </c>
      <c r="H1209" s="63">
        <v>176.6173471196025</v>
      </c>
      <c r="I1209" s="63">
        <v>198.978492751434</v>
      </c>
      <c r="J1209" s="63">
        <v>178.19803081820322</v>
      </c>
      <c r="K1209" s="63">
        <v>142.4299102055262</v>
      </c>
      <c r="L1209" s="63">
        <v>137.6748142971783</v>
      </c>
      <c r="M1209" s="63">
        <v>134.7895690310643</v>
      </c>
      <c r="N1209" s="63">
        <v>132.0474146891992</v>
      </c>
      <c r="O1209" s="63">
        <v>178.83221618799521</v>
      </c>
      <c r="P1209" s="63">
        <v>168.35637369050571</v>
      </c>
      <c r="Q1209" s="63">
        <v>173.70953017745509</v>
      </c>
      <c r="R1209" s="63">
        <v>176.85249897250381</v>
      </c>
      <c r="S1209" s="63">
        <v>159.20514820755591</v>
      </c>
      <c r="T1209" s="63">
        <v>178.75363755466489</v>
      </c>
      <c r="U1209" s="63">
        <v>176.87521452136349</v>
      </c>
      <c r="V1209" s="63">
        <v>165.19861173745682</v>
      </c>
      <c r="W1209" s="63">
        <v>145.73248219617631</v>
      </c>
      <c r="X1209" s="63">
        <v>138.7096927657617</v>
      </c>
      <c r="Y1209" s="63">
        <v>152.58880083658909</v>
      </c>
      <c r="Z1209" s="63">
        <v>173.70953017745509</v>
      </c>
      <c r="AA1209" s="63">
        <v>176.85249897250381</v>
      </c>
      <c r="AB1209" s="63">
        <v>176.85249897250381</v>
      </c>
    </row>
    <row r="1210" spans="1:28" x14ac:dyDescent="0.25">
      <c r="A1210" s="148"/>
      <c r="B1210" s="100">
        <v>228</v>
      </c>
      <c r="C1210" s="63">
        <v>67.308193687159772</v>
      </c>
      <c r="D1210" s="63">
        <v>99.163222272552403</v>
      </c>
      <c r="E1210" s="63">
        <v>116.92979485929179</v>
      </c>
      <c r="F1210" s="63">
        <v>97.609036581935356</v>
      </c>
      <c r="G1210" s="63">
        <v>127.8077579816656</v>
      </c>
      <c r="H1210" s="63">
        <v>127.4413042056575</v>
      </c>
      <c r="I1210" s="63">
        <v>90.135110584153765</v>
      </c>
      <c r="J1210" s="63">
        <v>88.033302688375102</v>
      </c>
      <c r="K1210" s="63">
        <v>72.88841797367192</v>
      </c>
      <c r="L1210" s="63">
        <v>92.634053652346779</v>
      </c>
      <c r="M1210" s="63">
        <v>91.930402116903849</v>
      </c>
      <c r="N1210" s="63">
        <v>87.322769799580215</v>
      </c>
      <c r="O1210" s="63">
        <v>108.97358065972431</v>
      </c>
      <c r="P1210" s="63">
        <v>97.73410373975706</v>
      </c>
      <c r="Q1210" s="63">
        <v>122.61158056913989</v>
      </c>
      <c r="R1210" s="63">
        <v>108.43892306218132</v>
      </c>
      <c r="S1210" s="63">
        <v>98.668956956079057</v>
      </c>
      <c r="T1210" s="63">
        <v>162.30616281631481</v>
      </c>
      <c r="U1210" s="63">
        <v>141.86899811485489</v>
      </c>
      <c r="V1210" s="63">
        <v>144.83055488174151</v>
      </c>
      <c r="W1210" s="63">
        <v>133.8074833725401</v>
      </c>
      <c r="X1210" s="63">
        <v>106.12156082770539</v>
      </c>
      <c r="Y1210" s="63">
        <v>143.4558422152561</v>
      </c>
      <c r="Z1210" s="63">
        <v>122.61158056913989</v>
      </c>
      <c r="AA1210" s="63">
        <v>108.43892306218132</v>
      </c>
      <c r="AB1210" s="63">
        <v>108.43892306218132</v>
      </c>
    </row>
    <row r="1211" spans="1:28" x14ac:dyDescent="0.25">
      <c r="A1211" s="148"/>
      <c r="B1211" s="100">
        <v>229</v>
      </c>
      <c r="C1211" s="63">
        <v>129.9607305222913</v>
      </c>
      <c r="D1211" s="63">
        <v>140.06859621279949</v>
      </c>
      <c r="E1211" s="63">
        <v>149.19589853784251</v>
      </c>
      <c r="F1211" s="63">
        <v>152.9568808627248</v>
      </c>
      <c r="G1211" s="63">
        <v>162.74873494715069</v>
      </c>
      <c r="H1211" s="63">
        <v>154.42046752165692</v>
      </c>
      <c r="I1211" s="63">
        <v>138.11918903035638</v>
      </c>
      <c r="J1211" s="63">
        <v>135.15121766942309</v>
      </c>
      <c r="K1211" s="63">
        <v>114.5421999358224</v>
      </c>
      <c r="L1211" s="63">
        <v>121.72597821520802</v>
      </c>
      <c r="M1211" s="63">
        <v>110.6988872118912</v>
      </c>
      <c r="N1211" s="63">
        <v>93.72414814964354</v>
      </c>
      <c r="O1211" s="63">
        <v>156.47642734319541</v>
      </c>
      <c r="P1211" s="63">
        <v>142.839212618537</v>
      </c>
      <c r="Q1211" s="63">
        <v>161.40023133464911</v>
      </c>
      <c r="R1211" s="63">
        <v>158.5894228535295</v>
      </c>
      <c r="S1211" s="63">
        <v>138.81313607487772</v>
      </c>
      <c r="T1211" s="63">
        <v>158.30099254002801</v>
      </c>
      <c r="U1211" s="63">
        <v>159.84138112257389</v>
      </c>
      <c r="V1211" s="63">
        <v>141.52839140895551</v>
      </c>
      <c r="W1211" s="63">
        <v>156.74300817450322</v>
      </c>
      <c r="X1211" s="63">
        <v>132.11854963386278</v>
      </c>
      <c r="Y1211" s="63">
        <v>154.3965062274269</v>
      </c>
      <c r="Z1211" s="63">
        <v>161.40023133464911</v>
      </c>
      <c r="AA1211" s="63">
        <v>158.5894228535295</v>
      </c>
      <c r="AB1211" s="63">
        <v>158.5894228535295</v>
      </c>
    </row>
    <row r="1212" spans="1:28" x14ac:dyDescent="0.25">
      <c r="A1212" s="148"/>
      <c r="B1212" s="100">
        <v>230</v>
      </c>
      <c r="C1212" s="63">
        <v>83.108271329077695</v>
      </c>
      <c r="D1212" s="63">
        <v>132.30207849468141</v>
      </c>
      <c r="E1212" s="63">
        <v>147.4938624505366</v>
      </c>
      <c r="F1212" s="63">
        <v>138.96621167325191</v>
      </c>
      <c r="G1212" s="63">
        <v>143.7702954151795</v>
      </c>
      <c r="H1212" s="63">
        <v>151.4461812814873</v>
      </c>
      <c r="I1212" s="63">
        <v>102.48490004502059</v>
      </c>
      <c r="J1212" s="63">
        <v>111.3568429882082</v>
      </c>
      <c r="K1212" s="63">
        <v>85.639615437853763</v>
      </c>
      <c r="L1212" s="63">
        <v>80.957044531667108</v>
      </c>
      <c r="M1212" s="63">
        <v>76.217017447202096</v>
      </c>
      <c r="N1212" s="63">
        <v>71.163857262348131</v>
      </c>
      <c r="O1212" s="63">
        <v>150.01378788808361</v>
      </c>
      <c r="P1212" s="63">
        <v>119.43728066954641</v>
      </c>
      <c r="Q1212" s="63">
        <v>171.4781323505515</v>
      </c>
      <c r="R1212" s="63">
        <v>162.61674530176811</v>
      </c>
      <c r="S1212" s="63">
        <v>146.21079463080019</v>
      </c>
      <c r="T1212" s="63">
        <v>164.13626721883321</v>
      </c>
      <c r="U1212" s="63">
        <v>171.47334065971771</v>
      </c>
      <c r="V1212" s="63">
        <v>156.15113367945659</v>
      </c>
      <c r="W1212" s="63">
        <v>147.30328254588488</v>
      </c>
      <c r="X1212" s="63">
        <v>139.33701245834212</v>
      </c>
      <c r="Y1212" s="63">
        <v>152.6047268585439</v>
      </c>
      <c r="Z1212" s="63">
        <v>171.4781323505515</v>
      </c>
      <c r="AA1212" s="63">
        <v>162.61674530176811</v>
      </c>
      <c r="AB1212" s="63">
        <v>162.61674530176811</v>
      </c>
    </row>
    <row r="1213" spans="1:28" x14ac:dyDescent="0.25">
      <c r="A1213" s="148"/>
      <c r="B1213" s="100">
        <v>231</v>
      </c>
      <c r="C1213" s="63">
        <v>104.64409984094308</v>
      </c>
      <c r="D1213" s="63">
        <v>114.2973177169456</v>
      </c>
      <c r="E1213" s="63">
        <v>133.9976954350569</v>
      </c>
      <c r="F1213" s="63">
        <v>118.3585429385945</v>
      </c>
      <c r="G1213" s="63">
        <v>140.13924788538549</v>
      </c>
      <c r="H1213" s="63">
        <v>140.55066047779889</v>
      </c>
      <c r="I1213" s="63">
        <v>105.59924834156311</v>
      </c>
      <c r="J1213" s="63">
        <v>101.6452816005732</v>
      </c>
      <c r="K1213" s="63">
        <v>79.328925512725803</v>
      </c>
      <c r="L1213" s="63">
        <v>91.299923995003496</v>
      </c>
      <c r="M1213" s="63">
        <v>91.134304934704048</v>
      </c>
      <c r="N1213" s="63">
        <v>92.014299659854771</v>
      </c>
      <c r="O1213" s="63">
        <v>139.88670995576391</v>
      </c>
      <c r="P1213" s="63">
        <v>124.78115721620709</v>
      </c>
      <c r="Q1213" s="63">
        <v>150.01835966163259</v>
      </c>
      <c r="R1213" s="63">
        <v>143.62427394534592</v>
      </c>
      <c r="S1213" s="63">
        <v>123.95321162153559</v>
      </c>
      <c r="T1213" s="63">
        <v>155.36858171275338</v>
      </c>
      <c r="U1213" s="63">
        <v>149.40388155825252</v>
      </c>
      <c r="V1213" s="63">
        <v>144.61869128347672</v>
      </c>
      <c r="W1213" s="63">
        <v>134.279388570214</v>
      </c>
      <c r="X1213" s="63">
        <v>126.6141070736664</v>
      </c>
      <c r="Y1213" s="63">
        <v>140.127685733829</v>
      </c>
      <c r="Z1213" s="63">
        <v>150.01835966163259</v>
      </c>
      <c r="AA1213" s="63">
        <v>143.62427394534592</v>
      </c>
      <c r="AB1213" s="63">
        <v>143.62427394534592</v>
      </c>
    </row>
    <row r="1214" spans="1:28" x14ac:dyDescent="0.25">
      <c r="A1214" s="148"/>
      <c r="B1214" s="100">
        <v>232</v>
      </c>
      <c r="C1214" s="63">
        <v>122.7283930365287</v>
      </c>
      <c r="D1214" s="63">
        <v>139.15786999632769</v>
      </c>
      <c r="E1214" s="63">
        <v>150.46281056382719</v>
      </c>
      <c r="F1214" s="63">
        <v>146.8252114526021</v>
      </c>
      <c r="G1214" s="63">
        <v>161.9015673859731</v>
      </c>
      <c r="H1214" s="63">
        <v>157.7899295418097</v>
      </c>
      <c r="I1214" s="63">
        <v>130.43508251712632</v>
      </c>
      <c r="J1214" s="63">
        <v>127.24137049033099</v>
      </c>
      <c r="K1214" s="63">
        <v>100.9620984095522</v>
      </c>
      <c r="L1214" s="63">
        <v>98.1643389585292</v>
      </c>
      <c r="M1214" s="63">
        <v>88.131264037019122</v>
      </c>
      <c r="N1214" s="63">
        <v>78.262746139974766</v>
      </c>
      <c r="O1214" s="63">
        <v>160.24442507639631</v>
      </c>
      <c r="P1214" s="63">
        <v>140.1743800439763</v>
      </c>
      <c r="Q1214" s="63">
        <v>165.35372184208342</v>
      </c>
      <c r="R1214" s="63">
        <v>169.96305697486801</v>
      </c>
      <c r="S1214" s="63">
        <v>165.72714260813021</v>
      </c>
      <c r="T1214" s="63">
        <v>181.0924246613925</v>
      </c>
      <c r="U1214" s="63">
        <v>184.91854287472069</v>
      </c>
      <c r="V1214" s="63">
        <v>186.68016129652401</v>
      </c>
      <c r="W1214" s="63">
        <v>187.9125208584251</v>
      </c>
      <c r="X1214" s="63">
        <v>177.12665629225108</v>
      </c>
      <c r="Y1214" s="63">
        <v>190.70528803755289</v>
      </c>
      <c r="Z1214" s="63">
        <v>165.35372184208342</v>
      </c>
      <c r="AA1214" s="63">
        <v>169.96305697486801</v>
      </c>
      <c r="AB1214" s="63">
        <v>169.96305697486801</v>
      </c>
    </row>
    <row r="1215" spans="1:28" x14ac:dyDescent="0.25">
      <c r="A1215" s="148"/>
      <c r="B1215" s="100">
        <v>233</v>
      </c>
      <c r="C1215" s="63">
        <v>109.8806872175652</v>
      </c>
      <c r="D1215" s="63">
        <v>124.61091023086018</v>
      </c>
      <c r="E1215" s="63">
        <v>124.18991633290011</v>
      </c>
      <c r="F1215" s="63">
        <v>130.59323353607289</v>
      </c>
      <c r="G1215" s="63">
        <v>139.72116719068532</v>
      </c>
      <c r="H1215" s="63">
        <v>132.62651180084669</v>
      </c>
      <c r="I1215" s="63">
        <v>125.6868404985576</v>
      </c>
      <c r="J1215" s="63">
        <v>120.847432991636</v>
      </c>
      <c r="K1215" s="63">
        <v>114.7710010445217</v>
      </c>
      <c r="L1215" s="63">
        <v>110.32383167234771</v>
      </c>
      <c r="M1215" s="63">
        <v>107.52901235226429</v>
      </c>
      <c r="N1215" s="63">
        <v>96.078049032662349</v>
      </c>
      <c r="O1215" s="63">
        <v>141.3579461239909</v>
      </c>
      <c r="P1215" s="63">
        <v>136.04955267194839</v>
      </c>
      <c r="Q1215" s="63">
        <v>132.9485596911195</v>
      </c>
      <c r="R1215" s="63">
        <v>150.68055024693399</v>
      </c>
      <c r="S1215" s="63">
        <v>161.22196244278442</v>
      </c>
      <c r="T1215" s="63">
        <v>157.32265163964121</v>
      </c>
      <c r="U1215" s="63">
        <v>157.36095221131478</v>
      </c>
      <c r="V1215" s="63">
        <v>164.94081167903201</v>
      </c>
      <c r="W1215" s="63">
        <v>176.4489343169239</v>
      </c>
      <c r="X1215" s="63">
        <v>166.53799601302529</v>
      </c>
      <c r="Y1215" s="63">
        <v>178.31366870772879</v>
      </c>
      <c r="Z1215" s="63">
        <v>132.9485596911195</v>
      </c>
      <c r="AA1215" s="63">
        <v>150.68055024693399</v>
      </c>
      <c r="AB1215" s="63">
        <v>150.68055024693399</v>
      </c>
    </row>
    <row r="1216" spans="1:28" x14ac:dyDescent="0.25">
      <c r="A1216" s="148"/>
      <c r="B1216" s="100">
        <v>234</v>
      </c>
      <c r="C1216" s="63">
        <v>93.694848082270781</v>
      </c>
      <c r="D1216" s="63">
        <v>100.0786442521653</v>
      </c>
      <c r="E1216" s="63">
        <v>108.04330168673509</v>
      </c>
      <c r="F1216" s="63">
        <v>109.7040220613807</v>
      </c>
      <c r="G1216" s="63">
        <v>121.99399034234492</v>
      </c>
      <c r="H1216" s="63">
        <v>116.9598296397331</v>
      </c>
      <c r="I1216" s="63">
        <v>99.43296731276358</v>
      </c>
      <c r="J1216" s="63">
        <v>93.561260279469195</v>
      </c>
      <c r="K1216" s="63">
        <v>100.7739275421653</v>
      </c>
      <c r="L1216" s="63">
        <v>102.90581266202821</v>
      </c>
      <c r="M1216" s="63">
        <v>110.55241853005529</v>
      </c>
      <c r="N1216" s="63">
        <v>103.46570489378939</v>
      </c>
      <c r="O1216" s="63">
        <v>119.32496777797869</v>
      </c>
      <c r="P1216" s="63">
        <v>118.73723575422321</v>
      </c>
      <c r="Q1216" s="63">
        <v>110.6733988371894</v>
      </c>
      <c r="R1216" s="63">
        <v>125.0387565515388</v>
      </c>
      <c r="S1216" s="63">
        <v>136.57335362974891</v>
      </c>
      <c r="T1216" s="63">
        <v>137.19369405414599</v>
      </c>
      <c r="U1216" s="63">
        <v>134.9862557682392</v>
      </c>
      <c r="V1216" s="63">
        <v>146.3213778295908</v>
      </c>
      <c r="W1216" s="63">
        <v>157.02232611477808</v>
      </c>
      <c r="X1216" s="63">
        <v>143.5758455899838</v>
      </c>
      <c r="Y1216" s="63">
        <v>158.9614249882722</v>
      </c>
      <c r="Z1216" s="63">
        <v>110.6733988371894</v>
      </c>
      <c r="AA1216" s="63">
        <v>125.0387565515388</v>
      </c>
      <c r="AB1216" s="63">
        <v>125.0387565515388</v>
      </c>
    </row>
    <row r="1217" spans="1:28" x14ac:dyDescent="0.25">
      <c r="A1217" s="148"/>
      <c r="B1217" s="100">
        <v>235</v>
      </c>
      <c r="C1217" s="63">
        <v>90.715802916917795</v>
      </c>
      <c r="D1217" s="63">
        <v>103.6111823217974</v>
      </c>
      <c r="E1217" s="63">
        <v>113.4010364111072</v>
      </c>
      <c r="F1217" s="63">
        <v>116.87825394513609</v>
      </c>
      <c r="G1217" s="63">
        <v>130.73972924993021</v>
      </c>
      <c r="H1217" s="63">
        <v>122.025025911491</v>
      </c>
      <c r="I1217" s="63">
        <v>96.802265077739278</v>
      </c>
      <c r="J1217" s="63">
        <v>96.261964545431454</v>
      </c>
      <c r="K1217" s="63">
        <v>108.36283926696998</v>
      </c>
      <c r="L1217" s="63">
        <v>114.41513224469391</v>
      </c>
      <c r="M1217" s="63">
        <v>121.2055038739251</v>
      </c>
      <c r="N1217" s="63">
        <v>111.01178591821761</v>
      </c>
      <c r="O1217" s="63">
        <v>126.66112849982331</v>
      </c>
      <c r="P1217" s="63">
        <v>128.54291906005432</v>
      </c>
      <c r="Q1217" s="63">
        <v>116.5453494271995</v>
      </c>
      <c r="R1217" s="63">
        <v>131.3188376996184</v>
      </c>
      <c r="S1217" s="63">
        <v>147.10529682352609</v>
      </c>
      <c r="T1217" s="63">
        <v>143.27345904886369</v>
      </c>
      <c r="U1217" s="63">
        <v>145.90082826046688</v>
      </c>
      <c r="V1217" s="63">
        <v>152.34587131066559</v>
      </c>
      <c r="W1217" s="63">
        <v>165.66062621637971</v>
      </c>
      <c r="X1217" s="63">
        <v>156.87612224408241</v>
      </c>
      <c r="Y1217" s="63">
        <v>163.5560458435825</v>
      </c>
      <c r="Z1217" s="63">
        <v>116.5453494271995</v>
      </c>
      <c r="AA1217" s="63">
        <v>131.3188376996184</v>
      </c>
      <c r="AB1217" s="63">
        <v>131.3188376996184</v>
      </c>
    </row>
    <row r="1218" spans="1:28" x14ac:dyDescent="0.25">
      <c r="A1218" s="148"/>
      <c r="B1218" s="100">
        <v>236</v>
      </c>
      <c r="C1218" s="63">
        <v>122.12270520994571</v>
      </c>
      <c r="D1218" s="63">
        <v>137.1196927130531</v>
      </c>
      <c r="E1218" s="63">
        <v>142.40779877502379</v>
      </c>
      <c r="F1218" s="63">
        <v>146.9623806163182</v>
      </c>
      <c r="G1218" s="63">
        <v>158.35660971533099</v>
      </c>
      <c r="H1218" s="63">
        <v>154.6139056298218</v>
      </c>
      <c r="I1218" s="63">
        <v>136.545131382547</v>
      </c>
      <c r="J1218" s="63">
        <v>131.9116257872974</v>
      </c>
      <c r="K1218" s="63">
        <v>134.50710004646868</v>
      </c>
      <c r="L1218" s="63">
        <v>135.75381834230569</v>
      </c>
      <c r="M1218" s="63">
        <v>144.36591951767508</v>
      </c>
      <c r="N1218" s="63">
        <v>133.17095510764801</v>
      </c>
      <c r="O1218" s="63">
        <v>156.93818780668431</v>
      </c>
      <c r="P1218" s="63">
        <v>155.3403266907755</v>
      </c>
      <c r="Q1218" s="63">
        <v>153.32020777762131</v>
      </c>
      <c r="R1218" s="63">
        <v>164.69216999324939</v>
      </c>
      <c r="S1218" s="63">
        <v>183.20870910739691</v>
      </c>
      <c r="T1218" s="63">
        <v>181.18950920067681</v>
      </c>
      <c r="U1218" s="63">
        <v>180.042326623946</v>
      </c>
      <c r="V1218" s="63">
        <v>187.38549594619479</v>
      </c>
      <c r="W1218" s="63">
        <v>202.32130473157332</v>
      </c>
      <c r="X1218" s="63">
        <v>192.5925636700438</v>
      </c>
      <c r="Y1218" s="63">
        <v>199.7448862867856</v>
      </c>
      <c r="Z1218" s="63">
        <v>153.32020777762131</v>
      </c>
      <c r="AA1218" s="63">
        <v>164.69216999324939</v>
      </c>
      <c r="AB1218" s="63">
        <v>164.69216999324939</v>
      </c>
    </row>
    <row r="1219" spans="1:28" x14ac:dyDescent="0.25">
      <c r="A1219" s="148"/>
      <c r="B1219" s="100">
        <v>237</v>
      </c>
      <c r="C1219" s="63">
        <v>150.30504402419132</v>
      </c>
      <c r="D1219" s="63">
        <v>172.38105990708101</v>
      </c>
      <c r="E1219" s="63">
        <v>173.0339988095399</v>
      </c>
      <c r="F1219" s="63">
        <v>182.12721412066239</v>
      </c>
      <c r="G1219" s="63">
        <v>189.6325792876458</v>
      </c>
      <c r="H1219" s="63">
        <v>187.75918888423411</v>
      </c>
      <c r="I1219" s="63">
        <v>176.81663239434749</v>
      </c>
      <c r="J1219" s="63">
        <v>169.78313853360609</v>
      </c>
      <c r="K1219" s="63">
        <v>163.79207097157192</v>
      </c>
      <c r="L1219" s="63">
        <v>164.86790124381238</v>
      </c>
      <c r="M1219" s="63">
        <v>172.3878573288396</v>
      </c>
      <c r="N1219" s="63">
        <v>160.06765248469191</v>
      </c>
      <c r="O1219" s="63">
        <v>190.88776731599438</v>
      </c>
      <c r="P1219" s="63">
        <v>193.6610695174933</v>
      </c>
      <c r="Q1219" s="63">
        <v>187.66150911292669</v>
      </c>
      <c r="R1219" s="63">
        <v>197.77861878539619</v>
      </c>
      <c r="S1219" s="63">
        <v>222.29302489310561</v>
      </c>
      <c r="T1219" s="63">
        <v>220.23183376361573</v>
      </c>
      <c r="U1219" s="63">
        <v>222.07659355456229</v>
      </c>
      <c r="V1219" s="63">
        <v>221.06671310773851</v>
      </c>
      <c r="W1219" s="63">
        <v>233.66320057061338</v>
      </c>
      <c r="X1219" s="63">
        <v>233.19145159274407</v>
      </c>
      <c r="Y1219" s="63">
        <v>226.6853772057691</v>
      </c>
      <c r="Z1219" s="63">
        <v>187.66150911292669</v>
      </c>
      <c r="AA1219" s="63">
        <v>197.77861878539619</v>
      </c>
      <c r="AB1219" s="63">
        <v>197.77861878539619</v>
      </c>
    </row>
    <row r="1220" spans="1:28" x14ac:dyDescent="0.25">
      <c r="A1220" s="148"/>
      <c r="B1220" s="100">
        <v>238</v>
      </c>
      <c r="C1220" s="63">
        <v>167.5479608153787</v>
      </c>
      <c r="D1220" s="63">
        <v>190.720952473978</v>
      </c>
      <c r="E1220" s="63">
        <v>186.6102543795939</v>
      </c>
      <c r="F1220" s="63">
        <v>195.42435569361322</v>
      </c>
      <c r="G1220" s="63">
        <v>204.56918936229368</v>
      </c>
      <c r="H1220" s="63">
        <v>189.64270780997589</v>
      </c>
      <c r="I1220" s="63">
        <v>198.59802712674031</v>
      </c>
      <c r="J1220" s="63">
        <v>185.71276016669748</v>
      </c>
      <c r="K1220" s="63">
        <v>172.71898291665178</v>
      </c>
      <c r="L1220" s="63">
        <v>169.8473199373536</v>
      </c>
      <c r="M1220" s="63">
        <v>179.85267610970971</v>
      </c>
      <c r="N1220" s="63">
        <v>168.0531705982705</v>
      </c>
      <c r="O1220" s="63">
        <v>195.01578374960229</v>
      </c>
      <c r="P1220" s="63">
        <v>195.58325920276658</v>
      </c>
      <c r="Q1220" s="63">
        <v>184.6839682753473</v>
      </c>
      <c r="R1220" s="63">
        <v>192.86620214703359</v>
      </c>
      <c r="S1220" s="63">
        <v>203.16838976491039</v>
      </c>
      <c r="T1220" s="63">
        <v>206.76837319943721</v>
      </c>
      <c r="U1220" s="63">
        <v>198.6771522240484</v>
      </c>
      <c r="V1220" s="63">
        <v>200.16247494554278</v>
      </c>
      <c r="W1220" s="63">
        <v>199.0286194728329</v>
      </c>
      <c r="X1220" s="63">
        <v>192.25221023663931</v>
      </c>
      <c r="Y1220" s="63">
        <v>195.03723447146311</v>
      </c>
      <c r="Z1220" s="63">
        <v>184.6839682753473</v>
      </c>
      <c r="AA1220" s="63">
        <v>192.86620214703359</v>
      </c>
      <c r="AB1220" s="63">
        <v>192.86620214703359</v>
      </c>
    </row>
    <row r="1221" spans="1:28" x14ac:dyDescent="0.25">
      <c r="A1221" s="148"/>
      <c r="B1221" s="100">
        <v>239</v>
      </c>
      <c r="C1221" s="63">
        <v>140.01547719046781</v>
      </c>
      <c r="D1221" s="63">
        <v>159.36971311437409</v>
      </c>
      <c r="E1221" s="63">
        <v>165.83531704041891</v>
      </c>
      <c r="F1221" s="63">
        <v>158.08243875957868</v>
      </c>
      <c r="G1221" s="63">
        <v>177.51367486950059</v>
      </c>
      <c r="H1221" s="63">
        <v>160.80594621626219</v>
      </c>
      <c r="I1221" s="63">
        <v>154.010894539709</v>
      </c>
      <c r="J1221" s="63">
        <v>141.40731385990881</v>
      </c>
      <c r="K1221" s="63">
        <v>130.4695160746746</v>
      </c>
      <c r="L1221" s="63">
        <v>139.65734920323209</v>
      </c>
      <c r="M1221" s="63">
        <v>138.43259782044669</v>
      </c>
      <c r="N1221" s="63">
        <v>130.62348166045911</v>
      </c>
      <c r="O1221" s="63">
        <v>160.39824987381101</v>
      </c>
      <c r="P1221" s="63">
        <v>157.2187526869678</v>
      </c>
      <c r="Q1221" s="63">
        <v>157.91976342527431</v>
      </c>
      <c r="R1221" s="63">
        <v>151.78294001861201</v>
      </c>
      <c r="S1221" s="63">
        <v>139.29665190335089</v>
      </c>
      <c r="T1221" s="63">
        <v>165.15417256108481</v>
      </c>
      <c r="U1221" s="63">
        <v>160.1019416286118</v>
      </c>
      <c r="V1221" s="63">
        <v>153.0227021358408</v>
      </c>
      <c r="W1221" s="63">
        <v>129.09462640592801</v>
      </c>
      <c r="X1221" s="63">
        <v>126.73887105005591</v>
      </c>
      <c r="Y1221" s="63">
        <v>129.5178475268736</v>
      </c>
      <c r="Z1221" s="63">
        <v>157.91976342527431</v>
      </c>
      <c r="AA1221" s="63">
        <v>151.78294001861201</v>
      </c>
      <c r="AB1221" s="63">
        <v>151.78294001861201</v>
      </c>
    </row>
    <row r="1222" spans="1:28" x14ac:dyDescent="0.25">
      <c r="A1222" s="148"/>
      <c r="B1222" s="100">
        <v>240</v>
      </c>
      <c r="C1222" s="63">
        <v>103.3883251894579</v>
      </c>
      <c r="D1222" s="63">
        <v>138.42050224059039</v>
      </c>
      <c r="E1222" s="63">
        <v>143.49297409840781</v>
      </c>
      <c r="F1222" s="63">
        <v>132.9673030384368</v>
      </c>
      <c r="G1222" s="63">
        <v>144.8362033088784</v>
      </c>
      <c r="H1222" s="63">
        <v>120.37614064556981</v>
      </c>
      <c r="I1222" s="63">
        <v>107.20070212356362</v>
      </c>
      <c r="J1222" s="63">
        <v>117.2236682730814</v>
      </c>
      <c r="K1222" s="63">
        <v>110.61478641344441</v>
      </c>
      <c r="L1222" s="63">
        <v>119.06121436693999</v>
      </c>
      <c r="M1222" s="63">
        <v>104.1927089526037</v>
      </c>
      <c r="N1222" s="63">
        <v>92.544950744366332</v>
      </c>
      <c r="O1222" s="63">
        <v>121.6379461749747</v>
      </c>
      <c r="P1222" s="63">
        <v>117.81507840965401</v>
      </c>
      <c r="Q1222" s="63">
        <v>122.2697045216735</v>
      </c>
      <c r="R1222" s="63">
        <v>102.14121941277421</v>
      </c>
      <c r="S1222" s="63">
        <v>109.96388236842081</v>
      </c>
      <c r="T1222" s="63">
        <v>154.90439204148169</v>
      </c>
      <c r="U1222" s="63">
        <v>125.00603289878579</v>
      </c>
      <c r="V1222" s="63">
        <v>137.59422620220221</v>
      </c>
      <c r="W1222" s="63">
        <v>138.98746717692421</v>
      </c>
      <c r="X1222" s="63">
        <v>111.18075968711238</v>
      </c>
      <c r="Y1222" s="63">
        <v>139.24181384898529</v>
      </c>
      <c r="Z1222" s="63">
        <v>122.2697045216735</v>
      </c>
      <c r="AA1222" s="63">
        <v>102.14121941277421</v>
      </c>
      <c r="AB1222" s="63">
        <v>102.14121941277421</v>
      </c>
    </row>
    <row r="1223" spans="1:28" x14ac:dyDescent="0.25">
      <c r="A1223" s="148"/>
      <c r="B1223" s="100">
        <v>241</v>
      </c>
      <c r="C1223" s="63">
        <v>139.27880949912441</v>
      </c>
      <c r="D1223" s="63">
        <v>142.92024709131769</v>
      </c>
      <c r="E1223" s="63">
        <v>147.1753909222162</v>
      </c>
      <c r="F1223" s="63">
        <v>128.93983213881</v>
      </c>
      <c r="G1223" s="63">
        <v>149.35310156918811</v>
      </c>
      <c r="H1223" s="63">
        <v>151.48800389676569</v>
      </c>
      <c r="I1223" s="63">
        <v>141.85958859105318</v>
      </c>
      <c r="J1223" s="63">
        <v>133.53842312462709</v>
      </c>
      <c r="K1223" s="63">
        <v>96.271770396526634</v>
      </c>
      <c r="L1223" s="63">
        <v>101.34865423452109</v>
      </c>
      <c r="M1223" s="63">
        <v>90.093674665632022</v>
      </c>
      <c r="N1223" s="63">
        <v>61.455881647252944</v>
      </c>
      <c r="O1223" s="63">
        <v>151.87122455900609</v>
      </c>
      <c r="P1223" s="63">
        <v>129.10781879717089</v>
      </c>
      <c r="Q1223" s="63">
        <v>169.7710606180236</v>
      </c>
      <c r="R1223" s="63">
        <v>159.795365706626</v>
      </c>
      <c r="S1223" s="63">
        <v>160.07585057963291</v>
      </c>
      <c r="T1223" s="63">
        <v>175.30097871981249</v>
      </c>
      <c r="U1223" s="63">
        <v>173.94078838050171</v>
      </c>
      <c r="V1223" s="63">
        <v>164.5186958696809</v>
      </c>
      <c r="W1223" s="63">
        <v>166.99803547732739</v>
      </c>
      <c r="X1223" s="63">
        <v>163.66577382153019</v>
      </c>
      <c r="Y1223" s="63">
        <v>162.2573607101431</v>
      </c>
      <c r="Z1223" s="63">
        <v>169.7710606180236</v>
      </c>
      <c r="AA1223" s="63">
        <v>159.795365706626</v>
      </c>
      <c r="AB1223" s="63">
        <v>159.795365706626</v>
      </c>
    </row>
    <row r="1224" spans="1:28" x14ac:dyDescent="0.25">
      <c r="A1224" s="148"/>
      <c r="B1224" s="100">
        <v>242</v>
      </c>
      <c r="C1224" s="63">
        <v>145.44148534215381</v>
      </c>
      <c r="D1224" s="63">
        <v>161.24644501785349</v>
      </c>
      <c r="E1224" s="63">
        <v>150.5509212823641</v>
      </c>
      <c r="F1224" s="63">
        <v>153.40482677734468</v>
      </c>
      <c r="G1224" s="63">
        <v>149.32837621706039</v>
      </c>
      <c r="H1224" s="63">
        <v>140.99243776151471</v>
      </c>
      <c r="I1224" s="63">
        <v>160.0271802657287</v>
      </c>
      <c r="J1224" s="63">
        <v>147.24257229636572</v>
      </c>
      <c r="K1224" s="63">
        <v>140.4945648322346</v>
      </c>
      <c r="L1224" s="63">
        <v>135.58244927337989</v>
      </c>
      <c r="M1224" s="63">
        <v>132.92695109495551</v>
      </c>
      <c r="N1224" s="63">
        <v>133.31788591600488</v>
      </c>
      <c r="O1224" s="63">
        <v>139.32590575583819</v>
      </c>
      <c r="P1224" s="63">
        <v>135.88313003223658</v>
      </c>
      <c r="Q1224" s="63">
        <v>150.3750358516491</v>
      </c>
      <c r="R1224" s="63">
        <v>142.5244102633178</v>
      </c>
      <c r="S1224" s="63">
        <v>148.06655409892738</v>
      </c>
      <c r="T1224" s="63">
        <v>143.58521826979342</v>
      </c>
      <c r="U1224" s="63">
        <v>147.08316566974591</v>
      </c>
      <c r="V1224" s="63">
        <v>125.65469645600498</v>
      </c>
      <c r="W1224" s="63">
        <v>155.0494499209174</v>
      </c>
      <c r="X1224" s="63">
        <v>145.19695504308442</v>
      </c>
      <c r="Y1224" s="63">
        <v>149.93670128072691</v>
      </c>
      <c r="Z1224" s="63">
        <v>150.3750358516491</v>
      </c>
      <c r="AA1224" s="63">
        <v>142.5244102633178</v>
      </c>
      <c r="AB1224" s="63">
        <v>142.5244102633178</v>
      </c>
    </row>
    <row r="1225" spans="1:28" x14ac:dyDescent="0.25">
      <c r="A1225" s="148"/>
      <c r="B1225" s="100">
        <v>243</v>
      </c>
      <c r="C1225" s="63">
        <v>111.5190423852237</v>
      </c>
      <c r="D1225" s="63">
        <v>122.33411713707851</v>
      </c>
      <c r="E1225" s="63">
        <v>141.65839213048451</v>
      </c>
      <c r="F1225" s="63">
        <v>132.1732038637108</v>
      </c>
      <c r="G1225" s="63">
        <v>146.06008449256311</v>
      </c>
      <c r="H1225" s="63">
        <v>139.19247388064551</v>
      </c>
      <c r="I1225" s="63">
        <v>109.9093017712142</v>
      </c>
      <c r="J1225" s="63">
        <v>105.471316432397</v>
      </c>
      <c r="K1225" s="63">
        <v>86.828460178419064</v>
      </c>
      <c r="L1225" s="63">
        <v>102.3695025771443</v>
      </c>
      <c r="M1225" s="63">
        <v>93.650090798811561</v>
      </c>
      <c r="N1225" s="63">
        <v>88.657859443180428</v>
      </c>
      <c r="O1225" s="63">
        <v>140.03887548567312</v>
      </c>
      <c r="P1225" s="63">
        <v>124.19106553656721</v>
      </c>
      <c r="Q1225" s="63">
        <v>147.92445776882289</v>
      </c>
      <c r="R1225" s="63">
        <v>145.79350707117391</v>
      </c>
      <c r="S1225" s="63">
        <v>135.6340940399175</v>
      </c>
      <c r="T1225" s="63">
        <v>154.9521508572272</v>
      </c>
      <c r="U1225" s="63">
        <v>158.85093814058021</v>
      </c>
      <c r="V1225" s="63">
        <v>152.94940147114809</v>
      </c>
      <c r="W1225" s="63">
        <v>147.83762548517441</v>
      </c>
      <c r="X1225" s="63">
        <v>141.45261398584429</v>
      </c>
      <c r="Y1225" s="63">
        <v>151.79043872592169</v>
      </c>
      <c r="Z1225" s="63">
        <v>147.92445776882289</v>
      </c>
      <c r="AA1225" s="63">
        <v>145.79350707117391</v>
      </c>
      <c r="AB1225" s="63">
        <v>145.79350707117391</v>
      </c>
    </row>
    <row r="1226" spans="1:28" x14ac:dyDescent="0.25">
      <c r="A1226" s="148"/>
      <c r="B1226" s="100">
        <v>244</v>
      </c>
      <c r="C1226" s="63">
        <v>106.4182479480786</v>
      </c>
      <c r="D1226" s="63">
        <v>132.2890229393827</v>
      </c>
      <c r="E1226" s="63">
        <v>136.39347093139361</v>
      </c>
      <c r="F1226" s="63">
        <v>130.80148005585619</v>
      </c>
      <c r="G1226" s="63">
        <v>144.5696007341036</v>
      </c>
      <c r="H1226" s="63">
        <v>140.978981300855</v>
      </c>
      <c r="I1226" s="63">
        <v>123.2777873355561</v>
      </c>
      <c r="J1226" s="63">
        <v>120.36684659487321</v>
      </c>
      <c r="K1226" s="63">
        <v>91.693600622331999</v>
      </c>
      <c r="L1226" s="63">
        <v>98.797780204852486</v>
      </c>
      <c r="M1226" s="63">
        <v>104.3303213435277</v>
      </c>
      <c r="N1226" s="63">
        <v>97.202231190038603</v>
      </c>
      <c r="O1226" s="63">
        <v>139.8241411911572</v>
      </c>
      <c r="P1226" s="63">
        <v>126.35056508229709</v>
      </c>
      <c r="Q1226" s="63">
        <v>151.2411415353013</v>
      </c>
      <c r="R1226" s="63">
        <v>153.22532501672791</v>
      </c>
      <c r="S1226" s="63">
        <v>143.8838617934212</v>
      </c>
      <c r="T1226" s="63">
        <v>172.2719854752502</v>
      </c>
      <c r="U1226" s="63">
        <v>171.05682916392499</v>
      </c>
      <c r="V1226" s="63">
        <v>169.28782843629941</v>
      </c>
      <c r="W1226" s="63">
        <v>158.05115910311491</v>
      </c>
      <c r="X1226" s="63">
        <v>145.0543021772784</v>
      </c>
      <c r="Y1226" s="63">
        <v>166.71329472615281</v>
      </c>
      <c r="Z1226" s="63">
        <v>151.2411415353013</v>
      </c>
      <c r="AA1226" s="63">
        <v>153.22532501672791</v>
      </c>
      <c r="AB1226" s="63">
        <v>153.22532501672791</v>
      </c>
    </row>
    <row r="1227" spans="1:28" x14ac:dyDescent="0.25">
      <c r="A1227" s="148"/>
      <c r="B1227" s="100">
        <v>245</v>
      </c>
      <c r="C1227" s="63">
        <v>115.1078771055858</v>
      </c>
      <c r="D1227" s="63">
        <v>123.61936194097049</v>
      </c>
      <c r="E1227" s="63">
        <v>131.74023761538299</v>
      </c>
      <c r="F1227" s="63">
        <v>129.75533967319021</v>
      </c>
      <c r="G1227" s="63">
        <v>143.40303272739399</v>
      </c>
      <c r="H1227" s="63">
        <v>140.78289109999579</v>
      </c>
      <c r="I1227" s="63">
        <v>122.23317992609441</v>
      </c>
      <c r="J1227" s="63">
        <v>115.87624280768009</v>
      </c>
      <c r="K1227" s="63">
        <v>112.85602827809039</v>
      </c>
      <c r="L1227" s="63">
        <v>107.7647342287726</v>
      </c>
      <c r="M1227" s="63">
        <v>111.3244346907929</v>
      </c>
      <c r="N1227" s="63">
        <v>105.03941207298661</v>
      </c>
      <c r="O1227" s="63">
        <v>143.8585274391896</v>
      </c>
      <c r="P1227" s="63">
        <v>137.33616990612128</v>
      </c>
      <c r="Q1227" s="63">
        <v>141.0137283073332</v>
      </c>
      <c r="R1227" s="63">
        <v>153.25311462788991</v>
      </c>
      <c r="S1227" s="63">
        <v>164.8461428745938</v>
      </c>
      <c r="T1227" s="63">
        <v>164.54433479123821</v>
      </c>
      <c r="U1227" s="63">
        <v>164.88264587810841</v>
      </c>
      <c r="V1227" s="63">
        <v>170.42370421114569</v>
      </c>
      <c r="W1227" s="63">
        <v>180.093662489905</v>
      </c>
      <c r="X1227" s="63">
        <v>173.12145664566239</v>
      </c>
      <c r="Y1227" s="63">
        <v>180.19479190956912</v>
      </c>
      <c r="Z1227" s="63">
        <v>141.0137283073332</v>
      </c>
      <c r="AA1227" s="63">
        <v>153.25311462788991</v>
      </c>
      <c r="AB1227" s="63">
        <v>153.25311462788991</v>
      </c>
    </row>
    <row r="1228" spans="1:28" x14ac:dyDescent="0.25">
      <c r="A1228" s="148"/>
      <c r="B1228" s="100">
        <v>246</v>
      </c>
      <c r="C1228" s="63">
        <v>103.2053032650562</v>
      </c>
      <c r="D1228" s="63">
        <v>107.03095635308171</v>
      </c>
      <c r="E1228" s="63">
        <v>113.13579667531852</v>
      </c>
      <c r="F1228" s="63">
        <v>115.4272381193181</v>
      </c>
      <c r="G1228" s="63">
        <v>126.17337401312759</v>
      </c>
      <c r="H1228" s="63">
        <v>121.3700177931496</v>
      </c>
      <c r="I1228" s="63">
        <v>104.40486900689879</v>
      </c>
      <c r="J1228" s="63">
        <v>100.15152151725219</v>
      </c>
      <c r="K1228" s="63">
        <v>113.0113790963097</v>
      </c>
      <c r="L1228" s="63">
        <v>116.76827299518129</v>
      </c>
      <c r="M1228" s="63">
        <v>123.43853301670978</v>
      </c>
      <c r="N1228" s="63">
        <v>114.3940807425117</v>
      </c>
      <c r="O1228" s="63">
        <v>126.6802222274431</v>
      </c>
      <c r="P1228" s="63">
        <v>126.98828956869291</v>
      </c>
      <c r="Q1228" s="63">
        <v>117.45523524739299</v>
      </c>
      <c r="R1228" s="63">
        <v>132.38571231243509</v>
      </c>
      <c r="S1228" s="63">
        <v>145.5668428117643</v>
      </c>
      <c r="T1228" s="63">
        <v>140.3254697138824</v>
      </c>
      <c r="U1228" s="63">
        <v>140.72873000255049</v>
      </c>
      <c r="V1228" s="63">
        <v>147.09946128985459</v>
      </c>
      <c r="W1228" s="63">
        <v>156.15182444788462</v>
      </c>
      <c r="X1228" s="63">
        <v>152.0027698625008</v>
      </c>
      <c r="Y1228" s="63">
        <v>155.82327430840709</v>
      </c>
      <c r="Z1228" s="63">
        <v>117.45523524739299</v>
      </c>
      <c r="AA1228" s="63">
        <v>132.38571231243509</v>
      </c>
      <c r="AB1228" s="63">
        <v>132.38571231243509</v>
      </c>
    </row>
    <row r="1229" spans="1:28" x14ac:dyDescent="0.25">
      <c r="A1229" s="148"/>
      <c r="B1229" s="100">
        <v>247</v>
      </c>
      <c r="C1229" s="63">
        <v>89.749842034202572</v>
      </c>
      <c r="D1229" s="63">
        <v>99.723677725864064</v>
      </c>
      <c r="E1229" s="63">
        <v>107.44133530516169</v>
      </c>
      <c r="F1229" s="63">
        <v>110.49768110520081</v>
      </c>
      <c r="G1229" s="63">
        <v>125.3501826072423</v>
      </c>
      <c r="H1229" s="63">
        <v>118.48803930760059</v>
      </c>
      <c r="I1229" s="63">
        <v>99.383046604620162</v>
      </c>
      <c r="J1229" s="63">
        <v>95.291075554796564</v>
      </c>
      <c r="K1229" s="63">
        <v>106.16348327272051</v>
      </c>
      <c r="L1229" s="63">
        <v>111.5898093491143</v>
      </c>
      <c r="M1229" s="63">
        <v>114.64801863184921</v>
      </c>
      <c r="N1229" s="63">
        <v>105.5433204864139</v>
      </c>
      <c r="O1229" s="63">
        <v>126.42061011974349</v>
      </c>
      <c r="P1229" s="63">
        <v>125.42360805084611</v>
      </c>
      <c r="Q1229" s="63">
        <v>115.16191431737892</v>
      </c>
      <c r="R1229" s="63">
        <v>129.59828042316749</v>
      </c>
      <c r="S1229" s="63">
        <v>141.72921512594021</v>
      </c>
      <c r="T1229" s="63">
        <v>139.21448945818182</v>
      </c>
      <c r="U1229" s="63">
        <v>140.4804238896937</v>
      </c>
      <c r="V1229" s="63">
        <v>144.02291609687421</v>
      </c>
      <c r="W1229" s="63">
        <v>154.80148938829251</v>
      </c>
      <c r="X1229" s="63">
        <v>147.4884955525537</v>
      </c>
      <c r="Y1229" s="63">
        <v>152.95036488084878</v>
      </c>
      <c r="Z1229" s="63">
        <v>115.16191431737892</v>
      </c>
      <c r="AA1229" s="63">
        <v>129.59828042316749</v>
      </c>
      <c r="AB1229" s="63">
        <v>129.59828042316749</v>
      </c>
    </row>
    <row r="1230" spans="1:28" x14ac:dyDescent="0.25">
      <c r="A1230" s="148"/>
      <c r="B1230" s="100">
        <v>248</v>
      </c>
      <c r="C1230" s="63">
        <v>111.9532728918975</v>
      </c>
      <c r="D1230" s="63">
        <v>128.91042319003699</v>
      </c>
      <c r="E1230" s="63">
        <v>134.54455851452039</v>
      </c>
      <c r="F1230" s="63">
        <v>140.41744140747261</v>
      </c>
      <c r="G1230" s="63">
        <v>150.50951186088471</v>
      </c>
      <c r="H1230" s="63">
        <v>144.93549656919362</v>
      </c>
      <c r="I1230" s="63">
        <v>127.88653983366221</v>
      </c>
      <c r="J1230" s="63">
        <v>122.46379137115579</v>
      </c>
      <c r="K1230" s="63">
        <v>122.86597896736559</v>
      </c>
      <c r="L1230" s="63">
        <v>123.41636253949989</v>
      </c>
      <c r="M1230" s="63">
        <v>131.5350940858323</v>
      </c>
      <c r="N1230" s="63">
        <v>122.07672477352189</v>
      </c>
      <c r="O1230" s="63">
        <v>149.507237138291</v>
      </c>
      <c r="P1230" s="63">
        <v>146.71497207203441</v>
      </c>
      <c r="Q1230" s="63">
        <v>140.58868268985771</v>
      </c>
      <c r="R1230" s="63">
        <v>151.47248301237138</v>
      </c>
      <c r="S1230" s="63">
        <v>165.68370066761671</v>
      </c>
      <c r="T1230" s="63">
        <v>178.4634516735739</v>
      </c>
      <c r="U1230" s="63">
        <v>171.00591951119571</v>
      </c>
      <c r="V1230" s="63">
        <v>183.0121152746726</v>
      </c>
      <c r="W1230" s="63">
        <v>183.6723117419686</v>
      </c>
      <c r="X1230" s="63">
        <v>175.85614896337569</v>
      </c>
      <c r="Y1230" s="63">
        <v>185.46062701193409</v>
      </c>
      <c r="Z1230" s="63">
        <v>140.58868268985771</v>
      </c>
      <c r="AA1230" s="63">
        <v>151.47248301237138</v>
      </c>
      <c r="AB1230" s="63">
        <v>151.47248301237138</v>
      </c>
    </row>
    <row r="1231" spans="1:28" x14ac:dyDescent="0.25">
      <c r="A1231" s="148"/>
      <c r="B1231" s="100">
        <v>249</v>
      </c>
      <c r="C1231" s="63">
        <v>136.06819431441861</v>
      </c>
      <c r="D1231" s="63">
        <v>159.9619745463647</v>
      </c>
      <c r="E1231" s="63">
        <v>160.8734908068339</v>
      </c>
      <c r="F1231" s="63">
        <v>172.93803767944161</v>
      </c>
      <c r="G1231" s="63">
        <v>180.1964409204769</v>
      </c>
      <c r="H1231" s="63">
        <v>177.8260014623429</v>
      </c>
      <c r="I1231" s="63">
        <v>163.4336569757354</v>
      </c>
      <c r="J1231" s="63">
        <v>157.07540577818949</v>
      </c>
      <c r="K1231" s="63">
        <v>160.54697810456361</v>
      </c>
      <c r="L1231" s="63">
        <v>163.9621707557601</v>
      </c>
      <c r="M1231" s="63">
        <v>164.9791472692219</v>
      </c>
      <c r="N1231" s="63">
        <v>155.6170146723633</v>
      </c>
      <c r="O1231" s="63">
        <v>189.28629386593622</v>
      </c>
      <c r="P1231" s="63">
        <v>189.93862259520031</v>
      </c>
      <c r="Q1231" s="63">
        <v>177.1358489781301</v>
      </c>
      <c r="R1231" s="63">
        <v>201.46805747779212</v>
      </c>
      <c r="S1231" s="63">
        <v>215.04949770196239</v>
      </c>
      <c r="T1231" s="63">
        <v>217.08758465358579</v>
      </c>
      <c r="U1231" s="63">
        <v>220.2543341706824</v>
      </c>
      <c r="V1231" s="63">
        <v>218.29954301887028</v>
      </c>
      <c r="W1231" s="63">
        <v>225.19813633799072</v>
      </c>
      <c r="X1231" s="63">
        <v>222.78686018999491</v>
      </c>
      <c r="Y1231" s="63">
        <v>221.8046905725279</v>
      </c>
      <c r="Z1231" s="63">
        <v>177.1358489781301</v>
      </c>
      <c r="AA1231" s="63">
        <v>201.46805747779212</v>
      </c>
      <c r="AB1231" s="63">
        <v>201.46805747779212</v>
      </c>
    </row>
    <row r="1232" spans="1:28" x14ac:dyDescent="0.25">
      <c r="A1232" s="148"/>
      <c r="B1232" s="100">
        <v>250</v>
      </c>
      <c r="C1232" s="63">
        <v>164.20304573054929</v>
      </c>
      <c r="D1232" s="63">
        <v>174.55690679546811</v>
      </c>
      <c r="E1232" s="63">
        <v>173.3623264102055</v>
      </c>
      <c r="F1232" s="63">
        <v>178.09214010592871</v>
      </c>
      <c r="G1232" s="63">
        <v>190.9331708596647</v>
      </c>
      <c r="H1232" s="63">
        <v>187.63667569080368</v>
      </c>
      <c r="I1232" s="63">
        <v>183.85616213803681</v>
      </c>
      <c r="J1232" s="63">
        <v>171.552839383899</v>
      </c>
      <c r="K1232" s="63">
        <v>165.5871578555618</v>
      </c>
      <c r="L1232" s="63">
        <v>164.09177523114482</v>
      </c>
      <c r="M1232" s="63">
        <v>172.99200069909381</v>
      </c>
      <c r="N1232" s="63">
        <v>162.849623736518</v>
      </c>
      <c r="O1232" s="63">
        <v>191.8301334684171</v>
      </c>
      <c r="P1232" s="63">
        <v>189.647629469902</v>
      </c>
      <c r="Q1232" s="63">
        <v>201.6580094798619</v>
      </c>
      <c r="R1232" s="63">
        <v>202.00190930520131</v>
      </c>
      <c r="S1232" s="63">
        <v>202.00725217800328</v>
      </c>
      <c r="T1232" s="63">
        <v>221.58510921257931</v>
      </c>
      <c r="U1232" s="63">
        <v>218.76621722761053</v>
      </c>
      <c r="V1232" s="63">
        <v>210.00738332758769</v>
      </c>
      <c r="W1232" s="63">
        <v>200.02698161166958</v>
      </c>
      <c r="X1232" s="63">
        <v>191.0207658430414</v>
      </c>
      <c r="Y1232" s="63">
        <v>198.6792577570499</v>
      </c>
      <c r="Z1232" s="63">
        <v>201.6580094798619</v>
      </c>
      <c r="AA1232" s="63">
        <v>202.00190930520131</v>
      </c>
      <c r="AB1232" s="63">
        <v>202.00190930520131</v>
      </c>
    </row>
    <row r="1233" spans="1:28" x14ac:dyDescent="0.25">
      <c r="A1233" s="148"/>
      <c r="B1233" s="100">
        <v>251</v>
      </c>
      <c r="C1233" s="63">
        <v>177.55681513707071</v>
      </c>
      <c r="D1233" s="63">
        <v>195.52112849698369</v>
      </c>
      <c r="E1233" s="63">
        <v>180.1515725019845</v>
      </c>
      <c r="F1233" s="63">
        <v>198.50093314796641</v>
      </c>
      <c r="G1233" s="63">
        <v>202.06829432414941</v>
      </c>
      <c r="H1233" s="63">
        <v>177.1848897035205</v>
      </c>
      <c r="I1233" s="63">
        <v>201.37398452327349</v>
      </c>
      <c r="J1233" s="63">
        <v>188.09993025093749</v>
      </c>
      <c r="K1233" s="63">
        <v>177.08137474534351</v>
      </c>
      <c r="L1233" s="63">
        <v>182.86070509434481</v>
      </c>
      <c r="M1233" s="63">
        <v>182.20136285639518</v>
      </c>
      <c r="N1233" s="63">
        <v>170.21142322387908</v>
      </c>
      <c r="O1233" s="63">
        <v>181.16039405877521</v>
      </c>
      <c r="P1233" s="63">
        <v>195.12877881121011</v>
      </c>
      <c r="Q1233" s="63">
        <v>170.79692468205701</v>
      </c>
      <c r="R1233" s="63">
        <v>175.47358455086669</v>
      </c>
      <c r="S1233" s="63">
        <v>177.1142992093676</v>
      </c>
      <c r="T1233" s="63">
        <v>186.4447894593612</v>
      </c>
      <c r="U1233" s="63">
        <v>183.7378381629382</v>
      </c>
      <c r="V1233" s="63">
        <v>177.44990817589289</v>
      </c>
      <c r="W1233" s="63">
        <v>152.9867845598308</v>
      </c>
      <c r="X1233" s="63">
        <v>162.50984068564088</v>
      </c>
      <c r="Y1233" s="63">
        <v>158.15149791784611</v>
      </c>
      <c r="Z1233" s="63">
        <v>170.79692468205701</v>
      </c>
      <c r="AA1233" s="63">
        <v>175.47358455086669</v>
      </c>
      <c r="AB1233" s="63">
        <v>175.47358455086669</v>
      </c>
    </row>
    <row r="1234" spans="1:28" x14ac:dyDescent="0.25">
      <c r="A1234" s="148"/>
      <c r="B1234" s="100">
        <v>252</v>
      </c>
      <c r="C1234" s="63">
        <v>109.33754163039501</v>
      </c>
      <c r="D1234" s="63">
        <v>121.8188953762688</v>
      </c>
      <c r="E1234" s="63">
        <v>133.9196294137827</v>
      </c>
      <c r="F1234" s="63">
        <v>106.6466598379839</v>
      </c>
      <c r="G1234" s="63">
        <v>142.24249018597351</v>
      </c>
      <c r="H1234" s="63">
        <v>126.54447533818229</v>
      </c>
      <c r="I1234" s="63">
        <v>85.781921241998091</v>
      </c>
      <c r="J1234" s="63">
        <v>62.42572854852326</v>
      </c>
      <c r="K1234" s="63">
        <v>74.3104227774393</v>
      </c>
      <c r="L1234" s="63">
        <v>93.072298544989081</v>
      </c>
      <c r="M1234" s="63">
        <v>114.7173020370753</v>
      </c>
      <c r="N1234" s="63">
        <v>109.2351489750943</v>
      </c>
      <c r="O1234" s="63">
        <v>119.02955346181679</v>
      </c>
      <c r="P1234" s="63">
        <v>114.8408002899301</v>
      </c>
      <c r="Q1234" s="63">
        <v>146.73981169134419</v>
      </c>
      <c r="R1234" s="63">
        <v>130.6894154008653</v>
      </c>
      <c r="S1234" s="63">
        <v>122.2443846098043</v>
      </c>
      <c r="T1234" s="63">
        <v>174.45175937150731</v>
      </c>
      <c r="U1234" s="63">
        <v>154.93528070028898</v>
      </c>
      <c r="V1234" s="63">
        <v>154.3493839365585</v>
      </c>
      <c r="W1234" s="63">
        <v>154.12513702164719</v>
      </c>
      <c r="X1234" s="63">
        <v>133.0923937928724</v>
      </c>
      <c r="Y1234" s="63">
        <v>153.3144231871392</v>
      </c>
      <c r="Z1234" s="63">
        <v>146.73981169134419</v>
      </c>
      <c r="AA1234" s="63">
        <v>130.6894154008653</v>
      </c>
      <c r="AB1234" s="63">
        <v>130.6894154008653</v>
      </c>
    </row>
    <row r="1235" spans="1:28" x14ac:dyDescent="0.25">
      <c r="A1235" s="148"/>
      <c r="B1235" s="100">
        <v>253</v>
      </c>
      <c r="C1235" s="63">
        <v>150.9048108566617</v>
      </c>
      <c r="D1235" s="63">
        <v>147.25016080088102</v>
      </c>
      <c r="E1235" s="63">
        <v>121.60415133455881</v>
      </c>
      <c r="F1235" s="63">
        <v>140.07117056294481</v>
      </c>
      <c r="G1235" s="63">
        <v>129.4644871608844</v>
      </c>
      <c r="H1235" s="63">
        <v>115.9636417130575</v>
      </c>
      <c r="I1235" s="63">
        <v>153.11406186337311</v>
      </c>
      <c r="J1235" s="63">
        <v>135.04591201490939</v>
      </c>
      <c r="K1235" s="63">
        <v>131.5273395606165</v>
      </c>
      <c r="L1235" s="63">
        <v>136.33303596762622</v>
      </c>
      <c r="M1235" s="63">
        <v>138.29098415239471</v>
      </c>
      <c r="N1235" s="63">
        <v>113.59223006770189</v>
      </c>
      <c r="O1235" s="63">
        <v>123.50839246436252</v>
      </c>
      <c r="P1235" s="63">
        <v>133.72353825456159</v>
      </c>
      <c r="Q1235" s="63">
        <v>119.62117564160501</v>
      </c>
      <c r="R1235" s="63">
        <v>117.96433097030319</v>
      </c>
      <c r="S1235" s="63">
        <v>121.1351508639179</v>
      </c>
      <c r="T1235" s="63">
        <v>155.15104000072719</v>
      </c>
      <c r="U1235" s="63">
        <v>141.4447957042193</v>
      </c>
      <c r="V1235" s="63">
        <v>132.9665616872712</v>
      </c>
      <c r="W1235" s="63">
        <v>139.007673860414</v>
      </c>
      <c r="X1235" s="63">
        <v>129.57959141862631</v>
      </c>
      <c r="Y1235" s="63">
        <v>130.7197360286595</v>
      </c>
      <c r="Z1235" s="63">
        <v>119.62117564160501</v>
      </c>
      <c r="AA1235" s="63">
        <v>117.96433097030319</v>
      </c>
      <c r="AB1235" s="63">
        <v>117.96433097030319</v>
      </c>
    </row>
    <row r="1236" spans="1:28" x14ac:dyDescent="0.25">
      <c r="A1236" s="148"/>
      <c r="B1236" s="100">
        <v>254</v>
      </c>
      <c r="C1236" s="63">
        <v>80.623891487436836</v>
      </c>
      <c r="D1236" s="63">
        <v>114.8266834127971</v>
      </c>
      <c r="E1236" s="63">
        <v>86.037768743295288</v>
      </c>
      <c r="F1236" s="63">
        <v>117.1795592499431</v>
      </c>
      <c r="G1236" s="63">
        <v>103.16168766676189</v>
      </c>
      <c r="H1236" s="63">
        <v>78.828231251799565</v>
      </c>
      <c r="I1236" s="63">
        <v>116.904983265648</v>
      </c>
      <c r="J1236" s="63">
        <v>121.47206642777681</v>
      </c>
      <c r="K1236" s="63">
        <v>94.237187979642727</v>
      </c>
      <c r="L1236" s="63">
        <v>85.197465075092737</v>
      </c>
      <c r="M1236" s="63">
        <v>109.01247691702181</v>
      </c>
      <c r="N1236" s="63">
        <v>94.89294393874107</v>
      </c>
      <c r="O1236" s="63">
        <v>98.451435128165926</v>
      </c>
      <c r="P1236" s="63">
        <v>106.44256231189961</v>
      </c>
      <c r="Q1236" s="63">
        <v>97.728509714649789</v>
      </c>
      <c r="R1236" s="63">
        <v>98.290264367748279</v>
      </c>
      <c r="S1236" s="63">
        <v>110.44341480410131</v>
      </c>
      <c r="T1236" s="63">
        <v>131.55416099980309</v>
      </c>
      <c r="U1236" s="63">
        <v>110.276933012618</v>
      </c>
      <c r="V1236" s="63">
        <v>132.08748701428109</v>
      </c>
      <c r="W1236" s="63">
        <v>142.0765815863904</v>
      </c>
      <c r="X1236" s="63">
        <v>119.36401128277721</v>
      </c>
      <c r="Y1236" s="63">
        <v>136.53665190768771</v>
      </c>
      <c r="Z1236" s="63">
        <v>97.728509714649789</v>
      </c>
      <c r="AA1236" s="63">
        <v>98.290264367748279</v>
      </c>
      <c r="AB1236" s="63">
        <v>98.290264367748279</v>
      </c>
    </row>
    <row r="1237" spans="1:28" x14ac:dyDescent="0.25">
      <c r="A1237" s="148"/>
      <c r="B1237" s="100">
        <v>255</v>
      </c>
      <c r="C1237" s="63">
        <v>116.39061062691931</v>
      </c>
      <c r="D1237" s="63">
        <v>138.48156665635241</v>
      </c>
      <c r="E1237" s="63">
        <v>134.09654425081189</v>
      </c>
      <c r="F1237" s="63">
        <v>133.20112418896881</v>
      </c>
      <c r="G1237" s="63">
        <v>141.30824411950431</v>
      </c>
      <c r="H1237" s="63">
        <v>127.0397941991221</v>
      </c>
      <c r="I1237" s="63">
        <v>127.57346219960979</v>
      </c>
      <c r="J1237" s="63">
        <v>124.7387433095596</v>
      </c>
      <c r="K1237" s="63">
        <v>118.2321003249356</v>
      </c>
      <c r="L1237" s="63">
        <v>129.6533045984981</v>
      </c>
      <c r="M1237" s="63">
        <v>126.467397106503</v>
      </c>
      <c r="N1237" s="63">
        <v>123.34126181869139</v>
      </c>
      <c r="O1237" s="63">
        <v>137.82259926809098</v>
      </c>
      <c r="P1237" s="63">
        <v>135.322782766031</v>
      </c>
      <c r="Q1237" s="63">
        <v>140.0925483789064</v>
      </c>
      <c r="R1237" s="63">
        <v>139.54778082674289</v>
      </c>
      <c r="S1237" s="63">
        <v>132.92659575977541</v>
      </c>
      <c r="T1237" s="63">
        <v>144.07212716823409</v>
      </c>
      <c r="U1237" s="63">
        <v>139.15979543911502</v>
      </c>
      <c r="V1237" s="63">
        <v>133.93753976254828</v>
      </c>
      <c r="W1237" s="63">
        <v>128.45601602960639</v>
      </c>
      <c r="X1237" s="63">
        <v>121.93073652899508</v>
      </c>
      <c r="Y1237" s="63">
        <v>133.66953921829591</v>
      </c>
      <c r="Z1237" s="63">
        <v>140.0925483789064</v>
      </c>
      <c r="AA1237" s="63">
        <v>139.54778082674289</v>
      </c>
      <c r="AB1237" s="63">
        <v>139.54778082674289</v>
      </c>
    </row>
    <row r="1238" spans="1:28" x14ac:dyDescent="0.25">
      <c r="A1238" s="148"/>
      <c r="B1238" s="100">
        <v>256</v>
      </c>
      <c r="C1238" s="63">
        <v>102.09450946666661</v>
      </c>
      <c r="D1238" s="63">
        <v>123.0252999799354</v>
      </c>
      <c r="E1238" s="63">
        <v>126.35472385942781</v>
      </c>
      <c r="F1238" s="63">
        <v>134.96963784931728</v>
      </c>
      <c r="G1238" s="63">
        <v>142.06715229120351</v>
      </c>
      <c r="H1238" s="63">
        <v>133.70513322100751</v>
      </c>
      <c r="I1238" s="63">
        <v>110.0997048481383</v>
      </c>
      <c r="J1238" s="63">
        <v>113.1383529261329</v>
      </c>
      <c r="K1238" s="63">
        <v>117.643547478294</v>
      </c>
      <c r="L1238" s="63">
        <v>124.08679611104101</v>
      </c>
      <c r="M1238" s="63">
        <v>115.4847195015027</v>
      </c>
      <c r="N1238" s="63">
        <v>108.7129553969969</v>
      </c>
      <c r="O1238" s="63">
        <v>133.86733438213588</v>
      </c>
      <c r="P1238" s="63">
        <v>140.0268008975255</v>
      </c>
      <c r="Q1238" s="63">
        <v>138.08448212295929</v>
      </c>
      <c r="R1238" s="63">
        <v>146.77282802758938</v>
      </c>
      <c r="S1238" s="63">
        <v>153.41692895639039</v>
      </c>
      <c r="T1238" s="63">
        <v>168.12192740722429</v>
      </c>
      <c r="U1238" s="63">
        <v>164.43688311532259</v>
      </c>
      <c r="V1238" s="63">
        <v>170.2907139679954</v>
      </c>
      <c r="W1238" s="63">
        <v>163.75803940952551</v>
      </c>
      <c r="X1238" s="63">
        <v>162.5130099532673</v>
      </c>
      <c r="Y1238" s="63">
        <v>167.1501508846068</v>
      </c>
      <c r="Z1238" s="63">
        <v>138.08448212295929</v>
      </c>
      <c r="AA1238" s="63">
        <v>146.77282802758938</v>
      </c>
      <c r="AB1238" s="63">
        <v>146.77282802758938</v>
      </c>
    </row>
    <row r="1239" spans="1:28" x14ac:dyDescent="0.25">
      <c r="A1239" s="148"/>
      <c r="B1239" s="100">
        <v>257</v>
      </c>
      <c r="C1239" s="63">
        <v>100.6714607158945</v>
      </c>
      <c r="D1239" s="63">
        <v>114.56968083735021</v>
      </c>
      <c r="E1239" s="63">
        <v>115.05551318603959</v>
      </c>
      <c r="F1239" s="63">
        <v>122.63795686145041</v>
      </c>
      <c r="G1239" s="63">
        <v>131.39232731289869</v>
      </c>
      <c r="H1239" s="63">
        <v>119.5644621125047</v>
      </c>
      <c r="I1239" s="63">
        <v>113.7179129225249</v>
      </c>
      <c r="J1239" s="63">
        <v>107.6649726822084</v>
      </c>
      <c r="K1239" s="63">
        <v>106.8983771036598</v>
      </c>
      <c r="L1239" s="63">
        <v>103.48750356958439</v>
      </c>
      <c r="M1239" s="63">
        <v>109.44137162932171</v>
      </c>
      <c r="N1239" s="63">
        <v>102.0783378777538</v>
      </c>
      <c r="O1239" s="63">
        <v>125.8423555332262</v>
      </c>
      <c r="P1239" s="63">
        <v>127.1069267990064</v>
      </c>
      <c r="Q1239" s="63">
        <v>116.06804617563421</v>
      </c>
      <c r="R1239" s="63">
        <v>132.0719724903154</v>
      </c>
      <c r="S1239" s="63">
        <v>145.18394493216891</v>
      </c>
      <c r="T1239" s="63">
        <v>152.57713921292779</v>
      </c>
      <c r="U1239" s="63">
        <v>148.1214029311765</v>
      </c>
      <c r="V1239" s="63">
        <v>156.4623429276547</v>
      </c>
      <c r="W1239" s="63">
        <v>163.91306540502811</v>
      </c>
      <c r="X1239" s="63">
        <v>155.9847394433086</v>
      </c>
      <c r="Y1239" s="63">
        <v>165.70666212792651</v>
      </c>
      <c r="Z1239" s="63">
        <v>116.06804617563421</v>
      </c>
      <c r="AA1239" s="63">
        <v>132.0719724903154</v>
      </c>
      <c r="AB1239" s="63">
        <v>132.0719724903154</v>
      </c>
    </row>
    <row r="1240" spans="1:28" x14ac:dyDescent="0.25">
      <c r="A1240" s="148"/>
      <c r="B1240" s="100">
        <v>258</v>
      </c>
      <c r="C1240" s="63">
        <v>98.209499924381362</v>
      </c>
      <c r="D1240" s="63">
        <v>107.6551180562798</v>
      </c>
      <c r="E1240" s="63">
        <v>112.42623770065329</v>
      </c>
      <c r="F1240" s="63">
        <v>119.74319520897112</v>
      </c>
      <c r="G1240" s="63">
        <v>129.6003596594953</v>
      </c>
      <c r="H1240" s="63">
        <v>122.000347475797</v>
      </c>
      <c r="I1240" s="63">
        <v>104.9227234282445</v>
      </c>
      <c r="J1240" s="63">
        <v>102.53135303333599</v>
      </c>
      <c r="K1240" s="63">
        <v>115.6025529481537</v>
      </c>
      <c r="L1240" s="63">
        <v>119.59843361994481</v>
      </c>
      <c r="M1240" s="63">
        <v>124.25341617216141</v>
      </c>
      <c r="N1240" s="63">
        <v>114.6075577084509</v>
      </c>
      <c r="O1240" s="63">
        <v>128.22461651324971</v>
      </c>
      <c r="P1240" s="63">
        <v>131.0811736784313</v>
      </c>
      <c r="Q1240" s="63">
        <v>118.67542265606539</v>
      </c>
      <c r="R1240" s="63">
        <v>132.5490675462699</v>
      </c>
      <c r="S1240" s="63">
        <v>147.2733201526207</v>
      </c>
      <c r="T1240" s="63">
        <v>141.558961102734</v>
      </c>
      <c r="U1240" s="63">
        <v>142.2085990404353</v>
      </c>
      <c r="V1240" s="63">
        <v>149.38923764986689</v>
      </c>
      <c r="W1240" s="63">
        <v>158.3104744939119</v>
      </c>
      <c r="X1240" s="63">
        <v>153.3724144665666</v>
      </c>
      <c r="Y1240" s="63">
        <v>158.46999833039231</v>
      </c>
      <c r="Z1240" s="63">
        <v>118.67542265606539</v>
      </c>
      <c r="AA1240" s="63">
        <v>132.5490675462699</v>
      </c>
      <c r="AB1240" s="63">
        <v>132.5490675462699</v>
      </c>
    </row>
    <row r="1241" spans="1:28" x14ac:dyDescent="0.25">
      <c r="A1241" s="148"/>
      <c r="B1241" s="100">
        <v>259</v>
      </c>
      <c r="C1241" s="63">
        <v>100.6152835895646</v>
      </c>
      <c r="D1241" s="63">
        <v>113.62929667480751</v>
      </c>
      <c r="E1241" s="63">
        <v>117.9711423934564</v>
      </c>
      <c r="F1241" s="63">
        <v>125.56382536545259</v>
      </c>
      <c r="G1241" s="63">
        <v>134.39493088228889</v>
      </c>
      <c r="H1241" s="63">
        <v>125.7348150751764</v>
      </c>
      <c r="I1241" s="63">
        <v>108.4791230649234</v>
      </c>
      <c r="J1241" s="63">
        <v>108.69468886583908</v>
      </c>
      <c r="K1241" s="63">
        <v>121.8644556732401</v>
      </c>
      <c r="L1241" s="63">
        <v>126.8514245290266</v>
      </c>
      <c r="M1241" s="63">
        <v>131.64007253692802</v>
      </c>
      <c r="N1241" s="63">
        <v>119.47014757355171</v>
      </c>
      <c r="O1241" s="63">
        <v>130.85884281357681</v>
      </c>
      <c r="P1241" s="63">
        <v>135.43870546802859</v>
      </c>
      <c r="Q1241" s="63">
        <v>120.97948741702969</v>
      </c>
      <c r="R1241" s="63">
        <v>134.62489163951278</v>
      </c>
      <c r="S1241" s="63">
        <v>151.78323610290769</v>
      </c>
      <c r="T1241" s="63">
        <v>142.40054620057899</v>
      </c>
      <c r="U1241" s="63">
        <v>146.58418372676891</v>
      </c>
      <c r="V1241" s="63">
        <v>149.68463088934709</v>
      </c>
      <c r="W1241" s="63">
        <v>164.0535027728929</v>
      </c>
      <c r="X1241" s="63">
        <v>160.18899604031782</v>
      </c>
      <c r="Y1241" s="63">
        <v>160.05054689147039</v>
      </c>
      <c r="Z1241" s="63">
        <v>120.97948741702969</v>
      </c>
      <c r="AA1241" s="63">
        <v>134.62489163951278</v>
      </c>
      <c r="AB1241" s="63">
        <v>134.62489163951278</v>
      </c>
    </row>
    <row r="1242" spans="1:28" x14ac:dyDescent="0.25">
      <c r="A1242" s="148"/>
      <c r="B1242" s="100">
        <v>260</v>
      </c>
      <c r="C1242" s="63">
        <v>119.07582174769951</v>
      </c>
      <c r="D1242" s="63">
        <v>133.52887187054009</v>
      </c>
      <c r="E1242" s="63">
        <v>141.11428292411441</v>
      </c>
      <c r="F1242" s="63">
        <v>146.50011581667829</v>
      </c>
      <c r="G1242" s="63">
        <v>159.66422405985742</v>
      </c>
      <c r="H1242" s="63">
        <v>156.266835387508</v>
      </c>
      <c r="I1242" s="63">
        <v>133.71092471022709</v>
      </c>
      <c r="J1242" s="63">
        <v>129.27550124691149</v>
      </c>
      <c r="K1242" s="63">
        <v>133.39896873507089</v>
      </c>
      <c r="L1242" s="63">
        <v>134.23827813003061</v>
      </c>
      <c r="M1242" s="63">
        <v>143.90878712722218</v>
      </c>
      <c r="N1242" s="63">
        <v>133.63111113536419</v>
      </c>
      <c r="O1242" s="63">
        <v>161.827566298417</v>
      </c>
      <c r="P1242" s="63">
        <v>158.24151656471071</v>
      </c>
      <c r="Q1242" s="63">
        <v>153.87458115437272</v>
      </c>
      <c r="R1242" s="63">
        <v>169.4687672324005</v>
      </c>
      <c r="S1242" s="63">
        <v>185.43627714282709</v>
      </c>
      <c r="T1242" s="63">
        <v>189.20201883033701</v>
      </c>
      <c r="U1242" s="63">
        <v>189.51746855312382</v>
      </c>
      <c r="V1242" s="63">
        <v>197.73879137619051</v>
      </c>
      <c r="W1242" s="63">
        <v>201.06991065150859</v>
      </c>
      <c r="X1242" s="63">
        <v>196.34024311271702</v>
      </c>
      <c r="Y1242" s="63">
        <v>201.81139419396891</v>
      </c>
      <c r="Z1242" s="63">
        <v>153.87458115437272</v>
      </c>
      <c r="AA1242" s="63">
        <v>169.4687672324005</v>
      </c>
      <c r="AB1242" s="63">
        <v>169.4687672324005</v>
      </c>
    </row>
    <row r="1243" spans="1:28" x14ac:dyDescent="0.25">
      <c r="A1243" s="148"/>
      <c r="B1243" s="100">
        <v>261</v>
      </c>
      <c r="C1243" s="63">
        <v>144.45258037353031</v>
      </c>
      <c r="D1243" s="63">
        <v>162.22305667609089</v>
      </c>
      <c r="E1243" s="63">
        <v>162.6645821431041</v>
      </c>
      <c r="F1243" s="63">
        <v>172.97259914145212</v>
      </c>
      <c r="G1243" s="63">
        <v>180.28404670382011</v>
      </c>
      <c r="H1243" s="63">
        <v>175.69531648002601</v>
      </c>
      <c r="I1243" s="63">
        <v>164.58657615022372</v>
      </c>
      <c r="J1243" s="63">
        <v>158.37508530382979</v>
      </c>
      <c r="K1243" s="63">
        <v>159.3957443600853</v>
      </c>
      <c r="L1243" s="63">
        <v>160.81372086559128</v>
      </c>
      <c r="M1243" s="63">
        <v>165.96576301331748</v>
      </c>
      <c r="N1243" s="63">
        <v>155.0870607123363</v>
      </c>
      <c r="O1243" s="63">
        <v>186.32214548758719</v>
      </c>
      <c r="P1243" s="63">
        <v>187.29773527068852</v>
      </c>
      <c r="Q1243" s="63">
        <v>176.7894867935963</v>
      </c>
      <c r="R1243" s="63">
        <v>199.4879527147057</v>
      </c>
      <c r="S1243" s="63">
        <v>219.74943187624208</v>
      </c>
      <c r="T1243" s="63">
        <v>220.46939241044021</v>
      </c>
      <c r="U1243" s="63">
        <v>224.37487002903489</v>
      </c>
      <c r="V1243" s="63">
        <v>220.8351333060194</v>
      </c>
      <c r="W1243" s="63">
        <v>226.74297792215211</v>
      </c>
      <c r="X1243" s="63">
        <v>228.05520480845763</v>
      </c>
      <c r="Y1243" s="63">
        <v>222.6187248612876</v>
      </c>
      <c r="Z1243" s="63">
        <v>176.7894867935963</v>
      </c>
      <c r="AA1243" s="63">
        <v>199.4879527147057</v>
      </c>
      <c r="AB1243" s="63">
        <v>199.4879527147057</v>
      </c>
    </row>
    <row r="1244" spans="1:28" x14ac:dyDescent="0.25">
      <c r="A1244" s="148"/>
      <c r="B1244" s="100">
        <v>262</v>
      </c>
      <c r="C1244" s="63">
        <v>146.991723117801</v>
      </c>
      <c r="D1244" s="63">
        <v>160.7734679080213</v>
      </c>
      <c r="E1244" s="63">
        <v>165.13012466786569</v>
      </c>
      <c r="F1244" s="63">
        <v>170.71617922462138</v>
      </c>
      <c r="G1244" s="63">
        <v>187.96618531863129</v>
      </c>
      <c r="H1244" s="63">
        <v>182.22114394180431</v>
      </c>
      <c r="I1244" s="63">
        <v>167.56290629744382</v>
      </c>
      <c r="J1244" s="63">
        <v>158.64703319200811</v>
      </c>
      <c r="K1244" s="63">
        <v>162.57453088275798</v>
      </c>
      <c r="L1244" s="63">
        <v>165.58870610322219</v>
      </c>
      <c r="M1244" s="63">
        <v>173.02078356178131</v>
      </c>
      <c r="N1244" s="63">
        <v>162.89474178772542</v>
      </c>
      <c r="O1244" s="63">
        <v>194.84351092547678</v>
      </c>
      <c r="P1244" s="63">
        <v>196.74344897027169</v>
      </c>
      <c r="Q1244" s="63">
        <v>179.6022201115274</v>
      </c>
      <c r="R1244" s="63">
        <v>198.04179636673379</v>
      </c>
      <c r="S1244" s="63">
        <v>219.5794343681342</v>
      </c>
      <c r="T1244" s="63">
        <v>227.54012172529411</v>
      </c>
      <c r="U1244" s="63">
        <v>224.43318813641122</v>
      </c>
      <c r="V1244" s="63">
        <v>222.70936692844899</v>
      </c>
      <c r="W1244" s="63">
        <v>212.48491174271288</v>
      </c>
      <c r="X1244" s="63">
        <v>221.01075838264268</v>
      </c>
      <c r="Y1244" s="63">
        <v>207.98425881800057</v>
      </c>
      <c r="Z1244" s="63">
        <v>179.6022201115274</v>
      </c>
      <c r="AA1244" s="63">
        <v>198.04179636673379</v>
      </c>
      <c r="AB1244" s="63">
        <v>198.04179636673379</v>
      </c>
    </row>
    <row r="1245" spans="1:28" x14ac:dyDescent="0.25">
      <c r="A1245" s="148"/>
      <c r="B1245" s="100">
        <v>263</v>
      </c>
      <c r="C1245" s="63">
        <v>185.32902701982809</v>
      </c>
      <c r="D1245" s="63">
        <v>199.75791783461028</v>
      </c>
      <c r="E1245" s="63">
        <v>182.35697807006269</v>
      </c>
      <c r="F1245" s="63">
        <v>194.7725609924475</v>
      </c>
      <c r="G1245" s="63">
        <v>199.62279225212552</v>
      </c>
      <c r="H1245" s="63">
        <v>182.6756877389023</v>
      </c>
      <c r="I1245" s="63">
        <v>207.71310446167581</v>
      </c>
      <c r="J1245" s="63">
        <v>192.43733237136129</v>
      </c>
      <c r="K1245" s="63">
        <v>180.3507249032231</v>
      </c>
      <c r="L1245" s="63">
        <v>186.09538293772229</v>
      </c>
      <c r="M1245" s="63">
        <v>191.417748311205</v>
      </c>
      <c r="N1245" s="63">
        <v>176.65679083792719</v>
      </c>
      <c r="O1245" s="63">
        <v>190.0371192398525</v>
      </c>
      <c r="P1245" s="63">
        <v>197.58947926748311</v>
      </c>
      <c r="Q1245" s="63">
        <v>194.01361202942689</v>
      </c>
      <c r="R1245" s="63">
        <v>195.39812103883509</v>
      </c>
      <c r="S1245" s="63">
        <v>192.8175944768457</v>
      </c>
      <c r="T1245" s="63">
        <v>208.618137648648</v>
      </c>
      <c r="U1245" s="63">
        <v>209.2566884292026</v>
      </c>
      <c r="V1245" s="63">
        <v>201.82707881412551</v>
      </c>
      <c r="W1245" s="63">
        <v>177.18335011152911</v>
      </c>
      <c r="X1245" s="63">
        <v>178.27069048494621</v>
      </c>
      <c r="Y1245" s="63">
        <v>176.18379662879141</v>
      </c>
      <c r="Z1245" s="63">
        <v>194.01361202942689</v>
      </c>
      <c r="AA1245" s="63">
        <v>195.39812103883509</v>
      </c>
      <c r="AB1245" s="63">
        <v>195.39812103883509</v>
      </c>
    </row>
    <row r="1246" spans="1:28" x14ac:dyDescent="0.25">
      <c r="A1246" s="148"/>
      <c r="B1246" s="100">
        <v>264</v>
      </c>
      <c r="C1246" s="63">
        <v>79.276320097181923</v>
      </c>
      <c r="D1246" s="63">
        <v>140.11278068480351</v>
      </c>
      <c r="E1246" s="63">
        <v>164.31876245858371</v>
      </c>
      <c r="F1246" s="63">
        <v>157.84723592288691</v>
      </c>
      <c r="G1246" s="63">
        <v>179.00008491704759</v>
      </c>
      <c r="H1246" s="63">
        <v>169.3888566978429</v>
      </c>
      <c r="I1246" s="63">
        <v>96.706946262608739</v>
      </c>
      <c r="J1246" s="63">
        <v>127.0077475290155</v>
      </c>
      <c r="K1246" s="63">
        <v>125.31347961387</v>
      </c>
      <c r="L1246" s="63">
        <v>133.5939600452563</v>
      </c>
      <c r="M1246" s="63">
        <v>133.2555450601692</v>
      </c>
      <c r="N1246" s="63">
        <v>130.21425445364338</v>
      </c>
      <c r="O1246" s="63">
        <v>172.30192225527588</v>
      </c>
      <c r="P1246" s="63">
        <v>163.22831232456119</v>
      </c>
      <c r="Q1246" s="63">
        <v>184.65627827288512</v>
      </c>
      <c r="R1246" s="63">
        <v>178.05303857386281</v>
      </c>
      <c r="S1246" s="63">
        <v>169.73596855409301</v>
      </c>
      <c r="T1246" s="63">
        <v>202.81136883827818</v>
      </c>
      <c r="U1246" s="63">
        <v>198.74272007968321</v>
      </c>
      <c r="V1246" s="63">
        <v>187.1027805129703</v>
      </c>
      <c r="W1246" s="63">
        <v>175.57137271359869</v>
      </c>
      <c r="X1246" s="63">
        <v>169.98968535952181</v>
      </c>
      <c r="Y1246" s="63">
        <v>173.720618711361</v>
      </c>
      <c r="Z1246" s="63">
        <v>184.65627827288512</v>
      </c>
      <c r="AA1246" s="63">
        <v>178.05303857386281</v>
      </c>
      <c r="AB1246" s="63">
        <v>178.05303857386281</v>
      </c>
    </row>
    <row r="1247" spans="1:28" x14ac:dyDescent="0.25">
      <c r="A1247" s="148"/>
      <c r="B1247" s="100">
        <v>265</v>
      </c>
      <c r="C1247" s="63">
        <v>110.5397804176293</v>
      </c>
      <c r="D1247" s="63">
        <v>117.9265359431904</v>
      </c>
      <c r="E1247" s="63">
        <v>127.6315545399262</v>
      </c>
      <c r="F1247" s="63">
        <v>105.59559233260529</v>
      </c>
      <c r="G1247" s="63">
        <v>125.92518461527379</v>
      </c>
      <c r="H1247" s="63">
        <v>129.5506889154037</v>
      </c>
      <c r="I1247" s="63">
        <v>115.92185987688799</v>
      </c>
      <c r="J1247" s="63">
        <v>119.6914336351181</v>
      </c>
      <c r="K1247" s="63">
        <v>93.648116722819111</v>
      </c>
      <c r="L1247" s="63">
        <v>109.2979050278603</v>
      </c>
      <c r="M1247" s="63">
        <v>117.79188852373821</v>
      </c>
      <c r="N1247" s="63">
        <v>109.8367378323871</v>
      </c>
      <c r="O1247" s="63">
        <v>121.31387245846949</v>
      </c>
      <c r="P1247" s="63">
        <v>104.38859909338889</v>
      </c>
      <c r="Q1247" s="63">
        <v>159.28815188657299</v>
      </c>
      <c r="R1247" s="63">
        <v>128.67686533087351</v>
      </c>
      <c r="S1247" s="63">
        <v>110.5906342976082</v>
      </c>
      <c r="T1247" s="63">
        <v>174.68851782338479</v>
      </c>
      <c r="U1247" s="63">
        <v>161.25555304615091</v>
      </c>
      <c r="V1247" s="63">
        <v>149.15403954449289</v>
      </c>
      <c r="W1247" s="63">
        <v>137.86354759652721</v>
      </c>
      <c r="X1247" s="63">
        <v>120.7914437855683</v>
      </c>
      <c r="Y1247" s="63">
        <v>143.63959348595341</v>
      </c>
      <c r="Z1247" s="63">
        <v>159.28815188657299</v>
      </c>
      <c r="AA1247" s="63">
        <v>128.67686533087351</v>
      </c>
      <c r="AB1247" s="63">
        <v>128.67686533087351</v>
      </c>
    </row>
    <row r="1248" spans="1:28" x14ac:dyDescent="0.25">
      <c r="A1248" s="148"/>
      <c r="B1248" s="100">
        <v>266</v>
      </c>
      <c r="C1248" s="63">
        <v>80.434574885230091</v>
      </c>
      <c r="D1248" s="63">
        <v>104.76686743828161</v>
      </c>
      <c r="E1248" s="63">
        <v>122.03380337312581</v>
      </c>
      <c r="F1248" s="63">
        <v>105.8427667623952</v>
      </c>
      <c r="G1248" s="63">
        <v>117.09293376899609</v>
      </c>
      <c r="H1248" s="63">
        <v>135.80463255376702</v>
      </c>
      <c r="I1248" s="63">
        <v>102.1225597438241</v>
      </c>
      <c r="J1248" s="63">
        <v>98.444895706829271</v>
      </c>
      <c r="K1248" s="63">
        <v>104.2853001064265</v>
      </c>
      <c r="L1248" s="63">
        <v>109.64187643999189</v>
      </c>
      <c r="M1248" s="63">
        <v>112.2521311814439</v>
      </c>
      <c r="N1248" s="63">
        <v>114.58873913901979</v>
      </c>
      <c r="O1248" s="63">
        <v>127.1491053782385</v>
      </c>
      <c r="P1248" s="63">
        <v>111.9785868851266</v>
      </c>
      <c r="Q1248" s="63">
        <v>172.6345341584659</v>
      </c>
      <c r="R1248" s="63">
        <v>144.13902407596498</v>
      </c>
      <c r="S1248" s="63">
        <v>129.82731423164108</v>
      </c>
      <c r="T1248" s="63">
        <v>169.0834700080722</v>
      </c>
      <c r="U1248" s="63">
        <v>170.9592250833953</v>
      </c>
      <c r="V1248" s="63">
        <v>157.35878662542029</v>
      </c>
      <c r="W1248" s="63">
        <v>142.00070162296331</v>
      </c>
      <c r="X1248" s="63">
        <v>129.24749143710559</v>
      </c>
      <c r="Y1248" s="63">
        <v>140.42510208643711</v>
      </c>
      <c r="Z1248" s="63">
        <v>172.6345341584659</v>
      </c>
      <c r="AA1248" s="63">
        <v>144.13902407596498</v>
      </c>
      <c r="AB1248" s="63">
        <v>144.13902407596498</v>
      </c>
    </row>
    <row r="1249" spans="1:28" x14ac:dyDescent="0.25">
      <c r="A1249" s="148"/>
      <c r="B1249" s="100">
        <v>267</v>
      </c>
      <c r="C1249" s="63">
        <v>121.1261954278275</v>
      </c>
      <c r="D1249" s="63">
        <v>142.9800561878445</v>
      </c>
      <c r="E1249" s="63">
        <v>156.422430694366</v>
      </c>
      <c r="F1249" s="63">
        <v>153.19101447723349</v>
      </c>
      <c r="G1249" s="63">
        <v>169.52162490877362</v>
      </c>
      <c r="H1249" s="63">
        <v>168.12591271009381</v>
      </c>
      <c r="I1249" s="63">
        <v>126.64672225444539</v>
      </c>
      <c r="J1249" s="63">
        <v>130.07348899366471</v>
      </c>
      <c r="K1249" s="63">
        <v>112.1443241355983</v>
      </c>
      <c r="L1249" s="63">
        <v>121.4548277495667</v>
      </c>
      <c r="M1249" s="63">
        <v>116.46235548080548</v>
      </c>
      <c r="N1249" s="63">
        <v>105.29360333258869</v>
      </c>
      <c r="O1249" s="63">
        <v>174.28041828356112</v>
      </c>
      <c r="P1249" s="63">
        <v>155.50587095038151</v>
      </c>
      <c r="Q1249" s="63">
        <v>190.50280727943621</v>
      </c>
      <c r="R1249" s="63">
        <v>184.93120612676108</v>
      </c>
      <c r="S1249" s="63">
        <v>175.15525232493059</v>
      </c>
      <c r="T1249" s="63">
        <v>186.71536650652291</v>
      </c>
      <c r="U1249" s="63">
        <v>198.30557875916691</v>
      </c>
      <c r="V1249" s="63">
        <v>188.0169309670321</v>
      </c>
      <c r="W1249" s="63">
        <v>175.10217496634399</v>
      </c>
      <c r="X1249" s="63">
        <v>177.0668557537532</v>
      </c>
      <c r="Y1249" s="63">
        <v>177.80283340097759</v>
      </c>
      <c r="Z1249" s="63">
        <v>190.50280727943621</v>
      </c>
      <c r="AA1249" s="63">
        <v>184.93120612676108</v>
      </c>
      <c r="AB1249" s="63">
        <v>184.93120612676108</v>
      </c>
    </row>
    <row r="1250" spans="1:28" x14ac:dyDescent="0.25">
      <c r="A1250" s="148"/>
      <c r="B1250" s="100">
        <v>268</v>
      </c>
      <c r="C1250" s="63">
        <v>94.776630021817013</v>
      </c>
      <c r="D1250" s="63">
        <v>125.52082756663469</v>
      </c>
      <c r="E1250" s="63">
        <v>138.74897498947388</v>
      </c>
      <c r="F1250" s="63">
        <v>132.57580190315639</v>
      </c>
      <c r="G1250" s="63">
        <v>150.18663235332662</v>
      </c>
      <c r="H1250" s="63">
        <v>149.10137879656969</v>
      </c>
      <c r="I1250" s="63">
        <v>114.86133983365701</v>
      </c>
      <c r="J1250" s="63">
        <v>117.03188618261541</v>
      </c>
      <c r="K1250" s="63">
        <v>93.674023983906636</v>
      </c>
      <c r="L1250" s="63">
        <v>100.7218723315665</v>
      </c>
      <c r="M1250" s="63">
        <v>106.3967228808755</v>
      </c>
      <c r="N1250" s="63">
        <v>97.063817171832085</v>
      </c>
      <c r="O1250" s="63">
        <v>153.32596762085191</v>
      </c>
      <c r="P1250" s="63">
        <v>135.37691792026959</v>
      </c>
      <c r="Q1250" s="63">
        <v>152.72765056626039</v>
      </c>
      <c r="R1250" s="63">
        <v>165.6857489107004</v>
      </c>
      <c r="S1250" s="63">
        <v>158.98393963558999</v>
      </c>
      <c r="T1250" s="63">
        <v>167.10592355837051</v>
      </c>
      <c r="U1250" s="63">
        <v>170.5628484875098</v>
      </c>
      <c r="V1250" s="63">
        <v>171.62799194780959</v>
      </c>
      <c r="W1250" s="63">
        <v>153.33899757143411</v>
      </c>
      <c r="X1250" s="63">
        <v>151.50514697725288</v>
      </c>
      <c r="Y1250" s="63">
        <v>159.93966547819861</v>
      </c>
      <c r="Z1250" s="63">
        <v>152.72765056626039</v>
      </c>
      <c r="AA1250" s="63">
        <v>165.6857489107004</v>
      </c>
      <c r="AB1250" s="63">
        <v>165.6857489107004</v>
      </c>
    </row>
    <row r="1251" spans="1:28" x14ac:dyDescent="0.25">
      <c r="A1251" s="148"/>
      <c r="B1251" s="100">
        <v>269</v>
      </c>
      <c r="C1251" s="63">
        <v>107.484398593428</v>
      </c>
      <c r="D1251" s="63">
        <v>116.00665783109851</v>
      </c>
      <c r="E1251" s="63">
        <v>122.07186115518121</v>
      </c>
      <c r="F1251" s="63">
        <v>120.81938571653771</v>
      </c>
      <c r="G1251" s="63">
        <v>132.59607492085669</v>
      </c>
      <c r="H1251" s="63">
        <v>130.3001013206374</v>
      </c>
      <c r="I1251" s="63">
        <v>115.1115359493119</v>
      </c>
      <c r="J1251" s="63">
        <v>108.42048879809829</v>
      </c>
      <c r="K1251" s="63">
        <v>98.560020920208899</v>
      </c>
      <c r="L1251" s="63">
        <v>95.153865007673659</v>
      </c>
      <c r="M1251" s="63">
        <v>97.507679007427072</v>
      </c>
      <c r="N1251" s="63">
        <v>85.420768337750815</v>
      </c>
      <c r="O1251" s="63">
        <v>132.8385189699282</v>
      </c>
      <c r="P1251" s="63">
        <v>122.83435222978611</v>
      </c>
      <c r="Q1251" s="63">
        <v>132.2517736662877</v>
      </c>
      <c r="R1251" s="63">
        <v>144.87653457060009</v>
      </c>
      <c r="S1251" s="63">
        <v>155.051685445468</v>
      </c>
      <c r="T1251" s="63">
        <v>159.51238184065988</v>
      </c>
      <c r="U1251" s="63">
        <v>155.3008335860514</v>
      </c>
      <c r="V1251" s="63">
        <v>169.33509303264572</v>
      </c>
      <c r="W1251" s="63">
        <v>175.53607349527911</v>
      </c>
      <c r="X1251" s="63">
        <v>165.7091880432356</v>
      </c>
      <c r="Y1251" s="63">
        <v>178.5200656900922</v>
      </c>
      <c r="Z1251" s="63">
        <v>132.2517736662877</v>
      </c>
      <c r="AA1251" s="63">
        <v>144.87653457060009</v>
      </c>
      <c r="AB1251" s="63">
        <v>144.87653457060009</v>
      </c>
    </row>
    <row r="1252" spans="1:28" x14ac:dyDescent="0.25">
      <c r="A1252" s="148"/>
      <c r="B1252" s="100">
        <v>270</v>
      </c>
      <c r="C1252" s="63">
        <v>105.87050098514219</v>
      </c>
      <c r="D1252" s="63">
        <v>113.5757547086823</v>
      </c>
      <c r="E1252" s="63">
        <v>118.0841184260731</v>
      </c>
      <c r="F1252" s="63">
        <v>122.4477882290998</v>
      </c>
      <c r="G1252" s="63">
        <v>133.16296562496069</v>
      </c>
      <c r="H1252" s="63">
        <v>126.13214685691659</v>
      </c>
      <c r="I1252" s="63">
        <v>112.0798632538967</v>
      </c>
      <c r="J1252" s="63">
        <v>105.0892487556204</v>
      </c>
      <c r="K1252" s="63">
        <v>110.62265735084391</v>
      </c>
      <c r="L1252" s="63">
        <v>112.5309172003753</v>
      </c>
      <c r="M1252" s="63">
        <v>115.1024908397183</v>
      </c>
      <c r="N1252" s="63">
        <v>106.5788545115264</v>
      </c>
      <c r="O1252" s="63">
        <v>130.73715447908768</v>
      </c>
      <c r="P1252" s="63">
        <v>129.1725842566907</v>
      </c>
      <c r="Q1252" s="63">
        <v>123.92894893288701</v>
      </c>
      <c r="R1252" s="63">
        <v>137.97182733498761</v>
      </c>
      <c r="S1252" s="63">
        <v>148.87521732067572</v>
      </c>
      <c r="T1252" s="63">
        <v>145.85038609646102</v>
      </c>
      <c r="U1252" s="63">
        <v>146.6710523343356</v>
      </c>
      <c r="V1252" s="63">
        <v>155.76988569735141</v>
      </c>
      <c r="W1252" s="63">
        <v>166.46727111933041</v>
      </c>
      <c r="X1252" s="63">
        <v>155.42717091787461</v>
      </c>
      <c r="Y1252" s="63">
        <v>167.18203701996691</v>
      </c>
      <c r="Z1252" s="63">
        <v>123.92894893288701</v>
      </c>
      <c r="AA1252" s="63">
        <v>137.97182733498761</v>
      </c>
      <c r="AB1252" s="63">
        <v>137.97182733498761</v>
      </c>
    </row>
    <row r="1253" spans="1:28" x14ac:dyDescent="0.25">
      <c r="A1253" s="148"/>
      <c r="B1253" s="100">
        <v>271</v>
      </c>
      <c r="C1253" s="63">
        <v>97.742978499246604</v>
      </c>
      <c r="D1253" s="63">
        <v>109.67368885097031</v>
      </c>
      <c r="E1253" s="63">
        <v>115.06253048409451</v>
      </c>
      <c r="F1253" s="63">
        <v>119.66914167303109</v>
      </c>
      <c r="G1253" s="63">
        <v>130.5278151058998</v>
      </c>
      <c r="H1253" s="63">
        <v>120.05353979077749</v>
      </c>
      <c r="I1253" s="63">
        <v>104.68529964612461</v>
      </c>
      <c r="J1253" s="63">
        <v>101.66111207731009</v>
      </c>
      <c r="K1253" s="63">
        <v>109.69884526957381</v>
      </c>
      <c r="L1253" s="63">
        <v>114.68878872370999</v>
      </c>
      <c r="M1253" s="63">
        <v>117.92702357696081</v>
      </c>
      <c r="N1253" s="63">
        <v>106.7502894793829</v>
      </c>
      <c r="O1253" s="63">
        <v>127.9116192588463</v>
      </c>
      <c r="P1253" s="63">
        <v>126.99032953733891</v>
      </c>
      <c r="Q1253" s="63">
        <v>115.01317220003291</v>
      </c>
      <c r="R1253" s="63">
        <v>134.07999605908452</v>
      </c>
      <c r="S1253" s="63">
        <v>147.66841553312548</v>
      </c>
      <c r="T1253" s="63">
        <v>142.24853966172719</v>
      </c>
      <c r="U1253" s="63">
        <v>144.76341552846441</v>
      </c>
      <c r="V1253" s="63">
        <v>151.95980504264051</v>
      </c>
      <c r="W1253" s="63">
        <v>163.21251782718372</v>
      </c>
      <c r="X1253" s="63">
        <v>153.9065315357015</v>
      </c>
      <c r="Y1253" s="63">
        <v>162.31127071537929</v>
      </c>
      <c r="Z1253" s="63">
        <v>115.01317220003291</v>
      </c>
      <c r="AA1253" s="63">
        <v>134.07999605908452</v>
      </c>
      <c r="AB1253" s="63">
        <v>134.07999605908452</v>
      </c>
    </row>
    <row r="1254" spans="1:28" x14ac:dyDescent="0.25">
      <c r="A1254" s="148"/>
      <c r="B1254" s="100">
        <v>272</v>
      </c>
      <c r="C1254" s="63">
        <v>125.32975283155599</v>
      </c>
      <c r="D1254" s="63">
        <v>129.10535618916782</v>
      </c>
      <c r="E1254" s="63">
        <v>141.80365090197</v>
      </c>
      <c r="F1254" s="63">
        <v>139.4682548539279</v>
      </c>
      <c r="G1254" s="63">
        <v>154.14739965180141</v>
      </c>
      <c r="H1254" s="63">
        <v>152.92436639660721</v>
      </c>
      <c r="I1254" s="63">
        <v>128.22286124316878</v>
      </c>
      <c r="J1254" s="63">
        <v>114.97886656921631</v>
      </c>
      <c r="K1254" s="63">
        <v>120.9013233067481</v>
      </c>
      <c r="L1254" s="63">
        <v>122.25291683031419</v>
      </c>
      <c r="M1254" s="63">
        <v>131.5319748145279</v>
      </c>
      <c r="N1254" s="63">
        <v>120.86979512110921</v>
      </c>
      <c r="O1254" s="63">
        <v>154.14569344256219</v>
      </c>
      <c r="P1254" s="63">
        <v>147.95339766865681</v>
      </c>
      <c r="Q1254" s="63">
        <v>151.94310834393281</v>
      </c>
      <c r="R1254" s="63">
        <v>167.48158398604951</v>
      </c>
      <c r="S1254" s="63">
        <v>175.3441608799773</v>
      </c>
      <c r="T1254" s="63">
        <v>185.45589292549181</v>
      </c>
      <c r="U1254" s="63">
        <v>182.64592266845358</v>
      </c>
      <c r="V1254" s="63">
        <v>191.47013349542848</v>
      </c>
      <c r="W1254" s="63">
        <v>198.0181593976597</v>
      </c>
      <c r="X1254" s="63">
        <v>181.30207051272458</v>
      </c>
      <c r="Y1254" s="63">
        <v>199.2632973105392</v>
      </c>
      <c r="Z1254" s="63">
        <v>151.94310834393281</v>
      </c>
      <c r="AA1254" s="63">
        <v>167.48158398604951</v>
      </c>
      <c r="AB1254" s="63">
        <v>167.48158398604951</v>
      </c>
    </row>
    <row r="1255" spans="1:28" x14ac:dyDescent="0.25">
      <c r="A1255" s="148"/>
      <c r="B1255" s="100">
        <v>273</v>
      </c>
      <c r="C1255" s="63">
        <v>142.83895223299851</v>
      </c>
      <c r="D1255" s="63">
        <v>155.24346297523559</v>
      </c>
      <c r="E1255" s="63">
        <v>163.43128399394431</v>
      </c>
      <c r="F1255" s="63">
        <v>165.84807772040159</v>
      </c>
      <c r="G1255" s="63">
        <v>177.6663907700636</v>
      </c>
      <c r="H1255" s="63">
        <v>178.36438066883679</v>
      </c>
      <c r="I1255" s="63">
        <v>156.6807653676934</v>
      </c>
      <c r="J1255" s="63">
        <v>150.86162029512161</v>
      </c>
      <c r="K1255" s="63">
        <v>154.7686340205031</v>
      </c>
      <c r="L1255" s="63">
        <v>159.00550161449968</v>
      </c>
      <c r="M1255" s="63">
        <v>163.40421828171128</v>
      </c>
      <c r="N1255" s="63">
        <v>148.25593637722559</v>
      </c>
      <c r="O1255" s="63">
        <v>178.35758899878249</v>
      </c>
      <c r="P1255" s="63">
        <v>182.3269974632891</v>
      </c>
      <c r="Q1255" s="63">
        <v>172.29358862493672</v>
      </c>
      <c r="R1255" s="63">
        <v>181.35686156203252</v>
      </c>
      <c r="S1255" s="63">
        <v>199.45570913160401</v>
      </c>
      <c r="T1255" s="63">
        <v>206.729746306968</v>
      </c>
      <c r="U1255" s="63">
        <v>201.51938240510452</v>
      </c>
      <c r="V1255" s="63">
        <v>205.01358251457651</v>
      </c>
      <c r="W1255" s="63">
        <v>211.63806760276981</v>
      </c>
      <c r="X1255" s="63">
        <v>198.42436338216501</v>
      </c>
      <c r="Y1255" s="63">
        <v>210.7147292858815</v>
      </c>
      <c r="Z1255" s="63">
        <v>172.29358862493672</v>
      </c>
      <c r="AA1255" s="63">
        <v>181.35686156203252</v>
      </c>
      <c r="AB1255" s="63">
        <v>181.35686156203252</v>
      </c>
    </row>
    <row r="1256" spans="1:28" x14ac:dyDescent="0.25">
      <c r="A1256" s="148"/>
      <c r="B1256" s="100">
        <v>274</v>
      </c>
      <c r="C1256" s="63">
        <v>139.7634297317972</v>
      </c>
      <c r="D1256" s="63">
        <v>152.04801420390828</v>
      </c>
      <c r="E1256" s="63">
        <v>163.75493133351091</v>
      </c>
      <c r="F1256" s="63">
        <v>168.4195066560456</v>
      </c>
      <c r="G1256" s="63">
        <v>184.3572845936294</v>
      </c>
      <c r="H1256" s="63">
        <v>173.78031160240289</v>
      </c>
      <c r="I1256" s="63">
        <v>147.66628295900358</v>
      </c>
      <c r="J1256" s="63">
        <v>146.97035796814561</v>
      </c>
      <c r="K1256" s="63">
        <v>151.01574787602698</v>
      </c>
      <c r="L1256" s="63">
        <v>153.34058832616211</v>
      </c>
      <c r="M1256" s="63">
        <v>155.05355243687549</v>
      </c>
      <c r="N1256" s="63">
        <v>134.266580631181</v>
      </c>
      <c r="O1256" s="63">
        <v>181.02394921434799</v>
      </c>
      <c r="P1256" s="63">
        <v>184.55355793124698</v>
      </c>
      <c r="Q1256" s="63">
        <v>168.78142854168129</v>
      </c>
      <c r="R1256" s="63">
        <v>179.67496621719698</v>
      </c>
      <c r="S1256" s="63">
        <v>187.8462900971841</v>
      </c>
      <c r="T1256" s="63">
        <v>200.36865473273681</v>
      </c>
      <c r="U1256" s="63">
        <v>188.25554201275799</v>
      </c>
      <c r="V1256" s="63">
        <v>194.85990576550131</v>
      </c>
      <c r="W1256" s="63">
        <v>179.30758583761352</v>
      </c>
      <c r="X1256" s="63">
        <v>166.88165353795651</v>
      </c>
      <c r="Y1256" s="63">
        <v>183.84356031769761</v>
      </c>
      <c r="Z1256" s="63">
        <v>168.78142854168129</v>
      </c>
      <c r="AA1256" s="63">
        <v>179.67496621719698</v>
      </c>
      <c r="AB1256" s="63">
        <v>179.67496621719698</v>
      </c>
    </row>
    <row r="1257" spans="1:28" x14ac:dyDescent="0.25">
      <c r="A1257" s="148"/>
      <c r="B1257" s="100">
        <v>275</v>
      </c>
      <c r="C1257" s="63">
        <v>159.9355585537551</v>
      </c>
      <c r="D1257" s="63">
        <v>174.00262669539219</v>
      </c>
      <c r="E1257" s="63">
        <v>186.24888207421492</v>
      </c>
      <c r="F1257" s="63">
        <v>179.3433637000326</v>
      </c>
      <c r="G1257" s="63">
        <v>197.3860109779053</v>
      </c>
      <c r="H1257" s="63">
        <v>189.1007068910782</v>
      </c>
      <c r="I1257" s="63">
        <v>165.93325925462509</v>
      </c>
      <c r="J1257" s="63">
        <v>149.27653421029089</v>
      </c>
      <c r="K1257" s="63">
        <v>132.4567995901977</v>
      </c>
      <c r="L1257" s="63">
        <v>134.10227214420919</v>
      </c>
      <c r="M1257" s="63">
        <v>128.6164393222202</v>
      </c>
      <c r="N1257" s="63">
        <v>128.94025618089219</v>
      </c>
      <c r="O1257" s="63">
        <v>183.97045148656349</v>
      </c>
      <c r="P1257" s="63">
        <v>165.13005466242561</v>
      </c>
      <c r="Q1257" s="63">
        <v>183.87074686627858</v>
      </c>
      <c r="R1257" s="63">
        <v>176.73904944510821</v>
      </c>
      <c r="S1257" s="63">
        <v>147.34898192922611</v>
      </c>
      <c r="T1257" s="63">
        <v>170.57735608808571</v>
      </c>
      <c r="U1257" s="63">
        <v>172.79726234227689</v>
      </c>
      <c r="V1257" s="63">
        <v>150.3562216203448</v>
      </c>
      <c r="W1257" s="63">
        <v>130.54071830680158</v>
      </c>
      <c r="X1257" s="63">
        <v>129.2911133457722</v>
      </c>
      <c r="Y1257" s="63">
        <v>131.42184175858441</v>
      </c>
      <c r="Z1257" s="63">
        <v>183.87074686627858</v>
      </c>
      <c r="AA1257" s="63">
        <v>176.73904944510821</v>
      </c>
      <c r="AB1257" s="63">
        <v>176.73904944510821</v>
      </c>
    </row>
    <row r="1258" spans="1:28" x14ac:dyDescent="0.25">
      <c r="A1258" s="148"/>
      <c r="B1258" s="100">
        <v>276</v>
      </c>
      <c r="C1258" s="63">
        <v>153.45783346899029</v>
      </c>
      <c r="D1258" s="63">
        <v>157.56006958772491</v>
      </c>
      <c r="E1258" s="63">
        <v>174.72047906824338</v>
      </c>
      <c r="F1258" s="63">
        <v>149.35865060674851</v>
      </c>
      <c r="G1258" s="63">
        <v>173.00926318861258</v>
      </c>
      <c r="H1258" s="63">
        <v>168.05094660212541</v>
      </c>
      <c r="I1258" s="63">
        <v>144.94316072536131</v>
      </c>
      <c r="J1258" s="63">
        <v>123.4574266671445</v>
      </c>
      <c r="K1258" s="63">
        <v>108.2035985875286</v>
      </c>
      <c r="L1258" s="63">
        <v>124.76935381993401</v>
      </c>
      <c r="M1258" s="63">
        <v>122.11147188625209</v>
      </c>
      <c r="N1258" s="63">
        <v>113.91778410708029</v>
      </c>
      <c r="O1258" s="63">
        <v>159.92231524089291</v>
      </c>
      <c r="P1258" s="63">
        <v>142.37109631079829</v>
      </c>
      <c r="Q1258" s="63">
        <v>197.2352291693044</v>
      </c>
      <c r="R1258" s="63">
        <v>180.4030232367509</v>
      </c>
      <c r="S1258" s="63">
        <v>159.35159478664281</v>
      </c>
      <c r="T1258" s="63">
        <v>189.73286547362642</v>
      </c>
      <c r="U1258" s="63">
        <v>188.9537932754528</v>
      </c>
      <c r="V1258" s="63">
        <v>175.854699162087</v>
      </c>
      <c r="W1258" s="63">
        <v>165.8626958168781</v>
      </c>
      <c r="X1258" s="63">
        <v>158.3872984521382</v>
      </c>
      <c r="Y1258" s="63">
        <v>167.05486458131071</v>
      </c>
      <c r="Z1258" s="63">
        <v>197.2352291693044</v>
      </c>
      <c r="AA1258" s="63">
        <v>180.4030232367509</v>
      </c>
      <c r="AB1258" s="63">
        <v>180.4030232367509</v>
      </c>
    </row>
    <row r="1259" spans="1:28" x14ac:dyDescent="0.25">
      <c r="A1259" s="148"/>
      <c r="B1259" s="100">
        <v>277</v>
      </c>
      <c r="C1259" s="63">
        <v>152.53254427515819</v>
      </c>
      <c r="D1259" s="63">
        <v>159.9600528050687</v>
      </c>
      <c r="E1259" s="63">
        <v>168.33600544439639</v>
      </c>
      <c r="F1259" s="63">
        <v>149.5039934374777</v>
      </c>
      <c r="G1259" s="63">
        <v>175.67221400067791</v>
      </c>
      <c r="H1259" s="63">
        <v>157.94853605581801</v>
      </c>
      <c r="I1259" s="63">
        <v>147.1807103484557</v>
      </c>
      <c r="J1259" s="63">
        <v>129.17906391637851</v>
      </c>
      <c r="K1259" s="63">
        <v>112.5178053855725</v>
      </c>
      <c r="L1259" s="63">
        <v>122.6391505580734</v>
      </c>
      <c r="M1259" s="63">
        <v>110.98274408427919</v>
      </c>
      <c r="N1259" s="63">
        <v>97.94524606760784</v>
      </c>
      <c r="O1259" s="63">
        <v>150.1915567134852</v>
      </c>
      <c r="P1259" s="63">
        <v>128.56555771204472</v>
      </c>
      <c r="Q1259" s="63">
        <v>176.3563706804816</v>
      </c>
      <c r="R1259" s="63">
        <v>151.5937625952123</v>
      </c>
      <c r="S1259" s="63">
        <v>139.98199427136231</v>
      </c>
      <c r="T1259" s="63">
        <v>169.1492028566127</v>
      </c>
      <c r="U1259" s="63">
        <v>154.29769975026028</v>
      </c>
      <c r="V1259" s="63">
        <v>154.02176538279622</v>
      </c>
      <c r="W1259" s="63">
        <v>148.29603584814291</v>
      </c>
      <c r="X1259" s="63">
        <v>139.6557361358015</v>
      </c>
      <c r="Y1259" s="63">
        <v>155.2129405666962</v>
      </c>
      <c r="Z1259" s="63">
        <v>176.3563706804816</v>
      </c>
      <c r="AA1259" s="63">
        <v>151.5937625952123</v>
      </c>
      <c r="AB1259" s="63">
        <v>151.5937625952123</v>
      </c>
    </row>
    <row r="1260" spans="1:28" x14ac:dyDescent="0.25">
      <c r="A1260" s="148"/>
      <c r="B1260" s="100">
        <v>278</v>
      </c>
      <c r="C1260" s="63">
        <v>109.82331166007391</v>
      </c>
      <c r="D1260" s="63">
        <v>133.66490428940548</v>
      </c>
      <c r="E1260" s="63">
        <v>150.8234547176427</v>
      </c>
      <c r="F1260" s="63">
        <v>144.3618324613962</v>
      </c>
      <c r="G1260" s="63">
        <v>157.74807887584308</v>
      </c>
      <c r="H1260" s="63">
        <v>159.18159916199539</v>
      </c>
      <c r="I1260" s="63">
        <v>121.61567831592281</v>
      </c>
      <c r="J1260" s="63">
        <v>121.2752715028341</v>
      </c>
      <c r="K1260" s="63">
        <v>124.1427945437121</v>
      </c>
      <c r="L1260" s="63">
        <v>123.11708533337769</v>
      </c>
      <c r="M1260" s="63">
        <v>120.76595549770529</v>
      </c>
      <c r="N1260" s="63">
        <v>116.63851591220271</v>
      </c>
      <c r="O1260" s="63">
        <v>166.4337010392953</v>
      </c>
      <c r="P1260" s="63">
        <v>139.00348092911992</v>
      </c>
      <c r="Q1260" s="63">
        <v>178.40713957081419</v>
      </c>
      <c r="R1260" s="63">
        <v>174.3429521200074</v>
      </c>
      <c r="S1260" s="63">
        <v>167.03757897205759</v>
      </c>
      <c r="T1260" s="63">
        <v>183.18752465124641</v>
      </c>
      <c r="U1260" s="63">
        <v>185.5834709254228</v>
      </c>
      <c r="V1260" s="63">
        <v>177.57470581414691</v>
      </c>
      <c r="W1260" s="63">
        <v>178.84333855512099</v>
      </c>
      <c r="X1260" s="63">
        <v>172.81474254911129</v>
      </c>
      <c r="Y1260" s="63">
        <v>177.70532939654041</v>
      </c>
      <c r="Z1260" s="63">
        <v>178.40713957081419</v>
      </c>
      <c r="AA1260" s="63">
        <v>174.3429521200074</v>
      </c>
      <c r="AB1260" s="63">
        <v>174.3429521200074</v>
      </c>
    </row>
    <row r="1261" spans="1:28" x14ac:dyDescent="0.25">
      <c r="A1261" s="148"/>
      <c r="B1261" s="100">
        <v>279</v>
      </c>
      <c r="C1261" s="63">
        <v>133.7649840362985</v>
      </c>
      <c r="D1261" s="63">
        <v>147.47835867162101</v>
      </c>
      <c r="E1261" s="63">
        <v>157.93070735854411</v>
      </c>
      <c r="F1261" s="63">
        <v>151.71591527083731</v>
      </c>
      <c r="G1261" s="63">
        <v>165.16263951339911</v>
      </c>
      <c r="H1261" s="63">
        <v>161.23146847798731</v>
      </c>
      <c r="I1261" s="63">
        <v>134.77410411976049</v>
      </c>
      <c r="J1261" s="63">
        <v>132.80451795657208</v>
      </c>
      <c r="K1261" s="63">
        <v>121.0745484889687</v>
      </c>
      <c r="L1261" s="63">
        <v>125.2004830831394</v>
      </c>
      <c r="M1261" s="63">
        <v>121.5515525605542</v>
      </c>
      <c r="N1261" s="63">
        <v>119.64479370552139</v>
      </c>
      <c r="O1261" s="63">
        <v>166.07511574988808</v>
      </c>
      <c r="P1261" s="63">
        <v>157.68542153175559</v>
      </c>
      <c r="Q1261" s="63">
        <v>169.36877384222879</v>
      </c>
      <c r="R1261" s="63">
        <v>166.32208587143521</v>
      </c>
      <c r="S1261" s="63">
        <v>163.4481542642767</v>
      </c>
      <c r="T1261" s="63">
        <v>174.92048081877368</v>
      </c>
      <c r="U1261" s="63">
        <v>176.68184949041031</v>
      </c>
      <c r="V1261" s="63">
        <v>177.59081334592059</v>
      </c>
      <c r="W1261" s="63">
        <v>168.3827065927801</v>
      </c>
      <c r="X1261" s="63">
        <v>162.27850451113198</v>
      </c>
      <c r="Y1261" s="63">
        <v>175.1026656559801</v>
      </c>
      <c r="Z1261" s="63">
        <v>169.36877384222879</v>
      </c>
      <c r="AA1261" s="63">
        <v>166.32208587143521</v>
      </c>
      <c r="AB1261" s="63">
        <v>166.32208587143521</v>
      </c>
    </row>
    <row r="1262" spans="1:28" x14ac:dyDescent="0.25">
      <c r="A1262" s="148"/>
      <c r="B1262" s="100">
        <v>280</v>
      </c>
      <c r="C1262" s="63">
        <v>128.95313273468551</v>
      </c>
      <c r="D1262" s="63">
        <v>145.4763651509875</v>
      </c>
      <c r="E1262" s="63">
        <v>155.3349496073366</v>
      </c>
      <c r="F1262" s="63">
        <v>152.7885233811015</v>
      </c>
      <c r="G1262" s="63">
        <v>168.07026711356309</v>
      </c>
      <c r="H1262" s="63">
        <v>161.08259441414981</v>
      </c>
      <c r="I1262" s="63">
        <v>137.64405519356561</v>
      </c>
      <c r="J1262" s="63">
        <v>135.9071737740384</v>
      </c>
      <c r="K1262" s="63">
        <v>119.11093600926878</v>
      </c>
      <c r="L1262" s="63">
        <v>118.41477206923909</v>
      </c>
      <c r="M1262" s="63">
        <v>119.31678683579609</v>
      </c>
      <c r="N1262" s="63">
        <v>106.38187106587091</v>
      </c>
      <c r="O1262" s="63">
        <v>158.31760456533522</v>
      </c>
      <c r="P1262" s="63">
        <v>148.66263801333531</v>
      </c>
      <c r="Q1262" s="63">
        <v>153.99268665215951</v>
      </c>
      <c r="R1262" s="63">
        <v>164.0610595152915</v>
      </c>
      <c r="S1262" s="63">
        <v>166.57220684957571</v>
      </c>
      <c r="T1262" s="63">
        <v>168.5818883693733</v>
      </c>
      <c r="U1262" s="63">
        <v>168.65913436493241</v>
      </c>
      <c r="V1262" s="63">
        <v>173.5100782459692</v>
      </c>
      <c r="W1262" s="63">
        <v>172.00865315594481</v>
      </c>
      <c r="X1262" s="63">
        <v>173.03945756847821</v>
      </c>
      <c r="Y1262" s="63">
        <v>175.11116409387881</v>
      </c>
      <c r="Z1262" s="63">
        <v>153.99268665215951</v>
      </c>
      <c r="AA1262" s="63">
        <v>164.0610595152915</v>
      </c>
      <c r="AB1262" s="63">
        <v>164.0610595152915</v>
      </c>
    </row>
    <row r="1263" spans="1:28" x14ac:dyDescent="0.25">
      <c r="A1263" s="148"/>
      <c r="B1263" s="100">
        <v>281</v>
      </c>
      <c r="C1263" s="63">
        <v>114.2725618182571</v>
      </c>
      <c r="D1263" s="63">
        <v>124.9771250982723</v>
      </c>
      <c r="E1263" s="63">
        <v>130.3520401452202</v>
      </c>
      <c r="F1263" s="63">
        <v>130.68503487135212</v>
      </c>
      <c r="G1263" s="63">
        <v>144.14816521991111</v>
      </c>
      <c r="H1263" s="63">
        <v>140.42226857323391</v>
      </c>
      <c r="I1263" s="63">
        <v>125.38675820585031</v>
      </c>
      <c r="J1263" s="63">
        <v>120.43308379142829</v>
      </c>
      <c r="K1263" s="63">
        <v>120.6575632074791</v>
      </c>
      <c r="L1263" s="63">
        <v>119.08175285803949</v>
      </c>
      <c r="M1263" s="63">
        <v>122.91650792095228</v>
      </c>
      <c r="N1263" s="63">
        <v>112.63124060813161</v>
      </c>
      <c r="O1263" s="63">
        <v>145.12340591047558</v>
      </c>
      <c r="P1263" s="63">
        <v>143.13113573890431</v>
      </c>
      <c r="Q1263" s="63">
        <v>135.3980686342442</v>
      </c>
      <c r="R1263" s="63">
        <v>152.6100337373353</v>
      </c>
      <c r="S1263" s="63">
        <v>165.66387677686359</v>
      </c>
      <c r="T1263" s="63">
        <v>158.14121102986959</v>
      </c>
      <c r="U1263" s="63">
        <v>158.38549727986211</v>
      </c>
      <c r="V1263" s="63">
        <v>167.99967936508889</v>
      </c>
      <c r="W1263" s="63">
        <v>174.45234060882359</v>
      </c>
      <c r="X1263" s="63">
        <v>167.3076587581665</v>
      </c>
      <c r="Y1263" s="63">
        <v>178.5587875837092</v>
      </c>
      <c r="Z1263" s="63">
        <v>135.3980686342442</v>
      </c>
      <c r="AA1263" s="63">
        <v>152.6100337373353</v>
      </c>
      <c r="AB1263" s="63">
        <v>152.6100337373353</v>
      </c>
    </row>
    <row r="1264" spans="1:28" x14ac:dyDescent="0.25">
      <c r="A1264" s="148"/>
      <c r="B1264" s="100">
        <v>282</v>
      </c>
      <c r="C1264" s="63">
        <v>98.13501593041039</v>
      </c>
      <c r="D1264" s="63">
        <v>107.2050071256228</v>
      </c>
      <c r="E1264" s="63">
        <v>114.41749837488669</v>
      </c>
      <c r="F1264" s="63">
        <v>117.26338834315929</v>
      </c>
      <c r="G1264" s="63">
        <v>130.40763238830559</v>
      </c>
      <c r="H1264" s="63">
        <v>127.33339476124971</v>
      </c>
      <c r="I1264" s="63">
        <v>106.37242788551141</v>
      </c>
      <c r="J1264" s="63">
        <v>101.17631741286161</v>
      </c>
      <c r="K1264" s="63">
        <v>109.74149723878061</v>
      </c>
      <c r="L1264" s="63">
        <v>113.86390821848599</v>
      </c>
      <c r="M1264" s="63">
        <v>121.4510728101296</v>
      </c>
      <c r="N1264" s="63">
        <v>110.97108452064981</v>
      </c>
      <c r="O1264" s="63">
        <v>131.43799107234841</v>
      </c>
      <c r="P1264" s="63">
        <v>129.80485001404571</v>
      </c>
      <c r="Q1264" s="63">
        <v>122.73128406621541</v>
      </c>
      <c r="R1264" s="63">
        <v>139.47719006045719</v>
      </c>
      <c r="S1264" s="63">
        <v>153.4685329165614</v>
      </c>
      <c r="T1264" s="63">
        <v>146.00243782261731</v>
      </c>
      <c r="U1264" s="63">
        <v>148.51277681408152</v>
      </c>
      <c r="V1264" s="63">
        <v>156.15426479327809</v>
      </c>
      <c r="W1264" s="63">
        <v>169.73840406126152</v>
      </c>
      <c r="X1264" s="63">
        <v>161.31999427019508</v>
      </c>
      <c r="Y1264" s="63">
        <v>168.22332276032071</v>
      </c>
      <c r="Z1264" s="63">
        <v>122.73128406621541</v>
      </c>
      <c r="AA1264" s="63">
        <v>139.47719006045719</v>
      </c>
      <c r="AB1264" s="63">
        <v>139.47719006045719</v>
      </c>
    </row>
    <row r="1265" spans="1:28" x14ac:dyDescent="0.25">
      <c r="A1265" s="148"/>
      <c r="B1265" s="100">
        <v>283</v>
      </c>
      <c r="C1265" s="63">
        <v>95.634037447730023</v>
      </c>
      <c r="D1265" s="63">
        <v>108.99762320452339</v>
      </c>
      <c r="E1265" s="63">
        <v>116.40145636141369</v>
      </c>
      <c r="F1265" s="63">
        <v>119.19093186292409</v>
      </c>
      <c r="G1265" s="63">
        <v>132.16947692464871</v>
      </c>
      <c r="H1265" s="63">
        <v>122.9341724833248</v>
      </c>
      <c r="I1265" s="63">
        <v>104.03156646982829</v>
      </c>
      <c r="J1265" s="63">
        <v>99.865959914340777</v>
      </c>
      <c r="K1265" s="63">
        <v>105.4921807979013</v>
      </c>
      <c r="L1265" s="63">
        <v>112.0535879411869</v>
      </c>
      <c r="M1265" s="63">
        <v>120.7988930510799</v>
      </c>
      <c r="N1265" s="63">
        <v>111.84520998578971</v>
      </c>
      <c r="O1265" s="63">
        <v>131.1207248879908</v>
      </c>
      <c r="P1265" s="63">
        <v>129.33549512120072</v>
      </c>
      <c r="Q1265" s="63">
        <v>118.59204899816591</v>
      </c>
      <c r="R1265" s="63">
        <v>139.4188714439839</v>
      </c>
      <c r="S1265" s="63">
        <v>153.47041749174042</v>
      </c>
      <c r="T1265" s="63">
        <v>148.10385963227858</v>
      </c>
      <c r="U1265" s="63">
        <v>152.30288981795312</v>
      </c>
      <c r="V1265" s="63">
        <v>156.8750679826928</v>
      </c>
      <c r="W1265" s="63">
        <v>170.67343869763991</v>
      </c>
      <c r="X1265" s="63">
        <v>161.8151684914059</v>
      </c>
      <c r="Y1265" s="63">
        <v>167.76211345699272</v>
      </c>
      <c r="Z1265" s="63">
        <v>118.59204899816591</v>
      </c>
      <c r="AA1265" s="63">
        <v>139.4188714439839</v>
      </c>
      <c r="AB1265" s="63">
        <v>139.4188714439839</v>
      </c>
    </row>
    <row r="1266" spans="1:28" x14ac:dyDescent="0.25">
      <c r="A1266" s="148"/>
      <c r="B1266" s="100">
        <v>284</v>
      </c>
      <c r="C1266" s="63">
        <v>114.20345403647609</v>
      </c>
      <c r="D1266" s="63">
        <v>124.04390944385841</v>
      </c>
      <c r="E1266" s="63">
        <v>134.70616474558699</v>
      </c>
      <c r="F1266" s="63">
        <v>135.27329373249398</v>
      </c>
      <c r="G1266" s="63">
        <v>150.29351786208619</v>
      </c>
      <c r="H1266" s="63">
        <v>149.8864515242482</v>
      </c>
      <c r="I1266" s="63">
        <v>124.50241457712801</v>
      </c>
      <c r="J1266" s="63">
        <v>117.99836984776441</v>
      </c>
      <c r="K1266" s="63">
        <v>121.84554421064611</v>
      </c>
      <c r="L1266" s="63">
        <v>120.8394776550485</v>
      </c>
      <c r="M1266" s="63">
        <v>129.14930331189458</v>
      </c>
      <c r="N1266" s="63">
        <v>122.3796887365296</v>
      </c>
      <c r="O1266" s="63">
        <v>155.76983861118882</v>
      </c>
      <c r="P1266" s="63">
        <v>148.44495591270999</v>
      </c>
      <c r="Q1266" s="63">
        <v>143.85400868368211</v>
      </c>
      <c r="R1266" s="63">
        <v>160.71013431274238</v>
      </c>
      <c r="S1266" s="63">
        <v>178.6069272307945</v>
      </c>
      <c r="T1266" s="63">
        <v>183.6886585535905</v>
      </c>
      <c r="U1266" s="63">
        <v>179.03831184294</v>
      </c>
      <c r="V1266" s="63">
        <v>191.16860607084419</v>
      </c>
      <c r="W1266" s="63">
        <v>196.85522469273468</v>
      </c>
      <c r="X1266" s="63">
        <v>185.89533146084631</v>
      </c>
      <c r="Y1266" s="63">
        <v>196.63337983237119</v>
      </c>
      <c r="Z1266" s="63">
        <v>143.85400868368211</v>
      </c>
      <c r="AA1266" s="63">
        <v>160.71013431274238</v>
      </c>
      <c r="AB1266" s="63">
        <v>160.71013431274238</v>
      </c>
    </row>
    <row r="1267" spans="1:28" x14ac:dyDescent="0.25">
      <c r="A1267" s="148"/>
      <c r="B1267" s="100">
        <v>285</v>
      </c>
      <c r="C1267" s="63">
        <v>158.71150475659459</v>
      </c>
      <c r="D1267" s="63">
        <v>177.70861804456109</v>
      </c>
      <c r="E1267" s="63">
        <v>176.7576942437864</v>
      </c>
      <c r="F1267" s="63">
        <v>184.7343181001969</v>
      </c>
      <c r="G1267" s="63">
        <v>191.06796851338021</v>
      </c>
      <c r="H1267" s="63">
        <v>193.0139783217644</v>
      </c>
      <c r="I1267" s="63">
        <v>183.35051237113939</v>
      </c>
      <c r="J1267" s="63">
        <v>175.85855083328119</v>
      </c>
      <c r="K1267" s="63">
        <v>172.21367751107408</v>
      </c>
      <c r="L1267" s="63">
        <v>174.3850835026702</v>
      </c>
      <c r="M1267" s="63">
        <v>177.56488330098588</v>
      </c>
      <c r="N1267" s="63">
        <v>164.62688147389071</v>
      </c>
      <c r="O1267" s="63">
        <v>202.17650707363489</v>
      </c>
      <c r="P1267" s="63">
        <v>197.8251134245439</v>
      </c>
      <c r="Q1267" s="63">
        <v>200.99700089606219</v>
      </c>
      <c r="R1267" s="63">
        <v>215.7054371061601</v>
      </c>
      <c r="S1267" s="63">
        <v>226.5230816714743</v>
      </c>
      <c r="T1267" s="63">
        <v>216.3794766596227</v>
      </c>
      <c r="U1267" s="63">
        <v>225.16330614333901</v>
      </c>
      <c r="V1267" s="63">
        <v>211.06182200500598</v>
      </c>
      <c r="W1267" s="63">
        <v>224.15904513502778</v>
      </c>
      <c r="X1267" s="63">
        <v>224.108028947218</v>
      </c>
      <c r="Y1267" s="63">
        <v>215.99863056061639</v>
      </c>
      <c r="Z1267" s="63">
        <v>200.99700089606219</v>
      </c>
      <c r="AA1267" s="63">
        <v>215.7054371061601</v>
      </c>
      <c r="AB1267" s="63">
        <v>215.7054371061601</v>
      </c>
    </row>
    <row r="1268" spans="1:28" x14ac:dyDescent="0.25">
      <c r="A1268" s="148"/>
      <c r="B1268" s="100">
        <v>286</v>
      </c>
      <c r="C1268" s="63">
        <v>160.46562093911629</v>
      </c>
      <c r="D1268" s="63">
        <v>178.06403605441059</v>
      </c>
      <c r="E1268" s="63">
        <v>175.87999827736559</v>
      </c>
      <c r="F1268" s="63">
        <v>191.5120671026506</v>
      </c>
      <c r="G1268" s="63">
        <v>197.75055082525822</v>
      </c>
      <c r="H1268" s="63">
        <v>184.43783691216339</v>
      </c>
      <c r="I1268" s="63">
        <v>180.87600121763418</v>
      </c>
      <c r="J1268" s="63">
        <v>171.0810324727228</v>
      </c>
      <c r="K1268" s="63">
        <v>168.02483142197542</v>
      </c>
      <c r="L1268" s="63">
        <v>168.99963030794478</v>
      </c>
      <c r="M1268" s="63">
        <v>178.38495973648969</v>
      </c>
      <c r="N1268" s="63">
        <v>163.5942843200817</v>
      </c>
      <c r="O1268" s="63">
        <v>198.23538785446232</v>
      </c>
      <c r="P1268" s="63">
        <v>202.68271180772018</v>
      </c>
      <c r="Q1268" s="63">
        <v>184.9324111356535</v>
      </c>
      <c r="R1268" s="63">
        <v>199.7489470633468</v>
      </c>
      <c r="S1268" s="63">
        <v>206.2087111049149</v>
      </c>
      <c r="T1268" s="63">
        <v>212.7560493253693</v>
      </c>
      <c r="U1268" s="63">
        <v>210.8053320422141</v>
      </c>
      <c r="V1268" s="63">
        <v>205.37577026582781</v>
      </c>
      <c r="W1268" s="63">
        <v>206.57590694407659</v>
      </c>
      <c r="X1268" s="63">
        <v>192.9437403434537</v>
      </c>
      <c r="Y1268" s="63">
        <v>200.66388019633422</v>
      </c>
      <c r="Z1268" s="63">
        <v>184.9324111356535</v>
      </c>
      <c r="AA1268" s="63">
        <v>199.7489470633468</v>
      </c>
      <c r="AB1268" s="63">
        <v>199.7489470633468</v>
      </c>
    </row>
    <row r="1269" spans="1:28" x14ac:dyDescent="0.25">
      <c r="A1269" s="148"/>
      <c r="B1269" s="100">
        <v>287</v>
      </c>
      <c r="C1269" s="63">
        <v>176.0037595707924</v>
      </c>
      <c r="D1269" s="63">
        <v>197.49023144750041</v>
      </c>
      <c r="E1269" s="63">
        <v>192.70725845504131</v>
      </c>
      <c r="F1269" s="63">
        <v>207.7873784222671</v>
      </c>
      <c r="G1269" s="63">
        <v>212.46684354838513</v>
      </c>
      <c r="H1269" s="63">
        <v>198.30855263703069</v>
      </c>
      <c r="I1269" s="63">
        <v>200.5272092102299</v>
      </c>
      <c r="J1269" s="63">
        <v>190.84361806629269</v>
      </c>
      <c r="K1269" s="63">
        <v>182.91501366867411</v>
      </c>
      <c r="L1269" s="63">
        <v>189.28971748578732</v>
      </c>
      <c r="M1269" s="63">
        <v>184.13170639675951</v>
      </c>
      <c r="N1269" s="63">
        <v>166.81571929826822</v>
      </c>
      <c r="O1269" s="63">
        <v>200.062688048729</v>
      </c>
      <c r="P1269" s="63">
        <v>207.30936489515389</v>
      </c>
      <c r="Q1269" s="63">
        <v>203.42850753102931</v>
      </c>
      <c r="R1269" s="63">
        <v>202.94809335289102</v>
      </c>
      <c r="S1269" s="63">
        <v>174.58093302701292</v>
      </c>
      <c r="T1269" s="63">
        <v>195.29262149469361</v>
      </c>
      <c r="U1269" s="63">
        <v>199.65894743373431</v>
      </c>
      <c r="V1269" s="63">
        <v>187.09469362599071</v>
      </c>
      <c r="W1269" s="63">
        <v>178.2206074676948</v>
      </c>
      <c r="X1269" s="63">
        <v>165.23083518572551</v>
      </c>
      <c r="Y1269" s="63">
        <v>176.1413599683155</v>
      </c>
      <c r="Z1269" s="63">
        <v>203.42850753102931</v>
      </c>
      <c r="AA1269" s="63">
        <v>202.94809335289102</v>
      </c>
      <c r="AB1269" s="63">
        <v>202.94809335289102</v>
      </c>
    </row>
    <row r="1270" spans="1:28" x14ac:dyDescent="0.25">
      <c r="A1270" s="148"/>
      <c r="B1270" s="100">
        <v>288</v>
      </c>
      <c r="C1270" s="63">
        <v>134.99870542253592</v>
      </c>
      <c r="D1270" s="63">
        <v>138.0698366200993</v>
      </c>
      <c r="E1270" s="63">
        <v>149.97717883176341</v>
      </c>
      <c r="F1270" s="63">
        <v>138.828527937638</v>
      </c>
      <c r="G1270" s="63">
        <v>156.72536176134349</v>
      </c>
      <c r="H1270" s="63">
        <v>145.20206651916459</v>
      </c>
      <c r="I1270" s="63">
        <v>132.41439930680161</v>
      </c>
      <c r="J1270" s="63">
        <v>113.71889309781179</v>
      </c>
      <c r="K1270" s="63">
        <v>106.12645798196641</v>
      </c>
      <c r="L1270" s="63">
        <v>118.55484733414701</v>
      </c>
      <c r="M1270" s="63">
        <v>97.495156827318709</v>
      </c>
      <c r="N1270" s="63">
        <v>87.572478916231361</v>
      </c>
      <c r="O1270" s="63">
        <v>140.1876689970656</v>
      </c>
      <c r="P1270" s="63">
        <v>127.70175513063091</v>
      </c>
      <c r="Q1270" s="63">
        <v>153.6494290707686</v>
      </c>
      <c r="R1270" s="63">
        <v>130.70215983993009</v>
      </c>
      <c r="S1270" s="63">
        <v>120.21294245532332</v>
      </c>
      <c r="T1270" s="63">
        <v>161.81263216535498</v>
      </c>
      <c r="U1270" s="63">
        <v>137.0901765233472</v>
      </c>
      <c r="V1270" s="63">
        <v>160.3090004332729</v>
      </c>
      <c r="W1270" s="63">
        <v>153.79048497590549</v>
      </c>
      <c r="X1270" s="63">
        <v>128.9098485226003</v>
      </c>
      <c r="Y1270" s="63">
        <v>154.30623993930689</v>
      </c>
      <c r="Z1270" s="63">
        <v>153.6494290707686</v>
      </c>
      <c r="AA1270" s="63">
        <v>130.70215983993009</v>
      </c>
      <c r="AB1270" s="63">
        <v>130.70215983993009</v>
      </c>
    </row>
    <row r="1271" spans="1:28" x14ac:dyDescent="0.25">
      <c r="A1271" s="148"/>
      <c r="B1271" s="100">
        <v>289</v>
      </c>
      <c r="C1271" s="63">
        <v>136.52818613151859</v>
      </c>
      <c r="D1271" s="63">
        <v>155.39404333345169</v>
      </c>
      <c r="E1271" s="63">
        <v>174.24437512593991</v>
      </c>
      <c r="F1271" s="63">
        <v>142.41701132446369</v>
      </c>
      <c r="G1271" s="63">
        <v>166.39843075288078</v>
      </c>
      <c r="H1271" s="63">
        <v>170.0427207908474</v>
      </c>
      <c r="I1271" s="63">
        <v>128.5330570625367</v>
      </c>
      <c r="J1271" s="63">
        <v>127.2338409227435</v>
      </c>
      <c r="K1271" s="63">
        <v>97.748976053971958</v>
      </c>
      <c r="L1271" s="63">
        <v>109.27440333333691</v>
      </c>
      <c r="M1271" s="63">
        <v>91.262834956956851</v>
      </c>
      <c r="N1271" s="63">
        <v>73.334254997499272</v>
      </c>
      <c r="O1271" s="63">
        <v>172.24606022616081</v>
      </c>
      <c r="P1271" s="63">
        <v>129.01637968744939</v>
      </c>
      <c r="Q1271" s="63">
        <v>195.79407685737002</v>
      </c>
      <c r="R1271" s="63">
        <v>184.10066580709119</v>
      </c>
      <c r="S1271" s="63">
        <v>154.2704923766133</v>
      </c>
      <c r="T1271" s="63">
        <v>190.79542617466581</v>
      </c>
      <c r="U1271" s="63">
        <v>192.3118527887583</v>
      </c>
      <c r="V1271" s="63">
        <v>161.8327101287386</v>
      </c>
      <c r="W1271" s="63">
        <v>138.48641675262439</v>
      </c>
      <c r="X1271" s="63">
        <v>145.77778687131519</v>
      </c>
      <c r="Y1271" s="63">
        <v>141.78799517107558</v>
      </c>
      <c r="Z1271" s="63">
        <v>195.79407685737002</v>
      </c>
      <c r="AA1271" s="63">
        <v>184.10066580709119</v>
      </c>
      <c r="AB1271" s="63">
        <v>184.10066580709119</v>
      </c>
    </row>
    <row r="1272" spans="1:28" x14ac:dyDescent="0.25">
      <c r="A1272" s="148"/>
      <c r="B1272" s="100">
        <v>290</v>
      </c>
      <c r="C1272" s="63">
        <v>112.13489461871741</v>
      </c>
      <c r="D1272" s="63">
        <v>113.8427068085997</v>
      </c>
      <c r="E1272" s="63">
        <v>142.32276251598429</v>
      </c>
      <c r="F1272" s="63">
        <v>100.82874972923551</v>
      </c>
      <c r="G1272" s="63">
        <v>130.53614656115661</v>
      </c>
      <c r="H1272" s="63">
        <v>145.62613876532859</v>
      </c>
      <c r="I1272" s="63">
        <v>103.9792811652522</v>
      </c>
      <c r="J1272" s="63">
        <v>96.094379880289466</v>
      </c>
      <c r="K1272" s="63">
        <v>89.759371106534047</v>
      </c>
      <c r="L1272" s="63">
        <v>96.89208237358207</v>
      </c>
      <c r="M1272" s="63">
        <v>96.123867771272458</v>
      </c>
      <c r="N1272" s="63">
        <v>98.667425277980215</v>
      </c>
      <c r="O1272" s="63">
        <v>142.1219123212293</v>
      </c>
      <c r="P1272" s="63">
        <v>115.71823751506119</v>
      </c>
      <c r="Q1272" s="63">
        <v>164.6214636745618</v>
      </c>
      <c r="R1272" s="63">
        <v>156.44370500644121</v>
      </c>
      <c r="S1272" s="63">
        <v>133.8430014045598</v>
      </c>
      <c r="T1272" s="63">
        <v>165.14613847561421</v>
      </c>
      <c r="U1272" s="63">
        <v>166.61046428246942</v>
      </c>
      <c r="V1272" s="63">
        <v>152.3606855411679</v>
      </c>
      <c r="W1272" s="63">
        <v>147.62913082230858</v>
      </c>
      <c r="X1272" s="63">
        <v>135.2300443305441</v>
      </c>
      <c r="Y1272" s="63">
        <v>144.79225519058429</v>
      </c>
      <c r="Z1272" s="63">
        <v>164.6214636745618</v>
      </c>
      <c r="AA1272" s="63">
        <v>156.44370500644121</v>
      </c>
      <c r="AB1272" s="63">
        <v>156.44370500644121</v>
      </c>
    </row>
    <row r="1273" spans="1:28" x14ac:dyDescent="0.25">
      <c r="A1273" s="148"/>
      <c r="B1273" s="100">
        <v>291</v>
      </c>
      <c r="C1273" s="63">
        <v>81.776296942466374</v>
      </c>
      <c r="D1273" s="63">
        <v>113.6141249319576</v>
      </c>
      <c r="E1273" s="63">
        <v>131.1752280817841</v>
      </c>
      <c r="F1273" s="63">
        <v>123.1806479689473</v>
      </c>
      <c r="G1273" s="63">
        <v>138.0031431814609</v>
      </c>
      <c r="H1273" s="63">
        <v>138.99333444276689</v>
      </c>
      <c r="I1273" s="63">
        <v>104.950312141745</v>
      </c>
      <c r="J1273" s="63">
        <v>104.1713309038485</v>
      </c>
      <c r="K1273" s="63">
        <v>107.0960623912371</v>
      </c>
      <c r="L1273" s="63">
        <v>118.44645746033829</v>
      </c>
      <c r="M1273" s="63">
        <v>119.8459169756463</v>
      </c>
      <c r="N1273" s="63">
        <v>120.20724149952909</v>
      </c>
      <c r="O1273" s="63">
        <v>150.5795416974199</v>
      </c>
      <c r="P1273" s="63">
        <v>141.56326703613561</v>
      </c>
      <c r="Q1273" s="63">
        <v>149.68766704495891</v>
      </c>
      <c r="R1273" s="63">
        <v>149.53159722251272</v>
      </c>
      <c r="S1273" s="63">
        <v>147.95359835300138</v>
      </c>
      <c r="T1273" s="63">
        <v>162.54428785852161</v>
      </c>
      <c r="U1273" s="63">
        <v>163.58671421351471</v>
      </c>
      <c r="V1273" s="63">
        <v>172.89900715979991</v>
      </c>
      <c r="W1273" s="63">
        <v>166.0412797287722</v>
      </c>
      <c r="X1273" s="63">
        <v>154.2433034877852</v>
      </c>
      <c r="Y1273" s="63">
        <v>170.59452745598651</v>
      </c>
      <c r="Z1273" s="63">
        <v>149.68766704495891</v>
      </c>
      <c r="AA1273" s="63">
        <v>149.53159722251272</v>
      </c>
      <c r="AB1273" s="63">
        <v>149.53159722251272</v>
      </c>
    </row>
    <row r="1274" spans="1:28" x14ac:dyDescent="0.25">
      <c r="A1274" s="148"/>
      <c r="B1274" s="100">
        <v>292</v>
      </c>
      <c r="C1274" s="63">
        <v>111.7952176624199</v>
      </c>
      <c r="D1274" s="63">
        <v>125.6019766694355</v>
      </c>
      <c r="E1274" s="63">
        <v>136.71294221658621</v>
      </c>
      <c r="F1274" s="63">
        <v>135.99277012182921</v>
      </c>
      <c r="G1274" s="63">
        <v>149.57784479383912</v>
      </c>
      <c r="H1274" s="63">
        <v>145.46145543231339</v>
      </c>
      <c r="I1274" s="63">
        <v>118.67592380952681</v>
      </c>
      <c r="J1274" s="63">
        <v>117.6094530615305</v>
      </c>
      <c r="K1274" s="63">
        <v>118.380988825191</v>
      </c>
      <c r="L1274" s="63">
        <v>124.80503314951959</v>
      </c>
      <c r="M1274" s="63">
        <v>117.12875770530449</v>
      </c>
      <c r="N1274" s="63">
        <v>109.628199685051</v>
      </c>
      <c r="O1274" s="63">
        <v>150.78853695072991</v>
      </c>
      <c r="P1274" s="63">
        <v>145.10156148958828</v>
      </c>
      <c r="Q1274" s="63">
        <v>141.55185410262999</v>
      </c>
      <c r="R1274" s="63">
        <v>156.38395922969852</v>
      </c>
      <c r="S1274" s="63">
        <v>167.4366077709773</v>
      </c>
      <c r="T1274" s="63">
        <v>171.34983604388881</v>
      </c>
      <c r="U1274" s="63">
        <v>172.04851380291521</v>
      </c>
      <c r="V1274" s="63">
        <v>180.46893295449348</v>
      </c>
      <c r="W1274" s="63">
        <v>181.74051894066432</v>
      </c>
      <c r="X1274" s="63">
        <v>170.29815051186739</v>
      </c>
      <c r="Y1274" s="63">
        <v>183.3886630526064</v>
      </c>
      <c r="Z1274" s="63">
        <v>141.55185410262999</v>
      </c>
      <c r="AA1274" s="63">
        <v>156.38395922969852</v>
      </c>
      <c r="AB1274" s="63">
        <v>156.38395922969852</v>
      </c>
    </row>
    <row r="1275" spans="1:28" x14ac:dyDescent="0.25">
      <c r="A1275" s="148"/>
      <c r="B1275" s="100">
        <v>293</v>
      </c>
      <c r="C1275" s="63">
        <v>100.6494824738172</v>
      </c>
      <c r="D1275" s="63">
        <v>118.88693795600061</v>
      </c>
      <c r="E1275" s="63">
        <v>124.70026924421829</v>
      </c>
      <c r="F1275" s="63">
        <v>128.62421238253901</v>
      </c>
      <c r="G1275" s="63">
        <v>138.25165288351849</v>
      </c>
      <c r="H1275" s="63">
        <v>130.9347979916416</v>
      </c>
      <c r="I1275" s="63">
        <v>107.94023657742989</v>
      </c>
      <c r="J1275" s="63">
        <v>106.545376834067</v>
      </c>
      <c r="K1275" s="63">
        <v>114.7326054219803</v>
      </c>
      <c r="L1275" s="63">
        <v>114.51319790476141</v>
      </c>
      <c r="M1275" s="63">
        <v>118.77511604676519</v>
      </c>
      <c r="N1275" s="63">
        <v>110.6102117120253</v>
      </c>
      <c r="O1275" s="63">
        <v>141.98889217381969</v>
      </c>
      <c r="P1275" s="63">
        <v>137.64875781255571</v>
      </c>
      <c r="Q1275" s="63">
        <v>130.3602858213998</v>
      </c>
      <c r="R1275" s="63">
        <v>148.71232831784499</v>
      </c>
      <c r="S1275" s="63">
        <v>165.00099499596578</v>
      </c>
      <c r="T1275" s="63">
        <v>161.5795221387159</v>
      </c>
      <c r="U1275" s="63">
        <v>160.9704507675699</v>
      </c>
      <c r="V1275" s="63">
        <v>171.63470942948669</v>
      </c>
      <c r="W1275" s="63">
        <v>178.2623267114972</v>
      </c>
      <c r="X1275" s="63">
        <v>167.66283408459179</v>
      </c>
      <c r="Y1275" s="63">
        <v>180.83032144686149</v>
      </c>
      <c r="Z1275" s="63">
        <v>130.3602858213998</v>
      </c>
      <c r="AA1275" s="63">
        <v>148.71232831784499</v>
      </c>
      <c r="AB1275" s="63">
        <v>148.71232831784499</v>
      </c>
    </row>
    <row r="1276" spans="1:28" x14ac:dyDescent="0.25">
      <c r="A1276" s="148"/>
      <c r="B1276" s="100">
        <v>294</v>
      </c>
      <c r="C1276" s="63">
        <v>90.804957940966162</v>
      </c>
      <c r="D1276" s="63">
        <v>97.156964587621786</v>
      </c>
      <c r="E1276" s="63">
        <v>106.17580105619929</v>
      </c>
      <c r="F1276" s="63">
        <v>108.3297763180298</v>
      </c>
      <c r="G1276" s="63">
        <v>120.61120846168009</v>
      </c>
      <c r="H1276" s="63">
        <v>114.76812213485951</v>
      </c>
      <c r="I1276" s="63">
        <v>92.687805037993527</v>
      </c>
      <c r="J1276" s="63">
        <v>87.184982466934017</v>
      </c>
      <c r="K1276" s="63">
        <v>97.68475842949745</v>
      </c>
      <c r="L1276" s="63">
        <v>101.57867985105101</v>
      </c>
      <c r="M1276" s="63">
        <v>108.9120954539092</v>
      </c>
      <c r="N1276" s="63">
        <v>101.06068993993469</v>
      </c>
      <c r="O1276" s="63">
        <v>117.7168090601624</v>
      </c>
      <c r="P1276" s="63">
        <v>119.6276464028407</v>
      </c>
      <c r="Q1276" s="63">
        <v>109.21953134604539</v>
      </c>
      <c r="R1276" s="63">
        <v>126.74327817682369</v>
      </c>
      <c r="S1276" s="63">
        <v>140.73313043954431</v>
      </c>
      <c r="T1276" s="63">
        <v>140.45785821492251</v>
      </c>
      <c r="U1276" s="63">
        <v>137.65127353621389</v>
      </c>
      <c r="V1276" s="63">
        <v>149.01391177813551</v>
      </c>
      <c r="W1276" s="63">
        <v>156.72445701205791</v>
      </c>
      <c r="X1276" s="63">
        <v>147.06291457247249</v>
      </c>
      <c r="Y1276" s="63">
        <v>158.7691656083764</v>
      </c>
      <c r="Z1276" s="63">
        <v>109.21953134604539</v>
      </c>
      <c r="AA1276" s="63">
        <v>126.74327817682369</v>
      </c>
      <c r="AB1276" s="63">
        <v>126.74327817682369</v>
      </c>
    </row>
    <row r="1277" spans="1:28" x14ac:dyDescent="0.25">
      <c r="A1277" s="148"/>
      <c r="B1277" s="100">
        <v>295</v>
      </c>
      <c r="C1277" s="63">
        <v>93.7633098716896</v>
      </c>
      <c r="D1277" s="63">
        <v>107.67955534970361</v>
      </c>
      <c r="E1277" s="63">
        <v>115.9310516987679</v>
      </c>
      <c r="F1277" s="63">
        <v>117.8406698292313</v>
      </c>
      <c r="G1277" s="63">
        <v>130.5580779333855</v>
      </c>
      <c r="H1277" s="63">
        <v>120.3798184272584</v>
      </c>
      <c r="I1277" s="63">
        <v>100.74173776381079</v>
      </c>
      <c r="J1277" s="63">
        <v>96.133731756224279</v>
      </c>
      <c r="K1277" s="63">
        <v>102.50805129251209</v>
      </c>
      <c r="L1277" s="63">
        <v>107.68490398809331</v>
      </c>
      <c r="M1277" s="63">
        <v>110.83577666738081</v>
      </c>
      <c r="N1277" s="63">
        <v>103.45116569260419</v>
      </c>
      <c r="O1277" s="63">
        <v>125.03805772996391</v>
      </c>
      <c r="P1277" s="63">
        <v>125.42482606474701</v>
      </c>
      <c r="Q1277" s="63">
        <v>115.63089189837999</v>
      </c>
      <c r="R1277" s="63">
        <v>134.0942801078217</v>
      </c>
      <c r="S1277" s="63">
        <v>150.48887110888612</v>
      </c>
      <c r="T1277" s="63">
        <v>146.70959029583258</v>
      </c>
      <c r="U1277" s="63">
        <v>149.94644628685171</v>
      </c>
      <c r="V1277" s="63">
        <v>155.63382072035679</v>
      </c>
      <c r="W1277" s="63">
        <v>166.6601124170098</v>
      </c>
      <c r="X1277" s="63">
        <v>160.0847250152523</v>
      </c>
      <c r="Y1277" s="63">
        <v>163.94860612725299</v>
      </c>
      <c r="Z1277" s="63">
        <v>115.63089189837999</v>
      </c>
      <c r="AA1277" s="63">
        <v>134.0942801078217</v>
      </c>
      <c r="AB1277" s="63">
        <v>134.0942801078217</v>
      </c>
    </row>
    <row r="1278" spans="1:28" x14ac:dyDescent="0.25">
      <c r="A1278" s="148"/>
      <c r="B1278" s="100">
        <v>296</v>
      </c>
      <c r="C1278" s="63">
        <v>115.73817907115699</v>
      </c>
      <c r="D1278" s="63">
        <v>128.75121221899309</v>
      </c>
      <c r="E1278" s="63">
        <v>137.03100983220162</v>
      </c>
      <c r="F1278" s="63">
        <v>141.2963322650869</v>
      </c>
      <c r="G1278" s="63">
        <v>153.826561515186</v>
      </c>
      <c r="H1278" s="63">
        <v>151.695115460865</v>
      </c>
      <c r="I1278" s="63">
        <v>126.3843397291628</v>
      </c>
      <c r="J1278" s="63">
        <v>122.2279601341055</v>
      </c>
      <c r="K1278" s="63">
        <v>127.51163588324521</v>
      </c>
      <c r="L1278" s="63">
        <v>129.3102133693063</v>
      </c>
      <c r="M1278" s="63">
        <v>137.1297859458285</v>
      </c>
      <c r="N1278" s="63">
        <v>127.9892719040708</v>
      </c>
      <c r="O1278" s="63">
        <v>161.7277132419303</v>
      </c>
      <c r="P1278" s="63">
        <v>154.2519247817315</v>
      </c>
      <c r="Q1278" s="63">
        <v>151.41274667048151</v>
      </c>
      <c r="R1278" s="63">
        <v>168.70792223395739</v>
      </c>
      <c r="S1278" s="63">
        <v>181.66976886331011</v>
      </c>
      <c r="T1278" s="63">
        <v>187.4785618222692</v>
      </c>
      <c r="U1278" s="63">
        <v>184.98338984014532</v>
      </c>
      <c r="V1278" s="63">
        <v>195.35297122229619</v>
      </c>
      <c r="W1278" s="63">
        <v>203.21557364920142</v>
      </c>
      <c r="X1278" s="63">
        <v>189.42092204264378</v>
      </c>
      <c r="Y1278" s="63">
        <v>202.79354573659609</v>
      </c>
      <c r="Z1278" s="63">
        <v>151.41274667048151</v>
      </c>
      <c r="AA1278" s="63">
        <v>168.70792223395739</v>
      </c>
      <c r="AB1278" s="63">
        <v>168.70792223395739</v>
      </c>
    </row>
    <row r="1279" spans="1:28" x14ac:dyDescent="0.25">
      <c r="A1279" s="148"/>
      <c r="B1279" s="100">
        <v>297</v>
      </c>
      <c r="C1279" s="63">
        <v>148.80676300202248</v>
      </c>
      <c r="D1279" s="63">
        <v>164.76735850056829</v>
      </c>
      <c r="E1279" s="63">
        <v>174.48382511841322</v>
      </c>
      <c r="F1279" s="63">
        <v>181.27013125625939</v>
      </c>
      <c r="G1279" s="63">
        <v>192.58631265525571</v>
      </c>
      <c r="H1279" s="63">
        <v>193.75719336518279</v>
      </c>
      <c r="I1279" s="63">
        <v>163.14303108135169</v>
      </c>
      <c r="J1279" s="63">
        <v>158.5481997222175</v>
      </c>
      <c r="K1279" s="63">
        <v>167.98955109899231</v>
      </c>
      <c r="L1279" s="63">
        <v>173.29465140549959</v>
      </c>
      <c r="M1279" s="63">
        <v>180.5141976779685</v>
      </c>
      <c r="N1279" s="63">
        <v>167.09377081951871</v>
      </c>
      <c r="O1279" s="63">
        <v>199.59883205371159</v>
      </c>
      <c r="P1279" s="63">
        <v>202.21019336551541</v>
      </c>
      <c r="Q1279" s="63">
        <v>188.7625748880622</v>
      </c>
      <c r="R1279" s="63">
        <v>207.43577791828611</v>
      </c>
      <c r="S1279" s="63">
        <v>225.80082526832589</v>
      </c>
      <c r="T1279" s="63">
        <v>228.6919705769792</v>
      </c>
      <c r="U1279" s="63">
        <v>230.18598167062251</v>
      </c>
      <c r="V1279" s="63">
        <v>228.26174419668752</v>
      </c>
      <c r="W1279" s="63">
        <v>229.91056521821079</v>
      </c>
      <c r="X1279" s="63">
        <v>226.22150736021339</v>
      </c>
      <c r="Y1279" s="63">
        <v>226.07652118001801</v>
      </c>
      <c r="Z1279" s="63">
        <v>188.7625748880622</v>
      </c>
      <c r="AA1279" s="63">
        <v>207.43577791828611</v>
      </c>
      <c r="AB1279" s="63">
        <v>207.43577791828611</v>
      </c>
    </row>
    <row r="1280" spans="1:28" x14ac:dyDescent="0.25">
      <c r="A1280" s="148"/>
      <c r="B1280" s="100">
        <v>298</v>
      </c>
      <c r="C1280" s="63">
        <v>155.67934309514669</v>
      </c>
      <c r="D1280" s="63">
        <v>186.93044067934539</v>
      </c>
      <c r="E1280" s="63">
        <v>190.74718608107389</v>
      </c>
      <c r="F1280" s="63">
        <v>202.71738324573101</v>
      </c>
      <c r="G1280" s="63">
        <v>212.5757356949843</v>
      </c>
      <c r="H1280" s="63">
        <v>199.0412596394626</v>
      </c>
      <c r="I1280" s="63">
        <v>179.2853194210654</v>
      </c>
      <c r="J1280" s="63">
        <v>179.87176940947751</v>
      </c>
      <c r="K1280" s="63">
        <v>174.06032388249488</v>
      </c>
      <c r="L1280" s="63">
        <v>173.3493252953833</v>
      </c>
      <c r="M1280" s="63">
        <v>181.15940532490399</v>
      </c>
      <c r="N1280" s="63">
        <v>169.94239000516808</v>
      </c>
      <c r="O1280" s="63">
        <v>212.64990819130222</v>
      </c>
      <c r="P1280" s="63">
        <v>211.05573552418181</v>
      </c>
      <c r="Q1280" s="63">
        <v>192.8857229329634</v>
      </c>
      <c r="R1280" s="63">
        <v>210.49242104010892</v>
      </c>
      <c r="S1280" s="63">
        <v>226.81889796059309</v>
      </c>
      <c r="T1280" s="63">
        <v>217.39301670022593</v>
      </c>
      <c r="U1280" s="63">
        <v>215.2580516847564</v>
      </c>
      <c r="V1280" s="63">
        <v>212.2759363473314</v>
      </c>
      <c r="W1280" s="63">
        <v>209.98909199759828</v>
      </c>
      <c r="X1280" s="63">
        <v>210.4014821229739</v>
      </c>
      <c r="Y1280" s="63">
        <v>205.2684172703454</v>
      </c>
      <c r="Z1280" s="63">
        <v>192.8857229329634</v>
      </c>
      <c r="AA1280" s="63">
        <v>210.49242104010892</v>
      </c>
      <c r="AB1280" s="63">
        <v>210.49242104010892</v>
      </c>
    </row>
    <row r="1281" spans="1:28" x14ac:dyDescent="0.25">
      <c r="A1281" s="148"/>
      <c r="B1281" s="100">
        <v>299</v>
      </c>
      <c r="C1281" s="63">
        <v>127.89970869416179</v>
      </c>
      <c r="D1281" s="63">
        <v>155.2600053264639</v>
      </c>
      <c r="E1281" s="63">
        <v>163.27955016737332</v>
      </c>
      <c r="F1281" s="63">
        <v>163.9360162945724</v>
      </c>
      <c r="G1281" s="63">
        <v>179.56760751728609</v>
      </c>
      <c r="H1281" s="63">
        <v>161.51318166909249</v>
      </c>
      <c r="I1281" s="63">
        <v>139.07362296941579</v>
      </c>
      <c r="J1281" s="63">
        <v>138.5569571591893</v>
      </c>
      <c r="K1281" s="63">
        <v>137.65323387961729</v>
      </c>
      <c r="L1281" s="63">
        <v>146.861711328365</v>
      </c>
      <c r="M1281" s="63">
        <v>147.68434604772659</v>
      </c>
      <c r="N1281" s="63">
        <v>141.53517202643249</v>
      </c>
      <c r="O1281" s="63">
        <v>166.762161400792</v>
      </c>
      <c r="P1281" s="63">
        <v>163.5652882358001</v>
      </c>
      <c r="Q1281" s="63">
        <v>161.5769575152234</v>
      </c>
      <c r="R1281" s="63">
        <v>166.05718161230399</v>
      </c>
      <c r="S1281" s="63">
        <v>160.11235497658021</v>
      </c>
      <c r="T1281" s="63">
        <v>178.2234281973862</v>
      </c>
      <c r="U1281" s="63">
        <v>172.57375279091281</v>
      </c>
      <c r="V1281" s="63">
        <v>169.35932093546489</v>
      </c>
      <c r="W1281" s="63">
        <v>148.64144252241869</v>
      </c>
      <c r="X1281" s="63">
        <v>145.32176202072679</v>
      </c>
      <c r="Y1281" s="63">
        <v>150.6046645158433</v>
      </c>
      <c r="Z1281" s="63">
        <v>161.5769575152234</v>
      </c>
      <c r="AA1281" s="63">
        <v>166.05718161230399</v>
      </c>
      <c r="AB1281" s="63">
        <v>166.05718161230399</v>
      </c>
    </row>
    <row r="1282" spans="1:28" x14ac:dyDescent="0.25">
      <c r="A1282" s="148"/>
      <c r="B1282" s="100">
        <v>300</v>
      </c>
      <c r="C1282" s="63">
        <v>130.2245057457452</v>
      </c>
      <c r="D1282" s="63">
        <v>126.6343114114424</v>
      </c>
      <c r="E1282" s="63">
        <v>131.92599470010902</v>
      </c>
      <c r="F1282" s="63">
        <v>104.1444922964135</v>
      </c>
      <c r="G1282" s="63">
        <v>136.44974253458091</v>
      </c>
      <c r="H1282" s="63">
        <v>129.54084624636729</v>
      </c>
      <c r="I1282" s="63">
        <v>135.8276238831877</v>
      </c>
      <c r="J1282" s="63">
        <v>104.1134485533878</v>
      </c>
      <c r="K1282" s="63">
        <v>95.044666701629694</v>
      </c>
      <c r="L1282" s="63">
        <v>103.52556375995479</v>
      </c>
      <c r="M1282" s="63">
        <v>88.190214622019667</v>
      </c>
      <c r="N1282" s="63">
        <v>88.756861109930057</v>
      </c>
      <c r="O1282" s="63">
        <v>116.15133710649241</v>
      </c>
      <c r="P1282" s="63">
        <v>102.90665140049721</v>
      </c>
      <c r="Q1282" s="63">
        <v>148.89620308169691</v>
      </c>
      <c r="R1282" s="63">
        <v>128.4001417786217</v>
      </c>
      <c r="S1282" s="63">
        <v>107.56979257597509</v>
      </c>
      <c r="T1282" s="63">
        <v>175.7896397076199</v>
      </c>
      <c r="U1282" s="63">
        <v>156.8454498277643</v>
      </c>
      <c r="V1282" s="63">
        <v>151.45342910928531</v>
      </c>
      <c r="W1282" s="63">
        <v>133.28453568479421</v>
      </c>
      <c r="X1282" s="63">
        <v>114.42367591254791</v>
      </c>
      <c r="Y1282" s="63">
        <v>140.1350620951454</v>
      </c>
      <c r="Z1282" s="63">
        <v>148.89620308169691</v>
      </c>
      <c r="AA1282" s="63">
        <v>128.4001417786217</v>
      </c>
      <c r="AB1282" s="63">
        <v>128.4001417786217</v>
      </c>
    </row>
    <row r="1283" spans="1:28" x14ac:dyDescent="0.25">
      <c r="A1283" s="148"/>
      <c r="B1283" s="100">
        <v>301</v>
      </c>
      <c r="C1283" s="63">
        <v>141.1121490562895</v>
      </c>
      <c r="D1283" s="63">
        <v>134.5942957522403</v>
      </c>
      <c r="E1283" s="63">
        <v>106.75989022092649</v>
      </c>
      <c r="F1283" s="63">
        <v>115.89269933854538</v>
      </c>
      <c r="G1283" s="63">
        <v>120.47088619906569</v>
      </c>
      <c r="H1283" s="63">
        <v>109.37196613909059</v>
      </c>
      <c r="I1283" s="63">
        <v>139.00522735216521</v>
      </c>
      <c r="J1283" s="63">
        <v>119.6818720045754</v>
      </c>
      <c r="K1283" s="63">
        <v>122.77382548502601</v>
      </c>
      <c r="L1283" s="63">
        <v>135.59326035749041</v>
      </c>
      <c r="M1283" s="63">
        <v>130.5965868577421</v>
      </c>
      <c r="N1283" s="63">
        <v>121.3259228519893</v>
      </c>
      <c r="O1283" s="63">
        <v>113.03175107806631</v>
      </c>
      <c r="P1283" s="63">
        <v>112.73151352295091</v>
      </c>
      <c r="Q1283" s="63">
        <v>116.8378131128591</v>
      </c>
      <c r="R1283" s="63">
        <v>126.59266504014049</v>
      </c>
      <c r="S1283" s="63">
        <v>128.1750440809619</v>
      </c>
      <c r="T1283" s="63">
        <v>163.60672813136389</v>
      </c>
      <c r="U1283" s="63">
        <v>149.10736261877622</v>
      </c>
      <c r="V1283" s="63">
        <v>152.40052020295161</v>
      </c>
      <c r="W1283" s="63">
        <v>149.82495390324749</v>
      </c>
      <c r="X1283" s="63">
        <v>129.45223274044432</v>
      </c>
      <c r="Y1283" s="63">
        <v>150.4705879219338</v>
      </c>
      <c r="Z1283" s="63">
        <v>116.8378131128591</v>
      </c>
      <c r="AA1283" s="63">
        <v>126.59266504014049</v>
      </c>
      <c r="AB1283" s="63">
        <v>126.59266504014049</v>
      </c>
    </row>
    <row r="1284" spans="1:28" x14ac:dyDescent="0.25">
      <c r="A1284" s="148"/>
      <c r="B1284" s="100">
        <v>302</v>
      </c>
      <c r="C1284" s="63">
        <v>117.04216593038629</v>
      </c>
      <c r="D1284" s="63">
        <v>122.7200934568281</v>
      </c>
      <c r="E1284" s="63">
        <v>127.7391572382293</v>
      </c>
      <c r="F1284" s="63">
        <v>121.3943241921714</v>
      </c>
      <c r="G1284" s="63">
        <v>124.81200644996412</v>
      </c>
      <c r="H1284" s="63">
        <v>128.02979098914179</v>
      </c>
      <c r="I1284" s="63">
        <v>110.68914173193559</v>
      </c>
      <c r="J1284" s="63">
        <v>102.97381981836911</v>
      </c>
      <c r="K1284" s="63">
        <v>95.673196013762421</v>
      </c>
      <c r="L1284" s="63">
        <v>91.238727824061158</v>
      </c>
      <c r="M1284" s="63">
        <v>86.652174146431932</v>
      </c>
      <c r="N1284" s="63">
        <v>91.379670674731614</v>
      </c>
      <c r="O1284" s="63">
        <v>126.7975524468176</v>
      </c>
      <c r="P1284" s="63">
        <v>115.0206515029749</v>
      </c>
      <c r="Q1284" s="63">
        <v>137.156158931909</v>
      </c>
      <c r="R1284" s="63">
        <v>134.37176639226169</v>
      </c>
      <c r="S1284" s="63">
        <v>127.52316995148151</v>
      </c>
      <c r="T1284" s="63">
        <v>158.94671254838721</v>
      </c>
      <c r="U1284" s="63">
        <v>150.49133284534111</v>
      </c>
      <c r="V1284" s="63">
        <v>155.43598493155588</v>
      </c>
      <c r="W1284" s="63">
        <v>143.2815397935442</v>
      </c>
      <c r="X1284" s="63">
        <v>130.76625554003311</v>
      </c>
      <c r="Y1284" s="63">
        <v>149.04955294191308</v>
      </c>
      <c r="Z1284" s="63">
        <v>137.156158931909</v>
      </c>
      <c r="AA1284" s="63">
        <v>134.37176639226169</v>
      </c>
      <c r="AB1284" s="63">
        <v>134.37176639226169</v>
      </c>
    </row>
    <row r="1285" spans="1:28" x14ac:dyDescent="0.25">
      <c r="A1285" s="148"/>
      <c r="B1285" s="100">
        <v>303</v>
      </c>
      <c r="C1285" s="63">
        <v>115.54675371742501</v>
      </c>
      <c r="D1285" s="63">
        <v>118.8728190453842</v>
      </c>
      <c r="E1285" s="63">
        <v>133.9050651955103</v>
      </c>
      <c r="F1285" s="63">
        <v>109.2194206937352</v>
      </c>
      <c r="G1285" s="63">
        <v>128.93144947411011</v>
      </c>
      <c r="H1285" s="63">
        <v>132.48070578412529</v>
      </c>
      <c r="I1285" s="63">
        <v>122.09774001133761</v>
      </c>
      <c r="J1285" s="63">
        <v>105.6926244681207</v>
      </c>
      <c r="K1285" s="63">
        <v>106.9137001265876</v>
      </c>
      <c r="L1285" s="63">
        <v>120.18076211679019</v>
      </c>
      <c r="M1285" s="63">
        <v>124.50160004033951</v>
      </c>
      <c r="N1285" s="63">
        <v>122.3801205446928</v>
      </c>
      <c r="O1285" s="63">
        <v>143.40991113977071</v>
      </c>
      <c r="P1285" s="63">
        <v>130.37057085100989</v>
      </c>
      <c r="Q1285" s="63">
        <v>156.0603934901815</v>
      </c>
      <c r="R1285" s="63">
        <v>150.22139892557621</v>
      </c>
      <c r="S1285" s="63">
        <v>138.4027436744133</v>
      </c>
      <c r="T1285" s="63">
        <v>168.5774095536735</v>
      </c>
      <c r="U1285" s="63">
        <v>168.04865584298119</v>
      </c>
      <c r="V1285" s="63">
        <v>169.38485348628731</v>
      </c>
      <c r="W1285" s="63">
        <v>156.74755755697799</v>
      </c>
      <c r="X1285" s="63">
        <v>144.1357636318796</v>
      </c>
      <c r="Y1285" s="63">
        <v>159.44195719099</v>
      </c>
      <c r="Z1285" s="63">
        <v>156.0603934901815</v>
      </c>
      <c r="AA1285" s="63">
        <v>150.22139892557621</v>
      </c>
      <c r="AB1285" s="63">
        <v>150.22139892557621</v>
      </c>
    </row>
    <row r="1286" spans="1:28" x14ac:dyDescent="0.25">
      <c r="A1286" s="148"/>
      <c r="B1286" s="100">
        <v>304</v>
      </c>
      <c r="C1286" s="63">
        <v>100.3337837286458</v>
      </c>
      <c r="D1286" s="63">
        <v>124.8003235808724</v>
      </c>
      <c r="E1286" s="63">
        <v>144.69281237623571</v>
      </c>
      <c r="F1286" s="63">
        <v>136.7125710786423</v>
      </c>
      <c r="G1286" s="63">
        <v>154.3253677171449</v>
      </c>
      <c r="H1286" s="63">
        <v>153.42552148721549</v>
      </c>
      <c r="I1286" s="63">
        <v>105.15012198432339</v>
      </c>
      <c r="J1286" s="63">
        <v>110.62762471923641</v>
      </c>
      <c r="K1286" s="63">
        <v>109.5104364426677</v>
      </c>
      <c r="L1286" s="63">
        <v>109.97575405431789</v>
      </c>
      <c r="M1286" s="63">
        <v>110.1301441798111</v>
      </c>
      <c r="N1286" s="63">
        <v>109.5559368583024</v>
      </c>
      <c r="O1286" s="63">
        <v>154.14529147873449</v>
      </c>
      <c r="P1286" s="63">
        <v>137.33934935395271</v>
      </c>
      <c r="Q1286" s="63">
        <v>155.19403784377229</v>
      </c>
      <c r="R1286" s="63">
        <v>159.54710646158679</v>
      </c>
      <c r="S1286" s="63">
        <v>160.8183761834448</v>
      </c>
      <c r="T1286" s="63">
        <v>165.90559685502001</v>
      </c>
      <c r="U1286" s="63">
        <v>165.88746567082109</v>
      </c>
      <c r="V1286" s="63">
        <v>167.506660152184</v>
      </c>
      <c r="W1286" s="63">
        <v>167.70616744867351</v>
      </c>
      <c r="X1286" s="63">
        <v>160.40816789078789</v>
      </c>
      <c r="Y1286" s="63">
        <v>169.378474233373</v>
      </c>
      <c r="Z1286" s="63">
        <v>155.19403784377229</v>
      </c>
      <c r="AA1286" s="63">
        <v>159.54710646158679</v>
      </c>
      <c r="AB1286" s="63">
        <v>159.54710646158679</v>
      </c>
    </row>
    <row r="1287" spans="1:28" x14ac:dyDescent="0.25">
      <c r="A1287" s="148"/>
      <c r="B1287" s="100">
        <v>305</v>
      </c>
      <c r="C1287" s="63">
        <v>101.6345427818973</v>
      </c>
      <c r="D1287" s="63">
        <v>114.98411930109869</v>
      </c>
      <c r="E1287" s="63">
        <v>121.9626073223782</v>
      </c>
      <c r="F1287" s="63">
        <v>120.84634042240209</v>
      </c>
      <c r="G1287" s="63">
        <v>133.09267365389718</v>
      </c>
      <c r="H1287" s="63">
        <v>127.77380332848449</v>
      </c>
      <c r="I1287" s="63">
        <v>105.9309468626755</v>
      </c>
      <c r="J1287" s="63">
        <v>104.5895666722262</v>
      </c>
      <c r="K1287" s="63">
        <v>112.69433518327818</v>
      </c>
      <c r="L1287" s="63">
        <v>112.64580274401881</v>
      </c>
      <c r="M1287" s="63">
        <v>118.63049812414161</v>
      </c>
      <c r="N1287" s="63">
        <v>111.05357378098199</v>
      </c>
      <c r="O1287" s="63">
        <v>133.02111368147081</v>
      </c>
      <c r="P1287" s="63">
        <v>127.00662370043919</v>
      </c>
      <c r="Q1287" s="63">
        <v>127.63918557776969</v>
      </c>
      <c r="R1287" s="63">
        <v>143.5750197649661</v>
      </c>
      <c r="S1287" s="63">
        <v>152.6646046529126</v>
      </c>
      <c r="T1287" s="63">
        <v>156.1037049096532</v>
      </c>
      <c r="U1287" s="63">
        <v>153.8807643631084</v>
      </c>
      <c r="V1287" s="63">
        <v>162.3786532021218</v>
      </c>
      <c r="W1287" s="63">
        <v>164.9995814985196</v>
      </c>
      <c r="X1287" s="63">
        <v>156.7695713793843</v>
      </c>
      <c r="Y1287" s="63">
        <v>170.8787832434767</v>
      </c>
      <c r="Z1287" s="63">
        <v>127.63918557776969</v>
      </c>
      <c r="AA1287" s="63">
        <v>143.5750197649661</v>
      </c>
      <c r="AB1287" s="63">
        <v>143.5750197649661</v>
      </c>
    </row>
    <row r="1288" spans="1:28" x14ac:dyDescent="0.25">
      <c r="A1288" s="148"/>
      <c r="B1288" s="100">
        <v>306</v>
      </c>
      <c r="C1288" s="63">
        <v>93.883045456351212</v>
      </c>
      <c r="D1288" s="63">
        <v>105.9581630859584</v>
      </c>
      <c r="E1288" s="63">
        <v>112.3640198829841</v>
      </c>
      <c r="F1288" s="63">
        <v>117.00887529244861</v>
      </c>
      <c r="G1288" s="63">
        <v>127.1691143407822</v>
      </c>
      <c r="H1288" s="63">
        <v>120.75654856763249</v>
      </c>
      <c r="I1288" s="63">
        <v>99.422807882072831</v>
      </c>
      <c r="J1288" s="63">
        <v>97.850273734453921</v>
      </c>
      <c r="K1288" s="63">
        <v>112.2378942236239</v>
      </c>
      <c r="L1288" s="63">
        <v>117.343222085392</v>
      </c>
      <c r="M1288" s="63">
        <v>122.7765181184875</v>
      </c>
      <c r="N1288" s="63">
        <v>113.6765810689373</v>
      </c>
      <c r="O1288" s="63">
        <v>128.79812077787909</v>
      </c>
      <c r="P1288" s="63">
        <v>127.5767341129945</v>
      </c>
      <c r="Q1288" s="63">
        <v>117.62410499477531</v>
      </c>
      <c r="R1288" s="63">
        <v>135.31994011991381</v>
      </c>
      <c r="S1288" s="63">
        <v>151.6906256137845</v>
      </c>
      <c r="T1288" s="63">
        <v>143.33752486657721</v>
      </c>
      <c r="U1288" s="63">
        <v>143.6718025127085</v>
      </c>
      <c r="V1288" s="63">
        <v>153.30581686103531</v>
      </c>
      <c r="W1288" s="63">
        <v>166.4314020350231</v>
      </c>
      <c r="X1288" s="63">
        <v>160.42667014579149</v>
      </c>
      <c r="Y1288" s="63">
        <v>165.81344112978491</v>
      </c>
      <c r="Z1288" s="63">
        <v>117.62410499477531</v>
      </c>
      <c r="AA1288" s="63">
        <v>135.31994011991381</v>
      </c>
      <c r="AB1288" s="63">
        <v>135.31994011991381</v>
      </c>
    </row>
    <row r="1289" spans="1:28" x14ac:dyDescent="0.25">
      <c r="A1289" s="148"/>
      <c r="B1289" s="100">
        <v>307</v>
      </c>
      <c r="C1289" s="63">
        <v>97.79309274908465</v>
      </c>
      <c r="D1289" s="63">
        <v>114.64376384305361</v>
      </c>
      <c r="E1289" s="63">
        <v>118.094577473551</v>
      </c>
      <c r="F1289" s="63">
        <v>125.7936256692429</v>
      </c>
      <c r="G1289" s="63">
        <v>134.6203176790184</v>
      </c>
      <c r="H1289" s="63">
        <v>122.95823030425261</v>
      </c>
      <c r="I1289" s="63">
        <v>107.67168485684161</v>
      </c>
      <c r="J1289" s="63">
        <v>106.2090985379557</v>
      </c>
      <c r="K1289" s="63">
        <v>116.8910208943234</v>
      </c>
      <c r="L1289" s="63">
        <v>122.50564655079032</v>
      </c>
      <c r="M1289" s="63">
        <v>127.77560322681111</v>
      </c>
      <c r="N1289" s="63">
        <v>116.378238144165</v>
      </c>
      <c r="O1289" s="63">
        <v>134.56584280657759</v>
      </c>
      <c r="P1289" s="63">
        <v>135.33276513592119</v>
      </c>
      <c r="Q1289" s="63">
        <v>118.74044325745531</v>
      </c>
      <c r="R1289" s="63">
        <v>139.94955651062588</v>
      </c>
      <c r="S1289" s="63">
        <v>156.79563004007971</v>
      </c>
      <c r="T1289" s="63">
        <v>146.45434997004799</v>
      </c>
      <c r="U1289" s="63">
        <v>149.20566655194051</v>
      </c>
      <c r="V1289" s="63">
        <v>153.85348849374992</v>
      </c>
      <c r="W1289" s="63">
        <v>166.5259870298232</v>
      </c>
      <c r="X1289" s="63">
        <v>161.96279003998049</v>
      </c>
      <c r="Y1289" s="63">
        <v>163.9055417553927</v>
      </c>
      <c r="Z1289" s="63">
        <v>118.74044325745531</v>
      </c>
      <c r="AA1289" s="63">
        <v>139.94955651062588</v>
      </c>
      <c r="AB1289" s="63">
        <v>139.94955651062588</v>
      </c>
    </row>
    <row r="1290" spans="1:28" x14ac:dyDescent="0.25">
      <c r="A1290" s="148"/>
      <c r="B1290" s="100">
        <v>308</v>
      </c>
      <c r="C1290" s="63">
        <v>111.42531127484251</v>
      </c>
      <c r="D1290" s="63">
        <v>119.3829709623114</v>
      </c>
      <c r="E1290" s="63">
        <v>130.6983186758462</v>
      </c>
      <c r="F1290" s="63">
        <v>129.81575031355911</v>
      </c>
      <c r="G1290" s="63">
        <v>145.0414688467028</v>
      </c>
      <c r="H1290" s="63">
        <v>148.22356939251389</v>
      </c>
      <c r="I1290" s="63">
        <v>122.747416462269</v>
      </c>
      <c r="J1290" s="63">
        <v>117.4267627335061</v>
      </c>
      <c r="K1290" s="63">
        <v>125.9169226246285</v>
      </c>
      <c r="L1290" s="63">
        <v>127.85807902982101</v>
      </c>
      <c r="M1290" s="63">
        <v>134.2371348304475</v>
      </c>
      <c r="N1290" s="63">
        <v>125.5987850370266</v>
      </c>
      <c r="O1290" s="63">
        <v>151.72059107338288</v>
      </c>
      <c r="P1290" s="63">
        <v>146.49338361550181</v>
      </c>
      <c r="Q1290" s="63">
        <v>147.0997385398648</v>
      </c>
      <c r="R1290" s="63">
        <v>153.7814797090285</v>
      </c>
      <c r="S1290" s="63">
        <v>168.29572296440611</v>
      </c>
      <c r="T1290" s="63">
        <v>179.49144011393508</v>
      </c>
      <c r="U1290" s="63">
        <v>171.9804488922062</v>
      </c>
      <c r="V1290" s="63">
        <v>184.5767347133195</v>
      </c>
      <c r="W1290" s="63">
        <v>190.64771933760309</v>
      </c>
      <c r="X1290" s="63">
        <v>177.48608750194961</v>
      </c>
      <c r="Y1290" s="63">
        <v>193.24790582759118</v>
      </c>
      <c r="Z1290" s="63">
        <v>147.0997385398648</v>
      </c>
      <c r="AA1290" s="63">
        <v>153.7814797090285</v>
      </c>
      <c r="AB1290" s="63">
        <v>153.7814797090285</v>
      </c>
    </row>
    <row r="1291" spans="1:28" x14ac:dyDescent="0.25">
      <c r="A1291" s="148"/>
      <c r="B1291" s="100">
        <v>309</v>
      </c>
      <c r="C1291" s="63">
        <v>138.78067855300569</v>
      </c>
      <c r="D1291" s="63">
        <v>163.62331743624151</v>
      </c>
      <c r="E1291" s="63">
        <v>163.04587954182108</v>
      </c>
      <c r="F1291" s="63">
        <v>173.43855323469421</v>
      </c>
      <c r="G1291" s="63">
        <v>178.85466076056008</v>
      </c>
      <c r="H1291" s="63">
        <v>174.98818863233129</v>
      </c>
      <c r="I1291" s="63">
        <v>165.675327966308</v>
      </c>
      <c r="J1291" s="63">
        <v>157.61915341874831</v>
      </c>
      <c r="K1291" s="63">
        <v>157.59130705575899</v>
      </c>
      <c r="L1291" s="63">
        <v>159.91037726940189</v>
      </c>
      <c r="M1291" s="63">
        <v>160.87989676423018</v>
      </c>
      <c r="N1291" s="63">
        <v>152.04725946878779</v>
      </c>
      <c r="O1291" s="63">
        <v>187.77278238609262</v>
      </c>
      <c r="P1291" s="63">
        <v>186.55052637151871</v>
      </c>
      <c r="Q1291" s="63">
        <v>174.20126348704952</v>
      </c>
      <c r="R1291" s="63">
        <v>196.49147955394639</v>
      </c>
      <c r="S1291" s="63">
        <v>213.38577351061582</v>
      </c>
      <c r="T1291" s="63">
        <v>222.49491147151139</v>
      </c>
      <c r="U1291" s="63">
        <v>222.50970649179538</v>
      </c>
      <c r="V1291" s="63">
        <v>221.0013264341766</v>
      </c>
      <c r="W1291" s="63">
        <v>217.7824914193653</v>
      </c>
      <c r="X1291" s="63">
        <v>212.67979240218838</v>
      </c>
      <c r="Y1291" s="63">
        <v>217.77591276874099</v>
      </c>
      <c r="Z1291" s="63">
        <v>174.20126348704952</v>
      </c>
      <c r="AA1291" s="63">
        <v>196.49147955394639</v>
      </c>
      <c r="AB1291" s="63">
        <v>196.49147955394639</v>
      </c>
    </row>
    <row r="1292" spans="1:28" x14ac:dyDescent="0.25">
      <c r="A1292" s="148"/>
      <c r="B1292" s="100">
        <v>310</v>
      </c>
      <c r="C1292" s="63">
        <v>147.0719055319889</v>
      </c>
      <c r="D1292" s="63">
        <v>176.6459245052294</v>
      </c>
      <c r="E1292" s="63">
        <v>179.34423652655101</v>
      </c>
      <c r="F1292" s="63">
        <v>189.83009694189471</v>
      </c>
      <c r="G1292" s="63">
        <v>197.56179441542011</v>
      </c>
      <c r="H1292" s="63">
        <v>187.4046592580826</v>
      </c>
      <c r="I1292" s="63">
        <v>166.61489787999281</v>
      </c>
      <c r="J1292" s="63">
        <v>166.14334903580271</v>
      </c>
      <c r="K1292" s="63">
        <v>165.62490745890901</v>
      </c>
      <c r="L1292" s="63">
        <v>166.2781134433412</v>
      </c>
      <c r="M1292" s="63">
        <v>171.47813600728449</v>
      </c>
      <c r="N1292" s="63">
        <v>161.05983656837591</v>
      </c>
      <c r="O1292" s="63">
        <v>192.10205532538009</v>
      </c>
      <c r="P1292" s="63">
        <v>193.63747055205991</v>
      </c>
      <c r="Q1292" s="63">
        <v>195.79284918491982</v>
      </c>
      <c r="R1292" s="63">
        <v>195.8215956459039</v>
      </c>
      <c r="S1292" s="63">
        <v>213.5256009600308</v>
      </c>
      <c r="T1292" s="63">
        <v>214.54071774829723</v>
      </c>
      <c r="U1292" s="63">
        <v>214.31574778059962</v>
      </c>
      <c r="V1292" s="63">
        <v>207.17306086993489</v>
      </c>
      <c r="W1292" s="63">
        <v>202.84989877919111</v>
      </c>
      <c r="X1292" s="63">
        <v>201.82983343036381</v>
      </c>
      <c r="Y1292" s="63">
        <v>194.2863076305382</v>
      </c>
      <c r="Z1292" s="63">
        <v>195.79284918491982</v>
      </c>
      <c r="AA1292" s="63">
        <v>195.8215956459039</v>
      </c>
      <c r="AB1292" s="63">
        <v>195.8215956459039</v>
      </c>
    </row>
    <row r="1293" spans="1:28" x14ac:dyDescent="0.25">
      <c r="A1293" s="148"/>
      <c r="B1293" s="100">
        <v>311</v>
      </c>
      <c r="C1293" s="63">
        <v>143.76798077493311</v>
      </c>
      <c r="D1293" s="63">
        <v>145.8974219062093</v>
      </c>
      <c r="E1293" s="63">
        <v>167.29089785103639</v>
      </c>
      <c r="F1293" s="63">
        <v>149.9534451161102</v>
      </c>
      <c r="G1293" s="63">
        <v>181.53149723842401</v>
      </c>
      <c r="H1293" s="63">
        <v>180.87409568612992</v>
      </c>
      <c r="I1293" s="63">
        <v>155.228045653039</v>
      </c>
      <c r="J1293" s="63">
        <v>131.3865281690168</v>
      </c>
      <c r="K1293" s="63">
        <v>105.1540863910146</v>
      </c>
      <c r="L1293" s="63">
        <v>102.0133855827542</v>
      </c>
      <c r="M1293" s="63">
        <v>101.98140345723479</v>
      </c>
      <c r="N1293" s="63">
        <v>107.48510851126809</v>
      </c>
      <c r="O1293" s="63">
        <v>189.43053401764172</v>
      </c>
      <c r="P1293" s="63">
        <v>155.49392377988949</v>
      </c>
      <c r="Q1293" s="63">
        <v>204.46419460752219</v>
      </c>
      <c r="R1293" s="63">
        <v>196.1449403967772</v>
      </c>
      <c r="S1293" s="63">
        <v>186.45572669349832</v>
      </c>
      <c r="T1293" s="63">
        <v>215.5943359039515</v>
      </c>
      <c r="U1293" s="63">
        <v>218.34707345934322</v>
      </c>
      <c r="V1293" s="63">
        <v>204.809478024903</v>
      </c>
      <c r="W1293" s="63">
        <v>181.17334137346421</v>
      </c>
      <c r="X1293" s="63">
        <v>180.41261325521299</v>
      </c>
      <c r="Y1293" s="63">
        <v>178.08367382243981</v>
      </c>
      <c r="Z1293" s="63">
        <v>204.46419460752219</v>
      </c>
      <c r="AA1293" s="63">
        <v>196.1449403967772</v>
      </c>
      <c r="AB1293" s="63">
        <v>196.1449403967772</v>
      </c>
    </row>
    <row r="1294" spans="1:28" x14ac:dyDescent="0.25">
      <c r="A1294" s="148"/>
      <c r="B1294" s="100">
        <v>312</v>
      </c>
      <c r="C1294" s="63">
        <v>116.5179848419446</v>
      </c>
      <c r="D1294" s="63">
        <v>99.972702596874953</v>
      </c>
      <c r="E1294" s="63">
        <v>116.32741623148561</v>
      </c>
      <c r="F1294" s="63">
        <v>105.9312325155295</v>
      </c>
      <c r="G1294" s="63">
        <v>122.5624026401847</v>
      </c>
      <c r="H1294" s="63">
        <v>116.613814364048</v>
      </c>
      <c r="I1294" s="63">
        <v>108.08716429449009</v>
      </c>
      <c r="J1294" s="63">
        <v>81.569579105918081</v>
      </c>
      <c r="K1294" s="63">
        <v>100.13911581806539</v>
      </c>
      <c r="L1294" s="63">
        <v>119.05546277188139</v>
      </c>
      <c r="M1294" s="63">
        <v>109.7119077465841</v>
      </c>
      <c r="N1294" s="63">
        <v>113.04158832784749</v>
      </c>
      <c r="O1294" s="63">
        <v>113.3405281462384</v>
      </c>
      <c r="P1294" s="63">
        <v>116.2425369638332</v>
      </c>
      <c r="Q1294" s="63">
        <v>128.08959409946999</v>
      </c>
      <c r="R1294" s="63">
        <v>123.576276231766</v>
      </c>
      <c r="S1294" s="63">
        <v>115.9347336795975</v>
      </c>
      <c r="T1294" s="63">
        <v>171.20276606925691</v>
      </c>
      <c r="U1294" s="63">
        <v>149.99394071546811</v>
      </c>
      <c r="V1294" s="63">
        <v>161.34579676152271</v>
      </c>
      <c r="W1294" s="63">
        <v>149.93751520736521</v>
      </c>
      <c r="X1294" s="63">
        <v>129.81581341534471</v>
      </c>
      <c r="Y1294" s="63">
        <v>155.79306186601801</v>
      </c>
      <c r="Z1294" s="63">
        <v>128.08959409946999</v>
      </c>
      <c r="AA1294" s="63">
        <v>123.576276231766</v>
      </c>
      <c r="AB1294" s="63">
        <v>123.576276231766</v>
      </c>
    </row>
    <row r="1295" spans="1:28" x14ac:dyDescent="0.25">
      <c r="A1295" s="148"/>
      <c r="B1295" s="100">
        <v>313</v>
      </c>
      <c r="C1295" s="63">
        <v>93.293019288407734</v>
      </c>
      <c r="D1295" s="63">
        <v>90.554085577517426</v>
      </c>
      <c r="E1295" s="63">
        <v>101.3010653669217</v>
      </c>
      <c r="F1295" s="63">
        <v>98.747517100675623</v>
      </c>
      <c r="G1295" s="63">
        <v>106.7373752084372</v>
      </c>
      <c r="H1295" s="63">
        <v>109.61376118014</v>
      </c>
      <c r="I1295" s="63">
        <v>88.826274430714975</v>
      </c>
      <c r="J1295" s="63">
        <v>83.364880040892047</v>
      </c>
      <c r="K1295" s="63">
        <v>70.798004568364945</v>
      </c>
      <c r="L1295" s="63">
        <v>85.226888784672923</v>
      </c>
      <c r="M1295" s="63">
        <v>87.176190368055714</v>
      </c>
      <c r="N1295" s="63">
        <v>75.368261435949847</v>
      </c>
      <c r="O1295" s="63">
        <v>118.03780700666009</v>
      </c>
      <c r="P1295" s="63">
        <v>95.584634812736027</v>
      </c>
      <c r="Q1295" s="63">
        <v>135.3557531907598</v>
      </c>
      <c r="R1295" s="63">
        <v>124.2708961171252</v>
      </c>
      <c r="S1295" s="63">
        <v>112.55222339500449</v>
      </c>
      <c r="T1295" s="63">
        <v>159.22522950092971</v>
      </c>
      <c r="U1295" s="63">
        <v>140.336079742371</v>
      </c>
      <c r="V1295" s="63">
        <v>147.37130404769121</v>
      </c>
      <c r="W1295" s="63">
        <v>130.77302122129169</v>
      </c>
      <c r="X1295" s="63">
        <v>113.83196379181561</v>
      </c>
      <c r="Y1295" s="63">
        <v>138.49763512243172</v>
      </c>
      <c r="Z1295" s="63">
        <v>135.3557531907598</v>
      </c>
      <c r="AA1295" s="63">
        <v>124.2708961171252</v>
      </c>
      <c r="AB1295" s="63">
        <v>124.2708961171252</v>
      </c>
    </row>
    <row r="1296" spans="1:28" x14ac:dyDescent="0.25">
      <c r="A1296" s="148"/>
      <c r="B1296" s="100">
        <v>314</v>
      </c>
      <c r="C1296" s="63">
        <v>105.0218194823894</v>
      </c>
      <c r="D1296" s="63">
        <v>131.03446180919269</v>
      </c>
      <c r="E1296" s="63">
        <v>138.6533718732201</v>
      </c>
      <c r="F1296" s="63">
        <v>131.38977633727541</v>
      </c>
      <c r="G1296" s="63">
        <v>137.66419474819361</v>
      </c>
      <c r="H1296" s="63">
        <v>135.022618230185</v>
      </c>
      <c r="I1296" s="63">
        <v>109.00173774704911</v>
      </c>
      <c r="J1296" s="63">
        <v>114.6331852539366</v>
      </c>
      <c r="K1296" s="63">
        <v>118.88860775276889</v>
      </c>
      <c r="L1296" s="63">
        <v>122.8486427829037</v>
      </c>
      <c r="M1296" s="63">
        <v>125.38398080391229</v>
      </c>
      <c r="N1296" s="63">
        <v>125.3565441598812</v>
      </c>
      <c r="O1296" s="63">
        <v>133.15241696702009</v>
      </c>
      <c r="P1296" s="63">
        <v>121.66391597654669</v>
      </c>
      <c r="Q1296" s="63">
        <v>162.3962773598449</v>
      </c>
      <c r="R1296" s="63">
        <v>144.23883528641869</v>
      </c>
      <c r="S1296" s="63">
        <v>133.21402239353111</v>
      </c>
      <c r="T1296" s="63">
        <v>155.11203366980681</v>
      </c>
      <c r="U1296" s="63">
        <v>154.16443987871631</v>
      </c>
      <c r="V1296" s="63">
        <v>144.55551816060898</v>
      </c>
      <c r="W1296" s="63">
        <v>146.87177858897959</v>
      </c>
      <c r="X1296" s="63">
        <v>132.12183973986981</v>
      </c>
      <c r="Y1296" s="63">
        <v>144.0480855736198</v>
      </c>
      <c r="Z1296" s="63">
        <v>162.3962773598449</v>
      </c>
      <c r="AA1296" s="63">
        <v>144.23883528641869</v>
      </c>
      <c r="AB1296" s="63">
        <v>144.23883528641869</v>
      </c>
    </row>
    <row r="1297" spans="1:28" x14ac:dyDescent="0.25">
      <c r="A1297" s="148"/>
      <c r="B1297" s="100">
        <v>315</v>
      </c>
      <c r="C1297" s="63">
        <v>103.2989304686137</v>
      </c>
      <c r="D1297" s="63">
        <v>131.87503613356981</v>
      </c>
      <c r="E1297" s="63">
        <v>148.8151871210209</v>
      </c>
      <c r="F1297" s="63">
        <v>134.14490363434999</v>
      </c>
      <c r="G1297" s="63">
        <v>150.9000246433931</v>
      </c>
      <c r="H1297" s="63">
        <v>147.9254792003791</v>
      </c>
      <c r="I1297" s="63">
        <v>109.9935125691733</v>
      </c>
      <c r="J1297" s="63">
        <v>116.68404099437059</v>
      </c>
      <c r="K1297" s="63">
        <v>95.583202412808674</v>
      </c>
      <c r="L1297" s="63">
        <v>103.8007938254115</v>
      </c>
      <c r="M1297" s="63">
        <v>106.59641335649151</v>
      </c>
      <c r="N1297" s="63">
        <v>107.2609534520177</v>
      </c>
      <c r="O1297" s="63">
        <v>150.44664256216919</v>
      </c>
      <c r="P1297" s="63">
        <v>132.83805245257449</v>
      </c>
      <c r="Q1297" s="63">
        <v>161.603760598604</v>
      </c>
      <c r="R1297" s="63">
        <v>145.73902948837369</v>
      </c>
      <c r="S1297" s="63">
        <v>136.0156676391212</v>
      </c>
      <c r="T1297" s="63">
        <v>146.07766805337229</v>
      </c>
      <c r="U1297" s="63">
        <v>144.84850080068858</v>
      </c>
      <c r="V1297" s="63">
        <v>140.8313006215491</v>
      </c>
      <c r="W1297" s="63">
        <v>125.8868315613247</v>
      </c>
      <c r="X1297" s="63">
        <v>132.43178979802019</v>
      </c>
      <c r="Y1297" s="63">
        <v>129.58560392468459</v>
      </c>
      <c r="Z1297" s="63">
        <v>161.603760598604</v>
      </c>
      <c r="AA1297" s="63">
        <v>145.73902948837369</v>
      </c>
      <c r="AB1297" s="63">
        <v>145.73902948837369</v>
      </c>
    </row>
    <row r="1298" spans="1:28" x14ac:dyDescent="0.25">
      <c r="A1298" s="148"/>
      <c r="B1298" s="100">
        <v>316</v>
      </c>
      <c r="C1298" s="63">
        <v>87.770620370919815</v>
      </c>
      <c r="D1298" s="63">
        <v>118.82198913967071</v>
      </c>
      <c r="E1298" s="63">
        <v>124.80386455217081</v>
      </c>
      <c r="F1298" s="63">
        <v>130.825738031073</v>
      </c>
      <c r="G1298" s="63">
        <v>135.7605167510188</v>
      </c>
      <c r="H1298" s="63">
        <v>120.3351584602937</v>
      </c>
      <c r="I1298" s="63">
        <v>94.744827330715552</v>
      </c>
      <c r="J1298" s="63">
        <v>104.6497889725503</v>
      </c>
      <c r="K1298" s="63">
        <v>105.43578623853</v>
      </c>
      <c r="L1298" s="63">
        <v>110.8990817467383</v>
      </c>
      <c r="M1298" s="63">
        <v>116.91190898739418</v>
      </c>
      <c r="N1298" s="63">
        <v>112.3029497841485</v>
      </c>
      <c r="O1298" s="63">
        <v>120.98672423945891</v>
      </c>
      <c r="P1298" s="63">
        <v>128.4822397683848</v>
      </c>
      <c r="Q1298" s="63">
        <v>115.16098900988921</v>
      </c>
      <c r="R1298" s="63">
        <v>128.8589935288351</v>
      </c>
      <c r="S1298" s="63">
        <v>132.8722076477095</v>
      </c>
      <c r="T1298" s="63">
        <v>157.69842600758301</v>
      </c>
      <c r="U1298" s="63">
        <v>143.72767175311981</v>
      </c>
      <c r="V1298" s="63">
        <v>165.105464913899</v>
      </c>
      <c r="W1298" s="63">
        <v>160.34944910172911</v>
      </c>
      <c r="X1298" s="63">
        <v>142.9073388800027</v>
      </c>
      <c r="Y1298" s="63">
        <v>165.82259412458211</v>
      </c>
      <c r="Z1298" s="63">
        <v>115.16098900988921</v>
      </c>
      <c r="AA1298" s="63">
        <v>128.8589935288351</v>
      </c>
      <c r="AB1298" s="63">
        <v>128.8589935288351</v>
      </c>
    </row>
    <row r="1299" spans="1:28" x14ac:dyDescent="0.25">
      <c r="A1299" s="148"/>
      <c r="B1299" s="100">
        <v>317</v>
      </c>
      <c r="C1299" s="63">
        <v>106.98458132808221</v>
      </c>
      <c r="D1299" s="63">
        <v>121.62298057627649</v>
      </c>
      <c r="E1299" s="63">
        <v>128.2058933860975</v>
      </c>
      <c r="F1299" s="63">
        <v>130.69177872053999</v>
      </c>
      <c r="G1299" s="63">
        <v>142.3019461719486</v>
      </c>
      <c r="H1299" s="63">
        <v>135.5466783784718</v>
      </c>
      <c r="I1299" s="63">
        <v>115.4294118317346</v>
      </c>
      <c r="J1299" s="63">
        <v>112.83430046800279</v>
      </c>
      <c r="K1299" s="63">
        <v>115.8469442038346</v>
      </c>
      <c r="L1299" s="63">
        <v>113.2320031762589</v>
      </c>
      <c r="M1299" s="63">
        <v>107.90694984066481</v>
      </c>
      <c r="N1299" s="63">
        <v>102.42863601017351</v>
      </c>
      <c r="O1299" s="63">
        <v>138.37616271075541</v>
      </c>
      <c r="P1299" s="63">
        <v>133.19236706104101</v>
      </c>
      <c r="Q1299" s="63">
        <v>133.01660915146741</v>
      </c>
      <c r="R1299" s="63">
        <v>142.77354869457992</v>
      </c>
      <c r="S1299" s="63">
        <v>151.99704544409931</v>
      </c>
      <c r="T1299" s="63">
        <v>155.8778220244896</v>
      </c>
      <c r="U1299" s="63">
        <v>151.80580335743781</v>
      </c>
      <c r="V1299" s="63">
        <v>160.54927761096752</v>
      </c>
      <c r="W1299" s="63">
        <v>166.0076965051187</v>
      </c>
      <c r="X1299" s="63">
        <v>154.8155712217106</v>
      </c>
      <c r="Y1299" s="63">
        <v>169.61601866727301</v>
      </c>
      <c r="Z1299" s="63">
        <v>133.01660915146741</v>
      </c>
      <c r="AA1299" s="63">
        <v>142.77354869457992</v>
      </c>
      <c r="AB1299" s="63">
        <v>142.77354869457992</v>
      </c>
    </row>
    <row r="1300" spans="1:28" x14ac:dyDescent="0.25">
      <c r="A1300" s="148"/>
      <c r="B1300" s="100">
        <v>318</v>
      </c>
      <c r="C1300" s="63">
        <v>93.034407922606576</v>
      </c>
      <c r="D1300" s="63">
        <v>102.0687879848463</v>
      </c>
      <c r="E1300" s="63">
        <v>110.87096271565299</v>
      </c>
      <c r="F1300" s="63">
        <v>113.12424832384549</v>
      </c>
      <c r="G1300" s="63">
        <v>126.03590395237741</v>
      </c>
      <c r="H1300" s="63">
        <v>121.29840534455791</v>
      </c>
      <c r="I1300" s="63">
        <v>99.671497799960065</v>
      </c>
      <c r="J1300" s="63">
        <v>94.771841356343685</v>
      </c>
      <c r="K1300" s="63">
        <v>101.1561717204076</v>
      </c>
      <c r="L1300" s="63">
        <v>104.3268388629848</v>
      </c>
      <c r="M1300" s="63">
        <v>111.97850357822119</v>
      </c>
      <c r="N1300" s="63">
        <v>102.511524955094</v>
      </c>
      <c r="O1300" s="63">
        <v>123.18648625599189</v>
      </c>
      <c r="P1300" s="63">
        <v>120.9406442742667</v>
      </c>
      <c r="Q1300" s="63">
        <v>118.14183421597929</v>
      </c>
      <c r="R1300" s="63">
        <v>130.42576230246721</v>
      </c>
      <c r="S1300" s="63">
        <v>139.40276327715441</v>
      </c>
      <c r="T1300" s="63">
        <v>141.82294188433349</v>
      </c>
      <c r="U1300" s="63">
        <v>140.64489781180401</v>
      </c>
      <c r="V1300" s="63">
        <v>149.06410264464429</v>
      </c>
      <c r="W1300" s="63">
        <v>153.60041239008791</v>
      </c>
      <c r="X1300" s="63">
        <v>146.48862740249811</v>
      </c>
      <c r="Y1300" s="63">
        <v>156.19048261163209</v>
      </c>
      <c r="Z1300" s="63">
        <v>118.14183421597929</v>
      </c>
      <c r="AA1300" s="63">
        <v>130.42576230246721</v>
      </c>
      <c r="AB1300" s="63">
        <v>130.42576230246721</v>
      </c>
    </row>
    <row r="1301" spans="1:28" x14ac:dyDescent="0.25">
      <c r="A1301" s="148"/>
      <c r="B1301" s="100">
        <v>319</v>
      </c>
      <c r="C1301" s="63">
        <v>94.845572486666654</v>
      </c>
      <c r="D1301" s="63">
        <v>111.39800788369</v>
      </c>
      <c r="E1301" s="63">
        <v>118.999156236462</v>
      </c>
      <c r="F1301" s="63">
        <v>124.187866562663</v>
      </c>
      <c r="G1301" s="63">
        <v>136.12757577309111</v>
      </c>
      <c r="H1301" s="63">
        <v>127.86875769264141</v>
      </c>
      <c r="I1301" s="63">
        <v>105.37441126367609</v>
      </c>
      <c r="J1301" s="63">
        <v>105.42599487853749</v>
      </c>
      <c r="K1301" s="63">
        <v>120.28926173380421</v>
      </c>
      <c r="L1301" s="63">
        <v>126.98032291300152</v>
      </c>
      <c r="M1301" s="63">
        <v>133.3363646758103</v>
      </c>
      <c r="N1301" s="63">
        <v>121.45446813318549</v>
      </c>
      <c r="O1301" s="63">
        <v>133.85466304900882</v>
      </c>
      <c r="P1301" s="63">
        <v>135.5289504812927</v>
      </c>
      <c r="Q1301" s="63">
        <v>126.37513749587031</v>
      </c>
      <c r="R1301" s="63">
        <v>139.77205873630589</v>
      </c>
      <c r="S1301" s="63">
        <v>155.62824646267819</v>
      </c>
      <c r="T1301" s="63">
        <v>145.85857782386091</v>
      </c>
      <c r="U1301" s="63">
        <v>150.87635354953892</v>
      </c>
      <c r="V1301" s="63">
        <v>152.6435923341688</v>
      </c>
      <c r="W1301" s="63">
        <v>169.91644164229169</v>
      </c>
      <c r="X1301" s="63">
        <v>162.0153278467657</v>
      </c>
      <c r="Y1301" s="63">
        <v>164.56419646126631</v>
      </c>
      <c r="Z1301" s="63">
        <v>126.37513749587031</v>
      </c>
      <c r="AA1301" s="63">
        <v>139.77205873630589</v>
      </c>
      <c r="AB1301" s="63">
        <v>139.77205873630589</v>
      </c>
    </row>
    <row r="1302" spans="1:28" x14ac:dyDescent="0.25">
      <c r="A1302" s="148"/>
      <c r="B1302" s="100">
        <v>320</v>
      </c>
      <c r="C1302" s="63">
        <v>125.42184793860349</v>
      </c>
      <c r="D1302" s="63">
        <v>143.75089073431909</v>
      </c>
      <c r="E1302" s="63">
        <v>147.35467962052752</v>
      </c>
      <c r="F1302" s="63">
        <v>153.0867640799066</v>
      </c>
      <c r="G1302" s="63">
        <v>163.71999041845871</v>
      </c>
      <c r="H1302" s="63">
        <v>158.75283915082952</v>
      </c>
      <c r="I1302" s="63">
        <v>141.36489090987021</v>
      </c>
      <c r="J1302" s="63">
        <v>137.10089839232981</v>
      </c>
      <c r="K1302" s="63">
        <v>136.8598321431671</v>
      </c>
      <c r="L1302" s="63">
        <v>137.1112273921205</v>
      </c>
      <c r="M1302" s="63">
        <v>148.0063833501589</v>
      </c>
      <c r="N1302" s="63">
        <v>136.47603857071391</v>
      </c>
      <c r="O1302" s="63">
        <v>163.9982308459592</v>
      </c>
      <c r="P1302" s="63">
        <v>156.99815725683169</v>
      </c>
      <c r="Q1302" s="63">
        <v>164.22902334093629</v>
      </c>
      <c r="R1302" s="63">
        <v>175.3566572864018</v>
      </c>
      <c r="S1302" s="63">
        <v>186.20987709843439</v>
      </c>
      <c r="T1302" s="63">
        <v>192.5068454709924</v>
      </c>
      <c r="U1302" s="63">
        <v>193.16426803536348</v>
      </c>
      <c r="V1302" s="63">
        <v>196.01704850024331</v>
      </c>
      <c r="W1302" s="63">
        <v>202.1903721234097</v>
      </c>
      <c r="X1302" s="63">
        <v>194.97558354823258</v>
      </c>
      <c r="Y1302" s="63">
        <v>202.533708654897</v>
      </c>
      <c r="Z1302" s="63">
        <v>164.22902334093629</v>
      </c>
      <c r="AA1302" s="63">
        <v>175.3566572864018</v>
      </c>
      <c r="AB1302" s="63">
        <v>175.3566572864018</v>
      </c>
    </row>
    <row r="1303" spans="1:28" x14ac:dyDescent="0.25">
      <c r="A1303" s="148"/>
      <c r="B1303" s="100">
        <v>321</v>
      </c>
      <c r="C1303" s="63">
        <v>145.926562116719</v>
      </c>
      <c r="D1303" s="63">
        <v>162.5069485637251</v>
      </c>
      <c r="E1303" s="63">
        <v>166.8609747380543</v>
      </c>
      <c r="F1303" s="63">
        <v>171.07664742315961</v>
      </c>
      <c r="G1303" s="63">
        <v>179.78231037167501</v>
      </c>
      <c r="H1303" s="63">
        <v>182.71260781500979</v>
      </c>
      <c r="I1303" s="63">
        <v>167.1807350106551</v>
      </c>
      <c r="J1303" s="63">
        <v>158.65943342302009</v>
      </c>
      <c r="K1303" s="63">
        <v>160.25477689411838</v>
      </c>
      <c r="L1303" s="63">
        <v>162.39955959281411</v>
      </c>
      <c r="M1303" s="63">
        <v>165.97698464471401</v>
      </c>
      <c r="N1303" s="63">
        <v>155.71596314109519</v>
      </c>
      <c r="O1303" s="63">
        <v>188.9506575761888</v>
      </c>
      <c r="P1303" s="63">
        <v>183.6339961033554</v>
      </c>
      <c r="Q1303" s="63">
        <v>182.60248704323629</v>
      </c>
      <c r="R1303" s="63">
        <v>196.73366450385481</v>
      </c>
      <c r="S1303" s="63">
        <v>209.58114902498869</v>
      </c>
      <c r="T1303" s="63">
        <v>216.90469667214612</v>
      </c>
      <c r="U1303" s="63">
        <v>219.2372868461263</v>
      </c>
      <c r="V1303" s="63">
        <v>212.846910485568</v>
      </c>
      <c r="W1303" s="63">
        <v>210.05246165104751</v>
      </c>
      <c r="X1303" s="63">
        <v>212.84245162686562</v>
      </c>
      <c r="Y1303" s="63">
        <v>212.2658101592358</v>
      </c>
      <c r="Z1303" s="63">
        <v>182.60248704323629</v>
      </c>
      <c r="AA1303" s="63">
        <v>196.73366450385481</v>
      </c>
      <c r="AB1303" s="63">
        <v>196.73366450385481</v>
      </c>
    </row>
    <row r="1304" spans="1:28" x14ac:dyDescent="0.25">
      <c r="A1304" s="148"/>
      <c r="B1304" s="100">
        <v>322</v>
      </c>
      <c r="C1304" s="63">
        <v>138.34763073697928</v>
      </c>
      <c r="D1304" s="63">
        <v>160.26659800563442</v>
      </c>
      <c r="E1304" s="63">
        <v>170.87393998089789</v>
      </c>
      <c r="F1304" s="63">
        <v>178.45758479445831</v>
      </c>
      <c r="G1304" s="63">
        <v>192.43842085769751</v>
      </c>
      <c r="H1304" s="63">
        <v>179.66376869350879</v>
      </c>
      <c r="I1304" s="63">
        <v>157.79027942874819</v>
      </c>
      <c r="J1304" s="63">
        <v>155.525539828749</v>
      </c>
      <c r="K1304" s="63">
        <v>162.50951692434919</v>
      </c>
      <c r="L1304" s="63">
        <v>164.2310255349106</v>
      </c>
      <c r="M1304" s="63">
        <v>173.1547277945165</v>
      </c>
      <c r="N1304" s="63">
        <v>163.69027889761222</v>
      </c>
      <c r="O1304" s="63">
        <v>182.6105311188345</v>
      </c>
      <c r="P1304" s="63">
        <v>187.5868990673689</v>
      </c>
      <c r="Q1304" s="63">
        <v>183.37736735947868</v>
      </c>
      <c r="R1304" s="63">
        <v>170.9879513563626</v>
      </c>
      <c r="S1304" s="63">
        <v>179.07735488694772</v>
      </c>
      <c r="T1304" s="63">
        <v>188.32298484033748</v>
      </c>
      <c r="U1304" s="63">
        <v>177.746678872941</v>
      </c>
      <c r="V1304" s="63">
        <v>176.0524759107702</v>
      </c>
      <c r="W1304" s="63">
        <v>158.11687924125332</v>
      </c>
      <c r="X1304" s="63">
        <v>148.30276713012091</v>
      </c>
      <c r="Y1304" s="63">
        <v>162.3327973289193</v>
      </c>
      <c r="Z1304" s="63">
        <v>183.37736735947868</v>
      </c>
      <c r="AA1304" s="63">
        <v>170.9879513563626</v>
      </c>
      <c r="AB1304" s="63">
        <v>170.9879513563626</v>
      </c>
    </row>
    <row r="1305" spans="1:28" x14ac:dyDescent="0.25">
      <c r="A1305" s="148"/>
      <c r="B1305" s="100">
        <v>323</v>
      </c>
      <c r="C1305" s="63">
        <v>165.9127089629942</v>
      </c>
      <c r="D1305" s="63">
        <v>175.53014764948159</v>
      </c>
      <c r="E1305" s="63">
        <v>182.62735008988892</v>
      </c>
      <c r="F1305" s="63">
        <v>176.67467858014371</v>
      </c>
      <c r="G1305" s="63">
        <v>190.32779428658699</v>
      </c>
      <c r="H1305" s="63">
        <v>186.02284129069898</v>
      </c>
      <c r="I1305" s="63">
        <v>169.97323604942818</v>
      </c>
      <c r="J1305" s="63">
        <v>157.01636507907102</v>
      </c>
      <c r="K1305" s="63">
        <v>144.28956406419221</v>
      </c>
      <c r="L1305" s="63">
        <v>144.6318754188525</v>
      </c>
      <c r="M1305" s="63">
        <v>144.2452998996267</v>
      </c>
      <c r="N1305" s="63">
        <v>145.4472691057575</v>
      </c>
      <c r="O1305" s="63">
        <v>181.90208365556549</v>
      </c>
      <c r="P1305" s="63">
        <v>170.29705663923102</v>
      </c>
      <c r="Q1305" s="63">
        <v>190.96003538489481</v>
      </c>
      <c r="R1305" s="63">
        <v>185.29345057221101</v>
      </c>
      <c r="S1305" s="63">
        <v>167.82764473846038</v>
      </c>
      <c r="T1305" s="63">
        <v>181.79477141484981</v>
      </c>
      <c r="U1305" s="63">
        <v>186.00283842612589</v>
      </c>
      <c r="V1305" s="63">
        <v>165.39977234620059</v>
      </c>
      <c r="W1305" s="63">
        <v>141.9433564691642</v>
      </c>
      <c r="X1305" s="63">
        <v>149.28608563058862</v>
      </c>
      <c r="Y1305" s="63">
        <v>142.7866982616838</v>
      </c>
      <c r="Z1305" s="63">
        <v>190.96003538489481</v>
      </c>
      <c r="AA1305" s="63">
        <v>185.29345057221101</v>
      </c>
      <c r="AB1305" s="63">
        <v>185.29345057221101</v>
      </c>
    </row>
    <row r="1306" spans="1:28" x14ac:dyDescent="0.25">
      <c r="A1306" s="148"/>
      <c r="B1306" s="100">
        <v>324</v>
      </c>
      <c r="C1306" s="63">
        <v>114.61618236586818</v>
      </c>
      <c r="D1306" s="63">
        <v>126.84048574083491</v>
      </c>
      <c r="E1306" s="63">
        <v>142.9175258837615</v>
      </c>
      <c r="F1306" s="63">
        <v>124.91206410158149</v>
      </c>
      <c r="G1306" s="63">
        <v>151.9991081851507</v>
      </c>
      <c r="H1306" s="63">
        <v>146.63590866728379</v>
      </c>
      <c r="I1306" s="63">
        <v>127.31019002742251</v>
      </c>
      <c r="J1306" s="63">
        <v>114.3022995396116</v>
      </c>
      <c r="K1306" s="63">
        <v>96.425921740666283</v>
      </c>
      <c r="L1306" s="63">
        <v>108.1034851071629</v>
      </c>
      <c r="M1306" s="63">
        <v>89.73868385463642</v>
      </c>
      <c r="N1306" s="63">
        <v>72.656389086970961</v>
      </c>
      <c r="O1306" s="63">
        <v>145.25866932334441</v>
      </c>
      <c r="P1306" s="63">
        <v>121.95974341214939</v>
      </c>
      <c r="Q1306" s="63">
        <v>150.4146385656654</v>
      </c>
      <c r="R1306" s="63">
        <v>146.1134079063423</v>
      </c>
      <c r="S1306" s="63">
        <v>151.0425192516806</v>
      </c>
      <c r="T1306" s="63">
        <v>189.37769060374401</v>
      </c>
      <c r="U1306" s="63">
        <v>174.75024999922701</v>
      </c>
      <c r="V1306" s="63">
        <v>175.26127631018022</v>
      </c>
      <c r="W1306" s="63">
        <v>157.92137640464921</v>
      </c>
      <c r="X1306" s="63">
        <v>155.88955057771801</v>
      </c>
      <c r="Y1306" s="63">
        <v>166.2495032650076</v>
      </c>
      <c r="Z1306" s="63">
        <v>150.4146385656654</v>
      </c>
      <c r="AA1306" s="63">
        <v>146.1134079063423</v>
      </c>
      <c r="AB1306" s="63">
        <v>146.1134079063423</v>
      </c>
    </row>
    <row r="1307" spans="1:28" x14ac:dyDescent="0.25">
      <c r="A1307" s="148"/>
      <c r="B1307" s="100">
        <v>325</v>
      </c>
      <c r="C1307" s="63">
        <v>116.46418970054101</v>
      </c>
      <c r="D1307" s="63">
        <v>113.1294815203433</v>
      </c>
      <c r="E1307" s="63">
        <v>129.9777701905025</v>
      </c>
      <c r="F1307" s="63">
        <v>108.6301854831584</v>
      </c>
      <c r="G1307" s="63">
        <v>135.98658521870749</v>
      </c>
      <c r="H1307" s="63">
        <v>148.83123205062171</v>
      </c>
      <c r="I1307" s="63">
        <v>116.5941779845505</v>
      </c>
      <c r="J1307" s="63">
        <v>103.2519102643832</v>
      </c>
      <c r="K1307" s="63">
        <v>95.460790446074839</v>
      </c>
      <c r="L1307" s="63">
        <v>110.73229624358439</v>
      </c>
      <c r="M1307" s="63">
        <v>108.4449753243676</v>
      </c>
      <c r="N1307" s="63">
        <v>107.1884419542295</v>
      </c>
      <c r="O1307" s="63">
        <v>144.11738055043878</v>
      </c>
      <c r="P1307" s="63">
        <v>118.61910318252501</v>
      </c>
      <c r="Q1307" s="63">
        <v>179.60785905794819</v>
      </c>
      <c r="R1307" s="63">
        <v>166.3447856113585</v>
      </c>
      <c r="S1307" s="63">
        <v>138.97677942705701</v>
      </c>
      <c r="T1307" s="63">
        <v>187.94466833820891</v>
      </c>
      <c r="U1307" s="63">
        <v>183.24008017221689</v>
      </c>
      <c r="V1307" s="63">
        <v>169.02931496270969</v>
      </c>
      <c r="W1307" s="63">
        <v>151.17198925359801</v>
      </c>
      <c r="X1307" s="63">
        <v>137.72372887389798</v>
      </c>
      <c r="Y1307" s="63">
        <v>150.3943239596023</v>
      </c>
      <c r="Z1307" s="63">
        <v>179.60785905794819</v>
      </c>
      <c r="AA1307" s="63">
        <v>166.3447856113585</v>
      </c>
      <c r="AB1307" s="63">
        <v>166.3447856113585</v>
      </c>
    </row>
    <row r="1308" spans="1:28" x14ac:dyDescent="0.25">
      <c r="A1308" s="148"/>
      <c r="B1308" s="100">
        <v>326</v>
      </c>
      <c r="C1308" s="63">
        <v>138.32791280754529</v>
      </c>
      <c r="D1308" s="63">
        <v>159.84996996808641</v>
      </c>
      <c r="E1308" s="63">
        <v>168.76879843397518</v>
      </c>
      <c r="F1308" s="63">
        <v>159.5745242488729</v>
      </c>
      <c r="G1308" s="63">
        <v>175.22683946821729</v>
      </c>
      <c r="H1308" s="63">
        <v>171.73297859247958</v>
      </c>
      <c r="I1308" s="63">
        <v>151.71263047714231</v>
      </c>
      <c r="J1308" s="63">
        <v>141.03328221521249</v>
      </c>
      <c r="K1308" s="63">
        <v>119.1945201252084</v>
      </c>
      <c r="L1308" s="63">
        <v>120.186761887806</v>
      </c>
      <c r="M1308" s="63">
        <v>105.80815537669829</v>
      </c>
      <c r="N1308" s="63">
        <v>95.25474703140641</v>
      </c>
      <c r="O1308" s="63">
        <v>172.29257977910061</v>
      </c>
      <c r="P1308" s="63">
        <v>144.78836426121021</v>
      </c>
      <c r="Q1308" s="63">
        <v>197.70701177018469</v>
      </c>
      <c r="R1308" s="63">
        <v>185.50557332515771</v>
      </c>
      <c r="S1308" s="63">
        <v>158.69973469386201</v>
      </c>
      <c r="T1308" s="63">
        <v>168.7518729086745</v>
      </c>
      <c r="U1308" s="63">
        <v>175.15911106068069</v>
      </c>
      <c r="V1308" s="63">
        <v>149.5295748495748</v>
      </c>
      <c r="W1308" s="63">
        <v>138.2927368882217</v>
      </c>
      <c r="X1308" s="63">
        <v>142.24625127693488</v>
      </c>
      <c r="Y1308" s="63">
        <v>142.24373227190659</v>
      </c>
      <c r="Z1308" s="63">
        <v>197.70701177018469</v>
      </c>
      <c r="AA1308" s="63">
        <v>185.50557332515771</v>
      </c>
      <c r="AB1308" s="63">
        <v>185.50557332515771</v>
      </c>
    </row>
    <row r="1309" spans="1:28" x14ac:dyDescent="0.25">
      <c r="A1309" s="148"/>
      <c r="B1309" s="100">
        <v>327</v>
      </c>
      <c r="C1309" s="63">
        <v>121.64288041203319</v>
      </c>
      <c r="D1309" s="63">
        <v>158.20773858182139</v>
      </c>
      <c r="E1309" s="63">
        <v>166.32373012320261</v>
      </c>
      <c r="F1309" s="63">
        <v>165.03929152306659</v>
      </c>
      <c r="G1309" s="63">
        <v>174.5438643104431</v>
      </c>
      <c r="H1309" s="63">
        <v>169.36395135270351</v>
      </c>
      <c r="I1309" s="63">
        <v>142.1556941201724</v>
      </c>
      <c r="J1309" s="63">
        <v>142.294386618201</v>
      </c>
      <c r="K1309" s="63">
        <v>123.9656048980236</v>
      </c>
      <c r="L1309" s="63">
        <v>135.60244992134079</v>
      </c>
      <c r="M1309" s="63">
        <v>125.74257325172479</v>
      </c>
      <c r="N1309" s="63">
        <v>121.57528595322239</v>
      </c>
      <c r="O1309" s="63">
        <v>182.5668835137752</v>
      </c>
      <c r="P1309" s="63">
        <v>161.2711574222898</v>
      </c>
      <c r="Q1309" s="63">
        <v>188.74804803810861</v>
      </c>
      <c r="R1309" s="63">
        <v>187.98872266303519</v>
      </c>
      <c r="S1309" s="63">
        <v>173.1870289504499</v>
      </c>
      <c r="T1309" s="63">
        <v>180.1114199703139</v>
      </c>
      <c r="U1309" s="63">
        <v>186.1787121441636</v>
      </c>
      <c r="V1309" s="63">
        <v>175.64600620661469</v>
      </c>
      <c r="W1309" s="63">
        <v>168.9359609793114</v>
      </c>
      <c r="X1309" s="63">
        <v>168.93966882044211</v>
      </c>
      <c r="Y1309" s="63">
        <v>168.38758832322668</v>
      </c>
      <c r="Z1309" s="63">
        <v>188.74804803810861</v>
      </c>
      <c r="AA1309" s="63">
        <v>187.98872266303519</v>
      </c>
      <c r="AB1309" s="63">
        <v>187.98872266303519</v>
      </c>
    </row>
    <row r="1310" spans="1:28" x14ac:dyDescent="0.25">
      <c r="A1310" s="148"/>
      <c r="B1310" s="100">
        <v>328</v>
      </c>
      <c r="C1310" s="63">
        <v>119.7009340930487</v>
      </c>
      <c r="D1310" s="63">
        <v>147.88197806598009</v>
      </c>
      <c r="E1310" s="63">
        <v>158.44329926981291</v>
      </c>
      <c r="F1310" s="63">
        <v>160.08545399924611</v>
      </c>
      <c r="G1310" s="63">
        <v>174.8918420853978</v>
      </c>
      <c r="H1310" s="63">
        <v>169.33249794503629</v>
      </c>
      <c r="I1310" s="63">
        <v>136.1723786947824</v>
      </c>
      <c r="J1310" s="63">
        <v>138.57898467900179</v>
      </c>
      <c r="K1310" s="63">
        <v>134.13091344789959</v>
      </c>
      <c r="L1310" s="63">
        <v>137.63028129531611</v>
      </c>
      <c r="M1310" s="63">
        <v>127.12249432198159</v>
      </c>
      <c r="N1310" s="63">
        <v>116.0924801560443</v>
      </c>
      <c r="O1310" s="63">
        <v>176.40210058430381</v>
      </c>
      <c r="P1310" s="63">
        <v>163.06677807869829</v>
      </c>
      <c r="Q1310" s="63">
        <v>174.6563819580451</v>
      </c>
      <c r="R1310" s="63">
        <v>190.47694484189731</v>
      </c>
      <c r="S1310" s="63">
        <v>189.82393588334131</v>
      </c>
      <c r="T1310" s="63">
        <v>190.52291763642171</v>
      </c>
      <c r="U1310" s="63">
        <v>198.414544632663</v>
      </c>
      <c r="V1310" s="63">
        <v>197.67777188785891</v>
      </c>
      <c r="W1310" s="63">
        <v>198.6443253730319</v>
      </c>
      <c r="X1310" s="63">
        <v>195.8749959616421</v>
      </c>
      <c r="Y1310" s="63">
        <v>197.6068218185213</v>
      </c>
      <c r="Z1310" s="63">
        <v>174.6563819580451</v>
      </c>
      <c r="AA1310" s="63">
        <v>190.47694484189731</v>
      </c>
      <c r="AB1310" s="63">
        <v>190.47694484189731</v>
      </c>
    </row>
    <row r="1311" spans="1:28" x14ac:dyDescent="0.25">
      <c r="A1311" s="148"/>
      <c r="B1311" s="100">
        <v>329</v>
      </c>
      <c r="C1311" s="63">
        <v>107.9445838785504</v>
      </c>
      <c r="D1311" s="63">
        <v>128.3941624788242</v>
      </c>
      <c r="E1311" s="63">
        <v>131.99061503824879</v>
      </c>
      <c r="F1311" s="63">
        <v>135.30378120821541</v>
      </c>
      <c r="G1311" s="63">
        <v>146.0352701014308</v>
      </c>
      <c r="H1311" s="63">
        <v>141.9755492365025</v>
      </c>
      <c r="I1311" s="63">
        <v>124.606843856167</v>
      </c>
      <c r="J1311" s="63">
        <v>121.48243704859411</v>
      </c>
      <c r="K1311" s="63">
        <v>120.9303411677829</v>
      </c>
      <c r="L1311" s="63">
        <v>117.4530299295678</v>
      </c>
      <c r="M1311" s="63">
        <v>120.12567679256499</v>
      </c>
      <c r="N1311" s="63">
        <v>112.21106426946119</v>
      </c>
      <c r="O1311" s="63">
        <v>148.02652645095608</v>
      </c>
      <c r="P1311" s="63">
        <v>141.3592486919031</v>
      </c>
      <c r="Q1311" s="63">
        <v>141.72238446952682</v>
      </c>
      <c r="R1311" s="63">
        <v>156.0953004667023</v>
      </c>
      <c r="S1311" s="63">
        <v>168.43345657756461</v>
      </c>
      <c r="T1311" s="63">
        <v>163.82825900583879</v>
      </c>
      <c r="U1311" s="63">
        <v>163.2165586468295</v>
      </c>
      <c r="V1311" s="63">
        <v>172.86101410559019</v>
      </c>
      <c r="W1311" s="63">
        <v>179.24535860681311</v>
      </c>
      <c r="X1311" s="63">
        <v>167.93359330393989</v>
      </c>
      <c r="Y1311" s="63">
        <v>183.6283510995363</v>
      </c>
      <c r="Z1311" s="63">
        <v>141.72238446952682</v>
      </c>
      <c r="AA1311" s="63">
        <v>156.0953004667023</v>
      </c>
      <c r="AB1311" s="63">
        <v>156.0953004667023</v>
      </c>
    </row>
    <row r="1312" spans="1:28" x14ac:dyDescent="0.25">
      <c r="A1312" s="148"/>
      <c r="B1312" s="100">
        <v>330</v>
      </c>
      <c r="C1312" s="63">
        <v>93.172500315856311</v>
      </c>
      <c r="D1312" s="63">
        <v>106.32448425637881</v>
      </c>
      <c r="E1312" s="63">
        <v>112.353217503466</v>
      </c>
      <c r="F1312" s="63">
        <v>118.19785342302092</v>
      </c>
      <c r="G1312" s="63">
        <v>127.7463241106623</v>
      </c>
      <c r="H1312" s="63">
        <v>123.49647272655299</v>
      </c>
      <c r="I1312" s="63">
        <v>104.01871430568119</v>
      </c>
      <c r="J1312" s="63">
        <v>101.96510420313861</v>
      </c>
      <c r="K1312" s="63">
        <v>117.83407224601419</v>
      </c>
      <c r="L1312" s="63">
        <v>122.4325135723185</v>
      </c>
      <c r="M1312" s="63">
        <v>125.18495210279771</v>
      </c>
      <c r="N1312" s="63">
        <v>117.1861418170287</v>
      </c>
      <c r="O1312" s="63">
        <v>128.08348106038261</v>
      </c>
      <c r="P1312" s="63">
        <v>129.84055358907969</v>
      </c>
      <c r="Q1312" s="63">
        <v>120.24206332026499</v>
      </c>
      <c r="R1312" s="63">
        <v>137.24473648704321</v>
      </c>
      <c r="S1312" s="63">
        <v>156.58855679460521</v>
      </c>
      <c r="T1312" s="63">
        <v>149.11189585760118</v>
      </c>
      <c r="U1312" s="63">
        <v>148.37882302160139</v>
      </c>
      <c r="V1312" s="63">
        <v>161.665734067991</v>
      </c>
      <c r="W1312" s="63">
        <v>171.01567539941522</v>
      </c>
      <c r="X1312" s="63">
        <v>165.7520321414554</v>
      </c>
      <c r="Y1312" s="63">
        <v>170.6028005731213</v>
      </c>
      <c r="Z1312" s="63">
        <v>120.24206332026499</v>
      </c>
      <c r="AA1312" s="63">
        <v>137.24473648704321</v>
      </c>
      <c r="AB1312" s="63">
        <v>137.24473648704321</v>
      </c>
    </row>
    <row r="1313" spans="1:28" x14ac:dyDescent="0.25">
      <c r="A1313" s="148"/>
      <c r="B1313" s="100">
        <v>331</v>
      </c>
      <c r="C1313" s="63">
        <v>107.075336773614</v>
      </c>
      <c r="D1313" s="63">
        <v>124.40966298855319</v>
      </c>
      <c r="E1313" s="63">
        <v>124.9410224605073</v>
      </c>
      <c r="F1313" s="63">
        <v>135.05765031711459</v>
      </c>
      <c r="G1313" s="63">
        <v>142.448215951154</v>
      </c>
      <c r="H1313" s="63">
        <v>129.85990095640551</v>
      </c>
      <c r="I1313" s="63">
        <v>118.9920549470277</v>
      </c>
      <c r="J1313" s="63">
        <v>117.5025830662408</v>
      </c>
      <c r="K1313" s="63">
        <v>128.2726145778083</v>
      </c>
      <c r="L1313" s="63">
        <v>133.43214179310851</v>
      </c>
      <c r="M1313" s="63">
        <v>138.69852789096632</v>
      </c>
      <c r="N1313" s="63">
        <v>128.62490108767429</v>
      </c>
      <c r="O1313" s="63">
        <v>139.97377647197649</v>
      </c>
      <c r="P1313" s="63">
        <v>142.9138045423793</v>
      </c>
      <c r="Q1313" s="63">
        <v>127.2437137327677</v>
      </c>
      <c r="R1313" s="63">
        <v>145.70462941205318</v>
      </c>
      <c r="S1313" s="63">
        <v>166.75963700261491</v>
      </c>
      <c r="T1313" s="63">
        <v>152.80190215345732</v>
      </c>
      <c r="U1313" s="63">
        <v>156.98198074238741</v>
      </c>
      <c r="V1313" s="63">
        <v>162.05846996289921</v>
      </c>
      <c r="W1313" s="63">
        <v>178.5441811726736</v>
      </c>
      <c r="X1313" s="63">
        <v>172.0491319248876</v>
      </c>
      <c r="Y1313" s="63">
        <v>172.88506714130511</v>
      </c>
      <c r="Z1313" s="63">
        <v>127.2437137327677</v>
      </c>
      <c r="AA1313" s="63">
        <v>145.70462941205318</v>
      </c>
      <c r="AB1313" s="63">
        <v>145.70462941205318</v>
      </c>
    </row>
    <row r="1314" spans="1:28" x14ac:dyDescent="0.25">
      <c r="A1314" s="148"/>
      <c r="B1314" s="100">
        <v>332</v>
      </c>
      <c r="C1314" s="63">
        <v>118.3217071093427</v>
      </c>
      <c r="D1314" s="63">
        <v>129.81811221488141</v>
      </c>
      <c r="E1314" s="63">
        <v>133.86163032595709</v>
      </c>
      <c r="F1314" s="63">
        <v>136.48443987918171</v>
      </c>
      <c r="G1314" s="63">
        <v>148.5759637188992</v>
      </c>
      <c r="H1314" s="63">
        <v>146.26251334719541</v>
      </c>
      <c r="I1314" s="63">
        <v>134.83252571646369</v>
      </c>
      <c r="J1314" s="63">
        <v>126.25595369118109</v>
      </c>
      <c r="K1314" s="63">
        <v>123.86033038890389</v>
      </c>
      <c r="L1314" s="63">
        <v>121.8215697091088</v>
      </c>
      <c r="M1314" s="63">
        <v>132.2716006619859</v>
      </c>
      <c r="N1314" s="63">
        <v>125.9075489248191</v>
      </c>
      <c r="O1314" s="63">
        <v>151.37325815349371</v>
      </c>
      <c r="P1314" s="63">
        <v>145.22528329586089</v>
      </c>
      <c r="Q1314" s="63">
        <v>145.50801623036159</v>
      </c>
      <c r="R1314" s="63">
        <v>161.3372572427327</v>
      </c>
      <c r="S1314" s="63">
        <v>173.79454737003621</v>
      </c>
      <c r="T1314" s="63">
        <v>190.31827002418919</v>
      </c>
      <c r="U1314" s="63">
        <v>184.93285272161671</v>
      </c>
      <c r="V1314" s="63">
        <v>196.52105328826809</v>
      </c>
      <c r="W1314" s="63">
        <v>199.67186250591502</v>
      </c>
      <c r="X1314" s="63">
        <v>184.74776207813829</v>
      </c>
      <c r="Y1314" s="63">
        <v>201.4723721585687</v>
      </c>
      <c r="Z1314" s="63">
        <v>145.50801623036159</v>
      </c>
      <c r="AA1314" s="63">
        <v>161.3372572427327</v>
      </c>
      <c r="AB1314" s="63">
        <v>161.3372572427327</v>
      </c>
    </row>
    <row r="1315" spans="1:28" x14ac:dyDescent="0.25">
      <c r="A1315" s="148"/>
      <c r="B1315" s="100">
        <v>333</v>
      </c>
      <c r="C1315" s="63">
        <v>145.57983885614368</v>
      </c>
      <c r="D1315" s="63">
        <v>169.40048361302721</v>
      </c>
      <c r="E1315" s="63">
        <v>168.37663658050261</v>
      </c>
      <c r="F1315" s="63">
        <v>176.66177340098608</v>
      </c>
      <c r="G1315" s="63">
        <v>182.37800360797729</v>
      </c>
      <c r="H1315" s="63">
        <v>182.50421357087072</v>
      </c>
      <c r="I1315" s="63">
        <v>173.95398653299191</v>
      </c>
      <c r="J1315" s="63">
        <v>165.72109015019061</v>
      </c>
      <c r="K1315" s="63">
        <v>161.8190943319245</v>
      </c>
      <c r="L1315" s="63">
        <v>164.63008990576321</v>
      </c>
      <c r="M1315" s="63">
        <v>173.53999184325309</v>
      </c>
      <c r="N1315" s="63">
        <v>164.3361464439524</v>
      </c>
      <c r="O1315" s="63">
        <v>191.68130973448152</v>
      </c>
      <c r="P1315" s="63">
        <v>188.1024244769535</v>
      </c>
      <c r="Q1315" s="63">
        <v>183.9933575056634</v>
      </c>
      <c r="R1315" s="63">
        <v>198.76788077014288</v>
      </c>
      <c r="S1315" s="63">
        <v>214.12585618961671</v>
      </c>
      <c r="T1315" s="63">
        <v>215.92285055295852</v>
      </c>
      <c r="U1315" s="63">
        <v>214.4247971004751</v>
      </c>
      <c r="V1315" s="63">
        <v>209.00057627061642</v>
      </c>
      <c r="W1315" s="63">
        <v>209.92280044405402</v>
      </c>
      <c r="X1315" s="63">
        <v>211.72496578346107</v>
      </c>
      <c r="Y1315" s="63">
        <v>207.54702058444141</v>
      </c>
      <c r="Z1315" s="63">
        <v>183.9933575056634</v>
      </c>
      <c r="AA1315" s="63">
        <v>198.76788077014288</v>
      </c>
      <c r="AB1315" s="63">
        <v>198.76788077014288</v>
      </c>
    </row>
    <row r="1316" spans="1:28" x14ac:dyDescent="0.25">
      <c r="A1316" s="148"/>
      <c r="B1316" s="100">
        <v>334</v>
      </c>
      <c r="C1316" s="63">
        <v>156.81269109021349</v>
      </c>
      <c r="D1316" s="63">
        <v>171.99255686904161</v>
      </c>
      <c r="E1316" s="63">
        <v>182.4800935466169</v>
      </c>
      <c r="F1316" s="63">
        <v>186.43677078984291</v>
      </c>
      <c r="G1316" s="63">
        <v>207.20145378093088</v>
      </c>
      <c r="H1316" s="63">
        <v>203.27415577264918</v>
      </c>
      <c r="I1316" s="63">
        <v>181.88329741727381</v>
      </c>
      <c r="J1316" s="63">
        <v>171.37516214014471</v>
      </c>
      <c r="K1316" s="63">
        <v>166.12698013689601</v>
      </c>
      <c r="L1316" s="63">
        <v>165.62998831741712</v>
      </c>
      <c r="M1316" s="63">
        <v>169.94382943418992</v>
      </c>
      <c r="N1316" s="63">
        <v>162.27781094933022</v>
      </c>
      <c r="O1316" s="63">
        <v>206.78090722409661</v>
      </c>
      <c r="P1316" s="63">
        <v>200.1027806834295</v>
      </c>
      <c r="Q1316" s="63">
        <v>202.17510222887111</v>
      </c>
      <c r="R1316" s="63">
        <v>209.1017251460828</v>
      </c>
      <c r="S1316" s="63">
        <v>215.24960818797771</v>
      </c>
      <c r="T1316" s="63">
        <v>224.70844156467768</v>
      </c>
      <c r="U1316" s="63">
        <v>223.35222560653352</v>
      </c>
      <c r="V1316" s="63">
        <v>215.62333758165499</v>
      </c>
      <c r="W1316" s="63">
        <v>200.26404617709449</v>
      </c>
      <c r="X1316" s="63">
        <v>206.3368666870976</v>
      </c>
      <c r="Y1316" s="63">
        <v>198.00310039843299</v>
      </c>
      <c r="Z1316" s="63">
        <v>202.17510222887111</v>
      </c>
      <c r="AA1316" s="63">
        <v>209.1017251460828</v>
      </c>
      <c r="AB1316" s="63">
        <v>209.1017251460828</v>
      </c>
    </row>
    <row r="1317" spans="1:28" x14ac:dyDescent="0.25">
      <c r="A1317" s="148"/>
      <c r="B1317" s="100">
        <v>335</v>
      </c>
      <c r="C1317" s="63">
        <v>174.42886853574709</v>
      </c>
      <c r="D1317" s="63">
        <v>190.14885171841169</v>
      </c>
      <c r="E1317" s="63">
        <v>199.89746005848289</v>
      </c>
      <c r="F1317" s="63">
        <v>194.7906724670776</v>
      </c>
      <c r="G1317" s="63">
        <v>213.30344800879078</v>
      </c>
      <c r="H1317" s="63">
        <v>210.139389586888</v>
      </c>
      <c r="I1317" s="63">
        <v>191.37366591740141</v>
      </c>
      <c r="J1317" s="63">
        <v>173.52562165754901</v>
      </c>
      <c r="K1317" s="63">
        <v>177.23738359623781</v>
      </c>
      <c r="L1317" s="63">
        <v>185.84068895921081</v>
      </c>
      <c r="M1317" s="63">
        <v>182.46642768716481</v>
      </c>
      <c r="N1317" s="63">
        <v>167.95646016005409</v>
      </c>
      <c r="O1317" s="63">
        <v>209.0637081405178</v>
      </c>
      <c r="P1317" s="63">
        <v>199.4707921306879</v>
      </c>
      <c r="Q1317" s="63">
        <v>212.53014658621069</v>
      </c>
      <c r="R1317" s="63">
        <v>220.10486170670362</v>
      </c>
      <c r="S1317" s="63">
        <v>218.43311980129639</v>
      </c>
      <c r="T1317" s="63">
        <v>221.21571054180899</v>
      </c>
      <c r="U1317" s="63">
        <v>230.15009726857801</v>
      </c>
      <c r="V1317" s="63">
        <v>218.7932215781133</v>
      </c>
      <c r="W1317" s="63">
        <v>192.05590450859779</v>
      </c>
      <c r="X1317" s="63">
        <v>198.34171256235248</v>
      </c>
      <c r="Y1317" s="63">
        <v>191.74207136920711</v>
      </c>
      <c r="Z1317" s="63">
        <v>212.53014658621069</v>
      </c>
      <c r="AA1317" s="63">
        <v>220.10486170670362</v>
      </c>
      <c r="AB1317" s="63">
        <v>220.10486170670362</v>
      </c>
    </row>
    <row r="1318" spans="1:28" x14ac:dyDescent="0.25">
      <c r="A1318" s="148"/>
      <c r="B1318" s="100">
        <v>336</v>
      </c>
      <c r="C1318" s="63">
        <v>150.91504967908912</v>
      </c>
      <c r="D1318" s="63">
        <v>156.6777712265428</v>
      </c>
      <c r="E1318" s="63">
        <v>140.35141646491621</v>
      </c>
      <c r="F1318" s="63">
        <v>157.46756846817158</v>
      </c>
      <c r="G1318" s="63">
        <v>159.0616562167709</v>
      </c>
      <c r="H1318" s="63">
        <v>129.45619399327569</v>
      </c>
      <c r="I1318" s="63">
        <v>169.64456564476279</v>
      </c>
      <c r="J1318" s="63">
        <v>145.85133868840131</v>
      </c>
      <c r="K1318" s="63">
        <v>147.90233812117961</v>
      </c>
      <c r="L1318" s="63">
        <v>155.4565637384151</v>
      </c>
      <c r="M1318" s="63">
        <v>147.9358615172834</v>
      </c>
      <c r="N1318" s="63">
        <v>143.9483078487859</v>
      </c>
      <c r="O1318" s="63">
        <v>141.3229251666327</v>
      </c>
      <c r="P1318" s="63">
        <v>152.4767583384577</v>
      </c>
      <c r="Q1318" s="63">
        <v>125.56689184609229</v>
      </c>
      <c r="R1318" s="63">
        <v>135.3092902054106</v>
      </c>
      <c r="S1318" s="63">
        <v>133.58593061421749</v>
      </c>
      <c r="T1318" s="63">
        <v>160.93228934087068</v>
      </c>
      <c r="U1318" s="63">
        <v>127.36420864464469</v>
      </c>
      <c r="V1318" s="63">
        <v>146.1814953957286</v>
      </c>
      <c r="W1318" s="63">
        <v>139.27193836761759</v>
      </c>
      <c r="X1318" s="63">
        <v>125.87613335041051</v>
      </c>
      <c r="Y1318" s="63">
        <v>138.24075309211301</v>
      </c>
      <c r="Z1318" s="63">
        <v>125.56689184609229</v>
      </c>
      <c r="AA1318" s="63">
        <v>135.3092902054106</v>
      </c>
      <c r="AB1318" s="63">
        <v>135.3092902054106</v>
      </c>
    </row>
    <row r="1319" spans="1:28" x14ac:dyDescent="0.25">
      <c r="A1319" s="148"/>
      <c r="B1319" s="100">
        <v>337</v>
      </c>
      <c r="C1319" s="63">
        <v>142.5346082587258</v>
      </c>
      <c r="D1319" s="63">
        <v>136.06638830350138</v>
      </c>
      <c r="E1319" s="63">
        <v>132.1981661451297</v>
      </c>
      <c r="F1319" s="63">
        <v>117.94176167366849</v>
      </c>
      <c r="G1319" s="63">
        <v>134.95851599374049</v>
      </c>
      <c r="H1319" s="63">
        <v>135.18010918256209</v>
      </c>
      <c r="I1319" s="63">
        <v>153.9604232498117</v>
      </c>
      <c r="J1319" s="63">
        <v>130.89915355626769</v>
      </c>
      <c r="K1319" s="63">
        <v>97.332083532472566</v>
      </c>
      <c r="L1319" s="63">
        <v>105.94486563903679</v>
      </c>
      <c r="M1319" s="63">
        <v>90.052232157335084</v>
      </c>
      <c r="N1319" s="63">
        <v>100.6992916559485</v>
      </c>
      <c r="O1319" s="63">
        <v>134.23634500659588</v>
      </c>
      <c r="P1319" s="63">
        <v>112.61245513787159</v>
      </c>
      <c r="Q1319" s="63">
        <v>166.79996407979399</v>
      </c>
      <c r="R1319" s="63">
        <v>152.58801957305019</v>
      </c>
      <c r="S1319" s="63">
        <v>127.3906986937823</v>
      </c>
      <c r="T1319" s="63">
        <v>164.50417027997881</v>
      </c>
      <c r="U1319" s="63">
        <v>164.1185274738792</v>
      </c>
      <c r="V1319" s="63">
        <v>136.47301779705248</v>
      </c>
      <c r="W1319" s="63">
        <v>119.1132950934431</v>
      </c>
      <c r="X1319" s="63">
        <v>126.26238979947959</v>
      </c>
      <c r="Y1319" s="63">
        <v>112.8993451841573</v>
      </c>
      <c r="Z1319" s="63">
        <v>166.79996407979399</v>
      </c>
      <c r="AA1319" s="63">
        <v>152.58801957305019</v>
      </c>
      <c r="AB1319" s="63">
        <v>152.58801957305019</v>
      </c>
    </row>
    <row r="1320" spans="1:28" x14ac:dyDescent="0.25">
      <c r="A1320" s="148"/>
      <c r="B1320" s="100">
        <v>338</v>
      </c>
      <c r="C1320" s="63">
        <v>94.528011109775079</v>
      </c>
      <c r="D1320" s="63">
        <v>110.03073378912441</v>
      </c>
      <c r="E1320" s="63">
        <v>117.26895851894139</v>
      </c>
      <c r="F1320" s="63">
        <v>111.67050297218529</v>
      </c>
      <c r="G1320" s="63">
        <v>116.78876024124099</v>
      </c>
      <c r="H1320" s="63">
        <v>123.1181313345384</v>
      </c>
      <c r="I1320" s="63">
        <v>99.617261562960707</v>
      </c>
      <c r="J1320" s="63">
        <v>100.54745115588369</v>
      </c>
      <c r="K1320" s="63">
        <v>112.16997854618951</v>
      </c>
      <c r="L1320" s="63">
        <v>120.65411444599991</v>
      </c>
      <c r="M1320" s="63">
        <v>116.16161623216189</v>
      </c>
      <c r="N1320" s="63">
        <v>113.64396614569679</v>
      </c>
      <c r="O1320" s="63">
        <v>138.20511254536592</v>
      </c>
      <c r="P1320" s="63">
        <v>113.4832279472849</v>
      </c>
      <c r="Q1320" s="63">
        <v>136.69653774638249</v>
      </c>
      <c r="R1320" s="63">
        <v>147.00831038002971</v>
      </c>
      <c r="S1320" s="63">
        <v>141.9736842345624</v>
      </c>
      <c r="T1320" s="63">
        <v>171.31156507380712</v>
      </c>
      <c r="U1320" s="63">
        <v>155.30309337771359</v>
      </c>
      <c r="V1320" s="63">
        <v>176.7954146932118</v>
      </c>
      <c r="W1320" s="63">
        <v>158.88952317038479</v>
      </c>
      <c r="X1320" s="63">
        <v>145.2452882554139</v>
      </c>
      <c r="Y1320" s="63">
        <v>163.068331292262</v>
      </c>
      <c r="Z1320" s="63">
        <v>136.69653774638249</v>
      </c>
      <c r="AA1320" s="63">
        <v>147.00831038002971</v>
      </c>
      <c r="AB1320" s="63">
        <v>147.00831038002971</v>
      </c>
    </row>
    <row r="1321" spans="1:28" x14ac:dyDescent="0.25">
      <c r="A1321" s="148"/>
      <c r="B1321" s="100">
        <v>339</v>
      </c>
      <c r="C1321" s="63">
        <v>87.006376588845242</v>
      </c>
      <c r="D1321" s="63">
        <v>103.28786296602691</v>
      </c>
      <c r="E1321" s="63">
        <v>116.757562730064</v>
      </c>
      <c r="F1321" s="63">
        <v>103.23956953707929</v>
      </c>
      <c r="G1321" s="63">
        <v>122.3129778204772</v>
      </c>
      <c r="H1321" s="63">
        <v>127.23747887201901</v>
      </c>
      <c r="I1321" s="63">
        <v>104.200317578115</v>
      </c>
      <c r="J1321" s="63">
        <v>107.95180386866249</v>
      </c>
      <c r="K1321" s="63">
        <v>114.57537951364559</v>
      </c>
      <c r="L1321" s="63">
        <v>120.8095529731853</v>
      </c>
      <c r="M1321" s="63">
        <v>104.27446623017161</v>
      </c>
      <c r="N1321" s="63">
        <v>111.2998940488701</v>
      </c>
      <c r="O1321" s="63">
        <v>146.07381657941789</v>
      </c>
      <c r="P1321" s="63">
        <v>124.77026635993909</v>
      </c>
      <c r="Q1321" s="63">
        <v>138.65502610408151</v>
      </c>
      <c r="R1321" s="63">
        <v>148.49357866571361</v>
      </c>
      <c r="S1321" s="63">
        <v>135.526900557674</v>
      </c>
      <c r="T1321" s="63">
        <v>155.27169347294242</v>
      </c>
      <c r="U1321" s="63">
        <v>146.04594176782291</v>
      </c>
      <c r="V1321" s="63">
        <v>150.50799721618858</v>
      </c>
      <c r="W1321" s="63">
        <v>139.56279404127298</v>
      </c>
      <c r="X1321" s="63">
        <v>126.5484696018018</v>
      </c>
      <c r="Y1321" s="63">
        <v>145.5035589852192</v>
      </c>
      <c r="Z1321" s="63">
        <v>138.65502610408151</v>
      </c>
      <c r="AA1321" s="63">
        <v>148.49357866571361</v>
      </c>
      <c r="AB1321" s="63">
        <v>148.49357866571361</v>
      </c>
    </row>
    <row r="1322" spans="1:28" x14ac:dyDescent="0.25">
      <c r="A1322" s="148"/>
      <c r="B1322" s="100">
        <v>340</v>
      </c>
      <c r="C1322" s="63">
        <v>110.07808591040489</v>
      </c>
      <c r="D1322" s="63">
        <v>130.05273797115089</v>
      </c>
      <c r="E1322" s="63">
        <v>138.93860757253881</v>
      </c>
      <c r="F1322" s="63">
        <v>142.68059910546489</v>
      </c>
      <c r="G1322" s="63">
        <v>153.26943618044169</v>
      </c>
      <c r="H1322" s="63">
        <v>141.73213048985468</v>
      </c>
      <c r="I1322" s="63">
        <v>114.4848929125756</v>
      </c>
      <c r="J1322" s="63">
        <v>119.16685628872251</v>
      </c>
      <c r="K1322" s="63">
        <v>124.6668277482858</v>
      </c>
      <c r="L1322" s="63">
        <v>128.0269117231995</v>
      </c>
      <c r="M1322" s="63">
        <v>129.94128276256231</v>
      </c>
      <c r="N1322" s="63">
        <v>124.39741557844471</v>
      </c>
      <c r="O1322" s="63">
        <v>152.1036587059061</v>
      </c>
      <c r="P1322" s="63">
        <v>150.0888304949865</v>
      </c>
      <c r="Q1322" s="63">
        <v>136.25418900878731</v>
      </c>
      <c r="R1322" s="63">
        <v>152.03067616113302</v>
      </c>
      <c r="S1322" s="63">
        <v>169.57694139512358</v>
      </c>
      <c r="T1322" s="63">
        <v>155.64254891540151</v>
      </c>
      <c r="U1322" s="63">
        <v>157.32804889223002</v>
      </c>
      <c r="V1322" s="63">
        <v>159.24696410975872</v>
      </c>
      <c r="W1322" s="63">
        <v>157.84780039611181</v>
      </c>
      <c r="X1322" s="63">
        <v>163.5613102093871</v>
      </c>
      <c r="Y1322" s="63">
        <v>156.7782384378045</v>
      </c>
      <c r="Z1322" s="63">
        <v>136.25418900878731</v>
      </c>
      <c r="AA1322" s="63">
        <v>152.03067616113302</v>
      </c>
      <c r="AB1322" s="63">
        <v>152.03067616113302</v>
      </c>
    </row>
    <row r="1323" spans="1:28" x14ac:dyDescent="0.25">
      <c r="A1323" s="148"/>
      <c r="B1323" s="100">
        <v>341</v>
      </c>
      <c r="C1323" s="63">
        <v>97.292720694450992</v>
      </c>
      <c r="D1323" s="63">
        <v>109.6720167920278</v>
      </c>
      <c r="E1323" s="63">
        <v>117.9234648861418</v>
      </c>
      <c r="F1323" s="63">
        <v>119.7255268258622</v>
      </c>
      <c r="G1323" s="63">
        <v>132.18503534817711</v>
      </c>
      <c r="H1323" s="63">
        <v>127.10934146237339</v>
      </c>
      <c r="I1323" s="63">
        <v>105.1167787310965</v>
      </c>
      <c r="J1323" s="63">
        <v>102.255871244635</v>
      </c>
      <c r="K1323" s="63">
        <v>111.33171880365231</v>
      </c>
      <c r="L1323" s="63">
        <v>111.0508004208552</v>
      </c>
      <c r="M1323" s="63">
        <v>116.26880188912371</v>
      </c>
      <c r="N1323" s="63">
        <v>109.9533294605551</v>
      </c>
      <c r="O1323" s="63">
        <v>134.79814954182442</v>
      </c>
      <c r="P1323" s="63">
        <v>132.282821903821</v>
      </c>
      <c r="Q1323" s="63">
        <v>124.2329483749285</v>
      </c>
      <c r="R1323" s="63">
        <v>139.5806960070208</v>
      </c>
      <c r="S1323" s="63">
        <v>158.63375755839999</v>
      </c>
      <c r="T1323" s="63">
        <v>153.75130631828148</v>
      </c>
      <c r="U1323" s="63">
        <v>149.60052125827539</v>
      </c>
      <c r="V1323" s="63">
        <v>163.4558341360385</v>
      </c>
      <c r="W1323" s="63">
        <v>170.19764122916169</v>
      </c>
      <c r="X1323" s="63">
        <v>160.72479931201912</v>
      </c>
      <c r="Y1323" s="63">
        <v>173.03864082992149</v>
      </c>
      <c r="Z1323" s="63">
        <v>124.2329483749285</v>
      </c>
      <c r="AA1323" s="63">
        <v>139.5806960070208</v>
      </c>
      <c r="AB1323" s="63">
        <v>139.5806960070208</v>
      </c>
    </row>
    <row r="1324" spans="1:28" x14ac:dyDescent="0.25">
      <c r="A1324" s="148"/>
      <c r="B1324" s="100">
        <v>342</v>
      </c>
      <c r="C1324" s="63">
        <v>99.27341889851553</v>
      </c>
      <c r="D1324" s="63">
        <v>107.1611374091332</v>
      </c>
      <c r="E1324" s="63">
        <v>115.25102658194389</v>
      </c>
      <c r="F1324" s="63">
        <v>118.83872503889241</v>
      </c>
      <c r="G1324" s="63">
        <v>128.685872556595</v>
      </c>
      <c r="H1324" s="63">
        <v>122.50078363849971</v>
      </c>
      <c r="I1324" s="63">
        <v>97.870730771103382</v>
      </c>
      <c r="J1324" s="63">
        <v>97.490408899749099</v>
      </c>
      <c r="K1324" s="63">
        <v>111.4166550095913</v>
      </c>
      <c r="L1324" s="63">
        <v>115.83005265647731</v>
      </c>
      <c r="M1324" s="63">
        <v>120.3493885385119</v>
      </c>
      <c r="N1324" s="63">
        <v>111.61769995424579</v>
      </c>
      <c r="O1324" s="63">
        <v>126.5186878379573</v>
      </c>
      <c r="P1324" s="63">
        <v>127.67584446354911</v>
      </c>
      <c r="Q1324" s="63">
        <v>119.84137639495971</v>
      </c>
      <c r="R1324" s="63">
        <v>134.08254545435591</v>
      </c>
      <c r="S1324" s="63">
        <v>147.38731492823518</v>
      </c>
      <c r="T1324" s="63">
        <v>145.3645912531571</v>
      </c>
      <c r="U1324" s="63">
        <v>145.2602050049484</v>
      </c>
      <c r="V1324" s="63">
        <v>155.34695072478729</v>
      </c>
      <c r="W1324" s="63">
        <v>157.75579958533382</v>
      </c>
      <c r="X1324" s="63">
        <v>151.96074307123331</v>
      </c>
      <c r="Y1324" s="63">
        <v>161.8623339395613</v>
      </c>
      <c r="Z1324" s="63">
        <v>119.84137639495971</v>
      </c>
      <c r="AA1324" s="63">
        <v>134.08254545435591</v>
      </c>
      <c r="AB1324" s="63">
        <v>134.08254545435591</v>
      </c>
    </row>
    <row r="1325" spans="1:28" x14ac:dyDescent="0.25">
      <c r="A1325" s="148"/>
      <c r="B1325" s="100">
        <v>343</v>
      </c>
      <c r="C1325" s="63">
        <v>91.690496737355218</v>
      </c>
      <c r="D1325" s="63">
        <v>107.2510811885772</v>
      </c>
      <c r="E1325" s="63">
        <v>119.0709960621792</v>
      </c>
      <c r="F1325" s="63">
        <v>122.18214493882299</v>
      </c>
      <c r="G1325" s="63">
        <v>136.74542778941822</v>
      </c>
      <c r="H1325" s="63">
        <v>128.46666022185059</v>
      </c>
      <c r="I1325" s="63">
        <v>98.790039786373043</v>
      </c>
      <c r="J1325" s="63">
        <v>99.310318818483594</v>
      </c>
      <c r="K1325" s="63">
        <v>116.40967112651199</v>
      </c>
      <c r="L1325" s="63">
        <v>124.21973735281611</v>
      </c>
      <c r="M1325" s="63">
        <v>127.82759488323809</v>
      </c>
      <c r="N1325" s="63">
        <v>117.637944280083</v>
      </c>
      <c r="O1325" s="63">
        <v>134.18534336014312</v>
      </c>
      <c r="P1325" s="63">
        <v>135.57898957314518</v>
      </c>
      <c r="Q1325" s="63">
        <v>126.0748460784381</v>
      </c>
      <c r="R1325" s="63">
        <v>141.26009584637859</v>
      </c>
      <c r="S1325" s="63">
        <v>157.4644939575424</v>
      </c>
      <c r="T1325" s="63">
        <v>151.2060615882032</v>
      </c>
      <c r="U1325" s="63">
        <v>154.6512708979561</v>
      </c>
      <c r="V1325" s="63">
        <v>160.91533918540961</v>
      </c>
      <c r="W1325" s="63">
        <v>173.03337850315739</v>
      </c>
      <c r="X1325" s="63">
        <v>166.144318682224</v>
      </c>
      <c r="Y1325" s="63">
        <v>169.82960009466819</v>
      </c>
      <c r="Z1325" s="63">
        <v>126.0748460784381</v>
      </c>
      <c r="AA1325" s="63">
        <v>141.26009584637859</v>
      </c>
      <c r="AB1325" s="63">
        <v>141.26009584637859</v>
      </c>
    </row>
    <row r="1326" spans="1:28" x14ac:dyDescent="0.25">
      <c r="A1326" s="148"/>
      <c r="B1326" s="100">
        <v>344</v>
      </c>
      <c r="C1326" s="63">
        <v>118.551734086248</v>
      </c>
      <c r="D1326" s="63">
        <v>131.63096009844961</v>
      </c>
      <c r="E1326" s="63">
        <v>142.24758249694588</v>
      </c>
      <c r="F1326" s="63">
        <v>142.3927560384316</v>
      </c>
      <c r="G1326" s="63">
        <v>157.02948449665388</v>
      </c>
      <c r="H1326" s="63">
        <v>157.01906564359649</v>
      </c>
      <c r="I1326" s="63">
        <v>129.04604111461191</v>
      </c>
      <c r="J1326" s="63">
        <v>123.3587156341039</v>
      </c>
      <c r="K1326" s="63">
        <v>128.4009392640323</v>
      </c>
      <c r="L1326" s="63">
        <v>129.8114049624096</v>
      </c>
      <c r="M1326" s="63">
        <v>137.83115999435989</v>
      </c>
      <c r="N1326" s="63">
        <v>129.45666996070281</v>
      </c>
      <c r="O1326" s="63">
        <v>161.07003242778518</v>
      </c>
      <c r="P1326" s="63">
        <v>153.04247394331969</v>
      </c>
      <c r="Q1326" s="63">
        <v>155.61092824669299</v>
      </c>
      <c r="R1326" s="63">
        <v>166.0708791792965</v>
      </c>
      <c r="S1326" s="63">
        <v>183.65784992443488</v>
      </c>
      <c r="T1326" s="63">
        <v>190.07035895283929</v>
      </c>
      <c r="U1326" s="63">
        <v>185.6517170612575</v>
      </c>
      <c r="V1326" s="63">
        <v>196.61223901287468</v>
      </c>
      <c r="W1326" s="63">
        <v>199.92854124266671</v>
      </c>
      <c r="X1326" s="63">
        <v>193.30976352542191</v>
      </c>
      <c r="Y1326" s="63">
        <v>202.35625085855742</v>
      </c>
      <c r="Z1326" s="63">
        <v>155.61092824669299</v>
      </c>
      <c r="AA1326" s="63">
        <v>166.0708791792965</v>
      </c>
      <c r="AB1326" s="63">
        <v>166.0708791792965</v>
      </c>
    </row>
    <row r="1327" spans="1:28" x14ac:dyDescent="0.25">
      <c r="A1327" s="148"/>
      <c r="B1327" s="100">
        <v>345</v>
      </c>
      <c r="C1327" s="63">
        <v>152.9094980144946</v>
      </c>
      <c r="D1327" s="63">
        <v>169.5835550232535</v>
      </c>
      <c r="E1327" s="63">
        <v>177.73001963559759</v>
      </c>
      <c r="F1327" s="63">
        <v>181.8402288089446</v>
      </c>
      <c r="G1327" s="63">
        <v>194.1603608800518</v>
      </c>
      <c r="H1327" s="63">
        <v>195.32314028765629</v>
      </c>
      <c r="I1327" s="63">
        <v>173.28072671240062</v>
      </c>
      <c r="J1327" s="63">
        <v>165.27145348021389</v>
      </c>
      <c r="K1327" s="63">
        <v>164.7985482359482</v>
      </c>
      <c r="L1327" s="63">
        <v>167.53066039532081</v>
      </c>
      <c r="M1327" s="63">
        <v>170.0526941886281</v>
      </c>
      <c r="N1327" s="63">
        <v>157.61385329047042</v>
      </c>
      <c r="O1327" s="63">
        <v>199.2927811494269</v>
      </c>
      <c r="P1327" s="63">
        <v>195.05142997685351</v>
      </c>
      <c r="Q1327" s="63">
        <v>191.90114088848361</v>
      </c>
      <c r="R1327" s="63">
        <v>201.84773097776531</v>
      </c>
      <c r="S1327" s="63">
        <v>214.38533189905388</v>
      </c>
      <c r="T1327" s="63">
        <v>224.71769889780131</v>
      </c>
      <c r="U1327" s="63">
        <v>224.78786553480501</v>
      </c>
      <c r="V1327" s="63">
        <v>223.86439293901259</v>
      </c>
      <c r="W1327" s="63">
        <v>227.22191130584787</v>
      </c>
      <c r="X1327" s="63">
        <v>218.69645112495101</v>
      </c>
      <c r="Y1327" s="63">
        <v>225.1778426483188</v>
      </c>
      <c r="Z1327" s="63">
        <v>191.90114088848361</v>
      </c>
      <c r="AA1327" s="63">
        <v>201.84773097776531</v>
      </c>
      <c r="AB1327" s="63">
        <v>201.84773097776531</v>
      </c>
    </row>
    <row r="1328" spans="1:28" x14ac:dyDescent="0.25">
      <c r="A1328" s="148"/>
      <c r="B1328" s="100">
        <v>346</v>
      </c>
      <c r="C1328" s="63">
        <v>147.243383546541</v>
      </c>
      <c r="D1328" s="63">
        <v>162.8288398957435</v>
      </c>
      <c r="E1328" s="63">
        <v>170.5624122270815</v>
      </c>
      <c r="F1328" s="63">
        <v>177.74276444192031</v>
      </c>
      <c r="G1328" s="63">
        <v>188.4354761120309</v>
      </c>
      <c r="H1328" s="63">
        <v>185.62759106230999</v>
      </c>
      <c r="I1328" s="63">
        <v>165.6857255534099</v>
      </c>
      <c r="J1328" s="63">
        <v>157.61030296210441</v>
      </c>
      <c r="K1328" s="63">
        <v>165.89100346151969</v>
      </c>
      <c r="L1328" s="63">
        <v>166.9125608588545</v>
      </c>
      <c r="M1328" s="63">
        <v>175.70140717292219</v>
      </c>
      <c r="N1328" s="63">
        <v>165.22568059761929</v>
      </c>
      <c r="O1328" s="63">
        <v>198.90919111955429</v>
      </c>
      <c r="P1328" s="63">
        <v>193.51776203693061</v>
      </c>
      <c r="Q1328" s="63">
        <v>196.44798230585749</v>
      </c>
      <c r="R1328" s="63">
        <v>210.61980736930983</v>
      </c>
      <c r="S1328" s="63">
        <v>211.8215215312714</v>
      </c>
      <c r="T1328" s="63">
        <v>223.7934772256333</v>
      </c>
      <c r="U1328" s="63">
        <v>218.82223759544223</v>
      </c>
      <c r="V1328" s="63">
        <v>219.26986240661321</v>
      </c>
      <c r="W1328" s="63">
        <v>214.51953110060148</v>
      </c>
      <c r="X1328" s="63">
        <v>200.44637622589869</v>
      </c>
      <c r="Y1328" s="63">
        <v>210.54816738574317</v>
      </c>
      <c r="Z1328" s="63">
        <v>196.44798230585749</v>
      </c>
      <c r="AA1328" s="63">
        <v>210.61980736930983</v>
      </c>
      <c r="AB1328" s="63">
        <v>210.61980736930983</v>
      </c>
    </row>
    <row r="1329" spans="1:28" x14ac:dyDescent="0.25">
      <c r="A1329" s="148"/>
      <c r="B1329" s="100">
        <v>347</v>
      </c>
      <c r="C1329" s="63">
        <v>152.7865446557276</v>
      </c>
      <c r="D1329" s="63">
        <v>173.40748865157391</v>
      </c>
      <c r="E1329" s="63">
        <v>177.07150438645459</v>
      </c>
      <c r="F1329" s="63">
        <v>184.2124674043441</v>
      </c>
      <c r="G1329" s="63">
        <v>196.37352127836701</v>
      </c>
      <c r="H1329" s="63">
        <v>185.8712025370854</v>
      </c>
      <c r="I1329" s="63">
        <v>173.5473431837988</v>
      </c>
      <c r="J1329" s="63">
        <v>162.05544033307211</v>
      </c>
      <c r="K1329" s="63">
        <v>149.72206261466269</v>
      </c>
      <c r="L1329" s="63">
        <v>155.4522957160502</v>
      </c>
      <c r="M1329" s="63">
        <v>144.34927662415549</v>
      </c>
      <c r="N1329" s="63">
        <v>144.27398892353352</v>
      </c>
      <c r="O1329" s="63">
        <v>197.6217448904822</v>
      </c>
      <c r="P1329" s="63">
        <v>185.33194754102982</v>
      </c>
      <c r="Q1329" s="63">
        <v>195.14098413360779</v>
      </c>
      <c r="R1329" s="63">
        <v>199.19843453977171</v>
      </c>
      <c r="S1329" s="63">
        <v>187.41631243644889</v>
      </c>
      <c r="T1329" s="63">
        <v>212.48920593283759</v>
      </c>
      <c r="U1329" s="63">
        <v>210.41040806810639</v>
      </c>
      <c r="V1329" s="63">
        <v>204.54877553035232</v>
      </c>
      <c r="W1329" s="63">
        <v>172.9980791084775</v>
      </c>
      <c r="X1329" s="63">
        <v>172.99666410465909</v>
      </c>
      <c r="Y1329" s="63">
        <v>178.50962423247199</v>
      </c>
      <c r="Z1329" s="63">
        <v>195.14098413360779</v>
      </c>
      <c r="AA1329" s="63">
        <v>199.19843453977171</v>
      </c>
      <c r="AB1329" s="63">
        <v>199.19843453977171</v>
      </c>
    </row>
    <row r="1330" spans="1:28" x14ac:dyDescent="0.25">
      <c r="A1330" s="148"/>
      <c r="B1330" s="100">
        <v>348</v>
      </c>
      <c r="C1330" s="63">
        <v>107.4959938325823</v>
      </c>
      <c r="D1330" s="63">
        <v>141.5667688630667</v>
      </c>
      <c r="E1330" s="63">
        <v>150.61793856932891</v>
      </c>
      <c r="F1330" s="63">
        <v>153.0396856376934</v>
      </c>
      <c r="G1330" s="63">
        <v>166.034706161104</v>
      </c>
      <c r="H1330" s="63">
        <v>139.50600392743661</v>
      </c>
      <c r="I1330" s="63">
        <v>111.781157884194</v>
      </c>
      <c r="J1330" s="63">
        <v>117.8411842068776</v>
      </c>
      <c r="K1330" s="63">
        <v>126.89212253720459</v>
      </c>
      <c r="L1330" s="63">
        <v>140.2017874911146</v>
      </c>
      <c r="M1330" s="63">
        <v>130.79950275529461</v>
      </c>
      <c r="N1330" s="63">
        <v>124.02010179880202</v>
      </c>
      <c r="O1330" s="63">
        <v>141.7821068939966</v>
      </c>
      <c r="P1330" s="63">
        <v>142.66697010760191</v>
      </c>
      <c r="Q1330" s="63">
        <v>158.44833019728489</v>
      </c>
      <c r="R1330" s="63">
        <v>143.62363093243488</v>
      </c>
      <c r="S1330" s="63">
        <v>145.72522079064851</v>
      </c>
      <c r="T1330" s="63">
        <v>165.56144217923469</v>
      </c>
      <c r="U1330" s="63">
        <v>159.20353106974289</v>
      </c>
      <c r="V1330" s="63">
        <v>152.01120716559581</v>
      </c>
      <c r="W1330" s="63">
        <v>152.08148507782539</v>
      </c>
      <c r="X1330" s="63">
        <v>145.71941088959841</v>
      </c>
      <c r="Y1330" s="63">
        <v>147.46230922296479</v>
      </c>
      <c r="Z1330" s="63">
        <v>158.44833019728489</v>
      </c>
      <c r="AA1330" s="63">
        <v>143.62363093243488</v>
      </c>
      <c r="AB1330" s="63">
        <v>143.62363093243488</v>
      </c>
    </row>
    <row r="1331" spans="1:28" x14ac:dyDescent="0.25">
      <c r="A1331" s="148"/>
      <c r="B1331" s="100">
        <v>349</v>
      </c>
      <c r="C1331" s="63">
        <v>132.9134755893821</v>
      </c>
      <c r="D1331" s="63">
        <v>111.70070835391471</v>
      </c>
      <c r="E1331" s="63">
        <v>130.2383568472849</v>
      </c>
      <c r="F1331" s="63">
        <v>80.604948076870102</v>
      </c>
      <c r="G1331" s="63">
        <v>117.1536548751728</v>
      </c>
      <c r="H1331" s="63">
        <v>122.57010604502901</v>
      </c>
      <c r="I1331" s="63">
        <v>126.2704899032467</v>
      </c>
      <c r="J1331" s="63">
        <v>98.230518871361411</v>
      </c>
      <c r="K1331" s="63">
        <v>54.504264671768986</v>
      </c>
      <c r="L1331" s="63">
        <v>82.544342052777509</v>
      </c>
      <c r="M1331" s="63">
        <v>70.195964105113518</v>
      </c>
      <c r="N1331" s="63">
        <v>74.099170886069572</v>
      </c>
      <c r="O1331" s="63">
        <v>99.181537673466437</v>
      </c>
      <c r="P1331" s="63">
        <v>74.10541254395072</v>
      </c>
      <c r="Q1331" s="63">
        <v>156.3010344838948</v>
      </c>
      <c r="R1331" s="63">
        <v>107.5518538381513</v>
      </c>
      <c r="S1331" s="63">
        <v>106.4799501525312</v>
      </c>
      <c r="T1331" s="63">
        <v>140.07367241731089</v>
      </c>
      <c r="U1331" s="63">
        <v>142.94918719221721</v>
      </c>
      <c r="V1331" s="63">
        <v>126.82914015735659</v>
      </c>
      <c r="W1331" s="63">
        <v>123.3291238174819</v>
      </c>
      <c r="X1331" s="63">
        <v>106.35436694305699</v>
      </c>
      <c r="Y1331" s="63">
        <v>123.41235093642881</v>
      </c>
      <c r="Z1331" s="63">
        <v>156.3010344838948</v>
      </c>
      <c r="AA1331" s="63">
        <v>107.5518538381513</v>
      </c>
      <c r="AB1331" s="63">
        <v>107.5518538381513</v>
      </c>
    </row>
    <row r="1332" spans="1:28" x14ac:dyDescent="0.25">
      <c r="A1332" s="148"/>
      <c r="B1332" s="100">
        <v>350</v>
      </c>
      <c r="C1332" s="63">
        <v>52.403011704984216</v>
      </c>
      <c r="D1332" s="63">
        <v>77.583255366028425</v>
      </c>
      <c r="E1332" s="63">
        <v>76.005464491844705</v>
      </c>
      <c r="F1332" s="63">
        <v>84.240109826063446</v>
      </c>
      <c r="G1332" s="63">
        <v>80.050990851094923</v>
      </c>
      <c r="H1332" s="63">
        <v>73.735457873995045</v>
      </c>
      <c r="I1332" s="63">
        <v>67.84341037744251</v>
      </c>
      <c r="J1332" s="63">
        <v>74.465327499939704</v>
      </c>
      <c r="K1332" s="63">
        <v>92.299461268120211</v>
      </c>
      <c r="L1332" s="63">
        <v>93.055998429965584</v>
      </c>
      <c r="M1332" s="63">
        <v>102.07600792777569</v>
      </c>
      <c r="N1332" s="63">
        <v>104.52260393782311</v>
      </c>
      <c r="O1332" s="63">
        <v>79.594978530586673</v>
      </c>
      <c r="P1332" s="63">
        <v>99.16788283976139</v>
      </c>
      <c r="Q1332" s="63">
        <v>112.6849888570224</v>
      </c>
      <c r="R1332" s="63">
        <v>89.263325245465438</v>
      </c>
      <c r="S1332" s="63">
        <v>110.31242991184661</v>
      </c>
      <c r="T1332" s="63">
        <v>122.4492656710901</v>
      </c>
      <c r="U1332" s="63">
        <v>104.3173367190517</v>
      </c>
      <c r="V1332" s="63">
        <v>120.50221881161849</v>
      </c>
      <c r="W1332" s="63">
        <v>131.62132129339821</v>
      </c>
      <c r="X1332" s="63">
        <v>120.70054239677329</v>
      </c>
      <c r="Y1332" s="63">
        <v>127.61380913575161</v>
      </c>
      <c r="Z1332" s="63">
        <v>112.6849888570224</v>
      </c>
      <c r="AA1332" s="63">
        <v>89.263325245465438</v>
      </c>
      <c r="AB1332" s="63">
        <v>89.263325245465438</v>
      </c>
    </row>
    <row r="1333" spans="1:28" x14ac:dyDescent="0.25">
      <c r="A1333" s="148"/>
      <c r="B1333" s="100">
        <v>351</v>
      </c>
      <c r="C1333" s="63">
        <v>91.213257476494562</v>
      </c>
      <c r="D1333" s="63">
        <v>98.890368587307279</v>
      </c>
      <c r="E1333" s="63">
        <v>133.49928681146409</v>
      </c>
      <c r="F1333" s="63">
        <v>92.328049719594574</v>
      </c>
      <c r="G1333" s="63">
        <v>134.6528464242034</v>
      </c>
      <c r="H1333" s="63">
        <v>145.12367712275471</v>
      </c>
      <c r="I1333" s="63">
        <v>81.091479256504144</v>
      </c>
      <c r="J1333" s="63">
        <v>86.916925554477771</v>
      </c>
      <c r="K1333" s="63">
        <v>66.609938880326098</v>
      </c>
      <c r="L1333" s="63">
        <v>96.620930919024502</v>
      </c>
      <c r="M1333" s="63">
        <v>99.231883182493249</v>
      </c>
      <c r="N1333" s="63">
        <v>87.845094567966086</v>
      </c>
      <c r="O1333" s="63">
        <v>140.08928812546969</v>
      </c>
      <c r="P1333" s="63">
        <v>117.64055213925869</v>
      </c>
      <c r="Q1333" s="63">
        <v>156.73797088054511</v>
      </c>
      <c r="R1333" s="63">
        <v>148.5610665396357</v>
      </c>
      <c r="S1333" s="63">
        <v>134.19091389734712</v>
      </c>
      <c r="T1333" s="63">
        <v>160.2356070248388</v>
      </c>
      <c r="U1333" s="63">
        <v>158.37411318445299</v>
      </c>
      <c r="V1333" s="63">
        <v>155.48883545911369</v>
      </c>
      <c r="W1333" s="63">
        <v>138.64828027486169</v>
      </c>
      <c r="X1333" s="63">
        <v>135.33869493044682</v>
      </c>
      <c r="Y1333" s="63">
        <v>145.75743640489651</v>
      </c>
      <c r="Z1333" s="63">
        <v>156.73797088054511</v>
      </c>
      <c r="AA1333" s="63">
        <v>148.5610665396357</v>
      </c>
      <c r="AB1333" s="63">
        <v>148.5610665396357</v>
      </c>
    </row>
    <row r="1334" spans="1:28" x14ac:dyDescent="0.25">
      <c r="A1334" s="148"/>
      <c r="B1334" s="100">
        <v>352</v>
      </c>
      <c r="C1334" s="63">
        <v>100.676795373668</v>
      </c>
      <c r="D1334" s="63">
        <v>118.33559776564479</v>
      </c>
      <c r="E1334" s="63">
        <v>134.51402059509769</v>
      </c>
      <c r="F1334" s="63">
        <v>130.34513407673481</v>
      </c>
      <c r="G1334" s="63">
        <v>145.77442351157811</v>
      </c>
      <c r="H1334" s="63">
        <v>141.99903591183198</v>
      </c>
      <c r="I1334" s="63">
        <v>105.5340457840246</v>
      </c>
      <c r="J1334" s="63">
        <v>106.96174386183141</v>
      </c>
      <c r="K1334" s="63">
        <v>94.736266825476704</v>
      </c>
      <c r="L1334" s="63">
        <v>96.353494923643339</v>
      </c>
      <c r="M1334" s="63">
        <v>94.750681085790262</v>
      </c>
      <c r="N1334" s="63">
        <v>90.90357648716261</v>
      </c>
      <c r="O1334" s="63">
        <v>143.516476720345</v>
      </c>
      <c r="P1334" s="63">
        <v>130.80301258923109</v>
      </c>
      <c r="Q1334" s="63">
        <v>132.39107890393319</v>
      </c>
      <c r="R1334" s="63">
        <v>143.73627022269679</v>
      </c>
      <c r="S1334" s="63">
        <v>150.46404205809441</v>
      </c>
      <c r="T1334" s="63">
        <v>152.1623069694198</v>
      </c>
      <c r="U1334" s="63">
        <v>152.27964432529819</v>
      </c>
      <c r="V1334" s="63">
        <v>155.1415659252776</v>
      </c>
      <c r="W1334" s="63">
        <v>146.66943939501721</v>
      </c>
      <c r="X1334" s="63">
        <v>151.7992310145199</v>
      </c>
      <c r="Y1334" s="63">
        <v>151.75128493050269</v>
      </c>
      <c r="Z1334" s="63">
        <v>132.39107890393319</v>
      </c>
      <c r="AA1334" s="63">
        <v>143.73627022269679</v>
      </c>
      <c r="AB1334" s="63">
        <v>143.73627022269679</v>
      </c>
    </row>
    <row r="1335" spans="1:28" x14ac:dyDescent="0.25">
      <c r="A1335" s="148"/>
      <c r="B1335" s="100">
        <v>353</v>
      </c>
      <c r="C1335" s="63">
        <v>107.8210145358039</v>
      </c>
      <c r="D1335" s="63">
        <v>115.1377011428973</v>
      </c>
      <c r="E1335" s="63">
        <v>127.2125194148088</v>
      </c>
      <c r="F1335" s="63">
        <v>120.61377922974459</v>
      </c>
      <c r="G1335" s="63">
        <v>139.11155675369622</v>
      </c>
      <c r="H1335" s="63">
        <v>138.69916466807081</v>
      </c>
      <c r="I1335" s="63">
        <v>112.9263396836147</v>
      </c>
      <c r="J1335" s="63">
        <v>105.58856854694679</v>
      </c>
      <c r="K1335" s="63">
        <v>99.304623814819166</v>
      </c>
      <c r="L1335" s="63">
        <v>94.445655477691588</v>
      </c>
      <c r="M1335" s="63">
        <v>99.245627990617166</v>
      </c>
      <c r="N1335" s="63">
        <v>92.048993687004653</v>
      </c>
      <c r="O1335" s="63">
        <v>144.01371977504738</v>
      </c>
      <c r="P1335" s="63">
        <v>128.12391497513721</v>
      </c>
      <c r="Q1335" s="63">
        <v>134.5942642404778</v>
      </c>
      <c r="R1335" s="63">
        <v>149.23357668426999</v>
      </c>
      <c r="S1335" s="63">
        <v>158.83903868993929</v>
      </c>
      <c r="T1335" s="63">
        <v>157.60068838012231</v>
      </c>
      <c r="U1335" s="63">
        <v>157.00156477450929</v>
      </c>
      <c r="V1335" s="63">
        <v>163.94242179130839</v>
      </c>
      <c r="W1335" s="63">
        <v>168.99526787081351</v>
      </c>
      <c r="X1335" s="63">
        <v>163.2832200064224</v>
      </c>
      <c r="Y1335" s="63">
        <v>171.15297707319752</v>
      </c>
      <c r="Z1335" s="63">
        <v>134.5942642404778</v>
      </c>
      <c r="AA1335" s="63">
        <v>149.23357668426999</v>
      </c>
      <c r="AB1335" s="63">
        <v>149.23357668426999</v>
      </c>
    </row>
    <row r="1336" spans="1:28" x14ac:dyDescent="0.25">
      <c r="A1336" s="148"/>
      <c r="B1336" s="100">
        <v>354</v>
      </c>
      <c r="C1336" s="63">
        <v>95.126302167939599</v>
      </c>
      <c r="D1336" s="63">
        <v>107.16938152760949</v>
      </c>
      <c r="E1336" s="63">
        <v>110.96543899113051</v>
      </c>
      <c r="F1336" s="63">
        <v>118.55562135599021</v>
      </c>
      <c r="G1336" s="63">
        <v>126.98985758469209</v>
      </c>
      <c r="H1336" s="63">
        <v>117.0699286761336</v>
      </c>
      <c r="I1336" s="63">
        <v>101.1648177117673</v>
      </c>
      <c r="J1336" s="63">
        <v>98.56117446229284</v>
      </c>
      <c r="K1336" s="63">
        <v>106.83726572493541</v>
      </c>
      <c r="L1336" s="63">
        <v>111.6620273240771</v>
      </c>
      <c r="M1336" s="63">
        <v>115.04930887495</v>
      </c>
      <c r="N1336" s="63">
        <v>107.16274029791521</v>
      </c>
      <c r="O1336" s="63">
        <v>122.85392565264411</v>
      </c>
      <c r="P1336" s="63">
        <v>125.97557198943639</v>
      </c>
      <c r="Q1336" s="63">
        <v>114.0995686270597</v>
      </c>
      <c r="R1336" s="63">
        <v>131.4027581270619</v>
      </c>
      <c r="S1336" s="63">
        <v>148.60213249395019</v>
      </c>
      <c r="T1336" s="63">
        <v>138.47789046208871</v>
      </c>
      <c r="U1336" s="63">
        <v>139.09124426852492</v>
      </c>
      <c r="V1336" s="63">
        <v>149.90179684855951</v>
      </c>
      <c r="W1336" s="63">
        <v>162.1732592780628</v>
      </c>
      <c r="X1336" s="63">
        <v>154.19762665035699</v>
      </c>
      <c r="Y1336" s="63">
        <v>162.1490352553929</v>
      </c>
      <c r="Z1336" s="63">
        <v>114.0995686270597</v>
      </c>
      <c r="AA1336" s="63">
        <v>131.4027581270619</v>
      </c>
      <c r="AB1336" s="63">
        <v>131.4027581270619</v>
      </c>
    </row>
    <row r="1337" spans="1:28" x14ac:dyDescent="0.25">
      <c r="A1337" s="148"/>
      <c r="B1337" s="100">
        <v>355</v>
      </c>
      <c r="C1337" s="63">
        <v>103.812335121811</v>
      </c>
      <c r="D1337" s="63">
        <v>116.97986814057381</v>
      </c>
      <c r="E1337" s="63">
        <v>121.45965376929351</v>
      </c>
      <c r="F1337" s="63">
        <v>127.52398021310201</v>
      </c>
      <c r="G1337" s="63">
        <v>136.84436718728131</v>
      </c>
      <c r="H1337" s="63">
        <v>125.20325241453679</v>
      </c>
      <c r="I1337" s="63">
        <v>110.893026423075</v>
      </c>
      <c r="J1337" s="63">
        <v>106.38948110772931</v>
      </c>
      <c r="K1337" s="63">
        <v>113.98818969822901</v>
      </c>
      <c r="L1337" s="63">
        <v>120.10583249808539</v>
      </c>
      <c r="M1337" s="63">
        <v>123.278236079175</v>
      </c>
      <c r="N1337" s="63">
        <v>113.39908539262269</v>
      </c>
      <c r="O1337" s="63">
        <v>131.1362455444029</v>
      </c>
      <c r="P1337" s="63">
        <v>132.51220898843039</v>
      </c>
      <c r="Q1337" s="63">
        <v>123.2532583037615</v>
      </c>
      <c r="R1337" s="63">
        <v>139.2275014857764</v>
      </c>
      <c r="S1337" s="63">
        <v>151.6640218695085</v>
      </c>
      <c r="T1337" s="63">
        <v>142.02485700461222</v>
      </c>
      <c r="U1337" s="63">
        <v>146.1097549493384</v>
      </c>
      <c r="V1337" s="63">
        <v>148.60745547820119</v>
      </c>
      <c r="W1337" s="63">
        <v>162.88312857957379</v>
      </c>
      <c r="X1337" s="63">
        <v>153.99469116991619</v>
      </c>
      <c r="Y1337" s="63">
        <v>159.6573465773632</v>
      </c>
      <c r="Z1337" s="63">
        <v>123.2532583037615</v>
      </c>
      <c r="AA1337" s="63">
        <v>139.2275014857764</v>
      </c>
      <c r="AB1337" s="63">
        <v>139.2275014857764</v>
      </c>
    </row>
    <row r="1338" spans="1:28" x14ac:dyDescent="0.25">
      <c r="A1338" s="148"/>
      <c r="B1338" s="100">
        <v>356</v>
      </c>
      <c r="C1338" s="63">
        <v>130.88462619792148</v>
      </c>
      <c r="D1338" s="63">
        <v>136.0867357846756</v>
      </c>
      <c r="E1338" s="63">
        <v>137.0257385217545</v>
      </c>
      <c r="F1338" s="63">
        <v>141.4138281540784</v>
      </c>
      <c r="G1338" s="63">
        <v>151.49322348285492</v>
      </c>
      <c r="H1338" s="63">
        <v>143.13559155523302</v>
      </c>
      <c r="I1338" s="63">
        <v>137.6666459026693</v>
      </c>
      <c r="J1338" s="63">
        <v>129.43904821415839</v>
      </c>
      <c r="K1338" s="63">
        <v>128.5266529113629</v>
      </c>
      <c r="L1338" s="63">
        <v>127.8594551451725</v>
      </c>
      <c r="M1338" s="63">
        <v>137.08677984853881</v>
      </c>
      <c r="N1338" s="63">
        <v>128.31758088217359</v>
      </c>
      <c r="O1338" s="63">
        <v>153.10309860542048</v>
      </c>
      <c r="P1338" s="63">
        <v>150.50842445017241</v>
      </c>
      <c r="Q1338" s="63">
        <v>145.2417384257659</v>
      </c>
      <c r="R1338" s="63">
        <v>162.6097726485678</v>
      </c>
      <c r="S1338" s="63">
        <v>179.23055074864891</v>
      </c>
      <c r="T1338" s="63">
        <v>189.15584822356931</v>
      </c>
      <c r="U1338" s="63">
        <v>185.2459505516363</v>
      </c>
      <c r="V1338" s="63">
        <v>194.65339721756979</v>
      </c>
      <c r="W1338" s="63">
        <v>201.696941761061</v>
      </c>
      <c r="X1338" s="63">
        <v>187.9129417473728</v>
      </c>
      <c r="Y1338" s="63">
        <v>202.98389756797968</v>
      </c>
      <c r="Z1338" s="63">
        <v>145.2417384257659</v>
      </c>
      <c r="AA1338" s="63">
        <v>162.6097726485678</v>
      </c>
      <c r="AB1338" s="63">
        <v>162.6097726485678</v>
      </c>
    </row>
    <row r="1339" spans="1:28" x14ac:dyDescent="0.25">
      <c r="A1339" s="148"/>
      <c r="B1339" s="100">
        <v>357</v>
      </c>
      <c r="C1339" s="63">
        <v>155.7225143482467</v>
      </c>
      <c r="D1339" s="63">
        <v>170.50797006709439</v>
      </c>
      <c r="E1339" s="63">
        <v>169.77190373492161</v>
      </c>
      <c r="F1339" s="63">
        <v>176.81945524466408</v>
      </c>
      <c r="G1339" s="63">
        <v>179.8468869844553</v>
      </c>
      <c r="H1339" s="63">
        <v>177.1054665912508</v>
      </c>
      <c r="I1339" s="63">
        <v>169.5840872970752</v>
      </c>
      <c r="J1339" s="63">
        <v>161.09417591622051</v>
      </c>
      <c r="K1339" s="63">
        <v>155.1719727333267</v>
      </c>
      <c r="L1339" s="63">
        <v>154.741820985863</v>
      </c>
      <c r="M1339" s="63">
        <v>155.56764023636239</v>
      </c>
      <c r="N1339" s="63">
        <v>143.3292348884317</v>
      </c>
      <c r="O1339" s="63">
        <v>190.78938607558629</v>
      </c>
      <c r="P1339" s="63">
        <v>188.0236754507514</v>
      </c>
      <c r="Q1339" s="63">
        <v>181.71544648539759</v>
      </c>
      <c r="R1339" s="63">
        <v>201.99873380896841</v>
      </c>
      <c r="S1339" s="63">
        <v>223.2281063690707</v>
      </c>
      <c r="T1339" s="63">
        <v>222.04325778949459</v>
      </c>
      <c r="U1339" s="63">
        <v>224.46987239066729</v>
      </c>
      <c r="V1339" s="63">
        <v>219.16648900737181</v>
      </c>
      <c r="W1339" s="63">
        <v>223.13401405499957</v>
      </c>
      <c r="X1339" s="63">
        <v>223.58567354545599</v>
      </c>
      <c r="Y1339" s="63">
        <v>218.4145280775605</v>
      </c>
      <c r="Z1339" s="63">
        <v>181.71544648539759</v>
      </c>
      <c r="AA1339" s="63">
        <v>201.99873380896841</v>
      </c>
      <c r="AB1339" s="63">
        <v>201.99873380896841</v>
      </c>
    </row>
    <row r="1340" spans="1:28" x14ac:dyDescent="0.25">
      <c r="A1340" s="148"/>
      <c r="B1340" s="100">
        <v>358</v>
      </c>
      <c r="C1340" s="63">
        <v>154.3526968363019</v>
      </c>
      <c r="D1340" s="63">
        <v>176.8437948212339</v>
      </c>
      <c r="E1340" s="63">
        <v>181.3876295021949</v>
      </c>
      <c r="F1340" s="63">
        <v>189.46884448982581</v>
      </c>
      <c r="G1340" s="63">
        <v>200.96515469463151</v>
      </c>
      <c r="H1340" s="63">
        <v>190.1898308487655</v>
      </c>
      <c r="I1340" s="63">
        <v>178.30436377611221</v>
      </c>
      <c r="J1340" s="63">
        <v>172.16535838933731</v>
      </c>
      <c r="K1340" s="63">
        <v>171.1340223720365</v>
      </c>
      <c r="L1340" s="63">
        <v>171.98855020304092</v>
      </c>
      <c r="M1340" s="63">
        <v>178.56756502191962</v>
      </c>
      <c r="N1340" s="63">
        <v>168.21399051647299</v>
      </c>
      <c r="O1340" s="63">
        <v>201.78649702017168</v>
      </c>
      <c r="P1340" s="63">
        <v>199.34380451582859</v>
      </c>
      <c r="Q1340" s="63">
        <v>190.1830269535792</v>
      </c>
      <c r="R1340" s="63">
        <v>201.60929569916021</v>
      </c>
      <c r="S1340" s="63">
        <v>219.33025001841938</v>
      </c>
      <c r="T1340" s="63">
        <v>224.56316968444813</v>
      </c>
      <c r="U1340" s="63">
        <v>219.71489694750281</v>
      </c>
      <c r="V1340" s="63">
        <v>215.28696455033361</v>
      </c>
      <c r="W1340" s="63">
        <v>205.9008702151055</v>
      </c>
      <c r="X1340" s="63">
        <v>210.52354135341338</v>
      </c>
      <c r="Y1340" s="63">
        <v>203.13661125382652</v>
      </c>
      <c r="Z1340" s="63">
        <v>190.1830269535792</v>
      </c>
      <c r="AA1340" s="63">
        <v>201.60929569916021</v>
      </c>
      <c r="AB1340" s="63">
        <v>201.60929569916021</v>
      </c>
    </row>
    <row r="1341" spans="1:28" x14ac:dyDescent="0.25">
      <c r="A1341" s="148"/>
      <c r="B1341" s="100">
        <v>359</v>
      </c>
      <c r="C1341" s="63">
        <v>152.08193397480551</v>
      </c>
      <c r="D1341" s="63">
        <v>171.28254554281858</v>
      </c>
      <c r="E1341" s="63">
        <v>178.4438134815249</v>
      </c>
      <c r="F1341" s="63">
        <v>168.844484848826</v>
      </c>
      <c r="G1341" s="63">
        <v>192.69504835512981</v>
      </c>
      <c r="H1341" s="63">
        <v>184.62262830608299</v>
      </c>
      <c r="I1341" s="63">
        <v>159.73074653066089</v>
      </c>
      <c r="J1341" s="63">
        <v>147.03141717908528</v>
      </c>
      <c r="K1341" s="63">
        <v>138.29660187224619</v>
      </c>
      <c r="L1341" s="63">
        <v>141.1247382285103</v>
      </c>
      <c r="M1341" s="63">
        <v>152.14451996158681</v>
      </c>
      <c r="N1341" s="63">
        <v>149.71269151161241</v>
      </c>
      <c r="O1341" s="63">
        <v>198.0110027768466</v>
      </c>
      <c r="P1341" s="63">
        <v>171.71386459344259</v>
      </c>
      <c r="Q1341" s="63">
        <v>185.63286755709422</v>
      </c>
      <c r="R1341" s="63">
        <v>205.62292495457868</v>
      </c>
      <c r="S1341" s="63">
        <v>195.84115607785469</v>
      </c>
      <c r="T1341" s="63">
        <v>224.11567804791147</v>
      </c>
      <c r="U1341" s="63">
        <v>222.99110364683651</v>
      </c>
      <c r="V1341" s="63">
        <v>219.65407877314792</v>
      </c>
      <c r="W1341" s="63">
        <v>197.50322144952779</v>
      </c>
      <c r="X1341" s="63">
        <v>196.33202669105668</v>
      </c>
      <c r="Y1341" s="63">
        <v>195.99556593538028</v>
      </c>
      <c r="Z1341" s="63">
        <v>185.63286755709422</v>
      </c>
      <c r="AA1341" s="63">
        <v>205.62292495457868</v>
      </c>
      <c r="AB1341" s="63">
        <v>205.62292495457868</v>
      </c>
    </row>
    <row r="1342" spans="1:28" x14ac:dyDescent="0.25">
      <c r="A1342" s="148"/>
      <c r="B1342" s="100">
        <v>360</v>
      </c>
      <c r="C1342" s="63">
        <v>120.78591995728542</v>
      </c>
      <c r="D1342" s="63">
        <v>130.6327357406403</v>
      </c>
      <c r="E1342" s="63">
        <v>145.8384512800767</v>
      </c>
      <c r="F1342" s="63">
        <v>115.68980546384471</v>
      </c>
      <c r="G1342" s="63">
        <v>142.52799964748448</v>
      </c>
      <c r="H1342" s="63">
        <v>159.7947735923847</v>
      </c>
      <c r="I1342" s="63">
        <v>119.1779655579772</v>
      </c>
      <c r="J1342" s="63">
        <v>105.7046358534767</v>
      </c>
      <c r="K1342" s="63">
        <v>96.095044616340772</v>
      </c>
      <c r="L1342" s="63">
        <v>110.5376985660657</v>
      </c>
      <c r="M1342" s="63">
        <v>106.6317296613601</v>
      </c>
      <c r="N1342" s="63">
        <v>101.1580915698449</v>
      </c>
      <c r="O1342" s="63">
        <v>152.81646366352871</v>
      </c>
      <c r="P1342" s="63">
        <v>123.1011516956419</v>
      </c>
      <c r="Q1342" s="63">
        <v>183.11875095397141</v>
      </c>
      <c r="R1342" s="63">
        <v>168.75601837967432</v>
      </c>
      <c r="S1342" s="63">
        <v>153.9368569206633</v>
      </c>
      <c r="T1342" s="63">
        <v>204.9957736085872</v>
      </c>
      <c r="U1342" s="63">
        <v>190.59538658035018</v>
      </c>
      <c r="V1342" s="63">
        <v>179.25741021551511</v>
      </c>
      <c r="W1342" s="63">
        <v>156.00355904358008</v>
      </c>
      <c r="X1342" s="63">
        <v>148.81721952784289</v>
      </c>
      <c r="Y1342" s="63">
        <v>161.18696408036311</v>
      </c>
      <c r="Z1342" s="63">
        <v>183.11875095397141</v>
      </c>
      <c r="AA1342" s="63">
        <v>168.75601837967432</v>
      </c>
      <c r="AB1342" s="63">
        <v>168.75601837967432</v>
      </c>
    </row>
    <row r="1343" spans="1:28" x14ac:dyDescent="0.25">
      <c r="A1343" s="148"/>
      <c r="B1343" s="100">
        <v>361</v>
      </c>
      <c r="C1343" s="63">
        <v>97.418537517138205</v>
      </c>
      <c r="D1343" s="63">
        <v>72.868571081659141</v>
      </c>
      <c r="E1343" s="63">
        <v>87.365458637316948</v>
      </c>
      <c r="F1343" s="63">
        <v>72.094051586616658</v>
      </c>
      <c r="G1343" s="63">
        <v>94.658741244292784</v>
      </c>
      <c r="H1343" s="63">
        <v>102.6404358358438</v>
      </c>
      <c r="I1343" s="63">
        <v>100.7945399791262</v>
      </c>
      <c r="J1343" s="63">
        <v>82.476583879071583</v>
      </c>
      <c r="K1343" s="63">
        <v>89.540508016890072</v>
      </c>
      <c r="L1343" s="63">
        <v>108.78247169265281</v>
      </c>
      <c r="M1343" s="63">
        <v>120.6508329793057</v>
      </c>
      <c r="N1343" s="63">
        <v>112.93481831842681</v>
      </c>
      <c r="O1343" s="63">
        <v>103.1415281444368</v>
      </c>
      <c r="P1343" s="63">
        <v>105.76102759480629</v>
      </c>
      <c r="Q1343" s="63">
        <v>112.05141180977509</v>
      </c>
      <c r="R1343" s="63">
        <v>96.265960251674869</v>
      </c>
      <c r="S1343" s="63">
        <v>105.50361507403412</v>
      </c>
      <c r="T1343" s="63">
        <v>145.7623818468698</v>
      </c>
      <c r="U1343" s="63">
        <v>123.7058782775603</v>
      </c>
      <c r="V1343" s="63">
        <v>127.68748609244911</v>
      </c>
      <c r="W1343" s="63">
        <v>125.9271529932349</v>
      </c>
      <c r="X1343" s="63">
        <v>120.38304334177731</v>
      </c>
      <c r="Y1343" s="63">
        <v>127.78366529856001</v>
      </c>
      <c r="Z1343" s="63">
        <v>112.05141180977509</v>
      </c>
      <c r="AA1343" s="63">
        <v>96.265960251674869</v>
      </c>
      <c r="AB1343" s="63">
        <v>96.265960251674869</v>
      </c>
    </row>
    <row r="1344" spans="1:28" x14ac:dyDescent="0.25">
      <c r="A1344" s="148"/>
      <c r="B1344" s="100">
        <v>362</v>
      </c>
      <c r="C1344" s="63">
        <v>124.5820818931149</v>
      </c>
      <c r="D1344" s="63">
        <v>130.73445664804518</v>
      </c>
      <c r="E1344" s="63">
        <v>126.82229516558399</v>
      </c>
      <c r="F1344" s="63">
        <v>126.22594606710121</v>
      </c>
      <c r="G1344" s="63">
        <v>135.41786816225732</v>
      </c>
      <c r="H1344" s="63">
        <v>124.9038019690045</v>
      </c>
      <c r="I1344" s="63">
        <v>129.2901384419867</v>
      </c>
      <c r="J1344" s="63">
        <v>119.7606399015153</v>
      </c>
      <c r="K1344" s="63">
        <v>103.03318954715371</v>
      </c>
      <c r="L1344" s="63">
        <v>95.195728624541033</v>
      </c>
      <c r="M1344" s="63">
        <v>107.4453583984221</v>
      </c>
      <c r="N1344" s="63">
        <v>103.10169575490291</v>
      </c>
      <c r="O1344" s="63">
        <v>130.40626167596298</v>
      </c>
      <c r="P1344" s="63">
        <v>118.31999542035901</v>
      </c>
      <c r="Q1344" s="63">
        <v>147.8989607217288</v>
      </c>
      <c r="R1344" s="63">
        <v>141.23169790266871</v>
      </c>
      <c r="S1344" s="63">
        <v>142.42297964422602</v>
      </c>
      <c r="T1344" s="63">
        <v>172.66357984647701</v>
      </c>
      <c r="U1344" s="63">
        <v>165.31155317220029</v>
      </c>
      <c r="V1344" s="63">
        <v>164.06633290619419</v>
      </c>
      <c r="W1344" s="63">
        <v>154.41047688833271</v>
      </c>
      <c r="X1344" s="63">
        <v>136.4917658343185</v>
      </c>
      <c r="Y1344" s="63">
        <v>156.51320690656809</v>
      </c>
      <c r="Z1344" s="63">
        <v>147.8989607217288</v>
      </c>
      <c r="AA1344" s="63">
        <v>141.23169790266871</v>
      </c>
      <c r="AB1344" s="63">
        <v>141.23169790266871</v>
      </c>
    </row>
    <row r="1345" spans="1:28" x14ac:dyDescent="0.25">
      <c r="A1345" s="148"/>
      <c r="B1345" s="100">
        <v>363</v>
      </c>
      <c r="C1345" s="63">
        <v>131.35626808931391</v>
      </c>
      <c r="D1345" s="63">
        <v>158.92090851180279</v>
      </c>
      <c r="E1345" s="63">
        <v>163.7264678026626</v>
      </c>
      <c r="F1345" s="63">
        <v>167.84653721411701</v>
      </c>
      <c r="G1345" s="63">
        <v>180.96742673063449</v>
      </c>
      <c r="H1345" s="63">
        <v>165.79821146603811</v>
      </c>
      <c r="I1345" s="63">
        <v>150.80671268392058</v>
      </c>
      <c r="J1345" s="63">
        <v>149.8366956891457</v>
      </c>
      <c r="K1345" s="63">
        <v>131.69207739711652</v>
      </c>
      <c r="L1345" s="63">
        <v>133.59939412212879</v>
      </c>
      <c r="M1345" s="63">
        <v>127.9453307119788</v>
      </c>
      <c r="N1345" s="63">
        <v>118.9051326076135</v>
      </c>
      <c r="O1345" s="63">
        <v>169.35036060378451</v>
      </c>
      <c r="P1345" s="63">
        <v>162.22690557600399</v>
      </c>
      <c r="Q1345" s="63">
        <v>180.78973749923341</v>
      </c>
      <c r="R1345" s="63">
        <v>178.58650829953359</v>
      </c>
      <c r="S1345" s="63">
        <v>172.32420380762281</v>
      </c>
      <c r="T1345" s="63">
        <v>170.4295555779841</v>
      </c>
      <c r="U1345" s="63">
        <v>181.2828187500123</v>
      </c>
      <c r="V1345" s="63">
        <v>173.82437684514281</v>
      </c>
      <c r="W1345" s="63">
        <v>170.31236667662989</v>
      </c>
      <c r="X1345" s="63">
        <v>163.504344604311</v>
      </c>
      <c r="Y1345" s="63">
        <v>168.62498812036898</v>
      </c>
      <c r="Z1345" s="63">
        <v>180.78973749923341</v>
      </c>
      <c r="AA1345" s="63">
        <v>178.58650829953359</v>
      </c>
      <c r="AB1345" s="63">
        <v>178.58650829953359</v>
      </c>
    </row>
    <row r="1346" spans="1:28" x14ac:dyDescent="0.25">
      <c r="A1346" s="148"/>
      <c r="B1346" s="100">
        <v>364</v>
      </c>
      <c r="C1346" s="63">
        <v>104.2283779757413</v>
      </c>
      <c r="D1346" s="63">
        <v>132.75165557488381</v>
      </c>
      <c r="E1346" s="63">
        <v>135.1009566420561</v>
      </c>
      <c r="F1346" s="63">
        <v>143.62787175115051</v>
      </c>
      <c r="G1346" s="63">
        <v>152.52818726177469</v>
      </c>
      <c r="H1346" s="63">
        <v>140.8540467789858</v>
      </c>
      <c r="I1346" s="63">
        <v>128.72601219833959</v>
      </c>
      <c r="J1346" s="63">
        <v>128.89138939510451</v>
      </c>
      <c r="K1346" s="63">
        <v>124.99014190098751</v>
      </c>
      <c r="L1346" s="63">
        <v>130.98750774015758</v>
      </c>
      <c r="M1346" s="63">
        <v>124.02706307469479</v>
      </c>
      <c r="N1346" s="63">
        <v>115.1537814779238</v>
      </c>
      <c r="O1346" s="63">
        <v>151.0421414366258</v>
      </c>
      <c r="P1346" s="63">
        <v>150.20134184523769</v>
      </c>
      <c r="Q1346" s="63">
        <v>140.69709756785659</v>
      </c>
      <c r="R1346" s="63">
        <v>156.70781168867671</v>
      </c>
      <c r="S1346" s="63">
        <v>157.78528212372171</v>
      </c>
      <c r="T1346" s="63">
        <v>162.83172408881669</v>
      </c>
      <c r="U1346" s="63">
        <v>161.90295518028282</v>
      </c>
      <c r="V1346" s="63">
        <v>166.64400339807611</v>
      </c>
      <c r="W1346" s="63">
        <v>155.47825052797</v>
      </c>
      <c r="X1346" s="63">
        <v>151.63546386083561</v>
      </c>
      <c r="Y1346" s="63">
        <v>162.21902011988479</v>
      </c>
      <c r="Z1346" s="63">
        <v>140.69709756785659</v>
      </c>
      <c r="AA1346" s="63">
        <v>156.70781168867671</v>
      </c>
      <c r="AB1346" s="63">
        <v>156.70781168867671</v>
      </c>
    </row>
    <row r="1347" spans="1:28" x14ac:dyDescent="0.25">
      <c r="A1347" s="148"/>
      <c r="B1347" s="100">
        <v>365</v>
      </c>
      <c r="C1347" s="63">
        <v>96.969935934460224</v>
      </c>
      <c r="D1347" s="63">
        <v>110.77801013112889</v>
      </c>
      <c r="E1347" s="63">
        <v>119.4170833005843</v>
      </c>
      <c r="F1347" s="63">
        <v>118.72343714728279</v>
      </c>
      <c r="G1347" s="63">
        <v>133.6955958208614</v>
      </c>
      <c r="H1347" s="63">
        <v>129.45547225345581</v>
      </c>
      <c r="I1347" s="63">
        <v>106.70041791565291</v>
      </c>
      <c r="J1347" s="63">
        <v>102.42234056777299</v>
      </c>
      <c r="K1347" s="63">
        <v>102.02760836101399</v>
      </c>
      <c r="L1347" s="63">
        <v>99.054835340062567</v>
      </c>
      <c r="M1347" s="63">
        <v>108.78850485280891</v>
      </c>
      <c r="N1347" s="63">
        <v>104.53597355104071</v>
      </c>
      <c r="O1347" s="63">
        <v>131.61160923681172</v>
      </c>
      <c r="P1347" s="63">
        <v>125.93615348697298</v>
      </c>
      <c r="Q1347" s="63">
        <v>128.95591213001211</v>
      </c>
      <c r="R1347" s="63">
        <v>141.51257301363631</v>
      </c>
      <c r="S1347" s="63">
        <v>149.36696201284138</v>
      </c>
      <c r="T1347" s="63">
        <v>160.13747248609559</v>
      </c>
      <c r="U1347" s="63">
        <v>154.14190370047692</v>
      </c>
      <c r="V1347" s="63">
        <v>166.14055458465231</v>
      </c>
      <c r="W1347" s="63">
        <v>161.8634555779108</v>
      </c>
      <c r="X1347" s="63">
        <v>150.90394916971169</v>
      </c>
      <c r="Y1347" s="63">
        <v>169.27631672406739</v>
      </c>
      <c r="Z1347" s="63">
        <v>128.95591213001211</v>
      </c>
      <c r="AA1347" s="63">
        <v>141.51257301363631</v>
      </c>
      <c r="AB1347" s="63">
        <v>141.51257301363631</v>
      </c>
    </row>
    <row r="1348" spans="1:28" x14ac:dyDescent="0.25">
      <c r="A1348" s="148"/>
      <c r="B1348" s="100">
        <v>366</v>
      </c>
      <c r="C1348" s="63">
        <v>93.890894764716975</v>
      </c>
      <c r="D1348" s="63">
        <v>106.41191318553111</v>
      </c>
      <c r="E1348" s="63">
        <v>112.7257824979509</v>
      </c>
      <c r="F1348" s="63">
        <v>117.3985116172101</v>
      </c>
      <c r="G1348" s="63">
        <v>127.2720569956991</v>
      </c>
      <c r="H1348" s="63">
        <v>122.84604289336619</v>
      </c>
      <c r="I1348" s="63">
        <v>102.59116866543361</v>
      </c>
      <c r="J1348" s="63">
        <v>100.3737765274642</v>
      </c>
      <c r="K1348" s="63">
        <v>115.5242079727811</v>
      </c>
      <c r="L1348" s="63">
        <v>120.9484851098033</v>
      </c>
      <c r="M1348" s="63">
        <v>125.0036329410365</v>
      </c>
      <c r="N1348" s="63">
        <v>117.4210764266478</v>
      </c>
      <c r="O1348" s="63">
        <v>127.4118158708178</v>
      </c>
      <c r="P1348" s="63">
        <v>128.33677523526609</v>
      </c>
      <c r="Q1348" s="63">
        <v>122.68613723980779</v>
      </c>
      <c r="R1348" s="63">
        <v>138.68474376586829</v>
      </c>
      <c r="S1348" s="63">
        <v>151.0679070452924</v>
      </c>
      <c r="T1348" s="63">
        <v>147.60316200333222</v>
      </c>
      <c r="U1348" s="63">
        <v>148.29744903266931</v>
      </c>
      <c r="V1348" s="63">
        <v>158.2586648578509</v>
      </c>
      <c r="W1348" s="63">
        <v>166.13505083491842</v>
      </c>
      <c r="X1348" s="63">
        <v>156.66946898656039</v>
      </c>
      <c r="Y1348" s="63">
        <v>167.10907775440401</v>
      </c>
      <c r="Z1348" s="63">
        <v>122.68613723980779</v>
      </c>
      <c r="AA1348" s="63">
        <v>138.68474376586829</v>
      </c>
      <c r="AB1348" s="63">
        <v>138.68474376586829</v>
      </c>
    </row>
    <row r="1349" spans="1:28" x14ac:dyDescent="0.25">
      <c r="A1349" s="148"/>
      <c r="B1349" s="100">
        <v>367</v>
      </c>
      <c r="C1349" s="63">
        <v>107.30654836472861</v>
      </c>
      <c r="D1349" s="63">
        <v>120.87192975045579</v>
      </c>
      <c r="E1349" s="63">
        <v>126.4340944137128</v>
      </c>
      <c r="F1349" s="63">
        <v>129.4950731209463</v>
      </c>
      <c r="G1349" s="63">
        <v>141.24807175635209</v>
      </c>
      <c r="H1349" s="63">
        <v>135.0192728185375</v>
      </c>
      <c r="I1349" s="63">
        <v>116.56533162197771</v>
      </c>
      <c r="J1349" s="63">
        <v>113.4374874243284</v>
      </c>
      <c r="K1349" s="63">
        <v>123.467057785069</v>
      </c>
      <c r="L1349" s="63">
        <v>127.12033586203161</v>
      </c>
      <c r="M1349" s="63">
        <v>134.20959953120672</v>
      </c>
      <c r="N1349" s="63">
        <v>121.69390432847089</v>
      </c>
      <c r="O1349" s="63">
        <v>140.61527923206179</v>
      </c>
      <c r="P1349" s="63">
        <v>140.5674927871155</v>
      </c>
      <c r="Q1349" s="63">
        <v>135.80427970214109</v>
      </c>
      <c r="R1349" s="63">
        <v>152.4093843565781</v>
      </c>
      <c r="S1349" s="63">
        <v>166.49103227500899</v>
      </c>
      <c r="T1349" s="63">
        <v>154.2595720378624</v>
      </c>
      <c r="U1349" s="63">
        <v>162.1508012350225</v>
      </c>
      <c r="V1349" s="63">
        <v>163.0224883857862</v>
      </c>
      <c r="W1349" s="63">
        <v>176.56046396695001</v>
      </c>
      <c r="X1349" s="63">
        <v>173.4568856482874</v>
      </c>
      <c r="Y1349" s="63">
        <v>171.22022109339301</v>
      </c>
      <c r="Z1349" s="63">
        <v>135.80427970214109</v>
      </c>
      <c r="AA1349" s="63">
        <v>152.4093843565781</v>
      </c>
      <c r="AB1349" s="63">
        <v>152.4093843565781</v>
      </c>
    </row>
    <row r="1350" spans="1:28" x14ac:dyDescent="0.25">
      <c r="A1350" s="148"/>
      <c r="B1350" s="100">
        <v>368</v>
      </c>
      <c r="C1350" s="63">
        <v>115.98864339210419</v>
      </c>
      <c r="D1350" s="63">
        <v>129.29956162918751</v>
      </c>
      <c r="E1350" s="63">
        <v>135.4643589075616</v>
      </c>
      <c r="F1350" s="63">
        <v>138.9912648542859</v>
      </c>
      <c r="G1350" s="63">
        <v>151.10092214644601</v>
      </c>
      <c r="H1350" s="63">
        <v>148.66602366505231</v>
      </c>
      <c r="I1350" s="63">
        <v>129.40376542239909</v>
      </c>
      <c r="J1350" s="63">
        <v>123.9233824570603</v>
      </c>
      <c r="K1350" s="63">
        <v>128.50623730369901</v>
      </c>
      <c r="L1350" s="63">
        <v>128.5126998638425</v>
      </c>
      <c r="M1350" s="63">
        <v>136.16812866766529</v>
      </c>
      <c r="N1350" s="63">
        <v>126.6100616831263</v>
      </c>
      <c r="O1350" s="63">
        <v>153.49691965256699</v>
      </c>
      <c r="P1350" s="63">
        <v>147.3148035791753</v>
      </c>
      <c r="Q1350" s="63">
        <v>148.20762848236092</v>
      </c>
      <c r="R1350" s="63">
        <v>163.64448866248969</v>
      </c>
      <c r="S1350" s="63">
        <v>182.36396331254952</v>
      </c>
      <c r="T1350" s="63">
        <v>187.9577408310461</v>
      </c>
      <c r="U1350" s="63">
        <v>183.45065121769841</v>
      </c>
      <c r="V1350" s="63">
        <v>195.41256369100819</v>
      </c>
      <c r="W1350" s="63">
        <v>199.8967321764342</v>
      </c>
      <c r="X1350" s="63">
        <v>195.14457626528781</v>
      </c>
      <c r="Y1350" s="63">
        <v>200.71926414121481</v>
      </c>
      <c r="Z1350" s="63">
        <v>148.20762848236092</v>
      </c>
      <c r="AA1350" s="63">
        <v>163.64448866248969</v>
      </c>
      <c r="AB1350" s="63">
        <v>163.64448866248969</v>
      </c>
    </row>
    <row r="1351" spans="1:28" x14ac:dyDescent="0.25">
      <c r="A1351" s="148"/>
      <c r="B1351" s="100">
        <v>369</v>
      </c>
      <c r="C1351" s="63">
        <v>144.18949157257259</v>
      </c>
      <c r="D1351" s="63">
        <v>161.6748812073676</v>
      </c>
      <c r="E1351" s="63">
        <v>164.56536787614681</v>
      </c>
      <c r="F1351" s="63">
        <v>170.3167263963131</v>
      </c>
      <c r="G1351" s="63">
        <v>180.07058306008429</v>
      </c>
      <c r="H1351" s="63">
        <v>179.80652117926928</v>
      </c>
      <c r="I1351" s="63">
        <v>165.64628258751549</v>
      </c>
      <c r="J1351" s="63">
        <v>157.92107488929088</v>
      </c>
      <c r="K1351" s="63">
        <v>159.4883138725946</v>
      </c>
      <c r="L1351" s="63">
        <v>161.41453727349619</v>
      </c>
      <c r="M1351" s="63">
        <v>162.15979963672351</v>
      </c>
      <c r="N1351" s="63">
        <v>154.5249100640076</v>
      </c>
      <c r="O1351" s="63">
        <v>187.37946940955891</v>
      </c>
      <c r="P1351" s="63">
        <v>182.35546503515781</v>
      </c>
      <c r="Q1351" s="63">
        <v>178.56936226742371</v>
      </c>
      <c r="R1351" s="63">
        <v>198.7931466892629</v>
      </c>
      <c r="S1351" s="63">
        <v>223.81449188267979</v>
      </c>
      <c r="T1351" s="63">
        <v>224.1544675721249</v>
      </c>
      <c r="U1351" s="63">
        <v>223.91355318280262</v>
      </c>
      <c r="V1351" s="63">
        <v>225.60020497932118</v>
      </c>
      <c r="W1351" s="63">
        <v>227.24204186376943</v>
      </c>
      <c r="X1351" s="63">
        <v>234.50993839438337</v>
      </c>
      <c r="Y1351" s="63">
        <v>224.98191668940407</v>
      </c>
      <c r="Z1351" s="63">
        <v>178.56936226742371</v>
      </c>
      <c r="AA1351" s="63">
        <v>198.7931466892629</v>
      </c>
      <c r="AB1351" s="63">
        <v>198.7931466892629</v>
      </c>
    </row>
    <row r="1352" spans="1:28" x14ac:dyDescent="0.25">
      <c r="A1352" s="148"/>
      <c r="B1352" s="100">
        <v>370</v>
      </c>
      <c r="C1352" s="63">
        <v>177.23008963689639</v>
      </c>
      <c r="D1352" s="63">
        <v>200.61303367825218</v>
      </c>
      <c r="E1352" s="63">
        <v>198.4915644608102</v>
      </c>
      <c r="F1352" s="63">
        <v>204.7974138316863</v>
      </c>
      <c r="G1352" s="63">
        <v>214.70613440510851</v>
      </c>
      <c r="H1352" s="63">
        <v>208.13255117139119</v>
      </c>
      <c r="I1352" s="63">
        <v>206.1781990572494</v>
      </c>
      <c r="J1352" s="63">
        <v>196.72424873995581</v>
      </c>
      <c r="K1352" s="63">
        <v>191.3290219431058</v>
      </c>
      <c r="L1352" s="63">
        <v>191.12941079102708</v>
      </c>
      <c r="M1352" s="63">
        <v>195.97917458611249</v>
      </c>
      <c r="N1352" s="63">
        <v>182.59100569156109</v>
      </c>
      <c r="O1352" s="63">
        <v>211.20784853153867</v>
      </c>
      <c r="P1352" s="63">
        <v>213.29598926238342</v>
      </c>
      <c r="Q1352" s="63">
        <v>210.86131328826531</v>
      </c>
      <c r="R1352" s="63">
        <v>219.33014074942338</v>
      </c>
      <c r="S1352" s="63">
        <v>236.77571403695561</v>
      </c>
      <c r="T1352" s="63">
        <v>224.8068260808684</v>
      </c>
      <c r="U1352" s="63">
        <v>226.91611602911547</v>
      </c>
      <c r="V1352" s="63">
        <v>217.3957362609695</v>
      </c>
      <c r="W1352" s="63">
        <v>206.64430144814341</v>
      </c>
      <c r="X1352" s="63">
        <v>221.69796175923938</v>
      </c>
      <c r="Y1352" s="63">
        <v>203.18891009847579</v>
      </c>
      <c r="Z1352" s="63">
        <v>210.86131328826531</v>
      </c>
      <c r="AA1352" s="63">
        <v>219.33014074942338</v>
      </c>
      <c r="AB1352" s="63">
        <v>219.33014074942338</v>
      </c>
    </row>
    <row r="1353" spans="1:28" x14ac:dyDescent="0.25">
      <c r="A1353" s="148"/>
      <c r="B1353" s="100">
        <v>371</v>
      </c>
      <c r="C1353" s="63">
        <v>159.71426143788548</v>
      </c>
      <c r="D1353" s="63">
        <v>183.96950833803038</v>
      </c>
      <c r="E1353" s="63">
        <v>189.59063097993089</v>
      </c>
      <c r="F1353" s="63">
        <v>188.8711050856034</v>
      </c>
      <c r="G1353" s="63">
        <v>210.03072991098639</v>
      </c>
      <c r="H1353" s="63">
        <v>199.71640627669689</v>
      </c>
      <c r="I1353" s="63">
        <v>185.2219581409812</v>
      </c>
      <c r="J1353" s="63">
        <v>175.09187513604908</v>
      </c>
      <c r="K1353" s="63">
        <v>171.92981738673171</v>
      </c>
      <c r="L1353" s="63">
        <v>179.83518531487908</v>
      </c>
      <c r="M1353" s="63">
        <v>181.15240185273439</v>
      </c>
      <c r="N1353" s="63">
        <v>166.81005262213179</v>
      </c>
      <c r="O1353" s="63">
        <v>201.5717672681657</v>
      </c>
      <c r="P1353" s="63">
        <v>201.32839521351622</v>
      </c>
      <c r="Q1353" s="63">
        <v>212.99012014812553</v>
      </c>
      <c r="R1353" s="63">
        <v>213.82792339595539</v>
      </c>
      <c r="S1353" s="63">
        <v>216.24761933126243</v>
      </c>
      <c r="T1353" s="63">
        <v>216.45915437957962</v>
      </c>
      <c r="U1353" s="63">
        <v>226.82373782184558</v>
      </c>
      <c r="V1353" s="63">
        <v>208.11810348787679</v>
      </c>
      <c r="W1353" s="63">
        <v>188.43125741562511</v>
      </c>
      <c r="X1353" s="63">
        <v>211.19978511627579</v>
      </c>
      <c r="Y1353" s="63">
        <v>184.1368691946173</v>
      </c>
      <c r="Z1353" s="63">
        <v>212.99012014812553</v>
      </c>
      <c r="AA1353" s="63">
        <v>213.82792339595539</v>
      </c>
      <c r="AB1353" s="63">
        <v>213.82792339595539</v>
      </c>
    </row>
    <row r="1354" spans="1:28" x14ac:dyDescent="0.25">
      <c r="A1354" s="148"/>
      <c r="B1354" s="100">
        <v>372</v>
      </c>
      <c r="C1354" s="63">
        <v>172.13468590804129</v>
      </c>
      <c r="D1354" s="63">
        <v>179.1200574767997</v>
      </c>
      <c r="E1354" s="63">
        <v>162.47867456367959</v>
      </c>
      <c r="F1354" s="63">
        <v>167.31689020932728</v>
      </c>
      <c r="G1354" s="63">
        <v>163.31783335481492</v>
      </c>
      <c r="H1354" s="63">
        <v>153.06057087980099</v>
      </c>
      <c r="I1354" s="63">
        <v>182.94712929549959</v>
      </c>
      <c r="J1354" s="63">
        <v>169.98472168214101</v>
      </c>
      <c r="K1354" s="63">
        <v>164.9688274938994</v>
      </c>
      <c r="L1354" s="63">
        <v>169.22875153758702</v>
      </c>
      <c r="M1354" s="63">
        <v>164.69405964161899</v>
      </c>
      <c r="N1354" s="63">
        <v>154.5480419103998</v>
      </c>
      <c r="O1354" s="63">
        <v>148.2626402605371</v>
      </c>
      <c r="P1354" s="63">
        <v>158.67206835712841</v>
      </c>
      <c r="Q1354" s="63">
        <v>169.53199781610061</v>
      </c>
      <c r="R1354" s="63">
        <v>152.18197169035599</v>
      </c>
      <c r="S1354" s="63">
        <v>148.14557783357048</v>
      </c>
      <c r="T1354" s="63">
        <v>182.30398721963951</v>
      </c>
      <c r="U1354" s="63">
        <v>170.7954870936212</v>
      </c>
      <c r="V1354" s="63">
        <v>160.00596728313468</v>
      </c>
      <c r="W1354" s="63">
        <v>144.49409562939078</v>
      </c>
      <c r="X1354" s="63">
        <v>136.65504407590041</v>
      </c>
      <c r="Y1354" s="63">
        <v>145.55498709574749</v>
      </c>
      <c r="Z1354" s="63">
        <v>169.53199781610061</v>
      </c>
      <c r="AA1354" s="63">
        <v>152.18197169035599</v>
      </c>
      <c r="AB1354" s="63">
        <v>152.18197169035599</v>
      </c>
    </row>
    <row r="1355" spans="1:28" x14ac:dyDescent="0.25">
      <c r="A1355" s="148"/>
      <c r="B1355" s="100">
        <v>373</v>
      </c>
      <c r="C1355" s="63">
        <v>150.49877605132889</v>
      </c>
      <c r="D1355" s="63">
        <v>134.3490815118324</v>
      </c>
      <c r="E1355" s="63">
        <v>145.47606489203298</v>
      </c>
      <c r="F1355" s="63">
        <v>116.9648534666504</v>
      </c>
      <c r="G1355" s="63">
        <v>135.44621431167292</v>
      </c>
      <c r="H1355" s="63">
        <v>138.64328410359639</v>
      </c>
      <c r="I1355" s="63">
        <v>141.868188350601</v>
      </c>
      <c r="J1355" s="63">
        <v>120.45054302684142</v>
      </c>
      <c r="K1355" s="63">
        <v>80.05824360399707</v>
      </c>
      <c r="L1355" s="63">
        <v>95.536500536171474</v>
      </c>
      <c r="M1355" s="63">
        <v>104.4423724752041</v>
      </c>
      <c r="N1355" s="63">
        <v>85.671022010609505</v>
      </c>
      <c r="O1355" s="63">
        <v>126.1443675509968</v>
      </c>
      <c r="P1355" s="63">
        <v>110.1772791744163</v>
      </c>
      <c r="Q1355" s="63">
        <v>148.8291614069567</v>
      </c>
      <c r="R1355" s="63">
        <v>122.355868123139</v>
      </c>
      <c r="S1355" s="63">
        <v>105.95021540024041</v>
      </c>
      <c r="T1355" s="63">
        <v>143.530307373634</v>
      </c>
      <c r="U1355" s="63">
        <v>137.56911713205699</v>
      </c>
      <c r="V1355" s="63">
        <v>120.9812071952917</v>
      </c>
      <c r="W1355" s="63">
        <v>109.83256119742489</v>
      </c>
      <c r="X1355" s="63">
        <v>102.004997805282</v>
      </c>
      <c r="Y1355" s="63">
        <v>111.05538295927961</v>
      </c>
      <c r="Z1355" s="63">
        <v>148.8291614069567</v>
      </c>
      <c r="AA1355" s="63">
        <v>122.355868123139</v>
      </c>
      <c r="AB1355" s="63">
        <v>122.355868123139</v>
      </c>
    </row>
    <row r="1356" spans="1:28" x14ac:dyDescent="0.25">
      <c r="A1356" s="148"/>
      <c r="B1356" s="100">
        <v>374</v>
      </c>
      <c r="C1356" s="63">
        <v>101.69123152345671</v>
      </c>
      <c r="D1356" s="63">
        <v>121.04504581872671</v>
      </c>
      <c r="E1356" s="63">
        <v>128.85769483193911</v>
      </c>
      <c r="F1356" s="63">
        <v>122.4291394354066</v>
      </c>
      <c r="G1356" s="63">
        <v>131.35226867156689</v>
      </c>
      <c r="H1356" s="63">
        <v>139.66393390575962</v>
      </c>
      <c r="I1356" s="63">
        <v>120.32771468935391</v>
      </c>
      <c r="J1356" s="63">
        <v>119.64202827256591</v>
      </c>
      <c r="K1356" s="63">
        <v>118.0497277371735</v>
      </c>
      <c r="L1356" s="63">
        <v>121.79546496378521</v>
      </c>
      <c r="M1356" s="63">
        <v>119.3613721768503</v>
      </c>
      <c r="N1356" s="63">
        <v>114.42918828449169</v>
      </c>
      <c r="O1356" s="63">
        <v>142.4994505094559</v>
      </c>
      <c r="P1356" s="63">
        <v>134.33276050812711</v>
      </c>
      <c r="Q1356" s="63">
        <v>159.2245473049604</v>
      </c>
      <c r="R1356" s="63">
        <v>153.2347949162239</v>
      </c>
      <c r="S1356" s="63">
        <v>146.3062353720336</v>
      </c>
      <c r="T1356" s="63">
        <v>166.37995287718908</v>
      </c>
      <c r="U1356" s="63">
        <v>162.2024372437896</v>
      </c>
      <c r="V1356" s="63">
        <v>160.0576745966508</v>
      </c>
      <c r="W1356" s="63">
        <v>157.9187057970974</v>
      </c>
      <c r="X1356" s="63">
        <v>152.7600019777035</v>
      </c>
      <c r="Y1356" s="63">
        <v>154.38105137485149</v>
      </c>
      <c r="Z1356" s="63">
        <v>159.2245473049604</v>
      </c>
      <c r="AA1356" s="63">
        <v>153.2347949162239</v>
      </c>
      <c r="AB1356" s="63">
        <v>153.2347949162239</v>
      </c>
    </row>
    <row r="1357" spans="1:28" x14ac:dyDescent="0.25">
      <c r="A1357" s="148"/>
      <c r="B1357" s="100">
        <v>375</v>
      </c>
      <c r="C1357" s="63">
        <v>81.163569353932644</v>
      </c>
      <c r="D1357" s="63">
        <v>123.62558000912941</v>
      </c>
      <c r="E1357" s="63">
        <v>142.4783501933573</v>
      </c>
      <c r="F1357" s="63">
        <v>139.82215001621631</v>
      </c>
      <c r="G1357" s="63">
        <v>150.22246501153379</v>
      </c>
      <c r="H1357" s="63">
        <v>145.3703807244618</v>
      </c>
      <c r="I1357" s="63">
        <v>99.700500230528021</v>
      </c>
      <c r="J1357" s="63">
        <v>112.0873307004882</v>
      </c>
      <c r="K1357" s="63">
        <v>97.907641758179338</v>
      </c>
      <c r="L1357" s="63">
        <v>112.5894379518749</v>
      </c>
      <c r="M1357" s="63">
        <v>109.50991959074099</v>
      </c>
      <c r="N1357" s="63">
        <v>112.0540476886363</v>
      </c>
      <c r="O1357" s="63">
        <v>152.50143789869281</v>
      </c>
      <c r="P1357" s="63">
        <v>142.3504640841482</v>
      </c>
      <c r="Q1357" s="63">
        <v>145.20790990450172</v>
      </c>
      <c r="R1357" s="63">
        <v>151.70722330144741</v>
      </c>
      <c r="S1357" s="63">
        <v>148.70254200313641</v>
      </c>
      <c r="T1357" s="63">
        <v>159.9880674644574</v>
      </c>
      <c r="U1357" s="63">
        <v>157.47254706932699</v>
      </c>
      <c r="V1357" s="63">
        <v>158.18419716554919</v>
      </c>
      <c r="W1357" s="63">
        <v>148.52063299778891</v>
      </c>
      <c r="X1357" s="63">
        <v>152.79596415779741</v>
      </c>
      <c r="Y1357" s="63">
        <v>149.53317518053399</v>
      </c>
      <c r="Z1357" s="63">
        <v>145.20790990450172</v>
      </c>
      <c r="AA1357" s="63">
        <v>151.70722330144741</v>
      </c>
      <c r="AB1357" s="63">
        <v>151.70722330144741</v>
      </c>
    </row>
    <row r="1358" spans="1:28" x14ac:dyDescent="0.25">
      <c r="A1358" s="148"/>
      <c r="B1358" s="100">
        <v>376</v>
      </c>
      <c r="C1358" s="63">
        <v>105.59023018989789</v>
      </c>
      <c r="D1358" s="63">
        <v>117.80002267622569</v>
      </c>
      <c r="E1358" s="63">
        <v>139.75543754173708</v>
      </c>
      <c r="F1358" s="63">
        <v>122.95635546080329</v>
      </c>
      <c r="G1358" s="63">
        <v>147.8368294117661</v>
      </c>
      <c r="H1358" s="63">
        <v>154.28248942645888</v>
      </c>
      <c r="I1358" s="63">
        <v>108.91139068526479</v>
      </c>
      <c r="J1358" s="63">
        <v>109.6980404639514</v>
      </c>
      <c r="K1358" s="63">
        <v>105.8253139230751</v>
      </c>
      <c r="L1358" s="63">
        <v>108.8122611114641</v>
      </c>
      <c r="M1358" s="63">
        <v>104.5174290300705</v>
      </c>
      <c r="N1358" s="63">
        <v>98.321539327047418</v>
      </c>
      <c r="O1358" s="63">
        <v>150.190426249968</v>
      </c>
      <c r="P1358" s="63">
        <v>129.5364146348976</v>
      </c>
      <c r="Q1358" s="63">
        <v>155.8593586762677</v>
      </c>
      <c r="R1358" s="63">
        <v>163.38562675410409</v>
      </c>
      <c r="S1358" s="63">
        <v>160.9222729744462</v>
      </c>
      <c r="T1358" s="63">
        <v>182.63680037002021</v>
      </c>
      <c r="U1358" s="63">
        <v>182.6186773879661</v>
      </c>
      <c r="V1358" s="63">
        <v>185.65620341597952</v>
      </c>
      <c r="W1358" s="63">
        <v>177.2196969248829</v>
      </c>
      <c r="X1358" s="63">
        <v>171.20606651594969</v>
      </c>
      <c r="Y1358" s="63">
        <v>179.39928746319168</v>
      </c>
      <c r="Z1358" s="63">
        <v>155.8593586762677</v>
      </c>
      <c r="AA1358" s="63">
        <v>163.38562675410409</v>
      </c>
      <c r="AB1358" s="63">
        <v>163.38562675410409</v>
      </c>
    </row>
    <row r="1359" spans="1:28" x14ac:dyDescent="0.25">
      <c r="A1359" s="148"/>
      <c r="B1359" s="100">
        <v>377</v>
      </c>
      <c r="C1359" s="63">
        <v>106.0275421700771</v>
      </c>
      <c r="D1359" s="63">
        <v>115.69865164522889</v>
      </c>
      <c r="E1359" s="63">
        <v>125.610257821961</v>
      </c>
      <c r="F1359" s="63">
        <v>123.04041619454799</v>
      </c>
      <c r="G1359" s="63">
        <v>137.37904049567368</v>
      </c>
      <c r="H1359" s="63">
        <v>136.34137583419181</v>
      </c>
      <c r="I1359" s="63">
        <v>111.6983866014079</v>
      </c>
      <c r="J1359" s="63">
        <v>107.3178630860441</v>
      </c>
      <c r="K1359" s="63">
        <v>108.9385743055531</v>
      </c>
      <c r="L1359" s="63">
        <v>105.81214534267849</v>
      </c>
      <c r="M1359" s="63">
        <v>110.2043268895427</v>
      </c>
      <c r="N1359" s="63">
        <v>101.19705927479841</v>
      </c>
      <c r="O1359" s="63">
        <v>142.6036499317411</v>
      </c>
      <c r="P1359" s="63">
        <v>130.95255797793249</v>
      </c>
      <c r="Q1359" s="63">
        <v>136.3313908436711</v>
      </c>
      <c r="R1359" s="63">
        <v>149.62845997340409</v>
      </c>
      <c r="S1359" s="63">
        <v>156.9687292383777</v>
      </c>
      <c r="T1359" s="63">
        <v>164.9314341957043</v>
      </c>
      <c r="U1359" s="63">
        <v>160.30111465475312</v>
      </c>
      <c r="V1359" s="63">
        <v>172.37349388951571</v>
      </c>
      <c r="W1359" s="63">
        <v>174.26510273782588</v>
      </c>
      <c r="X1359" s="63">
        <v>161.4358574137303</v>
      </c>
      <c r="Y1359" s="63">
        <v>179.00103875532929</v>
      </c>
      <c r="Z1359" s="63">
        <v>136.3313908436711</v>
      </c>
      <c r="AA1359" s="63">
        <v>149.62845997340409</v>
      </c>
      <c r="AB1359" s="63">
        <v>149.62845997340409</v>
      </c>
    </row>
    <row r="1360" spans="1:28" x14ac:dyDescent="0.25">
      <c r="A1360" s="148"/>
      <c r="B1360" s="100">
        <v>378</v>
      </c>
      <c r="C1360" s="63">
        <v>95.972475116154399</v>
      </c>
      <c r="D1360" s="63">
        <v>108.67902559069471</v>
      </c>
      <c r="E1360" s="63">
        <v>115.8046393260482</v>
      </c>
      <c r="F1360" s="63">
        <v>125.7991053775248</v>
      </c>
      <c r="G1360" s="63">
        <v>134.2277546974328</v>
      </c>
      <c r="H1360" s="63">
        <v>128.6240012284361</v>
      </c>
      <c r="I1360" s="63">
        <v>103.42776252511169</v>
      </c>
      <c r="J1360" s="63">
        <v>101.8234968898788</v>
      </c>
      <c r="K1360" s="63">
        <v>121.23331438989419</v>
      </c>
      <c r="L1360" s="63">
        <v>129.4851000224084</v>
      </c>
      <c r="M1360" s="63">
        <v>130.30573502022088</v>
      </c>
      <c r="N1360" s="63">
        <v>120.15189199439119</v>
      </c>
      <c r="O1360" s="63">
        <v>137.50364338546251</v>
      </c>
      <c r="P1360" s="63">
        <v>139.1853877245876</v>
      </c>
      <c r="Q1360" s="63">
        <v>125.571678980806</v>
      </c>
      <c r="R1360" s="63">
        <v>142.18727441840289</v>
      </c>
      <c r="S1360" s="63">
        <v>156.25035845731091</v>
      </c>
      <c r="T1360" s="63">
        <v>149.53956920724369</v>
      </c>
      <c r="U1360" s="63">
        <v>150.35340527139599</v>
      </c>
      <c r="V1360" s="63">
        <v>163.62468133088501</v>
      </c>
      <c r="W1360" s="63">
        <v>174.6048387948544</v>
      </c>
      <c r="X1360" s="63">
        <v>166.65647357585618</v>
      </c>
      <c r="Y1360" s="63">
        <v>174.01235113782579</v>
      </c>
      <c r="Z1360" s="63">
        <v>125.571678980806</v>
      </c>
      <c r="AA1360" s="63">
        <v>142.18727441840289</v>
      </c>
      <c r="AB1360" s="63">
        <v>142.18727441840289</v>
      </c>
    </row>
    <row r="1361" spans="1:28" x14ac:dyDescent="0.25">
      <c r="A1361" s="148"/>
      <c r="B1361" s="100">
        <v>379</v>
      </c>
      <c r="C1361" s="63">
        <v>102.1971043102146</v>
      </c>
      <c r="D1361" s="63">
        <v>113.9446169961825</v>
      </c>
      <c r="E1361" s="63">
        <v>119.0468402269953</v>
      </c>
      <c r="F1361" s="63">
        <v>121.3866223960687</v>
      </c>
      <c r="G1361" s="63">
        <v>132.8036581683555</v>
      </c>
      <c r="H1361" s="63">
        <v>123.5481739493919</v>
      </c>
      <c r="I1361" s="63">
        <v>108.75455562981051</v>
      </c>
      <c r="J1361" s="63">
        <v>104.5042378926681</v>
      </c>
      <c r="K1361" s="63">
        <v>104.33087833609341</v>
      </c>
      <c r="L1361" s="63">
        <v>108.64346469490999</v>
      </c>
      <c r="M1361" s="63">
        <v>117.39188936304829</v>
      </c>
      <c r="N1361" s="63">
        <v>106.12703882469279</v>
      </c>
      <c r="O1361" s="63">
        <v>129.75465991033781</v>
      </c>
      <c r="P1361" s="63">
        <v>128.23159732126902</v>
      </c>
      <c r="Q1361" s="63">
        <v>123.71478009584739</v>
      </c>
      <c r="R1361" s="63">
        <v>134.7600833046082</v>
      </c>
      <c r="S1361" s="63">
        <v>149.29421894899639</v>
      </c>
      <c r="T1361" s="63">
        <v>145.30464378805522</v>
      </c>
      <c r="U1361" s="63">
        <v>146.9780540163967</v>
      </c>
      <c r="V1361" s="63">
        <v>154.77739098877129</v>
      </c>
      <c r="W1361" s="63">
        <v>168.45011862098491</v>
      </c>
      <c r="X1361" s="63">
        <v>158.821205631673</v>
      </c>
      <c r="Y1361" s="63">
        <v>165.37766297909241</v>
      </c>
      <c r="Z1361" s="63">
        <v>123.71478009584739</v>
      </c>
      <c r="AA1361" s="63">
        <v>134.7600833046082</v>
      </c>
      <c r="AB1361" s="63">
        <v>134.7600833046082</v>
      </c>
    </row>
    <row r="1362" spans="1:28" x14ac:dyDescent="0.25">
      <c r="A1362" s="148"/>
      <c r="B1362" s="100">
        <v>380</v>
      </c>
      <c r="C1362" s="63">
        <v>121.41138680987319</v>
      </c>
      <c r="D1362" s="63">
        <v>133.05165122353259</v>
      </c>
      <c r="E1362" s="63">
        <v>145.02973341677159</v>
      </c>
      <c r="F1362" s="63">
        <v>144.9971938135518</v>
      </c>
      <c r="G1362" s="63">
        <v>160.69666699449598</v>
      </c>
      <c r="H1362" s="63">
        <v>162.9945664897192</v>
      </c>
      <c r="I1362" s="63">
        <v>131.64917724668609</v>
      </c>
      <c r="J1362" s="63">
        <v>127.18684493928711</v>
      </c>
      <c r="K1362" s="63">
        <v>134.10290022540852</v>
      </c>
      <c r="L1362" s="63">
        <v>135.970611804204</v>
      </c>
      <c r="M1362" s="63">
        <v>144.2572445170297</v>
      </c>
      <c r="N1362" s="63">
        <v>132.5097256047614</v>
      </c>
      <c r="O1362" s="63">
        <v>167.36105254551279</v>
      </c>
      <c r="P1362" s="63">
        <v>157.85609674411651</v>
      </c>
      <c r="Q1362" s="63">
        <v>162.03345419866289</v>
      </c>
      <c r="R1362" s="63">
        <v>173.5620926272739</v>
      </c>
      <c r="S1362" s="63">
        <v>188.68107571257761</v>
      </c>
      <c r="T1362" s="63">
        <v>194.139684233753</v>
      </c>
      <c r="U1362" s="63">
        <v>192.04706666309579</v>
      </c>
      <c r="V1362" s="63">
        <v>203.80351715136601</v>
      </c>
      <c r="W1362" s="63">
        <v>209.00593601761321</v>
      </c>
      <c r="X1362" s="63">
        <v>197.97741797965199</v>
      </c>
      <c r="Y1362" s="63">
        <v>211.1928122319004</v>
      </c>
      <c r="Z1362" s="63">
        <v>162.03345419866289</v>
      </c>
      <c r="AA1362" s="63">
        <v>173.5620926272739</v>
      </c>
      <c r="AB1362" s="63">
        <v>173.5620926272739</v>
      </c>
    </row>
    <row r="1363" spans="1:28" x14ac:dyDescent="0.25">
      <c r="A1363" s="148"/>
      <c r="B1363" s="100">
        <v>381</v>
      </c>
      <c r="C1363" s="63">
        <v>156.95461704575922</v>
      </c>
      <c r="D1363" s="63">
        <v>179.9627858906679</v>
      </c>
      <c r="E1363" s="63">
        <v>180.8588426239719</v>
      </c>
      <c r="F1363" s="63">
        <v>187.13205253759079</v>
      </c>
      <c r="G1363" s="63">
        <v>193.44679621706922</v>
      </c>
      <c r="H1363" s="63">
        <v>192.1597033911508</v>
      </c>
      <c r="I1363" s="63">
        <v>179.38471261374542</v>
      </c>
      <c r="J1363" s="63">
        <v>175.68591912663911</v>
      </c>
      <c r="K1363" s="63">
        <v>173.93306995283359</v>
      </c>
      <c r="L1363" s="63">
        <v>175.47241248395031</v>
      </c>
      <c r="M1363" s="63">
        <v>178.79425044967269</v>
      </c>
      <c r="N1363" s="63">
        <v>166.44515953027559</v>
      </c>
      <c r="O1363" s="63">
        <v>196.156364634206</v>
      </c>
      <c r="P1363" s="63">
        <v>195.07028224696768</v>
      </c>
      <c r="Q1363" s="63">
        <v>193.315097173596</v>
      </c>
      <c r="R1363" s="63">
        <v>204.86061862601068</v>
      </c>
      <c r="S1363" s="63">
        <v>227.7001346491792</v>
      </c>
      <c r="T1363" s="63">
        <v>224.03275694741743</v>
      </c>
      <c r="U1363" s="63">
        <v>226.6893738627777</v>
      </c>
      <c r="V1363" s="63">
        <v>224.70849861645553</v>
      </c>
      <c r="W1363" s="63">
        <v>235.64349136685101</v>
      </c>
      <c r="X1363" s="63">
        <v>235.38491265220159</v>
      </c>
      <c r="Y1363" s="63">
        <v>229.69305464227983</v>
      </c>
      <c r="Z1363" s="63">
        <v>193.315097173596</v>
      </c>
      <c r="AA1363" s="63">
        <v>204.86061862601068</v>
      </c>
      <c r="AB1363" s="63">
        <v>204.86061862601068</v>
      </c>
    </row>
    <row r="1364" spans="1:28" x14ac:dyDescent="0.25">
      <c r="A1364" s="148"/>
      <c r="B1364" s="100">
        <v>382</v>
      </c>
      <c r="C1364" s="63">
        <v>170.16228809759559</v>
      </c>
      <c r="D1364" s="63">
        <v>192.3849090007796</v>
      </c>
      <c r="E1364" s="63">
        <v>195.03765803452228</v>
      </c>
      <c r="F1364" s="63">
        <v>199.51170772104069</v>
      </c>
      <c r="G1364" s="63">
        <v>208.45475711363321</v>
      </c>
      <c r="H1364" s="63">
        <v>200.88891648109649</v>
      </c>
      <c r="I1364" s="63">
        <v>193.134334424228</v>
      </c>
      <c r="J1364" s="63">
        <v>185.55539756556999</v>
      </c>
      <c r="K1364" s="63">
        <v>176.74611535400811</v>
      </c>
      <c r="L1364" s="63">
        <v>174.93349411626392</v>
      </c>
      <c r="M1364" s="63">
        <v>172.8949289974079</v>
      </c>
      <c r="N1364" s="63">
        <v>163.5827942956017</v>
      </c>
      <c r="O1364" s="63">
        <v>199.09261749318301</v>
      </c>
      <c r="P1364" s="63">
        <v>194.72511691150402</v>
      </c>
      <c r="Q1364" s="63">
        <v>211.03089568140791</v>
      </c>
      <c r="R1364" s="63">
        <v>217.18821946524491</v>
      </c>
      <c r="S1364" s="63">
        <v>208.83174056080802</v>
      </c>
      <c r="T1364" s="63">
        <v>219.74577721863051</v>
      </c>
      <c r="U1364" s="63">
        <v>223.38547215452348</v>
      </c>
      <c r="V1364" s="63">
        <v>207.40107299735809</v>
      </c>
      <c r="W1364" s="63">
        <v>195.51951534307909</v>
      </c>
      <c r="X1364" s="63">
        <v>196.5459099455382</v>
      </c>
      <c r="Y1364" s="63">
        <v>193.802862625931</v>
      </c>
      <c r="Z1364" s="63">
        <v>211.03089568140791</v>
      </c>
      <c r="AA1364" s="63">
        <v>217.18821946524491</v>
      </c>
      <c r="AB1364" s="63">
        <v>217.18821946524491</v>
      </c>
    </row>
    <row r="1365" spans="1:28" x14ac:dyDescent="0.25">
      <c r="A1365" s="148"/>
      <c r="B1365" s="100">
        <v>383</v>
      </c>
      <c r="C1365" s="63">
        <v>154.70822959384199</v>
      </c>
      <c r="D1365" s="63">
        <v>170.03924912433871</v>
      </c>
      <c r="E1365" s="63">
        <v>171.75767180093609</v>
      </c>
      <c r="F1365" s="63">
        <v>173.30340440163371</v>
      </c>
      <c r="G1365" s="63">
        <v>185.51105385539012</v>
      </c>
      <c r="H1365" s="63">
        <v>176.32341337601</v>
      </c>
      <c r="I1365" s="63">
        <v>166.27884319873618</v>
      </c>
      <c r="J1365" s="63">
        <v>153.9376861869838</v>
      </c>
      <c r="K1365" s="63">
        <v>155.53669818188939</v>
      </c>
      <c r="L1365" s="63">
        <v>159.87937792552759</v>
      </c>
      <c r="M1365" s="63">
        <v>159.91632436686149</v>
      </c>
      <c r="N1365" s="63">
        <v>156.91270522445171</v>
      </c>
      <c r="O1365" s="63">
        <v>177.79601887694329</v>
      </c>
      <c r="P1365" s="63">
        <v>175.3851718180106</v>
      </c>
      <c r="Q1365" s="63">
        <v>186.63025649470438</v>
      </c>
      <c r="R1365" s="63">
        <v>175.9488495661121</v>
      </c>
      <c r="S1365" s="63">
        <v>174.26364000841511</v>
      </c>
      <c r="T1365" s="63">
        <v>187.54830996415131</v>
      </c>
      <c r="U1365" s="63">
        <v>183.22441482502819</v>
      </c>
      <c r="V1365" s="63">
        <v>176.66128234337421</v>
      </c>
      <c r="W1365" s="63">
        <v>148.5661950684937</v>
      </c>
      <c r="X1365" s="63">
        <v>153.20111700549072</v>
      </c>
      <c r="Y1365" s="63">
        <v>150.60004197152369</v>
      </c>
      <c r="Z1365" s="63">
        <v>186.63025649470438</v>
      </c>
      <c r="AA1365" s="63">
        <v>175.9488495661121</v>
      </c>
      <c r="AB1365" s="63">
        <v>175.9488495661121</v>
      </c>
    </row>
    <row r="1366" spans="1:28" x14ac:dyDescent="0.25">
      <c r="A1366" s="148"/>
      <c r="B1366" s="100">
        <v>384</v>
      </c>
      <c r="C1366" s="63">
        <v>143.6509462699722</v>
      </c>
      <c r="D1366" s="63">
        <v>146.3198040927671</v>
      </c>
      <c r="E1366" s="63">
        <v>159.33448250454401</v>
      </c>
      <c r="F1366" s="63">
        <v>134.62674751083449</v>
      </c>
      <c r="G1366" s="63">
        <v>164.11964484872001</v>
      </c>
      <c r="H1366" s="63">
        <v>160.13503702676741</v>
      </c>
      <c r="I1366" s="63">
        <v>145.87463592620071</v>
      </c>
      <c r="J1366" s="63">
        <v>134.6612197675592</v>
      </c>
      <c r="K1366" s="63">
        <v>114.2638498546966</v>
      </c>
      <c r="L1366" s="63">
        <v>126.3917743147334</v>
      </c>
      <c r="M1366" s="63">
        <v>122.24883189558849</v>
      </c>
      <c r="N1366" s="63">
        <v>109.9314217439576</v>
      </c>
      <c r="O1366" s="63">
        <v>158.06048302381379</v>
      </c>
      <c r="P1366" s="63">
        <v>136.1364629781832</v>
      </c>
      <c r="Q1366" s="63">
        <v>159.74623754841721</v>
      </c>
      <c r="R1366" s="63">
        <v>146.3048437180492</v>
      </c>
      <c r="S1366" s="63">
        <v>139.58639270932611</v>
      </c>
      <c r="T1366" s="63">
        <v>161.75924405478571</v>
      </c>
      <c r="U1366" s="63">
        <v>137.25172344475249</v>
      </c>
      <c r="V1366" s="63">
        <v>147.44009677568491</v>
      </c>
      <c r="W1366" s="63">
        <v>138.48733340667161</v>
      </c>
      <c r="X1366" s="63">
        <v>135.6584766377635</v>
      </c>
      <c r="Y1366" s="63">
        <v>135.42139588214189</v>
      </c>
      <c r="Z1366" s="63">
        <v>159.74623754841721</v>
      </c>
      <c r="AA1366" s="63">
        <v>146.3048437180492</v>
      </c>
      <c r="AB1366" s="63">
        <v>146.3048437180492</v>
      </c>
    </row>
    <row r="1367" spans="1:28" x14ac:dyDescent="0.25">
      <c r="A1367" s="148"/>
      <c r="B1367" s="100">
        <v>385</v>
      </c>
      <c r="C1367" s="63">
        <v>153.34197375404</v>
      </c>
      <c r="D1367" s="63">
        <v>161.1839573926612</v>
      </c>
      <c r="E1367" s="63">
        <v>161.5252219044219</v>
      </c>
      <c r="F1367" s="63">
        <v>149.7810396241741</v>
      </c>
      <c r="G1367" s="63">
        <v>165.3775191587072</v>
      </c>
      <c r="H1367" s="63">
        <v>166.52164451045181</v>
      </c>
      <c r="I1367" s="63">
        <v>164.11701656995919</v>
      </c>
      <c r="J1367" s="63">
        <v>147.7004547686804</v>
      </c>
      <c r="K1367" s="63">
        <v>115.06258580003971</v>
      </c>
      <c r="L1367" s="63">
        <v>117.97862118647349</v>
      </c>
      <c r="M1367" s="63">
        <v>118.65459618448281</v>
      </c>
      <c r="N1367" s="63">
        <v>105.51527134227811</v>
      </c>
      <c r="O1367" s="63">
        <v>164.35226269238152</v>
      </c>
      <c r="P1367" s="63">
        <v>143.47187149435712</v>
      </c>
      <c r="Q1367" s="63">
        <v>186.64705318131581</v>
      </c>
      <c r="R1367" s="63">
        <v>178.01085371881339</v>
      </c>
      <c r="S1367" s="63">
        <v>164.2633277242237</v>
      </c>
      <c r="T1367" s="63">
        <v>188.865495038544</v>
      </c>
      <c r="U1367" s="63">
        <v>185.91915372361592</v>
      </c>
      <c r="V1367" s="63">
        <v>178.00906417136292</v>
      </c>
      <c r="W1367" s="63">
        <v>171.30362168655481</v>
      </c>
      <c r="X1367" s="63">
        <v>162.84267767977161</v>
      </c>
      <c r="Y1367" s="63">
        <v>162.0572657710355</v>
      </c>
      <c r="Z1367" s="63">
        <v>186.64705318131581</v>
      </c>
      <c r="AA1367" s="63">
        <v>178.01085371881339</v>
      </c>
      <c r="AB1367" s="63">
        <v>178.01085371881339</v>
      </c>
    </row>
    <row r="1368" spans="1:28" x14ac:dyDescent="0.25">
      <c r="A1368" s="148"/>
      <c r="B1368" s="100">
        <v>386</v>
      </c>
      <c r="C1368" s="63">
        <v>123.78124733715978</v>
      </c>
      <c r="D1368" s="63">
        <v>165.2798941172446</v>
      </c>
      <c r="E1368" s="63">
        <v>183.96260831760111</v>
      </c>
      <c r="F1368" s="63">
        <v>181.01893469105511</v>
      </c>
      <c r="G1368" s="63">
        <v>198.9599664997431</v>
      </c>
      <c r="H1368" s="63">
        <v>201.98623899168769</v>
      </c>
      <c r="I1368" s="63">
        <v>149.54912090622651</v>
      </c>
      <c r="J1368" s="63">
        <v>158.9683878077991</v>
      </c>
      <c r="K1368" s="63">
        <v>150.94008249864709</v>
      </c>
      <c r="L1368" s="63">
        <v>152.41763848218471</v>
      </c>
      <c r="M1368" s="63">
        <v>143.46931870881832</v>
      </c>
      <c r="N1368" s="63">
        <v>130.759537821907</v>
      </c>
      <c r="O1368" s="63">
        <v>208.72468952558671</v>
      </c>
      <c r="P1368" s="63">
        <v>178.6480883619397</v>
      </c>
      <c r="Q1368" s="63">
        <v>219.44869216162471</v>
      </c>
      <c r="R1368" s="63">
        <v>218.76868348032721</v>
      </c>
      <c r="S1368" s="63">
        <v>200.40090501339279</v>
      </c>
      <c r="T1368" s="63">
        <v>199.7187506334098</v>
      </c>
      <c r="U1368" s="63">
        <v>208.18496705533022</v>
      </c>
      <c r="V1368" s="63">
        <v>189.6333647539827</v>
      </c>
      <c r="W1368" s="63">
        <v>180.06677577888729</v>
      </c>
      <c r="X1368" s="63">
        <v>186.43830053668381</v>
      </c>
      <c r="Y1368" s="63">
        <v>175.7756080815779</v>
      </c>
      <c r="Z1368" s="63">
        <v>219.44869216162471</v>
      </c>
      <c r="AA1368" s="63">
        <v>218.76868348032721</v>
      </c>
      <c r="AB1368" s="63">
        <v>218.76868348032721</v>
      </c>
    </row>
    <row r="1369" spans="1:28" x14ac:dyDescent="0.25">
      <c r="A1369" s="148"/>
      <c r="B1369" s="100">
        <v>387</v>
      </c>
      <c r="C1369" s="63">
        <v>123.96337179127961</v>
      </c>
      <c r="D1369" s="63">
        <v>139.42920258443431</v>
      </c>
      <c r="E1369" s="63">
        <v>146.85104079977921</v>
      </c>
      <c r="F1369" s="63">
        <v>142.4350085585022</v>
      </c>
      <c r="G1369" s="63">
        <v>157.19026403186569</v>
      </c>
      <c r="H1369" s="63">
        <v>147.2611427594174</v>
      </c>
      <c r="I1369" s="63">
        <v>135.57537139579989</v>
      </c>
      <c r="J1369" s="63">
        <v>129.41226076871709</v>
      </c>
      <c r="K1369" s="63">
        <v>122.4321160976879</v>
      </c>
      <c r="L1369" s="63">
        <v>131.75475419533259</v>
      </c>
      <c r="M1369" s="63">
        <v>128.5414128368059</v>
      </c>
      <c r="N1369" s="63">
        <v>121.95890749589289</v>
      </c>
      <c r="O1369" s="63">
        <v>154.15775143391028</v>
      </c>
      <c r="P1369" s="63">
        <v>150.55741595875199</v>
      </c>
      <c r="Q1369" s="63">
        <v>163.7173131121755</v>
      </c>
      <c r="R1369" s="63">
        <v>158.03200943525601</v>
      </c>
      <c r="S1369" s="63">
        <v>158.87662388283249</v>
      </c>
      <c r="T1369" s="63">
        <v>175.55991209973669</v>
      </c>
      <c r="U1369" s="63">
        <v>173.49257044075429</v>
      </c>
      <c r="V1369" s="63">
        <v>174.87503977110981</v>
      </c>
      <c r="W1369" s="63">
        <v>170.08861493341948</v>
      </c>
      <c r="X1369" s="63">
        <v>158.77200626831171</v>
      </c>
      <c r="Y1369" s="63">
        <v>167.22329410314561</v>
      </c>
      <c r="Z1369" s="63">
        <v>163.7173131121755</v>
      </c>
      <c r="AA1369" s="63">
        <v>158.03200943525601</v>
      </c>
      <c r="AB1369" s="63">
        <v>158.03200943525601</v>
      </c>
    </row>
    <row r="1370" spans="1:28" x14ac:dyDescent="0.25">
      <c r="A1370" s="148"/>
      <c r="B1370" s="100">
        <v>388</v>
      </c>
      <c r="C1370" s="63">
        <v>120.12643769563581</v>
      </c>
      <c r="D1370" s="63">
        <v>137.38277950837451</v>
      </c>
      <c r="E1370" s="63">
        <v>144.25417148236929</v>
      </c>
      <c r="F1370" s="63">
        <v>145.646848050138</v>
      </c>
      <c r="G1370" s="63">
        <v>158.83317307174892</v>
      </c>
      <c r="H1370" s="63">
        <v>155.43575941872689</v>
      </c>
      <c r="I1370" s="63">
        <v>136.45033433364682</v>
      </c>
      <c r="J1370" s="63">
        <v>134.56369496531269</v>
      </c>
      <c r="K1370" s="63">
        <v>131.97471335986791</v>
      </c>
      <c r="L1370" s="63">
        <v>134.492006614601</v>
      </c>
      <c r="M1370" s="63">
        <v>126.95037783043099</v>
      </c>
      <c r="N1370" s="63">
        <v>116.64862015906449</v>
      </c>
      <c r="O1370" s="63">
        <v>163.10717474852191</v>
      </c>
      <c r="P1370" s="63">
        <v>155.74075318136641</v>
      </c>
      <c r="Q1370" s="63">
        <v>160.8124598825917</v>
      </c>
      <c r="R1370" s="63">
        <v>169.68108012692639</v>
      </c>
      <c r="S1370" s="63">
        <v>171.53303880422069</v>
      </c>
      <c r="T1370" s="63">
        <v>178.678800724236</v>
      </c>
      <c r="U1370" s="63">
        <v>179.9416894932348</v>
      </c>
      <c r="V1370" s="63">
        <v>183.0713424955579</v>
      </c>
      <c r="W1370" s="63">
        <v>173.92977810157291</v>
      </c>
      <c r="X1370" s="63">
        <v>175.4716971119428</v>
      </c>
      <c r="Y1370" s="63">
        <v>177.73756427000339</v>
      </c>
      <c r="Z1370" s="63">
        <v>160.8124598825917</v>
      </c>
      <c r="AA1370" s="63">
        <v>169.68108012692639</v>
      </c>
      <c r="AB1370" s="63">
        <v>169.68108012692639</v>
      </c>
    </row>
    <row r="1371" spans="1:28" x14ac:dyDescent="0.25">
      <c r="A1371" s="148"/>
      <c r="B1371" s="100">
        <v>389</v>
      </c>
      <c r="C1371" s="63">
        <v>116.0372575731249</v>
      </c>
      <c r="D1371" s="63">
        <v>126.60077312048921</v>
      </c>
      <c r="E1371" s="63">
        <v>129.09869416407631</v>
      </c>
      <c r="F1371" s="63">
        <v>130.55954521924659</v>
      </c>
      <c r="G1371" s="63">
        <v>140.1279057869578</v>
      </c>
      <c r="H1371" s="63">
        <v>136.29334024302551</v>
      </c>
      <c r="I1371" s="63">
        <v>126.55216565279849</v>
      </c>
      <c r="J1371" s="63">
        <v>121.0841366371732</v>
      </c>
      <c r="K1371" s="63">
        <v>113.517534578199</v>
      </c>
      <c r="L1371" s="63">
        <v>111.4774997897963</v>
      </c>
      <c r="M1371" s="63">
        <v>114.0945578330699</v>
      </c>
      <c r="N1371" s="63">
        <v>103.3200645550005</v>
      </c>
      <c r="O1371" s="63">
        <v>143.5509986546972</v>
      </c>
      <c r="P1371" s="63">
        <v>135.50324072678922</v>
      </c>
      <c r="Q1371" s="63">
        <v>140.2001342765362</v>
      </c>
      <c r="R1371" s="63">
        <v>152.7520654914604</v>
      </c>
      <c r="S1371" s="63">
        <v>160.02603149384979</v>
      </c>
      <c r="T1371" s="63">
        <v>169.57421441886649</v>
      </c>
      <c r="U1371" s="63">
        <v>165.88914308789131</v>
      </c>
      <c r="V1371" s="63">
        <v>175.4625474493138</v>
      </c>
      <c r="W1371" s="63">
        <v>167.92632686138529</v>
      </c>
      <c r="X1371" s="63">
        <v>161.7906357498284</v>
      </c>
      <c r="Y1371" s="63">
        <v>175.35052776070899</v>
      </c>
      <c r="Z1371" s="63">
        <v>140.2001342765362</v>
      </c>
      <c r="AA1371" s="63">
        <v>152.7520654914604</v>
      </c>
      <c r="AB1371" s="63">
        <v>152.7520654914604</v>
      </c>
    </row>
    <row r="1372" spans="1:28" x14ac:dyDescent="0.25">
      <c r="A1372" s="148"/>
      <c r="B1372" s="100">
        <v>390</v>
      </c>
      <c r="C1372" s="63">
        <v>95.094222181382719</v>
      </c>
      <c r="D1372" s="63">
        <v>105.3670608161874</v>
      </c>
      <c r="E1372" s="63">
        <v>110.8902211526262</v>
      </c>
      <c r="F1372" s="63">
        <v>115.42099161885839</v>
      </c>
      <c r="G1372" s="63">
        <v>125.5705110958834</v>
      </c>
      <c r="H1372" s="63">
        <v>121.85102889493469</v>
      </c>
      <c r="I1372" s="63">
        <v>102.0054328548479</v>
      </c>
      <c r="J1372" s="63">
        <v>98.90990566418418</v>
      </c>
      <c r="K1372" s="63">
        <v>110.95878254965801</v>
      </c>
      <c r="L1372" s="63">
        <v>115.77875939953159</v>
      </c>
      <c r="M1372" s="63">
        <v>117.80941816802139</v>
      </c>
      <c r="N1372" s="63">
        <v>106.71430823020901</v>
      </c>
      <c r="O1372" s="63">
        <v>132.23003633117531</v>
      </c>
      <c r="P1372" s="63">
        <v>129.17084718502332</v>
      </c>
      <c r="Q1372" s="63">
        <v>121.55319259435871</v>
      </c>
      <c r="R1372" s="63">
        <v>139.75777737487232</v>
      </c>
      <c r="S1372" s="63">
        <v>153.0159013976801</v>
      </c>
      <c r="T1372" s="63">
        <v>153.1930034220243</v>
      </c>
      <c r="U1372" s="63">
        <v>152.38093688124428</v>
      </c>
      <c r="V1372" s="63">
        <v>160.90926063232538</v>
      </c>
      <c r="W1372" s="63">
        <v>162.54167585014821</v>
      </c>
      <c r="X1372" s="63">
        <v>157.94145978610391</v>
      </c>
      <c r="Y1372" s="63">
        <v>165.89195512386891</v>
      </c>
      <c r="Z1372" s="63">
        <v>121.55319259435871</v>
      </c>
      <c r="AA1372" s="63">
        <v>139.75777737487232</v>
      </c>
      <c r="AB1372" s="63">
        <v>139.75777737487232</v>
      </c>
    </row>
    <row r="1373" spans="1:28" x14ac:dyDescent="0.25">
      <c r="A1373" s="148"/>
      <c r="B1373" s="100">
        <v>391</v>
      </c>
      <c r="C1373" s="63">
        <v>104.0461020879869</v>
      </c>
      <c r="D1373" s="63">
        <v>113.84423997741339</v>
      </c>
      <c r="E1373" s="63">
        <v>119.7716505644305</v>
      </c>
      <c r="F1373" s="63">
        <v>121.32995615087709</v>
      </c>
      <c r="G1373" s="63">
        <v>131.58448787001049</v>
      </c>
      <c r="H1373" s="63">
        <v>123.14481849448092</v>
      </c>
      <c r="I1373" s="63">
        <v>107.821078432365</v>
      </c>
      <c r="J1373" s="63">
        <v>104.86150531183209</v>
      </c>
      <c r="K1373" s="63">
        <v>111.96585677851598</v>
      </c>
      <c r="L1373" s="63">
        <v>116.11456720135421</v>
      </c>
      <c r="M1373" s="63">
        <v>125.35020106348959</v>
      </c>
      <c r="N1373" s="63">
        <v>113.87062592369509</v>
      </c>
      <c r="O1373" s="63">
        <v>131.6222728523243</v>
      </c>
      <c r="P1373" s="63">
        <v>129.8465752020274</v>
      </c>
      <c r="Q1373" s="63">
        <v>123.4768109784472</v>
      </c>
      <c r="R1373" s="63">
        <v>138.41659838732531</v>
      </c>
      <c r="S1373" s="63">
        <v>152.57569912644411</v>
      </c>
      <c r="T1373" s="63">
        <v>151.191792502488</v>
      </c>
      <c r="U1373" s="63">
        <v>152.28409254247498</v>
      </c>
      <c r="V1373" s="63">
        <v>158.8354020092587</v>
      </c>
      <c r="W1373" s="63">
        <v>167.70229694764799</v>
      </c>
      <c r="X1373" s="63">
        <v>157.89690795221901</v>
      </c>
      <c r="Y1373" s="63">
        <v>166.67672710609128</v>
      </c>
      <c r="Z1373" s="63">
        <v>123.4768109784472</v>
      </c>
      <c r="AA1373" s="63">
        <v>138.41659838732531</v>
      </c>
      <c r="AB1373" s="63">
        <v>138.41659838732531</v>
      </c>
    </row>
    <row r="1374" spans="1:28" x14ac:dyDescent="0.25">
      <c r="A1374" s="148"/>
      <c r="B1374" s="100">
        <v>392</v>
      </c>
      <c r="C1374" s="63">
        <v>116.724841363054</v>
      </c>
      <c r="D1374" s="63">
        <v>129.72440891028981</v>
      </c>
      <c r="E1374" s="63">
        <v>136.3162621252541</v>
      </c>
      <c r="F1374" s="63">
        <v>138.5089852861519</v>
      </c>
      <c r="G1374" s="63">
        <v>152.4808411180139</v>
      </c>
      <c r="H1374" s="63">
        <v>151.12451063908719</v>
      </c>
      <c r="I1374" s="63">
        <v>132.19551187205121</v>
      </c>
      <c r="J1374" s="63">
        <v>125.4547893290566</v>
      </c>
      <c r="K1374" s="63">
        <v>125.43263305790131</v>
      </c>
      <c r="L1374" s="63">
        <v>124.04753248358611</v>
      </c>
      <c r="M1374" s="63">
        <v>135.3574486800494</v>
      </c>
      <c r="N1374" s="63">
        <v>125.72492046825789</v>
      </c>
      <c r="O1374" s="63">
        <v>156.9518379865975</v>
      </c>
      <c r="P1374" s="63">
        <v>148.77707101456031</v>
      </c>
      <c r="Q1374" s="63">
        <v>147.43181112609028</v>
      </c>
      <c r="R1374" s="63">
        <v>161.34349822833869</v>
      </c>
      <c r="S1374" s="63">
        <v>179.02152900871039</v>
      </c>
      <c r="T1374" s="63">
        <v>191.81989357193729</v>
      </c>
      <c r="U1374" s="63">
        <v>185.77044857375148</v>
      </c>
      <c r="V1374" s="63">
        <v>199.83011055549881</v>
      </c>
      <c r="W1374" s="63">
        <v>202.48572339799858</v>
      </c>
      <c r="X1374" s="63">
        <v>189.52428063626209</v>
      </c>
      <c r="Y1374" s="63">
        <v>201.9938884482242</v>
      </c>
      <c r="Z1374" s="63">
        <v>147.43181112609028</v>
      </c>
      <c r="AA1374" s="63">
        <v>161.34349822833869</v>
      </c>
      <c r="AB1374" s="63">
        <v>161.34349822833869</v>
      </c>
    </row>
    <row r="1375" spans="1:28" x14ac:dyDescent="0.25">
      <c r="A1375" s="148"/>
      <c r="B1375" s="100">
        <v>393</v>
      </c>
      <c r="C1375" s="63">
        <v>157.60916158114159</v>
      </c>
      <c r="D1375" s="63">
        <v>176.8437601878228</v>
      </c>
      <c r="E1375" s="63">
        <v>177.88919114420952</v>
      </c>
      <c r="F1375" s="63">
        <v>182.23336114527152</v>
      </c>
      <c r="G1375" s="63">
        <v>190.70723566501411</v>
      </c>
      <c r="H1375" s="63">
        <v>193.6036471254375</v>
      </c>
      <c r="I1375" s="63">
        <v>180.7601915010479</v>
      </c>
      <c r="J1375" s="63">
        <v>173.4486257986145</v>
      </c>
      <c r="K1375" s="63">
        <v>169.53271361090361</v>
      </c>
      <c r="L1375" s="63">
        <v>172.78684942809599</v>
      </c>
      <c r="M1375" s="63">
        <v>181.55818664274099</v>
      </c>
      <c r="N1375" s="63">
        <v>167.75610476740439</v>
      </c>
      <c r="O1375" s="63">
        <v>202.94949186168461</v>
      </c>
      <c r="P1375" s="63">
        <v>198.87143744493659</v>
      </c>
      <c r="Q1375" s="63">
        <v>195.72927968210149</v>
      </c>
      <c r="R1375" s="63">
        <v>206.89172660279991</v>
      </c>
      <c r="S1375" s="63">
        <v>238.18546787930819</v>
      </c>
      <c r="T1375" s="63">
        <v>230.65789389886382</v>
      </c>
      <c r="U1375" s="63">
        <v>229.28909000066301</v>
      </c>
      <c r="V1375" s="63">
        <v>232.3896116449086</v>
      </c>
      <c r="W1375" s="63">
        <v>239.90388551160981</v>
      </c>
      <c r="X1375" s="63">
        <v>240.7733760707967</v>
      </c>
      <c r="Y1375" s="63">
        <v>230.47462772413218</v>
      </c>
      <c r="Z1375" s="63">
        <v>195.72927968210149</v>
      </c>
      <c r="AA1375" s="63">
        <v>206.89172660279991</v>
      </c>
      <c r="AB1375" s="63">
        <v>206.89172660279991</v>
      </c>
    </row>
    <row r="1376" spans="1:28" x14ac:dyDescent="0.25">
      <c r="A1376" s="148"/>
      <c r="B1376" s="100">
        <v>394</v>
      </c>
      <c r="C1376" s="63">
        <v>173.35651817770031</v>
      </c>
      <c r="D1376" s="63">
        <v>200.7570565722931</v>
      </c>
      <c r="E1376" s="63">
        <v>197.3690628508665</v>
      </c>
      <c r="F1376" s="63">
        <v>202.1890251084078</v>
      </c>
      <c r="G1376" s="63">
        <v>212.09877298747361</v>
      </c>
      <c r="H1376" s="63">
        <v>207.3443256304873</v>
      </c>
      <c r="I1376" s="63">
        <v>205.02724529268562</v>
      </c>
      <c r="J1376" s="63">
        <v>196.00300657750861</v>
      </c>
      <c r="K1376" s="63">
        <v>181.8014176709344</v>
      </c>
      <c r="L1376" s="63">
        <v>177.7991014607247</v>
      </c>
      <c r="M1376" s="63">
        <v>184.65949445055338</v>
      </c>
      <c r="N1376" s="63">
        <v>170.12708446452649</v>
      </c>
      <c r="O1376" s="63">
        <v>220.1411528878497</v>
      </c>
      <c r="P1376" s="63">
        <v>207.57692857432548</v>
      </c>
      <c r="Q1376" s="63">
        <v>197.49502074929811</v>
      </c>
      <c r="R1376" s="63">
        <v>213.84965436430221</v>
      </c>
      <c r="S1376" s="63">
        <v>226.28414573178839</v>
      </c>
      <c r="T1376" s="63">
        <v>225.95470589619981</v>
      </c>
      <c r="U1376" s="63">
        <v>220.05138983862412</v>
      </c>
      <c r="V1376" s="63">
        <v>217.53628633349399</v>
      </c>
      <c r="W1376" s="63">
        <v>206.78013408197012</v>
      </c>
      <c r="X1376" s="63">
        <v>207.86887413600448</v>
      </c>
      <c r="Y1376" s="63">
        <v>204.75482772032748</v>
      </c>
      <c r="Z1376" s="63">
        <v>197.49502074929811</v>
      </c>
      <c r="AA1376" s="63">
        <v>213.84965436430221</v>
      </c>
      <c r="AB1376" s="63">
        <v>213.84965436430221</v>
      </c>
    </row>
    <row r="1377" spans="1:28" x14ac:dyDescent="0.25">
      <c r="A1377" s="148"/>
      <c r="B1377" s="100">
        <v>395</v>
      </c>
      <c r="C1377" s="63">
        <v>166.61514533492272</v>
      </c>
      <c r="D1377" s="63">
        <v>176.87884503887202</v>
      </c>
      <c r="E1377" s="63">
        <v>182.75659287222908</v>
      </c>
      <c r="F1377" s="63">
        <v>179.1278172995795</v>
      </c>
      <c r="G1377" s="63">
        <v>198.19745766742761</v>
      </c>
      <c r="H1377" s="63">
        <v>187.60528511624679</v>
      </c>
      <c r="I1377" s="63">
        <v>183.3637416854246</v>
      </c>
      <c r="J1377" s="63">
        <v>166.92094672477191</v>
      </c>
      <c r="K1377" s="63">
        <v>157.8981708615384</v>
      </c>
      <c r="L1377" s="63">
        <v>167.25668174859692</v>
      </c>
      <c r="M1377" s="63">
        <v>158.69148000783349</v>
      </c>
      <c r="N1377" s="63">
        <v>146.395334387617</v>
      </c>
      <c r="O1377" s="63">
        <v>186.85278586728779</v>
      </c>
      <c r="P1377" s="63">
        <v>178.4298525241974</v>
      </c>
      <c r="Q1377" s="63">
        <v>176.37914747763071</v>
      </c>
      <c r="R1377" s="63">
        <v>178.80218656233961</v>
      </c>
      <c r="S1377" s="63">
        <v>171.62382972761742</v>
      </c>
      <c r="T1377" s="63">
        <v>201.22079746839628</v>
      </c>
      <c r="U1377" s="63">
        <v>193.91409516119941</v>
      </c>
      <c r="V1377" s="63">
        <v>188.26218324666721</v>
      </c>
      <c r="W1377" s="63">
        <v>158.14195491311551</v>
      </c>
      <c r="X1377" s="63">
        <v>154.4752275726251</v>
      </c>
      <c r="Y1377" s="63">
        <v>160.8533070751391</v>
      </c>
      <c r="Z1377" s="63">
        <v>176.37914747763071</v>
      </c>
      <c r="AA1377" s="63">
        <v>178.80218656233961</v>
      </c>
      <c r="AB1377" s="63">
        <v>178.80218656233961</v>
      </c>
    </row>
    <row r="1378" spans="1:28" x14ac:dyDescent="0.25">
      <c r="A1378" s="148"/>
      <c r="B1378" s="100">
        <v>396</v>
      </c>
      <c r="C1378" s="63">
        <v>153.08386994438769</v>
      </c>
      <c r="D1378" s="63">
        <v>152.03654431011711</v>
      </c>
      <c r="E1378" s="63">
        <v>139.93944824324961</v>
      </c>
      <c r="F1378" s="63">
        <v>132.97981800552751</v>
      </c>
      <c r="G1378" s="63">
        <v>145.22899983484649</v>
      </c>
      <c r="H1378" s="63">
        <v>134.11196480368039</v>
      </c>
      <c r="I1378" s="63">
        <v>168.9838794990356</v>
      </c>
      <c r="J1378" s="63">
        <v>147.27482205396922</v>
      </c>
      <c r="K1378" s="63">
        <v>133.6755031674285</v>
      </c>
      <c r="L1378" s="63">
        <v>140.14336451881462</v>
      </c>
      <c r="M1378" s="63">
        <v>136.87718061558539</v>
      </c>
      <c r="N1378" s="63">
        <v>125.78203133969251</v>
      </c>
      <c r="O1378" s="63">
        <v>137.1966274749384</v>
      </c>
      <c r="P1378" s="63">
        <v>134.94361354869011</v>
      </c>
      <c r="Q1378" s="63">
        <v>139.89222761177581</v>
      </c>
      <c r="R1378" s="63">
        <v>130.2983974378549</v>
      </c>
      <c r="S1378" s="63">
        <v>126.3244624290807</v>
      </c>
      <c r="T1378" s="63">
        <v>194.6165463147627</v>
      </c>
      <c r="U1378" s="63">
        <v>172.307167971734</v>
      </c>
      <c r="V1378" s="63">
        <v>180.62219569795042</v>
      </c>
      <c r="W1378" s="63">
        <v>162.707863269901</v>
      </c>
      <c r="X1378" s="63">
        <v>141.37471462349589</v>
      </c>
      <c r="Y1378" s="63">
        <v>165.44798218528319</v>
      </c>
      <c r="Z1378" s="63">
        <v>139.89222761177581</v>
      </c>
      <c r="AA1378" s="63">
        <v>130.2983974378549</v>
      </c>
      <c r="AB1378" s="63">
        <v>130.2983974378549</v>
      </c>
    </row>
    <row r="1379" spans="1:28" x14ac:dyDescent="0.25">
      <c r="A1379" s="148"/>
      <c r="B1379" s="100">
        <v>397</v>
      </c>
      <c r="C1379" s="63">
        <v>127.8290178507702</v>
      </c>
      <c r="D1379" s="63">
        <v>110.30221311969649</v>
      </c>
      <c r="E1379" s="63">
        <v>129.94857333503541</v>
      </c>
      <c r="F1379" s="63">
        <v>102.7722840407263</v>
      </c>
      <c r="G1379" s="63">
        <v>128.1463993150422</v>
      </c>
      <c r="H1379" s="63">
        <v>136.9337539043679</v>
      </c>
      <c r="I1379" s="63">
        <v>104.58060895081469</v>
      </c>
      <c r="J1379" s="63">
        <v>88.363015796983504</v>
      </c>
      <c r="K1379" s="63">
        <v>92.547672264151529</v>
      </c>
      <c r="L1379" s="63">
        <v>102.47629150814339</v>
      </c>
      <c r="M1379" s="63">
        <v>106.407094585769</v>
      </c>
      <c r="N1379" s="63">
        <v>98.585171572653778</v>
      </c>
      <c r="O1379" s="63">
        <v>131.3744627140133</v>
      </c>
      <c r="P1379" s="63">
        <v>109.9478892730051</v>
      </c>
      <c r="Q1379" s="63">
        <v>149.7042416069763</v>
      </c>
      <c r="R1379" s="63">
        <v>146.98317301181831</v>
      </c>
      <c r="S1379" s="63">
        <v>128.39536219985808</v>
      </c>
      <c r="T1379" s="63">
        <v>158.12804046059739</v>
      </c>
      <c r="U1379" s="63">
        <v>144.4478251611844</v>
      </c>
      <c r="V1379" s="63">
        <v>133.0037103227408</v>
      </c>
      <c r="W1379" s="63">
        <v>136.7994132787035</v>
      </c>
      <c r="X1379" s="63">
        <v>131.41041034633332</v>
      </c>
      <c r="Y1379" s="63">
        <v>134.02701616434041</v>
      </c>
      <c r="Z1379" s="63">
        <v>149.7042416069763</v>
      </c>
      <c r="AA1379" s="63">
        <v>146.98317301181831</v>
      </c>
      <c r="AB1379" s="63">
        <v>146.98317301181831</v>
      </c>
    </row>
    <row r="1380" spans="1:28" x14ac:dyDescent="0.25">
      <c r="A1380" s="148"/>
      <c r="B1380" s="100">
        <v>398</v>
      </c>
      <c r="C1380" s="63">
        <v>112.10882358653251</v>
      </c>
      <c r="D1380" s="63">
        <v>118.6655399128862</v>
      </c>
      <c r="E1380" s="63">
        <v>111.2033404337304</v>
      </c>
      <c r="F1380" s="63">
        <v>108.89412354807091</v>
      </c>
      <c r="G1380" s="63">
        <v>99.455990184969025</v>
      </c>
      <c r="H1380" s="63">
        <v>112.0465312609264</v>
      </c>
      <c r="I1380" s="63">
        <v>122.65664349766909</v>
      </c>
      <c r="J1380" s="63">
        <v>115.1681813480462</v>
      </c>
      <c r="K1380" s="63">
        <v>101.2215289276605</v>
      </c>
      <c r="L1380" s="63">
        <v>105.01384869899789</v>
      </c>
      <c r="M1380" s="63">
        <v>106.8099871126991</v>
      </c>
      <c r="N1380" s="63">
        <v>98.686072627491683</v>
      </c>
      <c r="O1380" s="63">
        <v>114.05489805620689</v>
      </c>
      <c r="P1380" s="63">
        <v>106.087361088652</v>
      </c>
      <c r="Q1380" s="63">
        <v>122.53167800679338</v>
      </c>
      <c r="R1380" s="63">
        <v>122.48273576171921</v>
      </c>
      <c r="S1380" s="63">
        <v>115.37924381530199</v>
      </c>
      <c r="T1380" s="63">
        <v>138.9537746172272</v>
      </c>
      <c r="U1380" s="63">
        <v>131.88680506606761</v>
      </c>
      <c r="V1380" s="63">
        <v>133.99923831020519</v>
      </c>
      <c r="W1380" s="63">
        <v>138.30606151172069</v>
      </c>
      <c r="X1380" s="63">
        <v>118.66826016047359</v>
      </c>
      <c r="Y1380" s="63">
        <v>134.4132773086144</v>
      </c>
      <c r="Z1380" s="63">
        <v>122.53167800679338</v>
      </c>
      <c r="AA1380" s="63">
        <v>122.48273576171921</v>
      </c>
      <c r="AB1380" s="63">
        <v>122.48273576171921</v>
      </c>
    </row>
    <row r="1381" spans="1:28" x14ac:dyDescent="0.25">
      <c r="A1381" s="148"/>
      <c r="B1381" s="100">
        <v>399</v>
      </c>
      <c r="C1381" s="63">
        <v>110.0469763891364</v>
      </c>
      <c r="D1381" s="63">
        <v>137.65297843589741</v>
      </c>
      <c r="E1381" s="63">
        <v>141.39280811298528</v>
      </c>
      <c r="F1381" s="63">
        <v>143.1146835597373</v>
      </c>
      <c r="G1381" s="63">
        <v>152.63810560338658</v>
      </c>
      <c r="H1381" s="63">
        <v>144.46518848458931</v>
      </c>
      <c r="I1381" s="63">
        <v>129.05666222918779</v>
      </c>
      <c r="J1381" s="63">
        <v>129.82833970458461</v>
      </c>
      <c r="K1381" s="63">
        <v>103.86305713636679</v>
      </c>
      <c r="L1381" s="63">
        <v>115.9003607255446</v>
      </c>
      <c r="M1381" s="63">
        <v>94.358358168935908</v>
      </c>
      <c r="N1381" s="63">
        <v>93.866190971087946</v>
      </c>
      <c r="O1381" s="63">
        <v>144.505734314704</v>
      </c>
      <c r="P1381" s="63">
        <v>133.91755011642641</v>
      </c>
      <c r="Q1381" s="63">
        <v>151.70280743741091</v>
      </c>
      <c r="R1381" s="63">
        <v>149.5386009726281</v>
      </c>
      <c r="S1381" s="63">
        <v>137.12763730951662</v>
      </c>
      <c r="T1381" s="63">
        <v>161.60718972425062</v>
      </c>
      <c r="U1381" s="63">
        <v>158.1963048432963</v>
      </c>
      <c r="V1381" s="63">
        <v>155.34495629247181</v>
      </c>
      <c r="W1381" s="63">
        <v>136.71374347136441</v>
      </c>
      <c r="X1381" s="63">
        <v>136.02441108025499</v>
      </c>
      <c r="Y1381" s="63">
        <v>145.09564335560839</v>
      </c>
      <c r="Z1381" s="63">
        <v>151.70280743741091</v>
      </c>
      <c r="AA1381" s="63">
        <v>149.5386009726281</v>
      </c>
      <c r="AB1381" s="63">
        <v>149.5386009726281</v>
      </c>
    </row>
    <row r="1382" spans="1:28" x14ac:dyDescent="0.25">
      <c r="A1382" s="148"/>
      <c r="B1382" s="100">
        <v>400</v>
      </c>
      <c r="C1382" s="63">
        <v>120.7386124603901</v>
      </c>
      <c r="D1382" s="63">
        <v>133.07571922352719</v>
      </c>
      <c r="E1382" s="63">
        <v>135.2332895063885</v>
      </c>
      <c r="F1382" s="63">
        <v>138.4021489269835</v>
      </c>
      <c r="G1382" s="63">
        <v>144.33752239592499</v>
      </c>
      <c r="H1382" s="63">
        <v>130.42108491375379</v>
      </c>
      <c r="I1382" s="63">
        <v>126.4595964354625</v>
      </c>
      <c r="J1382" s="63">
        <v>119.75445659480411</v>
      </c>
      <c r="K1382" s="63">
        <v>111.94195632725079</v>
      </c>
      <c r="L1382" s="63">
        <v>124.61827478722321</v>
      </c>
      <c r="M1382" s="63">
        <v>117.7530516628171</v>
      </c>
      <c r="N1382" s="63">
        <v>105.51000354497509</v>
      </c>
      <c r="O1382" s="63">
        <v>137.2173746054562</v>
      </c>
      <c r="P1382" s="63">
        <v>137.12566685461141</v>
      </c>
      <c r="Q1382" s="63">
        <v>131.66796814993521</v>
      </c>
      <c r="R1382" s="63">
        <v>146.5226186159621</v>
      </c>
      <c r="S1382" s="63">
        <v>154.23443857337861</v>
      </c>
      <c r="T1382" s="63">
        <v>163.83346189421462</v>
      </c>
      <c r="U1382" s="63">
        <v>163.64289129176569</v>
      </c>
      <c r="V1382" s="63">
        <v>163.2437174270184</v>
      </c>
      <c r="W1382" s="63">
        <v>158.47637056530328</v>
      </c>
      <c r="X1382" s="63">
        <v>159.44454007715711</v>
      </c>
      <c r="Y1382" s="63">
        <v>161.52225393666291</v>
      </c>
      <c r="Z1382" s="63">
        <v>131.66796814993521</v>
      </c>
      <c r="AA1382" s="63">
        <v>146.5226186159621</v>
      </c>
      <c r="AB1382" s="63">
        <v>146.5226186159621</v>
      </c>
    </row>
    <row r="1383" spans="1:28" x14ac:dyDescent="0.25">
      <c r="A1383" s="148"/>
      <c r="B1383" s="100">
        <v>401</v>
      </c>
      <c r="C1383" s="63">
        <v>112.65763291668591</v>
      </c>
      <c r="D1383" s="63">
        <v>123.45635026405589</v>
      </c>
      <c r="E1383" s="63">
        <v>133.51335961727881</v>
      </c>
      <c r="F1383" s="63">
        <v>130.2821400046744</v>
      </c>
      <c r="G1383" s="63">
        <v>144.49651775419821</v>
      </c>
      <c r="H1383" s="63">
        <v>142.34565686909579</v>
      </c>
      <c r="I1383" s="63">
        <v>118.01084923562681</v>
      </c>
      <c r="J1383" s="63">
        <v>113.3998806924931</v>
      </c>
      <c r="K1383" s="63">
        <v>115.4069656658551</v>
      </c>
      <c r="L1383" s="63">
        <v>113.9355014791341</v>
      </c>
      <c r="M1383" s="63">
        <v>116.8400008736226</v>
      </c>
      <c r="N1383" s="63">
        <v>105.9322015715466</v>
      </c>
      <c r="O1383" s="63">
        <v>143.35878863797029</v>
      </c>
      <c r="P1383" s="63">
        <v>137.30136894834521</v>
      </c>
      <c r="Q1383" s="63">
        <v>144.8781373993275</v>
      </c>
      <c r="R1383" s="63">
        <v>154.6770650100305</v>
      </c>
      <c r="S1383" s="63">
        <v>161.9268292385882</v>
      </c>
      <c r="T1383" s="63">
        <v>164.33032266800899</v>
      </c>
      <c r="U1383" s="63">
        <v>164.359719636535</v>
      </c>
      <c r="V1383" s="63">
        <v>170.3012505464809</v>
      </c>
      <c r="W1383" s="63">
        <v>173.3020954440349</v>
      </c>
      <c r="X1383" s="63">
        <v>166.20591257564541</v>
      </c>
      <c r="Y1383" s="63">
        <v>176.0273178526343</v>
      </c>
      <c r="Z1383" s="63">
        <v>144.8781373993275</v>
      </c>
      <c r="AA1383" s="63">
        <v>154.6770650100305</v>
      </c>
      <c r="AB1383" s="63">
        <v>154.6770650100305</v>
      </c>
    </row>
    <row r="1384" spans="1:28" x14ac:dyDescent="0.25">
      <c r="A1384" s="148"/>
      <c r="B1384" s="100">
        <v>402</v>
      </c>
      <c r="C1384" s="63">
        <v>93.306734113712167</v>
      </c>
      <c r="D1384" s="63">
        <v>102.59511364714561</v>
      </c>
      <c r="E1384" s="63">
        <v>111.4361316386581</v>
      </c>
      <c r="F1384" s="63">
        <v>111.77113408083059</v>
      </c>
      <c r="G1384" s="63">
        <v>124.0993468737943</v>
      </c>
      <c r="H1384" s="63">
        <v>120.3152775609512</v>
      </c>
      <c r="I1384" s="63">
        <v>98.080931843054074</v>
      </c>
      <c r="J1384" s="63">
        <v>93.841828229626373</v>
      </c>
      <c r="K1384" s="63">
        <v>106.31461618375411</v>
      </c>
      <c r="L1384" s="63">
        <v>110.9995837086683</v>
      </c>
      <c r="M1384" s="63">
        <v>117.73963531820621</v>
      </c>
      <c r="N1384" s="63">
        <v>109.63225285265931</v>
      </c>
      <c r="O1384" s="63">
        <v>120.8963804748674</v>
      </c>
      <c r="P1384" s="63">
        <v>122.00913749482679</v>
      </c>
      <c r="Q1384" s="63">
        <v>119.42463190118001</v>
      </c>
      <c r="R1384" s="63">
        <v>130.10434585792541</v>
      </c>
      <c r="S1384" s="63">
        <v>140.59400508619561</v>
      </c>
      <c r="T1384" s="63">
        <v>140.58426191437411</v>
      </c>
      <c r="U1384" s="63">
        <v>139.35882095457001</v>
      </c>
      <c r="V1384" s="63">
        <v>147.77459616493019</v>
      </c>
      <c r="W1384" s="63">
        <v>153.52380327127221</v>
      </c>
      <c r="X1384" s="63">
        <v>147.565994023603</v>
      </c>
      <c r="Y1384" s="63">
        <v>155.54620045003239</v>
      </c>
      <c r="Z1384" s="63">
        <v>119.42463190118001</v>
      </c>
      <c r="AA1384" s="63">
        <v>130.10434585792541</v>
      </c>
      <c r="AB1384" s="63">
        <v>130.10434585792541</v>
      </c>
    </row>
    <row r="1385" spans="1:28" x14ac:dyDescent="0.25">
      <c r="A1385" s="148"/>
      <c r="B1385" s="100">
        <v>403</v>
      </c>
      <c r="C1385" s="63">
        <v>82.562765304742101</v>
      </c>
      <c r="D1385" s="63">
        <v>103.96925221416959</v>
      </c>
      <c r="E1385" s="63">
        <v>108.8499745261217</v>
      </c>
      <c r="F1385" s="63">
        <v>116.94514546939149</v>
      </c>
      <c r="G1385" s="63">
        <v>125.4656315695898</v>
      </c>
      <c r="H1385" s="63">
        <v>111.9348405013659</v>
      </c>
      <c r="I1385" s="63">
        <v>95.854520363332824</v>
      </c>
      <c r="J1385" s="63">
        <v>95.858928457006471</v>
      </c>
      <c r="K1385" s="63">
        <v>108.77958879594071</v>
      </c>
      <c r="L1385" s="63">
        <v>114.75631589605049</v>
      </c>
      <c r="M1385" s="63">
        <v>120.37883007681151</v>
      </c>
      <c r="N1385" s="63">
        <v>110.8689389447723</v>
      </c>
      <c r="O1385" s="63">
        <v>117.14752873235901</v>
      </c>
      <c r="P1385" s="63">
        <v>123.74194742578959</v>
      </c>
      <c r="Q1385" s="63">
        <v>107.3397591451474</v>
      </c>
      <c r="R1385" s="63">
        <v>127.0254256669277</v>
      </c>
      <c r="S1385" s="63">
        <v>141.92705489522172</v>
      </c>
      <c r="T1385" s="63">
        <v>143.4238210111055</v>
      </c>
      <c r="U1385" s="63">
        <v>142.4779409869175</v>
      </c>
      <c r="V1385" s="63">
        <v>152.17505893908259</v>
      </c>
      <c r="W1385" s="63">
        <v>162.73290096953869</v>
      </c>
      <c r="X1385" s="63">
        <v>152.6048304997386</v>
      </c>
      <c r="Y1385" s="63">
        <v>162.170008231124</v>
      </c>
      <c r="Z1385" s="63">
        <v>107.3397591451474</v>
      </c>
      <c r="AA1385" s="63">
        <v>127.0254256669277</v>
      </c>
      <c r="AB1385" s="63">
        <v>127.0254256669277</v>
      </c>
    </row>
    <row r="1386" spans="1:28" x14ac:dyDescent="0.25">
      <c r="A1386" s="148"/>
      <c r="B1386" s="100">
        <v>404</v>
      </c>
      <c r="C1386" s="63">
        <v>115.14569655539799</v>
      </c>
      <c r="D1386" s="63">
        <v>126.70998206345939</v>
      </c>
      <c r="E1386" s="63">
        <v>132.80041203373221</v>
      </c>
      <c r="F1386" s="63">
        <v>135.4752635456781</v>
      </c>
      <c r="G1386" s="63">
        <v>147.67124632040878</v>
      </c>
      <c r="H1386" s="63">
        <v>146.2473378282663</v>
      </c>
      <c r="I1386" s="63">
        <v>130.18937221336151</v>
      </c>
      <c r="J1386" s="63">
        <v>121.9139062816818</v>
      </c>
      <c r="K1386" s="63">
        <v>126.10163858973689</v>
      </c>
      <c r="L1386" s="63">
        <v>127.5659628142871</v>
      </c>
      <c r="M1386" s="63">
        <v>138.96383938696118</v>
      </c>
      <c r="N1386" s="63">
        <v>129.32167092045191</v>
      </c>
      <c r="O1386" s="63">
        <v>150.78026191235682</v>
      </c>
      <c r="P1386" s="63">
        <v>146.73819374947931</v>
      </c>
      <c r="Q1386" s="63">
        <v>145.49117470764901</v>
      </c>
      <c r="R1386" s="63">
        <v>163.8332297694617</v>
      </c>
      <c r="S1386" s="63">
        <v>177.2940500601382</v>
      </c>
      <c r="T1386" s="63">
        <v>188.01405532629261</v>
      </c>
      <c r="U1386" s="63">
        <v>184.06806798237898</v>
      </c>
      <c r="V1386" s="63">
        <v>194.18775711911209</v>
      </c>
      <c r="W1386" s="63">
        <v>198.20921592215228</v>
      </c>
      <c r="X1386" s="63">
        <v>190.3352472311463</v>
      </c>
      <c r="Y1386" s="63">
        <v>198.16546962277371</v>
      </c>
      <c r="Z1386" s="63">
        <v>145.49117470764901</v>
      </c>
      <c r="AA1386" s="63">
        <v>163.8332297694617</v>
      </c>
      <c r="AB1386" s="63">
        <v>163.8332297694617</v>
      </c>
    </row>
    <row r="1387" spans="1:28" x14ac:dyDescent="0.25">
      <c r="A1387" s="148"/>
      <c r="B1387" s="100">
        <v>405</v>
      </c>
      <c r="C1387" s="63">
        <v>152.18901031333252</v>
      </c>
      <c r="D1387" s="63">
        <v>165.9261309235203</v>
      </c>
      <c r="E1387" s="63">
        <v>153.9232928734607</v>
      </c>
      <c r="F1387" s="63">
        <v>168.24607249522501</v>
      </c>
      <c r="G1387" s="63">
        <v>160.51081975451922</v>
      </c>
      <c r="H1387" s="63">
        <v>156.4680714373996</v>
      </c>
      <c r="I1387" s="63">
        <v>173.03066048754991</v>
      </c>
      <c r="J1387" s="63">
        <v>161.77517298745511</v>
      </c>
      <c r="K1387" s="63">
        <v>161.30302892139801</v>
      </c>
      <c r="L1387" s="63">
        <v>163.93603110520638</v>
      </c>
      <c r="M1387" s="63">
        <v>169.77643907960481</v>
      </c>
      <c r="N1387" s="63">
        <v>158.6101284105514</v>
      </c>
      <c r="O1387" s="63">
        <v>162.04882797575868</v>
      </c>
      <c r="P1387" s="63">
        <v>173.86773521930169</v>
      </c>
      <c r="Q1387" s="63">
        <v>178.55164517234292</v>
      </c>
      <c r="R1387" s="63">
        <v>187.9335745580174</v>
      </c>
      <c r="S1387" s="63">
        <v>202.8506187720709</v>
      </c>
      <c r="T1387" s="63">
        <v>217.32535147226321</v>
      </c>
      <c r="U1387" s="63">
        <v>216.64060302452509</v>
      </c>
      <c r="V1387" s="63">
        <v>214.17529961908909</v>
      </c>
      <c r="W1387" s="63">
        <v>210.5052797814952</v>
      </c>
      <c r="X1387" s="63">
        <v>211.96629049287162</v>
      </c>
      <c r="Y1387" s="63">
        <v>210.8893831307289</v>
      </c>
      <c r="Z1387" s="63">
        <v>178.55164517234292</v>
      </c>
      <c r="AA1387" s="63">
        <v>187.9335745580174</v>
      </c>
      <c r="AB1387" s="63">
        <v>187.9335745580174</v>
      </c>
    </row>
    <row r="1388" spans="1:28" x14ac:dyDescent="0.25">
      <c r="A1388" s="148"/>
      <c r="B1388" s="100">
        <v>406</v>
      </c>
      <c r="C1388" s="63">
        <v>159.8264846441725</v>
      </c>
      <c r="D1388" s="63">
        <v>179.6765738302305</v>
      </c>
      <c r="E1388" s="63">
        <v>185.12760856142989</v>
      </c>
      <c r="F1388" s="63">
        <v>190.57711698944181</v>
      </c>
      <c r="G1388" s="63">
        <v>204.50816271563571</v>
      </c>
      <c r="H1388" s="63">
        <v>202.19963084962211</v>
      </c>
      <c r="I1388" s="63">
        <v>182.27908449233479</v>
      </c>
      <c r="J1388" s="63">
        <v>172.59910226389391</v>
      </c>
      <c r="K1388" s="63">
        <v>173.6403886221083</v>
      </c>
      <c r="L1388" s="63">
        <v>174.78312232004129</v>
      </c>
      <c r="M1388" s="63">
        <v>183.5022458580288</v>
      </c>
      <c r="N1388" s="63">
        <v>171.4407275499178</v>
      </c>
      <c r="O1388" s="63">
        <v>204.77968551494058</v>
      </c>
      <c r="P1388" s="63">
        <v>201.64439914534179</v>
      </c>
      <c r="Q1388" s="63">
        <v>213.28501138626331</v>
      </c>
      <c r="R1388" s="63">
        <v>221.73604112482681</v>
      </c>
      <c r="S1388" s="63">
        <v>226.3450856851498</v>
      </c>
      <c r="T1388" s="63">
        <v>233.9598275904728</v>
      </c>
      <c r="U1388" s="63">
        <v>241.14472886623849</v>
      </c>
      <c r="V1388" s="63">
        <v>228.8532969120609</v>
      </c>
      <c r="W1388" s="63">
        <v>219.1253377329665</v>
      </c>
      <c r="X1388" s="63">
        <v>227.90234351382961</v>
      </c>
      <c r="Y1388" s="63">
        <v>211.64989519437171</v>
      </c>
      <c r="Z1388" s="63">
        <v>213.28501138626331</v>
      </c>
      <c r="AA1388" s="63">
        <v>221.73604112482681</v>
      </c>
      <c r="AB1388" s="63">
        <v>221.73604112482681</v>
      </c>
    </row>
    <row r="1389" spans="1:28" x14ac:dyDescent="0.25">
      <c r="A1389" s="148"/>
      <c r="B1389" s="100">
        <v>407</v>
      </c>
      <c r="C1389" s="63">
        <v>134.36057682119332</v>
      </c>
      <c r="D1389" s="63">
        <v>150.98975642359579</v>
      </c>
      <c r="E1389" s="63">
        <v>155.2201691191166</v>
      </c>
      <c r="F1389" s="63">
        <v>159.76591746071909</v>
      </c>
      <c r="G1389" s="63">
        <v>170.67176632953732</v>
      </c>
      <c r="H1389" s="63">
        <v>155.38441364504089</v>
      </c>
      <c r="I1389" s="63">
        <v>148.8175297067794</v>
      </c>
      <c r="J1389" s="63">
        <v>143.11263642749458</v>
      </c>
      <c r="K1389" s="63">
        <v>149.10402745013602</v>
      </c>
      <c r="L1389" s="63">
        <v>158.09575186073261</v>
      </c>
      <c r="M1389" s="63">
        <v>167.34735035737339</v>
      </c>
      <c r="N1389" s="63">
        <v>156.98513489071979</v>
      </c>
      <c r="O1389" s="63">
        <v>160.10077755730489</v>
      </c>
      <c r="P1389" s="63">
        <v>166.3181270110355</v>
      </c>
      <c r="Q1389" s="63">
        <v>154.26513298404171</v>
      </c>
      <c r="R1389" s="63">
        <v>170.73574827165811</v>
      </c>
      <c r="S1389" s="63">
        <v>167.7835919113424</v>
      </c>
      <c r="T1389" s="63">
        <v>190.21552126766738</v>
      </c>
      <c r="U1389" s="63">
        <v>178.9554076798276</v>
      </c>
      <c r="V1389" s="63">
        <v>180.2159144253751</v>
      </c>
      <c r="W1389" s="63">
        <v>147.66327152456989</v>
      </c>
      <c r="X1389" s="63">
        <v>157.1800553027357</v>
      </c>
      <c r="Y1389" s="63">
        <v>157.1992964021797</v>
      </c>
      <c r="Z1389" s="63">
        <v>154.26513298404171</v>
      </c>
      <c r="AA1389" s="63">
        <v>170.73574827165811</v>
      </c>
      <c r="AB1389" s="63">
        <v>170.73574827165811</v>
      </c>
    </row>
    <row r="1390" spans="1:28" x14ac:dyDescent="0.25">
      <c r="A1390" s="148"/>
      <c r="B1390" s="100">
        <v>408</v>
      </c>
      <c r="C1390" s="63">
        <v>138.9350400369652</v>
      </c>
      <c r="D1390" s="63">
        <v>159.26451338721878</v>
      </c>
      <c r="E1390" s="63">
        <v>164.28790570140799</v>
      </c>
      <c r="F1390" s="63">
        <v>156.62375361898108</v>
      </c>
      <c r="G1390" s="63">
        <v>176.7154565710556</v>
      </c>
      <c r="H1390" s="63">
        <v>161.3428977900933</v>
      </c>
      <c r="I1390" s="63">
        <v>152.7696503410225</v>
      </c>
      <c r="J1390" s="63">
        <v>141.1574122527725</v>
      </c>
      <c r="K1390" s="63">
        <v>140.4296701630148</v>
      </c>
      <c r="L1390" s="63">
        <v>149.6525813917053</v>
      </c>
      <c r="M1390" s="63">
        <v>142.95223840189519</v>
      </c>
      <c r="N1390" s="63">
        <v>137.78835768608801</v>
      </c>
      <c r="O1390" s="63">
        <v>152.40983896159401</v>
      </c>
      <c r="P1390" s="63">
        <v>148.78153776558719</v>
      </c>
      <c r="Q1390" s="63">
        <v>160.1067663703019</v>
      </c>
      <c r="R1390" s="63">
        <v>153.24021486147939</v>
      </c>
      <c r="S1390" s="63">
        <v>140.41381232926639</v>
      </c>
      <c r="T1390" s="63">
        <v>178.79713315241449</v>
      </c>
      <c r="U1390" s="63">
        <v>163.30537562678819</v>
      </c>
      <c r="V1390" s="63">
        <v>166.07714819324491</v>
      </c>
      <c r="W1390" s="63">
        <v>149.83095508848209</v>
      </c>
      <c r="X1390" s="63">
        <v>136.2570552352098</v>
      </c>
      <c r="Y1390" s="63">
        <v>151.08591584480911</v>
      </c>
      <c r="Z1390" s="63">
        <v>160.1067663703019</v>
      </c>
      <c r="AA1390" s="63">
        <v>153.24021486147939</v>
      </c>
      <c r="AB1390" s="63">
        <v>153.24021486147939</v>
      </c>
    </row>
    <row r="1391" spans="1:28" x14ac:dyDescent="0.25">
      <c r="A1391" s="148"/>
      <c r="B1391" s="100">
        <v>409</v>
      </c>
      <c r="C1391" s="63">
        <v>120.03035014033939</v>
      </c>
      <c r="D1391" s="63">
        <v>132.2908859668845</v>
      </c>
      <c r="E1391" s="63">
        <v>128.04417673868571</v>
      </c>
      <c r="F1391" s="63">
        <v>124.46462878630589</v>
      </c>
      <c r="G1391" s="63">
        <v>138.42443059296662</v>
      </c>
      <c r="H1391" s="63">
        <v>126.05670929745671</v>
      </c>
      <c r="I1391" s="63">
        <v>133.03890002226009</v>
      </c>
      <c r="J1391" s="63">
        <v>120.35078576872561</v>
      </c>
      <c r="K1391" s="63">
        <v>91.225446901767555</v>
      </c>
      <c r="L1391" s="63">
        <v>97.679053884799302</v>
      </c>
      <c r="M1391" s="63">
        <v>98.902415645056962</v>
      </c>
      <c r="N1391" s="63">
        <v>78.110209973271324</v>
      </c>
      <c r="O1391" s="63">
        <v>119.55390380993131</v>
      </c>
      <c r="P1391" s="63">
        <v>109.54588113630021</v>
      </c>
      <c r="Q1391" s="63">
        <v>135.8052018438006</v>
      </c>
      <c r="R1391" s="63">
        <v>131.7359804970495</v>
      </c>
      <c r="S1391" s="63">
        <v>117.75771699473339</v>
      </c>
      <c r="T1391" s="63">
        <v>140.21797380378101</v>
      </c>
      <c r="U1391" s="63">
        <v>137.53253656272278</v>
      </c>
      <c r="V1391" s="63">
        <v>133.14037424864242</v>
      </c>
      <c r="W1391" s="63">
        <v>142.97468810913531</v>
      </c>
      <c r="X1391" s="63">
        <v>120.6227488707184</v>
      </c>
      <c r="Y1391" s="63">
        <v>138.0408755573452</v>
      </c>
      <c r="Z1391" s="63">
        <v>135.8052018438006</v>
      </c>
      <c r="AA1391" s="63">
        <v>131.7359804970495</v>
      </c>
      <c r="AB1391" s="63">
        <v>131.7359804970495</v>
      </c>
    </row>
    <row r="1392" spans="1:28" x14ac:dyDescent="0.25">
      <c r="A1392" s="148"/>
      <c r="B1392" s="100">
        <v>410</v>
      </c>
      <c r="C1392" s="63">
        <v>111.43217332034101</v>
      </c>
      <c r="D1392" s="63">
        <v>128.94084946261779</v>
      </c>
      <c r="E1392" s="63">
        <v>140.31769855232949</v>
      </c>
      <c r="F1392" s="63">
        <v>124.72820568419721</v>
      </c>
      <c r="G1392" s="63">
        <v>144.4077190372526</v>
      </c>
      <c r="H1392" s="63">
        <v>141.42727606173941</v>
      </c>
      <c r="I1392" s="63">
        <v>122.236474816352</v>
      </c>
      <c r="J1392" s="63">
        <v>115.7006077820743</v>
      </c>
      <c r="K1392" s="63">
        <v>94.167870100119217</v>
      </c>
      <c r="L1392" s="63">
        <v>80.103116339198976</v>
      </c>
      <c r="M1392" s="63">
        <v>81.467846600482105</v>
      </c>
      <c r="N1392" s="63">
        <v>73.464828111419479</v>
      </c>
      <c r="O1392" s="63">
        <v>131.43393165380172</v>
      </c>
      <c r="P1392" s="63">
        <v>103.61262234650269</v>
      </c>
      <c r="Q1392" s="63">
        <v>153.21742317464199</v>
      </c>
      <c r="R1392" s="63">
        <v>133.3885007949832</v>
      </c>
      <c r="S1392" s="63">
        <v>108.3814394350492</v>
      </c>
      <c r="T1392" s="63">
        <v>137.50362337806251</v>
      </c>
      <c r="U1392" s="63">
        <v>130.5982041921263</v>
      </c>
      <c r="V1392" s="63">
        <v>118.60823358284499</v>
      </c>
      <c r="W1392" s="63">
        <v>109.47849246036139</v>
      </c>
      <c r="X1392" s="63">
        <v>104.3614819145137</v>
      </c>
      <c r="Y1392" s="63">
        <v>115.4625142635559</v>
      </c>
      <c r="Z1392" s="63">
        <v>153.21742317464199</v>
      </c>
      <c r="AA1392" s="63">
        <v>133.3885007949832</v>
      </c>
      <c r="AB1392" s="63">
        <v>133.3885007949832</v>
      </c>
    </row>
    <row r="1393" spans="1:28" x14ac:dyDescent="0.25">
      <c r="A1393" s="148"/>
      <c r="B1393" s="100">
        <v>411</v>
      </c>
      <c r="C1393" s="63">
        <v>100.0327104981814</v>
      </c>
      <c r="D1393" s="63">
        <v>144.5602858224527</v>
      </c>
      <c r="E1393" s="63">
        <v>164.37852915296008</v>
      </c>
      <c r="F1393" s="63">
        <v>160.8797258877762</v>
      </c>
      <c r="G1393" s="63">
        <v>174.02976910523972</v>
      </c>
      <c r="H1393" s="63">
        <v>175.48162395427121</v>
      </c>
      <c r="I1393" s="63">
        <v>116.1947589568889</v>
      </c>
      <c r="J1393" s="63">
        <v>133.74185922512149</v>
      </c>
      <c r="K1393" s="63">
        <v>124.85308352156319</v>
      </c>
      <c r="L1393" s="63">
        <v>129.11302787007071</v>
      </c>
      <c r="M1393" s="63">
        <v>122.52688674330459</v>
      </c>
      <c r="N1393" s="63">
        <v>97.148625422463624</v>
      </c>
      <c r="O1393" s="63">
        <v>176.66461529595549</v>
      </c>
      <c r="P1393" s="63">
        <v>158.62323182531171</v>
      </c>
      <c r="Q1393" s="63">
        <v>190.829796976214</v>
      </c>
      <c r="R1393" s="63">
        <v>180.6934183683299</v>
      </c>
      <c r="S1393" s="63">
        <v>170.38866214587929</v>
      </c>
      <c r="T1393" s="63">
        <v>183.1292002472363</v>
      </c>
      <c r="U1393" s="63">
        <v>186.8942624833511</v>
      </c>
      <c r="V1393" s="63">
        <v>178.7171775002117</v>
      </c>
      <c r="W1393" s="63">
        <v>166.9225916372919</v>
      </c>
      <c r="X1393" s="63">
        <v>171.02745820762669</v>
      </c>
      <c r="Y1393" s="63">
        <v>163.92053899804981</v>
      </c>
      <c r="Z1393" s="63">
        <v>190.829796976214</v>
      </c>
      <c r="AA1393" s="63">
        <v>180.6934183683299</v>
      </c>
      <c r="AB1393" s="63">
        <v>180.6934183683299</v>
      </c>
    </row>
    <row r="1394" spans="1:28" x14ac:dyDescent="0.25">
      <c r="A1394" s="148"/>
      <c r="B1394" s="100">
        <v>412</v>
      </c>
      <c r="C1394" s="63">
        <v>104.91200157219239</v>
      </c>
      <c r="D1394" s="63">
        <v>129.15821866568319</v>
      </c>
      <c r="E1394" s="63">
        <v>144.205449219164</v>
      </c>
      <c r="F1394" s="63">
        <v>141.58691332252482</v>
      </c>
      <c r="G1394" s="63">
        <v>157.35044412191272</v>
      </c>
      <c r="H1394" s="63">
        <v>156.6936917679152</v>
      </c>
      <c r="I1394" s="63">
        <v>110.8749276133254</v>
      </c>
      <c r="J1394" s="63">
        <v>113.95389304139852</v>
      </c>
      <c r="K1394" s="63">
        <v>117.71694030091919</v>
      </c>
      <c r="L1394" s="63">
        <v>121.3797227172746</v>
      </c>
      <c r="M1394" s="63">
        <v>118.5232143417015</v>
      </c>
      <c r="N1394" s="63">
        <v>113.27671903037201</v>
      </c>
      <c r="O1394" s="63">
        <v>160.13909616981221</v>
      </c>
      <c r="P1394" s="63">
        <v>146.38314739619472</v>
      </c>
      <c r="Q1394" s="63">
        <v>171.64077744658209</v>
      </c>
      <c r="R1394" s="63">
        <v>183.37015236461571</v>
      </c>
      <c r="S1394" s="63">
        <v>175.36782685795632</v>
      </c>
      <c r="T1394" s="63">
        <v>176.8092804049364</v>
      </c>
      <c r="U1394" s="63">
        <v>189.4377506761339</v>
      </c>
      <c r="V1394" s="63">
        <v>175.21501338542811</v>
      </c>
      <c r="W1394" s="63">
        <v>168.5586730396</v>
      </c>
      <c r="X1394" s="63">
        <v>172.84278229431641</v>
      </c>
      <c r="Y1394" s="63">
        <v>168.22158972963689</v>
      </c>
      <c r="Z1394" s="63">
        <v>171.64077744658209</v>
      </c>
      <c r="AA1394" s="63">
        <v>183.37015236461571</v>
      </c>
      <c r="AB1394" s="63">
        <v>183.37015236461571</v>
      </c>
    </row>
    <row r="1395" spans="1:28" x14ac:dyDescent="0.25">
      <c r="A1395" s="148"/>
      <c r="B1395" s="100">
        <v>413</v>
      </c>
      <c r="C1395" s="63">
        <v>106.30280434142951</v>
      </c>
      <c r="D1395" s="63">
        <v>119.2222366187425</v>
      </c>
      <c r="E1395" s="63">
        <v>126.9276128526282</v>
      </c>
      <c r="F1395" s="63">
        <v>125.8256663789645</v>
      </c>
      <c r="G1395" s="63">
        <v>137.80128003366741</v>
      </c>
      <c r="H1395" s="63">
        <v>137.562590585593</v>
      </c>
      <c r="I1395" s="63">
        <v>117.74319088338351</v>
      </c>
      <c r="J1395" s="63">
        <v>112.48637241744942</v>
      </c>
      <c r="K1395" s="63">
        <v>111.3352100726288</v>
      </c>
      <c r="L1395" s="63">
        <v>107.70245799133849</v>
      </c>
      <c r="M1395" s="63">
        <v>107.13338339072261</v>
      </c>
      <c r="N1395" s="63">
        <v>98.348786309904582</v>
      </c>
      <c r="O1395" s="63">
        <v>137.5808460606882</v>
      </c>
      <c r="P1395" s="63">
        <v>130.0956562840019</v>
      </c>
      <c r="Q1395" s="63">
        <v>140.45768016625681</v>
      </c>
      <c r="R1395" s="63">
        <v>147.1943604610712</v>
      </c>
      <c r="S1395" s="63">
        <v>154.70616907081501</v>
      </c>
      <c r="T1395" s="63">
        <v>164.40915495719349</v>
      </c>
      <c r="U1395" s="63">
        <v>159.7773378252397</v>
      </c>
      <c r="V1395" s="63">
        <v>168.4246180526745</v>
      </c>
      <c r="W1395" s="63">
        <v>169.46769558453229</v>
      </c>
      <c r="X1395" s="63">
        <v>160.64955552054658</v>
      </c>
      <c r="Y1395" s="63">
        <v>173.31342705995388</v>
      </c>
      <c r="Z1395" s="63">
        <v>140.45768016625681</v>
      </c>
      <c r="AA1395" s="63">
        <v>147.1943604610712</v>
      </c>
      <c r="AB1395" s="63">
        <v>147.1943604610712</v>
      </c>
    </row>
    <row r="1396" spans="1:28" x14ac:dyDescent="0.25">
      <c r="A1396" s="148"/>
      <c r="B1396" s="100">
        <v>414</v>
      </c>
      <c r="C1396" s="63">
        <v>92.061872389311617</v>
      </c>
      <c r="D1396" s="63">
        <v>101.480353268713</v>
      </c>
      <c r="E1396" s="63">
        <v>111.43540490406599</v>
      </c>
      <c r="F1396" s="63">
        <v>116.09346643977639</v>
      </c>
      <c r="G1396" s="63">
        <v>125.43685287883291</v>
      </c>
      <c r="H1396" s="63">
        <v>122.9593441892406</v>
      </c>
      <c r="I1396" s="63">
        <v>96.665030668784723</v>
      </c>
      <c r="J1396" s="63">
        <v>93.447906567822514</v>
      </c>
      <c r="K1396" s="63">
        <v>113.98325277458359</v>
      </c>
      <c r="L1396" s="63">
        <v>122.78533272073409</v>
      </c>
      <c r="M1396" s="63">
        <v>125.9978949890198</v>
      </c>
      <c r="N1396" s="63">
        <v>116.15497832279479</v>
      </c>
      <c r="O1396" s="63">
        <v>125.9467272626874</v>
      </c>
      <c r="P1396" s="63">
        <v>129.84755742004592</v>
      </c>
      <c r="Q1396" s="63">
        <v>121.80868413979881</v>
      </c>
      <c r="R1396" s="63">
        <v>135.6668016055097</v>
      </c>
      <c r="S1396" s="63">
        <v>147.14520602542871</v>
      </c>
      <c r="T1396" s="63">
        <v>144.32334742170102</v>
      </c>
      <c r="U1396" s="63">
        <v>143.9219489927921</v>
      </c>
      <c r="V1396" s="63">
        <v>153.46401298685629</v>
      </c>
      <c r="W1396" s="63">
        <v>159.01095950086798</v>
      </c>
      <c r="X1396" s="63">
        <v>154.63847891807671</v>
      </c>
      <c r="Y1396" s="63">
        <v>159.31706824785331</v>
      </c>
      <c r="Z1396" s="63">
        <v>121.80868413979881</v>
      </c>
      <c r="AA1396" s="63">
        <v>135.6668016055097</v>
      </c>
      <c r="AB1396" s="63">
        <v>135.6668016055097</v>
      </c>
    </row>
    <row r="1397" spans="1:28" x14ac:dyDescent="0.25">
      <c r="A1397" s="148"/>
      <c r="B1397" s="100">
        <v>415</v>
      </c>
      <c r="C1397" s="63">
        <v>91.972625770474906</v>
      </c>
      <c r="D1397" s="63">
        <v>101.9419235840929</v>
      </c>
      <c r="E1397" s="63">
        <v>115.25909889146419</v>
      </c>
      <c r="F1397" s="63">
        <v>108.39452811645739</v>
      </c>
      <c r="G1397" s="63">
        <v>125.0414538736504</v>
      </c>
      <c r="H1397" s="63">
        <v>124.67695778023699</v>
      </c>
      <c r="I1397" s="63">
        <v>94.177493662957758</v>
      </c>
      <c r="J1397" s="63">
        <v>91.902938372285618</v>
      </c>
      <c r="K1397" s="63">
        <v>103.05843044258279</v>
      </c>
      <c r="L1397" s="63">
        <v>107.3517765380374</v>
      </c>
      <c r="M1397" s="63">
        <v>115.29294843183509</v>
      </c>
      <c r="N1397" s="63">
        <v>104.90785194707969</v>
      </c>
      <c r="O1397" s="63">
        <v>130.52406353826012</v>
      </c>
      <c r="P1397" s="63">
        <v>122.24871412600501</v>
      </c>
      <c r="Q1397" s="63">
        <v>123.24833243049429</v>
      </c>
      <c r="R1397" s="63">
        <v>142.93895496020838</v>
      </c>
      <c r="S1397" s="63">
        <v>153.0334835577853</v>
      </c>
      <c r="T1397" s="63">
        <v>145.2940500990178</v>
      </c>
      <c r="U1397" s="63">
        <v>151.3132425941948</v>
      </c>
      <c r="V1397" s="63">
        <v>151.28482394524781</v>
      </c>
      <c r="W1397" s="63">
        <v>161.60119942654052</v>
      </c>
      <c r="X1397" s="63">
        <v>156.71569995214691</v>
      </c>
      <c r="Y1397" s="63">
        <v>159.46793033178369</v>
      </c>
      <c r="Z1397" s="63">
        <v>123.24833243049429</v>
      </c>
      <c r="AA1397" s="63">
        <v>142.93895496020838</v>
      </c>
      <c r="AB1397" s="63">
        <v>142.93895496020838</v>
      </c>
    </row>
    <row r="1398" spans="1:28" x14ac:dyDescent="0.25">
      <c r="A1398" s="148"/>
      <c r="B1398" s="100">
        <v>416</v>
      </c>
      <c r="C1398" s="63">
        <v>112.23296533539231</v>
      </c>
      <c r="D1398" s="63">
        <v>121.33395347185339</v>
      </c>
      <c r="E1398" s="63">
        <v>132.06102776499779</v>
      </c>
      <c r="F1398" s="63">
        <v>129.95319434853221</v>
      </c>
      <c r="G1398" s="63">
        <v>144.57598938154939</v>
      </c>
      <c r="H1398" s="63">
        <v>148.6844116426665</v>
      </c>
      <c r="I1398" s="63">
        <v>122.6797693191327</v>
      </c>
      <c r="J1398" s="63">
        <v>116.108405669912</v>
      </c>
      <c r="K1398" s="63">
        <v>122.18978912412339</v>
      </c>
      <c r="L1398" s="63">
        <v>123.60826675553389</v>
      </c>
      <c r="M1398" s="63">
        <v>135.7996770030949</v>
      </c>
      <c r="N1398" s="63">
        <v>126.384879143571</v>
      </c>
      <c r="O1398" s="63">
        <v>153.59568602229052</v>
      </c>
      <c r="P1398" s="63">
        <v>145.21673958812988</v>
      </c>
      <c r="Q1398" s="63">
        <v>150.22447884306109</v>
      </c>
      <c r="R1398" s="63">
        <v>165.6997922720702</v>
      </c>
      <c r="S1398" s="63">
        <v>181.2360058578372</v>
      </c>
      <c r="T1398" s="63">
        <v>189.54959547042569</v>
      </c>
      <c r="U1398" s="63">
        <v>183.98071114664339</v>
      </c>
      <c r="V1398" s="63">
        <v>194.36094518963301</v>
      </c>
      <c r="W1398" s="63">
        <v>197.6589616496974</v>
      </c>
      <c r="X1398" s="63">
        <v>191.1617993687928</v>
      </c>
      <c r="Y1398" s="63">
        <v>197.75483188132029</v>
      </c>
      <c r="Z1398" s="63">
        <v>150.22447884306109</v>
      </c>
      <c r="AA1398" s="63">
        <v>165.6997922720702</v>
      </c>
      <c r="AB1398" s="63">
        <v>165.6997922720702</v>
      </c>
    </row>
    <row r="1399" spans="1:28" x14ac:dyDescent="0.25">
      <c r="A1399" s="148"/>
      <c r="B1399" s="100">
        <v>417</v>
      </c>
      <c r="C1399" s="63">
        <v>142.01683179712779</v>
      </c>
      <c r="D1399" s="63">
        <v>159.3379987177303</v>
      </c>
      <c r="E1399" s="63">
        <v>168.63684892245959</v>
      </c>
      <c r="F1399" s="63">
        <v>168.4575133338225</v>
      </c>
      <c r="G1399" s="63">
        <v>181.79374221928919</v>
      </c>
      <c r="H1399" s="63">
        <v>190.54986626791111</v>
      </c>
      <c r="I1399" s="63">
        <v>163.77738332808011</v>
      </c>
      <c r="J1399" s="63">
        <v>156.02118969819989</v>
      </c>
      <c r="K1399" s="63">
        <v>155.9730391468928</v>
      </c>
      <c r="L1399" s="63">
        <v>159.02666095157548</v>
      </c>
      <c r="M1399" s="63">
        <v>163.5573000559877</v>
      </c>
      <c r="N1399" s="63">
        <v>152.70415759074461</v>
      </c>
      <c r="O1399" s="63">
        <v>194.87527141139469</v>
      </c>
      <c r="P1399" s="63">
        <v>185.1236089278957</v>
      </c>
      <c r="Q1399" s="63">
        <v>196.598486075453</v>
      </c>
      <c r="R1399" s="63">
        <v>209.47207368978951</v>
      </c>
      <c r="S1399" s="63">
        <v>222.0441511005269</v>
      </c>
      <c r="T1399" s="63">
        <v>222.71833876657411</v>
      </c>
      <c r="U1399" s="63">
        <v>224.89395077734289</v>
      </c>
      <c r="V1399" s="63">
        <v>217.56342075127159</v>
      </c>
      <c r="W1399" s="63">
        <v>220.61830207762759</v>
      </c>
      <c r="X1399" s="63">
        <v>224.22313578204611</v>
      </c>
      <c r="Y1399" s="63">
        <v>216.97688824094561</v>
      </c>
      <c r="Z1399" s="63">
        <v>196.598486075453</v>
      </c>
      <c r="AA1399" s="63">
        <v>209.47207368978951</v>
      </c>
      <c r="AB1399" s="63">
        <v>209.47207368978951</v>
      </c>
    </row>
    <row r="1400" spans="1:28" x14ac:dyDescent="0.25">
      <c r="A1400" s="148"/>
      <c r="B1400" s="100">
        <v>418</v>
      </c>
      <c r="C1400" s="63">
        <v>149.6924662513689</v>
      </c>
      <c r="D1400" s="63">
        <v>147.13393917809032</v>
      </c>
      <c r="E1400" s="63">
        <v>159.67320160328978</v>
      </c>
      <c r="F1400" s="63">
        <v>153.01036990530682</v>
      </c>
      <c r="G1400" s="63">
        <v>173.6268288359866</v>
      </c>
      <c r="H1400" s="63">
        <v>175.9750359170591</v>
      </c>
      <c r="I1400" s="63">
        <v>165.9638167016262</v>
      </c>
      <c r="J1400" s="63">
        <v>149.88939582803451</v>
      </c>
      <c r="K1400" s="63">
        <v>153.4136066056748</v>
      </c>
      <c r="L1400" s="63">
        <v>155.0877743417613</v>
      </c>
      <c r="M1400" s="63">
        <v>166.27984073241879</v>
      </c>
      <c r="N1400" s="63">
        <v>156.94816069138011</v>
      </c>
      <c r="O1400" s="63">
        <v>183.93081781837941</v>
      </c>
      <c r="P1400" s="63">
        <v>175.08420663775021</v>
      </c>
      <c r="Q1400" s="63">
        <v>183.2837903338685</v>
      </c>
      <c r="R1400" s="63">
        <v>197.9490068756362</v>
      </c>
      <c r="S1400" s="63">
        <v>206.6792508942589</v>
      </c>
      <c r="T1400" s="63">
        <v>224.24948178765331</v>
      </c>
      <c r="U1400" s="63">
        <v>218.77457125213158</v>
      </c>
      <c r="V1400" s="63">
        <v>208.89681483797798</v>
      </c>
      <c r="W1400" s="63">
        <v>191.580506370183</v>
      </c>
      <c r="X1400" s="63">
        <v>199.99261390125372</v>
      </c>
      <c r="Y1400" s="63">
        <v>191.10246731946441</v>
      </c>
      <c r="Z1400" s="63">
        <v>183.2837903338685</v>
      </c>
      <c r="AA1400" s="63">
        <v>197.9490068756362</v>
      </c>
      <c r="AB1400" s="63">
        <v>197.9490068756362</v>
      </c>
    </row>
    <row r="1401" spans="1:28" x14ac:dyDescent="0.25">
      <c r="A1401" s="148"/>
      <c r="B1401" s="100">
        <v>419</v>
      </c>
      <c r="C1401" s="63">
        <v>176.18002171301421</v>
      </c>
      <c r="D1401" s="63">
        <v>190.2040553143726</v>
      </c>
      <c r="E1401" s="63">
        <v>193.86182344611029</v>
      </c>
      <c r="F1401" s="63">
        <v>194.35154653687852</v>
      </c>
      <c r="G1401" s="63">
        <v>211.76281359012052</v>
      </c>
      <c r="H1401" s="63">
        <v>205.82127877005101</v>
      </c>
      <c r="I1401" s="63">
        <v>198.61972030038208</v>
      </c>
      <c r="J1401" s="63">
        <v>181.2742876424482</v>
      </c>
      <c r="K1401" s="63">
        <v>167.30804218133201</v>
      </c>
      <c r="L1401" s="63">
        <v>167.88610957922862</v>
      </c>
      <c r="M1401" s="63">
        <v>172.07694897201679</v>
      </c>
      <c r="N1401" s="63">
        <v>161.88377938066139</v>
      </c>
      <c r="O1401" s="63">
        <v>207.01498553668279</v>
      </c>
      <c r="P1401" s="63">
        <v>196.86527187437861</v>
      </c>
      <c r="Q1401" s="63">
        <v>216.84225108595359</v>
      </c>
      <c r="R1401" s="63">
        <v>214.64795186065899</v>
      </c>
      <c r="S1401" s="63">
        <v>205.57167307374411</v>
      </c>
      <c r="T1401" s="63">
        <v>210.98103820130169</v>
      </c>
      <c r="U1401" s="63">
        <v>213.96364324387059</v>
      </c>
      <c r="V1401" s="63">
        <v>195.76223829224222</v>
      </c>
      <c r="W1401" s="63">
        <v>166.4570976848434</v>
      </c>
      <c r="X1401" s="63">
        <v>183.47753432755852</v>
      </c>
      <c r="Y1401" s="63">
        <v>166.29770587913998</v>
      </c>
      <c r="Z1401" s="63">
        <v>216.84225108595359</v>
      </c>
      <c r="AA1401" s="63">
        <v>214.64795186065899</v>
      </c>
      <c r="AB1401" s="63">
        <v>214.64795186065899</v>
      </c>
    </row>
    <row r="1402" spans="1:28" x14ac:dyDescent="0.25">
      <c r="A1402" s="148"/>
      <c r="B1402" s="100">
        <v>420</v>
      </c>
      <c r="C1402" s="63">
        <v>140.80620689314611</v>
      </c>
      <c r="D1402" s="63">
        <v>164.36895510706569</v>
      </c>
      <c r="E1402" s="63">
        <v>160.84991118689248</v>
      </c>
      <c r="F1402" s="63">
        <v>163.56866756430529</v>
      </c>
      <c r="G1402" s="63">
        <v>173.2362188709302</v>
      </c>
      <c r="H1402" s="63">
        <v>162.95227612699881</v>
      </c>
      <c r="I1402" s="63">
        <v>158.03100556799819</v>
      </c>
      <c r="J1402" s="63">
        <v>147.77338287828709</v>
      </c>
      <c r="K1402" s="63">
        <v>142.44446049266259</v>
      </c>
      <c r="L1402" s="63">
        <v>146.36525268524261</v>
      </c>
      <c r="M1402" s="63">
        <v>130.6958610030625</v>
      </c>
      <c r="N1402" s="63">
        <v>117.2054627621726</v>
      </c>
      <c r="O1402" s="63">
        <v>158.49004347112358</v>
      </c>
      <c r="P1402" s="63">
        <v>153.07135106353121</v>
      </c>
      <c r="Q1402" s="63">
        <v>177.80312748259021</v>
      </c>
      <c r="R1402" s="63">
        <v>171.31746830750461</v>
      </c>
      <c r="S1402" s="63">
        <v>152.6767254978302</v>
      </c>
      <c r="T1402" s="63">
        <v>198.5619787432565</v>
      </c>
      <c r="U1402" s="63">
        <v>186.50228869619178</v>
      </c>
      <c r="V1402" s="63">
        <v>178.6561505852701</v>
      </c>
      <c r="W1402" s="63">
        <v>152.9159502246564</v>
      </c>
      <c r="X1402" s="63">
        <v>145.11317945654838</v>
      </c>
      <c r="Y1402" s="63">
        <v>157.79849450392982</v>
      </c>
      <c r="Z1402" s="63">
        <v>177.80312748259021</v>
      </c>
      <c r="AA1402" s="63">
        <v>171.31746830750461</v>
      </c>
      <c r="AB1402" s="63">
        <v>171.31746830750461</v>
      </c>
    </row>
    <row r="1403" spans="1:28" x14ac:dyDescent="0.25">
      <c r="A1403" s="148"/>
      <c r="B1403" s="100">
        <v>421</v>
      </c>
      <c r="C1403" s="63">
        <v>120.36808802659291</v>
      </c>
      <c r="D1403" s="63">
        <v>111.23887666819901</v>
      </c>
      <c r="E1403" s="63">
        <v>135.77328342001991</v>
      </c>
      <c r="F1403" s="63">
        <v>108.48022291686121</v>
      </c>
      <c r="G1403" s="63">
        <v>138.78542595044539</v>
      </c>
      <c r="H1403" s="63">
        <v>154.43893458518761</v>
      </c>
      <c r="I1403" s="63">
        <v>106.4205331808034</v>
      </c>
      <c r="J1403" s="63">
        <v>94.579621239160076</v>
      </c>
      <c r="K1403" s="63">
        <v>83.059635799843335</v>
      </c>
      <c r="L1403" s="63">
        <v>93.70872025965943</v>
      </c>
      <c r="M1403" s="63">
        <v>95.386781636509156</v>
      </c>
      <c r="N1403" s="63">
        <v>86.935510451188918</v>
      </c>
      <c r="O1403" s="63">
        <v>152.46335778488839</v>
      </c>
      <c r="P1403" s="63">
        <v>117.3088529518762</v>
      </c>
      <c r="Q1403" s="63">
        <v>169.83531548081902</v>
      </c>
      <c r="R1403" s="63">
        <v>157.52791919473009</v>
      </c>
      <c r="S1403" s="63">
        <v>140.08483021955038</v>
      </c>
      <c r="T1403" s="63">
        <v>185.72529800991862</v>
      </c>
      <c r="U1403" s="63">
        <v>174.90262636498852</v>
      </c>
      <c r="V1403" s="63">
        <v>171.013326380206</v>
      </c>
      <c r="W1403" s="63">
        <v>157.96378633496641</v>
      </c>
      <c r="X1403" s="63">
        <v>143.42182121923469</v>
      </c>
      <c r="Y1403" s="63">
        <v>158.4623754345761</v>
      </c>
      <c r="Z1403" s="63">
        <v>169.83531548081902</v>
      </c>
      <c r="AA1403" s="63">
        <v>157.52791919473009</v>
      </c>
      <c r="AB1403" s="63">
        <v>157.52791919473009</v>
      </c>
    </row>
    <row r="1404" spans="1:28" x14ac:dyDescent="0.25">
      <c r="A1404" s="148"/>
      <c r="B1404" s="100">
        <v>422</v>
      </c>
      <c r="C1404" s="63">
        <v>93.446964308818579</v>
      </c>
      <c r="D1404" s="63">
        <v>144.61203373805819</v>
      </c>
      <c r="E1404" s="63">
        <v>163.3735201460604</v>
      </c>
      <c r="F1404" s="63">
        <v>159.06837149755262</v>
      </c>
      <c r="G1404" s="63">
        <v>171.88031966075638</v>
      </c>
      <c r="H1404" s="63">
        <v>161.0892500750891</v>
      </c>
      <c r="I1404" s="63">
        <v>105.2862726477977</v>
      </c>
      <c r="J1404" s="63">
        <v>129.9821893721398</v>
      </c>
      <c r="K1404" s="63">
        <v>116.65105461908999</v>
      </c>
      <c r="L1404" s="63">
        <v>112.7226655283342</v>
      </c>
      <c r="M1404" s="63">
        <v>104.84440434080091</v>
      </c>
      <c r="N1404" s="63">
        <v>97.493014282587353</v>
      </c>
      <c r="O1404" s="63">
        <v>149.3227939092379</v>
      </c>
      <c r="P1404" s="63">
        <v>130.770674964129</v>
      </c>
      <c r="Q1404" s="63">
        <v>178.71549285710259</v>
      </c>
      <c r="R1404" s="63">
        <v>157.69747805079768</v>
      </c>
      <c r="S1404" s="63">
        <v>135.3505328116191</v>
      </c>
      <c r="T1404" s="63">
        <v>156.93331759629521</v>
      </c>
      <c r="U1404" s="63">
        <v>152.01007012144422</v>
      </c>
      <c r="V1404" s="63">
        <v>142.6794269262023</v>
      </c>
      <c r="W1404" s="63">
        <v>135.10468705397062</v>
      </c>
      <c r="X1404" s="63">
        <v>129.92064817823979</v>
      </c>
      <c r="Y1404" s="63">
        <v>138.77484763237561</v>
      </c>
      <c r="Z1404" s="63">
        <v>178.71549285710259</v>
      </c>
      <c r="AA1404" s="63">
        <v>157.69747805079768</v>
      </c>
      <c r="AB1404" s="63">
        <v>157.69747805079768</v>
      </c>
    </row>
    <row r="1405" spans="1:28" x14ac:dyDescent="0.25">
      <c r="A1405" s="148"/>
      <c r="B1405" s="100">
        <v>423</v>
      </c>
      <c r="C1405" s="63">
        <v>112.6393018754388</v>
      </c>
      <c r="D1405" s="63">
        <v>149.8596937606514</v>
      </c>
      <c r="E1405" s="63">
        <v>166.37678756033699</v>
      </c>
      <c r="F1405" s="63">
        <v>157.9817903461591</v>
      </c>
      <c r="G1405" s="63">
        <v>172.53304751446251</v>
      </c>
      <c r="H1405" s="63">
        <v>174.39407385833539</v>
      </c>
      <c r="I1405" s="63">
        <v>129.13354816098291</v>
      </c>
      <c r="J1405" s="63">
        <v>139.29971597383889</v>
      </c>
      <c r="K1405" s="63">
        <v>120.6632905056309</v>
      </c>
      <c r="L1405" s="63">
        <v>119.5067847234106</v>
      </c>
      <c r="M1405" s="63">
        <v>94.365249370849597</v>
      </c>
      <c r="N1405" s="63">
        <v>90.721194590150077</v>
      </c>
      <c r="O1405" s="63">
        <v>168.6181761670471</v>
      </c>
      <c r="P1405" s="63">
        <v>141.0518804705431</v>
      </c>
      <c r="Q1405" s="63">
        <v>173.12132531278459</v>
      </c>
      <c r="R1405" s="63">
        <v>168.25295583925191</v>
      </c>
      <c r="S1405" s="63">
        <v>151.6209515953999</v>
      </c>
      <c r="T1405" s="63">
        <v>161.95437122107461</v>
      </c>
      <c r="U1405" s="63">
        <v>161.6208048640637</v>
      </c>
      <c r="V1405" s="63">
        <v>162.23983148772771</v>
      </c>
      <c r="W1405" s="63">
        <v>155.8152733423052</v>
      </c>
      <c r="X1405" s="63">
        <v>153.028551833319</v>
      </c>
      <c r="Y1405" s="63">
        <v>155.41178171616829</v>
      </c>
      <c r="Z1405" s="63">
        <v>173.12132531278459</v>
      </c>
      <c r="AA1405" s="63">
        <v>168.25295583925191</v>
      </c>
      <c r="AB1405" s="63">
        <v>168.25295583925191</v>
      </c>
    </row>
    <row r="1406" spans="1:28" x14ac:dyDescent="0.25">
      <c r="A1406" s="148"/>
      <c r="B1406" s="100">
        <v>424</v>
      </c>
      <c r="C1406" s="63">
        <v>101.85079899910201</v>
      </c>
      <c r="D1406" s="63">
        <v>131.52323066567251</v>
      </c>
      <c r="E1406" s="63">
        <v>146.6608160535344</v>
      </c>
      <c r="F1406" s="63">
        <v>144.4660433389505</v>
      </c>
      <c r="G1406" s="63">
        <v>159.02286891721519</v>
      </c>
      <c r="H1406" s="63">
        <v>156.98732580070939</v>
      </c>
      <c r="I1406" s="63">
        <v>115.63344707943619</v>
      </c>
      <c r="J1406" s="63">
        <v>123.32467798447991</v>
      </c>
      <c r="K1406" s="63">
        <v>119.89923705298011</v>
      </c>
      <c r="L1406" s="63">
        <v>119.20158764298151</v>
      </c>
      <c r="M1406" s="63">
        <v>117.51674812280189</v>
      </c>
      <c r="N1406" s="63">
        <v>109.62533587317159</v>
      </c>
      <c r="O1406" s="63">
        <v>157.0360895382162</v>
      </c>
      <c r="P1406" s="63">
        <v>145.7283929766034</v>
      </c>
      <c r="Q1406" s="63">
        <v>154.31774232476431</v>
      </c>
      <c r="R1406" s="63">
        <v>168.6430502120582</v>
      </c>
      <c r="S1406" s="63">
        <v>170.67601562600939</v>
      </c>
      <c r="T1406" s="63">
        <v>179.25407678475841</v>
      </c>
      <c r="U1406" s="63">
        <v>181.8344882485398</v>
      </c>
      <c r="V1406" s="63">
        <v>187.326084285365</v>
      </c>
      <c r="W1406" s="63">
        <v>187.2599740299556</v>
      </c>
      <c r="X1406" s="63">
        <v>181.2948277963319</v>
      </c>
      <c r="Y1406" s="63">
        <v>185.31428208620829</v>
      </c>
      <c r="Z1406" s="63">
        <v>154.31774232476431</v>
      </c>
      <c r="AA1406" s="63">
        <v>168.6430502120582</v>
      </c>
      <c r="AB1406" s="63">
        <v>168.6430502120582</v>
      </c>
    </row>
    <row r="1407" spans="1:28" x14ac:dyDescent="0.25">
      <c r="A1407" s="148"/>
      <c r="B1407" s="100">
        <v>425</v>
      </c>
      <c r="C1407" s="63">
        <v>87.417320791327569</v>
      </c>
      <c r="D1407" s="63">
        <v>105.26823198500861</v>
      </c>
      <c r="E1407" s="63">
        <v>118.52681072367179</v>
      </c>
      <c r="F1407" s="63">
        <v>117.8449095950144</v>
      </c>
      <c r="G1407" s="63">
        <v>134.4395275083418</v>
      </c>
      <c r="H1407" s="63">
        <v>131.20846325326551</v>
      </c>
      <c r="I1407" s="63">
        <v>100.27513059404519</v>
      </c>
      <c r="J1407" s="63">
        <v>98.7300596354048</v>
      </c>
      <c r="K1407" s="63">
        <v>108.12938928749941</v>
      </c>
      <c r="L1407" s="63">
        <v>109.8629957313282</v>
      </c>
      <c r="M1407" s="63">
        <v>118.5152136664415</v>
      </c>
      <c r="N1407" s="63">
        <v>111.25033945181799</v>
      </c>
      <c r="O1407" s="63">
        <v>131.8166531914423</v>
      </c>
      <c r="P1407" s="63">
        <v>131.63418902968311</v>
      </c>
      <c r="Q1407" s="63">
        <v>113.8950857671621</v>
      </c>
      <c r="R1407" s="63">
        <v>134.73786185753741</v>
      </c>
      <c r="S1407" s="63">
        <v>154.37842735643059</v>
      </c>
      <c r="T1407" s="63">
        <v>156.3739214559856</v>
      </c>
      <c r="U1407" s="63">
        <v>147.41015247444449</v>
      </c>
      <c r="V1407" s="63">
        <v>169.29133042831751</v>
      </c>
      <c r="W1407" s="63">
        <v>171.68822669688879</v>
      </c>
      <c r="X1407" s="63">
        <v>162.6912262124556</v>
      </c>
      <c r="Y1407" s="63">
        <v>175.61295575256511</v>
      </c>
      <c r="Z1407" s="63">
        <v>113.8950857671621</v>
      </c>
      <c r="AA1407" s="63">
        <v>134.73786185753741</v>
      </c>
      <c r="AB1407" s="63">
        <v>134.73786185753741</v>
      </c>
    </row>
    <row r="1408" spans="1:28" x14ac:dyDescent="0.25">
      <c r="A1408" s="148"/>
      <c r="B1408" s="100">
        <v>426</v>
      </c>
      <c r="C1408" s="63">
        <v>94.318630977478435</v>
      </c>
      <c r="D1408" s="63">
        <v>103.88500876124961</v>
      </c>
      <c r="E1408" s="63">
        <v>115.0117496162643</v>
      </c>
      <c r="F1408" s="63">
        <v>116.5520471379389</v>
      </c>
      <c r="G1408" s="63">
        <v>129.96323499944759</v>
      </c>
      <c r="H1408" s="63">
        <v>128.96329652473781</v>
      </c>
      <c r="I1408" s="63">
        <v>100.2445059720738</v>
      </c>
      <c r="J1408" s="63">
        <v>97.148325994785012</v>
      </c>
      <c r="K1408" s="63">
        <v>112.2611024562419</v>
      </c>
      <c r="L1408" s="63">
        <v>117.4002848830899</v>
      </c>
      <c r="M1408" s="63">
        <v>121.79250121459799</v>
      </c>
      <c r="N1408" s="63">
        <v>113.55704521808691</v>
      </c>
      <c r="O1408" s="63">
        <v>131.8441697009799</v>
      </c>
      <c r="P1408" s="63">
        <v>129.6112676735072</v>
      </c>
      <c r="Q1408" s="63">
        <v>122.53849823562609</v>
      </c>
      <c r="R1408" s="63">
        <v>135.2399744521588</v>
      </c>
      <c r="S1408" s="63">
        <v>150.8230747425327</v>
      </c>
      <c r="T1408" s="63">
        <v>146.17416363805779</v>
      </c>
      <c r="U1408" s="63">
        <v>141.46943273584779</v>
      </c>
      <c r="V1408" s="63">
        <v>161.10978537556122</v>
      </c>
      <c r="W1408" s="63">
        <v>167.624288163513</v>
      </c>
      <c r="X1408" s="63">
        <v>161.05539007801369</v>
      </c>
      <c r="Y1408" s="63">
        <v>167.88370353732921</v>
      </c>
      <c r="Z1408" s="63">
        <v>122.53849823562609</v>
      </c>
      <c r="AA1408" s="63">
        <v>135.2399744521588</v>
      </c>
      <c r="AB1408" s="63">
        <v>135.2399744521588</v>
      </c>
    </row>
    <row r="1409" spans="1:28" x14ac:dyDescent="0.25">
      <c r="A1409" s="148"/>
      <c r="B1409" s="100">
        <v>427</v>
      </c>
      <c r="C1409" s="63">
        <v>97.173795136764525</v>
      </c>
      <c r="D1409" s="63">
        <v>110.8075721517326</v>
      </c>
      <c r="E1409" s="63">
        <v>120.8433458852758</v>
      </c>
      <c r="F1409" s="63">
        <v>121.29592331322499</v>
      </c>
      <c r="G1409" s="63">
        <v>134.5244468661561</v>
      </c>
      <c r="H1409" s="63">
        <v>129.1153545270104</v>
      </c>
      <c r="I1409" s="63">
        <v>102.3851578567612</v>
      </c>
      <c r="J1409" s="63">
        <v>100.1715657886097</v>
      </c>
      <c r="K1409" s="63">
        <v>112.12139104842529</v>
      </c>
      <c r="L1409" s="63">
        <v>119.03516156189201</v>
      </c>
      <c r="M1409" s="63">
        <v>124.01022252849221</v>
      </c>
      <c r="N1409" s="63">
        <v>113.91554476857399</v>
      </c>
      <c r="O1409" s="63">
        <v>132.72763977852031</v>
      </c>
      <c r="P1409" s="63">
        <v>129.0807332980159</v>
      </c>
      <c r="Q1409" s="63">
        <v>126.6393059303839</v>
      </c>
      <c r="R1409" s="63">
        <v>141.0551971420453</v>
      </c>
      <c r="S1409" s="63">
        <v>153.81715605172602</v>
      </c>
      <c r="T1409" s="63">
        <v>151.34434036868419</v>
      </c>
      <c r="U1409" s="63">
        <v>153.41049301961499</v>
      </c>
      <c r="V1409" s="63">
        <v>159.70115991400789</v>
      </c>
      <c r="W1409" s="63">
        <v>170.95298027720679</v>
      </c>
      <c r="X1409" s="63">
        <v>162.8193863741395</v>
      </c>
      <c r="Y1409" s="63">
        <v>167.23363102315679</v>
      </c>
      <c r="Z1409" s="63">
        <v>126.6393059303839</v>
      </c>
      <c r="AA1409" s="63">
        <v>141.0551971420453</v>
      </c>
      <c r="AB1409" s="63">
        <v>141.0551971420453</v>
      </c>
    </row>
    <row r="1410" spans="1:28" x14ac:dyDescent="0.25">
      <c r="A1410" s="148"/>
      <c r="B1410" s="100">
        <v>428</v>
      </c>
      <c r="C1410" s="63">
        <v>111.88162460261189</v>
      </c>
      <c r="D1410" s="63">
        <v>124.0352417513898</v>
      </c>
      <c r="E1410" s="63">
        <v>137.73814396766392</v>
      </c>
      <c r="F1410" s="63">
        <v>134.75814540705261</v>
      </c>
      <c r="G1410" s="63">
        <v>152.87979490117021</v>
      </c>
      <c r="H1410" s="63">
        <v>155.23220356204598</v>
      </c>
      <c r="I1410" s="63">
        <v>123.9895119846847</v>
      </c>
      <c r="J1410" s="63">
        <v>117.5183734767932</v>
      </c>
      <c r="K1410" s="63">
        <v>121.34738516956129</v>
      </c>
      <c r="L1410" s="63">
        <v>121.9978136359974</v>
      </c>
      <c r="M1410" s="63">
        <v>133.35006832094899</v>
      </c>
      <c r="N1410" s="63">
        <v>123.93306735489341</v>
      </c>
      <c r="O1410" s="63">
        <v>154.60058710750641</v>
      </c>
      <c r="P1410" s="63">
        <v>146.12081777146901</v>
      </c>
      <c r="Q1410" s="63">
        <v>153.63372893865869</v>
      </c>
      <c r="R1410" s="63">
        <v>165.53433720823449</v>
      </c>
      <c r="S1410" s="63">
        <v>173.10547821103759</v>
      </c>
      <c r="T1410" s="63">
        <v>184.11323905502928</v>
      </c>
      <c r="U1410" s="63">
        <v>180.850951977873</v>
      </c>
      <c r="V1410" s="63">
        <v>185.3700927258179</v>
      </c>
      <c r="W1410" s="63">
        <v>186.1516458656013</v>
      </c>
      <c r="X1410" s="63">
        <v>178.66711879120339</v>
      </c>
      <c r="Y1410" s="63">
        <v>189.73060173980889</v>
      </c>
      <c r="Z1410" s="63">
        <v>153.63372893865869</v>
      </c>
      <c r="AA1410" s="63">
        <v>165.53433720823449</v>
      </c>
      <c r="AB1410" s="63">
        <v>165.53433720823449</v>
      </c>
    </row>
    <row r="1411" spans="1:28" x14ac:dyDescent="0.25">
      <c r="A1411" s="148"/>
      <c r="B1411" s="100">
        <v>429</v>
      </c>
      <c r="C1411" s="63">
        <v>147.09341210626769</v>
      </c>
      <c r="D1411" s="63">
        <v>165.1154925577269</v>
      </c>
      <c r="E1411" s="63">
        <v>175.10854471539352</v>
      </c>
      <c r="F1411" s="63">
        <v>176.38357055374971</v>
      </c>
      <c r="G1411" s="63">
        <v>189.30320354127372</v>
      </c>
      <c r="H1411" s="63">
        <v>193.69340261592561</v>
      </c>
      <c r="I1411" s="63">
        <v>165.90531085699089</v>
      </c>
      <c r="J1411" s="63">
        <v>159.26351088401799</v>
      </c>
      <c r="K1411" s="63">
        <v>160.09158894905349</v>
      </c>
      <c r="L1411" s="63">
        <v>163.07350946638888</v>
      </c>
      <c r="M1411" s="63">
        <v>172.1445848481797</v>
      </c>
      <c r="N1411" s="63">
        <v>160.27452616535462</v>
      </c>
      <c r="O1411" s="63">
        <v>192.28398457531071</v>
      </c>
      <c r="P1411" s="63">
        <v>186.6586142160231</v>
      </c>
      <c r="Q1411" s="63">
        <v>199.12346710588082</v>
      </c>
      <c r="R1411" s="63">
        <v>206.32461933266649</v>
      </c>
      <c r="S1411" s="63">
        <v>210.41498983669538</v>
      </c>
      <c r="T1411" s="63">
        <v>213.04360471084001</v>
      </c>
      <c r="U1411" s="63">
        <v>219.92683973571712</v>
      </c>
      <c r="V1411" s="63">
        <v>203.63718838291541</v>
      </c>
      <c r="W1411" s="63">
        <v>206.1195531254948</v>
      </c>
      <c r="X1411" s="63">
        <v>208.64275104737379</v>
      </c>
      <c r="Y1411" s="63">
        <v>202.67253921167381</v>
      </c>
      <c r="Z1411" s="63">
        <v>199.12346710588082</v>
      </c>
      <c r="AA1411" s="63">
        <v>206.32461933266649</v>
      </c>
      <c r="AB1411" s="63">
        <v>206.32461933266649</v>
      </c>
    </row>
    <row r="1412" spans="1:28" x14ac:dyDescent="0.25">
      <c r="A1412" s="148"/>
      <c r="B1412" s="100">
        <v>430</v>
      </c>
      <c r="C1412" s="63">
        <v>178.68726499600649</v>
      </c>
      <c r="D1412" s="63">
        <v>201.72104897671349</v>
      </c>
      <c r="E1412" s="63">
        <v>198.07160137452212</v>
      </c>
      <c r="F1412" s="63">
        <v>207.8239812326949</v>
      </c>
      <c r="G1412" s="63">
        <v>216.0346395720639</v>
      </c>
      <c r="H1412" s="63">
        <v>205.93244037264247</v>
      </c>
      <c r="I1412" s="63">
        <v>209.1500058642423</v>
      </c>
      <c r="J1412" s="63">
        <v>199.78220600524739</v>
      </c>
      <c r="K1412" s="63">
        <v>183.010219234565</v>
      </c>
      <c r="L1412" s="63">
        <v>179.66314527301012</v>
      </c>
      <c r="M1412" s="63">
        <v>186.4641343557102</v>
      </c>
      <c r="N1412" s="63">
        <v>173.69840827640201</v>
      </c>
      <c r="O1412" s="63">
        <v>209.17258258220801</v>
      </c>
      <c r="P1412" s="63">
        <v>209.23048062196449</v>
      </c>
      <c r="Q1412" s="63">
        <v>214.31680718070953</v>
      </c>
      <c r="R1412" s="63">
        <v>219.6867687013642</v>
      </c>
      <c r="S1412" s="63">
        <v>227.97666129427188</v>
      </c>
      <c r="T1412" s="63">
        <v>236.6668730389643</v>
      </c>
      <c r="U1412" s="63">
        <v>237.09353842354372</v>
      </c>
      <c r="V1412" s="63">
        <v>230.98637824049243</v>
      </c>
      <c r="W1412" s="63">
        <v>220.382262208046</v>
      </c>
      <c r="X1412" s="63">
        <v>225.85700895900808</v>
      </c>
      <c r="Y1412" s="63">
        <v>214.05053551689281</v>
      </c>
      <c r="Z1412" s="63">
        <v>214.31680718070953</v>
      </c>
      <c r="AA1412" s="63">
        <v>219.6867687013642</v>
      </c>
      <c r="AB1412" s="63">
        <v>219.6867687013642</v>
      </c>
    </row>
    <row r="1413" spans="1:28" x14ac:dyDescent="0.25">
      <c r="A1413" s="148"/>
      <c r="B1413" s="100">
        <v>431</v>
      </c>
      <c r="C1413" s="63">
        <v>165.59525930272721</v>
      </c>
      <c r="D1413" s="63">
        <v>187.63727880343239</v>
      </c>
      <c r="E1413" s="63">
        <v>188.44777295736088</v>
      </c>
      <c r="F1413" s="63">
        <v>194.07598341252461</v>
      </c>
      <c r="G1413" s="63">
        <v>205.49734654294971</v>
      </c>
      <c r="H1413" s="63">
        <v>190.65286491775709</v>
      </c>
      <c r="I1413" s="63">
        <v>183.39160110263541</v>
      </c>
      <c r="J1413" s="63">
        <v>170.2200956147075</v>
      </c>
      <c r="K1413" s="63">
        <v>166.1917874994613</v>
      </c>
      <c r="L1413" s="63">
        <v>166.05580692728569</v>
      </c>
      <c r="M1413" s="63">
        <v>169.2136294061481</v>
      </c>
      <c r="N1413" s="63">
        <v>159.92142299559151</v>
      </c>
      <c r="O1413" s="63">
        <v>191.68735298477841</v>
      </c>
      <c r="P1413" s="63">
        <v>187.0163126443787</v>
      </c>
      <c r="Q1413" s="63">
        <v>201.4442417131032</v>
      </c>
      <c r="R1413" s="63">
        <v>206.68877713320313</v>
      </c>
      <c r="S1413" s="63">
        <v>179.05665241373489</v>
      </c>
      <c r="T1413" s="63">
        <v>214.90100777756419</v>
      </c>
      <c r="U1413" s="63">
        <v>218.51158469844023</v>
      </c>
      <c r="V1413" s="63">
        <v>203.4683509682954</v>
      </c>
      <c r="W1413" s="63">
        <v>170.19272742757951</v>
      </c>
      <c r="X1413" s="63">
        <v>173.8165062199534</v>
      </c>
      <c r="Y1413" s="63">
        <v>173.60177284121289</v>
      </c>
      <c r="Z1413" s="63">
        <v>201.4442417131032</v>
      </c>
      <c r="AA1413" s="63">
        <v>206.68877713320313</v>
      </c>
      <c r="AB1413" s="63">
        <v>206.68877713320313</v>
      </c>
    </row>
    <row r="1414" spans="1:28" x14ac:dyDescent="0.25">
      <c r="A1414" s="148"/>
      <c r="B1414" s="100">
        <v>432</v>
      </c>
      <c r="C1414" s="63">
        <v>90.643987871452708</v>
      </c>
      <c r="D1414" s="63">
        <v>80.362970655822039</v>
      </c>
      <c r="E1414" s="63">
        <v>123.89220386792719</v>
      </c>
      <c r="F1414" s="63">
        <v>70.874164455586239</v>
      </c>
      <c r="G1414" s="63">
        <v>122.7691717716031</v>
      </c>
      <c r="H1414" s="63">
        <v>131.65593358002641</v>
      </c>
      <c r="I1414" s="63">
        <v>98.5779666289191</v>
      </c>
      <c r="J1414" s="63">
        <v>69.994694524162313</v>
      </c>
      <c r="K1414" s="63">
        <v>104.71945201346571</v>
      </c>
      <c r="L1414" s="63">
        <v>122.1896492473855</v>
      </c>
      <c r="M1414" s="63">
        <v>126.50117411348681</v>
      </c>
      <c r="N1414" s="63">
        <v>120.87837520473519</v>
      </c>
      <c r="O1414" s="63">
        <v>129.04890987369191</v>
      </c>
      <c r="P1414" s="63">
        <v>116.4098157544615</v>
      </c>
      <c r="Q1414" s="63">
        <v>134.48999372734119</v>
      </c>
      <c r="R1414" s="63">
        <v>131.99176257330902</v>
      </c>
      <c r="S1414" s="63">
        <v>128.61613749845588</v>
      </c>
      <c r="T1414" s="63">
        <v>175.91079903577219</v>
      </c>
      <c r="U1414" s="63">
        <v>150.13184583801581</v>
      </c>
      <c r="V1414" s="63">
        <v>162.54351019530262</v>
      </c>
      <c r="W1414" s="63">
        <v>145.2952361101211</v>
      </c>
      <c r="X1414" s="63">
        <v>134.02177680096261</v>
      </c>
      <c r="Y1414" s="63">
        <v>151.38933039033191</v>
      </c>
      <c r="Z1414" s="63">
        <v>134.48999372734119</v>
      </c>
      <c r="AA1414" s="63">
        <v>131.99176257330902</v>
      </c>
      <c r="AB1414" s="63">
        <v>131.99176257330902</v>
      </c>
    </row>
    <row r="1415" spans="1:28" x14ac:dyDescent="0.25">
      <c r="A1415" s="148"/>
      <c r="B1415" s="100">
        <v>433</v>
      </c>
      <c r="C1415" s="63">
        <v>106.6577174450083</v>
      </c>
      <c r="D1415" s="63">
        <v>127.76061497422211</v>
      </c>
      <c r="E1415" s="63">
        <v>114.6056307532438</v>
      </c>
      <c r="F1415" s="63">
        <v>127.03578245722481</v>
      </c>
      <c r="G1415" s="63">
        <v>135.73929292225259</v>
      </c>
      <c r="H1415" s="63">
        <v>113.8452319067151</v>
      </c>
      <c r="I1415" s="63">
        <v>119.00365227532529</v>
      </c>
      <c r="J1415" s="63">
        <v>118.663006532663</v>
      </c>
      <c r="K1415" s="63">
        <v>105.27671738574179</v>
      </c>
      <c r="L1415" s="63">
        <v>109.8567279624269</v>
      </c>
      <c r="M1415" s="63">
        <v>115.1107103590296</v>
      </c>
      <c r="N1415" s="63">
        <v>110.8000967863763</v>
      </c>
      <c r="O1415" s="63">
        <v>114.18359270883191</v>
      </c>
      <c r="P1415" s="63">
        <v>115.1622063974589</v>
      </c>
      <c r="Q1415" s="63">
        <v>112.9507370638806</v>
      </c>
      <c r="R1415" s="63">
        <v>121.6614824275749</v>
      </c>
      <c r="S1415" s="63">
        <v>128.1465978606669</v>
      </c>
      <c r="T1415" s="63">
        <v>155.41940371782249</v>
      </c>
      <c r="U1415" s="63">
        <v>138.35412693816099</v>
      </c>
      <c r="V1415" s="63">
        <v>140.212406937406</v>
      </c>
      <c r="W1415" s="63">
        <v>143.92019900871801</v>
      </c>
      <c r="X1415" s="63">
        <v>131.24643859715212</v>
      </c>
      <c r="Y1415" s="63">
        <v>138.53277311269559</v>
      </c>
      <c r="Z1415" s="63">
        <v>112.9507370638806</v>
      </c>
      <c r="AA1415" s="63">
        <v>121.6614824275749</v>
      </c>
      <c r="AB1415" s="63">
        <v>121.6614824275749</v>
      </c>
    </row>
    <row r="1416" spans="1:28" x14ac:dyDescent="0.25">
      <c r="A1416" s="148"/>
      <c r="B1416" s="100">
        <v>434</v>
      </c>
      <c r="C1416" s="63">
        <v>87.490782056085294</v>
      </c>
      <c r="D1416" s="63">
        <v>103.9351648421034</v>
      </c>
      <c r="E1416" s="63">
        <v>117.36136132628369</v>
      </c>
      <c r="F1416" s="63">
        <v>105.81765488425599</v>
      </c>
      <c r="G1416" s="63">
        <v>116.91267369402991</v>
      </c>
      <c r="H1416" s="63">
        <v>121.3643988041885</v>
      </c>
      <c r="I1416" s="63">
        <v>101.5418023774444</v>
      </c>
      <c r="J1416" s="63">
        <v>96.156320586733287</v>
      </c>
      <c r="K1416" s="63">
        <v>88.607997203543192</v>
      </c>
      <c r="L1416" s="63">
        <v>80.865014374341968</v>
      </c>
      <c r="M1416" s="63">
        <v>84.511602525888321</v>
      </c>
      <c r="N1416" s="63">
        <v>81.935906613743185</v>
      </c>
      <c r="O1416" s="63">
        <v>124.08421874072931</v>
      </c>
      <c r="P1416" s="63">
        <v>106.8206029961694</v>
      </c>
      <c r="Q1416" s="63">
        <v>133.45918051593111</v>
      </c>
      <c r="R1416" s="63">
        <v>133.02025619314449</v>
      </c>
      <c r="S1416" s="63">
        <v>126.6178110985973</v>
      </c>
      <c r="T1416" s="63">
        <v>160.8993131726678</v>
      </c>
      <c r="U1416" s="63">
        <v>148.74293155796491</v>
      </c>
      <c r="V1416" s="63">
        <v>150.75164736836859</v>
      </c>
      <c r="W1416" s="63">
        <v>137.75859148659799</v>
      </c>
      <c r="X1416" s="63">
        <v>128.63655278022199</v>
      </c>
      <c r="Y1416" s="63">
        <v>144.85619573528379</v>
      </c>
      <c r="Z1416" s="63">
        <v>133.45918051593111</v>
      </c>
      <c r="AA1416" s="63">
        <v>133.02025619314449</v>
      </c>
      <c r="AB1416" s="63">
        <v>133.02025619314449</v>
      </c>
    </row>
    <row r="1417" spans="1:28" x14ac:dyDescent="0.25">
      <c r="A1417" s="148"/>
      <c r="B1417" s="100">
        <v>435</v>
      </c>
      <c r="C1417" s="63">
        <v>97.551136934731602</v>
      </c>
      <c r="D1417" s="63">
        <v>122.55473273089589</v>
      </c>
      <c r="E1417" s="63">
        <v>134.9998588514147</v>
      </c>
      <c r="F1417" s="63">
        <v>127.2994496223258</v>
      </c>
      <c r="G1417" s="63">
        <v>137.71889164017739</v>
      </c>
      <c r="H1417" s="63">
        <v>139.16379541699931</v>
      </c>
      <c r="I1417" s="63">
        <v>106.54510822095949</v>
      </c>
      <c r="J1417" s="63">
        <v>113.79614017041941</v>
      </c>
      <c r="K1417" s="63">
        <v>91.322109420199027</v>
      </c>
      <c r="L1417" s="63">
        <v>100.5288710520117</v>
      </c>
      <c r="M1417" s="63">
        <v>105.67609897681071</v>
      </c>
      <c r="N1417" s="63">
        <v>101.30029306684909</v>
      </c>
      <c r="O1417" s="63">
        <v>143.4958381560767</v>
      </c>
      <c r="P1417" s="63">
        <v>126.46547246337359</v>
      </c>
      <c r="Q1417" s="63">
        <v>151.49506500576049</v>
      </c>
      <c r="R1417" s="63">
        <v>153.8908812114625</v>
      </c>
      <c r="S1417" s="63">
        <v>144.1248644428299</v>
      </c>
      <c r="T1417" s="63">
        <v>175.7118676358694</v>
      </c>
      <c r="U1417" s="63">
        <v>171.39312068373499</v>
      </c>
      <c r="V1417" s="63">
        <v>173.46661614603562</v>
      </c>
      <c r="W1417" s="63">
        <v>154.68365296426421</v>
      </c>
      <c r="X1417" s="63">
        <v>147.70047448009751</v>
      </c>
      <c r="Y1417" s="63">
        <v>160.7186830384878</v>
      </c>
      <c r="Z1417" s="63">
        <v>151.49506500576049</v>
      </c>
      <c r="AA1417" s="63">
        <v>153.8908812114625</v>
      </c>
      <c r="AB1417" s="63">
        <v>153.8908812114625</v>
      </c>
    </row>
    <row r="1418" spans="1:28" x14ac:dyDescent="0.25">
      <c r="A1418" s="148"/>
      <c r="B1418" s="100">
        <v>436</v>
      </c>
      <c r="C1418" s="63">
        <v>97.465404127872461</v>
      </c>
      <c r="D1418" s="63">
        <v>119.32892734045099</v>
      </c>
      <c r="E1418" s="63">
        <v>131.3783592835662</v>
      </c>
      <c r="F1418" s="63">
        <v>130.30317661124042</v>
      </c>
      <c r="G1418" s="63">
        <v>143.7767780708125</v>
      </c>
      <c r="H1418" s="63">
        <v>141.8443567567966</v>
      </c>
      <c r="I1418" s="63">
        <v>110.91117085511139</v>
      </c>
      <c r="J1418" s="63">
        <v>112.5443315170151</v>
      </c>
      <c r="K1418" s="63">
        <v>108.04292746561029</v>
      </c>
      <c r="L1418" s="63">
        <v>112.05338124062609</v>
      </c>
      <c r="M1418" s="63">
        <v>111.95633801708701</v>
      </c>
      <c r="N1418" s="63">
        <v>106.1307828626645</v>
      </c>
      <c r="O1418" s="63">
        <v>145.50570746280539</v>
      </c>
      <c r="P1418" s="63">
        <v>135.99821630446311</v>
      </c>
      <c r="Q1418" s="63">
        <v>143.13215575238451</v>
      </c>
      <c r="R1418" s="63">
        <v>158.49172721242309</v>
      </c>
      <c r="S1418" s="63">
        <v>157.95937009154721</v>
      </c>
      <c r="T1418" s="63">
        <v>171.21550142858351</v>
      </c>
      <c r="U1418" s="63">
        <v>170.7231447359128</v>
      </c>
      <c r="V1418" s="63">
        <v>173.75629389627778</v>
      </c>
      <c r="W1418" s="63">
        <v>166.37695578938519</v>
      </c>
      <c r="X1418" s="63">
        <v>162.71797773475788</v>
      </c>
      <c r="Y1418" s="63">
        <v>169.1670351780858</v>
      </c>
      <c r="Z1418" s="63">
        <v>143.13215575238451</v>
      </c>
      <c r="AA1418" s="63">
        <v>158.49172721242309</v>
      </c>
      <c r="AB1418" s="63">
        <v>158.49172721242309</v>
      </c>
    </row>
    <row r="1419" spans="1:28" x14ac:dyDescent="0.25">
      <c r="A1419" s="148"/>
      <c r="B1419" s="100">
        <v>437</v>
      </c>
      <c r="C1419" s="63">
        <v>102.1416158081216</v>
      </c>
      <c r="D1419" s="63">
        <v>105.3818051093692</v>
      </c>
      <c r="E1419" s="63">
        <v>113.34481840139389</v>
      </c>
      <c r="F1419" s="63">
        <v>112.8370418530163</v>
      </c>
      <c r="G1419" s="63">
        <v>125.4966935073127</v>
      </c>
      <c r="H1419" s="63">
        <v>121.6551402127682</v>
      </c>
      <c r="I1419" s="63">
        <v>105.3610522938604</v>
      </c>
      <c r="J1419" s="63">
        <v>97.054319579664792</v>
      </c>
      <c r="K1419" s="63">
        <v>101.82854108310201</v>
      </c>
      <c r="L1419" s="63">
        <v>103.88479112160469</v>
      </c>
      <c r="M1419" s="63">
        <v>108.24407441320508</v>
      </c>
      <c r="N1419" s="63">
        <v>99.739720996156976</v>
      </c>
      <c r="O1419" s="63">
        <v>126.19425282122879</v>
      </c>
      <c r="P1419" s="63">
        <v>124.9570804970369</v>
      </c>
      <c r="Q1419" s="63">
        <v>120.88337918034281</v>
      </c>
      <c r="R1419" s="63">
        <v>140.63194015979229</v>
      </c>
      <c r="S1419" s="63">
        <v>152.5235012873986</v>
      </c>
      <c r="T1419" s="63">
        <v>159.99757558129392</v>
      </c>
      <c r="U1419" s="63">
        <v>156.18569100495048</v>
      </c>
      <c r="V1419" s="63">
        <v>169.07399510044928</v>
      </c>
      <c r="W1419" s="63">
        <v>170.9632338705226</v>
      </c>
      <c r="X1419" s="63">
        <v>162.0153904047306</v>
      </c>
      <c r="Y1419" s="63">
        <v>175.12351545740401</v>
      </c>
      <c r="Z1419" s="63">
        <v>120.88337918034281</v>
      </c>
      <c r="AA1419" s="63">
        <v>140.63194015979229</v>
      </c>
      <c r="AB1419" s="63">
        <v>140.63194015979229</v>
      </c>
    </row>
    <row r="1420" spans="1:28" x14ac:dyDescent="0.25">
      <c r="A1420" s="148"/>
      <c r="B1420" s="100">
        <v>438</v>
      </c>
      <c r="C1420" s="63">
        <v>93.435820303989047</v>
      </c>
      <c r="D1420" s="63">
        <v>101.90746747346171</v>
      </c>
      <c r="E1420" s="63">
        <v>108.7950001023064</v>
      </c>
      <c r="F1420" s="63">
        <v>112.51500779396949</v>
      </c>
      <c r="G1420" s="63">
        <v>123.38134636938389</v>
      </c>
      <c r="H1420" s="63">
        <v>117.66818861839231</v>
      </c>
      <c r="I1420" s="63">
        <v>99.963690809795068</v>
      </c>
      <c r="J1420" s="63">
        <v>95.042775089911544</v>
      </c>
      <c r="K1420" s="63">
        <v>108.1826907634523</v>
      </c>
      <c r="L1420" s="63">
        <v>114.8864034241694</v>
      </c>
      <c r="M1420" s="63">
        <v>121.2908058217434</v>
      </c>
      <c r="N1420" s="63">
        <v>113.14989080227369</v>
      </c>
      <c r="O1420" s="63">
        <v>121.01704964991659</v>
      </c>
      <c r="P1420" s="63">
        <v>124.373558370881</v>
      </c>
      <c r="Q1420" s="63">
        <v>114.70364144374309</v>
      </c>
      <c r="R1420" s="63">
        <v>130.12193464080821</v>
      </c>
      <c r="S1420" s="63">
        <v>143.547470863173</v>
      </c>
      <c r="T1420" s="63">
        <v>142.2019701704219</v>
      </c>
      <c r="U1420" s="63">
        <v>140.7560483249847</v>
      </c>
      <c r="V1420" s="63">
        <v>151.63428948622328</v>
      </c>
      <c r="W1420" s="63">
        <v>157.78036804845101</v>
      </c>
      <c r="X1420" s="63">
        <v>152.35967492509019</v>
      </c>
      <c r="Y1420" s="63">
        <v>158.4485517499908</v>
      </c>
      <c r="Z1420" s="63">
        <v>114.70364144374309</v>
      </c>
      <c r="AA1420" s="63">
        <v>130.12193464080821</v>
      </c>
      <c r="AB1420" s="63">
        <v>130.12193464080821</v>
      </c>
    </row>
    <row r="1421" spans="1:28" x14ac:dyDescent="0.25">
      <c r="A1421" s="148"/>
      <c r="B1421" s="100">
        <v>439</v>
      </c>
      <c r="C1421" s="63">
        <v>95.571109201950804</v>
      </c>
      <c r="D1421" s="63">
        <v>109.96688541040859</v>
      </c>
      <c r="E1421" s="63">
        <v>118.73600173377561</v>
      </c>
      <c r="F1421" s="63">
        <v>123.29936984759361</v>
      </c>
      <c r="G1421" s="63">
        <v>136.11976420213901</v>
      </c>
      <c r="H1421" s="63">
        <v>127.38893278637741</v>
      </c>
      <c r="I1421" s="63">
        <v>103.07466199998571</v>
      </c>
      <c r="J1421" s="63">
        <v>101.130870233995</v>
      </c>
      <c r="K1421" s="63">
        <v>115.6864728042694</v>
      </c>
      <c r="L1421" s="63">
        <v>122.9252062099484</v>
      </c>
      <c r="M1421" s="63">
        <v>130.96010607509498</v>
      </c>
      <c r="N1421" s="63">
        <v>119.53690161640399</v>
      </c>
      <c r="O1421" s="63">
        <v>135.73878278019961</v>
      </c>
      <c r="P1421" s="63">
        <v>136.5459147705468</v>
      </c>
      <c r="Q1421" s="63">
        <v>124.36298926999021</v>
      </c>
      <c r="R1421" s="63">
        <v>145.00489145319671</v>
      </c>
      <c r="S1421" s="63">
        <v>158.95302557957581</v>
      </c>
      <c r="T1421" s="63">
        <v>148.94732788966868</v>
      </c>
      <c r="U1421" s="63">
        <v>154.26918768362191</v>
      </c>
      <c r="V1421" s="63">
        <v>157.00509866046909</v>
      </c>
      <c r="W1421" s="63">
        <v>166.9133440288841</v>
      </c>
      <c r="X1421" s="63">
        <v>164.00018380043409</v>
      </c>
      <c r="Y1421" s="63">
        <v>162.79582284017948</v>
      </c>
      <c r="Z1421" s="63">
        <v>124.36298926999021</v>
      </c>
      <c r="AA1421" s="63">
        <v>145.00489145319671</v>
      </c>
      <c r="AB1421" s="63">
        <v>145.00489145319671</v>
      </c>
    </row>
    <row r="1422" spans="1:28" x14ac:dyDescent="0.25">
      <c r="A1422" s="148"/>
      <c r="B1422" s="100">
        <v>440</v>
      </c>
      <c r="C1422" s="63">
        <v>117.64602735438351</v>
      </c>
      <c r="D1422" s="63">
        <v>133.28597408333411</v>
      </c>
      <c r="E1422" s="63">
        <v>143.06024530075149</v>
      </c>
      <c r="F1422" s="63">
        <v>145.9620184026669</v>
      </c>
      <c r="G1422" s="63">
        <v>160.540029975485</v>
      </c>
      <c r="H1422" s="63">
        <v>160.30984423197549</v>
      </c>
      <c r="I1422" s="63">
        <v>131.08454024102758</v>
      </c>
      <c r="J1422" s="63">
        <v>127.6635758255303</v>
      </c>
      <c r="K1422" s="63">
        <v>133.56551542085299</v>
      </c>
      <c r="L1422" s="63">
        <v>133.9846595356039</v>
      </c>
      <c r="M1422" s="63">
        <v>143.00247246419849</v>
      </c>
      <c r="N1422" s="63">
        <v>132.6192090331952</v>
      </c>
      <c r="O1422" s="63">
        <v>164.9252624901645</v>
      </c>
      <c r="P1422" s="63">
        <v>156.43994228512162</v>
      </c>
      <c r="Q1422" s="63">
        <v>159.0440356430739</v>
      </c>
      <c r="R1422" s="63">
        <v>181.1648689823013</v>
      </c>
      <c r="S1422" s="63">
        <v>189.20344754620231</v>
      </c>
      <c r="T1422" s="63">
        <v>198.64044631829231</v>
      </c>
      <c r="U1422" s="63">
        <v>199.850786336239</v>
      </c>
      <c r="V1422" s="63">
        <v>205.01384993667202</v>
      </c>
      <c r="W1422" s="63">
        <v>207.32110598934659</v>
      </c>
      <c r="X1422" s="63">
        <v>199.53962112789341</v>
      </c>
      <c r="Y1422" s="63">
        <v>207.35194418865299</v>
      </c>
      <c r="Z1422" s="63">
        <v>159.0440356430739</v>
      </c>
      <c r="AA1422" s="63">
        <v>181.1648689823013</v>
      </c>
      <c r="AB1422" s="63">
        <v>181.1648689823013</v>
      </c>
    </row>
    <row r="1423" spans="1:28" x14ac:dyDescent="0.25">
      <c r="A1423" s="148"/>
      <c r="B1423" s="100">
        <v>441</v>
      </c>
      <c r="C1423" s="63">
        <v>152.40142554630489</v>
      </c>
      <c r="D1423" s="63">
        <v>175.518487120754</v>
      </c>
      <c r="E1423" s="63">
        <v>178.05858567516799</v>
      </c>
      <c r="F1423" s="63">
        <v>186.1079833499592</v>
      </c>
      <c r="G1423" s="63">
        <v>194.8936436017016</v>
      </c>
      <c r="H1423" s="63">
        <v>195.07543160886601</v>
      </c>
      <c r="I1423" s="63">
        <v>179.28102243589899</v>
      </c>
      <c r="J1423" s="63">
        <v>171.0203968357018</v>
      </c>
      <c r="K1423" s="63">
        <v>165.13203316533469</v>
      </c>
      <c r="L1423" s="63">
        <v>167.0922132465349</v>
      </c>
      <c r="M1423" s="63">
        <v>171.19443470318132</v>
      </c>
      <c r="N1423" s="63">
        <v>158.3947959738471</v>
      </c>
      <c r="O1423" s="63">
        <v>198.8928450871268</v>
      </c>
      <c r="P1423" s="63">
        <v>195.3878684843086</v>
      </c>
      <c r="Q1423" s="63">
        <v>196.8420742372673</v>
      </c>
      <c r="R1423" s="63">
        <v>214.2957550543174</v>
      </c>
      <c r="S1423" s="63">
        <v>224.14123826375612</v>
      </c>
      <c r="T1423" s="63">
        <v>227.68163434814068</v>
      </c>
      <c r="U1423" s="63">
        <v>231.92415334913781</v>
      </c>
      <c r="V1423" s="63">
        <v>226.3204954469706</v>
      </c>
      <c r="W1423" s="63">
        <v>225.31063454065139</v>
      </c>
      <c r="X1423" s="63">
        <v>225.59246861161802</v>
      </c>
      <c r="Y1423" s="63">
        <v>222.8371900800837</v>
      </c>
      <c r="Z1423" s="63">
        <v>196.8420742372673</v>
      </c>
      <c r="AA1423" s="63">
        <v>214.2957550543174</v>
      </c>
      <c r="AB1423" s="63">
        <v>214.2957550543174</v>
      </c>
    </row>
    <row r="1424" spans="1:28" x14ac:dyDescent="0.25">
      <c r="A1424" s="148"/>
      <c r="B1424" s="100">
        <v>442</v>
      </c>
      <c r="C1424" s="63">
        <v>175.1323167071705</v>
      </c>
      <c r="D1424" s="63">
        <v>194.51768878379622</v>
      </c>
      <c r="E1424" s="63">
        <v>196.09539381515941</v>
      </c>
      <c r="F1424" s="63">
        <v>200.6252242233812</v>
      </c>
      <c r="G1424" s="63">
        <v>211.88045189082041</v>
      </c>
      <c r="H1424" s="63">
        <v>206.45190460578769</v>
      </c>
      <c r="I1424" s="63">
        <v>201.19225476777882</v>
      </c>
      <c r="J1424" s="63">
        <v>191.1555161600937</v>
      </c>
      <c r="K1424" s="63">
        <v>177.21297956397709</v>
      </c>
      <c r="L1424" s="63">
        <v>175.10827985084751</v>
      </c>
      <c r="M1424" s="63">
        <v>182.59094269786232</v>
      </c>
      <c r="N1424" s="63">
        <v>169.52581039680518</v>
      </c>
      <c r="O1424" s="63">
        <v>205.93383220964589</v>
      </c>
      <c r="P1424" s="63">
        <v>205.64959755165268</v>
      </c>
      <c r="Q1424" s="63">
        <v>219.1892458853506</v>
      </c>
      <c r="R1424" s="63">
        <v>215.05561900754668</v>
      </c>
      <c r="S1424" s="63">
        <v>221.25367078331919</v>
      </c>
      <c r="T1424" s="63">
        <v>233.5092010661802</v>
      </c>
      <c r="U1424" s="63">
        <v>229.8280562510808</v>
      </c>
      <c r="V1424" s="63">
        <v>221.72830838523311</v>
      </c>
      <c r="W1424" s="63">
        <v>210.118096652567</v>
      </c>
      <c r="X1424" s="63">
        <v>219.85946231221752</v>
      </c>
      <c r="Y1424" s="63">
        <v>207.40662242791558</v>
      </c>
      <c r="Z1424" s="63">
        <v>219.1892458853506</v>
      </c>
      <c r="AA1424" s="63">
        <v>215.05561900754668</v>
      </c>
      <c r="AB1424" s="63">
        <v>215.05561900754668</v>
      </c>
    </row>
    <row r="1425" spans="1:28" x14ac:dyDescent="0.25">
      <c r="A1425" s="148"/>
      <c r="B1425" s="100">
        <v>443</v>
      </c>
      <c r="C1425" s="63">
        <v>180.74820120440171</v>
      </c>
      <c r="D1425" s="63">
        <v>200.7909900930797</v>
      </c>
      <c r="E1425" s="63">
        <v>192.55774921565768</v>
      </c>
      <c r="F1425" s="63">
        <v>200.63235866628378</v>
      </c>
      <c r="G1425" s="63">
        <v>209.17476457260099</v>
      </c>
      <c r="H1425" s="63">
        <v>184.79327635450849</v>
      </c>
      <c r="I1425" s="63">
        <v>200.42511013558459</v>
      </c>
      <c r="J1425" s="63">
        <v>186.08687971908429</v>
      </c>
      <c r="K1425" s="63">
        <v>174.88772615990769</v>
      </c>
      <c r="L1425" s="63">
        <v>176.1486236499984</v>
      </c>
      <c r="M1425" s="63">
        <v>173.96409097480071</v>
      </c>
      <c r="N1425" s="63">
        <v>161.56970642135121</v>
      </c>
      <c r="O1425" s="63">
        <v>192.70830219389649</v>
      </c>
      <c r="P1425" s="63">
        <v>192.8022981758395</v>
      </c>
      <c r="Q1425" s="63">
        <v>182.1563912388597</v>
      </c>
      <c r="R1425" s="63">
        <v>188.27563842995031</v>
      </c>
      <c r="S1425" s="63">
        <v>181.53640839773408</v>
      </c>
      <c r="T1425" s="63">
        <v>200.5498272689818</v>
      </c>
      <c r="U1425" s="63">
        <v>196.59680653087429</v>
      </c>
      <c r="V1425" s="63">
        <v>195.96191612075378</v>
      </c>
      <c r="W1425" s="63">
        <v>165.87905039257879</v>
      </c>
      <c r="X1425" s="63">
        <v>170.7516947024867</v>
      </c>
      <c r="Y1425" s="63">
        <v>169.34989111354722</v>
      </c>
      <c r="Z1425" s="63">
        <v>182.1563912388597</v>
      </c>
      <c r="AA1425" s="63">
        <v>188.27563842995031</v>
      </c>
      <c r="AB1425" s="63">
        <v>188.27563842995031</v>
      </c>
    </row>
    <row r="1426" spans="1:28" x14ac:dyDescent="0.25">
      <c r="A1426" s="148"/>
      <c r="B1426" s="100">
        <v>444</v>
      </c>
      <c r="C1426" s="63">
        <v>140.09783462541759</v>
      </c>
      <c r="D1426" s="63">
        <v>131.26469636813019</v>
      </c>
      <c r="E1426" s="63">
        <v>151.81519677968132</v>
      </c>
      <c r="F1426" s="63">
        <v>123.7907154443383</v>
      </c>
      <c r="G1426" s="63">
        <v>151.1991821897202</v>
      </c>
      <c r="H1426" s="63">
        <v>143.5151923483667</v>
      </c>
      <c r="I1426" s="63">
        <v>121.64798243580719</v>
      </c>
      <c r="J1426" s="63">
        <v>95.928012276669875</v>
      </c>
      <c r="K1426" s="63">
        <v>109.9020766329337</v>
      </c>
      <c r="L1426" s="63">
        <v>124.47983756942411</v>
      </c>
      <c r="M1426" s="63">
        <v>118.87453352392181</v>
      </c>
      <c r="N1426" s="63">
        <v>110.46292358846681</v>
      </c>
      <c r="O1426" s="63">
        <v>134.93650113794081</v>
      </c>
      <c r="P1426" s="63">
        <v>122.43291788056031</v>
      </c>
      <c r="Q1426" s="63">
        <v>155.30077997231189</v>
      </c>
      <c r="R1426" s="63">
        <v>147.97189684004451</v>
      </c>
      <c r="S1426" s="63">
        <v>124.5150465666502</v>
      </c>
      <c r="T1426" s="63">
        <v>185.53779877825849</v>
      </c>
      <c r="U1426" s="63">
        <v>174.0819970805521</v>
      </c>
      <c r="V1426" s="63">
        <v>169.41459118982979</v>
      </c>
      <c r="W1426" s="63">
        <v>152.20213871073469</v>
      </c>
      <c r="X1426" s="63">
        <v>131.20343076154629</v>
      </c>
      <c r="Y1426" s="63">
        <v>153.8178044278892</v>
      </c>
      <c r="Z1426" s="63">
        <v>155.30077997231189</v>
      </c>
      <c r="AA1426" s="63">
        <v>147.97189684004451</v>
      </c>
      <c r="AB1426" s="63">
        <v>147.97189684004451</v>
      </c>
    </row>
    <row r="1427" spans="1:28" x14ac:dyDescent="0.25">
      <c r="A1427" s="148"/>
      <c r="B1427" s="100">
        <v>445</v>
      </c>
      <c r="C1427" s="63">
        <v>129.9802345951862</v>
      </c>
      <c r="D1427" s="63">
        <v>106.93944658713899</v>
      </c>
      <c r="E1427" s="63">
        <v>79.312078074326095</v>
      </c>
      <c r="F1427" s="63">
        <v>88.085645145053704</v>
      </c>
      <c r="G1427" s="63">
        <v>93.351135002540346</v>
      </c>
      <c r="H1427" s="63">
        <v>82.437203754413844</v>
      </c>
      <c r="I1427" s="63">
        <v>126.88406857150569</v>
      </c>
      <c r="J1427" s="63">
        <v>83.099887432364014</v>
      </c>
      <c r="K1427" s="63">
        <v>84.964934727134079</v>
      </c>
      <c r="L1427" s="63">
        <v>104.4258209205274</v>
      </c>
      <c r="M1427" s="63">
        <v>113.11805742636041</v>
      </c>
      <c r="N1427" s="63">
        <v>107.498530677128</v>
      </c>
      <c r="O1427" s="63">
        <v>90.423222324697747</v>
      </c>
      <c r="P1427" s="63">
        <v>97.84620277499215</v>
      </c>
      <c r="Q1427" s="63">
        <v>94.156183292229102</v>
      </c>
      <c r="R1427" s="63">
        <v>113.3523851001197</v>
      </c>
      <c r="S1427" s="63">
        <v>117.6095075475065</v>
      </c>
      <c r="T1427" s="63">
        <v>144.08999298098249</v>
      </c>
      <c r="U1427" s="63">
        <v>138.00862434346541</v>
      </c>
      <c r="V1427" s="63">
        <v>129.24979519487391</v>
      </c>
      <c r="W1427" s="63">
        <v>134.1084541536724</v>
      </c>
      <c r="X1427" s="63">
        <v>125.9904880169963</v>
      </c>
      <c r="Y1427" s="63">
        <v>129.60552561196729</v>
      </c>
      <c r="Z1427" s="63">
        <v>94.156183292229102</v>
      </c>
      <c r="AA1427" s="63">
        <v>113.3523851001197</v>
      </c>
      <c r="AB1427" s="63">
        <v>113.3523851001197</v>
      </c>
    </row>
    <row r="1428" spans="1:28" x14ac:dyDescent="0.25">
      <c r="A1428" s="148"/>
      <c r="B1428" s="100">
        <v>446</v>
      </c>
      <c r="C1428" s="63">
        <v>53.934377711178989</v>
      </c>
      <c r="D1428" s="63">
        <v>52.4475935998301</v>
      </c>
      <c r="E1428" s="63">
        <v>86.260849140693495</v>
      </c>
      <c r="F1428" s="63">
        <v>59.655656518293554</v>
      </c>
      <c r="G1428" s="63">
        <v>97.138647948149668</v>
      </c>
      <c r="H1428" s="63">
        <v>117.7397658200958</v>
      </c>
      <c r="I1428" s="63">
        <v>39.327739492634024</v>
      </c>
      <c r="J1428" s="63">
        <v>26.295758707474313</v>
      </c>
      <c r="K1428" s="63">
        <v>75.735676599706608</v>
      </c>
      <c r="L1428" s="63">
        <v>90.649315191367094</v>
      </c>
      <c r="M1428" s="63">
        <v>95.118149317448371</v>
      </c>
      <c r="N1428" s="63">
        <v>93.680716967694906</v>
      </c>
      <c r="O1428" s="63">
        <v>122.2057462309524</v>
      </c>
      <c r="P1428" s="63">
        <v>101.6278379879942</v>
      </c>
      <c r="Q1428" s="63">
        <v>137.2619341154425</v>
      </c>
      <c r="R1428" s="63">
        <v>130.9254223738416</v>
      </c>
      <c r="S1428" s="63">
        <v>130.84997471999731</v>
      </c>
      <c r="T1428" s="63">
        <v>148.5247029140414</v>
      </c>
      <c r="U1428" s="63">
        <v>141.15532769100861</v>
      </c>
      <c r="V1428" s="63">
        <v>135.8498014099662</v>
      </c>
      <c r="W1428" s="63">
        <v>141.48412966913591</v>
      </c>
      <c r="X1428" s="63">
        <v>132.26009557305912</v>
      </c>
      <c r="Y1428" s="63">
        <v>136.7636599406321</v>
      </c>
      <c r="Z1428" s="63">
        <v>137.2619341154425</v>
      </c>
      <c r="AA1428" s="63">
        <v>130.9254223738416</v>
      </c>
      <c r="AB1428" s="63">
        <v>130.9254223738416</v>
      </c>
    </row>
    <row r="1429" spans="1:28" x14ac:dyDescent="0.25">
      <c r="A1429" s="148"/>
      <c r="B1429" s="100">
        <v>447</v>
      </c>
      <c r="C1429" s="63">
        <v>110.0730050052759</v>
      </c>
      <c r="D1429" s="63">
        <v>123.2539279039319</v>
      </c>
      <c r="E1429" s="63">
        <v>129.3730449220435</v>
      </c>
      <c r="F1429" s="63">
        <v>127.8423899057747</v>
      </c>
      <c r="G1429" s="63">
        <v>136.83699618411271</v>
      </c>
      <c r="H1429" s="63">
        <v>130.7329184457852</v>
      </c>
      <c r="I1429" s="63">
        <v>123.07900602133149</v>
      </c>
      <c r="J1429" s="63">
        <v>117.73234892233111</v>
      </c>
      <c r="K1429" s="63">
        <v>116.2295257432442</v>
      </c>
      <c r="L1429" s="63">
        <v>115.8263422039424</v>
      </c>
      <c r="M1429" s="63">
        <v>120.48411724757129</v>
      </c>
      <c r="N1429" s="63">
        <v>119.6953331168271</v>
      </c>
      <c r="O1429" s="63">
        <v>140.47231249881591</v>
      </c>
      <c r="P1429" s="63">
        <v>136.70229781950871</v>
      </c>
      <c r="Q1429" s="63">
        <v>137.91790287613659</v>
      </c>
      <c r="R1429" s="63">
        <v>146.7900961390429</v>
      </c>
      <c r="S1429" s="63">
        <v>139.1326275000259</v>
      </c>
      <c r="T1429" s="63">
        <v>152.8419150799044</v>
      </c>
      <c r="U1429" s="63">
        <v>157.028815272255</v>
      </c>
      <c r="V1429" s="63">
        <v>153.74108272471511</v>
      </c>
      <c r="W1429" s="63">
        <v>140.82632994534632</v>
      </c>
      <c r="X1429" s="63">
        <v>144.09784929074982</v>
      </c>
      <c r="Y1429" s="63">
        <v>144.43782279720341</v>
      </c>
      <c r="Z1429" s="63">
        <v>137.91790287613659</v>
      </c>
      <c r="AA1429" s="63">
        <v>146.7900961390429</v>
      </c>
      <c r="AB1429" s="63">
        <v>146.7900961390429</v>
      </c>
    </row>
    <row r="1430" spans="1:28" x14ac:dyDescent="0.25">
      <c r="A1430" s="148"/>
      <c r="B1430" s="100">
        <v>448</v>
      </c>
      <c r="C1430" s="63">
        <v>81.980019842104426</v>
      </c>
      <c r="D1430" s="63">
        <v>105.4017955771875</v>
      </c>
      <c r="E1430" s="63">
        <v>122.75099137931799</v>
      </c>
      <c r="F1430" s="63">
        <v>116.98667776037439</v>
      </c>
      <c r="G1430" s="63">
        <v>132.0948969666245</v>
      </c>
      <c r="H1430" s="63">
        <v>130.97192037171232</v>
      </c>
      <c r="I1430" s="63">
        <v>82.046568731989368</v>
      </c>
      <c r="J1430" s="63">
        <v>96.01481531648372</v>
      </c>
      <c r="K1430" s="63">
        <v>98.809587901331312</v>
      </c>
      <c r="L1430" s="63">
        <v>108.9048848523084</v>
      </c>
      <c r="M1430" s="63">
        <v>113.7200591802635</v>
      </c>
      <c r="N1430" s="63">
        <v>106.41711298139869</v>
      </c>
      <c r="O1430" s="63">
        <v>131.43286693275712</v>
      </c>
      <c r="P1430" s="63">
        <v>124.124548549873</v>
      </c>
      <c r="Q1430" s="63">
        <v>138.0399231250974</v>
      </c>
      <c r="R1430" s="63">
        <v>149.381018197739</v>
      </c>
      <c r="S1430" s="63">
        <v>152.21877763385231</v>
      </c>
      <c r="T1430" s="63">
        <v>170.33537812870949</v>
      </c>
      <c r="U1430" s="63">
        <v>168.6406519522327</v>
      </c>
      <c r="V1430" s="63">
        <v>174.46550961014671</v>
      </c>
      <c r="W1430" s="63">
        <v>168.2159603475352</v>
      </c>
      <c r="X1430" s="63">
        <v>162.58376572210409</v>
      </c>
      <c r="Y1430" s="63">
        <v>170.63650950138941</v>
      </c>
      <c r="Z1430" s="63">
        <v>138.0399231250974</v>
      </c>
      <c r="AA1430" s="63">
        <v>149.381018197739</v>
      </c>
      <c r="AB1430" s="63">
        <v>149.381018197739</v>
      </c>
    </row>
    <row r="1431" spans="1:28" x14ac:dyDescent="0.25">
      <c r="A1431" s="148"/>
      <c r="B1431" s="100">
        <v>449</v>
      </c>
      <c r="C1431" s="63">
        <v>111.55371745803191</v>
      </c>
      <c r="D1431" s="63">
        <v>121.1187243809768</v>
      </c>
      <c r="E1431" s="63">
        <v>126.72004793094629</v>
      </c>
      <c r="F1431" s="63">
        <v>126.9893636892579</v>
      </c>
      <c r="G1431" s="63">
        <v>139.55815985787302</v>
      </c>
      <c r="H1431" s="63">
        <v>135.52307548231721</v>
      </c>
      <c r="I1431" s="63">
        <v>119.92702396652189</v>
      </c>
      <c r="J1431" s="63">
        <v>115.069608157929</v>
      </c>
      <c r="K1431" s="63">
        <v>116.7680317900376</v>
      </c>
      <c r="L1431" s="63">
        <v>113.2481670172368</v>
      </c>
      <c r="M1431" s="63">
        <v>117.27464299126441</v>
      </c>
      <c r="N1431" s="63">
        <v>109.3670371112117</v>
      </c>
      <c r="O1431" s="63">
        <v>137.7621592795812</v>
      </c>
      <c r="P1431" s="63">
        <v>134.05452130039549</v>
      </c>
      <c r="Q1431" s="63">
        <v>133.7266544476189</v>
      </c>
      <c r="R1431" s="63">
        <v>147.7406672084966</v>
      </c>
      <c r="S1431" s="63">
        <v>156.43738457888338</v>
      </c>
      <c r="T1431" s="63">
        <v>158.7855185443803</v>
      </c>
      <c r="U1431" s="63">
        <v>157.0887355811189</v>
      </c>
      <c r="V1431" s="63">
        <v>166.21115734133579</v>
      </c>
      <c r="W1431" s="63">
        <v>167.5358412626708</v>
      </c>
      <c r="X1431" s="63">
        <v>161.05915825056019</v>
      </c>
      <c r="Y1431" s="63">
        <v>170.9001215709846</v>
      </c>
      <c r="Z1431" s="63">
        <v>133.7266544476189</v>
      </c>
      <c r="AA1431" s="63">
        <v>147.7406672084966</v>
      </c>
      <c r="AB1431" s="63">
        <v>147.7406672084966</v>
      </c>
    </row>
    <row r="1432" spans="1:28" x14ac:dyDescent="0.25">
      <c r="A1432" s="148"/>
      <c r="B1432" s="100">
        <v>450</v>
      </c>
      <c r="C1432" s="63">
        <v>114.5471470575452</v>
      </c>
      <c r="D1432" s="63">
        <v>124.5027859398111</v>
      </c>
      <c r="E1432" s="63">
        <v>126.96638512388139</v>
      </c>
      <c r="F1432" s="63">
        <v>133.02430801873169</v>
      </c>
      <c r="G1432" s="63">
        <v>140.71833151819661</v>
      </c>
      <c r="H1432" s="63">
        <v>132.8907903547879</v>
      </c>
      <c r="I1432" s="63">
        <v>122.19876321834211</v>
      </c>
      <c r="J1432" s="63">
        <v>116.4287738229751</v>
      </c>
      <c r="K1432" s="63">
        <v>115.73105372803271</v>
      </c>
      <c r="L1432" s="63">
        <v>121.8775008561403</v>
      </c>
      <c r="M1432" s="63">
        <v>121.4632567521966</v>
      </c>
      <c r="N1432" s="63">
        <v>106.9379229691073</v>
      </c>
      <c r="O1432" s="63">
        <v>134.76793448552661</v>
      </c>
      <c r="P1432" s="63">
        <v>135.7392319746055</v>
      </c>
      <c r="Q1432" s="63">
        <v>133.5674891331426</v>
      </c>
      <c r="R1432" s="63">
        <v>146.32507207213439</v>
      </c>
      <c r="S1432" s="63">
        <v>158.0500697781562</v>
      </c>
      <c r="T1432" s="63">
        <v>155.80323978939492</v>
      </c>
      <c r="U1432" s="63">
        <v>157.98684633453871</v>
      </c>
      <c r="V1432" s="63">
        <v>166.87421101823958</v>
      </c>
      <c r="W1432" s="63">
        <v>172.5018657198674</v>
      </c>
      <c r="X1432" s="63">
        <v>168.02622072437671</v>
      </c>
      <c r="Y1432" s="63">
        <v>172.2587634776383</v>
      </c>
      <c r="Z1432" s="63">
        <v>133.5674891331426</v>
      </c>
      <c r="AA1432" s="63">
        <v>146.32507207213439</v>
      </c>
      <c r="AB1432" s="63">
        <v>146.32507207213439</v>
      </c>
    </row>
    <row r="1433" spans="1:28" x14ac:dyDescent="0.25">
      <c r="A1433" s="148"/>
      <c r="B1433" s="100">
        <v>451</v>
      </c>
      <c r="C1433" s="63">
        <v>91.944114461258636</v>
      </c>
      <c r="D1433" s="63">
        <v>103.6431585497229</v>
      </c>
      <c r="E1433" s="63">
        <v>113.00133277180571</v>
      </c>
      <c r="F1433" s="63">
        <v>116.29399779289929</v>
      </c>
      <c r="G1433" s="63">
        <v>130.25212567530079</v>
      </c>
      <c r="H1433" s="63">
        <v>121.49286025251699</v>
      </c>
      <c r="I1433" s="63">
        <v>99.376540009483989</v>
      </c>
      <c r="J1433" s="63">
        <v>94.310974217313472</v>
      </c>
      <c r="K1433" s="63">
        <v>106.4523998879547</v>
      </c>
      <c r="L1433" s="63">
        <v>111.84224381173189</v>
      </c>
      <c r="M1433" s="63">
        <v>120.9304934416044</v>
      </c>
      <c r="N1433" s="63">
        <v>111.34570401821671</v>
      </c>
      <c r="O1433" s="63">
        <v>126.85271132495029</v>
      </c>
      <c r="P1433" s="63">
        <v>127.16876469110829</v>
      </c>
      <c r="Q1433" s="63">
        <v>113.8179214658995</v>
      </c>
      <c r="R1433" s="63">
        <v>135.89976400889842</v>
      </c>
      <c r="S1433" s="63">
        <v>148.9928509887761</v>
      </c>
      <c r="T1433" s="63">
        <v>148.2804021731373</v>
      </c>
      <c r="U1433" s="63">
        <v>149.6992405360289</v>
      </c>
      <c r="V1433" s="63">
        <v>156.85887241325969</v>
      </c>
      <c r="W1433" s="63">
        <v>167.66378008871462</v>
      </c>
      <c r="X1433" s="63">
        <v>158.8954836695786</v>
      </c>
      <c r="Y1433" s="63">
        <v>164.98574054390119</v>
      </c>
      <c r="Z1433" s="63">
        <v>113.8179214658995</v>
      </c>
      <c r="AA1433" s="63">
        <v>135.89976400889842</v>
      </c>
      <c r="AB1433" s="63">
        <v>135.89976400889842</v>
      </c>
    </row>
    <row r="1434" spans="1:28" x14ac:dyDescent="0.25">
      <c r="A1434" s="148"/>
      <c r="B1434" s="100">
        <v>452</v>
      </c>
      <c r="C1434" s="63">
        <v>127.60860365213759</v>
      </c>
      <c r="D1434" s="63">
        <v>142.78932449557411</v>
      </c>
      <c r="E1434" s="63">
        <v>148.44747842434882</v>
      </c>
      <c r="F1434" s="63">
        <v>153.0971151601812</v>
      </c>
      <c r="G1434" s="63">
        <v>163.5890181378079</v>
      </c>
      <c r="H1434" s="63">
        <v>161.24211713083059</v>
      </c>
      <c r="I1434" s="63">
        <v>140.52417587585668</v>
      </c>
      <c r="J1434" s="63">
        <v>136.9415358442225</v>
      </c>
      <c r="K1434" s="63">
        <v>137.83206817038098</v>
      </c>
      <c r="L1434" s="63">
        <v>136.67832322601072</v>
      </c>
      <c r="M1434" s="63">
        <v>143.07578967251129</v>
      </c>
      <c r="N1434" s="63">
        <v>132.30806966892018</v>
      </c>
      <c r="O1434" s="63">
        <v>163.98091628424191</v>
      </c>
      <c r="P1434" s="63">
        <v>158.06538909662498</v>
      </c>
      <c r="Q1434" s="63">
        <v>166.2802107944122</v>
      </c>
      <c r="R1434" s="63">
        <v>177.25294196947078</v>
      </c>
      <c r="S1434" s="63">
        <v>188.64115626124939</v>
      </c>
      <c r="T1434" s="63">
        <v>197.3726047812936</v>
      </c>
      <c r="U1434" s="63">
        <v>197.27285113734641</v>
      </c>
      <c r="V1434" s="63">
        <v>204.2363087868388</v>
      </c>
      <c r="W1434" s="63">
        <v>206.40614623567481</v>
      </c>
      <c r="X1434" s="63">
        <v>200.12238977575061</v>
      </c>
      <c r="Y1434" s="63">
        <v>206.56265147257059</v>
      </c>
      <c r="Z1434" s="63">
        <v>166.2802107944122</v>
      </c>
      <c r="AA1434" s="63">
        <v>177.25294196947078</v>
      </c>
      <c r="AB1434" s="63">
        <v>177.25294196947078</v>
      </c>
    </row>
    <row r="1435" spans="1:28" x14ac:dyDescent="0.25">
      <c r="A1435" s="148"/>
      <c r="B1435" s="100">
        <v>453</v>
      </c>
      <c r="C1435" s="63">
        <v>136.8947745473717</v>
      </c>
      <c r="D1435" s="63">
        <v>161.11614810479028</v>
      </c>
      <c r="E1435" s="63">
        <v>160.69795036846648</v>
      </c>
      <c r="F1435" s="63">
        <v>181.99997100398292</v>
      </c>
      <c r="G1435" s="63">
        <v>182.82791781180691</v>
      </c>
      <c r="H1435" s="63">
        <v>174.45639105205458</v>
      </c>
      <c r="I1435" s="63">
        <v>160.24598154559999</v>
      </c>
      <c r="J1435" s="63">
        <v>158.4696657989185</v>
      </c>
      <c r="K1435" s="63">
        <v>167.4327034454374</v>
      </c>
      <c r="L1435" s="63">
        <v>172.07508148301298</v>
      </c>
      <c r="M1435" s="63">
        <v>174.3770886248968</v>
      </c>
      <c r="N1435" s="63">
        <v>162.19001750008289</v>
      </c>
      <c r="O1435" s="63">
        <v>178.46322951531869</v>
      </c>
      <c r="P1435" s="63">
        <v>190.96267643634181</v>
      </c>
      <c r="Q1435" s="63">
        <v>173.16337646486039</v>
      </c>
      <c r="R1435" s="63">
        <v>188.32340589606449</v>
      </c>
      <c r="S1435" s="63">
        <v>206.54818542276197</v>
      </c>
      <c r="T1435" s="63">
        <v>211.81737867196762</v>
      </c>
      <c r="U1435" s="63">
        <v>204.4347395658815</v>
      </c>
      <c r="V1435" s="63">
        <v>211.86109946069283</v>
      </c>
      <c r="W1435" s="63">
        <v>217.98235098753631</v>
      </c>
      <c r="X1435" s="63">
        <v>211.81578596643672</v>
      </c>
      <c r="Y1435" s="63">
        <v>215.1253134699717</v>
      </c>
      <c r="Z1435" s="63">
        <v>173.16337646486039</v>
      </c>
      <c r="AA1435" s="63">
        <v>188.32340589606449</v>
      </c>
      <c r="AB1435" s="63">
        <v>188.32340589606449</v>
      </c>
    </row>
    <row r="1436" spans="1:28" x14ac:dyDescent="0.25">
      <c r="A1436" s="148"/>
      <c r="B1436" s="100">
        <v>454</v>
      </c>
      <c r="C1436" s="63">
        <v>141.06719669094508</v>
      </c>
      <c r="D1436" s="63">
        <v>160.40071200606639</v>
      </c>
      <c r="E1436" s="63">
        <v>169.91628586913279</v>
      </c>
      <c r="F1436" s="63">
        <v>174.6028979486035</v>
      </c>
      <c r="G1436" s="63">
        <v>191.67983236931258</v>
      </c>
      <c r="H1436" s="63">
        <v>188.26553038081232</v>
      </c>
      <c r="I1436" s="63">
        <v>162.85807997648391</v>
      </c>
      <c r="J1436" s="63">
        <v>152.8514197033694</v>
      </c>
      <c r="K1436" s="63">
        <v>160.06648155368529</v>
      </c>
      <c r="L1436" s="63">
        <v>164.07023032697251</v>
      </c>
      <c r="M1436" s="63">
        <v>176.1232527204123</v>
      </c>
      <c r="N1436" s="63">
        <v>164.93545492589931</v>
      </c>
      <c r="O1436" s="63">
        <v>195.4052293110025</v>
      </c>
      <c r="P1436" s="63">
        <v>191.33013410718328</v>
      </c>
      <c r="Q1436" s="63">
        <v>191.21841821422291</v>
      </c>
      <c r="R1436" s="63">
        <v>208.69656474021039</v>
      </c>
      <c r="S1436" s="63">
        <v>215.40838528903768</v>
      </c>
      <c r="T1436" s="63">
        <v>224.22282991249108</v>
      </c>
      <c r="U1436" s="63">
        <v>222.89914058637069</v>
      </c>
      <c r="V1436" s="63">
        <v>219.88240086654727</v>
      </c>
      <c r="W1436" s="63">
        <v>212.9305973073553</v>
      </c>
      <c r="X1436" s="63">
        <v>214.02020790722651</v>
      </c>
      <c r="Y1436" s="63">
        <v>205.44562663019892</v>
      </c>
      <c r="Z1436" s="63">
        <v>191.21841821422291</v>
      </c>
      <c r="AA1436" s="63">
        <v>208.69656474021039</v>
      </c>
      <c r="AB1436" s="63">
        <v>208.69656474021039</v>
      </c>
    </row>
    <row r="1437" spans="1:28" x14ac:dyDescent="0.25">
      <c r="A1437" s="148"/>
      <c r="B1437" s="100">
        <v>455</v>
      </c>
      <c r="C1437" s="63">
        <v>121.98299789496392</v>
      </c>
      <c r="D1437" s="63">
        <v>169.00400492512361</v>
      </c>
      <c r="E1437" s="63">
        <v>180.45518287924449</v>
      </c>
      <c r="F1437" s="63">
        <v>190.24152364369249</v>
      </c>
      <c r="G1437" s="63">
        <v>194.61353432816492</v>
      </c>
      <c r="H1437" s="63">
        <v>176.7357212731994</v>
      </c>
      <c r="I1437" s="63">
        <v>125.3596593499105</v>
      </c>
      <c r="J1437" s="63">
        <v>151.3201062977258</v>
      </c>
      <c r="K1437" s="63">
        <v>157.90247138138471</v>
      </c>
      <c r="L1437" s="63">
        <v>163.61144317079069</v>
      </c>
      <c r="M1437" s="63">
        <v>163.26232924891309</v>
      </c>
      <c r="N1437" s="63">
        <v>151.59628964066039</v>
      </c>
      <c r="O1437" s="63">
        <v>174.28242893789599</v>
      </c>
      <c r="P1437" s="63">
        <v>173.9797474202318</v>
      </c>
      <c r="Q1437" s="63">
        <v>199.3423017283161</v>
      </c>
      <c r="R1437" s="63">
        <v>187.768432670397</v>
      </c>
      <c r="S1437" s="63">
        <v>169.97192454247519</v>
      </c>
      <c r="T1437" s="63">
        <v>213.10642587405431</v>
      </c>
      <c r="U1437" s="63">
        <v>209.19806500256217</v>
      </c>
      <c r="V1437" s="63">
        <v>202.92554574615821</v>
      </c>
      <c r="W1437" s="63">
        <v>172.66734483193179</v>
      </c>
      <c r="X1437" s="63">
        <v>163.7277006749089</v>
      </c>
      <c r="Y1437" s="63">
        <v>177.19583388596979</v>
      </c>
      <c r="Z1437" s="63">
        <v>199.3423017283161</v>
      </c>
      <c r="AA1437" s="63">
        <v>187.768432670397</v>
      </c>
      <c r="AB1437" s="63">
        <v>187.768432670397</v>
      </c>
    </row>
    <row r="1438" spans="1:28" x14ac:dyDescent="0.25">
      <c r="A1438" s="148"/>
      <c r="B1438" s="100">
        <v>456</v>
      </c>
      <c r="C1438" s="63">
        <v>116.3633880660221</v>
      </c>
      <c r="D1438" s="63">
        <v>136.6576255840605</v>
      </c>
      <c r="E1438" s="63">
        <v>161.47301587470059</v>
      </c>
      <c r="F1438" s="63">
        <v>139.00910573055222</v>
      </c>
      <c r="G1438" s="63">
        <v>171.24348859631579</v>
      </c>
      <c r="H1438" s="63">
        <v>171.32433687014441</v>
      </c>
      <c r="I1438" s="63">
        <v>119.6504382025483</v>
      </c>
      <c r="J1438" s="63">
        <v>113.89619984196869</v>
      </c>
      <c r="K1438" s="63">
        <v>98.769443841912562</v>
      </c>
      <c r="L1438" s="63">
        <v>110.12461917943219</v>
      </c>
      <c r="M1438" s="63">
        <v>106.48531042969901</v>
      </c>
      <c r="N1438" s="63">
        <v>100.9990547191599</v>
      </c>
      <c r="O1438" s="63">
        <v>157.0042806037165</v>
      </c>
      <c r="P1438" s="63">
        <v>129.90494139429228</v>
      </c>
      <c r="Q1438" s="63">
        <v>190.41324738822149</v>
      </c>
      <c r="R1438" s="63">
        <v>170.84588912397751</v>
      </c>
      <c r="S1438" s="63">
        <v>133.94998907704689</v>
      </c>
      <c r="T1438" s="63">
        <v>203.88704379309311</v>
      </c>
      <c r="U1438" s="63">
        <v>193.59163402054239</v>
      </c>
      <c r="V1438" s="63">
        <v>184.64319659087289</v>
      </c>
      <c r="W1438" s="63">
        <v>154.61321612739079</v>
      </c>
      <c r="X1438" s="63">
        <v>132.104933320995</v>
      </c>
      <c r="Y1438" s="63">
        <v>164.30423066466011</v>
      </c>
      <c r="Z1438" s="63">
        <v>190.41324738822149</v>
      </c>
      <c r="AA1438" s="63">
        <v>170.84588912397751</v>
      </c>
      <c r="AB1438" s="63">
        <v>170.84588912397751</v>
      </c>
    </row>
    <row r="1439" spans="1:28" x14ac:dyDescent="0.25">
      <c r="A1439" s="148"/>
      <c r="B1439" s="100">
        <v>457</v>
      </c>
      <c r="C1439" s="63">
        <v>93.829502477984192</v>
      </c>
      <c r="D1439" s="63">
        <v>90.455954360869171</v>
      </c>
      <c r="E1439" s="63">
        <v>95.239035874850202</v>
      </c>
      <c r="F1439" s="63">
        <v>95.432442540657718</v>
      </c>
      <c r="G1439" s="63">
        <v>105.09607793117509</v>
      </c>
      <c r="H1439" s="63">
        <v>101.8074302075217</v>
      </c>
      <c r="I1439" s="63">
        <v>87.943153979863084</v>
      </c>
      <c r="J1439" s="63">
        <v>78.095449843158462</v>
      </c>
      <c r="K1439" s="63">
        <v>77.546194717905649</v>
      </c>
      <c r="L1439" s="63">
        <v>90.791166035226183</v>
      </c>
      <c r="M1439" s="63">
        <v>93.567430318874955</v>
      </c>
      <c r="N1439" s="63">
        <v>87.648818579668244</v>
      </c>
      <c r="O1439" s="63">
        <v>110.2952084499329</v>
      </c>
      <c r="P1439" s="63">
        <v>107.8736426237831</v>
      </c>
      <c r="Q1439" s="63">
        <v>114.17904143035939</v>
      </c>
      <c r="R1439" s="63">
        <v>115.09867264012981</v>
      </c>
      <c r="S1439" s="63">
        <v>107.31714751453919</v>
      </c>
      <c r="T1439" s="63">
        <v>144.04060546674359</v>
      </c>
      <c r="U1439" s="63">
        <v>119.4990276975158</v>
      </c>
      <c r="V1439" s="63">
        <v>119.90922874460379</v>
      </c>
      <c r="W1439" s="63">
        <v>129.1165723710229</v>
      </c>
      <c r="X1439" s="63">
        <v>99.238292318566181</v>
      </c>
      <c r="Y1439" s="63">
        <v>126.3081306208654</v>
      </c>
      <c r="Z1439" s="63">
        <v>114.17904143035939</v>
      </c>
      <c r="AA1439" s="63">
        <v>115.09867264012981</v>
      </c>
      <c r="AB1439" s="63">
        <v>115.09867264012981</v>
      </c>
    </row>
    <row r="1440" spans="1:28" x14ac:dyDescent="0.25">
      <c r="A1440" s="148"/>
      <c r="B1440" s="100">
        <v>458</v>
      </c>
      <c r="C1440" s="63">
        <v>101.1402463597713</v>
      </c>
      <c r="D1440" s="63">
        <v>115.2498716141409</v>
      </c>
      <c r="E1440" s="63">
        <v>145.32488041811609</v>
      </c>
      <c r="F1440" s="63">
        <v>125.01444420621431</v>
      </c>
      <c r="G1440" s="63">
        <v>150.24941379742512</v>
      </c>
      <c r="H1440" s="63">
        <v>157.881724747627</v>
      </c>
      <c r="I1440" s="63">
        <v>96.930631362727098</v>
      </c>
      <c r="J1440" s="63">
        <v>94.037813505798084</v>
      </c>
      <c r="K1440" s="63">
        <v>105.0541173806436</v>
      </c>
      <c r="L1440" s="63">
        <v>102.0805315312728</v>
      </c>
      <c r="M1440" s="63">
        <v>103.4597777767337</v>
      </c>
      <c r="N1440" s="63">
        <v>101.741037662087</v>
      </c>
      <c r="O1440" s="63">
        <v>151.91742008675661</v>
      </c>
      <c r="P1440" s="63">
        <v>127.24793976907941</v>
      </c>
      <c r="Q1440" s="63">
        <v>174.72509641134769</v>
      </c>
      <c r="R1440" s="63">
        <v>158.89837997128211</v>
      </c>
      <c r="S1440" s="63">
        <v>144.73163082631771</v>
      </c>
      <c r="T1440" s="63">
        <v>170.509236243949</v>
      </c>
      <c r="U1440" s="63">
        <v>157.09866895868942</v>
      </c>
      <c r="V1440" s="63">
        <v>168.67771513822069</v>
      </c>
      <c r="W1440" s="63">
        <v>154.3501277669248</v>
      </c>
      <c r="X1440" s="63">
        <v>143.0281989063065</v>
      </c>
      <c r="Y1440" s="63">
        <v>158.7324317341492</v>
      </c>
      <c r="Z1440" s="63">
        <v>174.72509641134769</v>
      </c>
      <c r="AA1440" s="63">
        <v>158.89837997128211</v>
      </c>
      <c r="AB1440" s="63">
        <v>158.89837997128211</v>
      </c>
    </row>
    <row r="1441" spans="1:28" x14ac:dyDescent="0.25">
      <c r="A1441" s="148"/>
      <c r="B1441" s="100">
        <v>459</v>
      </c>
      <c r="C1441" s="63">
        <v>111.38883283991962</v>
      </c>
      <c r="D1441" s="63">
        <v>144.98608932337589</v>
      </c>
      <c r="E1441" s="63">
        <v>150.11058954050321</v>
      </c>
      <c r="F1441" s="63">
        <v>152.95021402597669</v>
      </c>
      <c r="G1441" s="63">
        <v>158.17737566278382</v>
      </c>
      <c r="H1441" s="63">
        <v>148.45622782342599</v>
      </c>
      <c r="I1441" s="63">
        <v>130.96869007020751</v>
      </c>
      <c r="J1441" s="63">
        <v>139.12214463273909</v>
      </c>
      <c r="K1441" s="63">
        <v>122.25890597317058</v>
      </c>
      <c r="L1441" s="63">
        <v>135.34406944668231</v>
      </c>
      <c r="M1441" s="63">
        <v>122.4988967674412</v>
      </c>
      <c r="N1441" s="63">
        <v>109.110804509448</v>
      </c>
      <c r="O1441" s="63">
        <v>157.73415249426321</v>
      </c>
      <c r="P1441" s="63">
        <v>149.11281761907171</v>
      </c>
      <c r="Q1441" s="63">
        <v>174.69819249014512</v>
      </c>
      <c r="R1441" s="63">
        <v>166.00399844304872</v>
      </c>
      <c r="S1441" s="63">
        <v>147.42372331611278</v>
      </c>
      <c r="T1441" s="63">
        <v>170.86924988384681</v>
      </c>
      <c r="U1441" s="63">
        <v>167.73676779519081</v>
      </c>
      <c r="V1441" s="63">
        <v>160.3388556404436</v>
      </c>
      <c r="W1441" s="63">
        <v>141.34168339494411</v>
      </c>
      <c r="X1441" s="63">
        <v>141.72071408677829</v>
      </c>
      <c r="Y1441" s="63">
        <v>148.63609570681109</v>
      </c>
      <c r="Z1441" s="63">
        <v>174.69819249014512</v>
      </c>
      <c r="AA1441" s="63">
        <v>166.00399844304872</v>
      </c>
      <c r="AB1441" s="63">
        <v>166.00399844304872</v>
      </c>
    </row>
    <row r="1442" spans="1:28" x14ac:dyDescent="0.25">
      <c r="A1442" s="148"/>
      <c r="B1442" s="100">
        <v>460</v>
      </c>
      <c r="C1442" s="63">
        <v>110.7769387479002</v>
      </c>
      <c r="D1442" s="63">
        <v>136.8278771077355</v>
      </c>
      <c r="E1442" s="63">
        <v>149.3220291711898</v>
      </c>
      <c r="F1442" s="63">
        <v>147.9738266164704</v>
      </c>
      <c r="G1442" s="63">
        <v>163.89326303231161</v>
      </c>
      <c r="H1442" s="63">
        <v>162.6190756943906</v>
      </c>
      <c r="I1442" s="63">
        <v>130.25437573199449</v>
      </c>
      <c r="J1442" s="63">
        <v>130.3699551759635</v>
      </c>
      <c r="K1442" s="63">
        <v>117.30111927608701</v>
      </c>
      <c r="L1442" s="63">
        <v>120.2606759072424</v>
      </c>
      <c r="M1442" s="63">
        <v>112.01717666767119</v>
      </c>
      <c r="N1442" s="63">
        <v>103.3689073155517</v>
      </c>
      <c r="O1442" s="63">
        <v>160.70191578350619</v>
      </c>
      <c r="P1442" s="63">
        <v>146.62056752788641</v>
      </c>
      <c r="Q1442" s="63">
        <v>170.0925944936933</v>
      </c>
      <c r="R1442" s="63">
        <v>173.10834880019399</v>
      </c>
      <c r="S1442" s="63">
        <v>168.60381531464071</v>
      </c>
      <c r="T1442" s="63">
        <v>181.8778944032403</v>
      </c>
      <c r="U1442" s="63">
        <v>185.67292064187569</v>
      </c>
      <c r="V1442" s="63">
        <v>184.2145281708147</v>
      </c>
      <c r="W1442" s="63">
        <v>174.48853912703271</v>
      </c>
      <c r="X1442" s="63">
        <v>173.41574650648181</v>
      </c>
      <c r="Y1442" s="63">
        <v>176.75509443498419</v>
      </c>
      <c r="Z1442" s="63">
        <v>170.0925944936933</v>
      </c>
      <c r="AA1442" s="63">
        <v>173.10834880019399</v>
      </c>
      <c r="AB1442" s="63">
        <v>173.10834880019399</v>
      </c>
    </row>
    <row r="1443" spans="1:28" x14ac:dyDescent="0.25">
      <c r="A1443" s="148"/>
      <c r="B1443" s="100">
        <v>461</v>
      </c>
      <c r="C1443" s="63">
        <v>124.74159772722051</v>
      </c>
      <c r="D1443" s="63">
        <v>137.5235038908427</v>
      </c>
      <c r="E1443" s="63">
        <v>144.03637107448361</v>
      </c>
      <c r="F1443" s="63">
        <v>142.6491371388843</v>
      </c>
      <c r="G1443" s="63">
        <v>155.73947663726568</v>
      </c>
      <c r="H1443" s="63">
        <v>152.04183989176528</v>
      </c>
      <c r="I1443" s="63">
        <v>132.7895938313699</v>
      </c>
      <c r="J1443" s="63">
        <v>128.97883113455708</v>
      </c>
      <c r="K1443" s="63">
        <v>124.90171465001019</v>
      </c>
      <c r="L1443" s="63">
        <v>119.5332106271142</v>
      </c>
      <c r="M1443" s="63">
        <v>119.2297503805481</v>
      </c>
      <c r="N1443" s="63">
        <v>109.9164790108111</v>
      </c>
      <c r="O1443" s="63">
        <v>152.38234868977321</v>
      </c>
      <c r="P1443" s="63">
        <v>144.07520310684649</v>
      </c>
      <c r="Q1443" s="63">
        <v>154.3154254427032</v>
      </c>
      <c r="R1443" s="63">
        <v>163.22241531034661</v>
      </c>
      <c r="S1443" s="63">
        <v>168.22748851794719</v>
      </c>
      <c r="T1443" s="63">
        <v>172.5197042545673</v>
      </c>
      <c r="U1443" s="63">
        <v>172.8829684591233</v>
      </c>
      <c r="V1443" s="63">
        <v>177.98588087220659</v>
      </c>
      <c r="W1443" s="63">
        <v>176.996623504724</v>
      </c>
      <c r="X1443" s="63">
        <v>171.58265335544451</v>
      </c>
      <c r="Y1443" s="63">
        <v>180.48444466376591</v>
      </c>
      <c r="Z1443" s="63">
        <v>154.3154254427032</v>
      </c>
      <c r="AA1443" s="63">
        <v>163.22241531034661</v>
      </c>
      <c r="AB1443" s="63">
        <v>163.22241531034661</v>
      </c>
    </row>
    <row r="1444" spans="1:28" x14ac:dyDescent="0.25">
      <c r="A1444" s="148"/>
      <c r="B1444" s="100">
        <v>462</v>
      </c>
      <c r="C1444" s="63">
        <v>105.5686414860799</v>
      </c>
      <c r="D1444" s="63">
        <v>114.70394346348209</v>
      </c>
      <c r="E1444" s="63">
        <v>126.6932586335148</v>
      </c>
      <c r="F1444" s="63">
        <v>124.9866953779258</v>
      </c>
      <c r="G1444" s="63">
        <v>142.0784811139861</v>
      </c>
      <c r="H1444" s="63">
        <v>141.01800996597041</v>
      </c>
      <c r="I1444" s="63">
        <v>112.7930086816292</v>
      </c>
      <c r="J1444" s="63">
        <v>106.96323533127369</v>
      </c>
      <c r="K1444" s="63">
        <v>114.8181386858776</v>
      </c>
      <c r="L1444" s="63">
        <v>119.10874087400029</v>
      </c>
      <c r="M1444" s="63">
        <v>122.7283875741477</v>
      </c>
      <c r="N1444" s="63">
        <v>113.3647020716684</v>
      </c>
      <c r="O1444" s="63">
        <v>139.07237540424239</v>
      </c>
      <c r="P1444" s="63">
        <v>134.2627590075183</v>
      </c>
      <c r="Q1444" s="63">
        <v>137.67435491118349</v>
      </c>
      <c r="R1444" s="63">
        <v>146.1199658746639</v>
      </c>
      <c r="S1444" s="63">
        <v>152.97410934228969</v>
      </c>
      <c r="T1444" s="63">
        <v>153.41616666445591</v>
      </c>
      <c r="U1444" s="63">
        <v>154.2611397912799</v>
      </c>
      <c r="V1444" s="63">
        <v>162.48792350592902</v>
      </c>
      <c r="W1444" s="63">
        <v>167.8800971635163</v>
      </c>
      <c r="X1444" s="63">
        <v>161.70138616994879</v>
      </c>
      <c r="Y1444" s="63">
        <v>168.7852345924826</v>
      </c>
      <c r="Z1444" s="63">
        <v>137.67435491118349</v>
      </c>
      <c r="AA1444" s="63">
        <v>146.1199658746639</v>
      </c>
      <c r="AB1444" s="63">
        <v>146.1199658746639</v>
      </c>
    </row>
    <row r="1445" spans="1:28" x14ac:dyDescent="0.25">
      <c r="A1445" s="148"/>
      <c r="B1445" s="100">
        <v>463</v>
      </c>
      <c r="C1445" s="63">
        <v>104.14644174876601</v>
      </c>
      <c r="D1445" s="63">
        <v>114.5793898509235</v>
      </c>
      <c r="E1445" s="63">
        <v>124.1649092069797</v>
      </c>
      <c r="F1445" s="63">
        <v>124.2986088500372</v>
      </c>
      <c r="G1445" s="63">
        <v>140.99685250681961</v>
      </c>
      <c r="H1445" s="63">
        <v>134.1771020449028</v>
      </c>
      <c r="I1445" s="63">
        <v>113.26950229086519</v>
      </c>
      <c r="J1445" s="63">
        <v>106.502671252439</v>
      </c>
      <c r="K1445" s="63">
        <v>114.3388870180539</v>
      </c>
      <c r="L1445" s="63">
        <v>119.74731862305271</v>
      </c>
      <c r="M1445" s="63">
        <v>125.24045610853901</v>
      </c>
      <c r="N1445" s="63">
        <v>115.2855037536835</v>
      </c>
      <c r="O1445" s="63">
        <v>136.23241568615941</v>
      </c>
      <c r="P1445" s="63">
        <v>134.59396747618459</v>
      </c>
      <c r="Q1445" s="63">
        <v>129.7271612091898</v>
      </c>
      <c r="R1445" s="63">
        <v>142.8818043124993</v>
      </c>
      <c r="S1445" s="63">
        <v>152.85584616485701</v>
      </c>
      <c r="T1445" s="63">
        <v>152.50824827952721</v>
      </c>
      <c r="U1445" s="63">
        <v>153.1431940936971</v>
      </c>
      <c r="V1445" s="63">
        <v>156.50701691791869</v>
      </c>
      <c r="W1445" s="63">
        <v>168.1850132343736</v>
      </c>
      <c r="X1445" s="63">
        <v>158.9931278826169</v>
      </c>
      <c r="Y1445" s="63">
        <v>165.52543770079711</v>
      </c>
      <c r="Z1445" s="63">
        <v>129.7271612091898</v>
      </c>
      <c r="AA1445" s="63">
        <v>142.8818043124993</v>
      </c>
      <c r="AB1445" s="63">
        <v>142.8818043124993</v>
      </c>
    </row>
    <row r="1446" spans="1:28" x14ac:dyDescent="0.25">
      <c r="A1446" s="148"/>
      <c r="B1446" s="100">
        <v>464</v>
      </c>
      <c r="C1446" s="63">
        <v>114.96594510882531</v>
      </c>
      <c r="D1446" s="63">
        <v>124.76367664744421</v>
      </c>
      <c r="E1446" s="63">
        <v>134.53386471900632</v>
      </c>
      <c r="F1446" s="63">
        <v>134.90870459200829</v>
      </c>
      <c r="G1446" s="63">
        <v>151.2757714356004</v>
      </c>
      <c r="H1446" s="63">
        <v>149.92772824721951</v>
      </c>
      <c r="I1446" s="63">
        <v>125.8539035514691</v>
      </c>
      <c r="J1446" s="63">
        <v>118.1262870912102</v>
      </c>
      <c r="K1446" s="63">
        <v>125.49829378671821</v>
      </c>
      <c r="L1446" s="63">
        <v>128.13471225367141</v>
      </c>
      <c r="M1446" s="63">
        <v>139.1701291451437</v>
      </c>
      <c r="N1446" s="63">
        <v>129.06339956244361</v>
      </c>
      <c r="O1446" s="63">
        <v>151.48461764108691</v>
      </c>
      <c r="P1446" s="63">
        <v>147.83488741023922</v>
      </c>
      <c r="Q1446" s="63">
        <v>140.4093964408431</v>
      </c>
      <c r="R1446" s="63">
        <v>158.67933809571721</v>
      </c>
      <c r="S1446" s="63">
        <v>169.7086985001944</v>
      </c>
      <c r="T1446" s="63">
        <v>180.54682557360212</v>
      </c>
      <c r="U1446" s="63">
        <v>174.1025887719891</v>
      </c>
      <c r="V1446" s="63">
        <v>187.2004885356499</v>
      </c>
      <c r="W1446" s="63">
        <v>193.43662671352399</v>
      </c>
      <c r="X1446" s="63">
        <v>182.01327902436651</v>
      </c>
      <c r="Y1446" s="63">
        <v>194.51172024685349</v>
      </c>
      <c r="Z1446" s="63">
        <v>140.4093964408431</v>
      </c>
      <c r="AA1446" s="63">
        <v>158.67933809571721</v>
      </c>
      <c r="AB1446" s="63">
        <v>158.67933809571721</v>
      </c>
    </row>
    <row r="1447" spans="1:28" x14ac:dyDescent="0.25">
      <c r="A1447" s="148"/>
      <c r="B1447" s="100">
        <v>465</v>
      </c>
      <c r="C1447" s="63">
        <v>151.1313885735517</v>
      </c>
      <c r="D1447" s="63">
        <v>166.27694061424469</v>
      </c>
      <c r="E1447" s="63">
        <v>170.46327241729608</v>
      </c>
      <c r="F1447" s="63">
        <v>174.611916274647</v>
      </c>
      <c r="G1447" s="63">
        <v>183.49895301914839</v>
      </c>
      <c r="H1447" s="63">
        <v>184.62616560518379</v>
      </c>
      <c r="I1447" s="63">
        <v>171.3986164741525</v>
      </c>
      <c r="J1447" s="63">
        <v>159.76064205093468</v>
      </c>
      <c r="K1447" s="63">
        <v>156.730121401178</v>
      </c>
      <c r="L1447" s="63">
        <v>161.05269445681762</v>
      </c>
      <c r="M1447" s="63">
        <v>165.88867870317549</v>
      </c>
      <c r="N1447" s="63">
        <v>153.00473510665861</v>
      </c>
      <c r="O1447" s="63">
        <v>183.6264925106417</v>
      </c>
      <c r="P1447" s="63">
        <v>184.99899160870308</v>
      </c>
      <c r="Q1447" s="63">
        <v>190.008525037927</v>
      </c>
      <c r="R1447" s="63">
        <v>192.10304839261431</v>
      </c>
      <c r="S1447" s="63">
        <v>208.04978991971311</v>
      </c>
      <c r="T1447" s="63">
        <v>217.73947794528999</v>
      </c>
      <c r="U1447" s="63">
        <v>214.1300255762269</v>
      </c>
      <c r="V1447" s="63">
        <v>218.56041602143691</v>
      </c>
      <c r="W1447" s="63">
        <v>218.60936929089348</v>
      </c>
      <c r="X1447" s="63">
        <v>217.21823787550102</v>
      </c>
      <c r="Y1447" s="63">
        <v>217.48340153390549</v>
      </c>
      <c r="Z1447" s="63">
        <v>190.008525037927</v>
      </c>
      <c r="AA1447" s="63">
        <v>192.10304839261431</v>
      </c>
      <c r="AB1447" s="63">
        <v>192.10304839261431</v>
      </c>
    </row>
    <row r="1448" spans="1:28" x14ac:dyDescent="0.25">
      <c r="A1448" s="148"/>
      <c r="B1448" s="100">
        <v>466</v>
      </c>
      <c r="C1448" s="63">
        <v>164.2226607096479</v>
      </c>
      <c r="D1448" s="63">
        <v>189.7113893169213</v>
      </c>
      <c r="E1448" s="63">
        <v>193.9882487025283</v>
      </c>
      <c r="F1448" s="63">
        <v>200.23049450060722</v>
      </c>
      <c r="G1448" s="63">
        <v>213.04832227848502</v>
      </c>
      <c r="H1448" s="63">
        <v>207.10537980296129</v>
      </c>
      <c r="I1448" s="63">
        <v>189.03339740875799</v>
      </c>
      <c r="J1448" s="63">
        <v>185.59241568986289</v>
      </c>
      <c r="K1448" s="63">
        <v>173.46258676956228</v>
      </c>
      <c r="L1448" s="63">
        <v>174.87291431407309</v>
      </c>
      <c r="M1448" s="63">
        <v>182.3905659411439</v>
      </c>
      <c r="N1448" s="63">
        <v>169.47900514178721</v>
      </c>
      <c r="O1448" s="63">
        <v>206.03181234548501</v>
      </c>
      <c r="P1448" s="63">
        <v>203.46515292169698</v>
      </c>
      <c r="Q1448" s="63">
        <v>209.99782942302818</v>
      </c>
      <c r="R1448" s="63">
        <v>215.93426556509849</v>
      </c>
      <c r="S1448" s="63">
        <v>218.43945048797019</v>
      </c>
      <c r="T1448" s="63">
        <v>238.50387110167512</v>
      </c>
      <c r="U1448" s="63">
        <v>233.23317321309301</v>
      </c>
      <c r="V1448" s="63">
        <v>227.10026705180741</v>
      </c>
      <c r="W1448" s="63">
        <v>215.1321331714511</v>
      </c>
      <c r="X1448" s="63">
        <v>217.62288649277397</v>
      </c>
      <c r="Y1448" s="63">
        <v>212.41755565331511</v>
      </c>
      <c r="Z1448" s="63">
        <v>209.99782942302818</v>
      </c>
      <c r="AA1448" s="63">
        <v>215.93426556509849</v>
      </c>
      <c r="AB1448" s="63">
        <v>215.93426556509849</v>
      </c>
    </row>
    <row r="1449" spans="1:28" x14ac:dyDescent="0.25">
      <c r="A1449" s="148"/>
      <c r="B1449" s="100">
        <v>467</v>
      </c>
      <c r="C1449" s="63">
        <v>142.01628966272739</v>
      </c>
      <c r="D1449" s="63">
        <v>170.4932604723486</v>
      </c>
      <c r="E1449" s="63">
        <v>170.94155136049091</v>
      </c>
      <c r="F1449" s="63">
        <v>175.41792469015061</v>
      </c>
      <c r="G1449" s="63">
        <v>187.90712949998101</v>
      </c>
      <c r="H1449" s="63">
        <v>178.38087994021501</v>
      </c>
      <c r="I1449" s="63">
        <v>178.9511310573501</v>
      </c>
      <c r="J1449" s="63">
        <v>166.79637599224449</v>
      </c>
      <c r="K1449" s="63">
        <v>161.73703888051551</v>
      </c>
      <c r="L1449" s="63">
        <v>167.45992918935539</v>
      </c>
      <c r="M1449" s="63">
        <v>167.19053096393549</v>
      </c>
      <c r="N1449" s="63">
        <v>156.745850537754</v>
      </c>
      <c r="O1449" s="63">
        <v>179.0539286530126</v>
      </c>
      <c r="P1449" s="63">
        <v>176.74538374537769</v>
      </c>
      <c r="Q1449" s="63">
        <v>182.2280183342269</v>
      </c>
      <c r="R1449" s="63">
        <v>182.6855690783876</v>
      </c>
      <c r="S1449" s="63">
        <v>170.3184709800056</v>
      </c>
      <c r="T1449" s="63">
        <v>196.67013824855431</v>
      </c>
      <c r="U1449" s="63">
        <v>194.92417933591372</v>
      </c>
      <c r="V1449" s="63">
        <v>189.46619834911309</v>
      </c>
      <c r="W1449" s="63">
        <v>163.70013387946568</v>
      </c>
      <c r="X1449" s="63">
        <v>162.77445221751958</v>
      </c>
      <c r="Y1449" s="63">
        <v>165.2968006602471</v>
      </c>
      <c r="Z1449" s="63">
        <v>182.2280183342269</v>
      </c>
      <c r="AA1449" s="63">
        <v>182.6855690783876</v>
      </c>
      <c r="AB1449" s="63">
        <v>182.6855690783876</v>
      </c>
    </row>
    <row r="1450" spans="1:28" x14ac:dyDescent="0.25">
      <c r="A1450" s="148"/>
      <c r="B1450" s="100">
        <v>468</v>
      </c>
      <c r="C1450" s="63">
        <v>127.7451747944481</v>
      </c>
      <c r="D1450" s="63">
        <v>113.1961850157232</v>
      </c>
      <c r="E1450" s="63">
        <v>112.02720319640109</v>
      </c>
      <c r="F1450" s="63">
        <v>93.813931470710727</v>
      </c>
      <c r="G1450" s="63">
        <v>116.22531905742611</v>
      </c>
      <c r="H1450" s="63">
        <v>110.0135898292219</v>
      </c>
      <c r="I1450" s="63">
        <v>134.08548939147812</v>
      </c>
      <c r="J1450" s="63">
        <v>113.24694053560862</v>
      </c>
      <c r="K1450" s="63">
        <v>125.45245363496841</v>
      </c>
      <c r="L1450" s="63">
        <v>135.66959589341928</v>
      </c>
      <c r="M1450" s="63">
        <v>136.40025752024789</v>
      </c>
      <c r="N1450" s="63">
        <v>130.09534550691401</v>
      </c>
      <c r="O1450" s="63">
        <v>101.6744660431455</v>
      </c>
      <c r="P1450" s="63">
        <v>112.67562079711479</v>
      </c>
      <c r="Q1450" s="63">
        <v>122.7999943903018</v>
      </c>
      <c r="R1450" s="63">
        <v>103.41843875051241</v>
      </c>
      <c r="S1450" s="63">
        <v>94.728407957699943</v>
      </c>
      <c r="T1450" s="63">
        <v>152.43636709509289</v>
      </c>
      <c r="U1450" s="63">
        <v>118.1975328646939</v>
      </c>
      <c r="V1450" s="63">
        <v>127.3851478719068</v>
      </c>
      <c r="W1450" s="63">
        <v>122.02776803158778</v>
      </c>
      <c r="X1450" s="63">
        <v>97.913393017335238</v>
      </c>
      <c r="Y1450" s="63">
        <v>125.11368209294881</v>
      </c>
      <c r="Z1450" s="63">
        <v>122.7999943903018</v>
      </c>
      <c r="AA1450" s="63">
        <v>103.41843875051241</v>
      </c>
      <c r="AB1450" s="63">
        <v>103.41843875051241</v>
      </c>
    </row>
    <row r="1451" spans="1:28" x14ac:dyDescent="0.25">
      <c r="A1451" s="148"/>
      <c r="B1451" s="100">
        <v>469</v>
      </c>
      <c r="C1451" s="63">
        <v>94.420120707058189</v>
      </c>
      <c r="D1451" s="63">
        <v>80.986706662345426</v>
      </c>
      <c r="E1451" s="63">
        <v>80.343814136702207</v>
      </c>
      <c r="F1451" s="63">
        <v>74.813564650109072</v>
      </c>
      <c r="G1451" s="63">
        <v>90.80100268126948</v>
      </c>
      <c r="H1451" s="63">
        <v>88.918340078810374</v>
      </c>
      <c r="I1451" s="63">
        <v>98.158640991124585</v>
      </c>
      <c r="J1451" s="63">
        <v>70.114883348535756</v>
      </c>
      <c r="K1451" s="63">
        <v>67.907532430623931</v>
      </c>
      <c r="L1451" s="63">
        <v>93.198170436249143</v>
      </c>
      <c r="M1451" s="63">
        <v>112.695137487938</v>
      </c>
      <c r="N1451" s="63">
        <v>105.0792348023198</v>
      </c>
      <c r="O1451" s="63">
        <v>105.89575577203941</v>
      </c>
      <c r="P1451" s="63">
        <v>101.10146101842069</v>
      </c>
      <c r="Q1451" s="63">
        <v>124.64276044505391</v>
      </c>
      <c r="R1451" s="63">
        <v>133.86913892085241</v>
      </c>
      <c r="S1451" s="63">
        <v>127.24191949220589</v>
      </c>
      <c r="T1451" s="63">
        <v>160.90874485216321</v>
      </c>
      <c r="U1451" s="63">
        <v>157.27863402408042</v>
      </c>
      <c r="V1451" s="63">
        <v>144.99705388990381</v>
      </c>
      <c r="W1451" s="63">
        <v>140.0330036912853</v>
      </c>
      <c r="X1451" s="63">
        <v>129.2848383321392</v>
      </c>
      <c r="Y1451" s="63">
        <v>139.44244814646629</v>
      </c>
      <c r="Z1451" s="63">
        <v>124.64276044505391</v>
      </c>
      <c r="AA1451" s="63">
        <v>133.86913892085241</v>
      </c>
      <c r="AB1451" s="63">
        <v>133.86913892085241</v>
      </c>
    </row>
    <row r="1452" spans="1:28" x14ac:dyDescent="0.25">
      <c r="A1452" s="148"/>
      <c r="B1452" s="100">
        <v>470</v>
      </c>
      <c r="C1452" s="63">
        <v>84.993103951663471</v>
      </c>
      <c r="D1452" s="63">
        <v>110.1096701430824</v>
      </c>
      <c r="E1452" s="63">
        <v>107.85561980143621</v>
      </c>
      <c r="F1452" s="63">
        <v>112.73350017181319</v>
      </c>
      <c r="G1452" s="63">
        <v>117.72540377115369</v>
      </c>
      <c r="H1452" s="63">
        <v>111.2576463073606</v>
      </c>
      <c r="I1452" s="63">
        <v>108.63457051970219</v>
      </c>
      <c r="J1452" s="63">
        <v>98.639030367704166</v>
      </c>
      <c r="K1452" s="63">
        <v>98.444317370437233</v>
      </c>
      <c r="L1452" s="63">
        <v>106.90768743743449</v>
      </c>
      <c r="M1452" s="63">
        <v>111.93773361569291</v>
      </c>
      <c r="N1452" s="63">
        <v>107.02295848346259</v>
      </c>
      <c r="O1452" s="63">
        <v>130.08439684244641</v>
      </c>
      <c r="P1452" s="63">
        <v>118.9112440754031</v>
      </c>
      <c r="Q1452" s="63">
        <v>138.5249362058951</v>
      </c>
      <c r="R1452" s="63">
        <v>155.10752339408049</v>
      </c>
      <c r="S1452" s="63">
        <v>146.2658014849651</v>
      </c>
      <c r="T1452" s="63">
        <v>173.4560707805569</v>
      </c>
      <c r="U1452" s="63">
        <v>170.915130992369</v>
      </c>
      <c r="V1452" s="63">
        <v>159.1102071405686</v>
      </c>
      <c r="W1452" s="63">
        <v>148.58460909116229</v>
      </c>
      <c r="X1452" s="63">
        <v>144.92489878126401</v>
      </c>
      <c r="Y1452" s="63">
        <v>149.0278920594628</v>
      </c>
      <c r="Z1452" s="63">
        <v>138.5249362058951</v>
      </c>
      <c r="AA1452" s="63">
        <v>155.10752339408049</v>
      </c>
      <c r="AB1452" s="63">
        <v>155.10752339408049</v>
      </c>
    </row>
    <row r="1453" spans="1:28" x14ac:dyDescent="0.25">
      <c r="A1453" s="148"/>
      <c r="B1453" s="100">
        <v>471</v>
      </c>
      <c r="C1453" s="63">
        <v>102.4345027333591</v>
      </c>
      <c r="D1453" s="63">
        <v>115.4890122637745</v>
      </c>
      <c r="E1453" s="63">
        <v>125.27705470393501</v>
      </c>
      <c r="F1453" s="63">
        <v>115.84769722409139</v>
      </c>
      <c r="G1453" s="63">
        <v>129.9041174834299</v>
      </c>
      <c r="H1453" s="63">
        <v>124.80507683983551</v>
      </c>
      <c r="I1453" s="63">
        <v>111.08466131164221</v>
      </c>
      <c r="J1453" s="63">
        <v>113.2888941494854</v>
      </c>
      <c r="K1453" s="63">
        <v>53.574483811736421</v>
      </c>
      <c r="L1453" s="63">
        <v>75.148096724948175</v>
      </c>
      <c r="M1453" s="63">
        <v>95.455216521548877</v>
      </c>
      <c r="N1453" s="63">
        <v>95.903386194936928</v>
      </c>
      <c r="O1453" s="63">
        <v>134.30882456226041</v>
      </c>
      <c r="P1453" s="63">
        <v>118.6730583261411</v>
      </c>
      <c r="Q1453" s="63">
        <v>150.4782394175129</v>
      </c>
      <c r="R1453" s="63">
        <v>153.3900123378115</v>
      </c>
      <c r="S1453" s="63">
        <v>132.9859827238696</v>
      </c>
      <c r="T1453" s="63">
        <v>161.43350432591831</v>
      </c>
      <c r="U1453" s="63">
        <v>164.61061822323612</v>
      </c>
      <c r="V1453" s="63">
        <v>153.97256268206328</v>
      </c>
      <c r="W1453" s="63">
        <v>138.47381510963609</v>
      </c>
      <c r="X1453" s="63">
        <v>136.27820006475449</v>
      </c>
      <c r="Y1453" s="63">
        <v>145.16925860830389</v>
      </c>
      <c r="Z1453" s="63">
        <v>150.4782394175129</v>
      </c>
      <c r="AA1453" s="63">
        <v>153.3900123378115</v>
      </c>
      <c r="AB1453" s="63">
        <v>153.3900123378115</v>
      </c>
    </row>
    <row r="1454" spans="1:28" x14ac:dyDescent="0.25">
      <c r="A1454" s="148"/>
      <c r="B1454" s="100">
        <v>472</v>
      </c>
      <c r="C1454" s="63">
        <v>93.17897537492999</v>
      </c>
      <c r="D1454" s="63">
        <v>121.15669827933459</v>
      </c>
      <c r="E1454" s="63">
        <v>136.54691543250269</v>
      </c>
      <c r="F1454" s="63">
        <v>132.60427925079571</v>
      </c>
      <c r="G1454" s="63">
        <v>148.4729371631413</v>
      </c>
      <c r="H1454" s="63">
        <v>147.21585912119889</v>
      </c>
      <c r="I1454" s="63">
        <v>93.229148562435057</v>
      </c>
      <c r="J1454" s="63">
        <v>105.2880121336334</v>
      </c>
      <c r="K1454" s="63">
        <v>94.657278307260952</v>
      </c>
      <c r="L1454" s="63">
        <v>90.737666638260038</v>
      </c>
      <c r="M1454" s="63">
        <v>99.778719955057952</v>
      </c>
      <c r="N1454" s="63">
        <v>96.309587052252169</v>
      </c>
      <c r="O1454" s="63">
        <v>150.28895005675059</v>
      </c>
      <c r="P1454" s="63">
        <v>134.51822952093301</v>
      </c>
      <c r="Q1454" s="63">
        <v>156.1009043045664</v>
      </c>
      <c r="R1454" s="63">
        <v>167.9819423378799</v>
      </c>
      <c r="S1454" s="63">
        <v>163.94084936128229</v>
      </c>
      <c r="T1454" s="63">
        <v>178.4321613268919</v>
      </c>
      <c r="U1454" s="63">
        <v>182.76428624580339</v>
      </c>
      <c r="V1454" s="63">
        <v>180.3101842984041</v>
      </c>
      <c r="W1454" s="63">
        <v>171.601935038867</v>
      </c>
      <c r="X1454" s="63">
        <v>169.63326679865091</v>
      </c>
      <c r="Y1454" s="63">
        <v>172.74580468191522</v>
      </c>
      <c r="Z1454" s="63">
        <v>156.1009043045664</v>
      </c>
      <c r="AA1454" s="63">
        <v>167.9819423378799</v>
      </c>
      <c r="AB1454" s="63">
        <v>167.9819423378799</v>
      </c>
    </row>
    <row r="1455" spans="1:28" x14ac:dyDescent="0.25">
      <c r="A1455" s="148"/>
      <c r="B1455" s="100">
        <v>473</v>
      </c>
      <c r="C1455" s="63">
        <v>105.8693564309302</v>
      </c>
      <c r="D1455" s="63">
        <v>119.92671885772479</v>
      </c>
      <c r="E1455" s="63">
        <v>125.82910511922651</v>
      </c>
      <c r="F1455" s="63">
        <v>128.06311933654499</v>
      </c>
      <c r="G1455" s="63">
        <v>138.92051168747571</v>
      </c>
      <c r="H1455" s="63">
        <v>133.71414365746529</v>
      </c>
      <c r="I1455" s="63">
        <v>115.14968262819939</v>
      </c>
      <c r="J1455" s="63">
        <v>111.8089082871447</v>
      </c>
      <c r="K1455" s="63">
        <v>111.90481181437949</v>
      </c>
      <c r="L1455" s="63">
        <v>110.5821818177338</v>
      </c>
      <c r="M1455" s="63">
        <v>114.09768642817819</v>
      </c>
      <c r="N1455" s="63">
        <v>104.56257304136309</v>
      </c>
      <c r="O1455" s="63">
        <v>136.8558242639732</v>
      </c>
      <c r="P1455" s="63">
        <v>133.2333978014272</v>
      </c>
      <c r="Q1455" s="63">
        <v>135.8474850835658</v>
      </c>
      <c r="R1455" s="63">
        <v>151.47721863024191</v>
      </c>
      <c r="S1455" s="63">
        <v>156.90520355248199</v>
      </c>
      <c r="T1455" s="63">
        <v>162.4024838899866</v>
      </c>
      <c r="U1455" s="63">
        <v>162.85873251705542</v>
      </c>
      <c r="V1455" s="63">
        <v>169.02276987452848</v>
      </c>
      <c r="W1455" s="63">
        <v>170.51970418259341</v>
      </c>
      <c r="X1455" s="63">
        <v>162.566707144232</v>
      </c>
      <c r="Y1455" s="63">
        <v>173.73704415771169</v>
      </c>
      <c r="Z1455" s="63">
        <v>135.8474850835658</v>
      </c>
      <c r="AA1455" s="63">
        <v>151.47721863024191</v>
      </c>
      <c r="AB1455" s="63">
        <v>151.47721863024191</v>
      </c>
    </row>
    <row r="1456" spans="1:28" x14ac:dyDescent="0.25">
      <c r="A1456" s="148"/>
      <c r="B1456" s="100">
        <v>474</v>
      </c>
      <c r="C1456" s="63">
        <v>95.648618933039529</v>
      </c>
      <c r="D1456" s="63">
        <v>104.37895235619469</v>
      </c>
      <c r="E1456" s="63">
        <v>107.9925605167393</v>
      </c>
      <c r="F1456" s="63">
        <v>118.04050170007341</v>
      </c>
      <c r="G1456" s="63">
        <v>124.74616354076591</v>
      </c>
      <c r="H1456" s="63">
        <v>116.648973595466</v>
      </c>
      <c r="I1456" s="63">
        <v>103.1599123043533</v>
      </c>
      <c r="J1456" s="63">
        <v>97.51345085332656</v>
      </c>
      <c r="K1456" s="63">
        <v>110.28755939635371</v>
      </c>
      <c r="L1456" s="63">
        <v>121.1052238016695</v>
      </c>
      <c r="M1456" s="63">
        <v>125.6513358827448</v>
      </c>
      <c r="N1456" s="63">
        <v>116.73138680184029</v>
      </c>
      <c r="O1456" s="63">
        <v>121.06992785130051</v>
      </c>
      <c r="P1456" s="63">
        <v>128.7704783793823</v>
      </c>
      <c r="Q1456" s="63">
        <v>118.1255138643392</v>
      </c>
      <c r="R1456" s="63">
        <v>135.86476551346649</v>
      </c>
      <c r="S1456" s="63">
        <v>145.5442937492802</v>
      </c>
      <c r="T1456" s="63">
        <v>146.80769479867371</v>
      </c>
      <c r="U1456" s="63">
        <v>148.1650043255959</v>
      </c>
      <c r="V1456" s="63">
        <v>155.99410938910088</v>
      </c>
      <c r="W1456" s="63">
        <v>161.97391911369229</v>
      </c>
      <c r="X1456" s="63">
        <v>155.07937077904882</v>
      </c>
      <c r="Y1456" s="63">
        <v>163.2978681723699</v>
      </c>
      <c r="Z1456" s="63">
        <v>118.1255138643392</v>
      </c>
      <c r="AA1456" s="63">
        <v>135.86476551346649</v>
      </c>
      <c r="AB1456" s="63">
        <v>135.86476551346649</v>
      </c>
    </row>
    <row r="1457" spans="1:28" x14ac:dyDescent="0.25">
      <c r="A1457" s="148"/>
      <c r="B1457" s="100">
        <v>475</v>
      </c>
      <c r="C1457" s="63">
        <v>100.2481575937538</v>
      </c>
      <c r="D1457" s="63">
        <v>107.96889643443811</v>
      </c>
      <c r="E1457" s="63">
        <v>113.66350372143862</v>
      </c>
      <c r="F1457" s="63">
        <v>116.49049861827129</v>
      </c>
      <c r="G1457" s="63">
        <v>127.5275101544282</v>
      </c>
      <c r="H1457" s="63">
        <v>116.96727163241489</v>
      </c>
      <c r="I1457" s="63">
        <v>105.16510939664661</v>
      </c>
      <c r="J1457" s="63">
        <v>98.230666072613388</v>
      </c>
      <c r="K1457" s="63">
        <v>107.7039545905058</v>
      </c>
      <c r="L1457" s="63">
        <v>113.7331426844891</v>
      </c>
      <c r="M1457" s="63">
        <v>121.3769401105815</v>
      </c>
      <c r="N1457" s="63">
        <v>111.2297590737232</v>
      </c>
      <c r="O1457" s="63">
        <v>118.47556360681139</v>
      </c>
      <c r="P1457" s="63">
        <v>123.99777668715949</v>
      </c>
      <c r="Q1457" s="63">
        <v>110.51341867188239</v>
      </c>
      <c r="R1457" s="63">
        <v>125.22505751942261</v>
      </c>
      <c r="S1457" s="63">
        <v>138.14223283978851</v>
      </c>
      <c r="T1457" s="63">
        <v>136.4763075328602</v>
      </c>
      <c r="U1457" s="63">
        <v>135.91520112065709</v>
      </c>
      <c r="V1457" s="63">
        <v>144.57821773510358</v>
      </c>
      <c r="W1457" s="63">
        <v>157.79994726439219</v>
      </c>
      <c r="X1457" s="63">
        <v>146.5723342242145</v>
      </c>
      <c r="Y1457" s="63">
        <v>155.8230145035605</v>
      </c>
      <c r="Z1457" s="63">
        <v>110.51341867188239</v>
      </c>
      <c r="AA1457" s="63">
        <v>125.22505751942261</v>
      </c>
      <c r="AB1457" s="63">
        <v>125.22505751942261</v>
      </c>
    </row>
    <row r="1458" spans="1:28" x14ac:dyDescent="0.25">
      <c r="A1458" s="148"/>
      <c r="B1458" s="100">
        <v>476</v>
      </c>
      <c r="C1458" s="63">
        <v>121.1322849060814</v>
      </c>
      <c r="D1458" s="63">
        <v>129.54320179947439</v>
      </c>
      <c r="E1458" s="63">
        <v>134.37797212954439</v>
      </c>
      <c r="F1458" s="63">
        <v>138.94953626996409</v>
      </c>
      <c r="G1458" s="63">
        <v>147.62846497477611</v>
      </c>
      <c r="H1458" s="63">
        <v>143.5725539150227</v>
      </c>
      <c r="I1458" s="63">
        <v>130.07087180081402</v>
      </c>
      <c r="J1458" s="63">
        <v>122.381417274708</v>
      </c>
      <c r="K1458" s="63">
        <v>126.48782851964521</v>
      </c>
      <c r="L1458" s="63">
        <v>129.03118185535499</v>
      </c>
      <c r="M1458" s="63">
        <v>140.8138600819654</v>
      </c>
      <c r="N1458" s="63">
        <v>130.66270635545121</v>
      </c>
      <c r="O1458" s="63">
        <v>147.82518284678011</v>
      </c>
      <c r="P1458" s="63">
        <v>148.7778920605239</v>
      </c>
      <c r="Q1458" s="63">
        <v>144.69895695378759</v>
      </c>
      <c r="R1458" s="63">
        <v>159.1914518323199</v>
      </c>
      <c r="S1458" s="63">
        <v>174.4228626179104</v>
      </c>
      <c r="T1458" s="63">
        <v>182.67735763119111</v>
      </c>
      <c r="U1458" s="63">
        <v>176.73998957568782</v>
      </c>
      <c r="V1458" s="63">
        <v>189.55197646491649</v>
      </c>
      <c r="W1458" s="63">
        <v>193.21297744904541</v>
      </c>
      <c r="X1458" s="63">
        <v>182.13819240422862</v>
      </c>
      <c r="Y1458" s="63">
        <v>194.92223459281669</v>
      </c>
      <c r="Z1458" s="63">
        <v>144.69895695378759</v>
      </c>
      <c r="AA1458" s="63">
        <v>159.1914518323199</v>
      </c>
      <c r="AB1458" s="63">
        <v>159.1914518323199</v>
      </c>
    </row>
    <row r="1459" spans="1:28" x14ac:dyDescent="0.25">
      <c r="A1459" s="148"/>
      <c r="B1459" s="100">
        <v>477</v>
      </c>
      <c r="C1459" s="63">
        <v>154.18138342482808</v>
      </c>
      <c r="D1459" s="63">
        <v>168.7863956664946</v>
      </c>
      <c r="E1459" s="63">
        <v>167.34525364128481</v>
      </c>
      <c r="F1459" s="63">
        <v>173.8132420253182</v>
      </c>
      <c r="G1459" s="63">
        <v>179.4928779496434</v>
      </c>
      <c r="H1459" s="63">
        <v>176.29546779718811</v>
      </c>
      <c r="I1459" s="63">
        <v>175.97212749059941</v>
      </c>
      <c r="J1459" s="63">
        <v>165.06437596279972</v>
      </c>
      <c r="K1459" s="63">
        <v>162.53810904145271</v>
      </c>
      <c r="L1459" s="63">
        <v>164.7112627817348</v>
      </c>
      <c r="M1459" s="63">
        <v>167.33433955386778</v>
      </c>
      <c r="N1459" s="63">
        <v>154.1725031801034</v>
      </c>
      <c r="O1459" s="63">
        <v>175.8276576845947</v>
      </c>
      <c r="P1459" s="63">
        <v>180.54630813600971</v>
      </c>
      <c r="Q1459" s="63">
        <v>176.32201337707028</v>
      </c>
      <c r="R1459" s="63">
        <v>188.51191316936911</v>
      </c>
      <c r="S1459" s="63">
        <v>196.17959719979999</v>
      </c>
      <c r="T1459" s="63">
        <v>202.07656276836821</v>
      </c>
      <c r="U1459" s="63">
        <v>204.42930599628249</v>
      </c>
      <c r="V1459" s="63">
        <v>198.15247547646399</v>
      </c>
      <c r="W1459" s="63">
        <v>201.70796064406721</v>
      </c>
      <c r="X1459" s="63">
        <v>200.52254405851662</v>
      </c>
      <c r="Y1459" s="63">
        <v>198.94706865197901</v>
      </c>
      <c r="Z1459" s="63">
        <v>176.32201337707028</v>
      </c>
      <c r="AA1459" s="63">
        <v>188.51191316936911</v>
      </c>
      <c r="AB1459" s="63">
        <v>188.51191316936911</v>
      </c>
    </row>
    <row r="1460" spans="1:28" x14ac:dyDescent="0.25">
      <c r="A1460" s="148"/>
      <c r="B1460" s="100">
        <v>478</v>
      </c>
      <c r="C1460" s="63">
        <v>157.5060871370892</v>
      </c>
      <c r="D1460" s="63">
        <v>172.82172724640941</v>
      </c>
      <c r="E1460" s="63">
        <v>173.5755112774109</v>
      </c>
      <c r="F1460" s="63">
        <v>182.24802008711089</v>
      </c>
      <c r="G1460" s="63">
        <v>190.9715423670873</v>
      </c>
      <c r="H1460" s="63">
        <v>182.6725716238148</v>
      </c>
      <c r="I1460" s="63">
        <v>176.3443085054036</v>
      </c>
      <c r="J1460" s="63">
        <v>168.89858662680069</v>
      </c>
      <c r="K1460" s="63">
        <v>170.10208271682129</v>
      </c>
      <c r="L1460" s="63">
        <v>171.79044588068271</v>
      </c>
      <c r="M1460" s="63">
        <v>181.164692794399</v>
      </c>
      <c r="N1460" s="63">
        <v>169.64835622155732</v>
      </c>
      <c r="O1460" s="63">
        <v>189.21943976596239</v>
      </c>
      <c r="P1460" s="63">
        <v>194.44143242228049</v>
      </c>
      <c r="Q1460" s="63">
        <v>192.70769017417732</v>
      </c>
      <c r="R1460" s="63">
        <v>203.67392702269152</v>
      </c>
      <c r="S1460" s="63">
        <v>211.1564906011678</v>
      </c>
      <c r="T1460" s="63">
        <v>217.74979302726078</v>
      </c>
      <c r="U1460" s="63">
        <v>216.72441245024439</v>
      </c>
      <c r="V1460" s="63">
        <v>211.06800062691869</v>
      </c>
      <c r="W1460" s="63">
        <v>201.34524412682549</v>
      </c>
      <c r="X1460" s="63">
        <v>205.6643374222233</v>
      </c>
      <c r="Y1460" s="63">
        <v>198.2967840509954</v>
      </c>
      <c r="Z1460" s="63">
        <v>192.70769017417732</v>
      </c>
      <c r="AA1460" s="63">
        <v>203.67392702269152</v>
      </c>
      <c r="AB1460" s="63">
        <v>203.67392702269152</v>
      </c>
    </row>
    <row r="1461" spans="1:28" x14ac:dyDescent="0.25">
      <c r="A1461" s="148"/>
      <c r="B1461" s="100">
        <v>479</v>
      </c>
      <c r="C1461" s="63">
        <v>162.6833700305846</v>
      </c>
      <c r="D1461" s="63">
        <v>178.23845180069699</v>
      </c>
      <c r="E1461" s="63">
        <v>176.69218309021988</v>
      </c>
      <c r="F1461" s="63">
        <v>174.76966225680502</v>
      </c>
      <c r="G1461" s="63">
        <v>193.46186104363559</v>
      </c>
      <c r="H1461" s="63">
        <v>187.3212367151441</v>
      </c>
      <c r="I1461" s="63">
        <v>179.73943569451569</v>
      </c>
      <c r="J1461" s="63">
        <v>167.3993002795734</v>
      </c>
      <c r="K1461" s="63">
        <v>159.60297817802359</v>
      </c>
      <c r="L1461" s="63">
        <v>161.75119680713698</v>
      </c>
      <c r="M1461" s="63">
        <v>151.4650868173257</v>
      </c>
      <c r="N1461" s="63">
        <v>153.15415764542792</v>
      </c>
      <c r="O1461" s="63">
        <v>190.5196553936037</v>
      </c>
      <c r="P1461" s="63">
        <v>163.42721253979531</v>
      </c>
      <c r="Q1461" s="63">
        <v>199.66226611152018</v>
      </c>
      <c r="R1461" s="63">
        <v>208.10566633778097</v>
      </c>
      <c r="S1461" s="63">
        <v>163.0747119258213</v>
      </c>
      <c r="T1461" s="63">
        <v>210.9755187976306</v>
      </c>
      <c r="U1461" s="63">
        <v>203.81515063686129</v>
      </c>
      <c r="V1461" s="63">
        <v>165.16992458456329</v>
      </c>
      <c r="W1461" s="63">
        <v>110.3404147591917</v>
      </c>
      <c r="X1461" s="63">
        <v>119.74954250893229</v>
      </c>
      <c r="Y1461" s="63">
        <v>136.7187863715973</v>
      </c>
      <c r="Z1461" s="63">
        <v>199.66226611152018</v>
      </c>
      <c r="AA1461" s="63">
        <v>208.10566633778097</v>
      </c>
      <c r="AB1461" s="63">
        <v>208.10566633778097</v>
      </c>
    </row>
    <row r="1462" spans="1:28" x14ac:dyDescent="0.25">
      <c r="A1462" s="148"/>
      <c r="B1462" s="100">
        <v>480</v>
      </c>
      <c r="C1462" s="63">
        <v>154.44569773504762</v>
      </c>
      <c r="D1462" s="63">
        <v>177.95139916987858</v>
      </c>
      <c r="E1462" s="63">
        <v>181.27471371810091</v>
      </c>
      <c r="F1462" s="63">
        <v>175.5131765576165</v>
      </c>
      <c r="G1462" s="63">
        <v>190.11045531724881</v>
      </c>
      <c r="H1462" s="63">
        <v>171.32713921931901</v>
      </c>
      <c r="I1462" s="63">
        <v>165.42028481402619</v>
      </c>
      <c r="J1462" s="63">
        <v>162.76844855510689</v>
      </c>
      <c r="K1462" s="63">
        <v>144.1149786413423</v>
      </c>
      <c r="L1462" s="63">
        <v>142.34963474027791</v>
      </c>
      <c r="M1462" s="63">
        <v>132.94002735153759</v>
      </c>
      <c r="N1462" s="63">
        <v>123.2137906345627</v>
      </c>
      <c r="O1462" s="63">
        <v>170.634269114945</v>
      </c>
      <c r="P1462" s="63">
        <v>160.97598310447549</v>
      </c>
      <c r="Q1462" s="63">
        <v>179.6611234421425</v>
      </c>
      <c r="R1462" s="63">
        <v>176.96653829606259</v>
      </c>
      <c r="S1462" s="63">
        <v>160.18069621858649</v>
      </c>
      <c r="T1462" s="63">
        <v>188.02242832293271</v>
      </c>
      <c r="U1462" s="63">
        <v>187.38597426359721</v>
      </c>
      <c r="V1462" s="63">
        <v>175.84161443463441</v>
      </c>
      <c r="W1462" s="63">
        <v>160.15933507350559</v>
      </c>
      <c r="X1462" s="63">
        <v>155.98065621161211</v>
      </c>
      <c r="Y1462" s="63">
        <v>159.07322502645371</v>
      </c>
      <c r="Z1462" s="63">
        <v>179.6611234421425</v>
      </c>
      <c r="AA1462" s="63">
        <v>176.96653829606259</v>
      </c>
      <c r="AB1462" s="63">
        <v>176.96653829606259</v>
      </c>
    </row>
    <row r="1463" spans="1:28" x14ac:dyDescent="0.25">
      <c r="A1463" s="148" t="s">
        <v>162</v>
      </c>
      <c r="B1463" s="100">
        <v>1</v>
      </c>
      <c r="C1463" s="63">
        <v>132.8309477198506</v>
      </c>
      <c r="D1463" s="63">
        <v>139.40534933375</v>
      </c>
      <c r="E1463" s="63">
        <v>154.40664434941391</v>
      </c>
      <c r="F1463" s="63">
        <v>137.65956251020341</v>
      </c>
      <c r="G1463" s="63">
        <v>155.69316032483999</v>
      </c>
      <c r="H1463" s="63">
        <v>155.26090882066418</v>
      </c>
      <c r="I1463" s="63">
        <v>138.32522157384452</v>
      </c>
      <c r="J1463" s="63">
        <v>125.7211218528457</v>
      </c>
      <c r="K1463" s="63">
        <v>109.07157960773341</v>
      </c>
      <c r="L1463" s="63">
        <v>119.24054170194329</v>
      </c>
      <c r="M1463" s="63">
        <v>98.858458437571642</v>
      </c>
      <c r="N1463" s="63">
        <v>95.259087054345073</v>
      </c>
      <c r="O1463" s="63">
        <v>137.97344257274568</v>
      </c>
      <c r="P1463" s="63">
        <v>131.10770550323531</v>
      </c>
      <c r="Q1463" s="63">
        <v>175.4779551954812</v>
      </c>
      <c r="R1463" s="63">
        <v>141.48812369149871</v>
      </c>
      <c r="S1463" s="63">
        <v>131.0428889478973</v>
      </c>
      <c r="T1463" s="63">
        <v>184.9990858977074</v>
      </c>
      <c r="U1463" s="63">
        <v>177.09882541065949</v>
      </c>
      <c r="V1463" s="63">
        <v>167.1298213257559</v>
      </c>
      <c r="W1463" s="63">
        <v>144.56433594532271</v>
      </c>
      <c r="X1463" s="63">
        <v>138.30546790724878</v>
      </c>
      <c r="Y1463" s="63">
        <v>143.00735400761201</v>
      </c>
      <c r="Z1463" s="63">
        <v>175.4779551954812</v>
      </c>
      <c r="AA1463" s="63">
        <v>141.48812369149871</v>
      </c>
      <c r="AB1463" s="63">
        <v>141.48812369149871</v>
      </c>
    </row>
    <row r="1464" spans="1:28" x14ac:dyDescent="0.25">
      <c r="A1464" s="148"/>
      <c r="B1464" s="100">
        <v>2</v>
      </c>
      <c r="C1464" s="63">
        <v>120.5491330808816</v>
      </c>
      <c r="D1464" s="63">
        <v>136.54268088293401</v>
      </c>
      <c r="E1464" s="63">
        <v>132.8702296318597</v>
      </c>
      <c r="F1464" s="63">
        <v>135.41053460444621</v>
      </c>
      <c r="G1464" s="63">
        <v>140.11415300837709</v>
      </c>
      <c r="H1464" s="63">
        <v>125.79637653242551</v>
      </c>
      <c r="I1464" s="63">
        <v>123.781025081948</v>
      </c>
      <c r="J1464" s="63">
        <v>114.61685358742579</v>
      </c>
      <c r="K1464" s="63">
        <v>79.597948281410041</v>
      </c>
      <c r="L1464" s="63">
        <v>53.16015413514409</v>
      </c>
      <c r="M1464" s="63">
        <v>75.703353118320294</v>
      </c>
      <c r="N1464" s="63">
        <v>66.739538251336867</v>
      </c>
      <c r="O1464" s="63">
        <v>113.5094069060917</v>
      </c>
      <c r="P1464" s="63">
        <v>109.5636991683654</v>
      </c>
      <c r="Q1464" s="63">
        <v>144.74483618753749</v>
      </c>
      <c r="R1464" s="63">
        <v>119.10765106515471</v>
      </c>
      <c r="S1464" s="63">
        <v>103.9296445299241</v>
      </c>
      <c r="T1464" s="63">
        <v>142.4445703373606</v>
      </c>
      <c r="U1464" s="63">
        <v>136.07544422885181</v>
      </c>
      <c r="V1464" s="63">
        <v>135.31090019075231</v>
      </c>
      <c r="W1464" s="63">
        <v>122.11975628843228</v>
      </c>
      <c r="X1464" s="63">
        <v>108.7905121747059</v>
      </c>
      <c r="Y1464" s="63">
        <v>125.1697063465446</v>
      </c>
      <c r="Z1464" s="63">
        <v>144.74483618753749</v>
      </c>
      <c r="AA1464" s="63">
        <v>119.10765106515471</v>
      </c>
      <c r="AB1464" s="63">
        <v>119.10765106515471</v>
      </c>
    </row>
    <row r="1465" spans="1:28" x14ac:dyDescent="0.25">
      <c r="A1465" s="148"/>
      <c r="B1465" s="100">
        <v>3</v>
      </c>
      <c r="C1465" s="63">
        <v>96.651319437859769</v>
      </c>
      <c r="D1465" s="63">
        <v>120.4213411011244</v>
      </c>
      <c r="E1465" s="63">
        <v>143.5883691688957</v>
      </c>
      <c r="F1465" s="63">
        <v>116.77174591903899</v>
      </c>
      <c r="G1465" s="63">
        <v>139.64274612288381</v>
      </c>
      <c r="H1465" s="63">
        <v>151.9074067970283</v>
      </c>
      <c r="I1465" s="63">
        <v>108.1677742260501</v>
      </c>
      <c r="J1465" s="63">
        <v>109.1161798688275</v>
      </c>
      <c r="K1465" s="63">
        <v>81.32263509443078</v>
      </c>
      <c r="L1465" s="63">
        <v>93.335044071141283</v>
      </c>
      <c r="M1465" s="63">
        <v>85.124752818568467</v>
      </c>
      <c r="N1465" s="63">
        <v>76.175616284807035</v>
      </c>
      <c r="O1465" s="63">
        <v>141.87778683952962</v>
      </c>
      <c r="P1465" s="63">
        <v>116.4500131505099</v>
      </c>
      <c r="Q1465" s="63">
        <v>163.166270465823</v>
      </c>
      <c r="R1465" s="63">
        <v>158.2903789661932</v>
      </c>
      <c r="S1465" s="63">
        <v>129.9485503266051</v>
      </c>
      <c r="T1465" s="63">
        <v>163.3570489744294</v>
      </c>
      <c r="U1465" s="63">
        <v>164.22951917924399</v>
      </c>
      <c r="V1465" s="63">
        <v>153.53285978765049</v>
      </c>
      <c r="W1465" s="63">
        <v>120.40345509402989</v>
      </c>
      <c r="X1465" s="63">
        <v>126.47501526583039</v>
      </c>
      <c r="Y1465" s="63">
        <v>133.4988254636657</v>
      </c>
      <c r="Z1465" s="63">
        <v>163.166270465823</v>
      </c>
      <c r="AA1465" s="63">
        <v>158.2903789661932</v>
      </c>
      <c r="AB1465" s="63">
        <v>158.2903789661932</v>
      </c>
    </row>
    <row r="1466" spans="1:28" x14ac:dyDescent="0.25">
      <c r="A1466" s="148"/>
      <c r="B1466" s="100">
        <v>4</v>
      </c>
      <c r="C1466" s="63">
        <v>109.8153276385228</v>
      </c>
      <c r="D1466" s="63">
        <v>126.5436784196265</v>
      </c>
      <c r="E1466" s="63">
        <v>135.77537800165391</v>
      </c>
      <c r="F1466" s="63">
        <v>138.05886318973501</v>
      </c>
      <c r="G1466" s="63">
        <v>149.99478267179279</v>
      </c>
      <c r="H1466" s="63">
        <v>144.40996145716619</v>
      </c>
      <c r="I1466" s="63">
        <v>117.43781648317591</v>
      </c>
      <c r="J1466" s="63">
        <v>118.84962330063721</v>
      </c>
      <c r="K1466" s="63">
        <v>108.7836184529198</v>
      </c>
      <c r="L1466" s="63">
        <v>103.78068827167699</v>
      </c>
      <c r="M1466" s="63">
        <v>92.786755558325041</v>
      </c>
      <c r="N1466" s="63">
        <v>95.898604715711841</v>
      </c>
      <c r="O1466" s="63">
        <v>138.9078464546152</v>
      </c>
      <c r="P1466" s="63">
        <v>136.0236795367463</v>
      </c>
      <c r="Q1466" s="63">
        <v>148.36245834602431</v>
      </c>
      <c r="R1466" s="63">
        <v>154.2329383041872</v>
      </c>
      <c r="S1466" s="63">
        <v>154.0695141533181</v>
      </c>
      <c r="T1466" s="63">
        <v>159.3059122890121</v>
      </c>
      <c r="U1466" s="63">
        <v>160.03640929868121</v>
      </c>
      <c r="V1466" s="63">
        <v>162.280552974404</v>
      </c>
      <c r="W1466" s="63">
        <v>148.96975441529861</v>
      </c>
      <c r="X1466" s="63">
        <v>153.18580974852671</v>
      </c>
      <c r="Y1466" s="63">
        <v>152.767030627845</v>
      </c>
      <c r="Z1466" s="63">
        <v>148.36245834602431</v>
      </c>
      <c r="AA1466" s="63">
        <v>154.2329383041872</v>
      </c>
      <c r="AB1466" s="63">
        <v>154.2329383041872</v>
      </c>
    </row>
    <row r="1467" spans="1:28" x14ac:dyDescent="0.25">
      <c r="A1467" s="148"/>
      <c r="B1467" s="100">
        <v>5</v>
      </c>
      <c r="C1467" s="63">
        <v>105.16971854298519</v>
      </c>
      <c r="D1467" s="63">
        <v>121.4147390612723</v>
      </c>
      <c r="E1467" s="63">
        <v>120.44104073360749</v>
      </c>
      <c r="F1467" s="63">
        <v>129.51249607778621</v>
      </c>
      <c r="G1467" s="63">
        <v>135.46631291244449</v>
      </c>
      <c r="H1467" s="63">
        <v>127.15570171968371</v>
      </c>
      <c r="I1467" s="63">
        <v>120.0353247349954</v>
      </c>
      <c r="J1467" s="63">
        <v>116.42415523972211</v>
      </c>
      <c r="K1467" s="63">
        <v>117.7794641161228</v>
      </c>
      <c r="L1467" s="63">
        <v>116.34366731646551</v>
      </c>
      <c r="M1467" s="63">
        <v>117.5460676508103</v>
      </c>
      <c r="N1467" s="63">
        <v>108.95012559874431</v>
      </c>
      <c r="O1467" s="63">
        <v>122.82166011819861</v>
      </c>
      <c r="P1467" s="63">
        <v>132.40930594244901</v>
      </c>
      <c r="Q1467" s="63">
        <v>126.8282334708467</v>
      </c>
      <c r="R1467" s="63">
        <v>135.36984322291389</v>
      </c>
      <c r="S1467" s="63">
        <v>151.76220878652902</v>
      </c>
      <c r="T1467" s="63">
        <v>152.86412027547868</v>
      </c>
      <c r="U1467" s="63">
        <v>149.3631204221617</v>
      </c>
      <c r="V1467" s="63">
        <v>158.20275263246461</v>
      </c>
      <c r="W1467" s="63">
        <v>149.78228325912201</v>
      </c>
      <c r="X1467" s="63">
        <v>151.39542972988741</v>
      </c>
      <c r="Y1467" s="63">
        <v>155.72100432647511</v>
      </c>
      <c r="Z1467" s="63">
        <v>126.8282334708467</v>
      </c>
      <c r="AA1467" s="63">
        <v>135.36984322291389</v>
      </c>
      <c r="AB1467" s="63">
        <v>135.36984322291389</v>
      </c>
    </row>
    <row r="1468" spans="1:28" x14ac:dyDescent="0.25">
      <c r="A1468" s="148"/>
      <c r="B1468" s="100">
        <v>6</v>
      </c>
      <c r="C1468" s="63">
        <v>81.122436617980142</v>
      </c>
      <c r="D1468" s="63">
        <v>94.202681951534487</v>
      </c>
      <c r="E1468" s="63">
        <v>94.819805087265763</v>
      </c>
      <c r="F1468" s="63">
        <v>107.16858491084811</v>
      </c>
      <c r="G1468" s="63">
        <v>113.79405839405899</v>
      </c>
      <c r="H1468" s="63">
        <v>101.691558288013</v>
      </c>
      <c r="I1468" s="63">
        <v>92.606721610888272</v>
      </c>
      <c r="J1468" s="63">
        <v>89.768027634439548</v>
      </c>
      <c r="K1468" s="63">
        <v>100.800437185153</v>
      </c>
      <c r="L1468" s="63">
        <v>105.97573744394749</v>
      </c>
      <c r="M1468" s="63">
        <v>109.4097368875201</v>
      </c>
      <c r="N1468" s="63">
        <v>101.73621545384189</v>
      </c>
      <c r="O1468" s="63">
        <v>99.094656537184918</v>
      </c>
      <c r="P1468" s="63">
        <v>113.72650024069131</v>
      </c>
      <c r="Q1468" s="63">
        <v>100.88703920105971</v>
      </c>
      <c r="R1468" s="63">
        <v>112.5839634997343</v>
      </c>
      <c r="S1468" s="63">
        <v>131.46875932140782</v>
      </c>
      <c r="T1468" s="63">
        <v>133.87097861655849</v>
      </c>
      <c r="U1468" s="63">
        <v>129.30192320831651</v>
      </c>
      <c r="V1468" s="63">
        <v>140.2894676058113</v>
      </c>
      <c r="W1468" s="63">
        <v>142.28214293923511</v>
      </c>
      <c r="X1468" s="63">
        <v>138.1423180722627</v>
      </c>
      <c r="Y1468" s="63">
        <v>144.89182150527628</v>
      </c>
      <c r="Z1468" s="63">
        <v>100.88703920105971</v>
      </c>
      <c r="AA1468" s="63">
        <v>112.5839634997343</v>
      </c>
      <c r="AB1468" s="63">
        <v>112.5839634997343</v>
      </c>
    </row>
    <row r="1469" spans="1:28" x14ac:dyDescent="0.25">
      <c r="A1469" s="148"/>
      <c r="B1469" s="100">
        <v>7</v>
      </c>
      <c r="C1469" s="63">
        <v>93.031073188472973</v>
      </c>
      <c r="D1469" s="63">
        <v>105.32320486763881</v>
      </c>
      <c r="E1469" s="63">
        <v>109.27085394719229</v>
      </c>
      <c r="F1469" s="63">
        <v>114.40645436929431</v>
      </c>
      <c r="G1469" s="63">
        <v>122.68433536709399</v>
      </c>
      <c r="H1469" s="63">
        <v>110.51001911567138</v>
      </c>
      <c r="I1469" s="63">
        <v>99.477775387634651</v>
      </c>
      <c r="J1469" s="63">
        <v>96.703254859403714</v>
      </c>
      <c r="K1469" s="63">
        <v>105.7427770885073</v>
      </c>
      <c r="L1469" s="63">
        <v>110.2022072155271</v>
      </c>
      <c r="M1469" s="63">
        <v>113.5489848184548</v>
      </c>
      <c r="N1469" s="63">
        <v>104.7999548775573</v>
      </c>
      <c r="O1469" s="63">
        <v>105.7104375015098</v>
      </c>
      <c r="P1469" s="63">
        <v>114.98128884505211</v>
      </c>
      <c r="Q1469" s="63">
        <v>107.53547544004509</v>
      </c>
      <c r="R1469" s="63">
        <v>117.68752407128609</v>
      </c>
      <c r="S1469" s="63">
        <v>133.68914885849961</v>
      </c>
      <c r="T1469" s="63">
        <v>135.75054794768889</v>
      </c>
      <c r="U1469" s="63">
        <v>135.02062521703618</v>
      </c>
      <c r="V1469" s="63">
        <v>143.50825805885961</v>
      </c>
      <c r="W1469" s="63">
        <v>145.57258042655809</v>
      </c>
      <c r="X1469" s="63">
        <v>139.91891607677991</v>
      </c>
      <c r="Y1469" s="63">
        <v>145.84011756837441</v>
      </c>
      <c r="Z1469" s="63">
        <v>107.53547544004509</v>
      </c>
      <c r="AA1469" s="63">
        <v>117.68752407128609</v>
      </c>
      <c r="AB1469" s="63">
        <v>117.68752407128609</v>
      </c>
    </row>
    <row r="1470" spans="1:28" x14ac:dyDescent="0.25">
      <c r="A1470" s="148"/>
      <c r="B1470" s="100">
        <v>8</v>
      </c>
      <c r="C1470" s="63">
        <v>119.6081616535154</v>
      </c>
      <c r="D1470" s="63">
        <v>138.321278207158</v>
      </c>
      <c r="E1470" s="63">
        <v>142.64911688083708</v>
      </c>
      <c r="F1470" s="63">
        <v>147.9173553738236</v>
      </c>
      <c r="G1470" s="63">
        <v>159.3426098091785</v>
      </c>
      <c r="H1470" s="63">
        <v>156.11464147046991</v>
      </c>
      <c r="I1470" s="63">
        <v>139.51587340998799</v>
      </c>
      <c r="J1470" s="63">
        <v>135.45642158230029</v>
      </c>
      <c r="K1470" s="63">
        <v>139.89437892424161</v>
      </c>
      <c r="L1470" s="63">
        <v>141.22845260171408</v>
      </c>
      <c r="M1470" s="63">
        <v>145.12583957290531</v>
      </c>
      <c r="N1470" s="63">
        <v>135.25482172724961</v>
      </c>
      <c r="O1470" s="63">
        <v>147.24598014436791</v>
      </c>
      <c r="P1470" s="63">
        <v>152.06358777089548</v>
      </c>
      <c r="Q1470" s="63">
        <v>157.62863928399361</v>
      </c>
      <c r="R1470" s="63">
        <v>167.8739850018419</v>
      </c>
      <c r="S1470" s="63">
        <v>182.2849265413636</v>
      </c>
      <c r="T1470" s="63">
        <v>189.01613675775141</v>
      </c>
      <c r="U1470" s="63">
        <v>186.2850337522211</v>
      </c>
      <c r="V1470" s="63">
        <v>197.16029883691439</v>
      </c>
      <c r="W1470" s="63">
        <v>196.67926934831371</v>
      </c>
      <c r="X1470" s="63">
        <v>193.8405734459285</v>
      </c>
      <c r="Y1470" s="63">
        <v>197.1697444862036</v>
      </c>
      <c r="Z1470" s="63">
        <v>157.62863928399361</v>
      </c>
      <c r="AA1470" s="63">
        <v>167.8739850018419</v>
      </c>
      <c r="AB1470" s="63">
        <v>167.8739850018419</v>
      </c>
    </row>
    <row r="1471" spans="1:28" x14ac:dyDescent="0.25">
      <c r="A1471" s="148"/>
      <c r="B1471" s="100">
        <v>9</v>
      </c>
      <c r="C1471" s="63">
        <v>137.6594761548856</v>
      </c>
      <c r="D1471" s="63">
        <v>156.8592326340985</v>
      </c>
      <c r="E1471" s="63">
        <v>162.28716639798319</v>
      </c>
      <c r="F1471" s="63">
        <v>165.07903076766462</v>
      </c>
      <c r="G1471" s="63">
        <v>176.5908227267056</v>
      </c>
      <c r="H1471" s="63">
        <v>178.4854558637511</v>
      </c>
      <c r="I1471" s="63">
        <v>163.9818916599788</v>
      </c>
      <c r="J1471" s="63">
        <v>153.9763446074341</v>
      </c>
      <c r="K1471" s="63">
        <v>151.6070281105998</v>
      </c>
      <c r="L1471" s="63">
        <v>154.16180230309848</v>
      </c>
      <c r="M1471" s="63">
        <v>157.97477217556141</v>
      </c>
      <c r="N1471" s="63">
        <v>146.604541823262</v>
      </c>
      <c r="O1471" s="63">
        <v>170.20005785477332</v>
      </c>
      <c r="P1471" s="63">
        <v>175.12534783199538</v>
      </c>
      <c r="Q1471" s="63">
        <v>178.28547107878481</v>
      </c>
      <c r="R1471" s="63">
        <v>192.2143919180516</v>
      </c>
      <c r="S1471" s="63">
        <v>209.17158000798108</v>
      </c>
      <c r="T1471" s="63">
        <v>216.8280605723447</v>
      </c>
      <c r="U1471" s="63">
        <v>216.0436952707033</v>
      </c>
      <c r="V1471" s="63">
        <v>217.91579102562861</v>
      </c>
      <c r="W1471" s="63">
        <v>215.4456357640538</v>
      </c>
      <c r="X1471" s="63">
        <v>219.939823356256</v>
      </c>
      <c r="Y1471" s="63">
        <v>212.2608373821368</v>
      </c>
      <c r="Z1471" s="63">
        <v>178.28547107878481</v>
      </c>
      <c r="AA1471" s="63">
        <v>192.2143919180516</v>
      </c>
      <c r="AB1471" s="63">
        <v>192.2143919180516</v>
      </c>
    </row>
    <row r="1472" spans="1:28" x14ac:dyDescent="0.25">
      <c r="A1472" s="148"/>
      <c r="B1472" s="100">
        <v>10</v>
      </c>
      <c r="C1472" s="63">
        <v>163.2201700914687</v>
      </c>
      <c r="D1472" s="63">
        <v>184.52833763879289</v>
      </c>
      <c r="E1472" s="63">
        <v>190.45900333908901</v>
      </c>
      <c r="F1472" s="63">
        <v>191.5820975599047</v>
      </c>
      <c r="G1472" s="63">
        <v>208.65687338490261</v>
      </c>
      <c r="H1472" s="63">
        <v>209.24749031048719</v>
      </c>
      <c r="I1472" s="63">
        <v>190.6057097493026</v>
      </c>
      <c r="J1472" s="63">
        <v>182.68234719162001</v>
      </c>
      <c r="K1472" s="63">
        <v>176.89090459882749</v>
      </c>
      <c r="L1472" s="63">
        <v>178.0902719850873</v>
      </c>
      <c r="M1472" s="63">
        <v>180.00062327407142</v>
      </c>
      <c r="N1472" s="63">
        <v>168.38919513254251</v>
      </c>
      <c r="O1472" s="63">
        <v>201.29199824184579</v>
      </c>
      <c r="P1472" s="63">
        <v>200.6717765308583</v>
      </c>
      <c r="Q1472" s="63">
        <v>215.4508663144089</v>
      </c>
      <c r="R1472" s="63">
        <v>223.74658109532703</v>
      </c>
      <c r="S1472" s="63">
        <v>232.41363525238063</v>
      </c>
      <c r="T1472" s="63">
        <v>248.66326340958258</v>
      </c>
      <c r="U1472" s="63">
        <v>250.7457308794165</v>
      </c>
      <c r="V1472" s="63">
        <v>249.29916948439009</v>
      </c>
      <c r="W1472" s="63">
        <v>230.91828112894501</v>
      </c>
      <c r="X1472" s="63">
        <v>235.52310935621549</v>
      </c>
      <c r="Y1472" s="63">
        <v>227.2107237048977</v>
      </c>
      <c r="Z1472" s="63">
        <v>215.4508663144089</v>
      </c>
      <c r="AA1472" s="63">
        <v>223.74658109532703</v>
      </c>
      <c r="AB1472" s="63">
        <v>223.74658109532703</v>
      </c>
    </row>
    <row r="1473" spans="1:28" x14ac:dyDescent="0.25">
      <c r="A1473" s="148"/>
      <c r="B1473" s="100">
        <v>11</v>
      </c>
      <c r="C1473" s="63">
        <v>157.01811788076242</v>
      </c>
      <c r="D1473" s="63">
        <v>175.64923737768999</v>
      </c>
      <c r="E1473" s="63">
        <v>171.99565556907311</v>
      </c>
      <c r="F1473" s="63">
        <v>181.5695447027438</v>
      </c>
      <c r="G1473" s="63">
        <v>189.41366047215382</v>
      </c>
      <c r="H1473" s="63">
        <v>169.00336499354839</v>
      </c>
      <c r="I1473" s="63">
        <v>172.9331369557901</v>
      </c>
      <c r="J1473" s="63">
        <v>163.84719800235172</v>
      </c>
      <c r="K1473" s="63">
        <v>169.63331461378908</v>
      </c>
      <c r="L1473" s="63">
        <v>175.7887234941546</v>
      </c>
      <c r="M1473" s="63">
        <v>176.6627656654978</v>
      </c>
      <c r="N1473" s="63">
        <v>166.8520400357032</v>
      </c>
      <c r="O1473" s="63">
        <v>151.38557810802149</v>
      </c>
      <c r="P1473" s="63">
        <v>172.97879171600738</v>
      </c>
      <c r="Q1473" s="63">
        <v>151.5239540468265</v>
      </c>
      <c r="R1473" s="63">
        <v>149.21952024147132</v>
      </c>
      <c r="S1473" s="63">
        <v>139.12239281759</v>
      </c>
      <c r="T1473" s="63">
        <v>178.0138527910506</v>
      </c>
      <c r="U1473" s="63">
        <v>165.55303942991691</v>
      </c>
      <c r="V1473" s="63">
        <v>172.79690666650549</v>
      </c>
      <c r="W1473" s="63">
        <v>153.01348629754722</v>
      </c>
      <c r="X1473" s="63">
        <v>136.76522491485221</v>
      </c>
      <c r="Y1473" s="63">
        <v>148.394443916852</v>
      </c>
      <c r="Z1473" s="63">
        <v>151.5239540468265</v>
      </c>
      <c r="AA1473" s="63">
        <v>149.21952024147132</v>
      </c>
      <c r="AB1473" s="63">
        <v>149.21952024147132</v>
      </c>
    </row>
    <row r="1474" spans="1:28" x14ac:dyDescent="0.25">
      <c r="A1474" s="148"/>
      <c r="B1474" s="100">
        <v>12</v>
      </c>
      <c r="C1474" s="63">
        <v>144.7905634171708</v>
      </c>
      <c r="D1474" s="63">
        <v>137.4107277403532</v>
      </c>
      <c r="E1474" s="63">
        <v>129.79120175174569</v>
      </c>
      <c r="F1474" s="63">
        <v>114.95839330026691</v>
      </c>
      <c r="G1474" s="63">
        <v>126.98827193626281</v>
      </c>
      <c r="H1474" s="63">
        <v>135.84802418444139</v>
      </c>
      <c r="I1474" s="63">
        <v>154.65008628307311</v>
      </c>
      <c r="J1474" s="63">
        <v>131.71106390172929</v>
      </c>
      <c r="K1474" s="63">
        <v>127.56238127841759</v>
      </c>
      <c r="L1474" s="63">
        <v>130.4591208770635</v>
      </c>
      <c r="M1474" s="63">
        <v>135.00877225832031</v>
      </c>
      <c r="N1474" s="63">
        <v>129.82442087496921</v>
      </c>
      <c r="O1474" s="63">
        <v>129.88296583433259</v>
      </c>
      <c r="P1474" s="63">
        <v>135.7041125431268</v>
      </c>
      <c r="Q1474" s="63">
        <v>158.4123180616582</v>
      </c>
      <c r="R1474" s="63">
        <v>156.51113349394799</v>
      </c>
      <c r="S1474" s="63">
        <v>142.9718324464497</v>
      </c>
      <c r="T1474" s="63">
        <v>199.54805585330809</v>
      </c>
      <c r="U1474" s="63">
        <v>182.24893757249941</v>
      </c>
      <c r="V1474" s="63">
        <v>180.16767168622479</v>
      </c>
      <c r="W1474" s="63">
        <v>157.90008793726619</v>
      </c>
      <c r="X1474" s="63">
        <v>139.51900598767742</v>
      </c>
      <c r="Y1474" s="63">
        <v>159.70987260362762</v>
      </c>
      <c r="Z1474" s="63">
        <v>158.4123180616582</v>
      </c>
      <c r="AA1474" s="63">
        <v>156.51113349394799</v>
      </c>
      <c r="AB1474" s="63">
        <v>156.51113349394799</v>
      </c>
    </row>
    <row r="1475" spans="1:28" x14ac:dyDescent="0.25">
      <c r="A1475" s="148"/>
      <c r="B1475" s="100">
        <v>13</v>
      </c>
      <c r="C1475" s="63">
        <v>95.222592006895511</v>
      </c>
      <c r="D1475" s="63">
        <v>113.00437371514181</v>
      </c>
      <c r="E1475" s="63">
        <v>111.420388956683</v>
      </c>
      <c r="F1475" s="63">
        <v>104.8509784627807</v>
      </c>
      <c r="G1475" s="63">
        <v>118.7093057324084</v>
      </c>
      <c r="H1475" s="63">
        <v>113.11204887511749</v>
      </c>
      <c r="I1475" s="63">
        <v>113.7565708947366</v>
      </c>
      <c r="J1475" s="63">
        <v>101.0036084024413</v>
      </c>
      <c r="K1475" s="63">
        <v>108.91678889743639</v>
      </c>
      <c r="L1475" s="63">
        <v>114.9205036602671</v>
      </c>
      <c r="M1475" s="63">
        <v>127.34739720432511</v>
      </c>
      <c r="N1475" s="63">
        <v>119.3858460163344</v>
      </c>
      <c r="O1475" s="63">
        <v>83.342935638098652</v>
      </c>
      <c r="P1475" s="63">
        <v>100.7220850490299</v>
      </c>
      <c r="Q1475" s="63">
        <v>109.2187464058147</v>
      </c>
      <c r="R1475" s="63">
        <v>88.136727088551226</v>
      </c>
      <c r="S1475" s="63">
        <v>86.651099356077481</v>
      </c>
      <c r="T1475" s="63">
        <v>153.43312435879821</v>
      </c>
      <c r="U1475" s="63">
        <v>123.30464816673241</v>
      </c>
      <c r="V1475" s="63">
        <v>138.1565853207496</v>
      </c>
      <c r="W1475" s="63">
        <v>125.03247088009888</v>
      </c>
      <c r="X1475" s="63">
        <v>102.45851631260901</v>
      </c>
      <c r="Y1475" s="63">
        <v>128.69406172116271</v>
      </c>
      <c r="Z1475" s="63">
        <v>109.2187464058147</v>
      </c>
      <c r="AA1475" s="63">
        <v>88.136727088551226</v>
      </c>
      <c r="AB1475" s="63">
        <v>88.136727088551226</v>
      </c>
    </row>
    <row r="1476" spans="1:28" x14ac:dyDescent="0.25">
      <c r="A1476" s="148"/>
      <c r="B1476" s="100">
        <v>14</v>
      </c>
      <c r="C1476" s="63">
        <v>130.73932000341989</v>
      </c>
      <c r="D1476" s="63">
        <v>114.1564119155473</v>
      </c>
      <c r="E1476" s="63">
        <v>124.8973205455161</v>
      </c>
      <c r="F1476" s="63">
        <v>95.934941324236419</v>
      </c>
      <c r="G1476" s="63">
        <v>122.6228423499394</v>
      </c>
      <c r="H1476" s="63">
        <v>127.31473093393849</v>
      </c>
      <c r="I1476" s="63">
        <v>127.67132796339031</v>
      </c>
      <c r="J1476" s="63">
        <v>104.0909368371176</v>
      </c>
      <c r="K1476" s="63">
        <v>95.840477478137103</v>
      </c>
      <c r="L1476" s="63">
        <v>86.755127366349527</v>
      </c>
      <c r="M1476" s="63">
        <v>96.031065798014211</v>
      </c>
      <c r="N1476" s="63">
        <v>90.684958389341347</v>
      </c>
      <c r="O1476" s="63">
        <v>117.93183978197661</v>
      </c>
      <c r="P1476" s="63">
        <v>102.53595165323229</v>
      </c>
      <c r="Q1476" s="63">
        <v>136.76984449175859</v>
      </c>
      <c r="R1476" s="63">
        <v>124.52584810349961</v>
      </c>
      <c r="S1476" s="63">
        <v>97.306673494047814</v>
      </c>
      <c r="T1476" s="63">
        <v>146.75931712410051</v>
      </c>
      <c r="U1476" s="63">
        <v>133.5897324887562</v>
      </c>
      <c r="V1476" s="63">
        <v>134.2601116044427</v>
      </c>
      <c r="W1476" s="63">
        <v>113.95238360066151</v>
      </c>
      <c r="X1476" s="63">
        <v>97.353852246672616</v>
      </c>
      <c r="Y1476" s="63">
        <v>122.61028581393541</v>
      </c>
      <c r="Z1476" s="63">
        <v>136.76984449175859</v>
      </c>
      <c r="AA1476" s="63">
        <v>124.52584810349961</v>
      </c>
      <c r="AB1476" s="63">
        <v>124.52584810349961</v>
      </c>
    </row>
    <row r="1477" spans="1:28" x14ac:dyDescent="0.25">
      <c r="A1477" s="148"/>
      <c r="B1477" s="100">
        <v>15</v>
      </c>
      <c r="C1477" s="63">
        <v>90.004317958884101</v>
      </c>
      <c r="D1477" s="63">
        <v>119.25435790441361</v>
      </c>
      <c r="E1477" s="63">
        <v>129.3414794839841</v>
      </c>
      <c r="F1477" s="63">
        <v>110.72425768653349</v>
      </c>
      <c r="G1477" s="63">
        <v>127.9721722997765</v>
      </c>
      <c r="H1477" s="63">
        <v>128.33193824185861</v>
      </c>
      <c r="I1477" s="63">
        <v>114.16759274552801</v>
      </c>
      <c r="J1477" s="63">
        <v>105.227253792634</v>
      </c>
      <c r="K1477" s="63">
        <v>80.558201702890216</v>
      </c>
      <c r="L1477" s="63">
        <v>96.54401137214964</v>
      </c>
      <c r="M1477" s="63">
        <v>100.0257877473382</v>
      </c>
      <c r="N1477" s="63">
        <v>99.635524102053097</v>
      </c>
      <c r="O1477" s="63">
        <v>118.4822049796051</v>
      </c>
      <c r="P1477" s="63">
        <v>102.15339367544139</v>
      </c>
      <c r="Q1477" s="63">
        <v>124.0798661847131</v>
      </c>
      <c r="R1477" s="63">
        <v>114.46280836959849</v>
      </c>
      <c r="S1477" s="63">
        <v>101.41184914150371</v>
      </c>
      <c r="T1477" s="63">
        <v>124.50632584596219</v>
      </c>
      <c r="U1477" s="63">
        <v>115.8100015083661</v>
      </c>
      <c r="V1477" s="63">
        <v>114.279282068049</v>
      </c>
      <c r="W1477" s="63">
        <v>94.417996789303203</v>
      </c>
      <c r="X1477" s="63">
        <v>105.41054983667541</v>
      </c>
      <c r="Y1477" s="63">
        <v>100.68642515328909</v>
      </c>
      <c r="Z1477" s="63">
        <v>124.0798661847131</v>
      </c>
      <c r="AA1477" s="63">
        <v>114.46280836959849</v>
      </c>
      <c r="AB1477" s="63">
        <v>114.46280836959849</v>
      </c>
    </row>
    <row r="1478" spans="1:28" x14ac:dyDescent="0.25">
      <c r="A1478" s="148"/>
      <c r="B1478" s="100">
        <v>16</v>
      </c>
      <c r="C1478" s="63">
        <v>92.451161075679082</v>
      </c>
      <c r="D1478" s="63">
        <v>122.90149794681319</v>
      </c>
      <c r="E1478" s="63">
        <v>133.86559390381339</v>
      </c>
      <c r="F1478" s="63">
        <v>128.7319067265922</v>
      </c>
      <c r="G1478" s="63">
        <v>145.81442975113922</v>
      </c>
      <c r="H1478" s="63">
        <v>139.5171513060763</v>
      </c>
      <c r="I1478" s="63">
        <v>113.2950135637067</v>
      </c>
      <c r="J1478" s="63">
        <v>110.95362889032481</v>
      </c>
      <c r="K1478" s="63">
        <v>95.887212285672788</v>
      </c>
      <c r="L1478" s="63">
        <v>96.419988710032541</v>
      </c>
      <c r="M1478" s="63">
        <v>105.39075520605029</v>
      </c>
      <c r="N1478" s="63">
        <v>101.2336274401555</v>
      </c>
      <c r="O1478" s="63">
        <v>130.5799911715612</v>
      </c>
      <c r="P1478" s="63">
        <v>125.51253011472841</v>
      </c>
      <c r="Q1478" s="63">
        <v>137.33044178268671</v>
      </c>
      <c r="R1478" s="63">
        <v>137.9302185201295</v>
      </c>
      <c r="S1478" s="63">
        <v>140.50791643374799</v>
      </c>
      <c r="T1478" s="63">
        <v>149.9217097086588</v>
      </c>
      <c r="U1478" s="63">
        <v>146.66009644357439</v>
      </c>
      <c r="V1478" s="63">
        <v>151.8117043723413</v>
      </c>
      <c r="W1478" s="63">
        <v>138.59403930529089</v>
      </c>
      <c r="X1478" s="63">
        <v>140.68502562067491</v>
      </c>
      <c r="Y1478" s="63">
        <v>147.72472196977489</v>
      </c>
      <c r="Z1478" s="63">
        <v>137.33044178268671</v>
      </c>
      <c r="AA1478" s="63">
        <v>137.9302185201295</v>
      </c>
      <c r="AB1478" s="63">
        <v>137.9302185201295</v>
      </c>
    </row>
    <row r="1479" spans="1:28" x14ac:dyDescent="0.25">
      <c r="A1479" s="148"/>
      <c r="B1479" s="100">
        <v>17</v>
      </c>
      <c r="C1479" s="63">
        <v>109.50557876701438</v>
      </c>
      <c r="D1479" s="63">
        <v>126.58469253915071</v>
      </c>
      <c r="E1479" s="63">
        <v>135.2075769863458</v>
      </c>
      <c r="F1479" s="63">
        <v>137.07544383598241</v>
      </c>
      <c r="G1479" s="63">
        <v>149.64766765433401</v>
      </c>
      <c r="H1479" s="63">
        <v>143.10820525478638</v>
      </c>
      <c r="I1479" s="63">
        <v>119.1350591474901</v>
      </c>
      <c r="J1479" s="63">
        <v>116.5265603612678</v>
      </c>
      <c r="K1479" s="63">
        <v>113.8991874575361</v>
      </c>
      <c r="L1479" s="63">
        <v>113.33304917500701</v>
      </c>
      <c r="M1479" s="63">
        <v>114.60016576008078</v>
      </c>
      <c r="N1479" s="63">
        <v>108.1894947938188</v>
      </c>
      <c r="O1479" s="63">
        <v>132.96758174379241</v>
      </c>
      <c r="P1479" s="63">
        <v>136.11838474960558</v>
      </c>
      <c r="Q1479" s="63">
        <v>141.26762265778541</v>
      </c>
      <c r="R1479" s="63">
        <v>148.48071838317532</v>
      </c>
      <c r="S1479" s="63">
        <v>156.43717549571261</v>
      </c>
      <c r="T1479" s="63">
        <v>159.5419127064562</v>
      </c>
      <c r="U1479" s="63">
        <v>158.73098510058131</v>
      </c>
      <c r="V1479" s="63">
        <v>167.13135166493922</v>
      </c>
      <c r="W1479" s="63">
        <v>164.63874222641908</v>
      </c>
      <c r="X1479" s="63">
        <v>161.72292299612971</v>
      </c>
      <c r="Y1479" s="63">
        <v>168.74366670327521</v>
      </c>
      <c r="Z1479" s="63">
        <v>141.26762265778541</v>
      </c>
      <c r="AA1479" s="63">
        <v>148.48071838317532</v>
      </c>
      <c r="AB1479" s="63">
        <v>148.48071838317532</v>
      </c>
    </row>
    <row r="1480" spans="1:28" x14ac:dyDescent="0.25">
      <c r="A1480" s="148"/>
      <c r="B1480" s="100">
        <v>18</v>
      </c>
      <c r="C1480" s="63">
        <v>85.935308955194984</v>
      </c>
      <c r="D1480" s="63">
        <v>103.69598502751731</v>
      </c>
      <c r="E1480" s="63">
        <v>108.5676166846321</v>
      </c>
      <c r="F1480" s="63">
        <v>115.76225227159929</v>
      </c>
      <c r="G1480" s="63">
        <v>124.8774879722354</v>
      </c>
      <c r="H1480" s="63">
        <v>114.5146610672931</v>
      </c>
      <c r="I1480" s="63">
        <v>98.174413003656895</v>
      </c>
      <c r="J1480" s="63">
        <v>97.78195207281199</v>
      </c>
      <c r="K1480" s="63">
        <v>107.7444136698347</v>
      </c>
      <c r="L1480" s="63">
        <v>112.91071523063549</v>
      </c>
      <c r="M1480" s="63">
        <v>112.2356321792449</v>
      </c>
      <c r="N1480" s="63">
        <v>107.1957985712412</v>
      </c>
      <c r="O1480" s="63">
        <v>109.2664560289488</v>
      </c>
      <c r="P1480" s="63">
        <v>119.56117975677739</v>
      </c>
      <c r="Q1480" s="63">
        <v>107.4321351664119</v>
      </c>
      <c r="R1480" s="63">
        <v>121.0044539422333</v>
      </c>
      <c r="S1480" s="63">
        <v>134.59831555146201</v>
      </c>
      <c r="T1480" s="63">
        <v>137.8109510115255</v>
      </c>
      <c r="U1480" s="63">
        <v>136.57778857628981</v>
      </c>
      <c r="V1480" s="63">
        <v>148.87436720464129</v>
      </c>
      <c r="W1480" s="63">
        <v>152.65661146936691</v>
      </c>
      <c r="X1480" s="63">
        <v>145.21964013210908</v>
      </c>
      <c r="Y1480" s="63">
        <v>154.51133820245451</v>
      </c>
      <c r="Z1480" s="63">
        <v>107.4321351664119</v>
      </c>
      <c r="AA1480" s="63">
        <v>121.0044539422333</v>
      </c>
      <c r="AB1480" s="63">
        <v>121.0044539422333</v>
      </c>
    </row>
    <row r="1481" spans="1:28" x14ac:dyDescent="0.25">
      <c r="A1481" s="148"/>
      <c r="B1481" s="100">
        <v>19</v>
      </c>
      <c r="C1481" s="63">
        <v>86.691963833427977</v>
      </c>
      <c r="D1481" s="63">
        <v>97.298976778371767</v>
      </c>
      <c r="E1481" s="63">
        <v>107.5688625226295</v>
      </c>
      <c r="F1481" s="63">
        <v>106.77569306894129</v>
      </c>
      <c r="G1481" s="63">
        <v>121.4150768481899</v>
      </c>
      <c r="H1481" s="63">
        <v>111.12198650772609</v>
      </c>
      <c r="I1481" s="63">
        <v>91.52788942618767</v>
      </c>
      <c r="J1481" s="63">
        <v>85.793526286555988</v>
      </c>
      <c r="K1481" s="63">
        <v>90.742941040146889</v>
      </c>
      <c r="L1481" s="63">
        <v>95.634488749837871</v>
      </c>
      <c r="M1481" s="63">
        <v>97.011687669141295</v>
      </c>
      <c r="N1481" s="63">
        <v>92.141985946080439</v>
      </c>
      <c r="O1481" s="63">
        <v>105.08776897641209</v>
      </c>
      <c r="P1481" s="63">
        <v>107.4776194343704</v>
      </c>
      <c r="Q1481" s="63">
        <v>102.40766225502321</v>
      </c>
      <c r="R1481" s="63">
        <v>111.53967425334591</v>
      </c>
      <c r="S1481" s="63">
        <v>126.9495108202689</v>
      </c>
      <c r="T1481" s="63">
        <v>131.5869691030353</v>
      </c>
      <c r="U1481" s="63">
        <v>128.43741461003302</v>
      </c>
      <c r="V1481" s="63">
        <v>139.7040726906956</v>
      </c>
      <c r="W1481" s="63">
        <v>144.47590650133981</v>
      </c>
      <c r="X1481" s="63">
        <v>136.64667010722781</v>
      </c>
      <c r="Y1481" s="63">
        <v>146.07198993961669</v>
      </c>
      <c r="Z1481" s="63">
        <v>102.40766225502321</v>
      </c>
      <c r="AA1481" s="63">
        <v>111.53967425334591</v>
      </c>
      <c r="AB1481" s="63">
        <v>111.53967425334591</v>
      </c>
    </row>
    <row r="1482" spans="1:28" x14ac:dyDescent="0.25">
      <c r="A1482" s="148"/>
      <c r="B1482" s="100">
        <v>20</v>
      </c>
      <c r="C1482" s="63">
        <v>95.189632111595088</v>
      </c>
      <c r="D1482" s="63">
        <v>117.2078829573114</v>
      </c>
      <c r="E1482" s="63">
        <v>123.99143463951059</v>
      </c>
      <c r="F1482" s="63">
        <v>132.75696515456988</v>
      </c>
      <c r="G1482" s="63">
        <v>140.73279445747181</v>
      </c>
      <c r="H1482" s="63">
        <v>130.97555811761799</v>
      </c>
      <c r="I1482" s="63">
        <v>111.19202542305349</v>
      </c>
      <c r="J1482" s="63">
        <v>108.82463028169892</v>
      </c>
      <c r="K1482" s="63">
        <v>122.0692404821732</v>
      </c>
      <c r="L1482" s="63">
        <v>125.17301196377601</v>
      </c>
      <c r="M1482" s="63">
        <v>125.2242294111207</v>
      </c>
      <c r="N1482" s="63">
        <v>120.512838566854</v>
      </c>
      <c r="O1482" s="63">
        <v>125.30911876531029</v>
      </c>
      <c r="P1482" s="63">
        <v>136.7522442067806</v>
      </c>
      <c r="Q1482" s="63">
        <v>126.3628517436196</v>
      </c>
      <c r="R1482" s="63">
        <v>141.717531003337</v>
      </c>
      <c r="S1482" s="63">
        <v>158.20301729373409</v>
      </c>
      <c r="T1482" s="63">
        <v>174.86360526475659</v>
      </c>
      <c r="U1482" s="63">
        <v>166.6627659366695</v>
      </c>
      <c r="V1482" s="63">
        <v>181.8785633548755</v>
      </c>
      <c r="W1482" s="63">
        <v>178.33975908627119</v>
      </c>
      <c r="X1482" s="63">
        <v>174.45081894903302</v>
      </c>
      <c r="Y1482" s="63">
        <v>181.24925085742251</v>
      </c>
      <c r="Z1482" s="63">
        <v>126.3628517436196</v>
      </c>
      <c r="AA1482" s="63">
        <v>141.717531003337</v>
      </c>
      <c r="AB1482" s="63">
        <v>141.717531003337</v>
      </c>
    </row>
    <row r="1483" spans="1:28" x14ac:dyDescent="0.25">
      <c r="A1483" s="148"/>
      <c r="B1483" s="100">
        <v>21</v>
      </c>
      <c r="C1483" s="63">
        <v>138.79533637109688</v>
      </c>
      <c r="D1483" s="63">
        <v>159.10837878557021</v>
      </c>
      <c r="E1483" s="63">
        <v>165.052279521369</v>
      </c>
      <c r="F1483" s="63">
        <v>168.46512665353902</v>
      </c>
      <c r="G1483" s="63">
        <v>179.27995676012861</v>
      </c>
      <c r="H1483" s="63">
        <v>181.15588050878429</v>
      </c>
      <c r="I1483" s="63">
        <v>161.1345068932207</v>
      </c>
      <c r="J1483" s="63">
        <v>153.1617534693228</v>
      </c>
      <c r="K1483" s="63">
        <v>154.240292691208</v>
      </c>
      <c r="L1483" s="63">
        <v>157.54156990271719</v>
      </c>
      <c r="M1483" s="63">
        <v>155.8265762865185</v>
      </c>
      <c r="N1483" s="63">
        <v>145.95788452737099</v>
      </c>
      <c r="O1483" s="63">
        <v>171.79888242910812</v>
      </c>
      <c r="P1483" s="63">
        <v>176.0449999973591</v>
      </c>
      <c r="Q1483" s="63">
        <v>188.79430891367349</v>
      </c>
      <c r="R1483" s="63">
        <v>200.7058333126169</v>
      </c>
      <c r="S1483" s="63">
        <v>210.43022300141669</v>
      </c>
      <c r="T1483" s="63">
        <v>213.69932159643889</v>
      </c>
      <c r="U1483" s="63">
        <v>216.96340536670982</v>
      </c>
      <c r="V1483" s="63">
        <v>211.75203633902689</v>
      </c>
      <c r="W1483" s="63">
        <v>219.8115695418353</v>
      </c>
      <c r="X1483" s="63">
        <v>219.85649378483089</v>
      </c>
      <c r="Y1483" s="63">
        <v>212.58343281956371</v>
      </c>
      <c r="Z1483" s="63">
        <v>188.79430891367349</v>
      </c>
      <c r="AA1483" s="63">
        <v>200.7058333126169</v>
      </c>
      <c r="AB1483" s="63">
        <v>200.7058333126169</v>
      </c>
    </row>
    <row r="1484" spans="1:28" x14ac:dyDescent="0.25">
      <c r="A1484" s="148"/>
      <c r="B1484" s="100">
        <v>22</v>
      </c>
      <c r="C1484" s="63">
        <v>162.92892321571819</v>
      </c>
      <c r="D1484" s="63">
        <v>186.2687799932896</v>
      </c>
      <c r="E1484" s="63">
        <v>197.25356747474871</v>
      </c>
      <c r="F1484" s="63">
        <v>197.39542183667379</v>
      </c>
      <c r="G1484" s="63">
        <v>211.70257275034709</v>
      </c>
      <c r="H1484" s="63">
        <v>212.18115957900491</v>
      </c>
      <c r="I1484" s="63">
        <v>180.13288400935409</v>
      </c>
      <c r="J1484" s="63">
        <v>175.9788142665013</v>
      </c>
      <c r="K1484" s="63">
        <v>175.50620559457249</v>
      </c>
      <c r="L1484" s="63">
        <v>177.06221660957152</v>
      </c>
      <c r="M1484" s="63">
        <v>180.52778828209421</v>
      </c>
      <c r="N1484" s="63">
        <v>168.5870915400503</v>
      </c>
      <c r="O1484" s="63">
        <v>199.96803182378432</v>
      </c>
      <c r="P1484" s="63">
        <v>199.697176886753</v>
      </c>
      <c r="Q1484" s="63">
        <v>222.71492589948011</v>
      </c>
      <c r="R1484" s="63">
        <v>231.52895143830011</v>
      </c>
      <c r="S1484" s="63">
        <v>232.5792629072013</v>
      </c>
      <c r="T1484" s="63">
        <v>236.64035507641603</v>
      </c>
      <c r="U1484" s="63">
        <v>240.26562964484918</v>
      </c>
      <c r="V1484" s="63">
        <v>226.73427442636779</v>
      </c>
      <c r="W1484" s="63">
        <v>204.01953689005319</v>
      </c>
      <c r="X1484" s="63">
        <v>226.01015060100372</v>
      </c>
      <c r="Y1484" s="63">
        <v>203.3748356787471</v>
      </c>
      <c r="Z1484" s="63">
        <v>222.71492589948011</v>
      </c>
      <c r="AA1484" s="63">
        <v>231.52895143830011</v>
      </c>
      <c r="AB1484" s="63">
        <v>231.52895143830011</v>
      </c>
    </row>
    <row r="1485" spans="1:28" x14ac:dyDescent="0.25">
      <c r="A1485" s="148"/>
      <c r="B1485" s="100">
        <v>23</v>
      </c>
      <c r="C1485" s="63">
        <v>144.98990393203638</v>
      </c>
      <c r="D1485" s="63">
        <v>154.27532893717901</v>
      </c>
      <c r="E1485" s="63">
        <v>152.83153812779568</v>
      </c>
      <c r="F1485" s="63">
        <v>152.9498946022793</v>
      </c>
      <c r="G1485" s="63">
        <v>161.60655805084349</v>
      </c>
      <c r="H1485" s="63">
        <v>143.71985623231302</v>
      </c>
      <c r="I1485" s="63">
        <v>152.37678558764088</v>
      </c>
      <c r="J1485" s="63">
        <v>138.19987050381289</v>
      </c>
      <c r="K1485" s="63">
        <v>136.4636711146666</v>
      </c>
      <c r="L1485" s="63">
        <v>144.03980220750628</v>
      </c>
      <c r="M1485" s="63">
        <v>145.96230922344259</v>
      </c>
      <c r="N1485" s="63">
        <v>140.71409121046298</v>
      </c>
      <c r="O1485" s="63">
        <v>137.8878254168506</v>
      </c>
      <c r="P1485" s="63">
        <v>148.70234981561271</v>
      </c>
      <c r="Q1485" s="63">
        <v>152.20359793312579</v>
      </c>
      <c r="R1485" s="63">
        <v>154.235342053316</v>
      </c>
      <c r="S1485" s="63">
        <v>136.92325183523468</v>
      </c>
      <c r="T1485" s="63">
        <v>185.69256003018049</v>
      </c>
      <c r="U1485" s="63">
        <v>177.8998350928585</v>
      </c>
      <c r="V1485" s="63">
        <v>174.99913214530972</v>
      </c>
      <c r="W1485" s="63">
        <v>142.38834733026209</v>
      </c>
      <c r="X1485" s="63">
        <v>134.32770791852928</v>
      </c>
      <c r="Y1485" s="63">
        <v>145.56444843649189</v>
      </c>
      <c r="Z1485" s="63">
        <v>152.20359793312579</v>
      </c>
      <c r="AA1485" s="63">
        <v>154.235342053316</v>
      </c>
      <c r="AB1485" s="63">
        <v>154.235342053316</v>
      </c>
    </row>
    <row r="1486" spans="1:28" x14ac:dyDescent="0.25">
      <c r="A1486" s="148"/>
      <c r="B1486" s="100">
        <v>24</v>
      </c>
      <c r="C1486" s="63">
        <v>111.1404233899062</v>
      </c>
      <c r="D1486" s="63">
        <v>133.9741878080653</v>
      </c>
      <c r="E1486" s="63">
        <v>158.10630252536581</v>
      </c>
      <c r="F1486" s="63">
        <v>123.0099833079873</v>
      </c>
      <c r="G1486" s="63">
        <v>154.32098997907451</v>
      </c>
      <c r="H1486" s="63">
        <v>152.7474890781657</v>
      </c>
      <c r="I1486" s="63">
        <v>114.702689457822</v>
      </c>
      <c r="J1486" s="63">
        <v>101.55549689080961</v>
      </c>
      <c r="K1486" s="63">
        <v>72.528706485225754</v>
      </c>
      <c r="L1486" s="63">
        <v>85.458338791134807</v>
      </c>
      <c r="M1486" s="63">
        <v>77.751078413734817</v>
      </c>
      <c r="N1486" s="63">
        <v>77.708767858243817</v>
      </c>
      <c r="O1486" s="63">
        <v>123.8838253006079</v>
      </c>
      <c r="P1486" s="63">
        <v>93.532587474063789</v>
      </c>
      <c r="Q1486" s="63">
        <v>169.62099002258088</v>
      </c>
      <c r="R1486" s="63">
        <v>143.50121258822122</v>
      </c>
      <c r="S1486" s="63">
        <v>105.14333005535271</v>
      </c>
      <c r="T1486" s="63">
        <v>174.51624320468449</v>
      </c>
      <c r="U1486" s="63">
        <v>161.8485212024093</v>
      </c>
      <c r="V1486" s="63">
        <v>146.2831712345828</v>
      </c>
      <c r="W1486" s="63">
        <v>126.77871936923209</v>
      </c>
      <c r="X1486" s="63">
        <v>111.76072046451229</v>
      </c>
      <c r="Y1486" s="63">
        <v>127.1574082464598</v>
      </c>
      <c r="Z1486" s="63">
        <v>169.62099002258088</v>
      </c>
      <c r="AA1486" s="63">
        <v>143.50121258822122</v>
      </c>
      <c r="AB1486" s="63">
        <v>143.50121258822122</v>
      </c>
    </row>
    <row r="1487" spans="1:28" x14ac:dyDescent="0.25">
      <c r="A1487" s="148"/>
      <c r="B1487" s="100">
        <v>25</v>
      </c>
      <c r="C1487" s="63">
        <v>62.273591238913284</v>
      </c>
      <c r="D1487" s="63">
        <v>48.976034929659775</v>
      </c>
      <c r="E1487" s="63">
        <v>69.971149720955836</v>
      </c>
      <c r="F1487" s="63">
        <v>43.328412892391626</v>
      </c>
      <c r="G1487" s="63">
        <v>86.72012573067903</v>
      </c>
      <c r="H1487" s="63">
        <v>97.135276824356694</v>
      </c>
      <c r="I1487" s="63">
        <v>62.481771984026807</v>
      </c>
      <c r="J1487" s="63">
        <v>57.559220389150632</v>
      </c>
      <c r="K1487" s="63">
        <v>55.246293081572048</v>
      </c>
      <c r="L1487" s="63">
        <v>74.099710667880757</v>
      </c>
      <c r="M1487" s="63">
        <v>77.418312479701186</v>
      </c>
      <c r="N1487" s="63">
        <v>71.411930700490572</v>
      </c>
      <c r="O1487" s="63">
        <v>95.638274797950388</v>
      </c>
      <c r="P1487" s="63">
        <v>73.179058668486732</v>
      </c>
      <c r="Q1487" s="63">
        <v>104.40427002774462</v>
      </c>
      <c r="R1487" s="63">
        <v>94.786631833070459</v>
      </c>
      <c r="S1487" s="63">
        <v>93.417713475936935</v>
      </c>
      <c r="T1487" s="63">
        <v>137.02798649349148</v>
      </c>
      <c r="U1487" s="63">
        <v>109.19125990161051</v>
      </c>
      <c r="V1487" s="63">
        <v>128.74047185806882</v>
      </c>
      <c r="W1487" s="63">
        <v>127.42728478216691</v>
      </c>
      <c r="X1487" s="63">
        <v>115.96176785406911</v>
      </c>
      <c r="Y1487" s="63">
        <v>121.5330860394796</v>
      </c>
      <c r="Z1487" s="63">
        <v>104.40427002774462</v>
      </c>
      <c r="AA1487" s="63">
        <v>94.786631833070459</v>
      </c>
      <c r="AB1487" s="63">
        <v>94.786631833070459</v>
      </c>
    </row>
    <row r="1488" spans="1:28" x14ac:dyDescent="0.25">
      <c r="A1488" s="148"/>
      <c r="B1488" s="100">
        <v>26</v>
      </c>
      <c r="C1488" s="63">
        <v>115.3028335676526</v>
      </c>
      <c r="D1488" s="63">
        <v>124.2563343524649</v>
      </c>
      <c r="E1488" s="63">
        <v>138.27967866890509</v>
      </c>
      <c r="F1488" s="63">
        <v>119.352507351645</v>
      </c>
      <c r="G1488" s="63">
        <v>136.0182401791194</v>
      </c>
      <c r="H1488" s="63">
        <v>132.51794077324431</v>
      </c>
      <c r="I1488" s="63">
        <v>119.763025851055</v>
      </c>
      <c r="J1488" s="63">
        <v>112.4327338464602</v>
      </c>
      <c r="K1488" s="63">
        <v>81.407363803111508</v>
      </c>
      <c r="L1488" s="63">
        <v>80.246097752827453</v>
      </c>
      <c r="M1488" s="63">
        <v>83.766806444004857</v>
      </c>
      <c r="N1488" s="63">
        <v>77.267702052445344</v>
      </c>
      <c r="O1488" s="63">
        <v>125.23537086753511</v>
      </c>
      <c r="P1488" s="63">
        <v>102.4492377504574</v>
      </c>
      <c r="Q1488" s="63">
        <v>150.262365354677</v>
      </c>
      <c r="R1488" s="63">
        <v>129.92786696466268</v>
      </c>
      <c r="S1488" s="63">
        <v>103.0824135847151</v>
      </c>
      <c r="T1488" s="63">
        <v>134.68347131956929</v>
      </c>
      <c r="U1488" s="63">
        <v>131.1907225985114</v>
      </c>
      <c r="V1488" s="63">
        <v>116.19761294847731</v>
      </c>
      <c r="W1488" s="63">
        <v>109.5090857118882</v>
      </c>
      <c r="X1488" s="63">
        <v>102.80638497657689</v>
      </c>
      <c r="Y1488" s="63">
        <v>116.39233373497629</v>
      </c>
      <c r="Z1488" s="63">
        <v>150.262365354677</v>
      </c>
      <c r="AA1488" s="63">
        <v>129.92786696466268</v>
      </c>
      <c r="AB1488" s="63">
        <v>129.92786696466268</v>
      </c>
    </row>
    <row r="1489" spans="1:28" x14ac:dyDescent="0.25">
      <c r="A1489" s="148"/>
      <c r="B1489" s="100">
        <v>27</v>
      </c>
      <c r="C1489" s="63">
        <v>67.80420390344176</v>
      </c>
      <c r="D1489" s="63">
        <v>99.519452116778794</v>
      </c>
      <c r="E1489" s="63">
        <v>122.78632912180319</v>
      </c>
      <c r="F1489" s="63">
        <v>119.0612993354702</v>
      </c>
      <c r="G1489" s="63">
        <v>132.98598432110501</v>
      </c>
      <c r="H1489" s="63">
        <v>144.52781829752709</v>
      </c>
      <c r="I1489" s="63">
        <v>77.749781373976944</v>
      </c>
      <c r="J1489" s="63">
        <v>89.668447384685464</v>
      </c>
      <c r="K1489" s="63">
        <v>86.018459057950807</v>
      </c>
      <c r="L1489" s="63">
        <v>99.7366707488423</v>
      </c>
      <c r="M1489" s="63">
        <v>99.437627782059153</v>
      </c>
      <c r="N1489" s="63">
        <v>94.495053579790493</v>
      </c>
      <c r="O1489" s="63">
        <v>139.4912550401678</v>
      </c>
      <c r="P1489" s="63">
        <v>114.1946037765359</v>
      </c>
      <c r="Q1489" s="63">
        <v>162.1940106215628</v>
      </c>
      <c r="R1489" s="63">
        <v>155.9586343980385</v>
      </c>
      <c r="S1489" s="63">
        <v>120.3851354608762</v>
      </c>
      <c r="T1489" s="63">
        <v>165.02685572676199</v>
      </c>
      <c r="U1489" s="63">
        <v>162.7662143018907</v>
      </c>
      <c r="V1489" s="63">
        <v>148.37987454701261</v>
      </c>
      <c r="W1489" s="63">
        <v>116.25501028882211</v>
      </c>
      <c r="X1489" s="63">
        <v>122.07019901195481</v>
      </c>
      <c r="Y1489" s="63">
        <v>125.6551225223363</v>
      </c>
      <c r="Z1489" s="63">
        <v>162.1940106215628</v>
      </c>
      <c r="AA1489" s="63">
        <v>155.9586343980385</v>
      </c>
      <c r="AB1489" s="63">
        <v>155.9586343980385</v>
      </c>
    </row>
    <row r="1490" spans="1:28" x14ac:dyDescent="0.25">
      <c r="A1490" s="148"/>
      <c r="B1490" s="100">
        <v>28</v>
      </c>
      <c r="C1490" s="63">
        <v>89.902411776199699</v>
      </c>
      <c r="D1490" s="63">
        <v>107.7572584238807</v>
      </c>
      <c r="E1490" s="63">
        <v>126.45416559701141</v>
      </c>
      <c r="F1490" s="63">
        <v>113.8509973146146</v>
      </c>
      <c r="G1490" s="63">
        <v>133.05874215160119</v>
      </c>
      <c r="H1490" s="63">
        <v>135.412963604845</v>
      </c>
      <c r="I1490" s="63">
        <v>93.355909283600582</v>
      </c>
      <c r="J1490" s="63">
        <v>99.904687604174811</v>
      </c>
      <c r="K1490" s="63">
        <v>85.497196895639021</v>
      </c>
      <c r="L1490" s="63">
        <v>94.606321769868345</v>
      </c>
      <c r="M1490" s="63">
        <v>97.144322532051419</v>
      </c>
      <c r="N1490" s="63">
        <v>89.610155402072294</v>
      </c>
      <c r="O1490" s="63">
        <v>129.95495920456352</v>
      </c>
      <c r="P1490" s="63">
        <v>122.28196976249539</v>
      </c>
      <c r="Q1490" s="63">
        <v>139.54529609927778</v>
      </c>
      <c r="R1490" s="63">
        <v>136.23118665041079</v>
      </c>
      <c r="S1490" s="63">
        <v>130.20015875991029</v>
      </c>
      <c r="T1490" s="63">
        <v>156.3917877164541</v>
      </c>
      <c r="U1490" s="63">
        <v>148.72803016854101</v>
      </c>
      <c r="V1490" s="63">
        <v>156.8878218944167</v>
      </c>
      <c r="W1490" s="63">
        <v>142.12586916221881</v>
      </c>
      <c r="X1490" s="63">
        <v>135.98773647521392</v>
      </c>
      <c r="Y1490" s="63">
        <v>149.7812213526519</v>
      </c>
      <c r="Z1490" s="63">
        <v>139.54529609927778</v>
      </c>
      <c r="AA1490" s="63">
        <v>136.23118665041079</v>
      </c>
      <c r="AB1490" s="63">
        <v>136.23118665041079</v>
      </c>
    </row>
    <row r="1491" spans="1:28" x14ac:dyDescent="0.25">
      <c r="A1491" s="148"/>
      <c r="B1491" s="100">
        <v>29</v>
      </c>
      <c r="C1491" s="63">
        <v>88.851227239527901</v>
      </c>
      <c r="D1491" s="63">
        <v>101.91392665914961</v>
      </c>
      <c r="E1491" s="63">
        <v>114.34051693632821</v>
      </c>
      <c r="F1491" s="63">
        <v>113.84954934211271</v>
      </c>
      <c r="G1491" s="63">
        <v>129.0545307628685</v>
      </c>
      <c r="H1491" s="63">
        <v>127.74022547156468</v>
      </c>
      <c r="I1491" s="63">
        <v>96.131374654623329</v>
      </c>
      <c r="J1491" s="63">
        <v>94.302557446884293</v>
      </c>
      <c r="K1491" s="63">
        <v>100.6570738549287</v>
      </c>
      <c r="L1491" s="63">
        <v>101.5844051367139</v>
      </c>
      <c r="M1491" s="63">
        <v>106.28381659991889</v>
      </c>
      <c r="N1491" s="63">
        <v>102.32468187211279</v>
      </c>
      <c r="O1491" s="63">
        <v>126.4130491337442</v>
      </c>
      <c r="P1491" s="63">
        <v>121.3605017991006</v>
      </c>
      <c r="Q1491" s="63">
        <v>123.0831768095705</v>
      </c>
      <c r="R1491" s="63">
        <v>132.36211605335521</v>
      </c>
      <c r="S1491" s="63">
        <v>137.88158029135099</v>
      </c>
      <c r="T1491" s="63">
        <v>149.5113250441274</v>
      </c>
      <c r="U1491" s="63">
        <v>141.88272400733749</v>
      </c>
      <c r="V1491" s="63">
        <v>155.91562714586172</v>
      </c>
      <c r="W1491" s="63">
        <v>152.21804945111882</v>
      </c>
      <c r="X1491" s="63">
        <v>146.6041013370039</v>
      </c>
      <c r="Y1491" s="63">
        <v>157.48961227187749</v>
      </c>
      <c r="Z1491" s="63">
        <v>123.0831768095705</v>
      </c>
      <c r="AA1491" s="63">
        <v>132.36211605335521</v>
      </c>
      <c r="AB1491" s="63">
        <v>132.36211605335521</v>
      </c>
    </row>
    <row r="1492" spans="1:28" x14ac:dyDescent="0.25">
      <c r="A1492" s="148"/>
      <c r="B1492" s="100">
        <v>30</v>
      </c>
      <c r="C1492" s="63">
        <v>100.1306981114074</v>
      </c>
      <c r="D1492" s="63">
        <v>117.13950810077719</v>
      </c>
      <c r="E1492" s="63">
        <v>122.01533133085699</v>
      </c>
      <c r="F1492" s="63">
        <v>130.93420966629569</v>
      </c>
      <c r="G1492" s="63">
        <v>139.4781968602052</v>
      </c>
      <c r="H1492" s="63">
        <v>131.765842579354</v>
      </c>
      <c r="I1492" s="63">
        <v>112.2123773922156</v>
      </c>
      <c r="J1492" s="63">
        <v>110.51564158018179</v>
      </c>
      <c r="K1492" s="63">
        <v>119.6011118453625</v>
      </c>
      <c r="L1492" s="63">
        <v>123.33076427921961</v>
      </c>
      <c r="M1492" s="63">
        <v>123.43329827061659</v>
      </c>
      <c r="N1492" s="63">
        <v>117.7475722979802</v>
      </c>
      <c r="O1492" s="63">
        <v>123.8317043483199</v>
      </c>
      <c r="P1492" s="63">
        <v>131.5723283910277</v>
      </c>
      <c r="Q1492" s="63">
        <v>134.82375601669909</v>
      </c>
      <c r="R1492" s="63">
        <v>138.14156157136841</v>
      </c>
      <c r="S1492" s="63">
        <v>144.92513596701582</v>
      </c>
      <c r="T1492" s="63">
        <v>146.53397868257321</v>
      </c>
      <c r="U1492" s="63">
        <v>148.2073327914764</v>
      </c>
      <c r="V1492" s="63">
        <v>153.48907852367711</v>
      </c>
      <c r="W1492" s="63">
        <v>157.7017298869942</v>
      </c>
      <c r="X1492" s="63">
        <v>155.5942318855306</v>
      </c>
      <c r="Y1492" s="63">
        <v>157.30709764132581</v>
      </c>
      <c r="Z1492" s="63">
        <v>134.82375601669909</v>
      </c>
      <c r="AA1492" s="63">
        <v>138.14156157136841</v>
      </c>
      <c r="AB1492" s="63">
        <v>138.14156157136841</v>
      </c>
    </row>
    <row r="1493" spans="1:28" x14ac:dyDescent="0.25">
      <c r="A1493" s="148"/>
      <c r="B1493" s="100">
        <v>31</v>
      </c>
      <c r="C1493" s="63">
        <v>86.414141611012639</v>
      </c>
      <c r="D1493" s="63">
        <v>100.09162223518061</v>
      </c>
      <c r="E1493" s="63">
        <v>110.3493494868316</v>
      </c>
      <c r="F1493" s="63">
        <v>113.66310497837651</v>
      </c>
      <c r="G1493" s="63">
        <v>125.89663674879739</v>
      </c>
      <c r="H1493" s="63">
        <v>117.75828205148559</v>
      </c>
      <c r="I1493" s="63">
        <v>92.25735799380044</v>
      </c>
      <c r="J1493" s="63">
        <v>91.309763516533636</v>
      </c>
      <c r="K1493" s="63">
        <v>106.29266227324419</v>
      </c>
      <c r="L1493" s="63">
        <v>112.6663970858759</v>
      </c>
      <c r="M1493" s="63">
        <v>113.6488480272935</v>
      </c>
      <c r="N1493" s="63">
        <v>108.81765082814449</v>
      </c>
      <c r="O1493" s="63">
        <v>117.2326929428838</v>
      </c>
      <c r="P1493" s="63">
        <v>119.7560396194082</v>
      </c>
      <c r="Q1493" s="63">
        <v>116.60219234923579</v>
      </c>
      <c r="R1493" s="63">
        <v>124.8937550497499</v>
      </c>
      <c r="S1493" s="63">
        <v>134.10872887382419</v>
      </c>
      <c r="T1493" s="63">
        <v>139.01416397010331</v>
      </c>
      <c r="U1493" s="63">
        <v>138.87623629425821</v>
      </c>
      <c r="V1493" s="63">
        <v>145.50007769145071</v>
      </c>
      <c r="W1493" s="63">
        <v>150.73988725318119</v>
      </c>
      <c r="X1493" s="63">
        <v>146.4446152301625</v>
      </c>
      <c r="Y1493" s="63">
        <v>148.50868529001599</v>
      </c>
      <c r="Z1493" s="63">
        <v>116.60219234923579</v>
      </c>
      <c r="AA1493" s="63">
        <v>124.8937550497499</v>
      </c>
      <c r="AB1493" s="63">
        <v>124.8937550497499</v>
      </c>
    </row>
    <row r="1494" spans="1:28" x14ac:dyDescent="0.25">
      <c r="A1494" s="148"/>
      <c r="B1494" s="100">
        <v>32</v>
      </c>
      <c r="C1494" s="63">
        <v>108.6843924817093</v>
      </c>
      <c r="D1494" s="63">
        <v>124.15968377888188</v>
      </c>
      <c r="E1494" s="63">
        <v>135.26592808549989</v>
      </c>
      <c r="F1494" s="63">
        <v>137.00395735438209</v>
      </c>
      <c r="G1494" s="63">
        <v>151.74983693978311</v>
      </c>
      <c r="H1494" s="63">
        <v>150.53931360440461</v>
      </c>
      <c r="I1494" s="63">
        <v>120.93176690807761</v>
      </c>
      <c r="J1494" s="63">
        <v>117.31393298839009</v>
      </c>
      <c r="K1494" s="63">
        <v>125.3374829401403</v>
      </c>
      <c r="L1494" s="63">
        <v>128.1244460894583</v>
      </c>
      <c r="M1494" s="63">
        <v>133.65738688449059</v>
      </c>
      <c r="N1494" s="63">
        <v>129.47927535626769</v>
      </c>
      <c r="O1494" s="63">
        <v>151.12422741561821</v>
      </c>
      <c r="P1494" s="63">
        <v>145.29219824314549</v>
      </c>
      <c r="Q1494" s="63">
        <v>149.9792433545542</v>
      </c>
      <c r="R1494" s="63">
        <v>159.13104617572009</v>
      </c>
      <c r="S1494" s="63">
        <v>163.91836101719679</v>
      </c>
      <c r="T1494" s="63">
        <v>178.06304439551178</v>
      </c>
      <c r="U1494" s="63">
        <v>172.7324088664036</v>
      </c>
      <c r="V1494" s="63">
        <v>185.72097093184669</v>
      </c>
      <c r="W1494" s="63">
        <v>178.6131686276496</v>
      </c>
      <c r="X1494" s="63">
        <v>176.23577821998731</v>
      </c>
      <c r="Y1494" s="63">
        <v>188.57920927877561</v>
      </c>
      <c r="Z1494" s="63">
        <v>149.9792433545542</v>
      </c>
      <c r="AA1494" s="63">
        <v>159.13104617572009</v>
      </c>
      <c r="AB1494" s="63">
        <v>159.13104617572009</v>
      </c>
    </row>
    <row r="1495" spans="1:28" x14ac:dyDescent="0.25">
      <c r="A1495" s="148"/>
      <c r="B1495" s="100">
        <v>33</v>
      </c>
      <c r="C1495" s="63">
        <v>146.6848367672352</v>
      </c>
      <c r="D1495" s="63">
        <v>162.69588213181868</v>
      </c>
      <c r="E1495" s="63">
        <v>171.58176074189171</v>
      </c>
      <c r="F1495" s="63">
        <v>171.36030755396359</v>
      </c>
      <c r="G1495" s="63">
        <v>184.78204236832781</v>
      </c>
      <c r="H1495" s="63">
        <v>191.36768610465819</v>
      </c>
      <c r="I1495" s="63">
        <v>165.0721053705897</v>
      </c>
      <c r="J1495" s="63">
        <v>158.21733898459979</v>
      </c>
      <c r="K1495" s="63">
        <v>160.69516932859841</v>
      </c>
      <c r="L1495" s="63">
        <v>164.59888215957182</v>
      </c>
      <c r="M1495" s="63">
        <v>165.36018466308931</v>
      </c>
      <c r="N1495" s="63">
        <v>156.3605513467833</v>
      </c>
      <c r="O1495" s="63">
        <v>187.97547916604631</v>
      </c>
      <c r="P1495" s="63">
        <v>181.43438175640989</v>
      </c>
      <c r="Q1495" s="63">
        <v>200.69683478332729</v>
      </c>
      <c r="R1495" s="63">
        <v>207.73723924817969</v>
      </c>
      <c r="S1495" s="63">
        <v>207.11608466588342</v>
      </c>
      <c r="T1495" s="63">
        <v>222.63207323752491</v>
      </c>
      <c r="U1495" s="63">
        <v>227.8184016393347</v>
      </c>
      <c r="V1495" s="63">
        <v>221.20859667258009</v>
      </c>
      <c r="W1495" s="63">
        <v>218.68925019376121</v>
      </c>
      <c r="X1495" s="63">
        <v>222.25323726422297</v>
      </c>
      <c r="Y1495" s="63">
        <v>215.51192537728471</v>
      </c>
      <c r="Z1495" s="63">
        <v>200.69683478332729</v>
      </c>
      <c r="AA1495" s="63">
        <v>207.73723924817969</v>
      </c>
      <c r="AB1495" s="63">
        <v>207.73723924817969</v>
      </c>
    </row>
    <row r="1496" spans="1:28" x14ac:dyDescent="0.25">
      <c r="A1496" s="148"/>
      <c r="B1496" s="100">
        <v>34</v>
      </c>
      <c r="C1496" s="63">
        <v>168.05733854525619</v>
      </c>
      <c r="D1496" s="63">
        <v>196.24216478166662</v>
      </c>
      <c r="E1496" s="63">
        <v>203.98460893486569</v>
      </c>
      <c r="F1496" s="63">
        <v>203.52629617721229</v>
      </c>
      <c r="G1496" s="63">
        <v>217.92000214132591</v>
      </c>
      <c r="H1496" s="63">
        <v>217.01269901248469</v>
      </c>
      <c r="I1496" s="63">
        <v>194.44936780417081</v>
      </c>
      <c r="J1496" s="63">
        <v>187.60806458947701</v>
      </c>
      <c r="K1496" s="63">
        <v>174.75814913171808</v>
      </c>
      <c r="L1496" s="63">
        <v>174.35948102789001</v>
      </c>
      <c r="M1496" s="63">
        <v>178.3531316976615</v>
      </c>
      <c r="N1496" s="63">
        <v>164.15858956026142</v>
      </c>
      <c r="O1496" s="63">
        <v>217.30150496024629</v>
      </c>
      <c r="P1496" s="63">
        <v>205.48071682728232</v>
      </c>
      <c r="Q1496" s="63">
        <v>227.30188421822172</v>
      </c>
      <c r="R1496" s="63">
        <v>244.56707657370197</v>
      </c>
      <c r="S1496" s="63">
        <v>241.433981208494</v>
      </c>
      <c r="T1496" s="63">
        <v>245.7548011891403</v>
      </c>
      <c r="U1496" s="63">
        <v>251.53782641909751</v>
      </c>
      <c r="V1496" s="63">
        <v>246.78696513403287</v>
      </c>
      <c r="W1496" s="63">
        <v>227.2208173748013</v>
      </c>
      <c r="X1496" s="63">
        <v>244.62183596781819</v>
      </c>
      <c r="Y1496" s="63">
        <v>222.8549213845717</v>
      </c>
      <c r="Z1496" s="63">
        <v>227.30188421822172</v>
      </c>
      <c r="AA1496" s="63">
        <v>244.56707657370197</v>
      </c>
      <c r="AB1496" s="63">
        <v>244.56707657370197</v>
      </c>
    </row>
    <row r="1497" spans="1:28" x14ac:dyDescent="0.25">
      <c r="A1497" s="148"/>
      <c r="B1497" s="100">
        <v>35</v>
      </c>
      <c r="C1497" s="63">
        <v>157.4360515650088</v>
      </c>
      <c r="D1497" s="63">
        <v>169.07521395337969</v>
      </c>
      <c r="E1497" s="63">
        <v>159.77754557081158</v>
      </c>
      <c r="F1497" s="63">
        <v>164.01958741995091</v>
      </c>
      <c r="G1497" s="63">
        <v>173.38664396255911</v>
      </c>
      <c r="H1497" s="63">
        <v>156.3635085474464</v>
      </c>
      <c r="I1497" s="63">
        <v>173.2013042486841</v>
      </c>
      <c r="J1497" s="63">
        <v>158.56644094796042</v>
      </c>
      <c r="K1497" s="63">
        <v>156.73393528470029</v>
      </c>
      <c r="L1497" s="63">
        <v>163.51223493109981</v>
      </c>
      <c r="M1497" s="63">
        <v>173.1369073570263</v>
      </c>
      <c r="N1497" s="63">
        <v>164.25833239325601</v>
      </c>
      <c r="O1497" s="63">
        <v>151.44060379727199</v>
      </c>
      <c r="P1497" s="63">
        <v>165.11459659750619</v>
      </c>
      <c r="Q1497" s="63">
        <v>154.20678041954551</v>
      </c>
      <c r="R1497" s="63">
        <v>152.22302459830379</v>
      </c>
      <c r="S1497" s="63">
        <v>141.1301382663417</v>
      </c>
      <c r="T1497" s="63">
        <v>187.01785560205741</v>
      </c>
      <c r="U1497" s="63">
        <v>179.81295052034329</v>
      </c>
      <c r="V1497" s="63">
        <v>178.82959214237189</v>
      </c>
      <c r="W1497" s="63">
        <v>149.45896112022919</v>
      </c>
      <c r="X1497" s="63">
        <v>139.43017216075708</v>
      </c>
      <c r="Y1497" s="63">
        <v>154.59554646027149</v>
      </c>
      <c r="Z1497" s="63">
        <v>154.20678041954551</v>
      </c>
      <c r="AA1497" s="63">
        <v>152.22302459830379</v>
      </c>
      <c r="AB1497" s="63">
        <v>152.22302459830379</v>
      </c>
    </row>
    <row r="1498" spans="1:28" x14ac:dyDescent="0.25">
      <c r="A1498" s="148"/>
      <c r="B1498" s="100">
        <v>36</v>
      </c>
      <c r="C1498" s="63">
        <v>77.320722310028884</v>
      </c>
      <c r="D1498" s="63">
        <v>87.527097531176167</v>
      </c>
      <c r="E1498" s="63">
        <v>82.180561227008397</v>
      </c>
      <c r="F1498" s="63">
        <v>78.363319470874345</v>
      </c>
      <c r="G1498" s="63">
        <v>97.395649330285138</v>
      </c>
      <c r="H1498" s="63">
        <v>70.524099889796702</v>
      </c>
      <c r="I1498" s="63">
        <v>107.48618997051639</v>
      </c>
      <c r="J1498" s="63">
        <v>98.344291461981129</v>
      </c>
      <c r="K1498" s="63">
        <v>112.08851807647511</v>
      </c>
      <c r="L1498" s="63">
        <v>127.6793217326139</v>
      </c>
      <c r="M1498" s="63">
        <v>124.6120160854496</v>
      </c>
      <c r="N1498" s="63">
        <v>120.74484605058601</v>
      </c>
      <c r="O1498" s="63">
        <v>53.542501851398256</v>
      </c>
      <c r="P1498" s="63">
        <v>92.7043855158268</v>
      </c>
      <c r="Q1498" s="63">
        <v>78.759010318788185</v>
      </c>
      <c r="R1498" s="63">
        <v>47.43220529978997</v>
      </c>
      <c r="S1498" s="63">
        <v>67.470274320364922</v>
      </c>
      <c r="T1498" s="63">
        <v>129.34941441052169</v>
      </c>
      <c r="U1498" s="63">
        <v>88.157297875600506</v>
      </c>
      <c r="V1498" s="63">
        <v>103.2224857193989</v>
      </c>
      <c r="W1498" s="63">
        <v>106.9552982319304</v>
      </c>
      <c r="X1498" s="63">
        <v>77.137300972149163</v>
      </c>
      <c r="Y1498" s="63">
        <v>102.1673001514328</v>
      </c>
      <c r="Z1498" s="63">
        <v>78.759010318788185</v>
      </c>
      <c r="AA1498" s="63">
        <v>47.43220529978997</v>
      </c>
      <c r="AB1498" s="63">
        <v>47.43220529978997</v>
      </c>
    </row>
    <row r="1499" spans="1:28" x14ac:dyDescent="0.25">
      <c r="A1499" s="148"/>
      <c r="B1499" s="100">
        <v>37</v>
      </c>
      <c r="C1499" s="63">
        <v>71.431316472526746</v>
      </c>
      <c r="D1499" s="63">
        <v>93.921963056141649</v>
      </c>
      <c r="E1499" s="63">
        <v>116.06994635440881</v>
      </c>
      <c r="F1499" s="63">
        <v>120.50492732213779</v>
      </c>
      <c r="G1499" s="63">
        <v>133.10580798086102</v>
      </c>
      <c r="H1499" s="63">
        <v>125.74390439706561</v>
      </c>
      <c r="I1499" s="63">
        <v>80.252080134899401</v>
      </c>
      <c r="J1499" s="63">
        <v>74.845897002600395</v>
      </c>
      <c r="K1499" s="63">
        <v>82.747367928849457</v>
      </c>
      <c r="L1499" s="63">
        <v>108.00024142770481</v>
      </c>
      <c r="M1499" s="63">
        <v>111.22477839201119</v>
      </c>
      <c r="N1499" s="63">
        <v>105.23252252452009</v>
      </c>
      <c r="O1499" s="63">
        <v>123.8298679122579</v>
      </c>
      <c r="P1499" s="63">
        <v>114.5242997029773</v>
      </c>
      <c r="Q1499" s="63">
        <v>134.828353402</v>
      </c>
      <c r="R1499" s="63">
        <v>118.41011434811239</v>
      </c>
      <c r="S1499" s="63">
        <v>113.73044417694351</v>
      </c>
      <c r="T1499" s="63">
        <v>144.98196447576089</v>
      </c>
      <c r="U1499" s="63">
        <v>135.8932032796842</v>
      </c>
      <c r="V1499" s="63">
        <v>135.85059657216451</v>
      </c>
      <c r="W1499" s="63">
        <v>134.24702120778699</v>
      </c>
      <c r="X1499" s="63">
        <v>111.8316555105559</v>
      </c>
      <c r="Y1499" s="63">
        <v>135.98888439828698</v>
      </c>
      <c r="Z1499" s="63">
        <v>134.828353402</v>
      </c>
      <c r="AA1499" s="63">
        <v>118.41011434811239</v>
      </c>
      <c r="AB1499" s="63">
        <v>118.41011434811239</v>
      </c>
    </row>
    <row r="1500" spans="1:28" x14ac:dyDescent="0.25">
      <c r="A1500" s="148"/>
      <c r="B1500" s="100">
        <v>38</v>
      </c>
      <c r="C1500" s="63">
        <v>30.362853492382591</v>
      </c>
      <c r="D1500" s="63">
        <v>61.336339156890574</v>
      </c>
      <c r="E1500" s="63">
        <v>87.897733021523351</v>
      </c>
      <c r="F1500" s="63">
        <v>70.696453771826214</v>
      </c>
      <c r="G1500" s="63">
        <v>93.553114393791986</v>
      </c>
      <c r="H1500" s="63">
        <v>90.47820661568025</v>
      </c>
      <c r="I1500" s="63">
        <v>54.171505235474953</v>
      </c>
      <c r="J1500" s="63">
        <v>57.253743241796869</v>
      </c>
      <c r="K1500" s="63">
        <v>73.891177530427626</v>
      </c>
      <c r="L1500" s="63">
        <v>83.921241449937014</v>
      </c>
      <c r="M1500" s="63">
        <v>109.37501458587931</v>
      </c>
      <c r="N1500" s="63">
        <v>98.305870144763048</v>
      </c>
      <c r="O1500" s="63">
        <v>99.462433541703746</v>
      </c>
      <c r="P1500" s="63">
        <v>96.772983798473192</v>
      </c>
      <c r="Q1500" s="63">
        <v>109.53961963920548</v>
      </c>
      <c r="R1500" s="63">
        <v>102.1607376013103</v>
      </c>
      <c r="S1500" s="63">
        <v>100.50548961884729</v>
      </c>
      <c r="T1500" s="63">
        <v>132.3872637842106</v>
      </c>
      <c r="U1500" s="63">
        <v>110.58020623768441</v>
      </c>
      <c r="V1500" s="63">
        <v>114.13881020102511</v>
      </c>
      <c r="W1500" s="63">
        <v>119.57955240745589</v>
      </c>
      <c r="X1500" s="63">
        <v>119.0163942381171</v>
      </c>
      <c r="Y1500" s="63">
        <v>114.82528115878878</v>
      </c>
      <c r="Z1500" s="63">
        <v>109.53961963920548</v>
      </c>
      <c r="AA1500" s="63">
        <v>102.1607376013103</v>
      </c>
      <c r="AB1500" s="63">
        <v>102.1607376013103</v>
      </c>
    </row>
    <row r="1501" spans="1:28" x14ac:dyDescent="0.25">
      <c r="A1501" s="148"/>
      <c r="B1501" s="100">
        <v>39</v>
      </c>
      <c r="C1501" s="63">
        <v>87.27946641749898</v>
      </c>
      <c r="D1501" s="63">
        <v>96.287977005297108</v>
      </c>
      <c r="E1501" s="63">
        <v>130.12879758066649</v>
      </c>
      <c r="F1501" s="63">
        <v>113.1599979346058</v>
      </c>
      <c r="G1501" s="63">
        <v>135.35040098637211</v>
      </c>
      <c r="H1501" s="63">
        <v>135.75449498207729</v>
      </c>
      <c r="I1501" s="63">
        <v>76.885411252924257</v>
      </c>
      <c r="J1501" s="63">
        <v>80.40391338730366</v>
      </c>
      <c r="K1501" s="63">
        <v>78.520556647712112</v>
      </c>
      <c r="L1501" s="63">
        <v>85.138983094405376</v>
      </c>
      <c r="M1501" s="63">
        <v>81.16204822068255</v>
      </c>
      <c r="N1501" s="63">
        <v>83.383462910358219</v>
      </c>
      <c r="O1501" s="63">
        <v>133.6412501530273</v>
      </c>
      <c r="P1501" s="63">
        <v>112.78592611560141</v>
      </c>
      <c r="Q1501" s="63">
        <v>150.39264917272902</v>
      </c>
      <c r="R1501" s="63">
        <v>144.35086030185499</v>
      </c>
      <c r="S1501" s="63">
        <v>124.9835014580502</v>
      </c>
      <c r="T1501" s="63">
        <v>152.49594923882711</v>
      </c>
      <c r="U1501" s="63">
        <v>151.1606443640004</v>
      </c>
      <c r="V1501" s="63">
        <v>146.7493852628879</v>
      </c>
      <c r="W1501" s="63">
        <v>127.0048707905127</v>
      </c>
      <c r="X1501" s="63">
        <v>130.49211026309189</v>
      </c>
      <c r="Y1501" s="63">
        <v>134.83523655163498</v>
      </c>
      <c r="Z1501" s="63">
        <v>150.39264917272902</v>
      </c>
      <c r="AA1501" s="63">
        <v>144.35086030185499</v>
      </c>
      <c r="AB1501" s="63">
        <v>144.35086030185499</v>
      </c>
    </row>
    <row r="1502" spans="1:28" x14ac:dyDescent="0.25">
      <c r="A1502" s="148"/>
      <c r="B1502" s="100">
        <v>40</v>
      </c>
      <c r="C1502" s="63">
        <v>95.299900060334892</v>
      </c>
      <c r="D1502" s="63">
        <v>115.2508664117438</v>
      </c>
      <c r="E1502" s="63">
        <v>124.60218040498251</v>
      </c>
      <c r="F1502" s="63">
        <v>127.8744779469268</v>
      </c>
      <c r="G1502" s="63">
        <v>139.05094408926601</v>
      </c>
      <c r="H1502" s="63">
        <v>131.84524907255542</v>
      </c>
      <c r="I1502" s="63">
        <v>100.44385781444319</v>
      </c>
      <c r="J1502" s="63">
        <v>106.28587978396399</v>
      </c>
      <c r="K1502" s="63">
        <v>91.068913072024699</v>
      </c>
      <c r="L1502" s="63">
        <v>96.654228990737721</v>
      </c>
      <c r="M1502" s="63">
        <v>97.695282657402188</v>
      </c>
      <c r="N1502" s="63">
        <v>87.97200197290384</v>
      </c>
      <c r="O1502" s="63">
        <v>133.77570547694978</v>
      </c>
      <c r="P1502" s="63">
        <v>127.39151308950829</v>
      </c>
      <c r="Q1502" s="63">
        <v>137.70239735881651</v>
      </c>
      <c r="R1502" s="63">
        <v>149.74761834296652</v>
      </c>
      <c r="S1502" s="63">
        <v>149.03030264722992</v>
      </c>
      <c r="T1502" s="63">
        <v>165.74275314950901</v>
      </c>
      <c r="U1502" s="63">
        <v>166.61951709070712</v>
      </c>
      <c r="V1502" s="63">
        <v>171.35609150022489</v>
      </c>
      <c r="W1502" s="63">
        <v>163.1319145355869</v>
      </c>
      <c r="X1502" s="63">
        <v>160.482825372658</v>
      </c>
      <c r="Y1502" s="63">
        <v>166.976900621927</v>
      </c>
      <c r="Z1502" s="63">
        <v>137.70239735881651</v>
      </c>
      <c r="AA1502" s="63">
        <v>149.74761834296652</v>
      </c>
      <c r="AB1502" s="63">
        <v>149.74761834296652</v>
      </c>
    </row>
    <row r="1503" spans="1:28" x14ac:dyDescent="0.25">
      <c r="A1503" s="148"/>
      <c r="B1503" s="100">
        <v>41</v>
      </c>
      <c r="C1503" s="63">
        <v>98.383786756757871</v>
      </c>
      <c r="D1503" s="63">
        <v>111.45804968518171</v>
      </c>
      <c r="E1503" s="63">
        <v>119.56580105050571</v>
      </c>
      <c r="F1503" s="63">
        <v>121.91073622189001</v>
      </c>
      <c r="G1503" s="63">
        <v>133.69616848717831</v>
      </c>
      <c r="H1503" s="63">
        <v>128.60984014213651</v>
      </c>
      <c r="I1503" s="63">
        <v>105.6854148842684</v>
      </c>
      <c r="J1503" s="63">
        <v>103.645618238776</v>
      </c>
      <c r="K1503" s="63">
        <v>111.52721836008841</v>
      </c>
      <c r="L1503" s="63">
        <v>110.79421113914309</v>
      </c>
      <c r="M1503" s="63">
        <v>116.71386879736231</v>
      </c>
      <c r="N1503" s="63">
        <v>109.27157982363039</v>
      </c>
      <c r="O1503" s="63">
        <v>125.5754539167815</v>
      </c>
      <c r="P1503" s="63">
        <v>126.66191744039921</v>
      </c>
      <c r="Q1503" s="63">
        <v>127.69599163421401</v>
      </c>
      <c r="R1503" s="63">
        <v>137.59284650925218</v>
      </c>
      <c r="S1503" s="63">
        <v>148.35912952886582</v>
      </c>
      <c r="T1503" s="63">
        <v>154.2539079635053</v>
      </c>
      <c r="U1503" s="63">
        <v>150.3206874739767</v>
      </c>
      <c r="V1503" s="63">
        <v>163.4756878318135</v>
      </c>
      <c r="W1503" s="63">
        <v>160.48104525048271</v>
      </c>
      <c r="X1503" s="63">
        <v>158.47187195089299</v>
      </c>
      <c r="Y1503" s="63">
        <v>165.6871590704196</v>
      </c>
      <c r="Z1503" s="63">
        <v>127.69599163421401</v>
      </c>
      <c r="AA1503" s="63">
        <v>137.59284650925218</v>
      </c>
      <c r="AB1503" s="63">
        <v>137.59284650925218</v>
      </c>
    </row>
    <row r="1504" spans="1:28" x14ac:dyDescent="0.25">
      <c r="A1504" s="148"/>
      <c r="B1504" s="100">
        <v>42</v>
      </c>
      <c r="C1504" s="63">
        <v>90.154991266031047</v>
      </c>
      <c r="D1504" s="63">
        <v>102.7056273049415</v>
      </c>
      <c r="E1504" s="63">
        <v>107.2545698496742</v>
      </c>
      <c r="F1504" s="63">
        <v>115.9266710727308</v>
      </c>
      <c r="G1504" s="63">
        <v>124.56571076133041</v>
      </c>
      <c r="H1504" s="63">
        <v>114.50534553424791</v>
      </c>
      <c r="I1504" s="63">
        <v>97.101477826541995</v>
      </c>
      <c r="J1504" s="63">
        <v>96.905061587767023</v>
      </c>
      <c r="K1504" s="63">
        <v>111.69672041631011</v>
      </c>
      <c r="L1504" s="63">
        <v>117.5910215099417</v>
      </c>
      <c r="M1504" s="63">
        <v>123.71919192544831</v>
      </c>
      <c r="N1504" s="63">
        <v>113.85107615798361</v>
      </c>
      <c r="O1504" s="63">
        <v>110.58304475534001</v>
      </c>
      <c r="P1504" s="63">
        <v>121.9700340769183</v>
      </c>
      <c r="Q1504" s="63">
        <v>111.25534001653429</v>
      </c>
      <c r="R1504" s="63">
        <v>122.8830662718113</v>
      </c>
      <c r="S1504" s="63">
        <v>137.7990458710818</v>
      </c>
      <c r="T1504" s="63">
        <v>136.4666693467079</v>
      </c>
      <c r="U1504" s="63">
        <v>134.36495530628969</v>
      </c>
      <c r="V1504" s="63">
        <v>149.35670933011841</v>
      </c>
      <c r="W1504" s="63">
        <v>151.8902071297293</v>
      </c>
      <c r="X1504" s="63">
        <v>148.85983165802139</v>
      </c>
      <c r="Y1504" s="63">
        <v>154.75973073833012</v>
      </c>
      <c r="Z1504" s="63">
        <v>111.25534001653429</v>
      </c>
      <c r="AA1504" s="63">
        <v>122.8830662718113</v>
      </c>
      <c r="AB1504" s="63">
        <v>122.8830662718113</v>
      </c>
    </row>
    <row r="1505" spans="1:28" x14ac:dyDescent="0.25">
      <c r="A1505" s="148"/>
      <c r="B1505" s="100">
        <v>43</v>
      </c>
      <c r="C1505" s="63">
        <v>101.3004502140886</v>
      </c>
      <c r="D1505" s="63">
        <v>112.900568588033</v>
      </c>
      <c r="E1505" s="63">
        <v>118.49314355664418</v>
      </c>
      <c r="F1505" s="63">
        <v>123.35583906510411</v>
      </c>
      <c r="G1505" s="63">
        <v>134.41493536747561</v>
      </c>
      <c r="H1505" s="63">
        <v>124.25289339364319</v>
      </c>
      <c r="I1505" s="63">
        <v>108.88065810698799</v>
      </c>
      <c r="J1505" s="63">
        <v>105.3532851607832</v>
      </c>
      <c r="K1505" s="63">
        <v>117.10745811310831</v>
      </c>
      <c r="L1505" s="63">
        <v>123.4633917798307</v>
      </c>
      <c r="M1505" s="63">
        <v>133.1477338695843</v>
      </c>
      <c r="N1505" s="63">
        <v>122.78988222910191</v>
      </c>
      <c r="O1505" s="63">
        <v>119.6734310530649</v>
      </c>
      <c r="P1505" s="63">
        <v>127.21842988561021</v>
      </c>
      <c r="Q1505" s="63">
        <v>122.35650026858021</v>
      </c>
      <c r="R1505" s="63">
        <v>133.40500835777669</v>
      </c>
      <c r="S1505" s="63">
        <v>146.86813800801849</v>
      </c>
      <c r="T1505" s="63">
        <v>142.29620989693291</v>
      </c>
      <c r="U1505" s="63">
        <v>145.5454673400713</v>
      </c>
      <c r="V1505" s="63">
        <v>151.7434120984403</v>
      </c>
      <c r="W1505" s="63">
        <v>160.30994941928958</v>
      </c>
      <c r="X1505" s="63">
        <v>158.81148910287808</v>
      </c>
      <c r="Y1505" s="63">
        <v>157.63168769769919</v>
      </c>
      <c r="Z1505" s="63">
        <v>122.35650026858021</v>
      </c>
      <c r="AA1505" s="63">
        <v>133.40500835777669</v>
      </c>
      <c r="AB1505" s="63">
        <v>133.40500835777669</v>
      </c>
    </row>
    <row r="1506" spans="1:28" x14ac:dyDescent="0.25">
      <c r="A1506" s="148"/>
      <c r="B1506" s="100">
        <v>44</v>
      </c>
      <c r="C1506" s="63">
        <v>125.6146417478506</v>
      </c>
      <c r="D1506" s="63">
        <v>139.3112804195296</v>
      </c>
      <c r="E1506" s="63">
        <v>142.99702451267382</v>
      </c>
      <c r="F1506" s="63">
        <v>149.4619992463017</v>
      </c>
      <c r="G1506" s="63">
        <v>159.0028384515748</v>
      </c>
      <c r="H1506" s="63">
        <v>154.16421200558742</v>
      </c>
      <c r="I1506" s="63">
        <v>140.15305212712309</v>
      </c>
      <c r="J1506" s="63">
        <v>134.58498218087149</v>
      </c>
      <c r="K1506" s="63">
        <v>138.6052905367433</v>
      </c>
      <c r="L1506" s="63">
        <v>139.93625704296059</v>
      </c>
      <c r="M1506" s="63">
        <v>154.6100304321823</v>
      </c>
      <c r="N1506" s="63">
        <v>141.73199773440999</v>
      </c>
      <c r="O1506" s="63">
        <v>154.2929041125027</v>
      </c>
      <c r="P1506" s="63">
        <v>155.7426357519054</v>
      </c>
      <c r="Q1506" s="63">
        <v>151.88995032254749</v>
      </c>
      <c r="R1506" s="63">
        <v>165.75261939143721</v>
      </c>
      <c r="S1506" s="63">
        <v>178.0630739080537</v>
      </c>
      <c r="T1506" s="63">
        <v>182.55105943682378</v>
      </c>
      <c r="U1506" s="63">
        <v>179.7260869407169</v>
      </c>
      <c r="V1506" s="63">
        <v>188.56125426551</v>
      </c>
      <c r="W1506" s="63">
        <v>190.25858002483702</v>
      </c>
      <c r="X1506" s="63">
        <v>188.76659143639159</v>
      </c>
      <c r="Y1506" s="63">
        <v>190.51123299197999</v>
      </c>
      <c r="Z1506" s="63">
        <v>151.88995032254749</v>
      </c>
      <c r="AA1506" s="63">
        <v>165.75261939143721</v>
      </c>
      <c r="AB1506" s="63">
        <v>165.75261939143721</v>
      </c>
    </row>
    <row r="1507" spans="1:28" x14ac:dyDescent="0.25">
      <c r="A1507" s="148"/>
      <c r="B1507" s="100">
        <v>45</v>
      </c>
      <c r="C1507" s="63">
        <v>148.34533777907029</v>
      </c>
      <c r="D1507" s="63">
        <v>164.20126557456661</v>
      </c>
      <c r="E1507" s="63">
        <v>165.00926340464952</v>
      </c>
      <c r="F1507" s="63">
        <v>170.31268327644079</v>
      </c>
      <c r="G1507" s="63">
        <v>177.99984646627939</v>
      </c>
      <c r="H1507" s="63">
        <v>179.04023779883272</v>
      </c>
      <c r="I1507" s="63">
        <v>168.5268630148139</v>
      </c>
      <c r="J1507" s="63">
        <v>158.998109665545</v>
      </c>
      <c r="K1507" s="63">
        <v>157.4162671003514</v>
      </c>
      <c r="L1507" s="63">
        <v>160.2217634081139</v>
      </c>
      <c r="M1507" s="63">
        <v>168.7276024232479</v>
      </c>
      <c r="N1507" s="63">
        <v>157.7308249084243</v>
      </c>
      <c r="O1507" s="63">
        <v>183.85277506586471</v>
      </c>
      <c r="P1507" s="63">
        <v>179.98137397360091</v>
      </c>
      <c r="Q1507" s="63">
        <v>189.96561413995352</v>
      </c>
      <c r="R1507" s="63">
        <v>204.31680261430611</v>
      </c>
      <c r="S1507" s="63">
        <v>207.37339762585481</v>
      </c>
      <c r="T1507" s="63">
        <v>216.01508100340112</v>
      </c>
      <c r="U1507" s="63">
        <v>216.68259926762539</v>
      </c>
      <c r="V1507" s="63">
        <v>213.51228642906989</v>
      </c>
      <c r="W1507" s="63">
        <v>209.69666109730329</v>
      </c>
      <c r="X1507" s="63">
        <v>213.83263715256948</v>
      </c>
      <c r="Y1507" s="63">
        <v>207.5396758648007</v>
      </c>
      <c r="Z1507" s="63">
        <v>189.96561413995352</v>
      </c>
      <c r="AA1507" s="63">
        <v>204.31680261430611</v>
      </c>
      <c r="AB1507" s="63">
        <v>204.31680261430611</v>
      </c>
    </row>
    <row r="1508" spans="1:28" x14ac:dyDescent="0.25">
      <c r="A1508" s="148"/>
      <c r="B1508" s="100">
        <v>46</v>
      </c>
      <c r="C1508" s="63">
        <v>158.7844283579258</v>
      </c>
      <c r="D1508" s="63">
        <v>186.72899004885591</v>
      </c>
      <c r="E1508" s="63">
        <v>185.43450886999631</v>
      </c>
      <c r="F1508" s="63">
        <v>197.32802356272001</v>
      </c>
      <c r="G1508" s="63">
        <v>205.65642916349401</v>
      </c>
      <c r="H1508" s="63">
        <v>192.4838601234475</v>
      </c>
      <c r="I1508" s="63">
        <v>188.91692374438259</v>
      </c>
      <c r="J1508" s="63">
        <v>182.2878169973103</v>
      </c>
      <c r="K1508" s="63">
        <v>182.6711456967349</v>
      </c>
      <c r="L1508" s="63">
        <v>186.1874714909307</v>
      </c>
      <c r="M1508" s="63">
        <v>201.3696555682296</v>
      </c>
      <c r="N1508" s="63">
        <v>188.66969640414149</v>
      </c>
      <c r="O1508" s="63">
        <v>186.3723909256816</v>
      </c>
      <c r="P1508" s="63">
        <v>199.92369696841891</v>
      </c>
      <c r="Q1508" s="63">
        <v>199.98153303315181</v>
      </c>
      <c r="R1508" s="63">
        <v>207.09417599451049</v>
      </c>
      <c r="S1508" s="63">
        <v>209.0930425360998</v>
      </c>
      <c r="T1508" s="63">
        <v>214.24329050213427</v>
      </c>
      <c r="U1508" s="63">
        <v>211.49808030455353</v>
      </c>
      <c r="V1508" s="63">
        <v>206.91612124803083</v>
      </c>
      <c r="W1508" s="63">
        <v>192.04602212178389</v>
      </c>
      <c r="X1508" s="63">
        <v>201.47428181029369</v>
      </c>
      <c r="Y1508" s="63">
        <v>190.53691194258411</v>
      </c>
      <c r="Z1508" s="63">
        <v>199.98153303315181</v>
      </c>
      <c r="AA1508" s="63">
        <v>207.09417599451049</v>
      </c>
      <c r="AB1508" s="63">
        <v>207.09417599451049</v>
      </c>
    </row>
    <row r="1509" spans="1:28" x14ac:dyDescent="0.25">
      <c r="A1509" s="148"/>
      <c r="B1509" s="100">
        <v>47</v>
      </c>
      <c r="C1509" s="63">
        <v>161.92355433344139</v>
      </c>
      <c r="D1509" s="63">
        <v>172.7746739713391</v>
      </c>
      <c r="E1509" s="63">
        <v>178.25635252293671</v>
      </c>
      <c r="F1509" s="63">
        <v>162.15106492832359</v>
      </c>
      <c r="G1509" s="63">
        <v>185.2346789142585</v>
      </c>
      <c r="H1509" s="63">
        <v>179.91831537143881</v>
      </c>
      <c r="I1509" s="63">
        <v>174.287552522646</v>
      </c>
      <c r="J1509" s="63">
        <v>154.0321694390345</v>
      </c>
      <c r="K1509" s="63">
        <v>110.98559719043359</v>
      </c>
      <c r="L1509" s="63">
        <v>109.66540916225979</v>
      </c>
      <c r="M1509" s="63">
        <v>119.45466712191401</v>
      </c>
      <c r="N1509" s="63">
        <v>106.6378586827725</v>
      </c>
      <c r="O1509" s="63">
        <v>174.02828347055799</v>
      </c>
      <c r="P1509" s="63">
        <v>145.20568395726642</v>
      </c>
      <c r="Q1509" s="63">
        <v>188.73890495359871</v>
      </c>
      <c r="R1509" s="63">
        <v>179.8329622708429</v>
      </c>
      <c r="S1509" s="63">
        <v>147.01952339154991</v>
      </c>
      <c r="T1509" s="63">
        <v>165.52120592611951</v>
      </c>
      <c r="U1509" s="63">
        <v>162.91704826747321</v>
      </c>
      <c r="V1509" s="63">
        <v>153.50118279863091</v>
      </c>
      <c r="W1509" s="63">
        <v>125.82646152513489</v>
      </c>
      <c r="X1509" s="63">
        <v>123.52828078871239</v>
      </c>
      <c r="Y1509" s="63">
        <v>126.38598688531961</v>
      </c>
      <c r="Z1509" s="63">
        <v>188.73890495359871</v>
      </c>
      <c r="AA1509" s="63">
        <v>179.8329622708429</v>
      </c>
      <c r="AB1509" s="63">
        <v>179.8329622708429</v>
      </c>
    </row>
    <row r="1510" spans="1:28" x14ac:dyDescent="0.25">
      <c r="A1510" s="148"/>
      <c r="B1510" s="100">
        <v>48</v>
      </c>
      <c r="C1510" s="63">
        <v>154.39510136554</v>
      </c>
      <c r="D1510" s="63">
        <v>150.567197764604</v>
      </c>
      <c r="E1510" s="63">
        <v>150.29034972253231</v>
      </c>
      <c r="F1510" s="63">
        <v>139.05426863286158</v>
      </c>
      <c r="G1510" s="63">
        <v>156.5765078012611</v>
      </c>
      <c r="H1510" s="63">
        <v>141.86435874701101</v>
      </c>
      <c r="I1510" s="63">
        <v>156.7021379445755</v>
      </c>
      <c r="J1510" s="63">
        <v>122.7949462337665</v>
      </c>
      <c r="K1510" s="63">
        <v>94.354405839312307</v>
      </c>
      <c r="L1510" s="63">
        <v>93.364625280545582</v>
      </c>
      <c r="M1510" s="63">
        <v>92.453149528125294</v>
      </c>
      <c r="N1510" s="63">
        <v>84.46002361148048</v>
      </c>
      <c r="O1510" s="63">
        <v>131.0556032282156</v>
      </c>
      <c r="P1510" s="63">
        <v>116.34225947200639</v>
      </c>
      <c r="Q1510" s="63">
        <v>142.48810607269371</v>
      </c>
      <c r="R1510" s="63">
        <v>132.84132581163101</v>
      </c>
      <c r="S1510" s="63">
        <v>119.9719780957702</v>
      </c>
      <c r="T1510" s="63">
        <v>159.99562680583881</v>
      </c>
      <c r="U1510" s="63">
        <v>141.74563325097191</v>
      </c>
      <c r="V1510" s="63">
        <v>141.0933007365667</v>
      </c>
      <c r="W1510" s="63">
        <v>134.04920832566728</v>
      </c>
      <c r="X1510" s="63">
        <v>125.763385771976</v>
      </c>
      <c r="Y1510" s="63">
        <v>139.43300145226152</v>
      </c>
      <c r="Z1510" s="63">
        <v>142.48810607269371</v>
      </c>
      <c r="AA1510" s="63">
        <v>132.84132581163101</v>
      </c>
      <c r="AB1510" s="63">
        <v>132.84132581163101</v>
      </c>
    </row>
    <row r="1511" spans="1:28" x14ac:dyDescent="0.25">
      <c r="A1511" s="148"/>
      <c r="B1511" s="100">
        <v>49</v>
      </c>
      <c r="C1511" s="63">
        <v>106.8585384890918</v>
      </c>
      <c r="D1511" s="63">
        <v>105.24932090949169</v>
      </c>
      <c r="E1511" s="63">
        <v>99.42860342693821</v>
      </c>
      <c r="F1511" s="63">
        <v>93.007748540816578</v>
      </c>
      <c r="G1511" s="63">
        <v>98.315692597838719</v>
      </c>
      <c r="H1511" s="63">
        <v>104.8528346580127</v>
      </c>
      <c r="I1511" s="63">
        <v>132.2634821663911</v>
      </c>
      <c r="J1511" s="63">
        <v>109.68776267251789</v>
      </c>
      <c r="K1511" s="63">
        <v>70.483410018444488</v>
      </c>
      <c r="L1511" s="63">
        <v>89.420524246549547</v>
      </c>
      <c r="M1511" s="63">
        <v>105.17080509937871</v>
      </c>
      <c r="N1511" s="63">
        <v>95.377396135041707</v>
      </c>
      <c r="O1511" s="63">
        <v>103.4966886220266</v>
      </c>
      <c r="P1511" s="63">
        <v>90.897432187158927</v>
      </c>
      <c r="Q1511" s="63">
        <v>136.05321035543449</v>
      </c>
      <c r="R1511" s="63">
        <v>131.81019497851472</v>
      </c>
      <c r="S1511" s="63">
        <v>116.17691219963031</v>
      </c>
      <c r="T1511" s="63">
        <v>174.71140924665931</v>
      </c>
      <c r="U1511" s="63">
        <v>160.08856287517361</v>
      </c>
      <c r="V1511" s="63">
        <v>150.82789990484829</v>
      </c>
      <c r="W1511" s="63">
        <v>138.0655598808807</v>
      </c>
      <c r="X1511" s="63">
        <v>134.65597513497988</v>
      </c>
      <c r="Y1511" s="63">
        <v>132.4145019961436</v>
      </c>
      <c r="Z1511" s="63">
        <v>136.05321035543449</v>
      </c>
      <c r="AA1511" s="63">
        <v>131.81019497851472</v>
      </c>
      <c r="AB1511" s="63">
        <v>131.81019497851472</v>
      </c>
    </row>
    <row r="1512" spans="1:28" x14ac:dyDescent="0.25">
      <c r="A1512" s="148"/>
      <c r="B1512" s="100">
        <v>50</v>
      </c>
      <c r="C1512" s="63">
        <v>119.7454765827966</v>
      </c>
      <c r="D1512" s="63">
        <v>130.4113228462669</v>
      </c>
      <c r="E1512" s="63">
        <v>145.885641718508</v>
      </c>
      <c r="F1512" s="63">
        <v>126.46617059571729</v>
      </c>
      <c r="G1512" s="63">
        <v>148.84085219232321</v>
      </c>
      <c r="H1512" s="63">
        <v>149.97925534751158</v>
      </c>
      <c r="I1512" s="63">
        <v>127.4864160025174</v>
      </c>
      <c r="J1512" s="63">
        <v>112.55899328166061</v>
      </c>
      <c r="K1512" s="63">
        <v>100.428211981139</v>
      </c>
      <c r="L1512" s="63">
        <v>100.753316710199</v>
      </c>
      <c r="M1512" s="63">
        <v>110.6849901590424</v>
      </c>
      <c r="N1512" s="63">
        <v>99.248672729128998</v>
      </c>
      <c r="O1512" s="63">
        <v>137.779344435231</v>
      </c>
      <c r="P1512" s="63">
        <v>110.13393770971599</v>
      </c>
      <c r="Q1512" s="63">
        <v>154.41576545204629</v>
      </c>
      <c r="R1512" s="63">
        <v>139.86525558235138</v>
      </c>
      <c r="S1512" s="63">
        <v>126.41822253104881</v>
      </c>
      <c r="T1512" s="63">
        <v>173.51098750069292</v>
      </c>
      <c r="U1512" s="63">
        <v>160.14957447164261</v>
      </c>
      <c r="V1512" s="63">
        <v>157.10457902899151</v>
      </c>
      <c r="W1512" s="63">
        <v>132.64261547808681</v>
      </c>
      <c r="X1512" s="63">
        <v>129.39132444239081</v>
      </c>
      <c r="Y1512" s="63">
        <v>138.40314752526882</v>
      </c>
      <c r="Z1512" s="63">
        <v>154.41576545204629</v>
      </c>
      <c r="AA1512" s="63">
        <v>139.86525558235138</v>
      </c>
      <c r="AB1512" s="63">
        <v>139.86525558235138</v>
      </c>
    </row>
    <row r="1513" spans="1:28" x14ac:dyDescent="0.25">
      <c r="A1513" s="148"/>
      <c r="B1513" s="100">
        <v>51</v>
      </c>
      <c r="C1513" s="63">
        <v>138.7287520173104</v>
      </c>
      <c r="D1513" s="63">
        <v>157.19955757937609</v>
      </c>
      <c r="E1513" s="63">
        <v>169.64384689297961</v>
      </c>
      <c r="F1513" s="63">
        <v>163.0876544655157</v>
      </c>
      <c r="G1513" s="63">
        <v>177.7585507981299</v>
      </c>
      <c r="H1513" s="63">
        <v>175.0132871397627</v>
      </c>
      <c r="I1513" s="63">
        <v>150.27304526520919</v>
      </c>
      <c r="J1513" s="63">
        <v>143.87839600298889</v>
      </c>
      <c r="K1513" s="63">
        <v>120.67332391437601</v>
      </c>
      <c r="L1513" s="63">
        <v>121.0542356584597</v>
      </c>
      <c r="M1513" s="63">
        <v>107.76826378899099</v>
      </c>
      <c r="N1513" s="63">
        <v>97.81270495043043</v>
      </c>
      <c r="O1513" s="63">
        <v>168.4997849670153</v>
      </c>
      <c r="P1513" s="63">
        <v>152.3637201430775</v>
      </c>
      <c r="Q1513" s="63">
        <v>187.12360709418721</v>
      </c>
      <c r="R1513" s="63">
        <v>189.8205080145305</v>
      </c>
      <c r="S1513" s="63">
        <v>169.56265075267419</v>
      </c>
      <c r="T1513" s="63">
        <v>183.78767003661568</v>
      </c>
      <c r="U1513" s="63">
        <v>196.3551524035708</v>
      </c>
      <c r="V1513" s="63">
        <v>177.76462059968168</v>
      </c>
      <c r="W1513" s="63">
        <v>146.0421545095214</v>
      </c>
      <c r="X1513" s="63">
        <v>167.57835830105589</v>
      </c>
      <c r="Y1513" s="63">
        <v>152.9156841169648</v>
      </c>
      <c r="Z1513" s="63">
        <v>187.12360709418721</v>
      </c>
      <c r="AA1513" s="63">
        <v>189.8205080145305</v>
      </c>
      <c r="AB1513" s="63">
        <v>189.8205080145305</v>
      </c>
    </row>
    <row r="1514" spans="1:28" x14ac:dyDescent="0.25">
      <c r="A1514" s="148"/>
      <c r="B1514" s="100">
        <v>52</v>
      </c>
      <c r="C1514" s="63">
        <v>115.4063425678163</v>
      </c>
      <c r="D1514" s="63">
        <v>134.83602448237008</v>
      </c>
      <c r="E1514" s="63">
        <v>149.6794768194506</v>
      </c>
      <c r="F1514" s="63">
        <v>148.37536501435349</v>
      </c>
      <c r="G1514" s="63">
        <v>164.31096501404699</v>
      </c>
      <c r="H1514" s="63">
        <v>163.7344800977184</v>
      </c>
      <c r="I1514" s="63">
        <v>125.38034028139641</v>
      </c>
      <c r="J1514" s="63">
        <v>127.71659304649549</v>
      </c>
      <c r="K1514" s="63">
        <v>130.63040520156289</v>
      </c>
      <c r="L1514" s="63">
        <v>132.6367300911802</v>
      </c>
      <c r="M1514" s="63">
        <v>125.56706470286511</v>
      </c>
      <c r="N1514" s="63">
        <v>117.8909004468405</v>
      </c>
      <c r="O1514" s="63">
        <v>157.25024875596179</v>
      </c>
      <c r="P1514" s="63">
        <v>152.41280963373561</v>
      </c>
      <c r="Q1514" s="63">
        <v>163.6920962303949</v>
      </c>
      <c r="R1514" s="63">
        <v>175.61673360438169</v>
      </c>
      <c r="S1514" s="63">
        <v>180.8248229896227</v>
      </c>
      <c r="T1514" s="63">
        <v>184.35443644898331</v>
      </c>
      <c r="U1514" s="63">
        <v>185.9772636662795</v>
      </c>
      <c r="V1514" s="63">
        <v>190.02616738861019</v>
      </c>
      <c r="W1514" s="63">
        <v>187.67530036426498</v>
      </c>
      <c r="X1514" s="63">
        <v>191.81102645410189</v>
      </c>
      <c r="Y1514" s="63">
        <v>184.97004219691601</v>
      </c>
      <c r="Z1514" s="63">
        <v>163.6920962303949</v>
      </c>
      <c r="AA1514" s="63">
        <v>175.61673360438169</v>
      </c>
      <c r="AB1514" s="63">
        <v>175.61673360438169</v>
      </c>
    </row>
    <row r="1515" spans="1:28" x14ac:dyDescent="0.25">
      <c r="A1515" s="148"/>
      <c r="B1515" s="100">
        <v>53</v>
      </c>
      <c r="C1515" s="63">
        <v>94.430017486920292</v>
      </c>
      <c r="D1515" s="63">
        <v>110.3749777202008</v>
      </c>
      <c r="E1515" s="63">
        <v>115.9962934763048</v>
      </c>
      <c r="F1515" s="63">
        <v>120.87398318381399</v>
      </c>
      <c r="G1515" s="63">
        <v>131.71273441028691</v>
      </c>
      <c r="H1515" s="63">
        <v>126.56090135601531</v>
      </c>
      <c r="I1515" s="63">
        <v>106.45818801764031</v>
      </c>
      <c r="J1515" s="63">
        <v>105.26648166586001</v>
      </c>
      <c r="K1515" s="63">
        <v>113.228388962336</v>
      </c>
      <c r="L1515" s="63">
        <v>112.22170660974871</v>
      </c>
      <c r="M1515" s="63">
        <v>118.0440076478022</v>
      </c>
      <c r="N1515" s="63">
        <v>109.0055225065483</v>
      </c>
      <c r="O1515" s="63">
        <v>128.2899422521879</v>
      </c>
      <c r="P1515" s="63">
        <v>129.22515203474831</v>
      </c>
      <c r="Q1515" s="63">
        <v>126.330397596898</v>
      </c>
      <c r="R1515" s="63">
        <v>142.06386337776672</v>
      </c>
      <c r="S1515" s="63">
        <v>153.85705551984262</v>
      </c>
      <c r="T1515" s="63">
        <v>156.66837436369798</v>
      </c>
      <c r="U1515" s="63">
        <v>152.32764093743961</v>
      </c>
      <c r="V1515" s="63">
        <v>164.32908498121691</v>
      </c>
      <c r="W1515" s="63">
        <v>165.5717812387891</v>
      </c>
      <c r="X1515" s="63">
        <v>161.0580177644936</v>
      </c>
      <c r="Y1515" s="63">
        <v>167.9754769567578</v>
      </c>
      <c r="Z1515" s="63">
        <v>126.330397596898</v>
      </c>
      <c r="AA1515" s="63">
        <v>142.06386337776672</v>
      </c>
      <c r="AB1515" s="63">
        <v>142.06386337776672</v>
      </c>
    </row>
    <row r="1516" spans="1:28" x14ac:dyDescent="0.25">
      <c r="A1516" s="148"/>
      <c r="B1516" s="100">
        <v>54</v>
      </c>
      <c r="C1516" s="63">
        <v>92.902733658642887</v>
      </c>
      <c r="D1516" s="63">
        <v>106.2280690923279</v>
      </c>
      <c r="E1516" s="63">
        <v>109.51669227098921</v>
      </c>
      <c r="F1516" s="63">
        <v>118.7211022744053</v>
      </c>
      <c r="G1516" s="63">
        <v>127.0750796646718</v>
      </c>
      <c r="H1516" s="63">
        <v>120.32027310385482</v>
      </c>
      <c r="I1516" s="63">
        <v>104.27297396825441</v>
      </c>
      <c r="J1516" s="63">
        <v>102.4395714911652</v>
      </c>
      <c r="K1516" s="63">
        <v>114.92227956866</v>
      </c>
      <c r="L1516" s="63">
        <v>119.8582964623517</v>
      </c>
      <c r="M1516" s="63">
        <v>126.03933395326439</v>
      </c>
      <c r="N1516" s="63">
        <v>117.39362850185981</v>
      </c>
      <c r="O1516" s="63">
        <v>123.17596600018071</v>
      </c>
      <c r="P1516" s="63">
        <v>127.3218892303037</v>
      </c>
      <c r="Q1516" s="63">
        <v>119.1827076594125</v>
      </c>
      <c r="R1516" s="63">
        <v>132.53339708968699</v>
      </c>
      <c r="S1516" s="63">
        <v>142.23965663197009</v>
      </c>
      <c r="T1516" s="63">
        <v>142.5249222920346</v>
      </c>
      <c r="U1516" s="63">
        <v>142.20584969261878</v>
      </c>
      <c r="V1516" s="63">
        <v>152.44758863657819</v>
      </c>
      <c r="W1516" s="63">
        <v>157.16461250940711</v>
      </c>
      <c r="X1516" s="63">
        <v>153.1038326340271</v>
      </c>
      <c r="Y1516" s="63">
        <v>156.43393774904069</v>
      </c>
      <c r="Z1516" s="63">
        <v>119.1827076594125</v>
      </c>
      <c r="AA1516" s="63">
        <v>132.53339708968699</v>
      </c>
      <c r="AB1516" s="63">
        <v>132.53339708968699</v>
      </c>
    </row>
    <row r="1517" spans="1:28" x14ac:dyDescent="0.25">
      <c r="A1517" s="148"/>
      <c r="B1517" s="100">
        <v>55</v>
      </c>
      <c r="C1517" s="63">
        <v>85.119983299054539</v>
      </c>
      <c r="D1517" s="63">
        <v>100.1128025233028</v>
      </c>
      <c r="E1517" s="63">
        <v>107.5458429874471</v>
      </c>
      <c r="F1517" s="63">
        <v>113.0765318062259</v>
      </c>
      <c r="G1517" s="63">
        <v>123.3080273146124</v>
      </c>
      <c r="H1517" s="63">
        <v>113.60808786460271</v>
      </c>
      <c r="I1517" s="63">
        <v>92.647172035321304</v>
      </c>
      <c r="J1517" s="63">
        <v>91.403420602926104</v>
      </c>
      <c r="K1517" s="63">
        <v>105.41175550406919</v>
      </c>
      <c r="L1517" s="63">
        <v>111.9401490533033</v>
      </c>
      <c r="M1517" s="63">
        <v>119.12086623979761</v>
      </c>
      <c r="N1517" s="63">
        <v>109.9363224325454</v>
      </c>
      <c r="O1517" s="63">
        <v>111.3434005068752</v>
      </c>
      <c r="P1517" s="63">
        <v>118.57004478724521</v>
      </c>
      <c r="Q1517" s="63">
        <v>111.0551441510316</v>
      </c>
      <c r="R1517" s="63">
        <v>125.59920056661198</v>
      </c>
      <c r="S1517" s="63">
        <v>139.36874736940132</v>
      </c>
      <c r="T1517" s="63">
        <v>138.6008847593134</v>
      </c>
      <c r="U1517" s="63">
        <v>137.3965784371517</v>
      </c>
      <c r="V1517" s="63">
        <v>148.26533655167779</v>
      </c>
      <c r="W1517" s="63">
        <v>151.52664559110161</v>
      </c>
      <c r="X1517" s="63">
        <v>146.11697450304752</v>
      </c>
      <c r="Y1517" s="63">
        <v>150.9764058031262</v>
      </c>
      <c r="Z1517" s="63">
        <v>111.0551441510316</v>
      </c>
      <c r="AA1517" s="63">
        <v>125.59920056661198</v>
      </c>
      <c r="AB1517" s="63">
        <v>125.59920056661198</v>
      </c>
    </row>
    <row r="1518" spans="1:28" x14ac:dyDescent="0.25">
      <c r="A1518" s="148"/>
      <c r="B1518" s="100">
        <v>56</v>
      </c>
      <c r="C1518" s="63">
        <v>111.4341681622431</v>
      </c>
      <c r="D1518" s="63">
        <v>124.8104355499698</v>
      </c>
      <c r="E1518" s="63">
        <v>130.51819228487278</v>
      </c>
      <c r="F1518" s="63">
        <v>137.33661088658909</v>
      </c>
      <c r="G1518" s="63">
        <v>148.5488987323464</v>
      </c>
      <c r="H1518" s="63">
        <v>141.03379765083952</v>
      </c>
      <c r="I1518" s="63">
        <v>124.47544747304968</v>
      </c>
      <c r="J1518" s="63">
        <v>117.9181866935342</v>
      </c>
      <c r="K1518" s="63">
        <v>121.5412213409335</v>
      </c>
      <c r="L1518" s="63">
        <v>122.3749965741778</v>
      </c>
      <c r="M1518" s="63">
        <v>135.69773709580471</v>
      </c>
      <c r="N1518" s="63">
        <v>127.0928115886243</v>
      </c>
      <c r="O1518" s="63">
        <v>135.64675553814078</v>
      </c>
      <c r="P1518" s="63">
        <v>142.3843124156744</v>
      </c>
      <c r="Q1518" s="63">
        <v>138.7404798420902</v>
      </c>
      <c r="R1518" s="63">
        <v>153.41355703796609</v>
      </c>
      <c r="S1518" s="63">
        <v>165.0723122737904</v>
      </c>
      <c r="T1518" s="63">
        <v>177.37495954620812</v>
      </c>
      <c r="U1518" s="63">
        <v>170.6227618231521</v>
      </c>
      <c r="V1518" s="63">
        <v>186.22204802194648</v>
      </c>
      <c r="W1518" s="63">
        <v>186.919148403446</v>
      </c>
      <c r="X1518" s="63">
        <v>178.8193153825529</v>
      </c>
      <c r="Y1518" s="63">
        <v>188.94132005082349</v>
      </c>
      <c r="Z1518" s="63">
        <v>138.7404798420902</v>
      </c>
      <c r="AA1518" s="63">
        <v>153.41355703796609</v>
      </c>
      <c r="AB1518" s="63">
        <v>153.41355703796609</v>
      </c>
    </row>
    <row r="1519" spans="1:28" x14ac:dyDescent="0.25">
      <c r="A1519" s="148"/>
      <c r="B1519" s="100">
        <v>57</v>
      </c>
      <c r="C1519" s="63">
        <v>140.7922860400962</v>
      </c>
      <c r="D1519" s="63">
        <v>159.42754243733199</v>
      </c>
      <c r="E1519" s="63">
        <v>165.96067100132592</v>
      </c>
      <c r="F1519" s="63">
        <v>168.72613426490881</v>
      </c>
      <c r="G1519" s="63">
        <v>178.4362656615356</v>
      </c>
      <c r="H1519" s="63">
        <v>181.66165039509599</v>
      </c>
      <c r="I1519" s="63">
        <v>159.9546247783228</v>
      </c>
      <c r="J1519" s="63">
        <v>153.42156810619849</v>
      </c>
      <c r="K1519" s="63">
        <v>156.95988508653741</v>
      </c>
      <c r="L1519" s="63">
        <v>161.1265878083525</v>
      </c>
      <c r="M1519" s="63">
        <v>167.7386999979841</v>
      </c>
      <c r="N1519" s="63">
        <v>153.82364767447939</v>
      </c>
      <c r="O1519" s="63">
        <v>171.66151946418049</v>
      </c>
      <c r="P1519" s="63">
        <v>175.7729930769132</v>
      </c>
      <c r="Q1519" s="63">
        <v>188.8961580312118</v>
      </c>
      <c r="R1519" s="63">
        <v>197.14453023914228</v>
      </c>
      <c r="S1519" s="63">
        <v>205.10499147580489</v>
      </c>
      <c r="T1519" s="63">
        <v>207.20998946914179</v>
      </c>
      <c r="U1519" s="63">
        <v>208.75827473821678</v>
      </c>
      <c r="V1519" s="63">
        <v>205.28927339055008</v>
      </c>
      <c r="W1519" s="63">
        <v>203.40295523547979</v>
      </c>
      <c r="X1519" s="63">
        <v>213.26029548624371</v>
      </c>
      <c r="Y1519" s="63">
        <v>199.1527767380976</v>
      </c>
      <c r="Z1519" s="63">
        <v>188.8961580312118</v>
      </c>
      <c r="AA1519" s="63">
        <v>197.14453023914228</v>
      </c>
      <c r="AB1519" s="63">
        <v>197.14453023914228</v>
      </c>
    </row>
    <row r="1520" spans="1:28" x14ac:dyDescent="0.25">
      <c r="A1520" s="148"/>
      <c r="B1520" s="100">
        <v>58</v>
      </c>
      <c r="C1520" s="63">
        <v>169.8107889427458</v>
      </c>
      <c r="D1520" s="63">
        <v>196.22088906753211</v>
      </c>
      <c r="E1520" s="63">
        <v>192.83857277287649</v>
      </c>
      <c r="F1520" s="63">
        <v>201.24520014434049</v>
      </c>
      <c r="G1520" s="63">
        <v>208.81930350906569</v>
      </c>
      <c r="H1520" s="63">
        <v>199.67706658375289</v>
      </c>
      <c r="I1520" s="63">
        <v>197.10327381901959</v>
      </c>
      <c r="J1520" s="63">
        <v>190.2361741581374</v>
      </c>
      <c r="K1520" s="63">
        <v>180.732591307093</v>
      </c>
      <c r="L1520" s="63">
        <v>181.00824412295452</v>
      </c>
      <c r="M1520" s="63">
        <v>189.42819995580589</v>
      </c>
      <c r="N1520" s="63">
        <v>175.46222429872</v>
      </c>
      <c r="O1520" s="63">
        <v>196.2924752296677</v>
      </c>
      <c r="P1520" s="63">
        <v>200.58636611446821</v>
      </c>
      <c r="Q1520" s="63">
        <v>205.74861504929123</v>
      </c>
      <c r="R1520" s="63">
        <v>219.658677875797</v>
      </c>
      <c r="S1520" s="63">
        <v>227.97673115385811</v>
      </c>
      <c r="T1520" s="63">
        <v>225.96905094379298</v>
      </c>
      <c r="U1520" s="63">
        <v>226.94873723264391</v>
      </c>
      <c r="V1520" s="63">
        <v>218.69039161131741</v>
      </c>
      <c r="W1520" s="63">
        <v>201.71209007649671</v>
      </c>
      <c r="X1520" s="63">
        <v>224.30607689188301</v>
      </c>
      <c r="Y1520" s="63">
        <v>197.74708787861709</v>
      </c>
      <c r="Z1520" s="63">
        <v>205.74861504929123</v>
      </c>
      <c r="AA1520" s="63">
        <v>219.658677875797</v>
      </c>
      <c r="AB1520" s="63">
        <v>219.658677875797</v>
      </c>
    </row>
    <row r="1521" spans="1:28" x14ac:dyDescent="0.25">
      <c r="A1521" s="148"/>
      <c r="B1521" s="100">
        <v>59</v>
      </c>
      <c r="C1521" s="63">
        <v>169.53594406555868</v>
      </c>
      <c r="D1521" s="63">
        <v>172.12869541797178</v>
      </c>
      <c r="E1521" s="63">
        <v>174.1817646317846</v>
      </c>
      <c r="F1521" s="63">
        <v>176.71217912435199</v>
      </c>
      <c r="G1521" s="63">
        <v>187.2566239382773</v>
      </c>
      <c r="H1521" s="63">
        <v>177.96466573778221</v>
      </c>
      <c r="I1521" s="63">
        <v>178.22655320837839</v>
      </c>
      <c r="J1521" s="63">
        <v>166.6159773515736</v>
      </c>
      <c r="K1521" s="63">
        <v>170.9989899835029</v>
      </c>
      <c r="L1521" s="63">
        <v>175.87178984844959</v>
      </c>
      <c r="M1521" s="63">
        <v>185.0224933299281</v>
      </c>
      <c r="N1521" s="63">
        <v>175.75616347660971</v>
      </c>
      <c r="O1521" s="63">
        <v>170.0639937397799</v>
      </c>
      <c r="P1521" s="63">
        <v>179.83535839400929</v>
      </c>
      <c r="Q1521" s="63">
        <v>189.59788934015759</v>
      </c>
      <c r="R1521" s="63">
        <v>173.31465628091021</v>
      </c>
      <c r="S1521" s="63">
        <v>162.90489681585441</v>
      </c>
      <c r="T1521" s="63">
        <v>204.00159308690712</v>
      </c>
      <c r="U1521" s="63">
        <v>200.99084606768321</v>
      </c>
      <c r="V1521" s="63">
        <v>200.33548484037789</v>
      </c>
      <c r="W1521" s="63">
        <v>172.9824646487038</v>
      </c>
      <c r="X1521" s="63">
        <v>161.322669535437</v>
      </c>
      <c r="Y1521" s="63">
        <v>172.93785053729451</v>
      </c>
      <c r="Z1521" s="63">
        <v>189.59788934015759</v>
      </c>
      <c r="AA1521" s="63">
        <v>173.31465628091021</v>
      </c>
      <c r="AB1521" s="63">
        <v>173.31465628091021</v>
      </c>
    </row>
    <row r="1522" spans="1:28" x14ac:dyDescent="0.25">
      <c r="A1522" s="148"/>
      <c r="B1522" s="100">
        <v>60</v>
      </c>
      <c r="C1522" s="63">
        <v>95.811859536169067</v>
      </c>
      <c r="D1522" s="63">
        <v>115.9592857301157</v>
      </c>
      <c r="E1522" s="63">
        <v>117.26753940604461</v>
      </c>
      <c r="F1522" s="63">
        <v>126.29444197927209</v>
      </c>
      <c r="G1522" s="63">
        <v>134.14216998886928</v>
      </c>
      <c r="H1522" s="63">
        <v>117.78482107241859</v>
      </c>
      <c r="I1522" s="63">
        <v>108.39307523718719</v>
      </c>
      <c r="J1522" s="63">
        <v>108.28341357365851</v>
      </c>
      <c r="K1522" s="63">
        <v>120.68368239198631</v>
      </c>
      <c r="L1522" s="63">
        <v>130.10704086395739</v>
      </c>
      <c r="M1522" s="63">
        <v>124.95666652195629</v>
      </c>
      <c r="N1522" s="63">
        <v>128.3195362402256</v>
      </c>
      <c r="O1522" s="63">
        <v>116.3252108557989</v>
      </c>
      <c r="P1522" s="63">
        <v>129.60008044476169</v>
      </c>
      <c r="Q1522" s="63">
        <v>113.4189381256097</v>
      </c>
      <c r="R1522" s="63">
        <v>103.28623250508102</v>
      </c>
      <c r="S1522" s="63">
        <v>115.9160150544031</v>
      </c>
      <c r="T1522" s="63">
        <v>158.1360183054546</v>
      </c>
      <c r="U1522" s="63">
        <v>133.68305016476</v>
      </c>
      <c r="V1522" s="63">
        <v>137.91232311764719</v>
      </c>
      <c r="W1522" s="63">
        <v>117.16220157227001</v>
      </c>
      <c r="X1522" s="63">
        <v>109.70269952017959</v>
      </c>
      <c r="Y1522" s="63">
        <v>117.35761160976961</v>
      </c>
      <c r="Z1522" s="63">
        <v>113.4189381256097</v>
      </c>
      <c r="AA1522" s="63">
        <v>103.28623250508102</v>
      </c>
      <c r="AB1522" s="63">
        <v>103.28623250508102</v>
      </c>
    </row>
    <row r="1523" spans="1:28" x14ac:dyDescent="0.25">
      <c r="A1523" s="148"/>
      <c r="B1523" s="100">
        <v>61</v>
      </c>
      <c r="C1523" s="63">
        <v>76.367923704042482</v>
      </c>
      <c r="D1523" s="63">
        <v>84.906503056161455</v>
      </c>
      <c r="E1523" s="63">
        <v>105.85415846119619</v>
      </c>
      <c r="F1523" s="63">
        <v>72.62001836234495</v>
      </c>
      <c r="G1523" s="63">
        <v>95.361677212149587</v>
      </c>
      <c r="H1523" s="63">
        <v>106.37179190853911</v>
      </c>
      <c r="I1523" s="63">
        <v>57.477140617396785</v>
      </c>
      <c r="J1523" s="63">
        <v>94.556786095260065</v>
      </c>
      <c r="K1523" s="63">
        <v>82.582473942850385</v>
      </c>
      <c r="L1523" s="63">
        <v>99.323007150557643</v>
      </c>
      <c r="M1523" s="63">
        <v>112.74045244972289</v>
      </c>
      <c r="N1523" s="63">
        <v>111.36532958221051</v>
      </c>
      <c r="O1523" s="63">
        <v>95.253675438933755</v>
      </c>
      <c r="P1523" s="63">
        <v>84.412655582576647</v>
      </c>
      <c r="Q1523" s="63">
        <v>123.3615498237745</v>
      </c>
      <c r="R1523" s="63">
        <v>94.97443681504005</v>
      </c>
      <c r="S1523" s="63">
        <v>98.783069262823204</v>
      </c>
      <c r="T1523" s="63">
        <v>155.36524697529711</v>
      </c>
      <c r="U1523" s="63">
        <v>128.51360228110141</v>
      </c>
      <c r="V1523" s="63">
        <v>135.2392875196222</v>
      </c>
      <c r="W1523" s="63">
        <v>129.1823446641969</v>
      </c>
      <c r="X1523" s="63">
        <v>114.9603929695523</v>
      </c>
      <c r="Y1523" s="63">
        <v>122.7001136450569</v>
      </c>
      <c r="Z1523" s="63">
        <v>123.3615498237745</v>
      </c>
      <c r="AA1523" s="63">
        <v>94.97443681504005</v>
      </c>
      <c r="AB1523" s="63">
        <v>94.97443681504005</v>
      </c>
    </row>
    <row r="1524" spans="1:28" x14ac:dyDescent="0.25">
      <c r="A1524" s="148"/>
      <c r="B1524" s="100">
        <v>62</v>
      </c>
      <c r="C1524" s="63">
        <v>139.84557475329422</v>
      </c>
      <c r="D1524" s="63">
        <v>131.5014478226652</v>
      </c>
      <c r="E1524" s="63">
        <v>151.80714322908921</v>
      </c>
      <c r="F1524" s="63">
        <v>108.8285572877176</v>
      </c>
      <c r="G1524" s="63">
        <v>143.1716129988863</v>
      </c>
      <c r="H1524" s="63">
        <v>150.42442120128669</v>
      </c>
      <c r="I1524" s="63">
        <v>135.7231205554267</v>
      </c>
      <c r="J1524" s="63">
        <v>120.1159928043235</v>
      </c>
      <c r="K1524" s="63">
        <v>78.969122120409651</v>
      </c>
      <c r="L1524" s="63">
        <v>70.031603897649546</v>
      </c>
      <c r="M1524" s="63">
        <v>86.765090383252812</v>
      </c>
      <c r="N1524" s="63">
        <v>90.377928729452663</v>
      </c>
      <c r="O1524" s="63">
        <v>138.5814815088352</v>
      </c>
      <c r="P1524" s="63">
        <v>104.10919611327949</v>
      </c>
      <c r="Q1524" s="63">
        <v>177.60293998450121</v>
      </c>
      <c r="R1524" s="63">
        <v>159.35823834138239</v>
      </c>
      <c r="S1524" s="63">
        <v>134.334008118225</v>
      </c>
      <c r="T1524" s="63">
        <v>164.18229002102089</v>
      </c>
      <c r="U1524" s="63">
        <v>167.77068468536291</v>
      </c>
      <c r="V1524" s="63">
        <v>148.71216144252651</v>
      </c>
      <c r="W1524" s="63">
        <v>126.8101225984058</v>
      </c>
      <c r="X1524" s="63">
        <v>133.0123999110674</v>
      </c>
      <c r="Y1524" s="63">
        <v>130.88424250002791</v>
      </c>
      <c r="Z1524" s="63">
        <v>177.60293998450121</v>
      </c>
      <c r="AA1524" s="63">
        <v>159.35823834138239</v>
      </c>
      <c r="AB1524" s="63">
        <v>159.35823834138239</v>
      </c>
    </row>
    <row r="1525" spans="1:28" x14ac:dyDescent="0.25">
      <c r="A1525" s="148"/>
      <c r="B1525" s="100">
        <v>63</v>
      </c>
      <c r="C1525" s="63">
        <v>86.143710271678145</v>
      </c>
      <c r="D1525" s="63">
        <v>108.50038259301201</v>
      </c>
      <c r="E1525" s="63">
        <v>138.63580869507081</v>
      </c>
      <c r="F1525" s="63">
        <v>119.20150796428921</v>
      </c>
      <c r="G1525" s="63">
        <v>142.4111866130354</v>
      </c>
      <c r="H1525" s="63">
        <v>153.34306512987129</v>
      </c>
      <c r="I1525" s="63">
        <v>84.199879341855151</v>
      </c>
      <c r="J1525" s="63">
        <v>93.517120814731456</v>
      </c>
      <c r="K1525" s="63">
        <v>72.255678866389587</v>
      </c>
      <c r="L1525" s="63">
        <v>88.712905747710352</v>
      </c>
      <c r="M1525" s="63">
        <v>95.281967053303148</v>
      </c>
      <c r="N1525" s="63">
        <v>84.807665336562337</v>
      </c>
      <c r="O1525" s="63">
        <v>148.00115290841541</v>
      </c>
      <c r="P1525" s="63">
        <v>125.00552927297981</v>
      </c>
      <c r="Q1525" s="63">
        <v>170.1466758683458</v>
      </c>
      <c r="R1525" s="63">
        <v>167.71956984025351</v>
      </c>
      <c r="S1525" s="63">
        <v>154.57453387070109</v>
      </c>
      <c r="T1525" s="63">
        <v>172.44529113587609</v>
      </c>
      <c r="U1525" s="63">
        <v>178.8894247796116</v>
      </c>
      <c r="V1525" s="63">
        <v>173.23358185985609</v>
      </c>
      <c r="W1525" s="63">
        <v>147.73078382659111</v>
      </c>
      <c r="X1525" s="63">
        <v>157.11780864038701</v>
      </c>
      <c r="Y1525" s="63">
        <v>156.60673384667808</v>
      </c>
      <c r="Z1525" s="63">
        <v>170.1466758683458</v>
      </c>
      <c r="AA1525" s="63">
        <v>167.71956984025351</v>
      </c>
      <c r="AB1525" s="63">
        <v>167.71956984025351</v>
      </c>
    </row>
    <row r="1526" spans="1:28" x14ac:dyDescent="0.25">
      <c r="A1526" s="148"/>
      <c r="B1526" s="100">
        <v>64</v>
      </c>
      <c r="C1526" s="63">
        <v>110.37332469855968</v>
      </c>
      <c r="D1526" s="63">
        <v>130.6149450432998</v>
      </c>
      <c r="E1526" s="63">
        <v>146.2997874776122</v>
      </c>
      <c r="F1526" s="63">
        <v>143.89030219367731</v>
      </c>
      <c r="G1526" s="63">
        <v>160.85081667775401</v>
      </c>
      <c r="H1526" s="63">
        <v>158.256328464028</v>
      </c>
      <c r="I1526" s="63">
        <v>118.75551177983621</v>
      </c>
      <c r="J1526" s="63">
        <v>119.0062699873065</v>
      </c>
      <c r="K1526" s="63">
        <v>110.378216920366</v>
      </c>
      <c r="L1526" s="63">
        <v>114.1595773741971</v>
      </c>
      <c r="M1526" s="63">
        <v>109.9580267968031</v>
      </c>
      <c r="N1526" s="63">
        <v>94.32170554091536</v>
      </c>
      <c r="O1526" s="63">
        <v>156.88541044627308</v>
      </c>
      <c r="P1526" s="63">
        <v>146.1074028926711</v>
      </c>
      <c r="Q1526" s="63">
        <v>159.93089922877709</v>
      </c>
      <c r="R1526" s="63">
        <v>173.01081871117009</v>
      </c>
      <c r="S1526" s="63">
        <v>174.71802950631391</v>
      </c>
      <c r="T1526" s="63">
        <v>174.0293282762442</v>
      </c>
      <c r="U1526" s="63">
        <v>180.40721221056251</v>
      </c>
      <c r="V1526" s="63">
        <v>179.25211057659391</v>
      </c>
      <c r="W1526" s="63">
        <v>173.7121380003837</v>
      </c>
      <c r="X1526" s="63">
        <v>181.7978255133703</v>
      </c>
      <c r="Y1526" s="63">
        <v>173.9412287794982</v>
      </c>
      <c r="Z1526" s="63">
        <v>159.93089922877709</v>
      </c>
      <c r="AA1526" s="63">
        <v>173.01081871117009</v>
      </c>
      <c r="AB1526" s="63">
        <v>173.01081871117009</v>
      </c>
    </row>
    <row r="1527" spans="1:28" x14ac:dyDescent="0.25">
      <c r="A1527" s="148"/>
      <c r="B1527" s="100">
        <v>65</v>
      </c>
      <c r="C1527" s="63">
        <v>101.4976152952824</v>
      </c>
      <c r="D1527" s="63">
        <v>113.02886920326071</v>
      </c>
      <c r="E1527" s="63">
        <v>124.04939238882851</v>
      </c>
      <c r="F1527" s="63">
        <v>121.09402890586242</v>
      </c>
      <c r="G1527" s="63">
        <v>137.1355657636453</v>
      </c>
      <c r="H1527" s="63">
        <v>133.3028148940175</v>
      </c>
      <c r="I1527" s="63">
        <v>105.90506914829191</v>
      </c>
      <c r="J1527" s="63">
        <v>102.9344214125274</v>
      </c>
      <c r="K1527" s="63">
        <v>111.1772288925426</v>
      </c>
      <c r="L1527" s="63">
        <v>110.94586234216119</v>
      </c>
      <c r="M1527" s="63">
        <v>115.0601917591089</v>
      </c>
      <c r="N1527" s="63">
        <v>105.23807010810881</v>
      </c>
      <c r="O1527" s="63">
        <v>125.88263457670379</v>
      </c>
      <c r="P1527" s="63">
        <v>127.15882459493589</v>
      </c>
      <c r="Q1527" s="63">
        <v>131.87940231924739</v>
      </c>
      <c r="R1527" s="63">
        <v>143.40826081495729</v>
      </c>
      <c r="S1527" s="63">
        <v>154.6523043307588</v>
      </c>
      <c r="T1527" s="63">
        <v>160.44972585551051</v>
      </c>
      <c r="U1527" s="63">
        <v>157.3638752278502</v>
      </c>
      <c r="V1527" s="63">
        <v>168.93858144340371</v>
      </c>
      <c r="W1527" s="63">
        <v>167.4462039269265</v>
      </c>
      <c r="X1527" s="63">
        <v>164.96329921949271</v>
      </c>
      <c r="Y1527" s="63">
        <v>170.36056609926979</v>
      </c>
      <c r="Z1527" s="63">
        <v>131.87940231924739</v>
      </c>
      <c r="AA1527" s="63">
        <v>143.40826081495729</v>
      </c>
      <c r="AB1527" s="63">
        <v>143.40826081495729</v>
      </c>
    </row>
    <row r="1528" spans="1:28" x14ac:dyDescent="0.25">
      <c r="A1528" s="148"/>
      <c r="B1528" s="100">
        <v>66</v>
      </c>
      <c r="C1528" s="63">
        <v>92.195014522988288</v>
      </c>
      <c r="D1528" s="63">
        <v>104.7278867119074</v>
      </c>
      <c r="E1528" s="63">
        <v>110.1087490045571</v>
      </c>
      <c r="F1528" s="63">
        <v>119.0878679079289</v>
      </c>
      <c r="G1528" s="63">
        <v>128.15421322203861</v>
      </c>
      <c r="H1528" s="63">
        <v>119.75711360839929</v>
      </c>
      <c r="I1528" s="63">
        <v>100.08550008590859</v>
      </c>
      <c r="J1528" s="63">
        <v>98.346531989635707</v>
      </c>
      <c r="K1528" s="63">
        <v>111.514821454966</v>
      </c>
      <c r="L1528" s="63">
        <v>116.54588199936011</v>
      </c>
      <c r="M1528" s="63">
        <v>127.14976217452661</v>
      </c>
      <c r="N1528" s="63">
        <v>117.46363172966419</v>
      </c>
      <c r="O1528" s="63">
        <v>120.9817647624717</v>
      </c>
      <c r="P1528" s="63">
        <v>126.41278712710701</v>
      </c>
      <c r="Q1528" s="63">
        <v>114.63494387154849</v>
      </c>
      <c r="R1528" s="63">
        <v>131.57093376292579</v>
      </c>
      <c r="S1528" s="63">
        <v>142.46718447787771</v>
      </c>
      <c r="T1528" s="63">
        <v>145.01438889854029</v>
      </c>
      <c r="U1528" s="63">
        <v>143.22403257859472</v>
      </c>
      <c r="V1528" s="63">
        <v>153.1143403971258</v>
      </c>
      <c r="W1528" s="63">
        <v>152.68020542876621</v>
      </c>
      <c r="X1528" s="63">
        <v>151.28642807176271</v>
      </c>
      <c r="Y1528" s="63">
        <v>154.44564256499172</v>
      </c>
      <c r="Z1528" s="63">
        <v>114.63494387154849</v>
      </c>
      <c r="AA1528" s="63">
        <v>131.57093376292579</v>
      </c>
      <c r="AB1528" s="63">
        <v>131.57093376292579</v>
      </c>
    </row>
    <row r="1529" spans="1:28" x14ac:dyDescent="0.25">
      <c r="A1529" s="148"/>
      <c r="B1529" s="100">
        <v>67</v>
      </c>
      <c r="C1529" s="63">
        <v>97.941821538314485</v>
      </c>
      <c r="D1529" s="63">
        <v>112.164191254152</v>
      </c>
      <c r="E1529" s="63">
        <v>116.5671481654412</v>
      </c>
      <c r="F1529" s="63">
        <v>123.0884519306544</v>
      </c>
      <c r="G1529" s="63">
        <v>133.225452290211</v>
      </c>
      <c r="H1529" s="63">
        <v>122.8198166609706</v>
      </c>
      <c r="I1529" s="63">
        <v>106.4859508574466</v>
      </c>
      <c r="J1529" s="63">
        <v>104.15071759253799</v>
      </c>
      <c r="K1529" s="63">
        <v>114.6449793715246</v>
      </c>
      <c r="L1529" s="63">
        <v>120.48849181583171</v>
      </c>
      <c r="M1529" s="63">
        <v>127.49951407989529</v>
      </c>
      <c r="N1529" s="63">
        <v>116.0567984612516</v>
      </c>
      <c r="O1529" s="63">
        <v>124.6581590949742</v>
      </c>
      <c r="P1529" s="63">
        <v>128.21143559953481</v>
      </c>
      <c r="Q1529" s="63">
        <v>120.3932035232812</v>
      </c>
      <c r="R1529" s="63">
        <v>135.0903304126808</v>
      </c>
      <c r="S1529" s="63">
        <v>147.69184732130759</v>
      </c>
      <c r="T1529" s="63">
        <v>142.25476215444081</v>
      </c>
      <c r="U1529" s="63">
        <v>144.1200582519443</v>
      </c>
      <c r="V1529" s="63">
        <v>150.0797962475028</v>
      </c>
      <c r="W1529" s="63">
        <v>158.53964768965091</v>
      </c>
      <c r="X1529" s="63">
        <v>155.2310697540909</v>
      </c>
      <c r="Y1529" s="63">
        <v>155.176556977345</v>
      </c>
      <c r="Z1529" s="63">
        <v>120.3932035232812</v>
      </c>
      <c r="AA1529" s="63">
        <v>135.0903304126808</v>
      </c>
      <c r="AB1529" s="63">
        <v>135.0903304126808</v>
      </c>
    </row>
    <row r="1530" spans="1:28" x14ac:dyDescent="0.25">
      <c r="A1530" s="148"/>
      <c r="B1530" s="100">
        <v>68</v>
      </c>
      <c r="C1530" s="63">
        <v>121.9399702146234</v>
      </c>
      <c r="D1530" s="63">
        <v>136.00224063205252</v>
      </c>
      <c r="E1530" s="63">
        <v>138.38749838575399</v>
      </c>
      <c r="F1530" s="63">
        <v>144.40095356111661</v>
      </c>
      <c r="G1530" s="63">
        <v>152.15336538342009</v>
      </c>
      <c r="H1530" s="63">
        <v>148.19173436496769</v>
      </c>
      <c r="I1530" s="63">
        <v>135.49527133561961</v>
      </c>
      <c r="J1530" s="63">
        <v>130.34251872632581</v>
      </c>
      <c r="K1530" s="63">
        <v>133.58103102924582</v>
      </c>
      <c r="L1530" s="63">
        <v>135.00362765511329</v>
      </c>
      <c r="M1530" s="63">
        <v>144.86327868937161</v>
      </c>
      <c r="N1530" s="63">
        <v>133.04671029974469</v>
      </c>
      <c r="O1530" s="63">
        <v>151.99568863924429</v>
      </c>
      <c r="P1530" s="63">
        <v>150.2138011503589</v>
      </c>
      <c r="Q1530" s="63">
        <v>148.71940572483328</v>
      </c>
      <c r="R1530" s="63">
        <v>165.80455523539621</v>
      </c>
      <c r="S1530" s="63">
        <v>175.913137623089</v>
      </c>
      <c r="T1530" s="63">
        <v>182.203864492067</v>
      </c>
      <c r="U1530" s="63">
        <v>177.83337462306591</v>
      </c>
      <c r="V1530" s="63">
        <v>189.26795064848312</v>
      </c>
      <c r="W1530" s="63">
        <v>188.7942094542752</v>
      </c>
      <c r="X1530" s="63">
        <v>185.32488034577301</v>
      </c>
      <c r="Y1530" s="63">
        <v>190.32912371153671</v>
      </c>
      <c r="Z1530" s="63">
        <v>148.71940572483328</v>
      </c>
      <c r="AA1530" s="63">
        <v>165.80455523539621</v>
      </c>
      <c r="AB1530" s="63">
        <v>165.80455523539621</v>
      </c>
    </row>
    <row r="1531" spans="1:28" x14ac:dyDescent="0.25">
      <c r="A1531" s="148"/>
      <c r="B1531" s="100">
        <v>69</v>
      </c>
      <c r="C1531" s="63">
        <v>144.36750381940189</v>
      </c>
      <c r="D1531" s="63">
        <v>156.0394241222466</v>
      </c>
      <c r="E1531" s="63">
        <v>158.4095923260968</v>
      </c>
      <c r="F1531" s="63">
        <v>161.99750609460142</v>
      </c>
      <c r="G1531" s="63">
        <v>169.26223389887019</v>
      </c>
      <c r="H1531" s="63">
        <v>167.06296207509669</v>
      </c>
      <c r="I1531" s="63">
        <v>158.61375069758759</v>
      </c>
      <c r="J1531" s="63">
        <v>148.7164926893428</v>
      </c>
      <c r="K1531" s="63">
        <v>147.25321116631659</v>
      </c>
      <c r="L1531" s="63">
        <v>150.0441609900162</v>
      </c>
      <c r="M1531" s="63">
        <v>157.40316757846941</v>
      </c>
      <c r="N1531" s="63">
        <v>146.0603776200642</v>
      </c>
      <c r="O1531" s="63">
        <v>160.58154089432202</v>
      </c>
      <c r="P1531" s="63">
        <v>169.19884258830342</v>
      </c>
      <c r="Q1531" s="63">
        <v>172.14755527459369</v>
      </c>
      <c r="R1531" s="63">
        <v>183.1891847739405</v>
      </c>
      <c r="S1531" s="63">
        <v>194.70145636218891</v>
      </c>
      <c r="T1531" s="63">
        <v>208.67568369404731</v>
      </c>
      <c r="U1531" s="63">
        <v>204.38610082368629</v>
      </c>
      <c r="V1531" s="63">
        <v>209.42777234559489</v>
      </c>
      <c r="W1531" s="63">
        <v>200.8863701855955</v>
      </c>
      <c r="X1531" s="63">
        <v>205.30323344612052</v>
      </c>
      <c r="Y1531" s="63">
        <v>201.44511410600359</v>
      </c>
      <c r="Z1531" s="63">
        <v>172.14755527459369</v>
      </c>
      <c r="AA1531" s="63">
        <v>183.1891847739405</v>
      </c>
      <c r="AB1531" s="63">
        <v>183.1891847739405</v>
      </c>
    </row>
    <row r="1532" spans="1:28" x14ac:dyDescent="0.25">
      <c r="A1532" s="148"/>
      <c r="B1532" s="100">
        <v>70</v>
      </c>
      <c r="C1532" s="63">
        <v>161.51406485863941</v>
      </c>
      <c r="D1532" s="63">
        <v>178.0701053264109</v>
      </c>
      <c r="E1532" s="63">
        <v>180.52698913871228</v>
      </c>
      <c r="F1532" s="63">
        <v>185.27474492964458</v>
      </c>
      <c r="G1532" s="63">
        <v>193.59080834791502</v>
      </c>
      <c r="H1532" s="63">
        <v>188.41347607375852</v>
      </c>
      <c r="I1532" s="63">
        <v>178.98616632120661</v>
      </c>
      <c r="J1532" s="63">
        <v>169.52589713886721</v>
      </c>
      <c r="K1532" s="63">
        <v>164.47338894274401</v>
      </c>
      <c r="L1532" s="63">
        <v>163.57425836226622</v>
      </c>
      <c r="M1532" s="63">
        <v>171.3960565990545</v>
      </c>
      <c r="N1532" s="63">
        <v>160.0062855958879</v>
      </c>
      <c r="O1532" s="63">
        <v>190.96763813154229</v>
      </c>
      <c r="P1532" s="63">
        <v>189.57109774486679</v>
      </c>
      <c r="Q1532" s="63">
        <v>198.35213521323789</v>
      </c>
      <c r="R1532" s="63">
        <v>209.26181303115268</v>
      </c>
      <c r="S1532" s="63">
        <v>215.82838778722248</v>
      </c>
      <c r="T1532" s="63">
        <v>235.6062609430781</v>
      </c>
      <c r="U1532" s="63">
        <v>233.78801717334818</v>
      </c>
      <c r="V1532" s="63">
        <v>232.79017366250909</v>
      </c>
      <c r="W1532" s="63">
        <v>213.52271556906749</v>
      </c>
      <c r="X1532" s="63">
        <v>218.12439843769329</v>
      </c>
      <c r="Y1532" s="63">
        <v>212.29117004247252</v>
      </c>
      <c r="Z1532" s="63">
        <v>198.35213521323789</v>
      </c>
      <c r="AA1532" s="63">
        <v>209.26181303115268</v>
      </c>
      <c r="AB1532" s="63">
        <v>209.26181303115268</v>
      </c>
    </row>
    <row r="1533" spans="1:28" x14ac:dyDescent="0.25">
      <c r="A1533" s="148"/>
      <c r="B1533" s="100">
        <v>71</v>
      </c>
      <c r="C1533" s="63">
        <v>153.49130539608549</v>
      </c>
      <c r="D1533" s="63">
        <v>176.30945912916641</v>
      </c>
      <c r="E1533" s="63">
        <v>166.92045293418551</v>
      </c>
      <c r="F1533" s="63">
        <v>181.2748787421402</v>
      </c>
      <c r="G1533" s="63">
        <v>185.38978831367419</v>
      </c>
      <c r="H1533" s="63">
        <v>162.08785892146619</v>
      </c>
      <c r="I1533" s="63">
        <v>172.1149660277037</v>
      </c>
      <c r="J1533" s="63">
        <v>164.70662602694719</v>
      </c>
      <c r="K1533" s="63">
        <v>163.00381573924011</v>
      </c>
      <c r="L1533" s="63">
        <v>170.82442120494778</v>
      </c>
      <c r="M1533" s="63">
        <v>175.553357839825</v>
      </c>
      <c r="N1533" s="63">
        <v>165.24310948163389</v>
      </c>
      <c r="O1533" s="63">
        <v>177.57663775715201</v>
      </c>
      <c r="P1533" s="63">
        <v>179.83381467136931</v>
      </c>
      <c r="Q1533" s="63">
        <v>167.974576236042</v>
      </c>
      <c r="R1533" s="63">
        <v>182.08643890590011</v>
      </c>
      <c r="S1533" s="63">
        <v>165.90835800005669</v>
      </c>
      <c r="T1533" s="63">
        <v>190.4515422189472</v>
      </c>
      <c r="U1533" s="63">
        <v>183.36218139725321</v>
      </c>
      <c r="V1533" s="63">
        <v>179.5428500853435</v>
      </c>
      <c r="W1533" s="63">
        <v>157.73590317823988</v>
      </c>
      <c r="X1533" s="63">
        <v>149.9744678331179</v>
      </c>
      <c r="Y1533" s="63">
        <v>157.33838269487961</v>
      </c>
      <c r="Z1533" s="63">
        <v>167.974576236042</v>
      </c>
      <c r="AA1533" s="63">
        <v>182.08643890590011</v>
      </c>
      <c r="AB1533" s="63">
        <v>182.08643890590011</v>
      </c>
    </row>
    <row r="1534" spans="1:28" x14ac:dyDescent="0.25">
      <c r="A1534" s="148"/>
      <c r="B1534" s="100">
        <v>72</v>
      </c>
      <c r="C1534" s="63">
        <v>153.97157077171249</v>
      </c>
      <c r="D1534" s="63">
        <v>159.13592504721939</v>
      </c>
      <c r="E1534" s="63">
        <v>172.6125325546376</v>
      </c>
      <c r="F1534" s="63">
        <v>145.23640641161631</v>
      </c>
      <c r="G1534" s="63">
        <v>176.78958580275321</v>
      </c>
      <c r="H1534" s="63">
        <v>169.71711781861021</v>
      </c>
      <c r="I1534" s="63">
        <v>149.46683746506559</v>
      </c>
      <c r="J1534" s="63">
        <v>123.4973467900201</v>
      </c>
      <c r="K1534" s="63">
        <v>95.9972429647772</v>
      </c>
      <c r="L1534" s="63">
        <v>101.501866429464</v>
      </c>
      <c r="M1534" s="63">
        <v>91.968503011178527</v>
      </c>
      <c r="N1534" s="63">
        <v>86.884903578979603</v>
      </c>
      <c r="O1534" s="63">
        <v>159.31667551029309</v>
      </c>
      <c r="P1534" s="63">
        <v>130.1799710375054</v>
      </c>
      <c r="Q1534" s="63">
        <v>195.88361310109519</v>
      </c>
      <c r="R1534" s="63">
        <v>170.87426094354089</v>
      </c>
      <c r="S1534" s="63">
        <v>141.71441087886402</v>
      </c>
      <c r="T1534" s="63">
        <v>189.0618982631695</v>
      </c>
      <c r="U1534" s="63">
        <v>173.7109670405689</v>
      </c>
      <c r="V1534" s="63">
        <v>170.09683349016851</v>
      </c>
      <c r="W1534" s="63">
        <v>142.30538886715118</v>
      </c>
      <c r="X1534" s="63">
        <v>139.6345768261655</v>
      </c>
      <c r="Y1534" s="63">
        <v>144.10043951709218</v>
      </c>
      <c r="Z1534" s="63">
        <v>195.88361310109519</v>
      </c>
      <c r="AA1534" s="63">
        <v>170.87426094354089</v>
      </c>
      <c r="AB1534" s="63">
        <v>170.87426094354089</v>
      </c>
    </row>
    <row r="1535" spans="1:28" x14ac:dyDescent="0.25">
      <c r="A1535" s="148"/>
      <c r="B1535" s="100">
        <v>73</v>
      </c>
      <c r="C1535" s="63">
        <v>106.66726614252521</v>
      </c>
      <c r="D1535" s="63">
        <v>137.2655267063985</v>
      </c>
      <c r="E1535" s="63">
        <v>143.77902936840539</v>
      </c>
      <c r="F1535" s="63">
        <v>132.04484988298859</v>
      </c>
      <c r="G1535" s="63">
        <v>142.84154485414561</v>
      </c>
      <c r="H1535" s="63">
        <v>141.27467773323241</v>
      </c>
      <c r="I1535" s="63">
        <v>137.46368347085541</v>
      </c>
      <c r="J1535" s="63">
        <v>126.11958680826152</v>
      </c>
      <c r="K1535" s="63">
        <v>112.6431476071197</v>
      </c>
      <c r="L1535" s="63">
        <v>125.55898948127211</v>
      </c>
      <c r="M1535" s="63">
        <v>137.25536610297419</v>
      </c>
      <c r="N1535" s="63">
        <v>121.3001977590108</v>
      </c>
      <c r="O1535" s="63">
        <v>123.9510161059965</v>
      </c>
      <c r="P1535" s="63">
        <v>122.97535959596601</v>
      </c>
      <c r="Q1535" s="63">
        <v>157.92136323591302</v>
      </c>
      <c r="R1535" s="63">
        <v>134.2044011950241</v>
      </c>
      <c r="S1535" s="63">
        <v>127.52280109576641</v>
      </c>
      <c r="T1535" s="63">
        <v>154.85476632353149</v>
      </c>
      <c r="U1535" s="63">
        <v>150.17739603047289</v>
      </c>
      <c r="V1535" s="63">
        <v>139.52392536891929</v>
      </c>
      <c r="W1535" s="63">
        <v>129.1535540549375</v>
      </c>
      <c r="X1535" s="63">
        <v>128.40007264957882</v>
      </c>
      <c r="Y1535" s="63">
        <v>122.28181679801521</v>
      </c>
      <c r="Z1535" s="63">
        <v>157.92136323591302</v>
      </c>
      <c r="AA1535" s="63">
        <v>134.2044011950241</v>
      </c>
      <c r="AB1535" s="63">
        <v>134.2044011950241</v>
      </c>
    </row>
    <row r="1536" spans="1:28" x14ac:dyDescent="0.25">
      <c r="A1536" s="148"/>
      <c r="B1536" s="100">
        <v>74</v>
      </c>
      <c r="C1536" s="63">
        <v>114.27873831369311</v>
      </c>
      <c r="D1536" s="63">
        <v>98.811792676736729</v>
      </c>
      <c r="E1536" s="63">
        <v>92.840891876986092</v>
      </c>
      <c r="F1536" s="63">
        <v>80.741281803435626</v>
      </c>
      <c r="G1536" s="63">
        <v>87.61523799995166</v>
      </c>
      <c r="H1536" s="63">
        <v>85.75627176280527</v>
      </c>
      <c r="I1536" s="63">
        <v>111.441193447106</v>
      </c>
      <c r="J1536" s="63">
        <v>102.8398840309047</v>
      </c>
      <c r="K1536" s="63">
        <v>82.901876932598924</v>
      </c>
      <c r="L1536" s="63">
        <v>79.217124063428969</v>
      </c>
      <c r="M1536" s="63">
        <v>91.407592612947013</v>
      </c>
      <c r="N1536" s="63">
        <v>92.171106346577858</v>
      </c>
      <c r="O1536" s="63">
        <v>79.10587893433032</v>
      </c>
      <c r="P1536" s="63">
        <v>87.509034994134268</v>
      </c>
      <c r="Q1536" s="63">
        <v>93.168963593142621</v>
      </c>
      <c r="R1536" s="63">
        <v>91.958184627245132</v>
      </c>
      <c r="S1536" s="63">
        <v>88.602658446320504</v>
      </c>
      <c r="T1536" s="63">
        <v>137.1853557321306</v>
      </c>
      <c r="U1536" s="63">
        <v>111.16377137602601</v>
      </c>
      <c r="V1536" s="63">
        <v>142.376768932999</v>
      </c>
      <c r="W1536" s="63">
        <v>133.07156634904899</v>
      </c>
      <c r="X1536" s="63">
        <v>112.5397369984061</v>
      </c>
      <c r="Y1536" s="63">
        <v>133.65098668317179</v>
      </c>
      <c r="Z1536" s="63">
        <v>93.168963593142621</v>
      </c>
      <c r="AA1536" s="63">
        <v>91.958184627245132</v>
      </c>
      <c r="AB1536" s="63">
        <v>91.958184627245132</v>
      </c>
    </row>
    <row r="1537" spans="1:28" x14ac:dyDescent="0.25">
      <c r="A1537" s="148"/>
      <c r="B1537" s="100">
        <v>75</v>
      </c>
      <c r="C1537" s="63">
        <v>120.290551478221</v>
      </c>
      <c r="D1537" s="63">
        <v>133.6691286337977</v>
      </c>
      <c r="E1537" s="63">
        <v>140.42431760118728</v>
      </c>
      <c r="F1537" s="63">
        <v>141.99284066298452</v>
      </c>
      <c r="G1537" s="63">
        <v>153.94213797819731</v>
      </c>
      <c r="H1537" s="63">
        <v>144.8139329758842</v>
      </c>
      <c r="I1537" s="63">
        <v>123.2530755812767</v>
      </c>
      <c r="J1537" s="63">
        <v>121.73515859685931</v>
      </c>
      <c r="K1537" s="63">
        <v>109.9699965257505</v>
      </c>
      <c r="L1537" s="63">
        <v>117.62551238583731</v>
      </c>
      <c r="M1537" s="63">
        <v>102.4956004733622</v>
      </c>
      <c r="N1537" s="63">
        <v>90.703631727526897</v>
      </c>
      <c r="O1537" s="63">
        <v>146.56749894679018</v>
      </c>
      <c r="P1537" s="63">
        <v>137.54935028911092</v>
      </c>
      <c r="Q1537" s="63">
        <v>143.7173117477416</v>
      </c>
      <c r="R1537" s="63">
        <v>150.1939522825721</v>
      </c>
      <c r="S1537" s="63">
        <v>141.39814063441941</v>
      </c>
      <c r="T1537" s="63">
        <v>146.13318672795</v>
      </c>
      <c r="U1537" s="63">
        <v>145.8872558332269</v>
      </c>
      <c r="V1537" s="63">
        <v>140.50807128108929</v>
      </c>
      <c r="W1537" s="63">
        <v>119.42018129675429</v>
      </c>
      <c r="X1537" s="63">
        <v>136.90571725790031</v>
      </c>
      <c r="Y1537" s="63">
        <v>128.80564086530481</v>
      </c>
      <c r="Z1537" s="63">
        <v>143.7173117477416</v>
      </c>
      <c r="AA1537" s="63">
        <v>150.1939522825721</v>
      </c>
      <c r="AB1537" s="63">
        <v>150.1939522825721</v>
      </c>
    </row>
    <row r="1538" spans="1:28" x14ac:dyDescent="0.25">
      <c r="A1538" s="148"/>
      <c r="B1538" s="100">
        <v>76</v>
      </c>
      <c r="C1538" s="63">
        <v>106.99802571448041</v>
      </c>
      <c r="D1538" s="63">
        <v>121.9112631487114</v>
      </c>
      <c r="E1538" s="63">
        <v>126.2589848086546</v>
      </c>
      <c r="F1538" s="63">
        <v>135.33921734550941</v>
      </c>
      <c r="G1538" s="63">
        <v>143.66619620329899</v>
      </c>
      <c r="H1538" s="63">
        <v>134.63922663295529</v>
      </c>
      <c r="I1538" s="63">
        <v>110.72814444848021</v>
      </c>
      <c r="J1538" s="63">
        <v>115.80203615469991</v>
      </c>
      <c r="K1538" s="63">
        <v>120.5606514647382</v>
      </c>
      <c r="L1538" s="63">
        <v>121.39863698203951</v>
      </c>
      <c r="M1538" s="63">
        <v>112.76487610918541</v>
      </c>
      <c r="N1538" s="63">
        <v>111.3371544389925</v>
      </c>
      <c r="O1538" s="63">
        <v>130.5030383447201</v>
      </c>
      <c r="P1538" s="63">
        <v>137.17382084825749</v>
      </c>
      <c r="Q1538" s="63">
        <v>137.57014826359051</v>
      </c>
      <c r="R1538" s="63">
        <v>141.7544863888215</v>
      </c>
      <c r="S1538" s="63">
        <v>150.22016071850501</v>
      </c>
      <c r="T1538" s="63">
        <v>158.7556117238336</v>
      </c>
      <c r="U1538" s="63">
        <v>152.99489093332519</v>
      </c>
      <c r="V1538" s="63">
        <v>158.39408870584091</v>
      </c>
      <c r="W1538" s="63">
        <v>136.1438709798158</v>
      </c>
      <c r="X1538" s="63">
        <v>148.11395796703329</v>
      </c>
      <c r="Y1538" s="63">
        <v>143.13460492514611</v>
      </c>
      <c r="Z1538" s="63">
        <v>137.57014826359051</v>
      </c>
      <c r="AA1538" s="63">
        <v>141.7544863888215</v>
      </c>
      <c r="AB1538" s="63">
        <v>141.7544863888215</v>
      </c>
    </row>
    <row r="1539" spans="1:28" x14ac:dyDescent="0.25">
      <c r="A1539" s="148"/>
      <c r="B1539" s="100">
        <v>77</v>
      </c>
      <c r="C1539" s="63">
        <v>108.40305133103759</v>
      </c>
      <c r="D1539" s="63">
        <v>118.69427875769641</v>
      </c>
      <c r="E1539" s="63">
        <v>124.43346915956829</v>
      </c>
      <c r="F1539" s="63">
        <v>125.71497853115299</v>
      </c>
      <c r="G1539" s="63">
        <v>137.88880439995759</v>
      </c>
      <c r="H1539" s="63">
        <v>133.3694681903728</v>
      </c>
      <c r="I1539" s="63">
        <v>114.8882753530165</v>
      </c>
      <c r="J1539" s="63">
        <v>109.4161112974095</v>
      </c>
      <c r="K1539" s="63">
        <v>110.29229990191099</v>
      </c>
      <c r="L1539" s="63">
        <v>108.5417967950553</v>
      </c>
      <c r="M1539" s="63">
        <v>117.29174024510289</v>
      </c>
      <c r="N1539" s="63">
        <v>111.00272587164841</v>
      </c>
      <c r="O1539" s="63">
        <v>127.2709616032179</v>
      </c>
      <c r="P1539" s="63">
        <v>128.5499253404486</v>
      </c>
      <c r="Q1539" s="63">
        <v>136.1932957411363</v>
      </c>
      <c r="R1539" s="63">
        <v>145.79440082299249</v>
      </c>
      <c r="S1539" s="63">
        <v>155.2509605126728</v>
      </c>
      <c r="T1539" s="63">
        <v>163.34262744524329</v>
      </c>
      <c r="U1539" s="63">
        <v>159.2966399501401</v>
      </c>
      <c r="V1539" s="63">
        <v>169.0559406100426</v>
      </c>
      <c r="W1539" s="63">
        <v>161.87898224598399</v>
      </c>
      <c r="X1539" s="63">
        <v>160.41899444223949</v>
      </c>
      <c r="Y1539" s="63">
        <v>166.3070812452041</v>
      </c>
      <c r="Z1539" s="63">
        <v>136.1932957411363</v>
      </c>
      <c r="AA1539" s="63">
        <v>145.79440082299249</v>
      </c>
      <c r="AB1539" s="63">
        <v>145.79440082299249</v>
      </c>
    </row>
    <row r="1540" spans="1:28" x14ac:dyDescent="0.25">
      <c r="A1540" s="148"/>
      <c r="B1540" s="100">
        <v>78</v>
      </c>
      <c r="C1540" s="63">
        <v>81.885199103236246</v>
      </c>
      <c r="D1540" s="63">
        <v>94.964454997483188</v>
      </c>
      <c r="E1540" s="63">
        <v>99.572414528912049</v>
      </c>
      <c r="F1540" s="63">
        <v>105.60979589801471</v>
      </c>
      <c r="G1540" s="63">
        <v>115.35320664944379</v>
      </c>
      <c r="H1540" s="63">
        <v>106.30019962530051</v>
      </c>
      <c r="I1540" s="63">
        <v>91.921565995573943</v>
      </c>
      <c r="J1540" s="63">
        <v>88.936192202780703</v>
      </c>
      <c r="K1540" s="63">
        <v>98.766672867926985</v>
      </c>
      <c r="L1540" s="63">
        <v>102.3129355653499</v>
      </c>
      <c r="M1540" s="63">
        <v>105.62165343168149</v>
      </c>
      <c r="N1540" s="63">
        <v>97.132074683484035</v>
      </c>
      <c r="O1540" s="63">
        <v>100.58941743014471</v>
      </c>
      <c r="P1540" s="63">
        <v>111.2614710900593</v>
      </c>
      <c r="Q1540" s="63">
        <v>101.2718738541078</v>
      </c>
      <c r="R1540" s="63">
        <v>110.83643029120749</v>
      </c>
      <c r="S1540" s="63">
        <v>126.1109530002786</v>
      </c>
      <c r="T1540" s="63">
        <v>131.26543451805318</v>
      </c>
      <c r="U1540" s="63">
        <v>124.36135495624869</v>
      </c>
      <c r="V1540" s="63">
        <v>139.16246353195569</v>
      </c>
      <c r="W1540" s="63">
        <v>137.40403457938459</v>
      </c>
      <c r="X1540" s="63">
        <v>134.31069724644129</v>
      </c>
      <c r="Y1540" s="63">
        <v>140.6879743406096</v>
      </c>
      <c r="Z1540" s="63">
        <v>101.2718738541078</v>
      </c>
      <c r="AA1540" s="63">
        <v>110.83643029120749</v>
      </c>
      <c r="AB1540" s="63">
        <v>110.83643029120749</v>
      </c>
    </row>
    <row r="1541" spans="1:28" x14ac:dyDescent="0.25">
      <c r="A1541" s="148"/>
      <c r="B1541" s="100">
        <v>79</v>
      </c>
      <c r="C1541" s="63">
        <v>95.925978869164126</v>
      </c>
      <c r="D1541" s="63">
        <v>106.85081083054899</v>
      </c>
      <c r="E1541" s="63">
        <v>115.95935952023331</v>
      </c>
      <c r="F1541" s="63">
        <v>118.15700903677489</v>
      </c>
      <c r="G1541" s="63">
        <v>129.8534932745155</v>
      </c>
      <c r="H1541" s="63">
        <v>122.36490220315071</v>
      </c>
      <c r="I1541" s="63">
        <v>99.368927198872029</v>
      </c>
      <c r="J1541" s="63">
        <v>97.166305615293652</v>
      </c>
      <c r="K1541" s="63">
        <v>112.9683489507061</v>
      </c>
      <c r="L1541" s="63">
        <v>120.89584260530201</v>
      </c>
      <c r="M1541" s="63">
        <v>126.2828489513702</v>
      </c>
      <c r="N1541" s="63">
        <v>113.77494936414489</v>
      </c>
      <c r="O1541" s="63">
        <v>116.6476572886877</v>
      </c>
      <c r="P1541" s="63">
        <v>126.21552287025349</v>
      </c>
      <c r="Q1541" s="63">
        <v>122.93783591070351</v>
      </c>
      <c r="R1541" s="63">
        <v>134.20984215249041</v>
      </c>
      <c r="S1541" s="63">
        <v>147.2796858942113</v>
      </c>
      <c r="T1541" s="63">
        <v>142.56399401614169</v>
      </c>
      <c r="U1541" s="63">
        <v>145.9919817733431</v>
      </c>
      <c r="V1541" s="63">
        <v>149.1283752017489</v>
      </c>
      <c r="W1541" s="63">
        <v>156.92754576191311</v>
      </c>
      <c r="X1541" s="63">
        <v>155.8676876848356</v>
      </c>
      <c r="Y1541" s="63">
        <v>153.2880676726414</v>
      </c>
      <c r="Z1541" s="63">
        <v>122.93783591070351</v>
      </c>
      <c r="AA1541" s="63">
        <v>134.20984215249041</v>
      </c>
      <c r="AB1541" s="63">
        <v>134.20984215249041</v>
      </c>
    </row>
    <row r="1542" spans="1:28" x14ac:dyDescent="0.25">
      <c r="A1542" s="148"/>
      <c r="B1542" s="100">
        <v>80</v>
      </c>
      <c r="C1542" s="63">
        <v>116.65226409045439</v>
      </c>
      <c r="D1542" s="63">
        <v>129.90192671904668</v>
      </c>
      <c r="E1542" s="63">
        <v>137.36885625778871</v>
      </c>
      <c r="F1542" s="63">
        <v>142.0998121368296</v>
      </c>
      <c r="G1542" s="63">
        <v>153.23272396689771</v>
      </c>
      <c r="H1542" s="63">
        <v>148.79177575262821</v>
      </c>
      <c r="I1542" s="63">
        <v>127.00936550508429</v>
      </c>
      <c r="J1542" s="63">
        <v>122.5407029764438</v>
      </c>
      <c r="K1542" s="63">
        <v>131.14119263715889</v>
      </c>
      <c r="L1542" s="63">
        <v>134.25552944332532</v>
      </c>
      <c r="M1542" s="63">
        <v>146.3264994344041</v>
      </c>
      <c r="N1542" s="63">
        <v>134.55978044668112</v>
      </c>
      <c r="O1542" s="63">
        <v>150.17085897672681</v>
      </c>
      <c r="P1542" s="63">
        <v>151.0188856317005</v>
      </c>
      <c r="Q1542" s="63">
        <v>146.3172388810224</v>
      </c>
      <c r="R1542" s="63">
        <v>161.58187383021149</v>
      </c>
      <c r="S1542" s="63">
        <v>172.2544161759854</v>
      </c>
      <c r="T1542" s="63">
        <v>178.3852375573145</v>
      </c>
      <c r="U1542" s="63">
        <v>171.10300229766861</v>
      </c>
      <c r="V1542" s="63">
        <v>184.31716464882339</v>
      </c>
      <c r="W1542" s="63">
        <v>176.40766024876081</v>
      </c>
      <c r="X1542" s="63">
        <v>172.22148927557751</v>
      </c>
      <c r="Y1542" s="63">
        <v>183.731500639042</v>
      </c>
      <c r="Z1542" s="63">
        <v>146.3172388810224</v>
      </c>
      <c r="AA1542" s="63">
        <v>161.58187383021149</v>
      </c>
      <c r="AB1542" s="63">
        <v>161.58187383021149</v>
      </c>
    </row>
    <row r="1543" spans="1:28" x14ac:dyDescent="0.25">
      <c r="A1543" s="148"/>
      <c r="B1543" s="100">
        <v>81</v>
      </c>
      <c r="C1543" s="63">
        <v>143.71082105837229</v>
      </c>
      <c r="D1543" s="63">
        <v>161.29944360963071</v>
      </c>
      <c r="E1543" s="63">
        <v>169.09237819225692</v>
      </c>
      <c r="F1543" s="63">
        <v>171.98415268653551</v>
      </c>
      <c r="G1543" s="63">
        <v>181.0107720388342</v>
      </c>
      <c r="H1543" s="63">
        <v>179.75412332574382</v>
      </c>
      <c r="I1543" s="63">
        <v>158.0079315982448</v>
      </c>
      <c r="J1543" s="63">
        <v>150.84504246115699</v>
      </c>
      <c r="K1543" s="63">
        <v>154.64971675254679</v>
      </c>
      <c r="L1543" s="63">
        <v>159.49205780596589</v>
      </c>
      <c r="M1543" s="63">
        <v>164.65486239050219</v>
      </c>
      <c r="N1543" s="63">
        <v>152.45263313665788</v>
      </c>
      <c r="O1543" s="63">
        <v>170.55213592419929</v>
      </c>
      <c r="P1543" s="63">
        <v>178.7365840212012</v>
      </c>
      <c r="Q1543" s="63">
        <v>177.82936905941798</v>
      </c>
      <c r="R1543" s="63">
        <v>195.7117116445155</v>
      </c>
      <c r="S1543" s="63">
        <v>206.78850500837689</v>
      </c>
      <c r="T1543" s="63">
        <v>213.06889745238408</v>
      </c>
      <c r="U1543" s="63">
        <v>212.1489933148996</v>
      </c>
      <c r="V1543" s="63">
        <v>215.438710894819</v>
      </c>
      <c r="W1543" s="63">
        <v>213.45994550881301</v>
      </c>
      <c r="X1543" s="63">
        <v>215.63283401850589</v>
      </c>
      <c r="Y1543" s="63">
        <v>211.2333897410237</v>
      </c>
      <c r="Z1543" s="63">
        <v>177.82936905941798</v>
      </c>
      <c r="AA1543" s="63">
        <v>195.7117116445155</v>
      </c>
      <c r="AB1543" s="63">
        <v>195.7117116445155</v>
      </c>
    </row>
    <row r="1544" spans="1:28" x14ac:dyDescent="0.25">
      <c r="A1544" s="148"/>
      <c r="B1544" s="100">
        <v>82</v>
      </c>
      <c r="C1544" s="63">
        <v>162.58956265826572</v>
      </c>
      <c r="D1544" s="63">
        <v>185.66455699109181</v>
      </c>
      <c r="E1544" s="63">
        <v>196.89275465949339</v>
      </c>
      <c r="F1544" s="63">
        <v>196.9678285038886</v>
      </c>
      <c r="G1544" s="63">
        <v>214.2501249669715</v>
      </c>
      <c r="H1544" s="63">
        <v>212.49499304143669</v>
      </c>
      <c r="I1544" s="63">
        <v>181.71506699087189</v>
      </c>
      <c r="J1544" s="63">
        <v>176.05055911321719</v>
      </c>
      <c r="K1544" s="63">
        <v>169.1184487145637</v>
      </c>
      <c r="L1544" s="63">
        <v>168.6161995162594</v>
      </c>
      <c r="M1544" s="63">
        <v>176.99930657917079</v>
      </c>
      <c r="N1544" s="63">
        <v>163.6099766428155</v>
      </c>
      <c r="O1544" s="63">
        <v>203.36229543522529</v>
      </c>
      <c r="P1544" s="63">
        <v>200.8659780483203</v>
      </c>
      <c r="Q1544" s="63">
        <v>218.51940395442597</v>
      </c>
      <c r="R1544" s="63">
        <v>227.69605189323437</v>
      </c>
      <c r="S1544" s="63">
        <v>227.3898742578784</v>
      </c>
      <c r="T1544" s="63">
        <v>225.78337654836159</v>
      </c>
      <c r="U1544" s="63">
        <v>230.03037350766209</v>
      </c>
      <c r="V1544" s="63">
        <v>218.84576269861992</v>
      </c>
      <c r="W1544" s="63">
        <v>211.59848280591069</v>
      </c>
      <c r="X1544" s="63">
        <v>225.26958603852273</v>
      </c>
      <c r="Y1544" s="63">
        <v>204.2853711286057</v>
      </c>
      <c r="Z1544" s="63">
        <v>218.51940395442597</v>
      </c>
      <c r="AA1544" s="63">
        <v>227.69605189323437</v>
      </c>
      <c r="AB1544" s="63">
        <v>227.69605189323437</v>
      </c>
    </row>
    <row r="1545" spans="1:28" x14ac:dyDescent="0.25">
      <c r="A1545" s="148"/>
      <c r="B1545" s="100">
        <v>83</v>
      </c>
      <c r="C1545" s="63">
        <v>170.130934986847</v>
      </c>
      <c r="D1545" s="63">
        <v>181.6787146708071</v>
      </c>
      <c r="E1545" s="63">
        <v>185.0646562489907</v>
      </c>
      <c r="F1545" s="63">
        <v>188.26889732120759</v>
      </c>
      <c r="G1545" s="63">
        <v>198.912967095064</v>
      </c>
      <c r="H1545" s="63">
        <v>187.11894491770911</v>
      </c>
      <c r="I1545" s="63">
        <v>180.6577857061362</v>
      </c>
      <c r="J1545" s="63">
        <v>166.17105063021751</v>
      </c>
      <c r="K1545" s="63">
        <v>156.28224899564859</v>
      </c>
      <c r="L1545" s="63">
        <v>162.00144811458171</v>
      </c>
      <c r="M1545" s="63">
        <v>164.2037185268421</v>
      </c>
      <c r="N1545" s="63">
        <v>150.38652167609729</v>
      </c>
      <c r="O1545" s="63">
        <v>184.0358716484875</v>
      </c>
      <c r="P1545" s="63">
        <v>180.1419094082907</v>
      </c>
      <c r="Q1545" s="63">
        <v>200.21649164039979</v>
      </c>
      <c r="R1545" s="63">
        <v>212.77565993971331</v>
      </c>
      <c r="S1545" s="63">
        <v>201.25942513400571</v>
      </c>
      <c r="T1545" s="63">
        <v>218.69606947165488</v>
      </c>
      <c r="U1545" s="63">
        <v>219.88211745999229</v>
      </c>
      <c r="V1545" s="63">
        <v>212.42360034251743</v>
      </c>
      <c r="W1545" s="63">
        <v>178.82229215518529</v>
      </c>
      <c r="X1545" s="63">
        <v>188.38578301314288</v>
      </c>
      <c r="Y1545" s="63">
        <v>180.42550181143929</v>
      </c>
      <c r="Z1545" s="63">
        <v>200.21649164039979</v>
      </c>
      <c r="AA1545" s="63">
        <v>212.77565993971331</v>
      </c>
      <c r="AB1545" s="63">
        <v>212.77565993971331</v>
      </c>
    </row>
    <row r="1546" spans="1:28" x14ac:dyDescent="0.25">
      <c r="A1546" s="148"/>
      <c r="B1546" s="100">
        <v>84</v>
      </c>
      <c r="C1546" s="63">
        <v>147.49951675819199</v>
      </c>
      <c r="D1546" s="63">
        <v>148.24761960984569</v>
      </c>
      <c r="E1546" s="63">
        <v>162.0841803390332</v>
      </c>
      <c r="F1546" s="63">
        <v>136.36108965974091</v>
      </c>
      <c r="G1546" s="63">
        <v>168.70634049652961</v>
      </c>
      <c r="H1546" s="63">
        <v>151.48289419676539</v>
      </c>
      <c r="I1546" s="63">
        <v>162.75932872005961</v>
      </c>
      <c r="J1546" s="63">
        <v>131.09697868939742</v>
      </c>
      <c r="K1546" s="63">
        <v>117.5429655901373</v>
      </c>
      <c r="L1546" s="63">
        <v>125.91843475006411</v>
      </c>
      <c r="M1546" s="63">
        <v>127.5193544441793</v>
      </c>
      <c r="N1546" s="63">
        <v>116.70780165004609</v>
      </c>
      <c r="O1546" s="63">
        <v>138.06877777901329</v>
      </c>
      <c r="P1546" s="63">
        <v>135.4140190752386</v>
      </c>
      <c r="Q1546" s="63">
        <v>140.77964355523301</v>
      </c>
      <c r="R1546" s="63">
        <v>146.864748576126</v>
      </c>
      <c r="S1546" s="63">
        <v>140.89135514558478</v>
      </c>
      <c r="T1546" s="63">
        <v>180.6918937956423</v>
      </c>
      <c r="U1546" s="63">
        <v>168.09836646623489</v>
      </c>
      <c r="V1546" s="63">
        <v>170.07657154051168</v>
      </c>
      <c r="W1546" s="63">
        <v>155.59037170892071</v>
      </c>
      <c r="X1546" s="63">
        <v>149.83192175546918</v>
      </c>
      <c r="Y1546" s="63">
        <v>150.09398726829511</v>
      </c>
      <c r="Z1546" s="63">
        <v>140.77964355523301</v>
      </c>
      <c r="AA1546" s="63">
        <v>146.864748576126</v>
      </c>
      <c r="AB1546" s="63">
        <v>146.864748576126</v>
      </c>
    </row>
    <row r="1547" spans="1:28" x14ac:dyDescent="0.25">
      <c r="A1547" s="148"/>
      <c r="B1547" s="100">
        <v>85</v>
      </c>
      <c r="C1547" s="63">
        <v>127.0211425298406</v>
      </c>
      <c r="D1547" s="63">
        <v>118.46894709909141</v>
      </c>
      <c r="E1547" s="63">
        <v>94.507434846965523</v>
      </c>
      <c r="F1547" s="63">
        <v>109.9225468510715</v>
      </c>
      <c r="G1547" s="63">
        <v>101.87996477874729</v>
      </c>
      <c r="H1547" s="63">
        <v>96.42382411926593</v>
      </c>
      <c r="I1547" s="63">
        <v>133.9503749307417</v>
      </c>
      <c r="J1547" s="63">
        <v>109.8524490478967</v>
      </c>
      <c r="K1547" s="63">
        <v>107.42370870701291</v>
      </c>
      <c r="L1547" s="63">
        <v>118.70881826811839</v>
      </c>
      <c r="M1547" s="63">
        <v>132.43915161381619</v>
      </c>
      <c r="N1547" s="63">
        <v>120.18060594273429</v>
      </c>
      <c r="O1547" s="63">
        <v>95.135837248085139</v>
      </c>
      <c r="P1547" s="63">
        <v>115.0700005298409</v>
      </c>
      <c r="Q1547" s="63">
        <v>103.64714284854669</v>
      </c>
      <c r="R1547" s="63">
        <v>93.573133274708127</v>
      </c>
      <c r="S1547" s="63">
        <v>96.77816700647017</v>
      </c>
      <c r="T1547" s="63">
        <v>136.04475554552079</v>
      </c>
      <c r="U1547" s="63">
        <v>112.0307273388114</v>
      </c>
      <c r="V1547" s="63">
        <v>121.99909131931119</v>
      </c>
      <c r="W1547" s="63">
        <v>121.19890400534071</v>
      </c>
      <c r="X1547" s="63">
        <v>110.1494467081321</v>
      </c>
      <c r="Y1547" s="63">
        <v>119.1803142700132</v>
      </c>
      <c r="Z1547" s="63">
        <v>103.64714284854669</v>
      </c>
      <c r="AA1547" s="63">
        <v>93.573133274708127</v>
      </c>
      <c r="AB1547" s="63">
        <v>93.573133274708127</v>
      </c>
    </row>
    <row r="1548" spans="1:28" x14ac:dyDescent="0.25">
      <c r="A1548" s="148"/>
      <c r="B1548" s="100">
        <v>86</v>
      </c>
      <c r="C1548" s="63">
        <v>128.93503787164622</v>
      </c>
      <c r="D1548" s="63">
        <v>131.9807339265287</v>
      </c>
      <c r="E1548" s="63">
        <v>129.67878714107059</v>
      </c>
      <c r="F1548" s="63">
        <v>128.38433611974682</v>
      </c>
      <c r="G1548" s="63">
        <v>133.47848117865991</v>
      </c>
      <c r="H1548" s="63">
        <v>116.7527157098087</v>
      </c>
      <c r="I1548" s="63">
        <v>141.01278535489971</v>
      </c>
      <c r="J1548" s="63">
        <v>127.9631702716591</v>
      </c>
      <c r="K1548" s="63">
        <v>105.61587950345699</v>
      </c>
      <c r="L1548" s="63">
        <v>107.05271350583971</v>
      </c>
      <c r="M1548" s="63">
        <v>121.42721614488201</v>
      </c>
      <c r="N1548" s="63">
        <v>112.14645065505519</v>
      </c>
      <c r="O1548" s="63">
        <v>117.2475414505686</v>
      </c>
      <c r="P1548" s="63">
        <v>113.09749997283521</v>
      </c>
      <c r="Q1548" s="63">
        <v>121.32413455236369</v>
      </c>
      <c r="R1548" s="63">
        <v>127.45412028305691</v>
      </c>
      <c r="S1548" s="63">
        <v>117.64024645482621</v>
      </c>
      <c r="T1548" s="63">
        <v>148.82857292996439</v>
      </c>
      <c r="U1548" s="63">
        <v>142.1875450228423</v>
      </c>
      <c r="V1548" s="63">
        <v>147.58293966918458</v>
      </c>
      <c r="W1548" s="63">
        <v>131.44381124159162</v>
      </c>
      <c r="X1548" s="63">
        <v>119.9464640303419</v>
      </c>
      <c r="Y1548" s="63">
        <v>134.9410315699794</v>
      </c>
      <c r="Z1548" s="63">
        <v>121.32413455236369</v>
      </c>
      <c r="AA1548" s="63">
        <v>127.45412028305691</v>
      </c>
      <c r="AB1548" s="63">
        <v>127.45412028305691</v>
      </c>
    </row>
    <row r="1549" spans="1:28" x14ac:dyDescent="0.25">
      <c r="A1549" s="148"/>
      <c r="B1549" s="100">
        <v>87</v>
      </c>
      <c r="C1549" s="63">
        <v>55.670328081901083</v>
      </c>
      <c r="D1549" s="63">
        <v>90.398768171501644</v>
      </c>
      <c r="E1549" s="63">
        <v>99.469568075112534</v>
      </c>
      <c r="F1549" s="63">
        <v>88.475712904320886</v>
      </c>
      <c r="G1549" s="63">
        <v>100.71655214654309</v>
      </c>
      <c r="H1549" s="63">
        <v>122.75899927354119</v>
      </c>
      <c r="I1549" s="63">
        <v>90.380289946220131</v>
      </c>
      <c r="J1549" s="63">
        <v>87.016341672520156</v>
      </c>
      <c r="K1549" s="63">
        <v>86.387797741289475</v>
      </c>
      <c r="L1549" s="63">
        <v>101.4253738497206</v>
      </c>
      <c r="M1549" s="63">
        <v>102.64327018377489</v>
      </c>
      <c r="N1549" s="63">
        <v>98.265991396546681</v>
      </c>
      <c r="O1549" s="63">
        <v>128.8486156402607</v>
      </c>
      <c r="P1549" s="63">
        <v>108.485335439465</v>
      </c>
      <c r="Q1549" s="63">
        <v>141.95091355529601</v>
      </c>
      <c r="R1549" s="63">
        <v>145.4574281089395</v>
      </c>
      <c r="S1549" s="63">
        <v>128.2613067196022</v>
      </c>
      <c r="T1549" s="63">
        <v>159.94525578516522</v>
      </c>
      <c r="U1549" s="63">
        <v>158.33512275142309</v>
      </c>
      <c r="V1549" s="63">
        <v>150.47995338401239</v>
      </c>
      <c r="W1549" s="63">
        <v>115.69612820416239</v>
      </c>
      <c r="X1549" s="63">
        <v>131.3722614196956</v>
      </c>
      <c r="Y1549" s="63">
        <v>125.48794716493009</v>
      </c>
      <c r="Z1549" s="63">
        <v>141.95091355529601</v>
      </c>
      <c r="AA1549" s="63">
        <v>145.4574281089395</v>
      </c>
      <c r="AB1549" s="63">
        <v>145.4574281089395</v>
      </c>
    </row>
    <row r="1550" spans="1:28" x14ac:dyDescent="0.25">
      <c r="A1550" s="148"/>
      <c r="B1550" s="100">
        <v>88</v>
      </c>
      <c r="C1550" s="63">
        <v>100.74335482647271</v>
      </c>
      <c r="D1550" s="63">
        <v>116.86022711586369</v>
      </c>
      <c r="E1550" s="63">
        <v>135.57652805299219</v>
      </c>
      <c r="F1550" s="63">
        <v>126.7338869580918</v>
      </c>
      <c r="G1550" s="63">
        <v>144.87069142151319</v>
      </c>
      <c r="H1550" s="63">
        <v>146.01093717832072</v>
      </c>
      <c r="I1550" s="63">
        <v>103.7060873004823</v>
      </c>
      <c r="J1550" s="63">
        <v>110.4390114194683</v>
      </c>
      <c r="K1550" s="63">
        <v>86.029712794250941</v>
      </c>
      <c r="L1550" s="63">
        <v>88.15389883580545</v>
      </c>
      <c r="M1550" s="63">
        <v>92.661947039834999</v>
      </c>
      <c r="N1550" s="63">
        <v>83.528650144144649</v>
      </c>
      <c r="O1550" s="63">
        <v>143.1930736062682</v>
      </c>
      <c r="P1550" s="63">
        <v>127.3490726292637</v>
      </c>
      <c r="Q1550" s="63">
        <v>145.51316123392601</v>
      </c>
      <c r="R1550" s="63">
        <v>156.57911223742559</v>
      </c>
      <c r="S1550" s="63">
        <v>156.67744384670328</v>
      </c>
      <c r="T1550" s="63">
        <v>155.08905145187072</v>
      </c>
      <c r="U1550" s="63">
        <v>155.8623775514435</v>
      </c>
      <c r="V1550" s="63">
        <v>154.41697738147519</v>
      </c>
      <c r="W1550" s="63">
        <v>141.8090724240331</v>
      </c>
      <c r="X1550" s="63">
        <v>154.65064405589231</v>
      </c>
      <c r="Y1550" s="63">
        <v>140.88673776891432</v>
      </c>
      <c r="Z1550" s="63">
        <v>145.51316123392601</v>
      </c>
      <c r="AA1550" s="63">
        <v>156.57911223742559</v>
      </c>
      <c r="AB1550" s="63">
        <v>156.57911223742559</v>
      </c>
    </row>
    <row r="1551" spans="1:28" x14ac:dyDescent="0.25">
      <c r="A1551" s="148"/>
      <c r="B1551" s="100">
        <v>89</v>
      </c>
      <c r="C1551" s="63">
        <v>97.854906869707364</v>
      </c>
      <c r="D1551" s="63">
        <v>108.5817709909735</v>
      </c>
      <c r="E1551" s="63">
        <v>117.30162580822859</v>
      </c>
      <c r="F1551" s="63">
        <v>118.84702933197809</v>
      </c>
      <c r="G1551" s="63">
        <v>131.25198128732879</v>
      </c>
      <c r="H1551" s="63">
        <v>125.9883247971436</v>
      </c>
      <c r="I1551" s="63">
        <v>104.7024915480727</v>
      </c>
      <c r="J1551" s="63">
        <v>101.4112294300419</v>
      </c>
      <c r="K1551" s="63">
        <v>94.794723068103423</v>
      </c>
      <c r="L1551" s="63">
        <v>95.24183416077031</v>
      </c>
      <c r="M1551" s="63">
        <v>99.845420463245603</v>
      </c>
      <c r="N1551" s="63">
        <v>88.186349408032328</v>
      </c>
      <c r="O1551" s="63">
        <v>123.7924467288786</v>
      </c>
      <c r="P1551" s="63">
        <v>122.73075837867509</v>
      </c>
      <c r="Q1551" s="63">
        <v>121.1055325603855</v>
      </c>
      <c r="R1551" s="63">
        <v>134.3205483200118</v>
      </c>
      <c r="S1551" s="63">
        <v>147.73763033905158</v>
      </c>
      <c r="T1551" s="63">
        <v>151.68352649577631</v>
      </c>
      <c r="U1551" s="63">
        <v>146.02037884623729</v>
      </c>
      <c r="V1551" s="63">
        <v>161.2068233229673</v>
      </c>
      <c r="W1551" s="63">
        <v>156.91247996665851</v>
      </c>
      <c r="X1551" s="63">
        <v>152.6082569120471</v>
      </c>
      <c r="Y1551" s="63">
        <v>164.94375441529371</v>
      </c>
      <c r="Z1551" s="63">
        <v>121.1055325603855</v>
      </c>
      <c r="AA1551" s="63">
        <v>134.3205483200118</v>
      </c>
      <c r="AB1551" s="63">
        <v>134.3205483200118</v>
      </c>
    </row>
    <row r="1552" spans="1:28" x14ac:dyDescent="0.25">
      <c r="A1552" s="148"/>
      <c r="B1552" s="100">
        <v>90</v>
      </c>
      <c r="C1552" s="63">
        <v>87.884608440491803</v>
      </c>
      <c r="D1552" s="63">
        <v>98.766553230500904</v>
      </c>
      <c r="E1552" s="63">
        <v>102.08208180853249</v>
      </c>
      <c r="F1552" s="63">
        <v>110.0256200257664</v>
      </c>
      <c r="G1552" s="63">
        <v>117.74766352435711</v>
      </c>
      <c r="H1552" s="63">
        <v>111.4066753302881</v>
      </c>
      <c r="I1552" s="63">
        <v>94.899360970895842</v>
      </c>
      <c r="J1552" s="63">
        <v>92.7973770488708</v>
      </c>
      <c r="K1552" s="63">
        <v>101.57151145389921</v>
      </c>
      <c r="L1552" s="63">
        <v>105.74088474663399</v>
      </c>
      <c r="M1552" s="63">
        <v>109.11993623906631</v>
      </c>
      <c r="N1552" s="63">
        <v>100.91634124633029</v>
      </c>
      <c r="O1552" s="63">
        <v>116.89207998501061</v>
      </c>
      <c r="P1552" s="63">
        <v>117.46074880784461</v>
      </c>
      <c r="Q1552" s="63">
        <v>111.2626528694112</v>
      </c>
      <c r="R1552" s="63">
        <v>126.10939676570869</v>
      </c>
      <c r="S1552" s="63">
        <v>133.2063034767576</v>
      </c>
      <c r="T1552" s="63">
        <v>137.3356109972809</v>
      </c>
      <c r="U1552" s="63">
        <v>133.58551391347601</v>
      </c>
      <c r="V1552" s="63">
        <v>143.90332457549101</v>
      </c>
      <c r="W1552" s="63">
        <v>143.18573570022241</v>
      </c>
      <c r="X1552" s="63">
        <v>141.53747572330849</v>
      </c>
      <c r="Y1552" s="63">
        <v>145.01873170635639</v>
      </c>
      <c r="Z1552" s="63">
        <v>111.2626528694112</v>
      </c>
      <c r="AA1552" s="63">
        <v>126.10939676570869</v>
      </c>
      <c r="AB1552" s="63">
        <v>126.10939676570869</v>
      </c>
    </row>
    <row r="1553" spans="1:28" x14ac:dyDescent="0.25">
      <c r="A1553" s="148"/>
      <c r="B1553" s="100">
        <v>91</v>
      </c>
      <c r="C1553" s="63">
        <v>85.317426857190711</v>
      </c>
      <c r="D1553" s="63">
        <v>98.76403956612063</v>
      </c>
      <c r="E1553" s="63">
        <v>105.38613726905089</v>
      </c>
      <c r="F1553" s="63">
        <v>112.6465432152547</v>
      </c>
      <c r="G1553" s="63">
        <v>121.3118172110934</v>
      </c>
      <c r="H1553" s="63">
        <v>107.51072622609169</v>
      </c>
      <c r="I1553" s="63">
        <v>85.258962453625486</v>
      </c>
      <c r="J1553" s="63">
        <v>85.542658255936274</v>
      </c>
      <c r="K1553" s="63">
        <v>102.61721992830201</v>
      </c>
      <c r="L1553" s="63">
        <v>111.2482228749426</v>
      </c>
      <c r="M1553" s="63">
        <v>114.19261291991991</v>
      </c>
      <c r="N1553" s="63">
        <v>104.59975485748801</v>
      </c>
      <c r="O1553" s="63">
        <v>112.30920893174789</v>
      </c>
      <c r="P1553" s="63">
        <v>119.32603826111499</v>
      </c>
      <c r="Q1553" s="63">
        <v>103.18713902684969</v>
      </c>
      <c r="R1553" s="63">
        <v>122.48036746792479</v>
      </c>
      <c r="S1553" s="63">
        <v>136.6395092784515</v>
      </c>
      <c r="T1553" s="63">
        <v>137.75834119300902</v>
      </c>
      <c r="U1553" s="63">
        <v>135.37448870342308</v>
      </c>
      <c r="V1553" s="63">
        <v>146.78728705699979</v>
      </c>
      <c r="W1553" s="63">
        <v>148.4484833052116</v>
      </c>
      <c r="X1553" s="63">
        <v>141.8072955784636</v>
      </c>
      <c r="Y1553" s="63">
        <v>149.4504962640008</v>
      </c>
      <c r="Z1553" s="63">
        <v>103.18713902684969</v>
      </c>
      <c r="AA1553" s="63">
        <v>122.48036746792479</v>
      </c>
      <c r="AB1553" s="63">
        <v>122.48036746792479</v>
      </c>
    </row>
    <row r="1554" spans="1:28" x14ac:dyDescent="0.25">
      <c r="A1554" s="148"/>
      <c r="B1554" s="100">
        <v>92</v>
      </c>
      <c r="C1554" s="63">
        <v>107.99059717380121</v>
      </c>
      <c r="D1554" s="63">
        <v>117.9368340495685</v>
      </c>
      <c r="E1554" s="63">
        <v>123.52393516206571</v>
      </c>
      <c r="F1554" s="63">
        <v>127.2109763319939</v>
      </c>
      <c r="G1554" s="63">
        <v>138.6571556719482</v>
      </c>
      <c r="H1554" s="63">
        <v>135.69675502505669</v>
      </c>
      <c r="I1554" s="63">
        <v>120.14541107508539</v>
      </c>
      <c r="J1554" s="63">
        <v>112.32148876417989</v>
      </c>
      <c r="K1554" s="63">
        <v>114.9414399785785</v>
      </c>
      <c r="L1554" s="63">
        <v>114.89052291917639</v>
      </c>
      <c r="M1554" s="63">
        <v>126.4944444535968</v>
      </c>
      <c r="N1554" s="63">
        <v>117.08525775300321</v>
      </c>
      <c r="O1554" s="63">
        <v>140.77190474796959</v>
      </c>
      <c r="P1554" s="63">
        <v>137.06794938331049</v>
      </c>
      <c r="Q1554" s="63">
        <v>131.9294997566648</v>
      </c>
      <c r="R1554" s="63">
        <v>152.17462524966621</v>
      </c>
      <c r="S1554" s="63">
        <v>160.88935331069419</v>
      </c>
      <c r="T1554" s="63">
        <v>175.2850546081975</v>
      </c>
      <c r="U1554" s="63">
        <v>166.28009402374371</v>
      </c>
      <c r="V1554" s="63">
        <v>179.35054698261979</v>
      </c>
      <c r="W1554" s="63">
        <v>175.8588710894787</v>
      </c>
      <c r="X1554" s="63">
        <v>170.35863959634281</v>
      </c>
      <c r="Y1554" s="63">
        <v>178.45165407744759</v>
      </c>
      <c r="Z1554" s="63">
        <v>131.9294997566648</v>
      </c>
      <c r="AA1554" s="63">
        <v>152.17462524966621</v>
      </c>
      <c r="AB1554" s="63">
        <v>152.17462524966621</v>
      </c>
    </row>
    <row r="1555" spans="1:28" x14ac:dyDescent="0.25">
      <c r="A1555" s="148"/>
      <c r="B1555" s="100">
        <v>93</v>
      </c>
      <c r="C1555" s="63">
        <v>139.8515729556336</v>
      </c>
      <c r="D1555" s="63">
        <v>150.66292232288259</v>
      </c>
      <c r="E1555" s="63">
        <v>158.3443944361097</v>
      </c>
      <c r="F1555" s="63">
        <v>159.73533637699111</v>
      </c>
      <c r="G1555" s="63">
        <v>170.18006605978709</v>
      </c>
      <c r="H1555" s="63">
        <v>175.13007229769102</v>
      </c>
      <c r="I1555" s="63">
        <v>155.58502332232598</v>
      </c>
      <c r="J1555" s="63">
        <v>144.63648586473681</v>
      </c>
      <c r="K1555" s="63">
        <v>144.19934943883419</v>
      </c>
      <c r="L1555" s="63">
        <v>147.36779146466969</v>
      </c>
      <c r="M1555" s="63">
        <v>152.4184599293653</v>
      </c>
      <c r="N1555" s="63">
        <v>140.35611012976159</v>
      </c>
      <c r="O1555" s="63">
        <v>176.4398420366976</v>
      </c>
      <c r="P1555" s="63">
        <v>171.94796776377541</v>
      </c>
      <c r="Q1555" s="63">
        <v>179.79685368140798</v>
      </c>
      <c r="R1555" s="63">
        <v>195.72590903143549</v>
      </c>
      <c r="S1555" s="63">
        <v>200.8877498637074</v>
      </c>
      <c r="T1555" s="63">
        <v>213.12339226884509</v>
      </c>
      <c r="U1555" s="63">
        <v>211.43276682186888</v>
      </c>
      <c r="V1555" s="63">
        <v>215.68994589399958</v>
      </c>
      <c r="W1555" s="63">
        <v>207.57309988539367</v>
      </c>
      <c r="X1555" s="63">
        <v>211.7278987997463</v>
      </c>
      <c r="Y1555" s="63">
        <v>205.9570790484394</v>
      </c>
      <c r="Z1555" s="63">
        <v>179.79685368140798</v>
      </c>
      <c r="AA1555" s="63">
        <v>195.72590903143549</v>
      </c>
      <c r="AB1555" s="63">
        <v>195.72590903143549</v>
      </c>
    </row>
    <row r="1556" spans="1:28" x14ac:dyDescent="0.25">
      <c r="A1556" s="148"/>
      <c r="B1556" s="100">
        <v>94</v>
      </c>
      <c r="C1556" s="63">
        <v>164.90795580657931</v>
      </c>
      <c r="D1556" s="63">
        <v>186.6804351255243</v>
      </c>
      <c r="E1556" s="63">
        <v>188.66602121782969</v>
      </c>
      <c r="F1556" s="63">
        <v>194.763012745428</v>
      </c>
      <c r="G1556" s="63">
        <v>204.264686812387</v>
      </c>
      <c r="H1556" s="63">
        <v>196.1416025690223</v>
      </c>
      <c r="I1556" s="63">
        <v>187.03176323954182</v>
      </c>
      <c r="J1556" s="63">
        <v>178.97086387191001</v>
      </c>
      <c r="K1556" s="63">
        <v>171.3472796474021</v>
      </c>
      <c r="L1556" s="63">
        <v>172.19914954704092</v>
      </c>
      <c r="M1556" s="63">
        <v>183.63171776068771</v>
      </c>
      <c r="N1556" s="63">
        <v>169.1866419148858</v>
      </c>
      <c r="O1556" s="63">
        <v>196.64282080359891</v>
      </c>
      <c r="P1556" s="63">
        <v>197.23959863379588</v>
      </c>
      <c r="Q1556" s="63">
        <v>195.18400108025151</v>
      </c>
      <c r="R1556" s="63">
        <v>208.37678785101812</v>
      </c>
      <c r="S1556" s="63">
        <v>208.22409978684442</v>
      </c>
      <c r="T1556" s="63">
        <v>224.241237192781</v>
      </c>
      <c r="U1556" s="63">
        <v>212.66363865411557</v>
      </c>
      <c r="V1556" s="63">
        <v>219.08903860991398</v>
      </c>
      <c r="W1556" s="63">
        <v>199.21858837822111</v>
      </c>
      <c r="X1556" s="63">
        <v>203.32755522824272</v>
      </c>
      <c r="Y1556" s="63">
        <v>197.63502366811582</v>
      </c>
      <c r="Z1556" s="63">
        <v>195.18400108025151</v>
      </c>
      <c r="AA1556" s="63">
        <v>208.37678785101812</v>
      </c>
      <c r="AB1556" s="63">
        <v>208.37678785101812</v>
      </c>
    </row>
    <row r="1557" spans="1:28" x14ac:dyDescent="0.25">
      <c r="A1557" s="148"/>
      <c r="B1557" s="100">
        <v>95</v>
      </c>
      <c r="C1557" s="63">
        <v>163.72128717642812</v>
      </c>
      <c r="D1557" s="63">
        <v>184.180425122222</v>
      </c>
      <c r="E1557" s="63">
        <v>186.46089885598431</v>
      </c>
      <c r="F1557" s="63">
        <v>185.8533847551661</v>
      </c>
      <c r="G1557" s="63">
        <v>196.8986221764018</v>
      </c>
      <c r="H1557" s="63">
        <v>185.15286786681662</v>
      </c>
      <c r="I1557" s="63">
        <v>176.06943224543491</v>
      </c>
      <c r="J1557" s="63">
        <v>164.07733900958232</v>
      </c>
      <c r="K1557" s="63">
        <v>147.3637797628667</v>
      </c>
      <c r="L1557" s="63">
        <v>152.6658195043824</v>
      </c>
      <c r="M1557" s="63">
        <v>154.55918886077859</v>
      </c>
      <c r="N1557" s="63">
        <v>137.2915241022958</v>
      </c>
      <c r="O1557" s="63">
        <v>183.49481557361059</v>
      </c>
      <c r="P1557" s="63">
        <v>176.65009972255569</v>
      </c>
      <c r="Q1557" s="63">
        <v>182.25232853481788</v>
      </c>
      <c r="R1557" s="63">
        <v>191.07861856322191</v>
      </c>
      <c r="S1557" s="63">
        <v>166.76775853892829</v>
      </c>
      <c r="T1557" s="63">
        <v>165.13136367695549</v>
      </c>
      <c r="U1557" s="63">
        <v>170.94218212044672</v>
      </c>
      <c r="V1557" s="63">
        <v>159.3974111886682</v>
      </c>
      <c r="W1557" s="63">
        <v>139.76239953616451</v>
      </c>
      <c r="X1557" s="63">
        <v>145.73177770222418</v>
      </c>
      <c r="Y1557" s="63">
        <v>134.23269247186528</v>
      </c>
      <c r="Z1557" s="63">
        <v>182.25232853481788</v>
      </c>
      <c r="AA1557" s="63">
        <v>191.07861856322191</v>
      </c>
      <c r="AB1557" s="63">
        <v>191.07861856322191</v>
      </c>
    </row>
    <row r="1558" spans="1:28" x14ac:dyDescent="0.25">
      <c r="A1558" s="148"/>
      <c r="B1558" s="100">
        <v>96</v>
      </c>
      <c r="C1558" s="63">
        <v>152.04240007633342</v>
      </c>
      <c r="D1558" s="63">
        <v>163.3266517491958</v>
      </c>
      <c r="E1558" s="63">
        <v>171.45694862806411</v>
      </c>
      <c r="F1558" s="63">
        <v>149.5713224482983</v>
      </c>
      <c r="G1558" s="63">
        <v>175.568403212113</v>
      </c>
      <c r="H1558" s="63">
        <v>164.39335979008132</v>
      </c>
      <c r="I1558" s="63">
        <v>156.0303245812938</v>
      </c>
      <c r="J1558" s="63">
        <v>144.72054458856121</v>
      </c>
      <c r="K1558" s="63">
        <v>102.0169525072196</v>
      </c>
      <c r="L1558" s="63">
        <v>100.79599766364319</v>
      </c>
      <c r="M1558" s="63">
        <v>80.143037371842851</v>
      </c>
      <c r="N1558" s="63">
        <v>68.586755790191972</v>
      </c>
      <c r="O1558" s="63">
        <v>152.4742307248618</v>
      </c>
      <c r="P1558" s="63">
        <v>130.15157154008571</v>
      </c>
      <c r="Q1558" s="63">
        <v>179.34294912797992</v>
      </c>
      <c r="R1558" s="63">
        <v>160.69524468415131</v>
      </c>
      <c r="S1558" s="63">
        <v>127.15281912232619</v>
      </c>
      <c r="T1558" s="63">
        <v>171.00515471909929</v>
      </c>
      <c r="U1558" s="63">
        <v>159.99712828392589</v>
      </c>
      <c r="V1558" s="63">
        <v>139.4531504944423</v>
      </c>
      <c r="W1558" s="63">
        <v>108.7316757255556</v>
      </c>
      <c r="X1558" s="63">
        <v>122.90490690706481</v>
      </c>
      <c r="Y1558" s="63">
        <v>106.25726779725501</v>
      </c>
      <c r="Z1558" s="63">
        <v>179.34294912797992</v>
      </c>
      <c r="AA1558" s="63">
        <v>160.69524468415131</v>
      </c>
      <c r="AB1558" s="63">
        <v>160.69524468415131</v>
      </c>
    </row>
    <row r="1559" spans="1:28" x14ac:dyDescent="0.25">
      <c r="A1559" s="148"/>
      <c r="B1559" s="100">
        <v>97</v>
      </c>
      <c r="C1559" s="63">
        <v>151.8097610166343</v>
      </c>
      <c r="D1559" s="63">
        <v>142.06744226009181</v>
      </c>
      <c r="E1559" s="63">
        <v>159.76313705956539</v>
      </c>
      <c r="F1559" s="63">
        <v>125.5957098202045</v>
      </c>
      <c r="G1559" s="63">
        <v>153.95924069124538</v>
      </c>
      <c r="H1559" s="63">
        <v>160.53027641199429</v>
      </c>
      <c r="I1559" s="63">
        <v>150.02973367546531</v>
      </c>
      <c r="J1559" s="63">
        <v>127.2960388919327</v>
      </c>
      <c r="K1559" s="63">
        <v>97.684635707703862</v>
      </c>
      <c r="L1559" s="63">
        <v>107.0631404813502</v>
      </c>
      <c r="M1559" s="63">
        <v>110.49399456474539</v>
      </c>
      <c r="N1559" s="63">
        <v>101.5555017746677</v>
      </c>
      <c r="O1559" s="63">
        <v>125.3482883964605</v>
      </c>
      <c r="P1559" s="63">
        <v>117.6085182678567</v>
      </c>
      <c r="Q1559" s="63">
        <v>179.7678286264788</v>
      </c>
      <c r="R1559" s="63">
        <v>135.97776001009399</v>
      </c>
      <c r="S1559" s="63">
        <v>115.4990802758942</v>
      </c>
      <c r="T1559" s="63">
        <v>155.31708464220551</v>
      </c>
      <c r="U1559" s="63">
        <v>138.6836712355076</v>
      </c>
      <c r="V1559" s="63">
        <v>140.0579990525959</v>
      </c>
      <c r="W1559" s="63">
        <v>130.3238641350226</v>
      </c>
      <c r="X1559" s="63">
        <v>123.44961064490481</v>
      </c>
      <c r="Y1559" s="63">
        <v>127.0689552526447</v>
      </c>
      <c r="Z1559" s="63">
        <v>179.7678286264788</v>
      </c>
      <c r="AA1559" s="63">
        <v>135.97776001009399</v>
      </c>
      <c r="AB1559" s="63">
        <v>135.97776001009399</v>
      </c>
    </row>
    <row r="1560" spans="1:28" x14ac:dyDescent="0.25">
      <c r="A1560" s="148"/>
      <c r="B1560" s="100">
        <v>98</v>
      </c>
      <c r="C1560" s="63">
        <v>130.2850154608102</v>
      </c>
      <c r="D1560" s="63">
        <v>125.18319791081201</v>
      </c>
      <c r="E1560" s="63">
        <v>136.0176630840775</v>
      </c>
      <c r="F1560" s="63">
        <v>122.74205971707799</v>
      </c>
      <c r="G1560" s="63">
        <v>137.8763722808672</v>
      </c>
      <c r="H1560" s="63">
        <v>143.1387599910941</v>
      </c>
      <c r="I1560" s="63">
        <v>127.32732222604349</v>
      </c>
      <c r="J1560" s="63">
        <v>118.182504324262</v>
      </c>
      <c r="K1560" s="63">
        <v>82.808636784205007</v>
      </c>
      <c r="L1560" s="63">
        <v>64.131047341977776</v>
      </c>
      <c r="M1560" s="63">
        <v>86.496531483224402</v>
      </c>
      <c r="N1560" s="63">
        <v>83.615185821249185</v>
      </c>
      <c r="O1560" s="63">
        <v>136.9263253655603</v>
      </c>
      <c r="P1560" s="63">
        <v>115.17114262175309</v>
      </c>
      <c r="Q1560" s="63">
        <v>155.6487085606208</v>
      </c>
      <c r="R1560" s="63">
        <v>155.3337970547781</v>
      </c>
      <c r="S1560" s="63">
        <v>143.0817755355674</v>
      </c>
      <c r="T1560" s="63">
        <v>165.8275422671262</v>
      </c>
      <c r="U1560" s="63">
        <v>156.52962010552318</v>
      </c>
      <c r="V1560" s="63">
        <v>155.67044088767071</v>
      </c>
      <c r="W1560" s="63">
        <v>138.22281827937809</v>
      </c>
      <c r="X1560" s="63">
        <v>138.54467281049568</v>
      </c>
      <c r="Y1560" s="63">
        <v>140.97314836606031</v>
      </c>
      <c r="Z1560" s="63">
        <v>155.6487085606208</v>
      </c>
      <c r="AA1560" s="63">
        <v>155.3337970547781</v>
      </c>
      <c r="AB1560" s="63">
        <v>155.3337970547781</v>
      </c>
    </row>
    <row r="1561" spans="1:28" x14ac:dyDescent="0.25">
      <c r="A1561" s="148"/>
      <c r="B1561" s="100">
        <v>99</v>
      </c>
      <c r="C1561" s="63">
        <v>111.73402651759571</v>
      </c>
      <c r="D1561" s="63">
        <v>131.6598127144824</v>
      </c>
      <c r="E1561" s="63">
        <v>150.83741527404999</v>
      </c>
      <c r="F1561" s="63">
        <v>140.58896471383889</v>
      </c>
      <c r="G1561" s="63">
        <v>158.66198446774399</v>
      </c>
      <c r="H1561" s="63">
        <v>159.97340803392669</v>
      </c>
      <c r="I1561" s="63">
        <v>115.15322108806319</v>
      </c>
      <c r="J1561" s="63">
        <v>119.43118748149701</v>
      </c>
      <c r="K1561" s="63">
        <v>97.476279935704127</v>
      </c>
      <c r="L1561" s="63">
        <v>99.938273826493699</v>
      </c>
      <c r="M1561" s="63">
        <v>96.107358636079042</v>
      </c>
      <c r="N1561" s="63">
        <v>89.53621842212344</v>
      </c>
      <c r="O1561" s="63">
        <v>149.81340732055668</v>
      </c>
      <c r="P1561" s="63">
        <v>130.56432708619229</v>
      </c>
      <c r="Q1561" s="63">
        <v>163.21509521506951</v>
      </c>
      <c r="R1561" s="63">
        <v>162.73245718263729</v>
      </c>
      <c r="S1561" s="63">
        <v>148.7618069514308</v>
      </c>
      <c r="T1561" s="63">
        <v>148.14925820348441</v>
      </c>
      <c r="U1561" s="63">
        <v>156.46849015679291</v>
      </c>
      <c r="V1561" s="63">
        <v>145.59823645154592</v>
      </c>
      <c r="W1561" s="63">
        <v>122.86880452996699</v>
      </c>
      <c r="X1561" s="63">
        <v>134.7346884005666</v>
      </c>
      <c r="Y1561" s="63">
        <v>131.83684801992962</v>
      </c>
      <c r="Z1561" s="63">
        <v>163.21509521506951</v>
      </c>
      <c r="AA1561" s="63">
        <v>162.73245718263729</v>
      </c>
      <c r="AB1561" s="63">
        <v>162.73245718263729</v>
      </c>
    </row>
    <row r="1562" spans="1:28" x14ac:dyDescent="0.25">
      <c r="A1562" s="148"/>
      <c r="B1562" s="100">
        <v>100</v>
      </c>
      <c r="C1562" s="63">
        <v>108.31205816572961</v>
      </c>
      <c r="D1562" s="63">
        <v>125.5638072948263</v>
      </c>
      <c r="E1562" s="63">
        <v>135.83819913805681</v>
      </c>
      <c r="F1562" s="63">
        <v>131.9313353973765</v>
      </c>
      <c r="G1562" s="63">
        <v>146.9656508103734</v>
      </c>
      <c r="H1562" s="63">
        <v>146.98403728959329</v>
      </c>
      <c r="I1562" s="63">
        <v>117.18992666127349</v>
      </c>
      <c r="J1562" s="63">
        <v>120.1849230120212</v>
      </c>
      <c r="K1562" s="63">
        <v>106.6332027938756</v>
      </c>
      <c r="L1562" s="63">
        <v>111.5691814394072</v>
      </c>
      <c r="M1562" s="63">
        <v>97.023102915787959</v>
      </c>
      <c r="N1562" s="63">
        <v>95.518954832044727</v>
      </c>
      <c r="O1562" s="63">
        <v>150.52966672011411</v>
      </c>
      <c r="P1562" s="63">
        <v>139.9770594623262</v>
      </c>
      <c r="Q1562" s="63">
        <v>150.22705482577459</v>
      </c>
      <c r="R1562" s="63">
        <v>166.92841548629309</v>
      </c>
      <c r="S1562" s="63">
        <v>165.47418819931789</v>
      </c>
      <c r="T1562" s="63">
        <v>166.74179505033561</v>
      </c>
      <c r="U1562" s="63">
        <v>166.72420133239422</v>
      </c>
      <c r="V1562" s="63">
        <v>169.23646157101939</v>
      </c>
      <c r="W1562" s="63">
        <v>158.16890280732929</v>
      </c>
      <c r="X1562" s="63">
        <v>164.72688064064602</v>
      </c>
      <c r="Y1562" s="63">
        <v>161.70100357455161</v>
      </c>
      <c r="Z1562" s="63">
        <v>150.22705482577459</v>
      </c>
      <c r="AA1562" s="63">
        <v>166.92841548629309</v>
      </c>
      <c r="AB1562" s="63">
        <v>166.92841548629309</v>
      </c>
    </row>
    <row r="1563" spans="1:28" x14ac:dyDescent="0.25">
      <c r="A1563" s="148"/>
      <c r="B1563" s="100">
        <v>101</v>
      </c>
      <c r="C1563" s="63">
        <v>103.2801198702177</v>
      </c>
      <c r="D1563" s="63">
        <v>123.1908236271219</v>
      </c>
      <c r="E1563" s="63">
        <v>126.71747895124649</v>
      </c>
      <c r="F1563" s="63">
        <v>130.19268332191911</v>
      </c>
      <c r="G1563" s="63">
        <v>140.08910785638381</v>
      </c>
      <c r="H1563" s="63">
        <v>135.3696021634124</v>
      </c>
      <c r="I1563" s="63">
        <v>120.53253998099269</v>
      </c>
      <c r="J1563" s="63">
        <v>116.6387427973073</v>
      </c>
      <c r="K1563" s="63">
        <v>113.86572236961929</v>
      </c>
      <c r="L1563" s="63">
        <v>112.8301081027533</v>
      </c>
      <c r="M1563" s="63">
        <v>117.9987179531727</v>
      </c>
      <c r="N1563" s="63">
        <v>106.0485563120682</v>
      </c>
      <c r="O1563" s="63">
        <v>138.50020951002679</v>
      </c>
      <c r="P1563" s="63">
        <v>137.34827822615821</v>
      </c>
      <c r="Q1563" s="63">
        <v>131.3877368130764</v>
      </c>
      <c r="R1563" s="63">
        <v>152.0495143055031</v>
      </c>
      <c r="S1563" s="63">
        <v>162.7361367624687</v>
      </c>
      <c r="T1563" s="63">
        <v>158.62810475549591</v>
      </c>
      <c r="U1563" s="63">
        <v>157.29353871022241</v>
      </c>
      <c r="V1563" s="63">
        <v>169.0300734556169</v>
      </c>
      <c r="W1563" s="63">
        <v>170.33477679123729</v>
      </c>
      <c r="X1563" s="63">
        <v>165.34014826986919</v>
      </c>
      <c r="Y1563" s="63">
        <v>172.17246816984829</v>
      </c>
      <c r="Z1563" s="63">
        <v>131.3877368130764</v>
      </c>
      <c r="AA1563" s="63">
        <v>152.0495143055031</v>
      </c>
      <c r="AB1563" s="63">
        <v>152.0495143055031</v>
      </c>
    </row>
    <row r="1564" spans="1:28" x14ac:dyDescent="0.25">
      <c r="A1564" s="148"/>
      <c r="B1564" s="100">
        <v>102</v>
      </c>
      <c r="C1564" s="63">
        <v>99.460843110330046</v>
      </c>
      <c r="D1564" s="63">
        <v>108.01119441272211</v>
      </c>
      <c r="E1564" s="63">
        <v>111.7568305534807</v>
      </c>
      <c r="F1564" s="63">
        <v>117.75203175167</v>
      </c>
      <c r="G1564" s="63">
        <v>126.4044577006546</v>
      </c>
      <c r="H1564" s="63">
        <v>118.5514649298743</v>
      </c>
      <c r="I1564" s="63">
        <v>104.3889727943841</v>
      </c>
      <c r="J1564" s="63">
        <v>100.857451213391</v>
      </c>
      <c r="K1564" s="63">
        <v>105.7566434699382</v>
      </c>
      <c r="L1564" s="63">
        <v>108.31184120112781</v>
      </c>
      <c r="M1564" s="63">
        <v>113.81836299514609</v>
      </c>
      <c r="N1564" s="63">
        <v>105.9311134796466</v>
      </c>
      <c r="O1564" s="63">
        <v>122.71762883753419</v>
      </c>
      <c r="P1564" s="63">
        <v>121.58973901838449</v>
      </c>
      <c r="Q1564" s="63">
        <v>112.3233524111657</v>
      </c>
      <c r="R1564" s="63">
        <v>134.62446426916731</v>
      </c>
      <c r="S1564" s="63">
        <v>145.88655688519</v>
      </c>
      <c r="T1564" s="63">
        <v>138.62243882313129</v>
      </c>
      <c r="U1564" s="63">
        <v>139.22981943767499</v>
      </c>
      <c r="V1564" s="63">
        <v>148.57231906728958</v>
      </c>
      <c r="W1564" s="63">
        <v>157.15678179990101</v>
      </c>
      <c r="X1564" s="63">
        <v>153.52027579057659</v>
      </c>
      <c r="Y1564" s="63">
        <v>155.6513574837939</v>
      </c>
      <c r="Z1564" s="63">
        <v>112.3233524111657</v>
      </c>
      <c r="AA1564" s="63">
        <v>134.62446426916731</v>
      </c>
      <c r="AB1564" s="63">
        <v>134.62446426916731</v>
      </c>
    </row>
    <row r="1565" spans="1:28" x14ac:dyDescent="0.25">
      <c r="A1565" s="148"/>
      <c r="B1565" s="100">
        <v>103</v>
      </c>
      <c r="C1565" s="63">
        <v>100.6643121067406</v>
      </c>
      <c r="D1565" s="63">
        <v>113.98704915747381</v>
      </c>
      <c r="E1565" s="63">
        <v>118.2532061199378</v>
      </c>
      <c r="F1565" s="63">
        <v>122.6960803393029</v>
      </c>
      <c r="G1565" s="63">
        <v>133.94661556204409</v>
      </c>
      <c r="H1565" s="63">
        <v>124.5847927667013</v>
      </c>
      <c r="I1565" s="63">
        <v>109.48552556473172</v>
      </c>
      <c r="J1565" s="63">
        <v>105.0710930898143</v>
      </c>
      <c r="K1565" s="63">
        <v>110.47380707825371</v>
      </c>
      <c r="L1565" s="63">
        <v>114.9925674064709</v>
      </c>
      <c r="M1565" s="63">
        <v>120.80707946898841</v>
      </c>
      <c r="N1565" s="63">
        <v>110.71102491489668</v>
      </c>
      <c r="O1565" s="63">
        <v>131.8795265901972</v>
      </c>
      <c r="P1565" s="63">
        <v>128.58328387149291</v>
      </c>
      <c r="Q1565" s="63">
        <v>124.22160186543211</v>
      </c>
      <c r="R1565" s="63">
        <v>145.49889956023731</v>
      </c>
      <c r="S1565" s="63">
        <v>150.85615586658679</v>
      </c>
      <c r="T1565" s="63">
        <v>148.0227684600479</v>
      </c>
      <c r="U1565" s="63">
        <v>150.7496879632551</v>
      </c>
      <c r="V1565" s="63">
        <v>156.75728391935812</v>
      </c>
      <c r="W1565" s="63">
        <v>161.62381617617442</v>
      </c>
      <c r="X1565" s="63">
        <v>157.1708834887593</v>
      </c>
      <c r="Y1565" s="63">
        <v>158.5663804889588</v>
      </c>
      <c r="Z1565" s="63">
        <v>124.22160186543211</v>
      </c>
      <c r="AA1565" s="63">
        <v>145.49889956023731</v>
      </c>
      <c r="AB1565" s="63">
        <v>145.49889956023731</v>
      </c>
    </row>
    <row r="1566" spans="1:28" x14ac:dyDescent="0.25">
      <c r="A1566" s="148"/>
      <c r="B1566" s="100">
        <v>104</v>
      </c>
      <c r="C1566" s="63">
        <v>126.7781409060531</v>
      </c>
      <c r="D1566" s="63">
        <v>139.58651260087612</v>
      </c>
      <c r="E1566" s="63">
        <v>144.58680165031859</v>
      </c>
      <c r="F1566" s="63">
        <v>150.262573841999</v>
      </c>
      <c r="G1566" s="63">
        <v>160.13911874674881</v>
      </c>
      <c r="H1566" s="63">
        <v>157.4869555837885</v>
      </c>
      <c r="I1566" s="63">
        <v>140.01103326822971</v>
      </c>
      <c r="J1566" s="63">
        <v>135.08131042708891</v>
      </c>
      <c r="K1566" s="63">
        <v>141.9839216888081</v>
      </c>
      <c r="L1566" s="63">
        <v>144.1403994063532</v>
      </c>
      <c r="M1566" s="63">
        <v>152.59305100717711</v>
      </c>
      <c r="N1566" s="63">
        <v>138.7794519519534</v>
      </c>
      <c r="O1566" s="63">
        <v>159.9557789393937</v>
      </c>
      <c r="P1566" s="63">
        <v>157.24263944926599</v>
      </c>
      <c r="Q1566" s="63">
        <v>158.2701376486433</v>
      </c>
      <c r="R1566" s="63">
        <v>180.97002697346821</v>
      </c>
      <c r="S1566" s="63">
        <v>185.8080430803459</v>
      </c>
      <c r="T1566" s="63">
        <v>191.18412573326779</v>
      </c>
      <c r="U1566" s="63">
        <v>190.33641568788011</v>
      </c>
      <c r="V1566" s="63">
        <v>197.92313631878451</v>
      </c>
      <c r="W1566" s="63">
        <v>198.1234438121985</v>
      </c>
      <c r="X1566" s="63">
        <v>194.05892670736881</v>
      </c>
      <c r="Y1566" s="63">
        <v>195.9148541760589</v>
      </c>
      <c r="Z1566" s="63">
        <v>158.2701376486433</v>
      </c>
      <c r="AA1566" s="63">
        <v>180.97002697346821</v>
      </c>
      <c r="AB1566" s="63">
        <v>180.97002697346821</v>
      </c>
    </row>
    <row r="1567" spans="1:28" x14ac:dyDescent="0.25">
      <c r="A1567" s="148"/>
      <c r="B1567" s="100">
        <v>105</v>
      </c>
      <c r="C1567" s="63">
        <v>149.26075290709801</v>
      </c>
      <c r="D1567" s="63">
        <v>159.69970823083992</v>
      </c>
      <c r="E1567" s="63">
        <v>169.30652839127481</v>
      </c>
      <c r="F1567" s="63">
        <v>168.82023637163562</v>
      </c>
      <c r="G1567" s="63">
        <v>181.2753312546202</v>
      </c>
      <c r="H1567" s="63">
        <v>186.99912025726351</v>
      </c>
      <c r="I1567" s="63">
        <v>161.4237376416128</v>
      </c>
      <c r="J1567" s="63">
        <v>152.55413080337939</v>
      </c>
      <c r="K1567" s="63">
        <v>154.48014199206759</v>
      </c>
      <c r="L1567" s="63">
        <v>158.2511443482359</v>
      </c>
      <c r="M1567" s="63">
        <v>168.3193116508142</v>
      </c>
      <c r="N1567" s="63">
        <v>155.539373687823</v>
      </c>
      <c r="O1567" s="63">
        <v>188.35885381907559</v>
      </c>
      <c r="P1567" s="63">
        <v>181.79849207734429</v>
      </c>
      <c r="Q1567" s="63">
        <v>186.17428448173399</v>
      </c>
      <c r="R1567" s="63">
        <v>205.89827355931379</v>
      </c>
      <c r="S1567" s="63">
        <v>209.0586378018242</v>
      </c>
      <c r="T1567" s="63">
        <v>215.2398577795218</v>
      </c>
      <c r="U1567" s="63">
        <v>216.17280882822988</v>
      </c>
      <c r="V1567" s="63">
        <v>217.94959213351959</v>
      </c>
      <c r="W1567" s="63">
        <v>214.86908402927352</v>
      </c>
      <c r="X1567" s="63">
        <v>216.01093885279789</v>
      </c>
      <c r="Y1567" s="63">
        <v>214.29566627685207</v>
      </c>
      <c r="Z1567" s="63">
        <v>186.17428448173399</v>
      </c>
      <c r="AA1567" s="63">
        <v>205.89827355931379</v>
      </c>
      <c r="AB1567" s="63">
        <v>205.89827355931379</v>
      </c>
    </row>
    <row r="1568" spans="1:28" x14ac:dyDescent="0.25">
      <c r="A1568" s="148"/>
      <c r="B1568" s="100">
        <v>106</v>
      </c>
      <c r="C1568" s="63">
        <v>172.24293430517901</v>
      </c>
      <c r="D1568" s="63">
        <v>194.16177434012678</v>
      </c>
      <c r="E1568" s="63">
        <v>204.7522921039037</v>
      </c>
      <c r="F1568" s="63">
        <v>206.08859181677639</v>
      </c>
      <c r="G1568" s="63">
        <v>223.01442548491417</v>
      </c>
      <c r="H1568" s="63">
        <v>221.06562933858748</v>
      </c>
      <c r="I1568" s="63">
        <v>191.65565174200401</v>
      </c>
      <c r="J1568" s="63">
        <v>183.67148149272811</v>
      </c>
      <c r="K1568" s="63">
        <v>171.76373363271688</v>
      </c>
      <c r="L1568" s="63">
        <v>171.34084789154849</v>
      </c>
      <c r="M1568" s="63">
        <v>185.2404555245852</v>
      </c>
      <c r="N1568" s="63">
        <v>171.27420110372779</v>
      </c>
      <c r="O1568" s="63">
        <v>225.89837510166981</v>
      </c>
      <c r="P1568" s="63">
        <v>212.87407545851519</v>
      </c>
      <c r="Q1568" s="63">
        <v>223.1693927931446</v>
      </c>
      <c r="R1568" s="63">
        <v>245.62791880278709</v>
      </c>
      <c r="S1568" s="63">
        <v>247.16228707761979</v>
      </c>
      <c r="T1568" s="63">
        <v>248.11287265351021</v>
      </c>
      <c r="U1568" s="63">
        <v>252.46326976854749</v>
      </c>
      <c r="V1568" s="63">
        <v>244.38674055632518</v>
      </c>
      <c r="W1568" s="63">
        <v>232.43103684553131</v>
      </c>
      <c r="X1568" s="63">
        <v>246.21792847651767</v>
      </c>
      <c r="Y1568" s="63">
        <v>222.72867403250513</v>
      </c>
      <c r="Z1568" s="63">
        <v>223.1693927931446</v>
      </c>
      <c r="AA1568" s="63">
        <v>245.62791880278709</v>
      </c>
      <c r="AB1568" s="63">
        <v>245.62791880278709</v>
      </c>
    </row>
    <row r="1569" spans="1:28" x14ac:dyDescent="0.25">
      <c r="A1569" s="148"/>
      <c r="B1569" s="100">
        <v>107</v>
      </c>
      <c r="C1569" s="63">
        <v>140.6744948205201</v>
      </c>
      <c r="D1569" s="63">
        <v>151.36486291755091</v>
      </c>
      <c r="E1569" s="63">
        <v>146.53693557585549</v>
      </c>
      <c r="F1569" s="63">
        <v>152.05334881901919</v>
      </c>
      <c r="G1569" s="63">
        <v>166.9260496671254</v>
      </c>
      <c r="H1569" s="63">
        <v>146.94252107776089</v>
      </c>
      <c r="I1569" s="63">
        <v>148.6857928775099</v>
      </c>
      <c r="J1569" s="63">
        <v>131.1988904619765</v>
      </c>
      <c r="K1569" s="63">
        <v>138.92455686911882</v>
      </c>
      <c r="L1569" s="63">
        <v>146.70126017973971</v>
      </c>
      <c r="M1569" s="63">
        <v>160.6218214276125</v>
      </c>
      <c r="N1569" s="63">
        <v>150.1855840823568</v>
      </c>
      <c r="O1569" s="63">
        <v>140.44998044038988</v>
      </c>
      <c r="P1569" s="63">
        <v>159.30458435980461</v>
      </c>
      <c r="Q1569" s="63">
        <v>153.7671239909719</v>
      </c>
      <c r="R1569" s="63">
        <v>143.37352794900909</v>
      </c>
      <c r="S1569" s="63">
        <v>140.0172360899378</v>
      </c>
      <c r="T1569" s="63">
        <v>181.70000405497919</v>
      </c>
      <c r="U1569" s="63">
        <v>159.86391716870941</v>
      </c>
      <c r="V1569" s="63">
        <v>167.9368895758669</v>
      </c>
      <c r="W1569" s="63">
        <v>145.02734183244641</v>
      </c>
      <c r="X1569" s="63">
        <v>122.03345243963319</v>
      </c>
      <c r="Y1569" s="63">
        <v>149.44652997814751</v>
      </c>
      <c r="Z1569" s="63">
        <v>153.7671239909719</v>
      </c>
      <c r="AA1569" s="63">
        <v>143.37352794900909</v>
      </c>
      <c r="AB1569" s="63">
        <v>143.37352794900909</v>
      </c>
    </row>
    <row r="1570" spans="1:28" x14ac:dyDescent="0.25">
      <c r="A1570" s="148"/>
      <c r="B1570" s="100">
        <v>108</v>
      </c>
      <c r="C1570" s="63">
        <v>132.4140460246401</v>
      </c>
      <c r="D1570" s="63">
        <v>122.6613493430403</v>
      </c>
      <c r="E1570" s="63">
        <v>134.2818531245332</v>
      </c>
      <c r="F1570" s="63">
        <v>95.215574047467811</v>
      </c>
      <c r="G1570" s="63">
        <v>123.6160945504391</v>
      </c>
      <c r="H1570" s="63">
        <v>119.08200757814021</v>
      </c>
      <c r="I1570" s="63">
        <v>135.3871051706777</v>
      </c>
      <c r="J1570" s="63">
        <v>112.10918037054739</v>
      </c>
      <c r="K1570" s="63">
        <v>93.232399563021957</v>
      </c>
      <c r="L1570" s="63">
        <v>111.43745031421841</v>
      </c>
      <c r="M1570" s="63">
        <v>116.0542899444238</v>
      </c>
      <c r="N1570" s="63">
        <v>110.37738881308151</v>
      </c>
      <c r="O1570" s="63">
        <v>98.615686906774016</v>
      </c>
      <c r="P1570" s="63">
        <v>92.639998769987699</v>
      </c>
      <c r="Q1570" s="63">
        <v>144.9908393391762</v>
      </c>
      <c r="R1570" s="63">
        <v>119.17532764255012</v>
      </c>
      <c r="S1570" s="63">
        <v>83.418190773704112</v>
      </c>
      <c r="T1570" s="63">
        <v>171.98991269342409</v>
      </c>
      <c r="U1570" s="63">
        <v>142.75183871451028</v>
      </c>
      <c r="V1570" s="63">
        <v>148.42332834800999</v>
      </c>
      <c r="W1570" s="63">
        <v>129.69999524536729</v>
      </c>
      <c r="X1570" s="63">
        <v>92.045112067515404</v>
      </c>
      <c r="Y1570" s="63">
        <v>128.7468578598274</v>
      </c>
      <c r="Z1570" s="63">
        <v>144.9908393391762</v>
      </c>
      <c r="AA1570" s="63">
        <v>119.17532764255012</v>
      </c>
      <c r="AB1570" s="63">
        <v>119.17532764255012</v>
      </c>
    </row>
    <row r="1571" spans="1:28" x14ac:dyDescent="0.25">
      <c r="A1571" s="148"/>
      <c r="B1571" s="100">
        <v>109</v>
      </c>
      <c r="C1571" s="63">
        <v>105.40385599054859</v>
      </c>
      <c r="D1571" s="63">
        <v>94.072947434134804</v>
      </c>
      <c r="E1571" s="63">
        <v>94.692807805871098</v>
      </c>
      <c r="F1571" s="63">
        <v>89.51128969004327</v>
      </c>
      <c r="G1571" s="63">
        <v>95.009436116845137</v>
      </c>
      <c r="H1571" s="63">
        <v>103.82805190034981</v>
      </c>
      <c r="I1571" s="63">
        <v>119.0095666966225</v>
      </c>
      <c r="J1571" s="63">
        <v>85.22062101243354</v>
      </c>
      <c r="K1571" s="63">
        <v>101.990161638982</v>
      </c>
      <c r="L1571" s="63">
        <v>116.70594972615841</v>
      </c>
      <c r="M1571" s="63">
        <v>123.3202683224871</v>
      </c>
      <c r="N1571" s="63">
        <v>116.4977265795599</v>
      </c>
      <c r="O1571" s="63">
        <v>99.241312816909868</v>
      </c>
      <c r="P1571" s="63">
        <v>103.20225167640669</v>
      </c>
      <c r="Q1571" s="63">
        <v>129.5317736275172</v>
      </c>
      <c r="R1571" s="63">
        <v>113.3911037516757</v>
      </c>
      <c r="S1571" s="63">
        <v>93.679662271041749</v>
      </c>
      <c r="T1571" s="63">
        <v>169.3845934736365</v>
      </c>
      <c r="U1571" s="63">
        <v>142.351580901201</v>
      </c>
      <c r="V1571" s="63">
        <v>175.0307952662215</v>
      </c>
      <c r="W1571" s="63">
        <v>183.0773351160752</v>
      </c>
      <c r="X1571" s="63">
        <v>110.49950798438098</v>
      </c>
      <c r="Y1571" s="63">
        <v>187.16013033862188</v>
      </c>
      <c r="Z1571" s="63">
        <v>129.5317736275172</v>
      </c>
      <c r="AA1571" s="63">
        <v>113.3911037516757</v>
      </c>
      <c r="AB1571" s="63">
        <v>113.3911037516757</v>
      </c>
    </row>
    <row r="1572" spans="1:28" x14ac:dyDescent="0.25">
      <c r="A1572" s="148"/>
      <c r="B1572" s="100">
        <v>110</v>
      </c>
      <c r="C1572" s="63">
        <v>145.5017258308375</v>
      </c>
      <c r="D1572" s="63">
        <v>145.91903904365569</v>
      </c>
      <c r="E1572" s="63">
        <v>153.71288039597681</v>
      </c>
      <c r="F1572" s="63">
        <v>132.6487458213405</v>
      </c>
      <c r="G1572" s="63">
        <v>149.87999155058839</v>
      </c>
      <c r="H1572" s="63">
        <v>146.8282856533805</v>
      </c>
      <c r="I1572" s="63">
        <v>141.66923224757841</v>
      </c>
      <c r="J1572" s="63">
        <v>126.0043223922826</v>
      </c>
      <c r="K1572" s="63">
        <v>89.913443630997591</v>
      </c>
      <c r="L1572" s="63">
        <v>81.45979716218821</v>
      </c>
      <c r="M1572" s="63">
        <v>103.90359638446321</v>
      </c>
      <c r="N1572" s="63">
        <v>98.286864218700657</v>
      </c>
      <c r="O1572" s="63">
        <v>135.1482620003996</v>
      </c>
      <c r="P1572" s="63">
        <v>107.58668283537429</v>
      </c>
      <c r="Q1572" s="63">
        <v>161.61681576460882</v>
      </c>
      <c r="R1572" s="63">
        <v>140.54132650182731</v>
      </c>
      <c r="S1572" s="63">
        <v>110.325730356905</v>
      </c>
      <c r="T1572" s="63">
        <v>138.73084240414011</v>
      </c>
      <c r="U1572" s="63">
        <v>130.84934155524849</v>
      </c>
      <c r="V1572" s="63">
        <v>124.88826618937919</v>
      </c>
      <c r="W1572" s="63">
        <v>123.56147806967131</v>
      </c>
      <c r="X1572" s="63">
        <v>108.544076872614</v>
      </c>
      <c r="Y1572" s="63">
        <v>128.3549058332419</v>
      </c>
      <c r="Z1572" s="63">
        <v>161.61681576460882</v>
      </c>
      <c r="AA1572" s="63">
        <v>140.54132650182731</v>
      </c>
      <c r="AB1572" s="63">
        <v>140.54132650182731</v>
      </c>
    </row>
    <row r="1573" spans="1:28" x14ac:dyDescent="0.25">
      <c r="A1573" s="148"/>
      <c r="B1573" s="100">
        <v>111</v>
      </c>
      <c r="C1573" s="63">
        <v>113.0141410415966</v>
      </c>
      <c r="D1573" s="63">
        <v>140.3405927615768</v>
      </c>
      <c r="E1573" s="63">
        <v>127.22666706613329</v>
      </c>
      <c r="F1573" s="63">
        <v>130.46779238093001</v>
      </c>
      <c r="G1573" s="63">
        <v>122.53682354436259</v>
      </c>
      <c r="H1573" s="63">
        <v>111.99600509751039</v>
      </c>
      <c r="I1573" s="63">
        <v>139.03733415735789</v>
      </c>
      <c r="J1573" s="63">
        <v>133.70296014890781</v>
      </c>
      <c r="K1573" s="63">
        <v>112.63487038269299</v>
      </c>
      <c r="L1573" s="63">
        <v>112.1583602083135</v>
      </c>
      <c r="M1573" s="63">
        <v>114.743573305974</v>
      </c>
      <c r="N1573" s="63">
        <v>112.3185186608454</v>
      </c>
      <c r="O1573" s="63">
        <v>119.33672559379879</v>
      </c>
      <c r="P1573" s="63">
        <v>119.3295631921028</v>
      </c>
      <c r="Q1573" s="63">
        <v>101.2963910593902</v>
      </c>
      <c r="R1573" s="63">
        <v>106.029874885352</v>
      </c>
      <c r="S1573" s="63">
        <v>100.3700235159689</v>
      </c>
      <c r="T1573" s="63">
        <v>128.30208811884421</v>
      </c>
      <c r="U1573" s="63">
        <v>109.5508874364923</v>
      </c>
      <c r="V1573" s="63">
        <v>120.17916319183621</v>
      </c>
      <c r="W1573" s="63">
        <v>108.2278564015101</v>
      </c>
      <c r="X1573" s="63">
        <v>98.362414763461643</v>
      </c>
      <c r="Y1573" s="63">
        <v>118.99135455581821</v>
      </c>
      <c r="Z1573" s="63">
        <v>101.2963910593902</v>
      </c>
      <c r="AA1573" s="63">
        <v>106.029874885352</v>
      </c>
      <c r="AB1573" s="63">
        <v>106.029874885352</v>
      </c>
    </row>
    <row r="1574" spans="1:28" x14ac:dyDescent="0.25">
      <c r="A1574" s="148"/>
      <c r="B1574" s="100">
        <v>112</v>
      </c>
      <c r="C1574" s="63">
        <v>105.5063809143971</v>
      </c>
      <c r="D1574" s="63">
        <v>123.6563865432222</v>
      </c>
      <c r="E1574" s="63">
        <v>132.60006561598141</v>
      </c>
      <c r="F1574" s="63">
        <v>127.9270123417505</v>
      </c>
      <c r="G1574" s="63">
        <v>143.4374534632116</v>
      </c>
      <c r="H1574" s="63">
        <v>141.3742636242896</v>
      </c>
      <c r="I1574" s="63">
        <v>104.70787582242869</v>
      </c>
      <c r="J1574" s="63">
        <v>108.83085699523511</v>
      </c>
      <c r="K1574" s="63">
        <v>88.18612225836921</v>
      </c>
      <c r="L1574" s="63">
        <v>91.5682637629357</v>
      </c>
      <c r="M1574" s="63">
        <v>102.52264020735649</v>
      </c>
      <c r="N1574" s="63">
        <v>95.918532320508234</v>
      </c>
      <c r="O1574" s="63">
        <v>142.42485880995361</v>
      </c>
      <c r="P1574" s="63">
        <v>126.48047379979509</v>
      </c>
      <c r="Q1574" s="63">
        <v>141.97520602252851</v>
      </c>
      <c r="R1574" s="63">
        <v>156.5600729775185</v>
      </c>
      <c r="S1574" s="63">
        <v>148.69685277688842</v>
      </c>
      <c r="T1574" s="63">
        <v>165.38255609702568</v>
      </c>
      <c r="U1574" s="63">
        <v>161.17262162950379</v>
      </c>
      <c r="V1574" s="63">
        <v>169.5063330914644</v>
      </c>
      <c r="W1574" s="63">
        <v>161.69061894189431</v>
      </c>
      <c r="X1574" s="63">
        <v>153.2099718749235</v>
      </c>
      <c r="Y1574" s="63">
        <v>165.62472569308198</v>
      </c>
      <c r="Z1574" s="63">
        <v>141.97520602252851</v>
      </c>
      <c r="AA1574" s="63">
        <v>156.5600729775185</v>
      </c>
      <c r="AB1574" s="63">
        <v>156.5600729775185</v>
      </c>
    </row>
    <row r="1575" spans="1:28" x14ac:dyDescent="0.25">
      <c r="A1575" s="148"/>
      <c r="B1575" s="100">
        <v>113</v>
      </c>
      <c r="C1575" s="63">
        <v>105.84133483418029</v>
      </c>
      <c r="D1575" s="63">
        <v>115.51484704981139</v>
      </c>
      <c r="E1575" s="63">
        <v>121.3897539964081</v>
      </c>
      <c r="F1575" s="63">
        <v>122.6969547417164</v>
      </c>
      <c r="G1575" s="63">
        <v>134.59473077283948</v>
      </c>
      <c r="H1575" s="63">
        <v>129.1763968852915</v>
      </c>
      <c r="I1575" s="63">
        <v>110.8934775779358</v>
      </c>
      <c r="J1575" s="63">
        <v>105.58235718533619</v>
      </c>
      <c r="K1575" s="63">
        <v>101.9866971641744</v>
      </c>
      <c r="L1575" s="63">
        <v>103.65870997047109</v>
      </c>
      <c r="M1575" s="63">
        <v>110.16673527040491</v>
      </c>
      <c r="N1575" s="63">
        <v>100.22633540744719</v>
      </c>
      <c r="O1575" s="63">
        <v>134.79000165820489</v>
      </c>
      <c r="P1575" s="63">
        <v>128.3707774879289</v>
      </c>
      <c r="Q1575" s="63">
        <v>125.36216218765961</v>
      </c>
      <c r="R1575" s="63">
        <v>142.6859068060545</v>
      </c>
      <c r="S1575" s="63">
        <v>149.10024683951369</v>
      </c>
      <c r="T1575" s="63">
        <v>155.5165734027029</v>
      </c>
      <c r="U1575" s="63">
        <v>150.14580143162971</v>
      </c>
      <c r="V1575" s="63">
        <v>161.90535408769921</v>
      </c>
      <c r="W1575" s="63">
        <v>163.64892741895801</v>
      </c>
      <c r="X1575" s="63">
        <v>155.29927012925958</v>
      </c>
      <c r="Y1575" s="63">
        <v>165.36603007450981</v>
      </c>
      <c r="Z1575" s="63">
        <v>125.36216218765961</v>
      </c>
      <c r="AA1575" s="63">
        <v>142.6859068060545</v>
      </c>
      <c r="AB1575" s="63">
        <v>142.6859068060545</v>
      </c>
    </row>
    <row r="1576" spans="1:28" x14ac:dyDescent="0.25">
      <c r="A1576" s="148"/>
      <c r="B1576" s="100">
        <v>114</v>
      </c>
      <c r="C1576" s="63">
        <v>95.941057205749615</v>
      </c>
      <c r="D1576" s="63">
        <v>105.50512442895311</v>
      </c>
      <c r="E1576" s="63">
        <v>112.27411398944471</v>
      </c>
      <c r="F1576" s="63">
        <v>119.1325994971376</v>
      </c>
      <c r="G1576" s="63">
        <v>128.2378289241835</v>
      </c>
      <c r="H1576" s="63">
        <v>122.2942105439447</v>
      </c>
      <c r="I1576" s="63">
        <v>101.7171958069929</v>
      </c>
      <c r="J1576" s="63">
        <v>99.923910255352112</v>
      </c>
      <c r="K1576" s="63">
        <v>112.0908271787533</v>
      </c>
      <c r="L1576" s="63">
        <v>117.3372670753466</v>
      </c>
      <c r="M1576" s="63">
        <v>122.1066997275241</v>
      </c>
      <c r="N1576" s="63">
        <v>110.6419377952222</v>
      </c>
      <c r="O1576" s="63">
        <v>123.0376563578903</v>
      </c>
      <c r="P1576" s="63">
        <v>128.44052205931638</v>
      </c>
      <c r="Q1576" s="63">
        <v>119.9976944798395</v>
      </c>
      <c r="R1576" s="63">
        <v>135.34609069554421</v>
      </c>
      <c r="S1576" s="63">
        <v>142.9234883108272</v>
      </c>
      <c r="T1576" s="63">
        <v>140.77040784375089</v>
      </c>
      <c r="U1576" s="63">
        <v>141.68928812618969</v>
      </c>
      <c r="V1576" s="63">
        <v>154.7795846955087</v>
      </c>
      <c r="W1576" s="63">
        <v>156.29782614182758</v>
      </c>
      <c r="X1576" s="63">
        <v>151.67305678964431</v>
      </c>
      <c r="Y1576" s="63">
        <v>159.5073919509864</v>
      </c>
      <c r="Z1576" s="63">
        <v>119.9976944798395</v>
      </c>
      <c r="AA1576" s="63">
        <v>135.34609069554421</v>
      </c>
      <c r="AB1576" s="63">
        <v>135.34609069554421</v>
      </c>
    </row>
    <row r="1577" spans="1:28" x14ac:dyDescent="0.25">
      <c r="A1577" s="148"/>
      <c r="B1577" s="100">
        <v>115</v>
      </c>
      <c r="C1577" s="63">
        <v>96.075796060385301</v>
      </c>
      <c r="D1577" s="63">
        <v>106.335438225087</v>
      </c>
      <c r="E1577" s="63">
        <v>116.6441782120886</v>
      </c>
      <c r="F1577" s="63">
        <v>117.0841212062226</v>
      </c>
      <c r="G1577" s="63">
        <v>131.38353094741009</v>
      </c>
      <c r="H1577" s="63">
        <v>125.6262144856488</v>
      </c>
      <c r="I1577" s="63">
        <v>101.28368026430721</v>
      </c>
      <c r="J1577" s="63">
        <v>97.693445844632024</v>
      </c>
      <c r="K1577" s="63">
        <v>108.9142043686073</v>
      </c>
      <c r="L1577" s="63">
        <v>115.4586731692311</v>
      </c>
      <c r="M1577" s="63">
        <v>121.1263803616918</v>
      </c>
      <c r="N1577" s="63">
        <v>109.1517048349393</v>
      </c>
      <c r="O1577" s="63">
        <v>128.312909937787</v>
      </c>
      <c r="P1577" s="63">
        <v>125.23035522945031</v>
      </c>
      <c r="Q1577" s="63">
        <v>117.28858438283359</v>
      </c>
      <c r="R1577" s="63">
        <v>131.8509677131963</v>
      </c>
      <c r="S1577" s="63">
        <v>137.65922848386839</v>
      </c>
      <c r="T1577" s="63">
        <v>139.39112888291561</v>
      </c>
      <c r="U1577" s="63">
        <v>138.26414214354969</v>
      </c>
      <c r="V1577" s="63">
        <v>144.0567327471191</v>
      </c>
      <c r="W1577" s="63">
        <v>148.1766474881596</v>
      </c>
      <c r="X1577" s="63">
        <v>144.05823740661782</v>
      </c>
      <c r="Y1577" s="63">
        <v>145.52060656558029</v>
      </c>
      <c r="Z1577" s="63">
        <v>117.28858438283359</v>
      </c>
      <c r="AA1577" s="63">
        <v>131.8509677131963</v>
      </c>
      <c r="AB1577" s="63">
        <v>131.8509677131963</v>
      </c>
    </row>
    <row r="1578" spans="1:28" x14ac:dyDescent="0.25">
      <c r="A1578" s="148"/>
      <c r="B1578" s="100">
        <v>116</v>
      </c>
      <c r="C1578" s="63">
        <v>109.01570894881812</v>
      </c>
      <c r="D1578" s="63">
        <v>118.9526525704063</v>
      </c>
      <c r="E1578" s="63">
        <v>126.97468199246471</v>
      </c>
      <c r="F1578" s="63">
        <v>130.77748506711009</v>
      </c>
      <c r="G1578" s="63">
        <v>142.16125262227439</v>
      </c>
      <c r="H1578" s="63">
        <v>140.26917309269271</v>
      </c>
      <c r="I1578" s="63">
        <v>119.59994736917891</v>
      </c>
      <c r="J1578" s="63">
        <v>113.5878369941006</v>
      </c>
      <c r="K1578" s="63">
        <v>120.2368036955298</v>
      </c>
      <c r="L1578" s="63">
        <v>122.486111620766</v>
      </c>
      <c r="M1578" s="63">
        <v>134.0157871268477</v>
      </c>
      <c r="N1578" s="63">
        <v>123.3218175546654</v>
      </c>
      <c r="O1578" s="63">
        <v>144.58269627686079</v>
      </c>
      <c r="P1578" s="63">
        <v>142.09392024822739</v>
      </c>
      <c r="Q1578" s="63">
        <v>134.3440266308622</v>
      </c>
      <c r="R1578" s="63">
        <v>149.24616964266539</v>
      </c>
      <c r="S1578" s="63">
        <v>154.48494444049498</v>
      </c>
      <c r="T1578" s="63">
        <v>169.1765359796224</v>
      </c>
      <c r="U1578" s="63">
        <v>159.48655585288358</v>
      </c>
      <c r="V1578" s="63">
        <v>175.02333763183069</v>
      </c>
      <c r="W1578" s="63">
        <v>172.34323981339861</v>
      </c>
      <c r="X1578" s="63">
        <v>165.05250051497882</v>
      </c>
      <c r="Y1578" s="63">
        <v>176.1204189562811</v>
      </c>
      <c r="Z1578" s="63">
        <v>134.3440266308622</v>
      </c>
      <c r="AA1578" s="63">
        <v>149.24616964266539</v>
      </c>
      <c r="AB1578" s="63">
        <v>149.24616964266539</v>
      </c>
    </row>
    <row r="1579" spans="1:28" x14ac:dyDescent="0.25">
      <c r="A1579" s="148"/>
      <c r="B1579" s="100">
        <v>117</v>
      </c>
      <c r="C1579" s="63">
        <v>147.8261969633414</v>
      </c>
      <c r="D1579" s="63">
        <v>157.60621990974238</v>
      </c>
      <c r="E1579" s="63">
        <v>168.97462766592659</v>
      </c>
      <c r="F1579" s="63">
        <v>166.40163927026862</v>
      </c>
      <c r="G1579" s="63">
        <v>177.61812894600251</v>
      </c>
      <c r="H1579" s="63">
        <v>184.94304619329571</v>
      </c>
      <c r="I1579" s="63">
        <v>157.90391503058191</v>
      </c>
      <c r="J1579" s="63">
        <v>147.06262907753919</v>
      </c>
      <c r="K1579" s="63">
        <v>148.01670695318279</v>
      </c>
      <c r="L1579" s="63">
        <v>152.629630956303</v>
      </c>
      <c r="M1579" s="63">
        <v>163.49504584013971</v>
      </c>
      <c r="N1579" s="63">
        <v>149.60729113770068</v>
      </c>
      <c r="O1579" s="63">
        <v>184.16655059265349</v>
      </c>
      <c r="P1579" s="63">
        <v>179.33706507621781</v>
      </c>
      <c r="Q1579" s="63">
        <v>187.8398829646043</v>
      </c>
      <c r="R1579" s="63">
        <v>198.7868659985979</v>
      </c>
      <c r="S1579" s="63">
        <v>206.37726198578548</v>
      </c>
      <c r="T1579" s="63">
        <v>215.48525618655691</v>
      </c>
      <c r="U1579" s="63">
        <v>214.46764559960678</v>
      </c>
      <c r="V1579" s="63">
        <v>217.29006391417352</v>
      </c>
      <c r="W1579" s="63">
        <v>213.48307699009652</v>
      </c>
      <c r="X1579" s="63">
        <v>215.76787004603489</v>
      </c>
      <c r="Y1579" s="63">
        <v>211.2053726375681</v>
      </c>
      <c r="Z1579" s="63">
        <v>187.8398829646043</v>
      </c>
      <c r="AA1579" s="63">
        <v>198.7868659985979</v>
      </c>
      <c r="AB1579" s="63">
        <v>198.7868659985979</v>
      </c>
    </row>
    <row r="1580" spans="1:28" x14ac:dyDescent="0.25">
      <c r="A1580" s="148"/>
      <c r="B1580" s="100">
        <v>118</v>
      </c>
      <c r="C1580" s="63">
        <v>160.7361923835139</v>
      </c>
      <c r="D1580" s="63">
        <v>183.36505994063921</v>
      </c>
      <c r="E1580" s="63">
        <v>176.458975835247</v>
      </c>
      <c r="F1580" s="63">
        <v>193.80986164642391</v>
      </c>
      <c r="G1580" s="63">
        <v>195.773630423763</v>
      </c>
      <c r="H1580" s="63">
        <v>175.91435823504452</v>
      </c>
      <c r="I1580" s="63">
        <v>180.39528500445331</v>
      </c>
      <c r="J1580" s="63">
        <v>174.5595609606099</v>
      </c>
      <c r="K1580" s="63">
        <v>175.67255655990201</v>
      </c>
      <c r="L1580" s="63">
        <v>180.2545881242967</v>
      </c>
      <c r="M1580" s="63">
        <v>189.5348126219865</v>
      </c>
      <c r="N1580" s="63">
        <v>170.58074206830349</v>
      </c>
      <c r="O1580" s="63">
        <v>188.0368506464041</v>
      </c>
      <c r="P1580" s="63">
        <v>198.1353422091851</v>
      </c>
      <c r="Q1580" s="63">
        <v>170.6475112258502</v>
      </c>
      <c r="R1580" s="63">
        <v>183.21446063831419</v>
      </c>
      <c r="S1580" s="63">
        <v>188.75452987876071</v>
      </c>
      <c r="T1580" s="63">
        <v>203.2324477420018</v>
      </c>
      <c r="U1580" s="63">
        <v>186.76618785984761</v>
      </c>
      <c r="V1580" s="63">
        <v>189.70059079423729</v>
      </c>
      <c r="W1580" s="63">
        <v>168.6267445901245</v>
      </c>
      <c r="X1580" s="63">
        <v>173.54607915640412</v>
      </c>
      <c r="Y1580" s="63">
        <v>170.57220045849019</v>
      </c>
      <c r="Z1580" s="63">
        <v>170.6475112258502</v>
      </c>
      <c r="AA1580" s="63">
        <v>183.21446063831419</v>
      </c>
      <c r="AB1580" s="63">
        <v>183.21446063831419</v>
      </c>
    </row>
    <row r="1581" spans="1:28" x14ac:dyDescent="0.25">
      <c r="A1581" s="148"/>
      <c r="B1581" s="100">
        <v>119</v>
      </c>
      <c r="C1581" s="63">
        <v>175.1352267557792</v>
      </c>
      <c r="D1581" s="63">
        <v>189.8047486079837</v>
      </c>
      <c r="E1581" s="63">
        <v>186.1643986797439</v>
      </c>
      <c r="F1581" s="63">
        <v>194.0881254955637</v>
      </c>
      <c r="G1581" s="63">
        <v>201.7820319783136</v>
      </c>
      <c r="H1581" s="63">
        <v>186.4611525251492</v>
      </c>
      <c r="I1581" s="63">
        <v>188.00592593638672</v>
      </c>
      <c r="J1581" s="63">
        <v>176.65807485897511</v>
      </c>
      <c r="K1581" s="63">
        <v>166.59813105069369</v>
      </c>
      <c r="L1581" s="63">
        <v>174.40390261228319</v>
      </c>
      <c r="M1581" s="63">
        <v>181.54277763508568</v>
      </c>
      <c r="N1581" s="63">
        <v>161.94694683320441</v>
      </c>
      <c r="O1581" s="63">
        <v>194.5768781969411</v>
      </c>
      <c r="P1581" s="63">
        <v>195.8776667880791</v>
      </c>
      <c r="Q1581" s="63">
        <v>184.22147656073838</v>
      </c>
      <c r="R1581" s="63">
        <v>198.80274478883149</v>
      </c>
      <c r="S1581" s="63">
        <v>176.687901118637</v>
      </c>
      <c r="T1581" s="63">
        <v>186.5588519537084</v>
      </c>
      <c r="U1581" s="63">
        <v>184.84026502522849</v>
      </c>
      <c r="V1581" s="63">
        <v>178.3362600319951</v>
      </c>
      <c r="W1581" s="63">
        <v>150.4512327802359</v>
      </c>
      <c r="X1581" s="63">
        <v>152.22483341003959</v>
      </c>
      <c r="Y1581" s="63">
        <v>150.55222670707491</v>
      </c>
      <c r="Z1581" s="63">
        <v>184.22147656073838</v>
      </c>
      <c r="AA1581" s="63">
        <v>198.80274478883149</v>
      </c>
      <c r="AB1581" s="63">
        <v>198.80274478883149</v>
      </c>
    </row>
    <row r="1582" spans="1:28" x14ac:dyDescent="0.25">
      <c r="A1582" s="148"/>
      <c r="B1582" s="100">
        <v>120</v>
      </c>
      <c r="C1582" s="63">
        <v>51.435646594870981</v>
      </c>
      <c r="D1582" s="63">
        <v>65.131604279209441</v>
      </c>
      <c r="E1582" s="63">
        <v>58.953262267619991</v>
      </c>
      <c r="F1582" s="63">
        <v>71.211825173147048</v>
      </c>
      <c r="G1582" s="63">
        <v>75.574183929426965</v>
      </c>
      <c r="H1582" s="63">
        <v>72.296137178766543</v>
      </c>
      <c r="I1582" s="63">
        <v>56.38505603957632</v>
      </c>
      <c r="J1582" s="63">
        <v>68.076535765948336</v>
      </c>
      <c r="K1582" s="63">
        <v>97.077327591333272</v>
      </c>
      <c r="L1582" s="63">
        <v>115.7682068329146</v>
      </c>
      <c r="M1582" s="63">
        <v>126.3161575874212</v>
      </c>
      <c r="N1582" s="63">
        <v>122.55400573162899</v>
      </c>
      <c r="O1582" s="63">
        <v>66.988243057293317</v>
      </c>
      <c r="P1582" s="63">
        <v>108.33880176591519</v>
      </c>
      <c r="Q1582" s="63">
        <v>84.035977241044876</v>
      </c>
      <c r="R1582" s="63">
        <v>59.660500674489313</v>
      </c>
      <c r="S1582" s="63">
        <v>73.179098788363916</v>
      </c>
      <c r="T1582" s="63">
        <v>143.7686396393056</v>
      </c>
      <c r="U1582" s="63">
        <v>88.083413402943805</v>
      </c>
      <c r="V1582" s="63">
        <v>121.8388621240822</v>
      </c>
      <c r="W1582" s="63">
        <v>117.28331962425258</v>
      </c>
      <c r="X1582" s="63">
        <v>84.851364504056804</v>
      </c>
      <c r="Y1582" s="63">
        <v>121.02536972084469</v>
      </c>
      <c r="Z1582" s="63">
        <v>84.035977241044876</v>
      </c>
      <c r="AA1582" s="63">
        <v>59.660500674489313</v>
      </c>
      <c r="AB1582" s="63">
        <v>59.660500674489313</v>
      </c>
    </row>
    <row r="1583" spans="1:28" x14ac:dyDescent="0.25">
      <c r="A1583" s="148"/>
      <c r="B1583" s="100">
        <v>121</v>
      </c>
      <c r="C1583" s="63">
        <v>143.7385538860724</v>
      </c>
      <c r="D1583" s="63">
        <v>129.5303404285124</v>
      </c>
      <c r="E1583" s="63">
        <v>141.31983029953079</v>
      </c>
      <c r="F1583" s="63">
        <v>110.7342565925788</v>
      </c>
      <c r="G1583" s="63">
        <v>142.35163572767749</v>
      </c>
      <c r="H1583" s="63">
        <v>149.86842556159371</v>
      </c>
      <c r="I1583" s="63">
        <v>136.22202430296821</v>
      </c>
      <c r="J1583" s="63">
        <v>114.90554751035529</v>
      </c>
      <c r="K1583" s="63">
        <v>82.253630903771608</v>
      </c>
      <c r="L1583" s="63">
        <v>94.933107543150072</v>
      </c>
      <c r="M1583" s="63">
        <v>95.724877424868538</v>
      </c>
      <c r="N1583" s="63">
        <v>90.008398505269781</v>
      </c>
      <c r="O1583" s="63">
        <v>147.03752910620531</v>
      </c>
      <c r="P1583" s="63">
        <v>115.04481273848121</v>
      </c>
      <c r="Q1583" s="63">
        <v>182.06888238111301</v>
      </c>
      <c r="R1583" s="63">
        <v>150.2764668060787</v>
      </c>
      <c r="S1583" s="63">
        <v>120.73507846580469</v>
      </c>
      <c r="T1583" s="63">
        <v>170.91771940078371</v>
      </c>
      <c r="U1583" s="63">
        <v>155.09822279863411</v>
      </c>
      <c r="V1583" s="63">
        <v>162.2372636623887</v>
      </c>
      <c r="W1583" s="63">
        <v>161.57200651699421</v>
      </c>
      <c r="X1583" s="63">
        <v>128.08539750353529</v>
      </c>
      <c r="Y1583" s="63">
        <v>161.7107508376142</v>
      </c>
      <c r="Z1583" s="63">
        <v>182.06888238111301</v>
      </c>
      <c r="AA1583" s="63">
        <v>150.2764668060787</v>
      </c>
      <c r="AB1583" s="63">
        <v>150.2764668060787</v>
      </c>
    </row>
    <row r="1584" spans="1:28" x14ac:dyDescent="0.25">
      <c r="A1584" s="148"/>
      <c r="B1584" s="100">
        <v>122</v>
      </c>
      <c r="C1584" s="63">
        <v>131.01892303947659</v>
      </c>
      <c r="D1584" s="63">
        <v>130.00501086906462</v>
      </c>
      <c r="E1584" s="63">
        <v>156.23997240205262</v>
      </c>
      <c r="F1584" s="63">
        <v>133.0323501987699</v>
      </c>
      <c r="G1584" s="63">
        <v>159.52214546371061</v>
      </c>
      <c r="H1584" s="63">
        <v>157.30986206782239</v>
      </c>
      <c r="I1584" s="63">
        <v>112.207083307262</v>
      </c>
      <c r="J1584" s="63">
        <v>98.417256889564285</v>
      </c>
      <c r="K1584" s="63">
        <v>86.188559837015518</v>
      </c>
      <c r="L1584" s="63">
        <v>92.821691509877439</v>
      </c>
      <c r="M1584" s="63">
        <v>84.092818012655698</v>
      </c>
      <c r="N1584" s="63">
        <v>79.485151601291605</v>
      </c>
      <c r="O1584" s="63">
        <v>152.41475604832209</v>
      </c>
      <c r="P1584" s="63">
        <v>131.90641575225419</v>
      </c>
      <c r="Q1584" s="63">
        <v>171.0107584674287</v>
      </c>
      <c r="R1584" s="63">
        <v>161.23420341104071</v>
      </c>
      <c r="S1584" s="63">
        <v>142.99325993353821</v>
      </c>
      <c r="T1584" s="63">
        <v>159.48306381717958</v>
      </c>
      <c r="U1584" s="63">
        <v>159.8405993296617</v>
      </c>
      <c r="V1584" s="63">
        <v>142.52316490466211</v>
      </c>
      <c r="W1584" s="63">
        <v>128.77584264355389</v>
      </c>
      <c r="X1584" s="63">
        <v>135.58014571138932</v>
      </c>
      <c r="Y1584" s="63">
        <v>131.4881223686067</v>
      </c>
      <c r="Z1584" s="63">
        <v>171.0107584674287</v>
      </c>
      <c r="AA1584" s="63">
        <v>161.23420341104071</v>
      </c>
      <c r="AB1584" s="63">
        <v>161.23420341104071</v>
      </c>
    </row>
    <row r="1585" spans="1:28" x14ac:dyDescent="0.25">
      <c r="A1585" s="148"/>
      <c r="B1585" s="100">
        <v>123</v>
      </c>
      <c r="C1585" s="63">
        <v>128.4278001531975</v>
      </c>
      <c r="D1585" s="63">
        <v>149.6009295358418</v>
      </c>
      <c r="E1585" s="63">
        <v>164.15625175908161</v>
      </c>
      <c r="F1585" s="63">
        <v>160.5920202800061</v>
      </c>
      <c r="G1585" s="63">
        <v>177.72947149778182</v>
      </c>
      <c r="H1585" s="63">
        <v>175.97130317833961</v>
      </c>
      <c r="I1585" s="63">
        <v>135.47416390591971</v>
      </c>
      <c r="J1585" s="63">
        <v>134.5668275852905</v>
      </c>
      <c r="K1585" s="63">
        <v>114.84959724824139</v>
      </c>
      <c r="L1585" s="63">
        <v>114.118289920596</v>
      </c>
      <c r="M1585" s="63">
        <v>99.113090074553782</v>
      </c>
      <c r="N1585" s="63">
        <v>92.083587942893644</v>
      </c>
      <c r="O1585" s="63">
        <v>176.21353103168582</v>
      </c>
      <c r="P1585" s="63">
        <v>153.976259111893</v>
      </c>
      <c r="Q1585" s="63">
        <v>188.0416275370637</v>
      </c>
      <c r="R1585" s="63">
        <v>192.71115988583031</v>
      </c>
      <c r="S1585" s="63">
        <v>177.45229822422522</v>
      </c>
      <c r="T1585" s="63">
        <v>186.4527776148326</v>
      </c>
      <c r="U1585" s="63">
        <v>194.37793362189149</v>
      </c>
      <c r="V1585" s="63">
        <v>180.5728727159603</v>
      </c>
      <c r="W1585" s="63">
        <v>168.22533138672321</v>
      </c>
      <c r="X1585" s="63">
        <v>171.48231182053081</v>
      </c>
      <c r="Y1585" s="63">
        <v>168.58361996822589</v>
      </c>
      <c r="Z1585" s="63">
        <v>188.0416275370637</v>
      </c>
      <c r="AA1585" s="63">
        <v>192.71115988583031</v>
      </c>
      <c r="AB1585" s="63">
        <v>192.71115988583031</v>
      </c>
    </row>
    <row r="1586" spans="1:28" x14ac:dyDescent="0.25">
      <c r="A1586" s="148"/>
      <c r="B1586" s="100">
        <v>124</v>
      </c>
      <c r="C1586" s="63">
        <v>109.18994971815471</v>
      </c>
      <c r="D1586" s="63">
        <v>124.3678797315018</v>
      </c>
      <c r="E1586" s="63">
        <v>139.22978375778538</v>
      </c>
      <c r="F1586" s="63">
        <v>138.16460425999171</v>
      </c>
      <c r="G1586" s="63">
        <v>155.6660554781819</v>
      </c>
      <c r="H1586" s="63">
        <v>150.6816644442948</v>
      </c>
      <c r="I1586" s="63">
        <v>106.3601518857475</v>
      </c>
      <c r="J1586" s="63">
        <v>114.04229251016029</v>
      </c>
      <c r="K1586" s="63">
        <v>114.8226408264579</v>
      </c>
      <c r="L1586" s="63">
        <v>120.2380256590568</v>
      </c>
      <c r="M1586" s="63">
        <v>120.78057031690881</v>
      </c>
      <c r="N1586" s="63">
        <v>106.9409677090604</v>
      </c>
      <c r="O1586" s="63">
        <v>156.64839429621449</v>
      </c>
      <c r="P1586" s="63">
        <v>145.08829834824701</v>
      </c>
      <c r="Q1586" s="63">
        <v>152.34423133163551</v>
      </c>
      <c r="R1586" s="63">
        <v>166.62798326426281</v>
      </c>
      <c r="S1586" s="63">
        <v>161.05083780884991</v>
      </c>
      <c r="T1586" s="63">
        <v>172.76747335887052</v>
      </c>
      <c r="U1586" s="63">
        <v>169.90551765692081</v>
      </c>
      <c r="V1586" s="63">
        <v>175.40755124679919</v>
      </c>
      <c r="W1586" s="63">
        <v>162.80393194477449</v>
      </c>
      <c r="X1586" s="63">
        <v>160.3080006339143</v>
      </c>
      <c r="Y1586" s="63">
        <v>165.24088293468202</v>
      </c>
      <c r="Z1586" s="63">
        <v>152.34423133163551</v>
      </c>
      <c r="AA1586" s="63">
        <v>166.62798326426281</v>
      </c>
      <c r="AB1586" s="63">
        <v>166.62798326426281</v>
      </c>
    </row>
    <row r="1587" spans="1:28" x14ac:dyDescent="0.25">
      <c r="A1587" s="148"/>
      <c r="B1587" s="100">
        <v>125</v>
      </c>
      <c r="C1587" s="63">
        <v>110.93177725379519</v>
      </c>
      <c r="D1587" s="63">
        <v>123.63844091652</v>
      </c>
      <c r="E1587" s="63">
        <v>134.3189812818735</v>
      </c>
      <c r="F1587" s="63">
        <v>135.9098386755166</v>
      </c>
      <c r="G1587" s="63">
        <v>149.4430257117304</v>
      </c>
      <c r="H1587" s="63">
        <v>148.9331083343057</v>
      </c>
      <c r="I1587" s="63">
        <v>117.71902977592711</v>
      </c>
      <c r="J1587" s="63">
        <v>114.96528985938809</v>
      </c>
      <c r="K1587" s="63">
        <v>120.14457297926731</v>
      </c>
      <c r="L1587" s="63">
        <v>118.9422534762441</v>
      </c>
      <c r="M1587" s="63">
        <v>123.9786731290538</v>
      </c>
      <c r="N1587" s="63">
        <v>112.7985180084673</v>
      </c>
      <c r="O1587" s="63">
        <v>151.45253924918569</v>
      </c>
      <c r="P1587" s="63">
        <v>145.2345338619904</v>
      </c>
      <c r="Q1587" s="63">
        <v>149.69802467447471</v>
      </c>
      <c r="R1587" s="63">
        <v>164.14556604622049</v>
      </c>
      <c r="S1587" s="63">
        <v>166.20193165648729</v>
      </c>
      <c r="T1587" s="63">
        <v>166.24691251029211</v>
      </c>
      <c r="U1587" s="63">
        <v>166.2505707307873</v>
      </c>
      <c r="V1587" s="63">
        <v>172.96732820724981</v>
      </c>
      <c r="W1587" s="63">
        <v>170.46570556180728</v>
      </c>
      <c r="X1587" s="63">
        <v>168.42071989393961</v>
      </c>
      <c r="Y1587" s="63">
        <v>171.68694682792471</v>
      </c>
      <c r="Z1587" s="63">
        <v>149.69802467447471</v>
      </c>
      <c r="AA1587" s="63">
        <v>164.14556604622049</v>
      </c>
      <c r="AB1587" s="63">
        <v>164.14556604622049</v>
      </c>
    </row>
    <row r="1588" spans="1:28" x14ac:dyDescent="0.25">
      <c r="A1588" s="148"/>
      <c r="B1588" s="100">
        <v>126</v>
      </c>
      <c r="C1588" s="63">
        <v>84.82427803034436</v>
      </c>
      <c r="D1588" s="63">
        <v>95.349732751012326</v>
      </c>
      <c r="E1588" s="63">
        <v>103.5766013947635</v>
      </c>
      <c r="F1588" s="63">
        <v>107.8081656502433</v>
      </c>
      <c r="G1588" s="63">
        <v>119.5836576980615</v>
      </c>
      <c r="H1588" s="63">
        <v>113.90409423681619</v>
      </c>
      <c r="I1588" s="63">
        <v>92.064930727374843</v>
      </c>
      <c r="J1588" s="63">
        <v>90.024569893997935</v>
      </c>
      <c r="K1588" s="63">
        <v>104.2519154019117</v>
      </c>
      <c r="L1588" s="63">
        <v>109.0637686482374</v>
      </c>
      <c r="M1588" s="63">
        <v>113.891565604829</v>
      </c>
      <c r="N1588" s="63">
        <v>104.98444772191661</v>
      </c>
      <c r="O1588" s="63">
        <v>112.7778424347828</v>
      </c>
      <c r="P1588" s="63">
        <v>119.488874320767</v>
      </c>
      <c r="Q1588" s="63">
        <v>110.7544775650174</v>
      </c>
      <c r="R1588" s="63">
        <v>126.54349793116151</v>
      </c>
      <c r="S1588" s="63">
        <v>139.38630768202719</v>
      </c>
      <c r="T1588" s="63">
        <v>138.8305992211007</v>
      </c>
      <c r="U1588" s="63">
        <v>137.8224863825136</v>
      </c>
      <c r="V1588" s="63">
        <v>150.04713718784231</v>
      </c>
      <c r="W1588" s="63">
        <v>154.91159526881279</v>
      </c>
      <c r="X1588" s="63">
        <v>151.00106845142349</v>
      </c>
      <c r="Y1588" s="63">
        <v>154.70910962203479</v>
      </c>
      <c r="Z1588" s="63">
        <v>110.7544775650174</v>
      </c>
      <c r="AA1588" s="63">
        <v>126.54349793116151</v>
      </c>
      <c r="AB1588" s="63">
        <v>126.54349793116151</v>
      </c>
    </row>
    <row r="1589" spans="1:28" x14ac:dyDescent="0.25">
      <c r="A1589" s="148"/>
      <c r="B1589" s="100">
        <v>127</v>
      </c>
      <c r="C1589" s="63">
        <v>97.658078172238746</v>
      </c>
      <c r="D1589" s="63">
        <v>112.4798405720521</v>
      </c>
      <c r="E1589" s="63">
        <v>119.55932381313251</v>
      </c>
      <c r="F1589" s="63">
        <v>125.31077322867449</v>
      </c>
      <c r="G1589" s="63">
        <v>137.7426956404687</v>
      </c>
      <c r="H1589" s="63">
        <v>128.5991328628977</v>
      </c>
      <c r="I1589" s="63">
        <v>106.90697181154701</v>
      </c>
      <c r="J1589" s="63">
        <v>104.10383736404631</v>
      </c>
      <c r="K1589" s="63">
        <v>115.3012223856321</v>
      </c>
      <c r="L1589" s="63">
        <v>121.01133133223541</v>
      </c>
      <c r="M1589" s="63">
        <v>127.09082634562711</v>
      </c>
      <c r="N1589" s="63">
        <v>115.33763899384689</v>
      </c>
      <c r="O1589" s="63">
        <v>130.87110931082441</v>
      </c>
      <c r="P1589" s="63">
        <v>133.02002013577351</v>
      </c>
      <c r="Q1589" s="63">
        <v>126.68956470941301</v>
      </c>
      <c r="R1589" s="63">
        <v>145.5958286283273</v>
      </c>
      <c r="S1589" s="63">
        <v>154.6017619792365</v>
      </c>
      <c r="T1589" s="63">
        <v>149.74926921701291</v>
      </c>
      <c r="U1589" s="63">
        <v>153.53934959465371</v>
      </c>
      <c r="V1589" s="63">
        <v>160.3417083497902</v>
      </c>
      <c r="W1589" s="63">
        <v>170.71229238655638</v>
      </c>
      <c r="X1589" s="63">
        <v>166.05167514503179</v>
      </c>
      <c r="Y1589" s="63">
        <v>165.79001223915492</v>
      </c>
      <c r="Z1589" s="63">
        <v>126.68956470941301</v>
      </c>
      <c r="AA1589" s="63">
        <v>145.5958286283273</v>
      </c>
      <c r="AB1589" s="63">
        <v>145.5958286283273</v>
      </c>
    </row>
    <row r="1590" spans="1:28" x14ac:dyDescent="0.25">
      <c r="A1590" s="148"/>
      <c r="B1590" s="100">
        <v>128</v>
      </c>
      <c r="C1590" s="63">
        <v>121.1677748776701</v>
      </c>
      <c r="D1590" s="63">
        <v>128.59337209609029</v>
      </c>
      <c r="E1590" s="63">
        <v>136.19683915671581</v>
      </c>
      <c r="F1590" s="63">
        <v>134.19369483193</v>
      </c>
      <c r="G1590" s="63">
        <v>148.10150987204349</v>
      </c>
      <c r="H1590" s="63">
        <v>149.59464083413508</v>
      </c>
      <c r="I1590" s="63">
        <v>131.58584892290389</v>
      </c>
      <c r="J1590" s="63">
        <v>121.9264174561969</v>
      </c>
      <c r="K1590" s="63">
        <v>122.784317172275</v>
      </c>
      <c r="L1590" s="63">
        <v>123.70725812062781</v>
      </c>
      <c r="M1590" s="63">
        <v>135.93640789613281</v>
      </c>
      <c r="N1590" s="63">
        <v>126.608939812776</v>
      </c>
      <c r="O1590" s="63">
        <v>150.705488171713</v>
      </c>
      <c r="P1590" s="63">
        <v>142.6604349991151</v>
      </c>
      <c r="Q1590" s="63">
        <v>150.88246838520649</v>
      </c>
      <c r="R1590" s="63">
        <v>166.4462161320277</v>
      </c>
      <c r="S1590" s="63">
        <v>169.3494255071632</v>
      </c>
      <c r="T1590" s="63">
        <v>176.08847436235891</v>
      </c>
      <c r="U1590" s="63">
        <v>172.8398216215586</v>
      </c>
      <c r="V1590" s="63">
        <v>185.10285460117879</v>
      </c>
      <c r="W1590" s="63">
        <v>187.31665579448349</v>
      </c>
      <c r="X1590" s="63">
        <v>178.13078058769599</v>
      </c>
      <c r="Y1590" s="63">
        <v>190.16367024228822</v>
      </c>
      <c r="Z1590" s="63">
        <v>150.88246838520649</v>
      </c>
      <c r="AA1590" s="63">
        <v>166.4462161320277</v>
      </c>
      <c r="AB1590" s="63">
        <v>166.4462161320277</v>
      </c>
    </row>
    <row r="1591" spans="1:28" x14ac:dyDescent="0.25">
      <c r="A1591" s="148"/>
      <c r="B1591" s="100">
        <v>129</v>
      </c>
      <c r="C1591" s="63">
        <v>153.8829436952702</v>
      </c>
      <c r="D1591" s="63">
        <v>170.7686192823283</v>
      </c>
      <c r="E1591" s="63">
        <v>177.54200915145628</v>
      </c>
      <c r="F1591" s="63">
        <v>178.16259277684929</v>
      </c>
      <c r="G1591" s="63">
        <v>189.47236990431011</v>
      </c>
      <c r="H1591" s="63">
        <v>190.2760652604442</v>
      </c>
      <c r="I1591" s="63">
        <v>169.5332462792625</v>
      </c>
      <c r="J1591" s="63">
        <v>159.47459067306571</v>
      </c>
      <c r="K1591" s="63">
        <v>155.26541916406592</v>
      </c>
      <c r="L1591" s="63">
        <v>158.9484552221719</v>
      </c>
      <c r="M1591" s="63">
        <v>165.66806148726872</v>
      </c>
      <c r="N1591" s="63">
        <v>152.2130257301375</v>
      </c>
      <c r="O1591" s="63">
        <v>192.67273012090791</v>
      </c>
      <c r="P1591" s="63">
        <v>185.75949013262971</v>
      </c>
      <c r="Q1591" s="63">
        <v>193.85647974883858</v>
      </c>
      <c r="R1591" s="63">
        <v>217.07271601191579</v>
      </c>
      <c r="S1591" s="63">
        <v>215.63703718158573</v>
      </c>
      <c r="T1591" s="63">
        <v>216.24495756503637</v>
      </c>
      <c r="U1591" s="63">
        <v>221.1140166696768</v>
      </c>
      <c r="V1591" s="63">
        <v>217.46590889788982</v>
      </c>
      <c r="W1591" s="63">
        <v>219.51876637598679</v>
      </c>
      <c r="X1591" s="63">
        <v>223.1770498455036</v>
      </c>
      <c r="Y1591" s="63">
        <v>212.92063089109587</v>
      </c>
      <c r="Z1591" s="63">
        <v>193.85647974883858</v>
      </c>
      <c r="AA1591" s="63">
        <v>217.07271601191579</v>
      </c>
      <c r="AB1591" s="63">
        <v>217.07271601191579</v>
      </c>
    </row>
    <row r="1592" spans="1:28" x14ac:dyDescent="0.25">
      <c r="A1592" s="148"/>
      <c r="B1592" s="100">
        <v>130</v>
      </c>
      <c r="C1592" s="63">
        <v>163.62522225115748</v>
      </c>
      <c r="D1592" s="63">
        <v>178.6626302326822</v>
      </c>
      <c r="E1592" s="63">
        <v>191.188980235706</v>
      </c>
      <c r="F1592" s="63">
        <v>188.98932404085662</v>
      </c>
      <c r="G1592" s="63">
        <v>204.62410099534529</v>
      </c>
      <c r="H1592" s="63">
        <v>206.87229116713462</v>
      </c>
      <c r="I1592" s="63">
        <v>174.7097808209171</v>
      </c>
      <c r="J1592" s="63">
        <v>165.8328754778795</v>
      </c>
      <c r="K1592" s="63">
        <v>167.53919768707948</v>
      </c>
      <c r="L1592" s="63">
        <v>170.4693923536866</v>
      </c>
      <c r="M1592" s="63">
        <v>179.7299361247525</v>
      </c>
      <c r="N1592" s="63">
        <v>166.14607756149252</v>
      </c>
      <c r="O1592" s="63">
        <v>201.85877598775932</v>
      </c>
      <c r="P1592" s="63">
        <v>196.0676800765024</v>
      </c>
      <c r="Q1592" s="63">
        <v>213.8198221083278</v>
      </c>
      <c r="R1592" s="63">
        <v>222.06193588899419</v>
      </c>
      <c r="S1592" s="63">
        <v>207.77499320039252</v>
      </c>
      <c r="T1592" s="63">
        <v>229.61073579713403</v>
      </c>
      <c r="U1592" s="63">
        <v>228.82774941066691</v>
      </c>
      <c r="V1592" s="63">
        <v>223.67895251303381</v>
      </c>
      <c r="W1592" s="63">
        <v>202.78261186161652</v>
      </c>
      <c r="X1592" s="63">
        <v>203.51421339941231</v>
      </c>
      <c r="Y1592" s="63">
        <v>201.6610752507703</v>
      </c>
      <c r="Z1592" s="63">
        <v>213.8198221083278</v>
      </c>
      <c r="AA1592" s="63">
        <v>222.06193588899419</v>
      </c>
      <c r="AB1592" s="63">
        <v>222.06193588899419</v>
      </c>
    </row>
    <row r="1593" spans="1:28" x14ac:dyDescent="0.25">
      <c r="A1593" s="148"/>
      <c r="B1593" s="100">
        <v>131</v>
      </c>
      <c r="C1593" s="63">
        <v>137.08704452350258</v>
      </c>
      <c r="D1593" s="63">
        <v>157.36119979032159</v>
      </c>
      <c r="E1593" s="63">
        <v>149.5403344988857</v>
      </c>
      <c r="F1593" s="63">
        <v>161.05289301009341</v>
      </c>
      <c r="G1593" s="63">
        <v>166.92715922731662</v>
      </c>
      <c r="H1593" s="63">
        <v>145.61632587745831</v>
      </c>
      <c r="I1593" s="63">
        <v>154.6546737499288</v>
      </c>
      <c r="J1593" s="63">
        <v>140.06614905693522</v>
      </c>
      <c r="K1593" s="63">
        <v>146.8961259172309</v>
      </c>
      <c r="L1593" s="63">
        <v>154.98326839197409</v>
      </c>
      <c r="M1593" s="63">
        <v>167.1536906726638</v>
      </c>
      <c r="N1593" s="63">
        <v>157.83841518953599</v>
      </c>
      <c r="O1593" s="63">
        <v>150.7606484577795</v>
      </c>
      <c r="P1593" s="63">
        <v>161.1689437432963</v>
      </c>
      <c r="Q1593" s="63">
        <v>156.8728135003654</v>
      </c>
      <c r="R1593" s="63">
        <v>152.0422301449114</v>
      </c>
      <c r="S1593" s="63">
        <v>138.5873184319461</v>
      </c>
      <c r="T1593" s="63">
        <v>181.53806347246191</v>
      </c>
      <c r="U1593" s="63">
        <v>165.76171609268391</v>
      </c>
      <c r="V1593" s="63">
        <v>173.7092238648157</v>
      </c>
      <c r="W1593" s="63">
        <v>150.44742762082052</v>
      </c>
      <c r="X1593" s="63">
        <v>128.57662104149631</v>
      </c>
      <c r="Y1593" s="63">
        <v>154.80161460893891</v>
      </c>
      <c r="Z1593" s="63">
        <v>156.8728135003654</v>
      </c>
      <c r="AA1593" s="63">
        <v>152.0422301449114</v>
      </c>
      <c r="AB1593" s="63">
        <v>152.0422301449114</v>
      </c>
    </row>
    <row r="1594" spans="1:28" x14ac:dyDescent="0.25">
      <c r="A1594" s="148"/>
      <c r="B1594" s="100">
        <v>132</v>
      </c>
      <c r="C1594" s="63">
        <v>152.0668712028035</v>
      </c>
      <c r="D1594" s="63">
        <v>124.80378873745239</v>
      </c>
      <c r="E1594" s="63">
        <v>142.0838226129774</v>
      </c>
      <c r="F1594" s="63">
        <v>97.021207429272863</v>
      </c>
      <c r="G1594" s="63">
        <v>138.9400593930857</v>
      </c>
      <c r="H1594" s="63">
        <v>144.86177859053811</v>
      </c>
      <c r="I1594" s="63">
        <v>134.66612188372409</v>
      </c>
      <c r="J1594" s="63">
        <v>92.907341953084043</v>
      </c>
      <c r="K1594" s="63">
        <v>82.386259609804398</v>
      </c>
      <c r="L1594" s="63">
        <v>98.542956917909805</v>
      </c>
      <c r="M1594" s="63">
        <v>97.061585088224305</v>
      </c>
      <c r="N1594" s="63">
        <v>80.136403773902671</v>
      </c>
      <c r="O1594" s="63">
        <v>135.65428302177571</v>
      </c>
      <c r="P1594" s="63">
        <v>100.59580283203931</v>
      </c>
      <c r="Q1594" s="63">
        <v>171.3419074673871</v>
      </c>
      <c r="R1594" s="63">
        <v>147.4523735207836</v>
      </c>
      <c r="S1594" s="63">
        <v>112.9352820377774</v>
      </c>
      <c r="T1594" s="63">
        <v>172.4615313722793</v>
      </c>
      <c r="U1594" s="63">
        <v>166.2414100538432</v>
      </c>
      <c r="V1594" s="63">
        <v>158.43770131289551</v>
      </c>
      <c r="W1594" s="63">
        <v>134.9610149591916</v>
      </c>
      <c r="X1594" s="63">
        <v>117.1971267236413</v>
      </c>
      <c r="Y1594" s="63">
        <v>143.57051733916089</v>
      </c>
      <c r="Z1594" s="63">
        <v>171.3419074673871</v>
      </c>
      <c r="AA1594" s="63">
        <v>147.4523735207836</v>
      </c>
      <c r="AB1594" s="63">
        <v>147.4523735207836</v>
      </c>
    </row>
    <row r="1595" spans="1:28" x14ac:dyDescent="0.25">
      <c r="A1595" s="148"/>
      <c r="B1595" s="100">
        <v>133</v>
      </c>
      <c r="C1595" s="63">
        <v>93.643980046572892</v>
      </c>
      <c r="D1595" s="63">
        <v>74.008667180897035</v>
      </c>
      <c r="E1595" s="63">
        <v>89.774498526329197</v>
      </c>
      <c r="F1595" s="63">
        <v>81.570219012390595</v>
      </c>
      <c r="G1595" s="63">
        <v>91.317831675348174</v>
      </c>
      <c r="H1595" s="63">
        <v>99.014600354391831</v>
      </c>
      <c r="I1595" s="63">
        <v>57.163971951041695</v>
      </c>
      <c r="J1595" s="63">
        <v>49.546826543399121</v>
      </c>
      <c r="K1595" s="63">
        <v>77.049234960303892</v>
      </c>
      <c r="L1595" s="63">
        <v>94.740779298268848</v>
      </c>
      <c r="M1595" s="63">
        <v>115.62798787509359</v>
      </c>
      <c r="N1595" s="63">
        <v>106.7323186820521</v>
      </c>
      <c r="O1595" s="63">
        <v>81.172429159061195</v>
      </c>
      <c r="P1595" s="63">
        <v>84.305523480108846</v>
      </c>
      <c r="Q1595" s="63">
        <v>99.533817476481573</v>
      </c>
      <c r="R1595" s="63">
        <v>89.633341882558184</v>
      </c>
      <c r="S1595" s="63">
        <v>90.117191413040459</v>
      </c>
      <c r="T1595" s="63">
        <v>128.45382621298549</v>
      </c>
      <c r="U1595" s="63">
        <v>106.49416015711499</v>
      </c>
      <c r="V1595" s="63">
        <v>120.33862585308199</v>
      </c>
      <c r="W1595" s="63">
        <v>110.60070606808191</v>
      </c>
      <c r="X1595" s="63">
        <v>103.9787945676912</v>
      </c>
      <c r="Y1595" s="63">
        <v>112.253535691396</v>
      </c>
      <c r="Z1595" s="63">
        <v>99.533817476481573</v>
      </c>
      <c r="AA1595" s="63">
        <v>89.633341882558184</v>
      </c>
      <c r="AB1595" s="63">
        <v>89.633341882558184</v>
      </c>
    </row>
    <row r="1596" spans="1:28" x14ac:dyDescent="0.25">
      <c r="A1596" s="148"/>
      <c r="B1596" s="100">
        <v>134</v>
      </c>
      <c r="C1596" s="63">
        <v>123.38290279684061</v>
      </c>
      <c r="D1596" s="63">
        <v>134.2217027903018</v>
      </c>
      <c r="E1596" s="63">
        <v>141.08104795121861</v>
      </c>
      <c r="F1596" s="63">
        <v>110.2626666956086</v>
      </c>
      <c r="G1596" s="63">
        <v>135.45340181327398</v>
      </c>
      <c r="H1596" s="63">
        <v>142.61016383963062</v>
      </c>
      <c r="I1596" s="63">
        <v>122.63662505369049</v>
      </c>
      <c r="J1596" s="63">
        <v>118.41330332474811</v>
      </c>
      <c r="K1596" s="63">
        <v>77.328332066808542</v>
      </c>
      <c r="L1596" s="63">
        <v>67.174037231796177</v>
      </c>
      <c r="M1596" s="63">
        <v>83.099278913953839</v>
      </c>
      <c r="N1596" s="63">
        <v>83.447360608370545</v>
      </c>
      <c r="O1596" s="63">
        <v>130.98348663707742</v>
      </c>
      <c r="P1596" s="63">
        <v>100.1251818878159</v>
      </c>
      <c r="Q1596" s="63">
        <v>161.3468384855322</v>
      </c>
      <c r="R1596" s="63">
        <v>141.30073054991161</v>
      </c>
      <c r="S1596" s="63">
        <v>126.28941136898371</v>
      </c>
      <c r="T1596" s="63">
        <v>149.8643793411816</v>
      </c>
      <c r="U1596" s="63">
        <v>148.47773380969412</v>
      </c>
      <c r="V1596" s="63">
        <v>144.1623132864149</v>
      </c>
      <c r="W1596" s="63">
        <v>130.28513096957349</v>
      </c>
      <c r="X1596" s="63">
        <v>119.0175510841664</v>
      </c>
      <c r="Y1596" s="63">
        <v>135.45791910898541</v>
      </c>
      <c r="Z1596" s="63">
        <v>161.3468384855322</v>
      </c>
      <c r="AA1596" s="63">
        <v>141.30073054991161</v>
      </c>
      <c r="AB1596" s="63">
        <v>141.30073054991161</v>
      </c>
    </row>
    <row r="1597" spans="1:28" x14ac:dyDescent="0.25">
      <c r="A1597" s="148"/>
      <c r="B1597" s="100">
        <v>135</v>
      </c>
      <c r="C1597" s="63">
        <v>119.12301232633281</v>
      </c>
      <c r="D1597" s="63">
        <v>140.8267203590427</v>
      </c>
      <c r="E1597" s="63">
        <v>153.91491908063341</v>
      </c>
      <c r="F1597" s="63">
        <v>142.8634428125898</v>
      </c>
      <c r="G1597" s="63">
        <v>159.56264157143988</v>
      </c>
      <c r="H1597" s="63">
        <v>162.97268886364358</v>
      </c>
      <c r="I1597" s="63">
        <v>123.731046814248</v>
      </c>
      <c r="J1597" s="63">
        <v>129.15434661056628</v>
      </c>
      <c r="K1597" s="63">
        <v>103.0569425759592</v>
      </c>
      <c r="L1597" s="63">
        <v>105.54488822101041</v>
      </c>
      <c r="M1597" s="63">
        <v>97.27955570244653</v>
      </c>
      <c r="N1597" s="63">
        <v>102.386393022318</v>
      </c>
      <c r="O1597" s="63">
        <v>158.71322644547359</v>
      </c>
      <c r="P1597" s="63">
        <v>137.7444971499377</v>
      </c>
      <c r="Q1597" s="63">
        <v>178.72299073795091</v>
      </c>
      <c r="R1597" s="63">
        <v>173.202157308013</v>
      </c>
      <c r="S1597" s="63">
        <v>154.28711901026091</v>
      </c>
      <c r="T1597" s="63">
        <v>178.55804392961278</v>
      </c>
      <c r="U1597" s="63">
        <v>182.2098832981535</v>
      </c>
      <c r="V1597" s="63">
        <v>176.84425092365299</v>
      </c>
      <c r="W1597" s="63">
        <v>160.61088728885551</v>
      </c>
      <c r="X1597" s="63">
        <v>162.00233445341868</v>
      </c>
      <c r="Y1597" s="63">
        <v>162.7944117604105</v>
      </c>
      <c r="Z1597" s="63">
        <v>178.72299073795091</v>
      </c>
      <c r="AA1597" s="63">
        <v>173.202157308013</v>
      </c>
      <c r="AB1597" s="63">
        <v>173.202157308013</v>
      </c>
    </row>
    <row r="1598" spans="1:28" x14ac:dyDescent="0.25">
      <c r="A1598" s="148"/>
      <c r="B1598" s="100">
        <v>136</v>
      </c>
      <c r="C1598" s="63">
        <v>120.52791772874829</v>
      </c>
      <c r="D1598" s="63">
        <v>136.08381607522389</v>
      </c>
      <c r="E1598" s="63">
        <v>149.31776060527329</v>
      </c>
      <c r="F1598" s="63">
        <v>141.88616476105949</v>
      </c>
      <c r="G1598" s="63">
        <v>161.07250460313631</v>
      </c>
      <c r="H1598" s="63">
        <v>160.78323196129469</v>
      </c>
      <c r="I1598" s="63">
        <v>128.3074084486058</v>
      </c>
      <c r="J1598" s="63">
        <v>125.0596498173476</v>
      </c>
      <c r="K1598" s="63">
        <v>112.10446230964109</v>
      </c>
      <c r="L1598" s="63">
        <v>110.25667790634029</v>
      </c>
      <c r="M1598" s="63">
        <v>110.35124186966679</v>
      </c>
      <c r="N1598" s="63">
        <v>101.19983564270851</v>
      </c>
      <c r="O1598" s="63">
        <v>160.48163839636669</v>
      </c>
      <c r="P1598" s="63">
        <v>143.59006017118219</v>
      </c>
      <c r="Q1598" s="63">
        <v>164.47393957453102</v>
      </c>
      <c r="R1598" s="63">
        <v>175.99652903293298</v>
      </c>
      <c r="S1598" s="63">
        <v>167.42782610657972</v>
      </c>
      <c r="T1598" s="63">
        <v>164.8651441983543</v>
      </c>
      <c r="U1598" s="63">
        <v>168.47292457207899</v>
      </c>
      <c r="V1598" s="63">
        <v>163.13499785583411</v>
      </c>
      <c r="W1598" s="63">
        <v>152.08327964006409</v>
      </c>
      <c r="X1598" s="63">
        <v>163.13520520914739</v>
      </c>
      <c r="Y1598" s="63">
        <v>159.27691971627752</v>
      </c>
      <c r="Z1598" s="63">
        <v>164.47393957453102</v>
      </c>
      <c r="AA1598" s="63">
        <v>175.99652903293298</v>
      </c>
      <c r="AB1598" s="63">
        <v>175.99652903293298</v>
      </c>
    </row>
    <row r="1599" spans="1:28" x14ac:dyDescent="0.25">
      <c r="A1599" s="148"/>
      <c r="B1599" s="100">
        <v>137</v>
      </c>
      <c r="C1599" s="63">
        <v>98.819116368418463</v>
      </c>
      <c r="D1599" s="63">
        <v>115.7582302705529</v>
      </c>
      <c r="E1599" s="63">
        <v>117.40362305617921</v>
      </c>
      <c r="F1599" s="63">
        <v>122.15162772027841</v>
      </c>
      <c r="G1599" s="63">
        <v>132.3006591567644</v>
      </c>
      <c r="H1599" s="63">
        <v>128.28520720220871</v>
      </c>
      <c r="I1599" s="63">
        <v>116.1477180426828</v>
      </c>
      <c r="J1599" s="63">
        <v>111.7945585295043</v>
      </c>
      <c r="K1599" s="63">
        <v>111.01637770095581</v>
      </c>
      <c r="L1599" s="63">
        <v>107.8640392721682</v>
      </c>
      <c r="M1599" s="63">
        <v>112.9879866418858</v>
      </c>
      <c r="N1599" s="63">
        <v>105.4803456807488</v>
      </c>
      <c r="O1599" s="63">
        <v>136.32377597417602</v>
      </c>
      <c r="P1599" s="63">
        <v>131.34749296413619</v>
      </c>
      <c r="Q1599" s="63">
        <v>129.38082701310699</v>
      </c>
      <c r="R1599" s="63">
        <v>150.4207451519959</v>
      </c>
      <c r="S1599" s="63">
        <v>155.4243445291242</v>
      </c>
      <c r="T1599" s="63">
        <v>154.69185101501589</v>
      </c>
      <c r="U1599" s="63">
        <v>153.2404990421247</v>
      </c>
      <c r="V1599" s="63">
        <v>160.1240694444007</v>
      </c>
      <c r="W1599" s="63">
        <v>163.6555790293452</v>
      </c>
      <c r="X1599" s="63">
        <v>159.39056947691139</v>
      </c>
      <c r="Y1599" s="63">
        <v>165.3023893983993</v>
      </c>
      <c r="Z1599" s="63">
        <v>129.38082701310699</v>
      </c>
      <c r="AA1599" s="63">
        <v>150.4207451519959</v>
      </c>
      <c r="AB1599" s="63">
        <v>150.4207451519959</v>
      </c>
    </row>
    <row r="1600" spans="1:28" x14ac:dyDescent="0.25">
      <c r="A1600" s="148"/>
      <c r="B1600" s="100">
        <v>138</v>
      </c>
      <c r="C1600" s="63">
        <v>91.813992058420666</v>
      </c>
      <c r="D1600" s="63">
        <v>100.2514123433035</v>
      </c>
      <c r="E1600" s="63">
        <v>103.9337462053204</v>
      </c>
      <c r="F1600" s="63">
        <v>108.305217955077</v>
      </c>
      <c r="G1600" s="63">
        <v>119.22610601788281</v>
      </c>
      <c r="H1600" s="63">
        <v>114.1597475525876</v>
      </c>
      <c r="I1600" s="63">
        <v>102.2823314729559</v>
      </c>
      <c r="J1600" s="63">
        <v>97.052838574578502</v>
      </c>
      <c r="K1600" s="63">
        <v>103.85338079360341</v>
      </c>
      <c r="L1600" s="63">
        <v>105.73169733678739</v>
      </c>
      <c r="M1600" s="63">
        <v>109.7375920883326</v>
      </c>
      <c r="N1600" s="63">
        <v>101.3239908310654</v>
      </c>
      <c r="O1600" s="63">
        <v>114.82653777078731</v>
      </c>
      <c r="P1600" s="63">
        <v>116.8898644225573</v>
      </c>
      <c r="Q1600" s="63">
        <v>116.14057034619029</v>
      </c>
      <c r="R1600" s="63">
        <v>130.21778385379051</v>
      </c>
      <c r="S1600" s="63">
        <v>134.1689013374735</v>
      </c>
      <c r="T1600" s="63">
        <v>135.71892450038268</v>
      </c>
      <c r="U1600" s="63">
        <v>135.27398195390589</v>
      </c>
      <c r="V1600" s="63">
        <v>143.11435015028761</v>
      </c>
      <c r="W1600" s="63">
        <v>147.1832038958716</v>
      </c>
      <c r="X1600" s="63">
        <v>140.84653646095529</v>
      </c>
      <c r="Y1600" s="63">
        <v>146.9917333278045</v>
      </c>
      <c r="Z1600" s="63">
        <v>116.14057034619029</v>
      </c>
      <c r="AA1600" s="63">
        <v>130.21778385379051</v>
      </c>
      <c r="AB1600" s="63">
        <v>130.21778385379051</v>
      </c>
    </row>
    <row r="1601" spans="1:28" x14ac:dyDescent="0.25">
      <c r="A1601" s="148"/>
      <c r="B1601" s="100">
        <v>139</v>
      </c>
      <c r="C1601" s="63">
        <v>102.67919125923279</v>
      </c>
      <c r="D1601" s="63">
        <v>115.20348775835301</v>
      </c>
      <c r="E1601" s="63">
        <v>117.96523512701269</v>
      </c>
      <c r="F1601" s="63">
        <v>121.00334137519602</v>
      </c>
      <c r="G1601" s="63">
        <v>131.8206156393538</v>
      </c>
      <c r="H1601" s="63">
        <v>121.0064576865631</v>
      </c>
      <c r="I1601" s="63">
        <v>112.5025218107575</v>
      </c>
      <c r="J1601" s="63">
        <v>108.84186352403769</v>
      </c>
      <c r="K1601" s="63">
        <v>110.51841646904829</v>
      </c>
      <c r="L1601" s="63">
        <v>112.9849397635536</v>
      </c>
      <c r="M1601" s="63">
        <v>117.63547769264611</v>
      </c>
      <c r="N1601" s="63">
        <v>106.3202361750496</v>
      </c>
      <c r="O1601" s="63">
        <v>123.2445477978584</v>
      </c>
      <c r="P1601" s="63">
        <v>124.58971962471819</v>
      </c>
      <c r="Q1601" s="63">
        <v>119.4714301989632</v>
      </c>
      <c r="R1601" s="63">
        <v>138.4528012874934</v>
      </c>
      <c r="S1601" s="63">
        <v>144.3549969393417</v>
      </c>
      <c r="T1601" s="63">
        <v>141.06443127382539</v>
      </c>
      <c r="U1601" s="63">
        <v>143.1873990499146</v>
      </c>
      <c r="V1601" s="63">
        <v>147.8799711867598</v>
      </c>
      <c r="W1601" s="63">
        <v>157.6589674296952</v>
      </c>
      <c r="X1601" s="63">
        <v>152.45122476401801</v>
      </c>
      <c r="Y1601" s="63">
        <v>153.3237676512741</v>
      </c>
      <c r="Z1601" s="63">
        <v>119.4714301989632</v>
      </c>
      <c r="AA1601" s="63">
        <v>138.4528012874934</v>
      </c>
      <c r="AB1601" s="63">
        <v>138.4528012874934</v>
      </c>
    </row>
    <row r="1602" spans="1:28" x14ac:dyDescent="0.25">
      <c r="A1602" s="148"/>
      <c r="B1602" s="100">
        <v>140</v>
      </c>
      <c r="C1602" s="63">
        <v>125.21416665905481</v>
      </c>
      <c r="D1602" s="63">
        <v>140.30682418556901</v>
      </c>
      <c r="E1602" s="63">
        <v>142.79505221306482</v>
      </c>
      <c r="F1602" s="63">
        <v>151.35501499502149</v>
      </c>
      <c r="G1602" s="63">
        <v>160.76848961522768</v>
      </c>
      <c r="H1602" s="63">
        <v>154.64746746823801</v>
      </c>
      <c r="I1602" s="63">
        <v>139.87291297338149</v>
      </c>
      <c r="J1602" s="63">
        <v>135.4277334124784</v>
      </c>
      <c r="K1602" s="63">
        <v>140.33372173454521</v>
      </c>
      <c r="L1602" s="63">
        <v>141.47578447652148</v>
      </c>
      <c r="M1602" s="63">
        <v>150.65665427161349</v>
      </c>
      <c r="N1602" s="63">
        <v>137.6727006769907</v>
      </c>
      <c r="O1602" s="63">
        <v>161.9515515191116</v>
      </c>
      <c r="P1602" s="63">
        <v>160.58924363880232</v>
      </c>
      <c r="Q1602" s="63">
        <v>158.17107535932129</v>
      </c>
      <c r="R1602" s="63">
        <v>178.9676594143684</v>
      </c>
      <c r="S1602" s="63">
        <v>185.70342225230641</v>
      </c>
      <c r="T1602" s="63">
        <v>191.43718383283081</v>
      </c>
      <c r="U1602" s="63">
        <v>189.091955327357</v>
      </c>
      <c r="V1602" s="63">
        <v>200.70573448663049</v>
      </c>
      <c r="W1602" s="63">
        <v>198.6037745731268</v>
      </c>
      <c r="X1602" s="63">
        <v>194.05506958788669</v>
      </c>
      <c r="Y1602" s="63">
        <v>198.90829745043669</v>
      </c>
      <c r="Z1602" s="63">
        <v>158.17107535932129</v>
      </c>
      <c r="AA1602" s="63">
        <v>178.9676594143684</v>
      </c>
      <c r="AB1602" s="63">
        <v>178.9676594143684</v>
      </c>
    </row>
    <row r="1603" spans="1:28" x14ac:dyDescent="0.25">
      <c r="A1603" s="148"/>
      <c r="B1603" s="100">
        <v>141</v>
      </c>
      <c r="C1603" s="63">
        <v>150.5934524829822</v>
      </c>
      <c r="D1603" s="63">
        <v>165.18925893202069</v>
      </c>
      <c r="E1603" s="63">
        <v>165.00917066970038</v>
      </c>
      <c r="F1603" s="63">
        <v>170.58731413821999</v>
      </c>
      <c r="G1603" s="63">
        <v>178.84442598295129</v>
      </c>
      <c r="H1603" s="63">
        <v>177.86970984989242</v>
      </c>
      <c r="I1603" s="63">
        <v>170.5606967485727</v>
      </c>
      <c r="J1603" s="63">
        <v>160.8124635580624</v>
      </c>
      <c r="K1603" s="63">
        <v>155.34449646239369</v>
      </c>
      <c r="L1603" s="63">
        <v>155.36262688244059</v>
      </c>
      <c r="M1603" s="63">
        <v>161.30447684145298</v>
      </c>
      <c r="N1603" s="63">
        <v>149.31427659283639</v>
      </c>
      <c r="O1603" s="63">
        <v>185.1732615624544</v>
      </c>
      <c r="P1603" s="63">
        <v>180.72857068825499</v>
      </c>
      <c r="Q1603" s="63">
        <v>181.65863482983042</v>
      </c>
      <c r="R1603" s="63">
        <v>194.87521831745181</v>
      </c>
      <c r="S1603" s="63">
        <v>203.7611657326735</v>
      </c>
      <c r="T1603" s="63">
        <v>215.08463610032331</v>
      </c>
      <c r="U1603" s="63">
        <v>214.16203411441211</v>
      </c>
      <c r="V1603" s="63">
        <v>216.94430963358141</v>
      </c>
      <c r="W1603" s="63">
        <v>211.71343444045451</v>
      </c>
      <c r="X1603" s="63">
        <v>213.9507102286891</v>
      </c>
      <c r="Y1603" s="63">
        <v>209.06572963901039</v>
      </c>
      <c r="Z1603" s="63">
        <v>181.65863482983042</v>
      </c>
      <c r="AA1603" s="63">
        <v>194.87521831745181</v>
      </c>
      <c r="AB1603" s="63">
        <v>194.87521831745181</v>
      </c>
    </row>
    <row r="1604" spans="1:28" x14ac:dyDescent="0.25">
      <c r="A1604" s="148"/>
      <c r="B1604" s="100">
        <v>142</v>
      </c>
      <c r="C1604" s="63">
        <v>165.00874904032818</v>
      </c>
      <c r="D1604" s="63">
        <v>187.47702454117808</v>
      </c>
      <c r="E1604" s="63">
        <v>190.03086005278459</v>
      </c>
      <c r="F1604" s="63">
        <v>194.04582482509599</v>
      </c>
      <c r="G1604" s="63">
        <v>206.1220105252703</v>
      </c>
      <c r="H1604" s="63">
        <v>201.6153352920056</v>
      </c>
      <c r="I1604" s="63">
        <v>188.6258847174976</v>
      </c>
      <c r="J1604" s="63">
        <v>182.3251443311872</v>
      </c>
      <c r="K1604" s="63">
        <v>172.54149466115391</v>
      </c>
      <c r="L1604" s="63">
        <v>171.8929864484428</v>
      </c>
      <c r="M1604" s="63">
        <v>175.2542915048079</v>
      </c>
      <c r="N1604" s="63">
        <v>162.28102015554342</v>
      </c>
      <c r="O1604" s="63">
        <v>207.84581180292071</v>
      </c>
      <c r="P1604" s="63">
        <v>201.27680006888539</v>
      </c>
      <c r="Q1604" s="63">
        <v>201.77316117117729</v>
      </c>
      <c r="R1604" s="63">
        <v>212.94205730976509</v>
      </c>
      <c r="S1604" s="63">
        <v>220.51199899048669</v>
      </c>
      <c r="T1604" s="63">
        <v>230.84344912354831</v>
      </c>
      <c r="U1604" s="63">
        <v>231.54483551510262</v>
      </c>
      <c r="V1604" s="63">
        <v>230.69327091356891</v>
      </c>
      <c r="W1604" s="63">
        <v>225.67522210914771</v>
      </c>
      <c r="X1604" s="63">
        <v>229.77738028292279</v>
      </c>
      <c r="Y1604" s="63">
        <v>216.71545555337769</v>
      </c>
      <c r="Z1604" s="63">
        <v>201.77316117117729</v>
      </c>
      <c r="AA1604" s="63">
        <v>212.94205730976509</v>
      </c>
      <c r="AB1604" s="63">
        <v>212.94205730976509</v>
      </c>
    </row>
    <row r="1605" spans="1:28" x14ac:dyDescent="0.25">
      <c r="A1605" s="148"/>
      <c r="B1605" s="100">
        <v>143</v>
      </c>
      <c r="C1605" s="63">
        <v>162.86681166787881</v>
      </c>
      <c r="D1605" s="63">
        <v>169.94394797083459</v>
      </c>
      <c r="E1605" s="63">
        <v>157.1006775505144</v>
      </c>
      <c r="F1605" s="63">
        <v>168.5786778750859</v>
      </c>
      <c r="G1605" s="63">
        <v>177.84599642970039</v>
      </c>
      <c r="H1605" s="63">
        <v>157.3661021701096</v>
      </c>
      <c r="I1605" s="63">
        <v>187.4084714718181</v>
      </c>
      <c r="J1605" s="63">
        <v>169.49233544471139</v>
      </c>
      <c r="K1605" s="63">
        <v>160.15743182832679</v>
      </c>
      <c r="L1605" s="63">
        <v>162.51443250973821</v>
      </c>
      <c r="M1605" s="63">
        <v>164.0199470674693</v>
      </c>
      <c r="N1605" s="63">
        <v>153.71814425650459</v>
      </c>
      <c r="O1605" s="63">
        <v>158.76425203553521</v>
      </c>
      <c r="P1605" s="63">
        <v>173.87144020066188</v>
      </c>
      <c r="Q1605" s="63">
        <v>155.08349804343442</v>
      </c>
      <c r="R1605" s="63">
        <v>153.38692859814302</v>
      </c>
      <c r="S1605" s="63">
        <v>150.74650452877398</v>
      </c>
      <c r="T1605" s="63">
        <v>190.291527773404</v>
      </c>
      <c r="U1605" s="63">
        <v>178.25959239781349</v>
      </c>
      <c r="V1605" s="63">
        <v>187.11068838740988</v>
      </c>
      <c r="W1605" s="63">
        <v>155.1383216997346</v>
      </c>
      <c r="X1605" s="63">
        <v>146.0970428367244</v>
      </c>
      <c r="Y1605" s="63">
        <v>159.018816119908</v>
      </c>
      <c r="Z1605" s="63">
        <v>155.08349804343442</v>
      </c>
      <c r="AA1605" s="63">
        <v>153.38692859814302</v>
      </c>
      <c r="AB1605" s="63">
        <v>153.38692859814302</v>
      </c>
    </row>
    <row r="1606" spans="1:28" x14ac:dyDescent="0.25">
      <c r="A1606" s="148"/>
      <c r="B1606" s="100">
        <v>144</v>
      </c>
      <c r="C1606" s="63">
        <v>147.638057254187</v>
      </c>
      <c r="D1606" s="63">
        <v>152.00363127468728</v>
      </c>
      <c r="E1606" s="63">
        <v>147.24803461769849</v>
      </c>
      <c r="F1606" s="63">
        <v>125.41615137767269</v>
      </c>
      <c r="G1606" s="63">
        <v>144.721403775189</v>
      </c>
      <c r="H1606" s="63">
        <v>149.5364046012769</v>
      </c>
      <c r="I1606" s="63">
        <v>160.90182473724332</v>
      </c>
      <c r="J1606" s="63">
        <v>145.33001005992469</v>
      </c>
      <c r="K1606" s="63">
        <v>119.4704296894233</v>
      </c>
      <c r="L1606" s="63">
        <v>122.68188727706669</v>
      </c>
      <c r="M1606" s="63">
        <v>118.52867418121309</v>
      </c>
      <c r="N1606" s="63">
        <v>113.709229688801</v>
      </c>
      <c r="O1606" s="63">
        <v>138.3530265513848</v>
      </c>
      <c r="P1606" s="63">
        <v>130.2096870587765</v>
      </c>
      <c r="Q1606" s="63">
        <v>162.3306355238162</v>
      </c>
      <c r="R1606" s="63">
        <v>139.33617999454799</v>
      </c>
      <c r="S1606" s="63">
        <v>123.73612633436171</v>
      </c>
      <c r="T1606" s="63">
        <v>186.01082686021391</v>
      </c>
      <c r="U1606" s="63">
        <v>168.8005175854228</v>
      </c>
      <c r="V1606" s="63">
        <v>164.5369255553625</v>
      </c>
      <c r="W1606" s="63">
        <v>150.65741772837049</v>
      </c>
      <c r="X1606" s="63">
        <v>132.37383303456039</v>
      </c>
      <c r="Y1606" s="63">
        <v>151.6179070414891</v>
      </c>
      <c r="Z1606" s="63">
        <v>162.3306355238162</v>
      </c>
      <c r="AA1606" s="63">
        <v>139.33617999454799</v>
      </c>
      <c r="AB1606" s="63">
        <v>139.33617999454799</v>
      </c>
    </row>
    <row r="1607" spans="1:28" x14ac:dyDescent="0.25">
      <c r="A1607" s="148"/>
      <c r="B1607" s="100">
        <v>145</v>
      </c>
      <c r="C1607" s="63">
        <v>127.40778935621991</v>
      </c>
      <c r="D1607" s="63">
        <v>107.0371693533461</v>
      </c>
      <c r="E1607" s="63">
        <v>87.797820861540359</v>
      </c>
      <c r="F1607" s="63">
        <v>96.082755011254974</v>
      </c>
      <c r="G1607" s="63">
        <v>93.753649656029253</v>
      </c>
      <c r="H1607" s="63">
        <v>83.181387990611157</v>
      </c>
      <c r="I1607" s="63">
        <v>127.70330789430841</v>
      </c>
      <c r="J1607" s="63">
        <v>91.610617089646965</v>
      </c>
      <c r="K1607" s="63">
        <v>97.5363339704993</v>
      </c>
      <c r="L1607" s="63">
        <v>118.51276048691491</v>
      </c>
      <c r="M1607" s="63">
        <v>129.2939283843898</v>
      </c>
      <c r="N1607" s="63">
        <v>115.60516865382439</v>
      </c>
      <c r="O1607" s="63">
        <v>97.871054510273737</v>
      </c>
      <c r="P1607" s="63">
        <v>106.83669251343369</v>
      </c>
      <c r="Q1607" s="63">
        <v>61.366758316586967</v>
      </c>
      <c r="R1607" s="63">
        <v>80.616014831002019</v>
      </c>
      <c r="S1607" s="63">
        <v>102.60124896564021</v>
      </c>
      <c r="T1607" s="63">
        <v>133.8827774766153</v>
      </c>
      <c r="U1607" s="63">
        <v>98.413678342945346</v>
      </c>
      <c r="V1607" s="63">
        <v>132.19056346773829</v>
      </c>
      <c r="W1607" s="63">
        <v>137.48755119299969</v>
      </c>
      <c r="X1607" s="63">
        <v>126.1215593812281</v>
      </c>
      <c r="Y1607" s="63">
        <v>129.59414872010208</v>
      </c>
      <c r="Z1607" s="63">
        <v>61.366758316586967</v>
      </c>
      <c r="AA1607" s="63">
        <v>80.616014831002019</v>
      </c>
      <c r="AB1607" s="63">
        <v>80.616014831002019</v>
      </c>
    </row>
    <row r="1608" spans="1:28" x14ac:dyDescent="0.25">
      <c r="A1608" s="148"/>
      <c r="B1608" s="100">
        <v>146</v>
      </c>
      <c r="C1608" s="63">
        <v>125.32622164911891</v>
      </c>
      <c r="D1608" s="63">
        <v>127.10129442175631</v>
      </c>
      <c r="E1608" s="63">
        <v>133.00600029988271</v>
      </c>
      <c r="F1608" s="63">
        <v>116.4725301123829</v>
      </c>
      <c r="G1608" s="63">
        <v>134.8464046966123</v>
      </c>
      <c r="H1608" s="63">
        <v>132.7439798567724</v>
      </c>
      <c r="I1608" s="63">
        <v>138.89291789278519</v>
      </c>
      <c r="J1608" s="63">
        <v>121.92014806798529</v>
      </c>
      <c r="K1608" s="63">
        <v>82.463742253024975</v>
      </c>
      <c r="L1608" s="63">
        <v>75.817385684155283</v>
      </c>
      <c r="M1608" s="63">
        <v>90.362620478500503</v>
      </c>
      <c r="N1608" s="63">
        <v>85.076196193739221</v>
      </c>
      <c r="O1608" s="63">
        <v>141.9179436802514</v>
      </c>
      <c r="P1608" s="63">
        <v>117.22829515368861</v>
      </c>
      <c r="Q1608" s="63">
        <v>140.5674780526918</v>
      </c>
      <c r="R1608" s="63">
        <v>154.0240964536938</v>
      </c>
      <c r="S1608" s="63">
        <v>141.1309574335796</v>
      </c>
      <c r="T1608" s="63">
        <v>182.86153077188001</v>
      </c>
      <c r="U1608" s="63">
        <v>178.25083514842041</v>
      </c>
      <c r="V1608" s="63">
        <v>177.97171051420952</v>
      </c>
      <c r="W1608" s="63">
        <v>164.40491410963921</v>
      </c>
      <c r="X1608" s="63">
        <v>155.56741998627052</v>
      </c>
      <c r="Y1608" s="63">
        <v>167.48961614801661</v>
      </c>
      <c r="Z1608" s="63">
        <v>140.5674780526918</v>
      </c>
      <c r="AA1608" s="63">
        <v>154.0240964536938</v>
      </c>
      <c r="AB1608" s="63">
        <v>154.0240964536938</v>
      </c>
    </row>
    <row r="1609" spans="1:28" x14ac:dyDescent="0.25">
      <c r="A1609" s="148"/>
      <c r="B1609" s="100">
        <v>147</v>
      </c>
      <c r="C1609" s="63">
        <v>101.2226788683615</v>
      </c>
      <c r="D1609" s="63">
        <v>131.21118063076329</v>
      </c>
      <c r="E1609" s="63">
        <v>128.63300733603751</v>
      </c>
      <c r="F1609" s="63">
        <v>144.08917920649918</v>
      </c>
      <c r="G1609" s="63">
        <v>146.46086443276911</v>
      </c>
      <c r="H1609" s="63">
        <v>128.37111147011981</v>
      </c>
      <c r="I1609" s="63">
        <v>126.44982704176491</v>
      </c>
      <c r="J1609" s="63">
        <v>126.52857159200951</v>
      </c>
      <c r="K1609" s="63">
        <v>111.31917906127981</v>
      </c>
      <c r="L1609" s="63">
        <v>115.19663654991329</v>
      </c>
      <c r="M1609" s="63">
        <v>108.5230887547018</v>
      </c>
      <c r="N1609" s="63">
        <v>102.1747768888054</v>
      </c>
      <c r="O1609" s="63">
        <v>147.9175550775644</v>
      </c>
      <c r="P1609" s="63">
        <v>138.43971996958959</v>
      </c>
      <c r="Q1609" s="63">
        <v>128.23987216101551</v>
      </c>
      <c r="R1609" s="63">
        <v>136.45928946421321</v>
      </c>
      <c r="S1609" s="63">
        <v>128.85284900368259</v>
      </c>
      <c r="T1609" s="63">
        <v>126.2003817582807</v>
      </c>
      <c r="U1609" s="63">
        <v>127.91196738884109</v>
      </c>
      <c r="V1609" s="63">
        <v>132.82877020731721</v>
      </c>
      <c r="W1609" s="63">
        <v>130.44006680175221</v>
      </c>
      <c r="X1609" s="63">
        <v>130.65516949538988</v>
      </c>
      <c r="Y1609" s="63">
        <v>131.2806402852668</v>
      </c>
      <c r="Z1609" s="63">
        <v>128.23987216101551</v>
      </c>
      <c r="AA1609" s="63">
        <v>136.45928946421321</v>
      </c>
      <c r="AB1609" s="63">
        <v>136.45928946421321</v>
      </c>
    </row>
    <row r="1610" spans="1:28" x14ac:dyDescent="0.25">
      <c r="A1610" s="148"/>
      <c r="B1610" s="100">
        <v>148</v>
      </c>
      <c r="C1610" s="63">
        <v>102.87633762393742</v>
      </c>
      <c r="D1610" s="63">
        <v>126.23823437473099</v>
      </c>
      <c r="E1610" s="63">
        <v>128.96685463096961</v>
      </c>
      <c r="F1610" s="63">
        <v>130.84670694209839</v>
      </c>
      <c r="G1610" s="63">
        <v>136.63276327982021</v>
      </c>
      <c r="H1610" s="63">
        <v>131.26545272126219</v>
      </c>
      <c r="I1610" s="63">
        <v>115.73447084020991</v>
      </c>
      <c r="J1610" s="63">
        <v>116.6522746845781</v>
      </c>
      <c r="K1610" s="63">
        <v>96.657840687347772</v>
      </c>
      <c r="L1610" s="63">
        <v>100.2650369769961</v>
      </c>
      <c r="M1610" s="63">
        <v>110.7149355254564</v>
      </c>
      <c r="N1610" s="63">
        <v>106.04876943197181</v>
      </c>
      <c r="O1610" s="63">
        <v>137.17537285724808</v>
      </c>
      <c r="P1610" s="63">
        <v>130.90031959438699</v>
      </c>
      <c r="Q1610" s="63">
        <v>131.4566118327524</v>
      </c>
      <c r="R1610" s="63">
        <v>138.18604735410742</v>
      </c>
      <c r="S1610" s="63">
        <v>141.3220791661725</v>
      </c>
      <c r="T1610" s="63">
        <v>148.6528877641552</v>
      </c>
      <c r="U1610" s="63">
        <v>145.32849494714802</v>
      </c>
      <c r="V1610" s="63">
        <v>151.06528179031991</v>
      </c>
      <c r="W1610" s="63">
        <v>144.9956676904506</v>
      </c>
      <c r="X1610" s="63">
        <v>147.101200664044</v>
      </c>
      <c r="Y1610" s="63">
        <v>146.88189368263261</v>
      </c>
      <c r="Z1610" s="63">
        <v>131.4566118327524</v>
      </c>
      <c r="AA1610" s="63">
        <v>138.18604735410742</v>
      </c>
      <c r="AB1610" s="63">
        <v>138.18604735410742</v>
      </c>
    </row>
    <row r="1611" spans="1:28" x14ac:dyDescent="0.25">
      <c r="A1611" s="148"/>
      <c r="B1611" s="100">
        <v>149</v>
      </c>
      <c r="C1611" s="63">
        <v>104.57571625978419</v>
      </c>
      <c r="D1611" s="63">
        <v>114.96108694417401</v>
      </c>
      <c r="E1611" s="63">
        <v>118.2733968681619</v>
      </c>
      <c r="F1611" s="63">
        <v>119.54686883834411</v>
      </c>
      <c r="G1611" s="63">
        <v>131.70355407655271</v>
      </c>
      <c r="H1611" s="63">
        <v>125.19354524242051</v>
      </c>
      <c r="I1611" s="63">
        <v>112.750033556524</v>
      </c>
      <c r="J1611" s="63">
        <v>104.00479530233289</v>
      </c>
      <c r="K1611" s="63">
        <v>94.287524592522885</v>
      </c>
      <c r="L1611" s="63">
        <v>92.031256951302538</v>
      </c>
      <c r="M1611" s="63">
        <v>102.34067051808941</v>
      </c>
      <c r="N1611" s="63">
        <v>94.833788611058594</v>
      </c>
      <c r="O1611" s="63">
        <v>129.75539542793541</v>
      </c>
      <c r="P1611" s="63">
        <v>123.94900062466161</v>
      </c>
      <c r="Q1611" s="63">
        <v>123.7497175587732</v>
      </c>
      <c r="R1611" s="63">
        <v>137.9227430819783</v>
      </c>
      <c r="S1611" s="63">
        <v>144.58042044533232</v>
      </c>
      <c r="T1611" s="63">
        <v>157.59556237131901</v>
      </c>
      <c r="U1611" s="63">
        <v>154.1669085353779</v>
      </c>
      <c r="V1611" s="63">
        <v>163.2806847051433</v>
      </c>
      <c r="W1611" s="63">
        <v>160.52074589168188</v>
      </c>
      <c r="X1611" s="63">
        <v>152.7981201647728</v>
      </c>
      <c r="Y1611" s="63">
        <v>165.7987800087717</v>
      </c>
      <c r="Z1611" s="63">
        <v>123.7497175587732</v>
      </c>
      <c r="AA1611" s="63">
        <v>137.9227430819783</v>
      </c>
      <c r="AB1611" s="63">
        <v>137.9227430819783</v>
      </c>
    </row>
    <row r="1612" spans="1:28" x14ac:dyDescent="0.25">
      <c r="A1612" s="148"/>
      <c r="B1612" s="100">
        <v>150</v>
      </c>
      <c r="C1612" s="63">
        <v>98.243553288583271</v>
      </c>
      <c r="D1612" s="63">
        <v>107.2432223437559</v>
      </c>
      <c r="E1612" s="63">
        <v>111.3463738708479</v>
      </c>
      <c r="F1612" s="63">
        <v>117.580163419065</v>
      </c>
      <c r="G1612" s="63">
        <v>126.36658157311111</v>
      </c>
      <c r="H1612" s="63">
        <v>118.10291313146611</v>
      </c>
      <c r="I1612" s="63">
        <v>100.74589133961629</v>
      </c>
      <c r="J1612" s="63">
        <v>98.686242735906077</v>
      </c>
      <c r="K1612" s="63">
        <v>111.361209908516</v>
      </c>
      <c r="L1612" s="63">
        <v>115.26827234791611</v>
      </c>
      <c r="M1612" s="63">
        <v>118.98166411485629</v>
      </c>
      <c r="N1612" s="63">
        <v>111.42660668571989</v>
      </c>
      <c r="O1612" s="63">
        <v>125.7026771252597</v>
      </c>
      <c r="P1612" s="63">
        <v>124.08768045571489</v>
      </c>
      <c r="Q1612" s="63">
        <v>111.71012867245449</v>
      </c>
      <c r="R1612" s="63">
        <v>128.6320718500906</v>
      </c>
      <c r="S1612" s="63">
        <v>140.78883032821051</v>
      </c>
      <c r="T1612" s="63">
        <v>139.7091574734153</v>
      </c>
      <c r="U1612" s="63">
        <v>139.10597301548199</v>
      </c>
      <c r="V1612" s="63">
        <v>148.6964781532927</v>
      </c>
      <c r="W1612" s="63">
        <v>154.6800311856565</v>
      </c>
      <c r="X1612" s="63">
        <v>151.35391630817489</v>
      </c>
      <c r="Y1612" s="63">
        <v>154.46009095416071</v>
      </c>
      <c r="Z1612" s="63">
        <v>111.71012867245449</v>
      </c>
      <c r="AA1612" s="63">
        <v>128.6320718500906</v>
      </c>
      <c r="AB1612" s="63">
        <v>128.6320718500906</v>
      </c>
    </row>
    <row r="1613" spans="1:28" x14ac:dyDescent="0.25">
      <c r="A1613" s="148"/>
      <c r="B1613" s="100">
        <v>151</v>
      </c>
      <c r="C1613" s="63">
        <v>95.641703263739046</v>
      </c>
      <c r="D1613" s="63">
        <v>106.3619131138548</v>
      </c>
      <c r="E1613" s="63">
        <v>113.39055739894991</v>
      </c>
      <c r="F1613" s="63">
        <v>116.6607437244235</v>
      </c>
      <c r="G1613" s="63">
        <v>128.43075875918379</v>
      </c>
      <c r="H1613" s="63">
        <v>120.1943605607275</v>
      </c>
      <c r="I1613" s="63">
        <v>100.96978345682831</v>
      </c>
      <c r="J1613" s="63">
        <v>97.332146843732389</v>
      </c>
      <c r="K1613" s="63">
        <v>109.1542134668528</v>
      </c>
      <c r="L1613" s="63">
        <v>115.21957430717639</v>
      </c>
      <c r="M1613" s="63">
        <v>120.91527598711409</v>
      </c>
      <c r="N1613" s="63">
        <v>110.2658313812951</v>
      </c>
      <c r="O1613" s="63">
        <v>125.0858950139874</v>
      </c>
      <c r="P1613" s="63">
        <v>125.2241609817135</v>
      </c>
      <c r="Q1613" s="63">
        <v>116.63321371360739</v>
      </c>
      <c r="R1613" s="63">
        <v>130.17988177388</v>
      </c>
      <c r="S1613" s="63">
        <v>143.72392658789619</v>
      </c>
      <c r="T1613" s="63">
        <v>140.03840938075888</v>
      </c>
      <c r="U1613" s="63">
        <v>141.56563792498</v>
      </c>
      <c r="V1613" s="63">
        <v>149.3829117121517</v>
      </c>
      <c r="W1613" s="63">
        <v>161.44633613217781</v>
      </c>
      <c r="X1613" s="63">
        <v>153.03066420718909</v>
      </c>
      <c r="Y1613" s="63">
        <v>157.33147250334321</v>
      </c>
      <c r="Z1613" s="63">
        <v>116.63321371360739</v>
      </c>
      <c r="AA1613" s="63">
        <v>130.17988177388</v>
      </c>
      <c r="AB1613" s="63">
        <v>130.17988177388</v>
      </c>
    </row>
    <row r="1614" spans="1:28" x14ac:dyDescent="0.25">
      <c r="A1614" s="148"/>
      <c r="B1614" s="100">
        <v>152</v>
      </c>
      <c r="C1614" s="63">
        <v>120.5611610723392</v>
      </c>
      <c r="D1614" s="63">
        <v>131.03506256343888</v>
      </c>
      <c r="E1614" s="63">
        <v>140.15161612570358</v>
      </c>
      <c r="F1614" s="63">
        <v>143.7731422853075</v>
      </c>
      <c r="G1614" s="63">
        <v>156.92622392911881</v>
      </c>
      <c r="H1614" s="63">
        <v>154.2635961147239</v>
      </c>
      <c r="I1614" s="63">
        <v>128.46567528503311</v>
      </c>
      <c r="J1614" s="63">
        <v>123.93034531667691</v>
      </c>
      <c r="K1614" s="63">
        <v>132.62345561747048</v>
      </c>
      <c r="L1614" s="63">
        <v>135.31995119323602</v>
      </c>
      <c r="M1614" s="63">
        <v>148.75803135467942</v>
      </c>
      <c r="N1614" s="63">
        <v>136.70581688847329</v>
      </c>
      <c r="O1614" s="63">
        <v>158.04952402158202</v>
      </c>
      <c r="P1614" s="63">
        <v>155.01099518619611</v>
      </c>
      <c r="Q1614" s="63">
        <v>151.51552752243211</v>
      </c>
      <c r="R1614" s="63">
        <v>166.2059405217291</v>
      </c>
      <c r="S1614" s="63">
        <v>180.50787259768111</v>
      </c>
      <c r="T1614" s="63">
        <v>182.82337482637089</v>
      </c>
      <c r="U1614" s="63">
        <v>181.1952007584988</v>
      </c>
      <c r="V1614" s="63">
        <v>190.3089613251606</v>
      </c>
      <c r="W1614" s="63">
        <v>196.13843124760831</v>
      </c>
      <c r="X1614" s="63">
        <v>192.898599711933</v>
      </c>
      <c r="Y1614" s="63">
        <v>193.82992672302251</v>
      </c>
      <c r="Z1614" s="63">
        <v>151.51552752243211</v>
      </c>
      <c r="AA1614" s="63">
        <v>166.2059405217291</v>
      </c>
      <c r="AB1614" s="63">
        <v>166.2059405217291</v>
      </c>
    </row>
    <row r="1615" spans="1:28" x14ac:dyDescent="0.25">
      <c r="A1615" s="148"/>
      <c r="B1615" s="100">
        <v>153</v>
      </c>
      <c r="C1615" s="63">
        <v>147.89178170830451</v>
      </c>
      <c r="D1615" s="63">
        <v>165.77304612677091</v>
      </c>
      <c r="E1615" s="63">
        <v>171.30710956299839</v>
      </c>
      <c r="F1615" s="63">
        <v>177.42413412365241</v>
      </c>
      <c r="G1615" s="63">
        <v>187.97268165017721</v>
      </c>
      <c r="H1615" s="63">
        <v>184.87431064565419</v>
      </c>
      <c r="I1615" s="63">
        <v>164.04550070179209</v>
      </c>
      <c r="J1615" s="63">
        <v>157.84790827733241</v>
      </c>
      <c r="K1615" s="63">
        <v>160.54474116541832</v>
      </c>
      <c r="L1615" s="63">
        <v>165.02777691750109</v>
      </c>
      <c r="M1615" s="63">
        <v>172.78279348739758</v>
      </c>
      <c r="N1615" s="63">
        <v>159.50345824618401</v>
      </c>
      <c r="O1615" s="63">
        <v>189.972186775658</v>
      </c>
      <c r="P1615" s="63">
        <v>190.4972419639588</v>
      </c>
      <c r="Q1615" s="63">
        <v>187.38134647348392</v>
      </c>
      <c r="R1615" s="63">
        <v>198.3807772562902</v>
      </c>
      <c r="S1615" s="63">
        <v>212.38299407152172</v>
      </c>
      <c r="T1615" s="63">
        <v>222.95368518767168</v>
      </c>
      <c r="U1615" s="63">
        <v>223.48513627512929</v>
      </c>
      <c r="V1615" s="63">
        <v>222.3074339387108</v>
      </c>
      <c r="W1615" s="63">
        <v>215.84708116118318</v>
      </c>
      <c r="X1615" s="63">
        <v>218.84513465606261</v>
      </c>
      <c r="Y1615" s="63">
        <v>212.18828191797303</v>
      </c>
      <c r="Z1615" s="63">
        <v>187.38134647348392</v>
      </c>
      <c r="AA1615" s="63">
        <v>198.3807772562902</v>
      </c>
      <c r="AB1615" s="63">
        <v>198.3807772562902</v>
      </c>
    </row>
    <row r="1616" spans="1:28" x14ac:dyDescent="0.25">
      <c r="A1616" s="148"/>
      <c r="B1616" s="100">
        <v>154</v>
      </c>
      <c r="C1616" s="63">
        <v>150.3907743941156</v>
      </c>
      <c r="D1616" s="63">
        <v>176.37270284755292</v>
      </c>
      <c r="E1616" s="63">
        <v>183.39738750782411</v>
      </c>
      <c r="F1616" s="63">
        <v>187.0770176169822</v>
      </c>
      <c r="G1616" s="63">
        <v>200.80102144807429</v>
      </c>
      <c r="H1616" s="63">
        <v>188.78201068934919</v>
      </c>
      <c r="I1616" s="63">
        <v>166.45880172166022</v>
      </c>
      <c r="J1616" s="63">
        <v>168.27331370193889</v>
      </c>
      <c r="K1616" s="63">
        <v>160.29368856611129</v>
      </c>
      <c r="L1616" s="63">
        <v>160.48695088448468</v>
      </c>
      <c r="M1616" s="63">
        <v>170.08342949866139</v>
      </c>
      <c r="N1616" s="63">
        <v>159.22888918879181</v>
      </c>
      <c r="O1616" s="63">
        <v>194.077387488195</v>
      </c>
      <c r="P1616" s="63">
        <v>192.57170614076549</v>
      </c>
      <c r="Q1616" s="63">
        <v>195.17193334399229</v>
      </c>
      <c r="R1616" s="63">
        <v>199.92602335759119</v>
      </c>
      <c r="S1616" s="63">
        <v>200.218793082421</v>
      </c>
      <c r="T1616" s="63">
        <v>220.0099961350902</v>
      </c>
      <c r="U1616" s="63">
        <v>216.00058085572951</v>
      </c>
      <c r="V1616" s="63">
        <v>212.19838121627771</v>
      </c>
      <c r="W1616" s="63">
        <v>197.9231005007986</v>
      </c>
      <c r="X1616" s="63">
        <v>200.90885054107142</v>
      </c>
      <c r="Y1616" s="63">
        <v>195.3996346869431</v>
      </c>
      <c r="Z1616" s="63">
        <v>195.17193334399229</v>
      </c>
      <c r="AA1616" s="63">
        <v>199.92602335759119</v>
      </c>
      <c r="AB1616" s="63">
        <v>199.92602335759119</v>
      </c>
    </row>
    <row r="1617" spans="1:28" x14ac:dyDescent="0.25">
      <c r="A1617" s="148"/>
      <c r="B1617" s="100">
        <v>155</v>
      </c>
      <c r="C1617" s="63">
        <v>152.32183083630571</v>
      </c>
      <c r="D1617" s="63">
        <v>163.14837679583229</v>
      </c>
      <c r="E1617" s="63">
        <v>179.02304983811752</v>
      </c>
      <c r="F1617" s="63">
        <v>177.1511782059238</v>
      </c>
      <c r="G1617" s="63">
        <v>191.93322401342419</v>
      </c>
      <c r="H1617" s="63">
        <v>187.39307275883499</v>
      </c>
      <c r="I1617" s="63">
        <v>158.83324059040891</v>
      </c>
      <c r="J1617" s="63">
        <v>144.47129681353948</v>
      </c>
      <c r="K1617" s="63">
        <v>142.82062243630159</v>
      </c>
      <c r="L1617" s="63">
        <v>145.5522515510882</v>
      </c>
      <c r="M1617" s="63">
        <v>144.9468298742195</v>
      </c>
      <c r="N1617" s="63">
        <v>135.91776922670391</v>
      </c>
      <c r="O1617" s="63">
        <v>190.83220235891091</v>
      </c>
      <c r="P1617" s="63">
        <v>173.34200833677409</v>
      </c>
      <c r="Q1617" s="63">
        <v>200.2943739532364</v>
      </c>
      <c r="R1617" s="63">
        <v>205.72105646316658</v>
      </c>
      <c r="S1617" s="63">
        <v>194.5526093700073</v>
      </c>
      <c r="T1617" s="63">
        <v>221.16304981386938</v>
      </c>
      <c r="U1617" s="63">
        <v>226.69411793513169</v>
      </c>
      <c r="V1617" s="63">
        <v>214.8998028465688</v>
      </c>
      <c r="W1617" s="63">
        <v>188.5329048017941</v>
      </c>
      <c r="X1617" s="63">
        <v>196.3553095959187</v>
      </c>
      <c r="Y1617" s="63">
        <v>183.48216284113772</v>
      </c>
      <c r="Z1617" s="63">
        <v>200.2943739532364</v>
      </c>
      <c r="AA1617" s="63">
        <v>205.72105646316658</v>
      </c>
      <c r="AB1617" s="63">
        <v>205.72105646316658</v>
      </c>
    </row>
    <row r="1618" spans="1:28" x14ac:dyDescent="0.25">
      <c r="A1618" s="148"/>
      <c r="B1618" s="100">
        <v>156</v>
      </c>
      <c r="C1618" s="63">
        <v>166.45522292260091</v>
      </c>
      <c r="D1618" s="63">
        <v>170.1467262885852</v>
      </c>
      <c r="E1618" s="63">
        <v>177.90939404004899</v>
      </c>
      <c r="F1618" s="63">
        <v>149.1417602861838</v>
      </c>
      <c r="G1618" s="63">
        <v>182.9517878636274</v>
      </c>
      <c r="H1618" s="63">
        <v>184.54962214344539</v>
      </c>
      <c r="I1618" s="63">
        <v>172.13698609555161</v>
      </c>
      <c r="J1618" s="63">
        <v>148.65482245653149</v>
      </c>
      <c r="K1618" s="63">
        <v>107.1190165941651</v>
      </c>
      <c r="L1618" s="63">
        <v>115.1748406985035</v>
      </c>
      <c r="M1618" s="63">
        <v>88.338133751246701</v>
      </c>
      <c r="N1618" s="63">
        <v>100.1318486591491</v>
      </c>
      <c r="O1618" s="63">
        <v>173.32247422404771</v>
      </c>
      <c r="P1618" s="63">
        <v>138.39726084380069</v>
      </c>
      <c r="Q1618" s="63">
        <v>198.55483410875848</v>
      </c>
      <c r="R1618" s="63">
        <v>184.3924453424064</v>
      </c>
      <c r="S1618" s="63">
        <v>158.5438143469303</v>
      </c>
      <c r="T1618" s="63">
        <v>192.51222948978742</v>
      </c>
      <c r="U1618" s="63">
        <v>190.55607042548428</v>
      </c>
      <c r="V1618" s="63">
        <v>177.46884334620921</v>
      </c>
      <c r="W1618" s="63">
        <v>163.57759610584219</v>
      </c>
      <c r="X1618" s="63">
        <v>161.35483723728581</v>
      </c>
      <c r="Y1618" s="63">
        <v>161.49977801929668</v>
      </c>
      <c r="Z1618" s="63">
        <v>198.55483410875848</v>
      </c>
      <c r="AA1618" s="63">
        <v>184.3924453424064</v>
      </c>
      <c r="AB1618" s="63">
        <v>184.3924453424064</v>
      </c>
    </row>
    <row r="1619" spans="1:28" x14ac:dyDescent="0.25">
      <c r="A1619" s="148"/>
      <c r="B1619" s="100">
        <v>157</v>
      </c>
      <c r="C1619" s="63">
        <v>108.89510496634679</v>
      </c>
      <c r="D1619" s="63">
        <v>96.512881971413464</v>
      </c>
      <c r="E1619" s="63">
        <v>126.58280850103999</v>
      </c>
      <c r="F1619" s="63">
        <v>104.7739505513392</v>
      </c>
      <c r="G1619" s="63">
        <v>116.50257418043941</v>
      </c>
      <c r="H1619" s="63">
        <v>141.9417933844903</v>
      </c>
      <c r="I1619" s="63">
        <v>101.4958990153108</v>
      </c>
      <c r="J1619" s="63">
        <v>99.034085243898843</v>
      </c>
      <c r="K1619" s="63">
        <v>97.895538654230023</v>
      </c>
      <c r="L1619" s="63">
        <v>116.85116535166151</v>
      </c>
      <c r="M1619" s="63">
        <v>111.65464247681821</v>
      </c>
      <c r="N1619" s="63">
        <v>100.2223265187402</v>
      </c>
      <c r="O1619" s="63">
        <v>133.1521890147765</v>
      </c>
      <c r="P1619" s="63">
        <v>124.20921268052788</v>
      </c>
      <c r="Q1619" s="63">
        <v>165.49883689748489</v>
      </c>
      <c r="R1619" s="63">
        <v>146.49866648067359</v>
      </c>
      <c r="S1619" s="63">
        <v>141.6670593901562</v>
      </c>
      <c r="T1619" s="63">
        <v>188.71279635255581</v>
      </c>
      <c r="U1619" s="63">
        <v>181.59651041304309</v>
      </c>
      <c r="V1619" s="63">
        <v>172.9467021878273</v>
      </c>
      <c r="W1619" s="63">
        <v>157.1810870066634</v>
      </c>
      <c r="X1619" s="63">
        <v>157.09453932850741</v>
      </c>
      <c r="Y1619" s="63">
        <v>151.79819255936641</v>
      </c>
      <c r="Z1619" s="63">
        <v>165.49883689748489</v>
      </c>
      <c r="AA1619" s="63">
        <v>146.49866648067359</v>
      </c>
      <c r="AB1619" s="63">
        <v>146.49866648067359</v>
      </c>
    </row>
    <row r="1620" spans="1:28" x14ac:dyDescent="0.25">
      <c r="A1620" s="148"/>
      <c r="B1620" s="100">
        <v>158</v>
      </c>
      <c r="C1620" s="63">
        <v>136.6108827275558</v>
      </c>
      <c r="D1620" s="63">
        <v>138.3805737565655</v>
      </c>
      <c r="E1620" s="63">
        <v>144.5604834681493</v>
      </c>
      <c r="F1620" s="63">
        <v>130.63240935520579</v>
      </c>
      <c r="G1620" s="63">
        <v>142.94525540221551</v>
      </c>
      <c r="H1620" s="63">
        <v>143.26440784707489</v>
      </c>
      <c r="I1620" s="63">
        <v>136.2156522440292</v>
      </c>
      <c r="J1620" s="63">
        <v>116.4499669850306</v>
      </c>
      <c r="K1620" s="63">
        <v>103.17950571917319</v>
      </c>
      <c r="L1620" s="63">
        <v>96.316926806537509</v>
      </c>
      <c r="M1620" s="63">
        <v>109.8049976339363</v>
      </c>
      <c r="N1620" s="63">
        <v>97.259007362655325</v>
      </c>
      <c r="O1620" s="63">
        <v>123.72682142476961</v>
      </c>
      <c r="P1620" s="63">
        <v>110.74386431614039</v>
      </c>
      <c r="Q1620" s="63">
        <v>151.05273729213349</v>
      </c>
      <c r="R1620" s="63">
        <v>127.0848134508125</v>
      </c>
      <c r="S1620" s="63">
        <v>120.06304121434439</v>
      </c>
      <c r="T1620" s="63">
        <v>157.42269890467111</v>
      </c>
      <c r="U1620" s="63">
        <v>144.40548709181789</v>
      </c>
      <c r="V1620" s="63">
        <v>152.3800825431199</v>
      </c>
      <c r="W1620" s="63">
        <v>131.14197228003079</v>
      </c>
      <c r="X1620" s="63">
        <v>132.96439117726919</v>
      </c>
      <c r="Y1620" s="63">
        <v>141.81028287350739</v>
      </c>
      <c r="Z1620" s="63">
        <v>151.05273729213349</v>
      </c>
      <c r="AA1620" s="63">
        <v>127.0848134508125</v>
      </c>
      <c r="AB1620" s="63">
        <v>127.0848134508125</v>
      </c>
    </row>
    <row r="1621" spans="1:28" x14ac:dyDescent="0.25">
      <c r="A1621" s="148"/>
      <c r="B1621" s="100">
        <v>159</v>
      </c>
      <c r="C1621" s="63">
        <v>115.4897944812046</v>
      </c>
      <c r="D1621" s="63">
        <v>132.54550046992969</v>
      </c>
      <c r="E1621" s="63">
        <v>153.7847876959022</v>
      </c>
      <c r="F1621" s="63">
        <v>140.78987272856889</v>
      </c>
      <c r="G1621" s="63">
        <v>162.27685841836779</v>
      </c>
      <c r="H1621" s="63">
        <v>163.50691339130969</v>
      </c>
      <c r="I1621" s="63">
        <v>119.10286372563489</v>
      </c>
      <c r="J1621" s="63">
        <v>115.7030636296444</v>
      </c>
      <c r="K1621" s="63">
        <v>69.56789713750166</v>
      </c>
      <c r="L1621" s="63">
        <v>73.807732684306643</v>
      </c>
      <c r="M1621" s="63">
        <v>85.960326635099989</v>
      </c>
      <c r="N1621" s="63">
        <v>83.800386194489633</v>
      </c>
      <c r="O1621" s="63">
        <v>165.11571963198952</v>
      </c>
      <c r="P1621" s="63">
        <v>131.33513003081251</v>
      </c>
      <c r="Q1621" s="63">
        <v>175.0379631920855</v>
      </c>
      <c r="R1621" s="63">
        <v>175.11468393745741</v>
      </c>
      <c r="S1621" s="63">
        <v>162.21724623820211</v>
      </c>
      <c r="T1621" s="63">
        <v>178.9477048647133</v>
      </c>
      <c r="U1621" s="63">
        <v>181.68381536813749</v>
      </c>
      <c r="V1621" s="63">
        <v>173.54629729647951</v>
      </c>
      <c r="W1621" s="63">
        <v>156.1394776911697</v>
      </c>
      <c r="X1621" s="63">
        <v>163.89558983130289</v>
      </c>
      <c r="Y1621" s="63">
        <v>159.0625646684091</v>
      </c>
      <c r="Z1621" s="63">
        <v>175.0379631920855</v>
      </c>
      <c r="AA1621" s="63">
        <v>175.11468393745741</v>
      </c>
      <c r="AB1621" s="63">
        <v>175.11468393745741</v>
      </c>
    </row>
    <row r="1622" spans="1:28" x14ac:dyDescent="0.25">
      <c r="A1622" s="148"/>
      <c r="B1622" s="100">
        <v>160</v>
      </c>
      <c r="C1622" s="63">
        <v>91.264342179071832</v>
      </c>
      <c r="D1622" s="63">
        <v>106.19943647539419</v>
      </c>
      <c r="E1622" s="63">
        <v>126.02228353723311</v>
      </c>
      <c r="F1622" s="63">
        <v>112.88142783623</v>
      </c>
      <c r="G1622" s="63">
        <v>137.03999166837409</v>
      </c>
      <c r="H1622" s="63">
        <v>137.15675121195608</v>
      </c>
      <c r="I1622" s="63">
        <v>91.729364895239939</v>
      </c>
      <c r="J1622" s="63">
        <v>96.22966718702996</v>
      </c>
      <c r="K1622" s="63">
        <v>80.265677943064958</v>
      </c>
      <c r="L1622" s="63">
        <v>83.748921190223626</v>
      </c>
      <c r="M1622" s="63">
        <v>91.020204311328953</v>
      </c>
      <c r="N1622" s="63">
        <v>83.76641604719137</v>
      </c>
      <c r="O1622" s="63">
        <v>138.92602228722239</v>
      </c>
      <c r="P1622" s="63">
        <v>123.08618878944439</v>
      </c>
      <c r="Q1622" s="63">
        <v>136.4145819403974</v>
      </c>
      <c r="R1622" s="63">
        <v>150.80569407346701</v>
      </c>
      <c r="S1622" s="63">
        <v>153.59442445069641</v>
      </c>
      <c r="T1622" s="63">
        <v>176.71229693457039</v>
      </c>
      <c r="U1622" s="63">
        <v>173.51678340837981</v>
      </c>
      <c r="V1622" s="63">
        <v>181.04731711335631</v>
      </c>
      <c r="W1622" s="63">
        <v>171.78239106009011</v>
      </c>
      <c r="X1622" s="63">
        <v>164.86773939934432</v>
      </c>
      <c r="Y1622" s="63">
        <v>173.6593838310614</v>
      </c>
      <c r="Z1622" s="63">
        <v>136.4145819403974</v>
      </c>
      <c r="AA1622" s="63">
        <v>150.80569407346701</v>
      </c>
      <c r="AB1622" s="63">
        <v>150.80569407346701</v>
      </c>
    </row>
    <row r="1623" spans="1:28" x14ac:dyDescent="0.25">
      <c r="A1623" s="148"/>
      <c r="B1623" s="100">
        <v>161</v>
      </c>
      <c r="C1623" s="63">
        <v>102.3467406812459</v>
      </c>
      <c r="D1623" s="63">
        <v>123.21560229059601</v>
      </c>
      <c r="E1623" s="63">
        <v>129.46216271737339</v>
      </c>
      <c r="F1623" s="63">
        <v>137.3174415735125</v>
      </c>
      <c r="G1623" s="63">
        <v>147.11174794645581</v>
      </c>
      <c r="H1623" s="63">
        <v>139.7240584412601</v>
      </c>
      <c r="I1623" s="63">
        <v>112.8481576686011</v>
      </c>
      <c r="J1623" s="63">
        <v>115.58130269065059</v>
      </c>
      <c r="K1623" s="63">
        <v>126.3799458840268</v>
      </c>
      <c r="L1623" s="63">
        <v>127.464981948374</v>
      </c>
      <c r="M1623" s="63">
        <v>133.12295469016482</v>
      </c>
      <c r="N1623" s="63">
        <v>120.04195633877771</v>
      </c>
      <c r="O1623" s="63">
        <v>150.23641308273019</v>
      </c>
      <c r="P1623" s="63">
        <v>148.6743081682659</v>
      </c>
      <c r="Q1623" s="63">
        <v>136.42559985971621</v>
      </c>
      <c r="R1623" s="63">
        <v>157.6195032657975</v>
      </c>
      <c r="S1623" s="63">
        <v>169.18606959244721</v>
      </c>
      <c r="T1623" s="63">
        <v>168.65835878040309</v>
      </c>
      <c r="U1623" s="63">
        <v>167.63578581520952</v>
      </c>
      <c r="V1623" s="63">
        <v>177.51179232936539</v>
      </c>
      <c r="W1623" s="63">
        <v>177.8161498976001</v>
      </c>
      <c r="X1623" s="63">
        <v>174.510674700593</v>
      </c>
      <c r="Y1623" s="63">
        <v>178.5927356155176</v>
      </c>
      <c r="Z1623" s="63">
        <v>136.42559985971621</v>
      </c>
      <c r="AA1623" s="63">
        <v>157.6195032657975</v>
      </c>
      <c r="AB1623" s="63">
        <v>157.6195032657975</v>
      </c>
    </row>
    <row r="1624" spans="1:28" x14ac:dyDescent="0.25">
      <c r="A1624" s="148"/>
      <c r="B1624" s="100">
        <v>162</v>
      </c>
      <c r="C1624" s="63">
        <v>85.130286013835658</v>
      </c>
      <c r="D1624" s="63">
        <v>94.673953285211113</v>
      </c>
      <c r="E1624" s="63">
        <v>101.23860282068379</v>
      </c>
      <c r="F1624" s="63">
        <v>106.34293022394971</v>
      </c>
      <c r="G1624" s="63">
        <v>116.852720912043</v>
      </c>
      <c r="H1624" s="63">
        <v>108.6339734374782</v>
      </c>
      <c r="I1624" s="63">
        <v>90.765998640553249</v>
      </c>
      <c r="J1624" s="63">
        <v>87.613021207466701</v>
      </c>
      <c r="K1624" s="63">
        <v>101.8144511221049</v>
      </c>
      <c r="L1624" s="63">
        <v>107.6523897365784</v>
      </c>
      <c r="M1624" s="63">
        <v>112.4125315640928</v>
      </c>
      <c r="N1624" s="63">
        <v>103.41554974517439</v>
      </c>
      <c r="O1624" s="63">
        <v>108.0968561374815</v>
      </c>
      <c r="P1624" s="63">
        <v>115.19860124386189</v>
      </c>
      <c r="Q1624" s="63">
        <v>100.78192886232419</v>
      </c>
      <c r="R1624" s="63">
        <v>115.37861397444669</v>
      </c>
      <c r="S1624" s="63">
        <v>130.66306999922159</v>
      </c>
      <c r="T1624" s="63">
        <v>137.27523914669672</v>
      </c>
      <c r="U1624" s="63">
        <v>132.63837767723768</v>
      </c>
      <c r="V1624" s="63">
        <v>146.74803550842188</v>
      </c>
      <c r="W1624" s="63">
        <v>152.83438907789241</v>
      </c>
      <c r="X1624" s="63">
        <v>142.30712724363622</v>
      </c>
      <c r="Y1624" s="63">
        <v>153.6779698748162</v>
      </c>
      <c r="Z1624" s="63">
        <v>100.78192886232419</v>
      </c>
      <c r="AA1624" s="63">
        <v>115.37861397444669</v>
      </c>
      <c r="AB1624" s="63">
        <v>115.37861397444669</v>
      </c>
    </row>
    <row r="1625" spans="1:28" x14ac:dyDescent="0.25">
      <c r="A1625" s="148"/>
      <c r="B1625" s="100">
        <v>163</v>
      </c>
      <c r="C1625" s="63">
        <v>94.293931908644311</v>
      </c>
      <c r="D1625" s="63">
        <v>108.3646293536838</v>
      </c>
      <c r="E1625" s="63">
        <v>116.98343185162021</v>
      </c>
      <c r="F1625" s="63">
        <v>121.5858930343405</v>
      </c>
      <c r="G1625" s="63">
        <v>134.18154411164369</v>
      </c>
      <c r="H1625" s="63">
        <v>123.32625081751939</v>
      </c>
      <c r="I1625" s="63">
        <v>99.866523718749917</v>
      </c>
      <c r="J1625" s="63">
        <v>98.581890353272101</v>
      </c>
      <c r="K1625" s="63">
        <v>112.0843103626195</v>
      </c>
      <c r="L1625" s="63">
        <v>118.9364465561481</v>
      </c>
      <c r="M1625" s="63">
        <v>126.5871179928611</v>
      </c>
      <c r="N1625" s="63">
        <v>112.91744088651402</v>
      </c>
      <c r="O1625" s="63">
        <v>124.89380417669599</v>
      </c>
      <c r="P1625" s="63">
        <v>128.53443309413291</v>
      </c>
      <c r="Q1625" s="63">
        <v>117.42534588608881</v>
      </c>
      <c r="R1625" s="63">
        <v>129.74227508391789</v>
      </c>
      <c r="S1625" s="63">
        <v>143.09908055254559</v>
      </c>
      <c r="T1625" s="63">
        <v>146.53200286557552</v>
      </c>
      <c r="U1625" s="63">
        <v>146.2895987640369</v>
      </c>
      <c r="V1625" s="63">
        <v>154.99704059722652</v>
      </c>
      <c r="W1625" s="63">
        <v>163.742125951465</v>
      </c>
      <c r="X1625" s="63">
        <v>154.9341420386445</v>
      </c>
      <c r="Y1625" s="63">
        <v>160.347793817373</v>
      </c>
      <c r="Z1625" s="63">
        <v>117.42534588608881</v>
      </c>
      <c r="AA1625" s="63">
        <v>129.74227508391789</v>
      </c>
      <c r="AB1625" s="63">
        <v>129.74227508391789</v>
      </c>
    </row>
    <row r="1626" spans="1:28" x14ac:dyDescent="0.25">
      <c r="A1626" s="148"/>
      <c r="B1626" s="100">
        <v>164</v>
      </c>
      <c r="C1626" s="63">
        <v>117.7996052526465</v>
      </c>
      <c r="D1626" s="63">
        <v>131.25067772579308</v>
      </c>
      <c r="E1626" s="63">
        <v>135.57959436817231</v>
      </c>
      <c r="F1626" s="63">
        <v>142.2764021525999</v>
      </c>
      <c r="G1626" s="63">
        <v>151.6147576916452</v>
      </c>
      <c r="H1626" s="63">
        <v>144.593643438539</v>
      </c>
      <c r="I1626" s="63">
        <v>128.37413273992701</v>
      </c>
      <c r="J1626" s="63">
        <v>123.8823798352993</v>
      </c>
      <c r="K1626" s="63">
        <v>130.6519854236322</v>
      </c>
      <c r="L1626" s="63">
        <v>132.99283001494931</v>
      </c>
      <c r="M1626" s="63">
        <v>142.37174744603848</v>
      </c>
      <c r="N1626" s="63">
        <v>128.86417943105781</v>
      </c>
      <c r="O1626" s="63">
        <v>153.3332350786261</v>
      </c>
      <c r="P1626" s="63">
        <v>150.93919771673461</v>
      </c>
      <c r="Q1626" s="63">
        <v>139.30992558140559</v>
      </c>
      <c r="R1626" s="63">
        <v>156.70763394025539</v>
      </c>
      <c r="S1626" s="63">
        <v>175.48155582082819</v>
      </c>
      <c r="T1626" s="63">
        <v>180.73053007109311</v>
      </c>
      <c r="U1626" s="63">
        <v>174.2112122254953</v>
      </c>
      <c r="V1626" s="63">
        <v>188.74472634775219</v>
      </c>
      <c r="W1626" s="63">
        <v>194.95081270731509</v>
      </c>
      <c r="X1626" s="63">
        <v>185.16372814623409</v>
      </c>
      <c r="Y1626" s="63">
        <v>194.4688654606372</v>
      </c>
      <c r="Z1626" s="63">
        <v>139.30992558140559</v>
      </c>
      <c r="AA1626" s="63">
        <v>156.70763394025539</v>
      </c>
      <c r="AB1626" s="63">
        <v>156.70763394025539</v>
      </c>
    </row>
    <row r="1627" spans="1:28" x14ac:dyDescent="0.25">
      <c r="A1627" s="148"/>
      <c r="B1627" s="100">
        <v>165</v>
      </c>
      <c r="C1627" s="63">
        <v>151.9894243308043</v>
      </c>
      <c r="D1627" s="63">
        <v>174.02192871400342</v>
      </c>
      <c r="E1627" s="63">
        <v>178.53565429865881</v>
      </c>
      <c r="F1627" s="63">
        <v>186.05167474036358</v>
      </c>
      <c r="G1627" s="63">
        <v>193.70633517405219</v>
      </c>
      <c r="H1627" s="63">
        <v>190.95680834678231</v>
      </c>
      <c r="I1627" s="63">
        <v>170.62439376040899</v>
      </c>
      <c r="J1627" s="63">
        <v>165.30031945273191</v>
      </c>
      <c r="K1627" s="63">
        <v>167.24600291821989</v>
      </c>
      <c r="L1627" s="63">
        <v>172.31350720858799</v>
      </c>
      <c r="M1627" s="63">
        <v>180.11209799037061</v>
      </c>
      <c r="N1627" s="63">
        <v>162.7795901375643</v>
      </c>
      <c r="O1627" s="63">
        <v>192.39261571325969</v>
      </c>
      <c r="P1627" s="63">
        <v>194.0167137381099</v>
      </c>
      <c r="Q1627" s="63">
        <v>192.83558072025579</v>
      </c>
      <c r="R1627" s="63">
        <v>201.14065907889051</v>
      </c>
      <c r="S1627" s="63">
        <v>216.4640105818296</v>
      </c>
      <c r="T1627" s="63">
        <v>223.74120232410678</v>
      </c>
      <c r="U1627" s="63">
        <v>226.59277923534529</v>
      </c>
      <c r="V1627" s="63">
        <v>226.25967058838751</v>
      </c>
      <c r="W1627" s="63">
        <v>228.14594400159399</v>
      </c>
      <c r="X1627" s="63">
        <v>225.425835118549</v>
      </c>
      <c r="Y1627" s="63">
        <v>221.75911652838658</v>
      </c>
      <c r="Z1627" s="63">
        <v>192.83558072025579</v>
      </c>
      <c r="AA1627" s="63">
        <v>201.14065907889051</v>
      </c>
      <c r="AB1627" s="63">
        <v>201.14065907889051</v>
      </c>
    </row>
    <row r="1628" spans="1:28" x14ac:dyDescent="0.25">
      <c r="A1628" s="148"/>
      <c r="B1628" s="100">
        <v>166</v>
      </c>
      <c r="C1628" s="63">
        <v>159.740591895032</v>
      </c>
      <c r="D1628" s="63">
        <v>183.86537409784609</v>
      </c>
      <c r="E1628" s="63">
        <v>182.58056153075719</v>
      </c>
      <c r="F1628" s="63">
        <v>190.54448178431969</v>
      </c>
      <c r="G1628" s="63">
        <v>199.49850065227218</v>
      </c>
      <c r="H1628" s="63">
        <v>188.8299797243636</v>
      </c>
      <c r="I1628" s="63">
        <v>185.01878159313802</v>
      </c>
      <c r="J1628" s="63">
        <v>177.0253842065938</v>
      </c>
      <c r="K1628" s="63">
        <v>172.50507061445279</v>
      </c>
      <c r="L1628" s="63">
        <v>173.95932869887821</v>
      </c>
      <c r="M1628" s="63">
        <v>186.85515361487552</v>
      </c>
      <c r="N1628" s="63">
        <v>170.34770178315389</v>
      </c>
      <c r="O1628" s="63">
        <v>197.67437304844981</v>
      </c>
      <c r="P1628" s="63">
        <v>197.8437264887653</v>
      </c>
      <c r="Q1628" s="63">
        <v>183.73849386482121</v>
      </c>
      <c r="R1628" s="63">
        <v>198.2646957865835</v>
      </c>
      <c r="S1628" s="63">
        <v>216.2593257242566</v>
      </c>
      <c r="T1628" s="63">
        <v>214.63298866453601</v>
      </c>
      <c r="U1628" s="63">
        <v>207.9829159040824</v>
      </c>
      <c r="V1628" s="63">
        <v>212.8352452799129</v>
      </c>
      <c r="W1628" s="63">
        <v>212.39929183294731</v>
      </c>
      <c r="X1628" s="63">
        <v>213.94255630313418</v>
      </c>
      <c r="Y1628" s="63">
        <v>205.59734645339773</v>
      </c>
      <c r="Z1628" s="63">
        <v>183.73849386482121</v>
      </c>
      <c r="AA1628" s="63">
        <v>198.2646957865835</v>
      </c>
      <c r="AB1628" s="63">
        <v>198.2646957865835</v>
      </c>
    </row>
    <row r="1629" spans="1:28" x14ac:dyDescent="0.25">
      <c r="A1629" s="148"/>
      <c r="B1629" s="100">
        <v>167</v>
      </c>
      <c r="C1629" s="63">
        <v>157.85101612863861</v>
      </c>
      <c r="D1629" s="63">
        <v>172.85540010674549</v>
      </c>
      <c r="E1629" s="63">
        <v>153.99462325156881</v>
      </c>
      <c r="F1629" s="63">
        <v>181.81231497601959</v>
      </c>
      <c r="G1629" s="63">
        <v>171.8583237072792</v>
      </c>
      <c r="H1629" s="63">
        <v>146.4395327907562</v>
      </c>
      <c r="I1629" s="63">
        <v>174.2367704415137</v>
      </c>
      <c r="J1629" s="63">
        <v>161.71834871509921</v>
      </c>
      <c r="K1629" s="63">
        <v>166.7869488346453</v>
      </c>
      <c r="L1629" s="63">
        <v>171.63363935296078</v>
      </c>
      <c r="M1629" s="63">
        <v>181.3101562923687</v>
      </c>
      <c r="N1629" s="63">
        <v>165.39804657753251</v>
      </c>
      <c r="O1629" s="63">
        <v>153.6403738360606</v>
      </c>
      <c r="P1629" s="63">
        <v>178.69212820547838</v>
      </c>
      <c r="Q1629" s="63">
        <v>156.2406076816857</v>
      </c>
      <c r="R1629" s="63">
        <v>159.15682012011601</v>
      </c>
      <c r="S1629" s="63">
        <v>154.1267788206988</v>
      </c>
      <c r="T1629" s="63">
        <v>190.59948738122358</v>
      </c>
      <c r="U1629" s="63">
        <v>181.9544832071621</v>
      </c>
      <c r="V1629" s="63">
        <v>185.40665296944931</v>
      </c>
      <c r="W1629" s="63">
        <v>162.02682152238009</v>
      </c>
      <c r="X1629" s="63">
        <v>147.1289668209659</v>
      </c>
      <c r="Y1629" s="63">
        <v>162.97091324732702</v>
      </c>
      <c r="Z1629" s="63">
        <v>156.2406076816857</v>
      </c>
      <c r="AA1629" s="63">
        <v>159.15682012011601</v>
      </c>
      <c r="AB1629" s="63">
        <v>159.15682012011601</v>
      </c>
    </row>
    <row r="1630" spans="1:28" x14ac:dyDescent="0.25">
      <c r="A1630" s="148"/>
      <c r="B1630" s="100">
        <v>168</v>
      </c>
      <c r="C1630" s="63">
        <v>99.944111670786569</v>
      </c>
      <c r="D1630" s="63">
        <v>134.76892263874069</v>
      </c>
      <c r="E1630" s="63">
        <v>108.957790036945</v>
      </c>
      <c r="F1630" s="63">
        <v>130.93198431469449</v>
      </c>
      <c r="G1630" s="63">
        <v>124.69390921557348</v>
      </c>
      <c r="H1630" s="63">
        <v>93.311154721561721</v>
      </c>
      <c r="I1630" s="63">
        <v>131.238976670483</v>
      </c>
      <c r="J1630" s="63">
        <v>127.70511170516761</v>
      </c>
      <c r="K1630" s="63">
        <v>121.2702095045247</v>
      </c>
      <c r="L1630" s="63">
        <v>127.99076071882538</v>
      </c>
      <c r="M1630" s="63">
        <v>131.6065346684824</v>
      </c>
      <c r="N1630" s="63">
        <v>121.41390638407491</v>
      </c>
      <c r="O1630" s="63">
        <v>112.2984027300417</v>
      </c>
      <c r="P1630" s="63">
        <v>129.36091159836849</v>
      </c>
      <c r="Q1630" s="63">
        <v>78.645423261417434</v>
      </c>
      <c r="R1630" s="63">
        <v>99.970885994712376</v>
      </c>
      <c r="S1630" s="63">
        <v>94.862234742184953</v>
      </c>
      <c r="T1630" s="63">
        <v>135.6461291585731</v>
      </c>
      <c r="U1630" s="63">
        <v>104.12661606116619</v>
      </c>
      <c r="V1630" s="63">
        <v>135.3238959717041</v>
      </c>
      <c r="W1630" s="63">
        <v>139.1962275462906</v>
      </c>
      <c r="X1630" s="63">
        <v>110.22813112789849</v>
      </c>
      <c r="Y1630" s="63">
        <v>138.98431936429239</v>
      </c>
      <c r="Z1630" s="63">
        <v>78.645423261417434</v>
      </c>
      <c r="AA1630" s="63">
        <v>99.970885994712376</v>
      </c>
      <c r="AB1630" s="63">
        <v>99.970885994712376</v>
      </c>
    </row>
    <row r="1631" spans="1:28" x14ac:dyDescent="0.25">
      <c r="A1631" s="148"/>
      <c r="B1631" s="100">
        <v>169</v>
      </c>
      <c r="C1631" s="63">
        <v>140.32183620027482</v>
      </c>
      <c r="D1631" s="63">
        <v>124.6126361389383</v>
      </c>
      <c r="E1631" s="63">
        <v>113.79081846878651</v>
      </c>
      <c r="F1631" s="63">
        <v>96.296810419415863</v>
      </c>
      <c r="G1631" s="63">
        <v>113.29438334108991</v>
      </c>
      <c r="H1631" s="63">
        <v>104.18308480343551</v>
      </c>
      <c r="I1631" s="63">
        <v>138.12156660472618</v>
      </c>
      <c r="J1631" s="63">
        <v>109.4837279496833</v>
      </c>
      <c r="K1631" s="63">
        <v>85.906507621546737</v>
      </c>
      <c r="L1631" s="63">
        <v>101.11108517603971</v>
      </c>
      <c r="M1631" s="63">
        <v>102.89872754724232</v>
      </c>
      <c r="N1631" s="63">
        <v>79.627607644143794</v>
      </c>
      <c r="O1631" s="63">
        <v>93.531168333991218</v>
      </c>
      <c r="P1631" s="63">
        <v>88.975810621470131</v>
      </c>
      <c r="Q1631" s="63">
        <v>95.048950021082732</v>
      </c>
      <c r="R1631" s="63">
        <v>83.993427126941413</v>
      </c>
      <c r="S1631" s="63">
        <v>99.30600033714812</v>
      </c>
      <c r="T1631" s="63">
        <v>110.38148910714449</v>
      </c>
      <c r="U1631" s="63">
        <v>106.6601128333009</v>
      </c>
      <c r="V1631" s="63">
        <v>117.74762173554329</v>
      </c>
      <c r="W1631" s="63">
        <v>132.13924044070671</v>
      </c>
      <c r="X1631" s="63">
        <v>108.5391258166247</v>
      </c>
      <c r="Y1631" s="63">
        <v>128.56720445966789</v>
      </c>
      <c r="Z1631" s="63">
        <v>95.048950021082732</v>
      </c>
      <c r="AA1631" s="63">
        <v>83.993427126941413</v>
      </c>
      <c r="AB1631" s="63">
        <v>83.993427126941413</v>
      </c>
    </row>
    <row r="1632" spans="1:28" x14ac:dyDescent="0.25">
      <c r="A1632" s="148"/>
      <c r="B1632" s="100">
        <v>170</v>
      </c>
      <c r="C1632" s="63">
        <v>103.9893491088967</v>
      </c>
      <c r="D1632" s="63">
        <v>105.73938051324039</v>
      </c>
      <c r="E1632" s="63">
        <v>105.41818696202169</v>
      </c>
      <c r="F1632" s="63">
        <v>106.21810344814551</v>
      </c>
      <c r="G1632" s="63">
        <v>110.24929550654069</v>
      </c>
      <c r="H1632" s="63">
        <v>96.070286417115454</v>
      </c>
      <c r="I1632" s="63">
        <v>114.34291456038061</v>
      </c>
      <c r="J1632" s="63">
        <v>96.489422756627945</v>
      </c>
      <c r="K1632" s="63">
        <v>97.484547441632614</v>
      </c>
      <c r="L1632" s="63">
        <v>105.3025963661446</v>
      </c>
      <c r="M1632" s="63">
        <v>126.37712114481</v>
      </c>
      <c r="N1632" s="63">
        <v>114.55492752494331</v>
      </c>
      <c r="O1632" s="63">
        <v>98.512110006640043</v>
      </c>
      <c r="P1632" s="63">
        <v>104.79015445142061</v>
      </c>
      <c r="Q1632" s="63">
        <v>94.620573948847749</v>
      </c>
      <c r="R1632" s="63">
        <v>89.666971949225982</v>
      </c>
      <c r="S1632" s="63">
        <v>105.86392299859681</v>
      </c>
      <c r="T1632" s="63">
        <v>115.62258460149999</v>
      </c>
      <c r="U1632" s="63">
        <v>99.842607232462626</v>
      </c>
      <c r="V1632" s="63">
        <v>132.32273059914129</v>
      </c>
      <c r="W1632" s="63">
        <v>144.40331125317192</v>
      </c>
      <c r="X1632" s="63">
        <v>121.82011962247729</v>
      </c>
      <c r="Y1632" s="63">
        <v>142.44266642458481</v>
      </c>
      <c r="Z1632" s="63">
        <v>94.620573948847749</v>
      </c>
      <c r="AA1632" s="63">
        <v>89.666971949225982</v>
      </c>
      <c r="AB1632" s="63">
        <v>89.666971949225982</v>
      </c>
    </row>
    <row r="1633" spans="1:28" x14ac:dyDescent="0.25">
      <c r="A1633" s="148"/>
      <c r="B1633" s="100">
        <v>171</v>
      </c>
      <c r="C1633" s="63">
        <v>34.057920973303695</v>
      </c>
      <c r="D1633" s="63">
        <v>105.09906743648969</v>
      </c>
      <c r="E1633" s="63">
        <v>119.23567483625509</v>
      </c>
      <c r="F1633" s="63">
        <v>109.01647542255</v>
      </c>
      <c r="G1633" s="63">
        <v>128.27193802768699</v>
      </c>
      <c r="H1633" s="63">
        <v>120.2878370317092</v>
      </c>
      <c r="I1633" s="63">
        <v>97.025940866972661</v>
      </c>
      <c r="J1633" s="63">
        <v>97.541895907117336</v>
      </c>
      <c r="K1633" s="63">
        <v>80.402284207014105</v>
      </c>
      <c r="L1633" s="63">
        <v>99.598225833040459</v>
      </c>
      <c r="M1633" s="63">
        <v>106.0020409007906</v>
      </c>
      <c r="N1633" s="63">
        <v>83.015439125450797</v>
      </c>
      <c r="O1633" s="63">
        <v>121.5497902545566</v>
      </c>
      <c r="P1633" s="63">
        <v>108.96770992403719</v>
      </c>
      <c r="Q1633" s="63">
        <v>123.9912062445311</v>
      </c>
      <c r="R1633" s="63">
        <v>117.36291370490969</v>
      </c>
      <c r="S1633" s="63">
        <v>119.4767320295397</v>
      </c>
      <c r="T1633" s="63">
        <v>156.9529323128161</v>
      </c>
      <c r="U1633" s="63">
        <v>149.13225723337251</v>
      </c>
      <c r="V1633" s="63">
        <v>157.47935420402931</v>
      </c>
      <c r="W1633" s="63">
        <v>134.73299530387851</v>
      </c>
      <c r="X1633" s="63">
        <v>133.39987697831151</v>
      </c>
      <c r="Y1633" s="63">
        <v>144.24381584620102</v>
      </c>
      <c r="Z1633" s="63">
        <v>123.9912062445311</v>
      </c>
      <c r="AA1633" s="63">
        <v>117.36291370490969</v>
      </c>
      <c r="AB1633" s="63">
        <v>117.36291370490969</v>
      </c>
    </row>
    <row r="1634" spans="1:28" x14ac:dyDescent="0.25">
      <c r="A1634" s="148"/>
      <c r="B1634" s="100">
        <v>172</v>
      </c>
      <c r="C1634" s="63">
        <v>90.246673436188885</v>
      </c>
      <c r="D1634" s="63">
        <v>111.9839639545974</v>
      </c>
      <c r="E1634" s="63">
        <v>120.66680774336189</v>
      </c>
      <c r="F1634" s="63">
        <v>124.5719726482138</v>
      </c>
      <c r="G1634" s="63">
        <v>137.90698483116989</v>
      </c>
      <c r="H1634" s="63">
        <v>125.2416959911186</v>
      </c>
      <c r="I1634" s="63">
        <v>91.893268280968371</v>
      </c>
      <c r="J1634" s="63">
        <v>102.49174957710709</v>
      </c>
      <c r="K1634" s="63">
        <v>85.076831851407604</v>
      </c>
      <c r="L1634" s="63">
        <v>94.716028693185876</v>
      </c>
      <c r="M1634" s="63">
        <v>89.668203488780392</v>
      </c>
      <c r="N1634" s="63">
        <v>67.63663460247524</v>
      </c>
      <c r="O1634" s="63">
        <v>131.17964224469989</v>
      </c>
      <c r="P1634" s="63">
        <v>128.8722690869927</v>
      </c>
      <c r="Q1634" s="63">
        <v>121.5746331670405</v>
      </c>
      <c r="R1634" s="63">
        <v>134.72936377223471</v>
      </c>
      <c r="S1634" s="63">
        <v>147.7336421425033</v>
      </c>
      <c r="T1634" s="63">
        <v>151.44205601338371</v>
      </c>
      <c r="U1634" s="63">
        <v>152.57535053735339</v>
      </c>
      <c r="V1634" s="63">
        <v>157.94383836455341</v>
      </c>
      <c r="W1634" s="63">
        <v>151.9036270615413</v>
      </c>
      <c r="X1634" s="63">
        <v>158.48279293450838</v>
      </c>
      <c r="Y1634" s="63">
        <v>153.9961938996062</v>
      </c>
      <c r="Z1634" s="63">
        <v>121.5746331670405</v>
      </c>
      <c r="AA1634" s="63">
        <v>134.72936377223471</v>
      </c>
      <c r="AB1634" s="63">
        <v>134.72936377223471</v>
      </c>
    </row>
    <row r="1635" spans="1:28" x14ac:dyDescent="0.25">
      <c r="A1635" s="148"/>
      <c r="B1635" s="100">
        <v>173</v>
      </c>
      <c r="C1635" s="63">
        <v>99.845817817067797</v>
      </c>
      <c r="D1635" s="63">
        <v>104.65823951077341</v>
      </c>
      <c r="E1635" s="63">
        <v>108.72859463932392</v>
      </c>
      <c r="F1635" s="63">
        <v>106.04362892679089</v>
      </c>
      <c r="G1635" s="63">
        <v>118.15631924699021</v>
      </c>
      <c r="H1635" s="63">
        <v>112.44108372377571</v>
      </c>
      <c r="I1635" s="63">
        <v>99.669958577417688</v>
      </c>
      <c r="J1635" s="63">
        <v>92.604982795122964</v>
      </c>
      <c r="K1635" s="63">
        <v>74.838058383095671</v>
      </c>
      <c r="L1635" s="63">
        <v>77.023245737044135</v>
      </c>
      <c r="M1635" s="63">
        <v>97.087651932097941</v>
      </c>
      <c r="N1635" s="63">
        <v>91.680152503061521</v>
      </c>
      <c r="O1635" s="63">
        <v>115.98454946809909</v>
      </c>
      <c r="P1635" s="63">
        <v>110.0949899473045</v>
      </c>
      <c r="Q1635" s="63">
        <v>116.12679551587851</v>
      </c>
      <c r="R1635" s="63">
        <v>122.28446234593309</v>
      </c>
      <c r="S1635" s="63">
        <v>130.52946671582711</v>
      </c>
      <c r="T1635" s="63">
        <v>147.89467905528161</v>
      </c>
      <c r="U1635" s="63">
        <v>141.18115665077281</v>
      </c>
      <c r="V1635" s="63">
        <v>152.76054740588179</v>
      </c>
      <c r="W1635" s="63">
        <v>150.81584733339901</v>
      </c>
      <c r="X1635" s="63">
        <v>138.7349059531833</v>
      </c>
      <c r="Y1635" s="63">
        <v>157.69877814586539</v>
      </c>
      <c r="Z1635" s="63">
        <v>116.12679551587851</v>
      </c>
      <c r="AA1635" s="63">
        <v>122.28446234593309</v>
      </c>
      <c r="AB1635" s="63">
        <v>122.28446234593309</v>
      </c>
    </row>
    <row r="1636" spans="1:28" x14ac:dyDescent="0.25">
      <c r="A1636" s="148"/>
      <c r="B1636" s="100">
        <v>174</v>
      </c>
      <c r="C1636" s="63">
        <v>101.8057843653435</v>
      </c>
      <c r="D1636" s="63">
        <v>110.04977911387789</v>
      </c>
      <c r="E1636" s="63">
        <v>114.86423382049479</v>
      </c>
      <c r="F1636" s="63">
        <v>118.43673379410579</v>
      </c>
      <c r="G1636" s="63">
        <v>127.88587713677509</v>
      </c>
      <c r="H1636" s="63">
        <v>119.94085390720859</v>
      </c>
      <c r="I1636" s="63">
        <v>103.0877955160654</v>
      </c>
      <c r="J1636" s="63">
        <v>100.57979190644241</v>
      </c>
      <c r="K1636" s="63">
        <v>111.2321668634421</v>
      </c>
      <c r="L1636" s="63">
        <v>114.9790330904754</v>
      </c>
      <c r="M1636" s="63">
        <v>122.95071332226129</v>
      </c>
      <c r="N1636" s="63">
        <v>112.38209941001901</v>
      </c>
      <c r="O1636" s="63">
        <v>121.92687071070741</v>
      </c>
      <c r="P1636" s="63">
        <v>123.12990996144899</v>
      </c>
      <c r="Q1636" s="63">
        <v>116.3930306122905</v>
      </c>
      <c r="R1636" s="63">
        <v>125.2946814345499</v>
      </c>
      <c r="S1636" s="63">
        <v>138.82805830764229</v>
      </c>
      <c r="T1636" s="63">
        <v>135.4852167218894</v>
      </c>
      <c r="U1636" s="63">
        <v>136.28156270317749</v>
      </c>
      <c r="V1636" s="63">
        <v>147.04164738870401</v>
      </c>
      <c r="W1636" s="63">
        <v>156.4193344468884</v>
      </c>
      <c r="X1636" s="63">
        <v>148.60071117673249</v>
      </c>
      <c r="Y1636" s="63">
        <v>155.28963777276732</v>
      </c>
      <c r="Z1636" s="63">
        <v>116.3930306122905</v>
      </c>
      <c r="AA1636" s="63">
        <v>125.2946814345499</v>
      </c>
      <c r="AB1636" s="63">
        <v>125.2946814345499</v>
      </c>
    </row>
    <row r="1637" spans="1:28" x14ac:dyDescent="0.25">
      <c r="A1637" s="148"/>
      <c r="B1637" s="100">
        <v>175</v>
      </c>
      <c r="C1637" s="63">
        <v>83.904943384625895</v>
      </c>
      <c r="D1637" s="63">
        <v>100.733789956696</v>
      </c>
      <c r="E1637" s="63">
        <v>108.8464189477575</v>
      </c>
      <c r="F1637" s="63">
        <v>112.19104257595411</v>
      </c>
      <c r="G1637" s="63">
        <v>123.9949245331341</v>
      </c>
      <c r="H1637" s="63">
        <v>112.6684891898373</v>
      </c>
      <c r="I1637" s="63">
        <v>92.817709306170357</v>
      </c>
      <c r="J1637" s="63">
        <v>89.861606693861589</v>
      </c>
      <c r="K1637" s="63">
        <v>99.426801444040578</v>
      </c>
      <c r="L1637" s="63">
        <v>106.3826894614042</v>
      </c>
      <c r="M1637" s="63">
        <v>110.85984110260581</v>
      </c>
      <c r="N1637" s="63">
        <v>99.540584832803205</v>
      </c>
      <c r="O1637" s="63">
        <v>120.3240869323387</v>
      </c>
      <c r="P1637" s="63">
        <v>119.28471369188631</v>
      </c>
      <c r="Q1637" s="63">
        <v>107.36603290697761</v>
      </c>
      <c r="R1637" s="63">
        <v>121.5495844342596</v>
      </c>
      <c r="S1637" s="63">
        <v>134.4002995293265</v>
      </c>
      <c r="T1637" s="63">
        <v>136.985830515701</v>
      </c>
      <c r="U1637" s="63">
        <v>134.83480495045131</v>
      </c>
      <c r="V1637" s="63">
        <v>144.1544241895117</v>
      </c>
      <c r="W1637" s="63">
        <v>150.79303005630808</v>
      </c>
      <c r="X1637" s="63">
        <v>141.68848779017941</v>
      </c>
      <c r="Y1637" s="63">
        <v>150.10800480671202</v>
      </c>
      <c r="Z1637" s="63">
        <v>107.36603290697761</v>
      </c>
      <c r="AA1637" s="63">
        <v>121.5495844342596</v>
      </c>
      <c r="AB1637" s="63">
        <v>121.5495844342596</v>
      </c>
    </row>
    <row r="1638" spans="1:28" x14ac:dyDescent="0.25">
      <c r="A1638" s="148"/>
      <c r="B1638" s="100">
        <v>176</v>
      </c>
      <c r="C1638" s="63">
        <v>124.3589039968131</v>
      </c>
      <c r="D1638" s="63">
        <v>138.3118638239298</v>
      </c>
      <c r="E1638" s="63">
        <v>141.53002910798858</v>
      </c>
      <c r="F1638" s="63">
        <v>150.26145605360989</v>
      </c>
      <c r="G1638" s="63">
        <v>158.2265545115865</v>
      </c>
      <c r="H1638" s="63">
        <v>149.86148799951161</v>
      </c>
      <c r="I1638" s="63">
        <v>135.9109723181403</v>
      </c>
      <c r="J1638" s="63">
        <v>131.77850858626999</v>
      </c>
      <c r="K1638" s="63">
        <v>136.62257800425789</v>
      </c>
      <c r="L1638" s="63">
        <v>137.69996453258099</v>
      </c>
      <c r="M1638" s="63">
        <v>150.36007546410548</v>
      </c>
      <c r="N1638" s="63">
        <v>137.34781479836232</v>
      </c>
      <c r="O1638" s="63">
        <v>158.03467436192278</v>
      </c>
      <c r="P1638" s="63">
        <v>158.1203528796668</v>
      </c>
      <c r="Q1638" s="63">
        <v>145.0753115477562</v>
      </c>
      <c r="R1638" s="63">
        <v>158.8418995317295</v>
      </c>
      <c r="S1638" s="63">
        <v>175.9029429621784</v>
      </c>
      <c r="T1638" s="63">
        <v>181.358632593024</v>
      </c>
      <c r="U1638" s="63">
        <v>177.58355717499151</v>
      </c>
      <c r="V1638" s="63">
        <v>189.33746288892479</v>
      </c>
      <c r="W1638" s="63">
        <v>195.1699089402247</v>
      </c>
      <c r="X1638" s="63">
        <v>186.82007945648201</v>
      </c>
      <c r="Y1638" s="63">
        <v>194.43960179288518</v>
      </c>
      <c r="Z1638" s="63">
        <v>145.0753115477562</v>
      </c>
      <c r="AA1638" s="63">
        <v>158.8418995317295</v>
      </c>
      <c r="AB1638" s="63">
        <v>158.8418995317295</v>
      </c>
    </row>
    <row r="1639" spans="1:28" x14ac:dyDescent="0.25">
      <c r="A1639" s="148"/>
      <c r="B1639" s="100">
        <v>177</v>
      </c>
      <c r="C1639" s="63">
        <v>144.8829014980829</v>
      </c>
      <c r="D1639" s="63">
        <v>160.75750403010491</v>
      </c>
      <c r="E1639" s="63">
        <v>161.5522975236423</v>
      </c>
      <c r="F1639" s="63">
        <v>169.88158220259612</v>
      </c>
      <c r="G1639" s="63">
        <v>176.68181627018089</v>
      </c>
      <c r="H1639" s="63">
        <v>172.77957314216468</v>
      </c>
      <c r="I1639" s="63">
        <v>163.4046530515343</v>
      </c>
      <c r="J1639" s="63">
        <v>155.94475273312989</v>
      </c>
      <c r="K1639" s="63">
        <v>156.99045801496149</v>
      </c>
      <c r="L1639" s="63">
        <v>160.104681663713</v>
      </c>
      <c r="M1639" s="63">
        <v>168.86724213131239</v>
      </c>
      <c r="N1639" s="63">
        <v>151.28537850726141</v>
      </c>
      <c r="O1639" s="63">
        <v>179.2745557777493</v>
      </c>
      <c r="P1639" s="63">
        <v>182.89974476367149</v>
      </c>
      <c r="Q1639" s="63">
        <v>172.1685682590352</v>
      </c>
      <c r="R1639" s="63">
        <v>182.86267981386871</v>
      </c>
      <c r="S1639" s="63">
        <v>203.46894755306408</v>
      </c>
      <c r="T1639" s="63">
        <v>205.47736679188802</v>
      </c>
      <c r="U1639" s="63">
        <v>203.32934292014778</v>
      </c>
      <c r="V1639" s="63">
        <v>204.91556717056318</v>
      </c>
      <c r="W1639" s="63">
        <v>211.51759059836508</v>
      </c>
      <c r="X1639" s="63">
        <v>211.33066841129079</v>
      </c>
      <c r="Y1639" s="63">
        <v>204.60105993157961</v>
      </c>
      <c r="Z1639" s="63">
        <v>172.1685682590352</v>
      </c>
      <c r="AA1639" s="63">
        <v>182.86267981386871</v>
      </c>
      <c r="AB1639" s="63">
        <v>182.86267981386871</v>
      </c>
    </row>
    <row r="1640" spans="1:28" x14ac:dyDescent="0.25">
      <c r="A1640" s="148"/>
      <c r="B1640" s="100">
        <v>178</v>
      </c>
      <c r="C1640" s="63">
        <v>173.4507125929583</v>
      </c>
      <c r="D1640" s="63">
        <v>192.03936428748491</v>
      </c>
      <c r="E1640" s="63">
        <v>195.61299009137841</v>
      </c>
      <c r="F1640" s="63">
        <v>200.435051515015</v>
      </c>
      <c r="G1640" s="63">
        <v>213.72989083833423</v>
      </c>
      <c r="H1640" s="63">
        <v>209.15109320819337</v>
      </c>
      <c r="I1640" s="63">
        <v>195.7423309845617</v>
      </c>
      <c r="J1640" s="63">
        <v>183.8694761046726</v>
      </c>
      <c r="K1640" s="63">
        <v>175.6185278863386</v>
      </c>
      <c r="L1640" s="63">
        <v>175.94864248777679</v>
      </c>
      <c r="M1640" s="63">
        <v>181.2981785916777</v>
      </c>
      <c r="N1640" s="63">
        <v>164.22078561171662</v>
      </c>
      <c r="O1640" s="63">
        <v>220.0981064457651</v>
      </c>
      <c r="P1640" s="63">
        <v>210.32413121929031</v>
      </c>
      <c r="Q1640" s="63">
        <v>213.30550068894757</v>
      </c>
      <c r="R1640" s="63">
        <v>221.76086473589089</v>
      </c>
      <c r="S1640" s="63">
        <v>230.27956568293538</v>
      </c>
      <c r="T1640" s="63">
        <v>226.00068077138181</v>
      </c>
      <c r="U1640" s="63">
        <v>233.62578537693312</v>
      </c>
      <c r="V1640" s="63">
        <v>217.54070412411312</v>
      </c>
      <c r="W1640" s="63">
        <v>215.21650048595271</v>
      </c>
      <c r="X1640" s="63">
        <v>230.90753696021662</v>
      </c>
      <c r="Y1640" s="63">
        <v>204.9624633488757</v>
      </c>
      <c r="Z1640" s="63">
        <v>213.30550068894757</v>
      </c>
      <c r="AA1640" s="63">
        <v>221.76086473589089</v>
      </c>
      <c r="AB1640" s="63">
        <v>221.76086473589089</v>
      </c>
    </row>
    <row r="1641" spans="1:28" x14ac:dyDescent="0.25">
      <c r="A1641" s="148"/>
      <c r="B1641" s="100">
        <v>179</v>
      </c>
      <c r="C1641" s="63">
        <v>178.3188126295523</v>
      </c>
      <c r="D1641" s="63">
        <v>187.1499169506462</v>
      </c>
      <c r="E1641" s="63">
        <v>171.63164362884999</v>
      </c>
      <c r="F1641" s="63">
        <v>188.79502017597449</v>
      </c>
      <c r="G1641" s="63">
        <v>188.26071744578809</v>
      </c>
      <c r="H1641" s="63">
        <v>161.0074831529594</v>
      </c>
      <c r="I1641" s="63">
        <v>192.4930794291017</v>
      </c>
      <c r="J1641" s="63">
        <v>173.38759795428271</v>
      </c>
      <c r="K1641" s="63">
        <v>165.95047846438669</v>
      </c>
      <c r="L1641" s="63">
        <v>168.81844058588132</v>
      </c>
      <c r="M1641" s="63">
        <v>173.05511454162939</v>
      </c>
      <c r="N1641" s="63">
        <v>156.09148869916021</v>
      </c>
      <c r="O1641" s="63">
        <v>164.71971346585718</v>
      </c>
      <c r="P1641" s="63">
        <v>183.78758982672659</v>
      </c>
      <c r="Q1641" s="63">
        <v>153.44727288021662</v>
      </c>
      <c r="R1641" s="63">
        <v>151.0689494561814</v>
      </c>
      <c r="S1641" s="63">
        <v>156.84184841671589</v>
      </c>
      <c r="T1641" s="63">
        <v>173.69391309031801</v>
      </c>
      <c r="U1641" s="63">
        <v>161.00248708486521</v>
      </c>
      <c r="V1641" s="63">
        <v>163.3776354242392</v>
      </c>
      <c r="W1641" s="63">
        <v>149.38411057802639</v>
      </c>
      <c r="X1641" s="63">
        <v>149.90746679937081</v>
      </c>
      <c r="Y1641" s="63">
        <v>146.08074913915192</v>
      </c>
      <c r="Z1641" s="63">
        <v>153.44727288021662</v>
      </c>
      <c r="AA1641" s="63">
        <v>151.0689494561814</v>
      </c>
      <c r="AB1641" s="63">
        <v>151.0689494561814</v>
      </c>
    </row>
    <row r="1642" spans="1:28" x14ac:dyDescent="0.25">
      <c r="A1642" s="148"/>
      <c r="B1642" s="100">
        <v>180</v>
      </c>
      <c r="C1642" s="63">
        <v>135.80034391828229</v>
      </c>
      <c r="D1642" s="63">
        <v>131.50107052522918</v>
      </c>
      <c r="E1642" s="63">
        <v>113.18585265321489</v>
      </c>
      <c r="F1642" s="63">
        <v>101.2311511597583</v>
      </c>
      <c r="G1642" s="63">
        <v>123.5736081000737</v>
      </c>
      <c r="H1642" s="63">
        <v>112.52480085814609</v>
      </c>
      <c r="I1642" s="63">
        <v>138.1639539461726</v>
      </c>
      <c r="J1642" s="63">
        <v>120.64298221328329</v>
      </c>
      <c r="K1642" s="63">
        <v>116.4373752476678</v>
      </c>
      <c r="L1642" s="63">
        <v>122.5653312779652</v>
      </c>
      <c r="M1642" s="63">
        <v>129.79490196470471</v>
      </c>
      <c r="N1642" s="63">
        <v>110.02824046253079</v>
      </c>
      <c r="O1642" s="63">
        <v>113.86905625620429</v>
      </c>
      <c r="P1642" s="63">
        <v>113.19725468985709</v>
      </c>
      <c r="Q1642" s="63">
        <v>103.7629089151787</v>
      </c>
      <c r="R1642" s="63">
        <v>90.099627530552979</v>
      </c>
      <c r="S1642" s="63">
        <v>86.351284053211288</v>
      </c>
      <c r="T1642" s="63">
        <v>145.2389702166663</v>
      </c>
      <c r="U1642" s="63">
        <v>111.1686722201126</v>
      </c>
      <c r="V1642" s="63">
        <v>122.52243299676711</v>
      </c>
      <c r="W1642" s="63">
        <v>117.86410624879791</v>
      </c>
      <c r="X1642" s="63">
        <v>97.639952649653537</v>
      </c>
      <c r="Y1642" s="63">
        <v>114.4028769120255</v>
      </c>
      <c r="Z1642" s="63">
        <v>103.7629089151787</v>
      </c>
      <c r="AA1642" s="63">
        <v>90.099627530552979</v>
      </c>
      <c r="AB1642" s="63">
        <v>90.099627530552979</v>
      </c>
    </row>
    <row r="1643" spans="1:28" x14ac:dyDescent="0.25">
      <c r="A1643" s="148"/>
      <c r="B1643" s="100">
        <v>181</v>
      </c>
      <c r="C1643" s="63">
        <v>129.57425344085209</v>
      </c>
      <c r="D1643" s="63">
        <v>136.5297513579149</v>
      </c>
      <c r="E1643" s="63">
        <v>113.4001086413809</v>
      </c>
      <c r="F1643" s="63">
        <v>137.75288320691499</v>
      </c>
      <c r="G1643" s="63">
        <v>137.7476619070998</v>
      </c>
      <c r="H1643" s="63">
        <v>123.55536468266209</v>
      </c>
      <c r="I1643" s="63">
        <v>137.34207820754921</v>
      </c>
      <c r="J1643" s="63">
        <v>135.1514760678549</v>
      </c>
      <c r="K1643" s="63">
        <v>120.43484438902189</v>
      </c>
      <c r="L1643" s="63">
        <v>132.1144163761773</v>
      </c>
      <c r="M1643" s="63">
        <v>123.00865085202429</v>
      </c>
      <c r="N1643" s="63">
        <v>107.7914752303611</v>
      </c>
      <c r="O1643" s="63">
        <v>121.23907914358611</v>
      </c>
      <c r="P1643" s="63">
        <v>127.8342757552077</v>
      </c>
      <c r="Q1643" s="63">
        <v>116.1446068400312</v>
      </c>
      <c r="R1643" s="63">
        <v>113.0041956088254</v>
      </c>
      <c r="S1643" s="63">
        <v>104.55236878015509</v>
      </c>
      <c r="T1643" s="63">
        <v>152.08369848611369</v>
      </c>
      <c r="U1643" s="63">
        <v>131.50672105147481</v>
      </c>
      <c r="V1643" s="63">
        <v>128.80454226526339</v>
      </c>
      <c r="W1643" s="63">
        <v>131.81574755673222</v>
      </c>
      <c r="X1643" s="63">
        <v>116.9476367485767</v>
      </c>
      <c r="Y1643" s="63">
        <v>129.71131553678111</v>
      </c>
      <c r="Z1643" s="63">
        <v>116.1446068400312</v>
      </c>
      <c r="AA1643" s="63">
        <v>113.0041956088254</v>
      </c>
      <c r="AB1643" s="63">
        <v>113.0041956088254</v>
      </c>
    </row>
    <row r="1644" spans="1:28" x14ac:dyDescent="0.25">
      <c r="A1644" s="148"/>
      <c r="B1644" s="100">
        <v>182</v>
      </c>
      <c r="C1644" s="63">
        <v>120.048495282351</v>
      </c>
      <c r="D1644" s="63">
        <v>124.28066615536321</v>
      </c>
      <c r="E1644" s="63">
        <v>119.07342048260129</v>
      </c>
      <c r="F1644" s="63">
        <v>119.02864365036689</v>
      </c>
      <c r="G1644" s="63">
        <v>126.75335137082079</v>
      </c>
      <c r="H1644" s="63">
        <v>114.6850531402077</v>
      </c>
      <c r="I1644" s="63">
        <v>131.64139033148359</v>
      </c>
      <c r="J1644" s="63">
        <v>120.7169543426706</v>
      </c>
      <c r="K1644" s="63">
        <v>108.9770102333127</v>
      </c>
      <c r="L1644" s="63">
        <v>117.66891164976801</v>
      </c>
      <c r="M1644" s="63">
        <v>128.63333607600771</v>
      </c>
      <c r="N1644" s="63">
        <v>117.4361185011248</v>
      </c>
      <c r="O1644" s="63">
        <v>123.7332443509649</v>
      </c>
      <c r="P1644" s="63">
        <v>123.86498076251189</v>
      </c>
      <c r="Q1644" s="63">
        <v>121.1839360385344</v>
      </c>
      <c r="R1644" s="63">
        <v>117.3104443563805</v>
      </c>
      <c r="S1644" s="63">
        <v>109.85492558373751</v>
      </c>
      <c r="T1644" s="63">
        <v>145.98298551446609</v>
      </c>
      <c r="U1644" s="63">
        <v>131.5256504928073</v>
      </c>
      <c r="V1644" s="63">
        <v>130.96204914151681</v>
      </c>
      <c r="W1644" s="63">
        <v>141.21812222566808</v>
      </c>
      <c r="X1644" s="63">
        <v>131.93274434184019</v>
      </c>
      <c r="Y1644" s="63">
        <v>131.52882512175989</v>
      </c>
      <c r="Z1644" s="63">
        <v>121.1839360385344</v>
      </c>
      <c r="AA1644" s="63">
        <v>117.3104443563805</v>
      </c>
      <c r="AB1644" s="63">
        <v>117.3104443563805</v>
      </c>
    </row>
    <row r="1645" spans="1:28" x14ac:dyDescent="0.25">
      <c r="A1645" s="148"/>
      <c r="B1645" s="100">
        <v>183</v>
      </c>
      <c r="C1645" s="63">
        <v>87.495371379482805</v>
      </c>
      <c r="D1645" s="63">
        <v>124.0168037853296</v>
      </c>
      <c r="E1645" s="63">
        <v>132.2729541521841</v>
      </c>
      <c r="F1645" s="63">
        <v>123.26966118407131</v>
      </c>
      <c r="G1645" s="63">
        <v>142.43382597199721</v>
      </c>
      <c r="H1645" s="63">
        <v>136.08274442151588</v>
      </c>
      <c r="I1645" s="63">
        <v>119.42734248112849</v>
      </c>
      <c r="J1645" s="63">
        <v>121.4694679524991</v>
      </c>
      <c r="K1645" s="63">
        <v>89.950737841779443</v>
      </c>
      <c r="L1645" s="63">
        <v>96.419607725099169</v>
      </c>
      <c r="M1645" s="63">
        <v>91.423295509874379</v>
      </c>
      <c r="N1645" s="63">
        <v>90.589866631438127</v>
      </c>
      <c r="O1645" s="63">
        <v>136.53368872347738</v>
      </c>
      <c r="P1645" s="63">
        <v>118.88813674561841</v>
      </c>
      <c r="Q1645" s="63">
        <v>130.0205041135045</v>
      </c>
      <c r="R1645" s="63">
        <v>136.24663404131229</v>
      </c>
      <c r="S1645" s="63">
        <v>122.09752795914119</v>
      </c>
      <c r="T1645" s="63">
        <v>137.6742774236771</v>
      </c>
      <c r="U1645" s="63">
        <v>134.64622612366111</v>
      </c>
      <c r="V1645" s="63">
        <v>131.71800319723292</v>
      </c>
      <c r="W1645" s="63">
        <v>122.42795859106221</v>
      </c>
      <c r="X1645" s="63">
        <v>122.29111112051969</v>
      </c>
      <c r="Y1645" s="63">
        <v>124.2036058434995</v>
      </c>
      <c r="Z1645" s="63">
        <v>130.0205041135045</v>
      </c>
      <c r="AA1645" s="63">
        <v>136.24663404131229</v>
      </c>
      <c r="AB1645" s="63">
        <v>136.24663404131229</v>
      </c>
    </row>
    <row r="1646" spans="1:28" x14ac:dyDescent="0.25">
      <c r="A1646" s="148"/>
      <c r="B1646" s="100">
        <v>184</v>
      </c>
      <c r="C1646" s="63">
        <v>95.307197968823729</v>
      </c>
      <c r="D1646" s="63">
        <v>120.69521151415231</v>
      </c>
      <c r="E1646" s="63">
        <v>131.47464668497079</v>
      </c>
      <c r="F1646" s="63">
        <v>134.38718980568609</v>
      </c>
      <c r="G1646" s="63">
        <v>146.96332738540721</v>
      </c>
      <c r="H1646" s="63">
        <v>138.32363700556351</v>
      </c>
      <c r="I1646" s="63">
        <v>105.5593001891458</v>
      </c>
      <c r="J1646" s="63">
        <v>108.83071552488309</v>
      </c>
      <c r="K1646" s="63">
        <v>91.629293678851496</v>
      </c>
      <c r="L1646" s="63">
        <v>94.711698627171558</v>
      </c>
      <c r="M1646" s="63">
        <v>98.819904341388522</v>
      </c>
      <c r="N1646" s="63">
        <v>88.660870387431473</v>
      </c>
      <c r="O1646" s="63">
        <v>143.9326004350693</v>
      </c>
      <c r="P1646" s="63">
        <v>136.58644626475891</v>
      </c>
      <c r="Q1646" s="63">
        <v>138.67387993536019</v>
      </c>
      <c r="R1646" s="63">
        <v>149.24624073521099</v>
      </c>
      <c r="S1646" s="63">
        <v>146.90424054100819</v>
      </c>
      <c r="T1646" s="63">
        <v>158.26158322480319</v>
      </c>
      <c r="U1646" s="63">
        <v>156.8593929276158</v>
      </c>
      <c r="V1646" s="63">
        <v>164.2931369302668</v>
      </c>
      <c r="W1646" s="63">
        <v>155.55961490256681</v>
      </c>
      <c r="X1646" s="63">
        <v>148.92155764681269</v>
      </c>
      <c r="Y1646" s="63">
        <v>161.09074081312599</v>
      </c>
      <c r="Z1646" s="63">
        <v>138.67387993536019</v>
      </c>
      <c r="AA1646" s="63">
        <v>149.24624073521099</v>
      </c>
      <c r="AB1646" s="63">
        <v>149.24624073521099</v>
      </c>
    </row>
    <row r="1647" spans="1:28" x14ac:dyDescent="0.25">
      <c r="A1647" s="148"/>
      <c r="B1647" s="100">
        <v>185</v>
      </c>
      <c r="C1647" s="63">
        <v>103.48745068961989</v>
      </c>
      <c r="D1647" s="63">
        <v>120.8384254881358</v>
      </c>
      <c r="E1647" s="63">
        <v>125.8295503193511</v>
      </c>
      <c r="F1647" s="63">
        <v>131.1197672736611</v>
      </c>
      <c r="G1647" s="63">
        <v>141.24198159477868</v>
      </c>
      <c r="H1647" s="63">
        <v>133.6446365744693</v>
      </c>
      <c r="I1647" s="63">
        <v>115.562663068449</v>
      </c>
      <c r="J1647" s="63">
        <v>114.5897251560344</v>
      </c>
      <c r="K1647" s="63">
        <v>117.0025715008846</v>
      </c>
      <c r="L1647" s="63">
        <v>113.96347155743281</v>
      </c>
      <c r="M1647" s="63">
        <v>118.5328642151527</v>
      </c>
      <c r="N1647" s="63">
        <v>109.8679372567447</v>
      </c>
      <c r="O1647" s="63">
        <v>138.09527774840791</v>
      </c>
      <c r="P1647" s="63">
        <v>138.1928167710642</v>
      </c>
      <c r="Q1647" s="63">
        <v>127.8282157043745</v>
      </c>
      <c r="R1647" s="63">
        <v>142.61547599239958</v>
      </c>
      <c r="S1647" s="63">
        <v>154.85491281992739</v>
      </c>
      <c r="T1647" s="63">
        <v>154.94170242033971</v>
      </c>
      <c r="U1647" s="63">
        <v>149.48455829801969</v>
      </c>
      <c r="V1647" s="63">
        <v>163.3866120730257</v>
      </c>
      <c r="W1647" s="63">
        <v>160.9879620255862</v>
      </c>
      <c r="X1647" s="63">
        <v>158.5417976200784</v>
      </c>
      <c r="Y1647" s="63">
        <v>166.8733979349885</v>
      </c>
      <c r="Z1647" s="63">
        <v>127.8282157043745</v>
      </c>
      <c r="AA1647" s="63">
        <v>142.61547599239958</v>
      </c>
      <c r="AB1647" s="63">
        <v>142.61547599239958</v>
      </c>
    </row>
    <row r="1648" spans="1:28" x14ac:dyDescent="0.25">
      <c r="A1648" s="148"/>
      <c r="B1648" s="100">
        <v>186</v>
      </c>
      <c r="C1648" s="63">
        <v>88.153679154179017</v>
      </c>
      <c r="D1648" s="63">
        <v>99.620925062826601</v>
      </c>
      <c r="E1648" s="63">
        <v>105.48748080982939</v>
      </c>
      <c r="F1648" s="63">
        <v>109.9214279121486</v>
      </c>
      <c r="G1648" s="63">
        <v>119.4567432421366</v>
      </c>
      <c r="H1648" s="63">
        <v>113.00131035857071</v>
      </c>
      <c r="I1648" s="63">
        <v>95.829430955669906</v>
      </c>
      <c r="J1648" s="63">
        <v>93.237731836003803</v>
      </c>
      <c r="K1648" s="63">
        <v>98.145734422411408</v>
      </c>
      <c r="L1648" s="63">
        <v>100.07806433607131</v>
      </c>
      <c r="M1648" s="63">
        <v>100.10620129883419</v>
      </c>
      <c r="N1648" s="63">
        <v>90.232025250653578</v>
      </c>
      <c r="O1648" s="63">
        <v>115.3061039314285</v>
      </c>
      <c r="P1648" s="63">
        <v>115.9105147331416</v>
      </c>
      <c r="Q1648" s="63">
        <v>108.7041525632095</v>
      </c>
      <c r="R1648" s="63">
        <v>121.30795501784171</v>
      </c>
      <c r="S1648" s="63">
        <v>135.1606647692048</v>
      </c>
      <c r="T1648" s="63">
        <v>131.7611142587705</v>
      </c>
      <c r="U1648" s="63">
        <v>130.54968291875952</v>
      </c>
      <c r="V1648" s="63">
        <v>141.59836152917239</v>
      </c>
      <c r="W1648" s="63">
        <v>152.6967785546625</v>
      </c>
      <c r="X1648" s="63">
        <v>145.82867542029501</v>
      </c>
      <c r="Y1648" s="63">
        <v>152.85419014855231</v>
      </c>
      <c r="Z1648" s="63">
        <v>108.7041525632095</v>
      </c>
      <c r="AA1648" s="63">
        <v>121.30795501784171</v>
      </c>
      <c r="AB1648" s="63">
        <v>121.30795501784171</v>
      </c>
    </row>
    <row r="1649" spans="1:28" x14ac:dyDescent="0.25">
      <c r="A1649" s="148"/>
      <c r="B1649" s="100">
        <v>187</v>
      </c>
      <c r="C1649" s="63">
        <v>98.957681219972471</v>
      </c>
      <c r="D1649" s="63">
        <v>112.61071460252052</v>
      </c>
      <c r="E1649" s="63">
        <v>121.19546681606789</v>
      </c>
      <c r="F1649" s="63">
        <v>124.07746107795631</v>
      </c>
      <c r="G1649" s="63">
        <v>137.52536564314522</v>
      </c>
      <c r="H1649" s="63">
        <v>128.01755317383578</v>
      </c>
      <c r="I1649" s="63">
        <v>104.55409438322411</v>
      </c>
      <c r="J1649" s="63">
        <v>103.4034822404124</v>
      </c>
      <c r="K1649" s="63">
        <v>115.51374889009931</v>
      </c>
      <c r="L1649" s="63">
        <v>121.61425724959369</v>
      </c>
      <c r="M1649" s="63">
        <v>125.39329804584449</v>
      </c>
      <c r="N1649" s="63">
        <v>113.96788313225662</v>
      </c>
      <c r="O1649" s="63">
        <v>130.52842814186241</v>
      </c>
      <c r="P1649" s="63">
        <v>131.5259784106706</v>
      </c>
      <c r="Q1649" s="63">
        <v>123.40278785806791</v>
      </c>
      <c r="R1649" s="63">
        <v>132.89815347981499</v>
      </c>
      <c r="S1649" s="63">
        <v>151.532698452517</v>
      </c>
      <c r="T1649" s="63">
        <v>143.27820537938379</v>
      </c>
      <c r="U1649" s="63">
        <v>146.34382617491002</v>
      </c>
      <c r="V1649" s="63">
        <v>152.80670151061679</v>
      </c>
      <c r="W1649" s="63">
        <v>166.13187399425749</v>
      </c>
      <c r="X1649" s="63">
        <v>163.650086266839</v>
      </c>
      <c r="Y1649" s="63">
        <v>161.13464702501568</v>
      </c>
      <c r="Z1649" s="63">
        <v>123.40278785806791</v>
      </c>
      <c r="AA1649" s="63">
        <v>132.89815347981499</v>
      </c>
      <c r="AB1649" s="63">
        <v>132.89815347981499</v>
      </c>
    </row>
    <row r="1650" spans="1:28" x14ac:dyDescent="0.25">
      <c r="A1650" s="148"/>
      <c r="B1650" s="100">
        <v>188</v>
      </c>
      <c r="C1650" s="63">
        <v>109.693312636163</v>
      </c>
      <c r="D1650" s="63">
        <v>123.11628924994041</v>
      </c>
      <c r="E1650" s="63">
        <v>128.32295925658821</v>
      </c>
      <c r="F1650" s="63">
        <v>133.16813226456389</v>
      </c>
      <c r="G1650" s="63">
        <v>142.67221953810281</v>
      </c>
      <c r="H1650" s="63">
        <v>137.4844987454305</v>
      </c>
      <c r="I1650" s="63">
        <v>122.55901512580181</v>
      </c>
      <c r="J1650" s="63">
        <v>118.3414932496195</v>
      </c>
      <c r="K1650" s="63">
        <v>119.59392248675481</v>
      </c>
      <c r="L1650" s="63">
        <v>119.3828229988911</v>
      </c>
      <c r="M1650" s="63">
        <v>128.61194038923011</v>
      </c>
      <c r="N1650" s="63">
        <v>117.75526540667131</v>
      </c>
      <c r="O1650" s="63">
        <v>139.6101571780828</v>
      </c>
      <c r="P1650" s="63">
        <v>140.478379326458</v>
      </c>
      <c r="Q1650" s="63">
        <v>135.8349206612786</v>
      </c>
      <c r="R1650" s="63">
        <v>144.06706754706281</v>
      </c>
      <c r="S1650" s="63">
        <v>160.29926445467811</v>
      </c>
      <c r="T1650" s="63">
        <v>168.94481337500332</v>
      </c>
      <c r="U1650" s="63">
        <v>162.5998859121249</v>
      </c>
      <c r="V1650" s="63">
        <v>175.6157990557802</v>
      </c>
      <c r="W1650" s="63">
        <v>182.68034411104298</v>
      </c>
      <c r="X1650" s="63">
        <v>171.39887283807951</v>
      </c>
      <c r="Y1650" s="63">
        <v>183.4884905609965</v>
      </c>
      <c r="Z1650" s="63">
        <v>135.8349206612786</v>
      </c>
      <c r="AA1650" s="63">
        <v>144.06706754706281</v>
      </c>
      <c r="AB1650" s="63">
        <v>144.06706754706281</v>
      </c>
    </row>
    <row r="1651" spans="1:28" x14ac:dyDescent="0.25">
      <c r="A1651" s="148"/>
      <c r="B1651" s="100">
        <v>189</v>
      </c>
      <c r="C1651" s="63">
        <v>146.6533442853642</v>
      </c>
      <c r="D1651" s="63">
        <v>163.56467732769062</v>
      </c>
      <c r="E1651" s="63">
        <v>169.26811165176488</v>
      </c>
      <c r="F1651" s="63">
        <v>174.80093103630111</v>
      </c>
      <c r="G1651" s="63">
        <v>184.45956635524331</v>
      </c>
      <c r="H1651" s="63">
        <v>185.17642516408822</v>
      </c>
      <c r="I1651" s="63">
        <v>164.0678743512828</v>
      </c>
      <c r="J1651" s="63">
        <v>157.86227086839102</v>
      </c>
      <c r="K1651" s="63">
        <v>158.19854622795941</v>
      </c>
      <c r="L1651" s="63">
        <v>162.31838324174439</v>
      </c>
      <c r="M1651" s="63">
        <v>163.1129655950341</v>
      </c>
      <c r="N1651" s="63">
        <v>148.16268579787578</v>
      </c>
      <c r="O1651" s="63">
        <v>183.7326506147557</v>
      </c>
      <c r="P1651" s="63">
        <v>185.23676002165709</v>
      </c>
      <c r="Q1651" s="63">
        <v>193.42465664007329</v>
      </c>
      <c r="R1651" s="63">
        <v>192.56065972735252</v>
      </c>
      <c r="S1651" s="63">
        <v>201.26467099728461</v>
      </c>
      <c r="T1651" s="63">
        <v>213.90960760312851</v>
      </c>
      <c r="U1651" s="63">
        <v>216.97799082406169</v>
      </c>
      <c r="V1651" s="63">
        <v>211.76469518061532</v>
      </c>
      <c r="W1651" s="63">
        <v>220.1395035802459</v>
      </c>
      <c r="X1651" s="63">
        <v>213.1018339115638</v>
      </c>
      <c r="Y1651" s="63">
        <v>215.16115928790549</v>
      </c>
      <c r="Z1651" s="63">
        <v>193.42465664007329</v>
      </c>
      <c r="AA1651" s="63">
        <v>192.56065972735252</v>
      </c>
      <c r="AB1651" s="63">
        <v>192.56065972735252</v>
      </c>
    </row>
    <row r="1652" spans="1:28" x14ac:dyDescent="0.25">
      <c r="A1652" s="148"/>
      <c r="B1652" s="100">
        <v>190</v>
      </c>
      <c r="C1652" s="63">
        <v>159.38580525106269</v>
      </c>
      <c r="D1652" s="63">
        <v>171.99155566064729</v>
      </c>
      <c r="E1652" s="63">
        <v>179.65038441145128</v>
      </c>
      <c r="F1652" s="63">
        <v>185.4631451332958</v>
      </c>
      <c r="G1652" s="63">
        <v>195.58623287589839</v>
      </c>
      <c r="H1652" s="63">
        <v>190.82689900512671</v>
      </c>
      <c r="I1652" s="63">
        <v>175.37160069112639</v>
      </c>
      <c r="J1652" s="63">
        <v>171.60245785297178</v>
      </c>
      <c r="K1652" s="63">
        <v>175.1750579415633</v>
      </c>
      <c r="L1652" s="63">
        <v>176.38129876375291</v>
      </c>
      <c r="M1652" s="63">
        <v>175.0788377900752</v>
      </c>
      <c r="N1652" s="63">
        <v>163.19872858890091</v>
      </c>
      <c r="O1652" s="63">
        <v>190.7267256733673</v>
      </c>
      <c r="P1652" s="63">
        <v>196.874992263998</v>
      </c>
      <c r="Q1652" s="63">
        <v>199.4122547427221</v>
      </c>
      <c r="R1652" s="63">
        <v>202.47185325692868</v>
      </c>
      <c r="S1652" s="63">
        <v>213.65149103528051</v>
      </c>
      <c r="T1652" s="63">
        <v>229.82406761675179</v>
      </c>
      <c r="U1652" s="63">
        <v>230.27136270940909</v>
      </c>
      <c r="V1652" s="63">
        <v>223.9649051290377</v>
      </c>
      <c r="W1652" s="63">
        <v>212.82832264911681</v>
      </c>
      <c r="X1652" s="63">
        <v>217.85970986566639</v>
      </c>
      <c r="Y1652" s="63">
        <v>210.90202471324443</v>
      </c>
      <c r="Z1652" s="63">
        <v>199.4122547427221</v>
      </c>
      <c r="AA1652" s="63">
        <v>202.47185325692868</v>
      </c>
      <c r="AB1652" s="63">
        <v>202.47185325692868</v>
      </c>
    </row>
    <row r="1653" spans="1:28" x14ac:dyDescent="0.25">
      <c r="A1653" s="148"/>
      <c r="B1653" s="100">
        <v>191</v>
      </c>
      <c r="C1653" s="63">
        <v>172.23627856216029</v>
      </c>
      <c r="D1653" s="63">
        <v>182.8280986048662</v>
      </c>
      <c r="E1653" s="63">
        <v>195.00985280004579</v>
      </c>
      <c r="F1653" s="63">
        <v>190.9683880966511</v>
      </c>
      <c r="G1653" s="63">
        <v>208.1939933332124</v>
      </c>
      <c r="H1653" s="63">
        <v>207.07668768883232</v>
      </c>
      <c r="I1653" s="63">
        <v>186.19761389850001</v>
      </c>
      <c r="J1653" s="63">
        <v>172.35212437022531</v>
      </c>
      <c r="K1653" s="63">
        <v>171.60104678115698</v>
      </c>
      <c r="L1653" s="63">
        <v>178.3935005890194</v>
      </c>
      <c r="M1653" s="63">
        <v>179.51155182190331</v>
      </c>
      <c r="N1653" s="63">
        <v>167.98069349091179</v>
      </c>
      <c r="O1653" s="63">
        <v>201.66142999911949</v>
      </c>
      <c r="P1653" s="63">
        <v>196.78064837718381</v>
      </c>
      <c r="Q1653" s="63">
        <v>217.88432061893008</v>
      </c>
      <c r="R1653" s="63">
        <v>211.07545960654801</v>
      </c>
      <c r="S1653" s="63">
        <v>199.7385028470851</v>
      </c>
      <c r="T1653" s="63">
        <v>221.64843563872461</v>
      </c>
      <c r="U1653" s="63">
        <v>236.04482712169829</v>
      </c>
      <c r="V1653" s="63">
        <v>213.46770376566511</v>
      </c>
      <c r="W1653" s="63">
        <v>188.71414322462618</v>
      </c>
      <c r="X1653" s="63">
        <v>200.51453174044599</v>
      </c>
      <c r="Y1653" s="63">
        <v>183.12946680329861</v>
      </c>
      <c r="Z1653" s="63">
        <v>217.88432061893008</v>
      </c>
      <c r="AA1653" s="63">
        <v>211.07545960654801</v>
      </c>
      <c r="AB1653" s="63">
        <v>211.07545960654801</v>
      </c>
    </row>
    <row r="1654" spans="1:28" x14ac:dyDescent="0.25">
      <c r="A1654" s="148"/>
      <c r="B1654" s="100">
        <v>192</v>
      </c>
      <c r="C1654" s="63">
        <v>130.94249590669369</v>
      </c>
      <c r="D1654" s="63">
        <v>134.64274189610791</v>
      </c>
      <c r="E1654" s="63">
        <v>136.45657507445239</v>
      </c>
      <c r="F1654" s="63">
        <v>129.13566798920141</v>
      </c>
      <c r="G1654" s="63">
        <v>132.01466392306199</v>
      </c>
      <c r="H1654" s="63">
        <v>129.35495438924579</v>
      </c>
      <c r="I1654" s="63">
        <v>145.38115755397629</v>
      </c>
      <c r="J1654" s="63">
        <v>128.2241116937081</v>
      </c>
      <c r="K1654" s="63">
        <v>122.41163726220259</v>
      </c>
      <c r="L1654" s="63">
        <v>129.28445859903781</v>
      </c>
      <c r="M1654" s="63">
        <v>123.9775869560539</v>
      </c>
      <c r="N1654" s="63">
        <v>116.0815994050137</v>
      </c>
      <c r="O1654" s="63">
        <v>113.51638811694549</v>
      </c>
      <c r="P1654" s="63">
        <v>121.4257266654095</v>
      </c>
      <c r="Q1654" s="63">
        <v>124.0309719340072</v>
      </c>
      <c r="R1654" s="63">
        <v>114.11915296175809</v>
      </c>
      <c r="S1654" s="63">
        <v>101.8465098763253</v>
      </c>
      <c r="T1654" s="63">
        <v>169.81067769502511</v>
      </c>
      <c r="U1654" s="63">
        <v>143.71388647845498</v>
      </c>
      <c r="V1654" s="63">
        <v>147.84546503883001</v>
      </c>
      <c r="W1654" s="63">
        <v>124.81706205100529</v>
      </c>
      <c r="X1654" s="63">
        <v>112.82385213977129</v>
      </c>
      <c r="Y1654" s="63">
        <v>131.85002580081101</v>
      </c>
      <c r="Z1654" s="63">
        <v>124.0309719340072</v>
      </c>
      <c r="AA1654" s="63">
        <v>114.11915296175809</v>
      </c>
      <c r="AB1654" s="63">
        <v>114.11915296175809</v>
      </c>
    </row>
    <row r="1655" spans="1:28" x14ac:dyDescent="0.25">
      <c r="A1655" s="148"/>
      <c r="B1655" s="100">
        <v>193</v>
      </c>
      <c r="C1655" s="63">
        <v>117.7337627514346</v>
      </c>
      <c r="D1655" s="63">
        <v>130.55734944244671</v>
      </c>
      <c r="E1655" s="63">
        <v>109.77051634842651</v>
      </c>
      <c r="F1655" s="63">
        <v>112.39690227183209</v>
      </c>
      <c r="G1655" s="63">
        <v>127.98821850934601</v>
      </c>
      <c r="H1655" s="63">
        <v>111.29702621162201</v>
      </c>
      <c r="I1655" s="63">
        <v>124.80582020110668</v>
      </c>
      <c r="J1655" s="63">
        <v>112.26824523669011</v>
      </c>
      <c r="K1655" s="63">
        <v>88.731749053977893</v>
      </c>
      <c r="L1655" s="63">
        <v>94.639000074346654</v>
      </c>
      <c r="M1655" s="63">
        <v>110.13997890208699</v>
      </c>
      <c r="N1655" s="63">
        <v>106.13170179102561</v>
      </c>
      <c r="O1655" s="63">
        <v>117.03807447296899</v>
      </c>
      <c r="P1655" s="63">
        <v>109.33061515947399</v>
      </c>
      <c r="Q1655" s="63">
        <v>119.37250689165339</v>
      </c>
      <c r="R1655" s="63">
        <v>114.2431850015342</v>
      </c>
      <c r="S1655" s="63">
        <v>99.150745987858969</v>
      </c>
      <c r="T1655" s="63">
        <v>131.4382313917713</v>
      </c>
      <c r="U1655" s="63">
        <v>119.93548435926871</v>
      </c>
      <c r="V1655" s="63">
        <v>118.30817601747499</v>
      </c>
      <c r="W1655" s="63">
        <v>122.4730883246431</v>
      </c>
      <c r="X1655" s="63">
        <v>108.95689922375792</v>
      </c>
      <c r="Y1655" s="63">
        <v>114.6818476924398</v>
      </c>
      <c r="Z1655" s="63">
        <v>119.37250689165339</v>
      </c>
      <c r="AA1655" s="63">
        <v>114.2431850015342</v>
      </c>
      <c r="AB1655" s="63">
        <v>114.2431850015342</v>
      </c>
    </row>
    <row r="1656" spans="1:28" x14ac:dyDescent="0.25">
      <c r="A1656" s="148"/>
      <c r="B1656" s="100">
        <v>194</v>
      </c>
      <c r="C1656" s="63">
        <v>99.69971609754819</v>
      </c>
      <c r="D1656" s="63">
        <v>108.57732120063481</v>
      </c>
      <c r="E1656" s="63">
        <v>119.95975007554421</v>
      </c>
      <c r="F1656" s="63">
        <v>95.615346698422968</v>
      </c>
      <c r="G1656" s="63">
        <v>124.30363059045969</v>
      </c>
      <c r="H1656" s="63">
        <v>125.77944912075179</v>
      </c>
      <c r="I1656" s="63">
        <v>117.16723699044431</v>
      </c>
      <c r="J1656" s="63">
        <v>99.263274201822526</v>
      </c>
      <c r="K1656" s="63">
        <v>75.549691888122453</v>
      </c>
      <c r="L1656" s="63">
        <v>69.799331822654267</v>
      </c>
      <c r="M1656" s="63">
        <v>105.5198880485427</v>
      </c>
      <c r="N1656" s="63">
        <v>102.8205725128465</v>
      </c>
      <c r="O1656" s="63">
        <v>116.0825126531021</v>
      </c>
      <c r="P1656" s="63">
        <v>99.630280002096541</v>
      </c>
      <c r="Q1656" s="63">
        <v>132.4683077332121</v>
      </c>
      <c r="R1656" s="63">
        <v>122.10507966332901</v>
      </c>
      <c r="S1656" s="63">
        <v>113.5082146024735</v>
      </c>
      <c r="T1656" s="63">
        <v>138.3838380559944</v>
      </c>
      <c r="U1656" s="63">
        <v>132.413479425623</v>
      </c>
      <c r="V1656" s="63">
        <v>129.84984724046382</v>
      </c>
      <c r="W1656" s="63">
        <v>128.16116728831739</v>
      </c>
      <c r="X1656" s="63">
        <v>119.9571366376764</v>
      </c>
      <c r="Y1656" s="63">
        <v>129.540793475898</v>
      </c>
      <c r="Z1656" s="63">
        <v>132.4683077332121</v>
      </c>
      <c r="AA1656" s="63">
        <v>122.10507966332901</v>
      </c>
      <c r="AB1656" s="63">
        <v>122.10507966332901</v>
      </c>
    </row>
    <row r="1657" spans="1:28" x14ac:dyDescent="0.25">
      <c r="A1657" s="148"/>
      <c r="B1657" s="100">
        <v>195</v>
      </c>
      <c r="C1657" s="63">
        <v>76.163993093903585</v>
      </c>
      <c r="D1657" s="63">
        <v>96.243521030070781</v>
      </c>
      <c r="E1657" s="63">
        <v>98.874706968412823</v>
      </c>
      <c r="F1657" s="63">
        <v>105.434684492049</v>
      </c>
      <c r="G1657" s="63">
        <v>105.58488420803789</v>
      </c>
      <c r="H1657" s="63">
        <v>111.2427018433488</v>
      </c>
      <c r="I1657" s="63">
        <v>99.10238629891272</v>
      </c>
      <c r="J1657" s="63">
        <v>94.530299520804022</v>
      </c>
      <c r="K1657" s="63">
        <v>90.43208062583912</v>
      </c>
      <c r="L1657" s="63">
        <v>97.116187659294354</v>
      </c>
      <c r="M1657" s="63">
        <v>97.393602535906311</v>
      </c>
      <c r="N1657" s="63">
        <v>90.934593205028918</v>
      </c>
      <c r="O1657" s="63">
        <v>109.3154470139109</v>
      </c>
      <c r="P1657" s="63">
        <v>103.1337602959687</v>
      </c>
      <c r="Q1657" s="63">
        <v>104.36734364580551</v>
      </c>
      <c r="R1657" s="63">
        <v>104.29736808759409</v>
      </c>
      <c r="S1657" s="63">
        <v>98.13464600238126</v>
      </c>
      <c r="T1657" s="63">
        <v>126.57613956951559</v>
      </c>
      <c r="U1657" s="63">
        <v>111.0006508366511</v>
      </c>
      <c r="V1657" s="63">
        <v>123.377572149196</v>
      </c>
      <c r="W1657" s="63">
        <v>118.40794168955799</v>
      </c>
      <c r="X1657" s="63">
        <v>113.35979884134611</v>
      </c>
      <c r="Y1657" s="63">
        <v>120.85806072370261</v>
      </c>
      <c r="Z1657" s="63">
        <v>104.36734364580551</v>
      </c>
      <c r="AA1657" s="63">
        <v>104.29736808759409</v>
      </c>
      <c r="AB1657" s="63">
        <v>104.29736808759409</v>
      </c>
    </row>
    <row r="1658" spans="1:28" x14ac:dyDescent="0.25">
      <c r="A1658" s="148"/>
      <c r="B1658" s="100">
        <v>196</v>
      </c>
      <c r="C1658" s="63">
        <v>84.148456303389963</v>
      </c>
      <c r="D1658" s="63">
        <v>107.4870177184722</v>
      </c>
      <c r="E1658" s="63">
        <v>119.80825850956369</v>
      </c>
      <c r="F1658" s="63">
        <v>118.72401864905889</v>
      </c>
      <c r="G1658" s="63">
        <v>129.1895222122952</v>
      </c>
      <c r="H1658" s="63">
        <v>122.97030294382239</v>
      </c>
      <c r="I1658" s="63">
        <v>81.238375336762488</v>
      </c>
      <c r="J1658" s="63">
        <v>95.973501582731785</v>
      </c>
      <c r="K1658" s="63">
        <v>77.487808155956102</v>
      </c>
      <c r="L1658" s="63">
        <v>95.562427458056362</v>
      </c>
      <c r="M1658" s="63">
        <v>90.065303964417737</v>
      </c>
      <c r="N1658" s="63">
        <v>87.184991451292234</v>
      </c>
      <c r="O1658" s="63">
        <v>122.3056820851502</v>
      </c>
      <c r="P1658" s="63">
        <v>121.06425112611859</v>
      </c>
      <c r="Q1658" s="63">
        <v>123.5370082736021</v>
      </c>
      <c r="R1658" s="63">
        <v>122.7850679436842</v>
      </c>
      <c r="S1658" s="63">
        <v>121.7324194715947</v>
      </c>
      <c r="T1658" s="63">
        <v>146.94869731744521</v>
      </c>
      <c r="U1658" s="63">
        <v>136.7938950251764</v>
      </c>
      <c r="V1658" s="63">
        <v>145.5434216431911</v>
      </c>
      <c r="W1658" s="63">
        <v>127.79813769282342</v>
      </c>
      <c r="X1658" s="63">
        <v>127.37020860685509</v>
      </c>
      <c r="Y1658" s="63">
        <v>138.04888841039468</v>
      </c>
      <c r="Z1658" s="63">
        <v>123.5370082736021</v>
      </c>
      <c r="AA1658" s="63">
        <v>122.7850679436842</v>
      </c>
      <c r="AB1658" s="63">
        <v>122.7850679436842</v>
      </c>
    </row>
    <row r="1659" spans="1:28" x14ac:dyDescent="0.25">
      <c r="A1659" s="148"/>
      <c r="B1659" s="100">
        <v>197</v>
      </c>
      <c r="C1659" s="63">
        <v>90.670247665948267</v>
      </c>
      <c r="D1659" s="63">
        <v>104.34804573880561</v>
      </c>
      <c r="E1659" s="63">
        <v>109.4550661067116</v>
      </c>
      <c r="F1659" s="63">
        <v>111.3729802329447</v>
      </c>
      <c r="G1659" s="63">
        <v>121.5249234758237</v>
      </c>
      <c r="H1659" s="63">
        <v>115.466078215114</v>
      </c>
      <c r="I1659" s="63">
        <v>102.69787677029001</v>
      </c>
      <c r="J1659" s="63">
        <v>99.566898292944501</v>
      </c>
      <c r="K1659" s="63">
        <v>100.4122415520774</v>
      </c>
      <c r="L1659" s="63">
        <v>97.93982298874792</v>
      </c>
      <c r="M1659" s="63">
        <v>103.08831859536591</v>
      </c>
      <c r="N1659" s="63">
        <v>91.683049035321929</v>
      </c>
      <c r="O1659" s="63">
        <v>119.19299142578261</v>
      </c>
      <c r="P1659" s="63">
        <v>118.51005388821859</v>
      </c>
      <c r="Q1659" s="63">
        <v>106.3745380829005</v>
      </c>
      <c r="R1659" s="63">
        <v>119.8306746680086</v>
      </c>
      <c r="S1659" s="63">
        <v>133.67147446516111</v>
      </c>
      <c r="T1659" s="63">
        <v>139.8978509391311</v>
      </c>
      <c r="U1659" s="63">
        <v>128.4563236024876</v>
      </c>
      <c r="V1659" s="63">
        <v>144.8135476105486</v>
      </c>
      <c r="W1659" s="63">
        <v>143.4244594718246</v>
      </c>
      <c r="X1659" s="63">
        <v>134.26617830639529</v>
      </c>
      <c r="Y1659" s="63">
        <v>151.42586481860889</v>
      </c>
      <c r="Z1659" s="63">
        <v>106.3745380829005</v>
      </c>
      <c r="AA1659" s="63">
        <v>119.8306746680086</v>
      </c>
      <c r="AB1659" s="63">
        <v>119.8306746680086</v>
      </c>
    </row>
    <row r="1660" spans="1:28" x14ac:dyDescent="0.25">
      <c r="A1660" s="148"/>
      <c r="B1660" s="100">
        <v>198</v>
      </c>
      <c r="C1660" s="63">
        <v>88.043498222808353</v>
      </c>
      <c r="D1660" s="63">
        <v>97.625058419512641</v>
      </c>
      <c r="E1660" s="63">
        <v>103.4536054039703</v>
      </c>
      <c r="F1660" s="63">
        <v>107.53044549022391</v>
      </c>
      <c r="G1660" s="63">
        <v>117.4426117870012</v>
      </c>
      <c r="H1660" s="63">
        <v>111.0112599985498</v>
      </c>
      <c r="I1660" s="63">
        <v>92.852256772303861</v>
      </c>
      <c r="J1660" s="63">
        <v>90.426398441756476</v>
      </c>
      <c r="K1660" s="63">
        <v>104.70531420363849</v>
      </c>
      <c r="L1660" s="63">
        <v>110.10312019588439</v>
      </c>
      <c r="M1660" s="63">
        <v>112.98533797565419</v>
      </c>
      <c r="N1660" s="63">
        <v>104.58880475520989</v>
      </c>
      <c r="O1660" s="63">
        <v>115.62314321430298</v>
      </c>
      <c r="P1660" s="63">
        <v>117.2117236446671</v>
      </c>
      <c r="Q1660" s="63">
        <v>105.20785752365491</v>
      </c>
      <c r="R1660" s="63">
        <v>117.61987216680821</v>
      </c>
      <c r="S1660" s="63">
        <v>131.96194644733859</v>
      </c>
      <c r="T1660" s="63">
        <v>130.06194592362519</v>
      </c>
      <c r="U1660" s="63">
        <v>128.6750313708765</v>
      </c>
      <c r="V1660" s="63">
        <v>141.48245384051378</v>
      </c>
      <c r="W1660" s="63">
        <v>148.49862147229101</v>
      </c>
      <c r="X1660" s="63">
        <v>140.75900501709691</v>
      </c>
      <c r="Y1660" s="63">
        <v>149.16009947740309</v>
      </c>
      <c r="Z1660" s="63">
        <v>105.20785752365491</v>
      </c>
      <c r="AA1660" s="63">
        <v>117.61987216680821</v>
      </c>
      <c r="AB1660" s="63">
        <v>117.61987216680821</v>
      </c>
    </row>
    <row r="1661" spans="1:28" x14ac:dyDescent="0.25">
      <c r="A1661" s="148"/>
      <c r="B1661" s="100">
        <v>199</v>
      </c>
      <c r="C1661" s="63">
        <v>97.31628618393195</v>
      </c>
      <c r="D1661" s="63">
        <v>110.2495289724266</v>
      </c>
      <c r="E1661" s="63">
        <v>116.74496530507591</v>
      </c>
      <c r="F1661" s="63">
        <v>122.84688570985691</v>
      </c>
      <c r="G1661" s="63">
        <v>133.7629545965392</v>
      </c>
      <c r="H1661" s="63">
        <v>123.32954215591101</v>
      </c>
      <c r="I1661" s="63">
        <v>103.2862561782631</v>
      </c>
      <c r="J1661" s="63">
        <v>101.8681830698749</v>
      </c>
      <c r="K1661" s="63">
        <v>114.9304166634364</v>
      </c>
      <c r="L1661" s="63">
        <v>121.1670317733649</v>
      </c>
      <c r="M1661" s="63">
        <v>125.97503787071601</v>
      </c>
      <c r="N1661" s="63">
        <v>114.06176210536771</v>
      </c>
      <c r="O1661" s="63">
        <v>127.9482030126029</v>
      </c>
      <c r="P1661" s="63">
        <v>130.05667470258049</v>
      </c>
      <c r="Q1661" s="63">
        <v>119.8064039099452</v>
      </c>
      <c r="R1661" s="63">
        <v>130.77365538356659</v>
      </c>
      <c r="S1661" s="63">
        <v>146.73010183666281</v>
      </c>
      <c r="T1661" s="63">
        <v>142.26454699000831</v>
      </c>
      <c r="U1661" s="63">
        <v>143.95682919245121</v>
      </c>
      <c r="V1661" s="63">
        <v>151.4022613345268</v>
      </c>
      <c r="W1661" s="63">
        <v>163.37864129827921</v>
      </c>
      <c r="X1661" s="63">
        <v>156.13044495573419</v>
      </c>
      <c r="Y1661" s="63">
        <v>160.11567447325251</v>
      </c>
      <c r="Z1661" s="63">
        <v>119.8064039099452</v>
      </c>
      <c r="AA1661" s="63">
        <v>130.77365538356659</v>
      </c>
      <c r="AB1661" s="63">
        <v>130.77365538356659</v>
      </c>
    </row>
    <row r="1662" spans="1:28" x14ac:dyDescent="0.25">
      <c r="A1662" s="148"/>
      <c r="B1662" s="100">
        <v>200</v>
      </c>
      <c r="C1662" s="63">
        <v>118.18716041963789</v>
      </c>
      <c r="D1662" s="63">
        <v>130.52465108048921</v>
      </c>
      <c r="E1662" s="63">
        <v>137.24739692893129</v>
      </c>
      <c r="F1662" s="63">
        <v>140.8912841600351</v>
      </c>
      <c r="G1662" s="63">
        <v>153.09318124055019</v>
      </c>
      <c r="H1662" s="63">
        <v>148.0422476346568</v>
      </c>
      <c r="I1662" s="63">
        <v>128.4728433298489</v>
      </c>
      <c r="J1662" s="63">
        <v>123.5404461751688</v>
      </c>
      <c r="K1662" s="63">
        <v>129.15276792039739</v>
      </c>
      <c r="L1662" s="63">
        <v>130.96002993117611</v>
      </c>
      <c r="M1662" s="63">
        <v>138.70618244119811</v>
      </c>
      <c r="N1662" s="63">
        <v>127.6980833203083</v>
      </c>
      <c r="O1662" s="63">
        <v>152.02696109474951</v>
      </c>
      <c r="P1662" s="63">
        <v>148.428499581506</v>
      </c>
      <c r="Q1662" s="63">
        <v>141.6543957357236</v>
      </c>
      <c r="R1662" s="63">
        <v>153.05211321995802</v>
      </c>
      <c r="S1662" s="63">
        <v>169.64787608635999</v>
      </c>
      <c r="T1662" s="63">
        <v>172.61226518054829</v>
      </c>
      <c r="U1662" s="63">
        <v>167.8862459251682</v>
      </c>
      <c r="V1662" s="63">
        <v>179.8653570502253</v>
      </c>
      <c r="W1662" s="63">
        <v>186.457799653021</v>
      </c>
      <c r="X1662" s="63">
        <v>181.09736314180628</v>
      </c>
      <c r="Y1662" s="63">
        <v>186.21443367517591</v>
      </c>
      <c r="Z1662" s="63">
        <v>141.6543957357236</v>
      </c>
      <c r="AA1662" s="63">
        <v>153.05211321995802</v>
      </c>
      <c r="AB1662" s="63">
        <v>153.05211321995802</v>
      </c>
    </row>
    <row r="1663" spans="1:28" x14ac:dyDescent="0.25">
      <c r="A1663" s="148"/>
      <c r="B1663" s="100">
        <v>201</v>
      </c>
      <c r="C1663" s="63">
        <v>146.31090235171939</v>
      </c>
      <c r="D1663" s="63">
        <v>164.2363121806938</v>
      </c>
      <c r="E1663" s="63">
        <v>168.46799477662688</v>
      </c>
      <c r="F1663" s="63">
        <v>174.7622958872106</v>
      </c>
      <c r="G1663" s="63">
        <v>183.0633888774102</v>
      </c>
      <c r="H1663" s="63">
        <v>181.2638331431593</v>
      </c>
      <c r="I1663" s="63">
        <v>165.552577863404</v>
      </c>
      <c r="J1663" s="63">
        <v>159.46733918848139</v>
      </c>
      <c r="K1663" s="63">
        <v>161.3042800464207</v>
      </c>
      <c r="L1663" s="63">
        <v>165.35893716872789</v>
      </c>
      <c r="M1663" s="63">
        <v>167.1552943576288</v>
      </c>
      <c r="N1663" s="63">
        <v>153.96436991797549</v>
      </c>
      <c r="O1663" s="63">
        <v>182.54553295176132</v>
      </c>
      <c r="P1663" s="63">
        <v>184.8595331531277</v>
      </c>
      <c r="Q1663" s="63">
        <v>179.27067992789321</v>
      </c>
      <c r="R1663" s="63">
        <v>184.23565227355888</v>
      </c>
      <c r="S1663" s="63">
        <v>201.2035329625638</v>
      </c>
      <c r="T1663" s="63">
        <v>211.39254646347672</v>
      </c>
      <c r="U1663" s="63">
        <v>208.79189446891442</v>
      </c>
      <c r="V1663" s="63">
        <v>210.83174657386971</v>
      </c>
      <c r="W1663" s="63">
        <v>207.97777325391672</v>
      </c>
      <c r="X1663" s="63">
        <v>206.6204092552467</v>
      </c>
      <c r="Y1663" s="63">
        <v>208.38287244670659</v>
      </c>
      <c r="Z1663" s="63">
        <v>179.27067992789321</v>
      </c>
      <c r="AA1663" s="63">
        <v>184.23565227355888</v>
      </c>
      <c r="AB1663" s="63">
        <v>184.23565227355888</v>
      </c>
    </row>
    <row r="1664" spans="1:28" x14ac:dyDescent="0.25">
      <c r="A1664" s="148"/>
      <c r="B1664" s="100">
        <v>202</v>
      </c>
      <c r="C1664" s="63">
        <v>159.58395204844868</v>
      </c>
      <c r="D1664" s="63">
        <v>181.48378512632718</v>
      </c>
      <c r="E1664" s="63">
        <v>183.2460527859038</v>
      </c>
      <c r="F1664" s="63">
        <v>192.09759575336</v>
      </c>
      <c r="G1664" s="63">
        <v>200.15701228289711</v>
      </c>
      <c r="H1664" s="63">
        <v>190.98772798679749</v>
      </c>
      <c r="I1664" s="63">
        <v>179.81449342744099</v>
      </c>
      <c r="J1664" s="63">
        <v>173.82825019203</v>
      </c>
      <c r="K1664" s="63">
        <v>172.3924229262158</v>
      </c>
      <c r="L1664" s="63">
        <v>172.74295789443221</v>
      </c>
      <c r="M1664" s="63">
        <v>175.41917144162659</v>
      </c>
      <c r="N1664" s="63">
        <v>159.76463295059608</v>
      </c>
      <c r="O1664" s="63">
        <v>193.95211624871339</v>
      </c>
      <c r="P1664" s="63">
        <v>194.93363160109601</v>
      </c>
      <c r="Q1664" s="63">
        <v>183.21017416760861</v>
      </c>
      <c r="R1664" s="63">
        <v>195.38204890495211</v>
      </c>
      <c r="S1664" s="63">
        <v>207.13416106150612</v>
      </c>
      <c r="T1664" s="63">
        <v>216.16892777749499</v>
      </c>
      <c r="U1664" s="63">
        <v>210.34684029867049</v>
      </c>
      <c r="V1664" s="63">
        <v>208.05702259197011</v>
      </c>
      <c r="W1664" s="63">
        <v>188.73040911020121</v>
      </c>
      <c r="X1664" s="63">
        <v>198.70260031307831</v>
      </c>
      <c r="Y1664" s="63">
        <v>191.0602378304238</v>
      </c>
      <c r="Z1664" s="63">
        <v>183.21017416760861</v>
      </c>
      <c r="AA1664" s="63">
        <v>195.38204890495211</v>
      </c>
      <c r="AB1664" s="63">
        <v>195.38204890495211</v>
      </c>
    </row>
    <row r="1665" spans="1:28" x14ac:dyDescent="0.25">
      <c r="A1665" s="148"/>
      <c r="B1665" s="100">
        <v>203</v>
      </c>
      <c r="C1665" s="63">
        <v>176.2701197900214</v>
      </c>
      <c r="D1665" s="63">
        <v>200.77113964618849</v>
      </c>
      <c r="E1665" s="63">
        <v>197.0406602254688</v>
      </c>
      <c r="F1665" s="63">
        <v>208.7727670702468</v>
      </c>
      <c r="G1665" s="63">
        <v>209.91097652804552</v>
      </c>
      <c r="H1665" s="63">
        <v>194.48163100384301</v>
      </c>
      <c r="I1665" s="63">
        <v>195.80443195036429</v>
      </c>
      <c r="J1665" s="63">
        <v>188.1813091744221</v>
      </c>
      <c r="K1665" s="63">
        <v>190.98523169330349</v>
      </c>
      <c r="L1665" s="63">
        <v>196.743740640743</v>
      </c>
      <c r="M1665" s="63">
        <v>195.05110772133881</v>
      </c>
      <c r="N1665" s="63">
        <v>178.48436587408739</v>
      </c>
      <c r="O1665" s="63">
        <v>193.34553924636128</v>
      </c>
      <c r="P1665" s="63">
        <v>205.14912414706183</v>
      </c>
      <c r="Q1665" s="63">
        <v>190.3724060079586</v>
      </c>
      <c r="R1665" s="63">
        <v>194.30889094233859</v>
      </c>
      <c r="S1665" s="63">
        <v>173.86948695926839</v>
      </c>
      <c r="T1665" s="63">
        <v>199.78988205655929</v>
      </c>
      <c r="U1665" s="63">
        <v>196.69476776396371</v>
      </c>
      <c r="V1665" s="63">
        <v>194.20868106038111</v>
      </c>
      <c r="W1665" s="63">
        <v>177.66623368435489</v>
      </c>
      <c r="X1665" s="63">
        <v>170.96191254017489</v>
      </c>
      <c r="Y1665" s="63">
        <v>175.4940813342433</v>
      </c>
      <c r="Z1665" s="63">
        <v>190.3724060079586</v>
      </c>
      <c r="AA1665" s="63">
        <v>194.30889094233859</v>
      </c>
      <c r="AB1665" s="63">
        <v>194.30889094233859</v>
      </c>
    </row>
    <row r="1666" spans="1:28" x14ac:dyDescent="0.25">
      <c r="A1666" s="148"/>
      <c r="B1666" s="100">
        <v>204</v>
      </c>
      <c r="C1666" s="63">
        <v>122.03589238319088</v>
      </c>
      <c r="D1666" s="63">
        <v>127.8555448420619</v>
      </c>
      <c r="E1666" s="63">
        <v>146.6086782762261</v>
      </c>
      <c r="F1666" s="63">
        <v>130.64401479669749</v>
      </c>
      <c r="G1666" s="63">
        <v>155.57751920769471</v>
      </c>
      <c r="H1666" s="63">
        <v>142.350388557836</v>
      </c>
      <c r="I1666" s="63">
        <v>134.3629505307633</v>
      </c>
      <c r="J1666" s="63">
        <v>115.22800643557341</v>
      </c>
      <c r="K1666" s="63">
        <v>130.967688833344</v>
      </c>
      <c r="L1666" s="63">
        <v>140.28217972612882</v>
      </c>
      <c r="M1666" s="63">
        <v>138.45903102225628</v>
      </c>
      <c r="N1666" s="63">
        <v>133.2594071330179</v>
      </c>
      <c r="O1666" s="63">
        <v>131.60203922248229</v>
      </c>
      <c r="P1666" s="63">
        <v>130.7569981794114</v>
      </c>
      <c r="Q1666" s="63">
        <v>161.67134132472739</v>
      </c>
      <c r="R1666" s="63">
        <v>139.14231584724229</v>
      </c>
      <c r="S1666" s="63">
        <v>124.39183879699831</v>
      </c>
      <c r="T1666" s="63">
        <v>175.68705924499972</v>
      </c>
      <c r="U1666" s="63">
        <v>155.4148565637766</v>
      </c>
      <c r="V1666" s="63">
        <v>149.31683141946021</v>
      </c>
      <c r="W1666" s="63">
        <v>149.25013822169211</v>
      </c>
      <c r="X1666" s="63">
        <v>129.355549224257</v>
      </c>
      <c r="Y1666" s="63">
        <v>146.49155635284669</v>
      </c>
      <c r="Z1666" s="63">
        <v>161.67134132472739</v>
      </c>
      <c r="AA1666" s="63">
        <v>139.14231584724229</v>
      </c>
      <c r="AB1666" s="63">
        <v>139.14231584724229</v>
      </c>
    </row>
    <row r="1667" spans="1:28" x14ac:dyDescent="0.25">
      <c r="A1667" s="148"/>
      <c r="B1667" s="100">
        <v>205</v>
      </c>
      <c r="C1667" s="63">
        <v>136.29590481337951</v>
      </c>
      <c r="D1667" s="63">
        <v>136.17756571955991</v>
      </c>
      <c r="E1667" s="63">
        <v>149.27602992333308</v>
      </c>
      <c r="F1667" s="63">
        <v>104.50560490968969</v>
      </c>
      <c r="G1667" s="63">
        <v>131.93104264405639</v>
      </c>
      <c r="H1667" s="63">
        <v>147.95800527991929</v>
      </c>
      <c r="I1667" s="63">
        <v>138.23644578345699</v>
      </c>
      <c r="J1667" s="63">
        <v>118.4900780996139</v>
      </c>
      <c r="K1667" s="63">
        <v>87.484930784648384</v>
      </c>
      <c r="L1667" s="63">
        <v>105.74989118806062</v>
      </c>
      <c r="M1667" s="63">
        <v>103.0618671752374</v>
      </c>
      <c r="N1667" s="63">
        <v>96.690254973878567</v>
      </c>
      <c r="O1667" s="63">
        <v>144.33849644549551</v>
      </c>
      <c r="P1667" s="63">
        <v>110.49361395686739</v>
      </c>
      <c r="Q1667" s="63">
        <v>169.02386017652191</v>
      </c>
      <c r="R1667" s="63">
        <v>157.57056460240369</v>
      </c>
      <c r="S1667" s="63">
        <v>120.0832946828134</v>
      </c>
      <c r="T1667" s="63">
        <v>173.9026189804153</v>
      </c>
      <c r="U1667" s="63">
        <v>167.02494014981039</v>
      </c>
      <c r="V1667" s="63">
        <v>157.38758117391041</v>
      </c>
      <c r="W1667" s="63">
        <v>139.9205317426082</v>
      </c>
      <c r="X1667" s="63">
        <v>125.04370847521491</v>
      </c>
      <c r="Y1667" s="63">
        <v>140.3059901315284</v>
      </c>
      <c r="Z1667" s="63">
        <v>169.02386017652191</v>
      </c>
      <c r="AA1667" s="63">
        <v>157.57056460240369</v>
      </c>
      <c r="AB1667" s="63">
        <v>157.57056460240369</v>
      </c>
    </row>
    <row r="1668" spans="1:28" x14ac:dyDescent="0.25">
      <c r="A1668" s="148"/>
      <c r="B1668" s="100">
        <v>206</v>
      </c>
      <c r="C1668" s="63">
        <v>107.04432257317561</v>
      </c>
      <c r="D1668" s="63">
        <v>127.33196577472661</v>
      </c>
      <c r="E1668" s="63">
        <v>112.073771097029</v>
      </c>
      <c r="F1668" s="63">
        <v>115.13321644742271</v>
      </c>
      <c r="G1668" s="63">
        <v>124.8469081013498</v>
      </c>
      <c r="H1668" s="63">
        <v>102.52536120916099</v>
      </c>
      <c r="I1668" s="63">
        <v>129.58423935040739</v>
      </c>
      <c r="J1668" s="63">
        <v>119.8823048226382</v>
      </c>
      <c r="K1668" s="63">
        <v>116.0765501110513</v>
      </c>
      <c r="L1668" s="63">
        <v>120.09202792274871</v>
      </c>
      <c r="M1668" s="63">
        <v>114.7966192738118</v>
      </c>
      <c r="N1668" s="63">
        <v>104.411836283818</v>
      </c>
      <c r="O1668" s="63">
        <v>125.09336933999029</v>
      </c>
      <c r="P1668" s="63">
        <v>121.45844857719021</v>
      </c>
      <c r="Q1668" s="63">
        <v>103.36474874176</v>
      </c>
      <c r="R1668" s="63">
        <v>127.67330684183139</v>
      </c>
      <c r="S1668" s="63">
        <v>123.8345885874126</v>
      </c>
      <c r="T1668" s="63">
        <v>128.119134761233</v>
      </c>
      <c r="U1668" s="63">
        <v>125.1148042020131</v>
      </c>
      <c r="V1668" s="63">
        <v>143.39122134271281</v>
      </c>
      <c r="W1668" s="63">
        <v>148.46903528481408</v>
      </c>
      <c r="X1668" s="63">
        <v>126.47180322137649</v>
      </c>
      <c r="Y1668" s="63">
        <v>150.03968088377761</v>
      </c>
      <c r="Z1668" s="63">
        <v>103.36474874176</v>
      </c>
      <c r="AA1668" s="63">
        <v>127.67330684183139</v>
      </c>
      <c r="AB1668" s="63">
        <v>127.67330684183139</v>
      </c>
    </row>
    <row r="1669" spans="1:28" x14ac:dyDescent="0.25">
      <c r="A1669" s="148"/>
      <c r="B1669" s="100">
        <v>207</v>
      </c>
      <c r="C1669" s="63">
        <v>81.94424324597864</v>
      </c>
      <c r="D1669" s="63">
        <v>106.21605730734879</v>
      </c>
      <c r="E1669" s="63">
        <v>108.0457143987833</v>
      </c>
      <c r="F1669" s="63">
        <v>113.7788611535816</v>
      </c>
      <c r="G1669" s="63">
        <v>126.24512590448322</v>
      </c>
      <c r="H1669" s="63">
        <v>113.62976094462519</v>
      </c>
      <c r="I1669" s="63">
        <v>95.286998834452021</v>
      </c>
      <c r="J1669" s="63">
        <v>101.7279005669798</v>
      </c>
      <c r="K1669" s="63">
        <v>97.205007711063516</v>
      </c>
      <c r="L1669" s="63">
        <v>108.22849093591181</v>
      </c>
      <c r="M1669" s="63">
        <v>114.2456057318536</v>
      </c>
      <c r="N1669" s="63">
        <v>120.2615407877374</v>
      </c>
      <c r="O1669" s="63">
        <v>127.51768000573649</v>
      </c>
      <c r="P1669" s="63">
        <v>122.3703733803472</v>
      </c>
      <c r="Q1669" s="63">
        <v>115.11308164017609</v>
      </c>
      <c r="R1669" s="63">
        <v>128.1145035119595</v>
      </c>
      <c r="S1669" s="63">
        <v>118.2146192240273</v>
      </c>
      <c r="T1669" s="63">
        <v>138.26434982219681</v>
      </c>
      <c r="U1669" s="63">
        <v>126.9836002627442</v>
      </c>
      <c r="V1669" s="63">
        <v>137.40317483418869</v>
      </c>
      <c r="W1669" s="63">
        <v>140.12706176086118</v>
      </c>
      <c r="X1669" s="63">
        <v>126.15275372866441</v>
      </c>
      <c r="Y1669" s="63">
        <v>137.4380210192293</v>
      </c>
      <c r="Z1669" s="63">
        <v>115.11308164017609</v>
      </c>
      <c r="AA1669" s="63">
        <v>128.1145035119595</v>
      </c>
      <c r="AB1669" s="63">
        <v>128.1145035119595</v>
      </c>
    </row>
    <row r="1670" spans="1:28" x14ac:dyDescent="0.25">
      <c r="A1670" s="148"/>
      <c r="B1670" s="100">
        <v>208</v>
      </c>
      <c r="C1670" s="63">
        <v>118.1071784970492</v>
      </c>
      <c r="D1670" s="63">
        <v>132.515728070488</v>
      </c>
      <c r="E1670" s="63">
        <v>143.44972272223828</v>
      </c>
      <c r="F1670" s="63">
        <v>138.3690918286276</v>
      </c>
      <c r="G1670" s="63">
        <v>155.44319634444238</v>
      </c>
      <c r="H1670" s="63">
        <v>149.1115469927729</v>
      </c>
      <c r="I1670" s="63">
        <v>122.94371665552339</v>
      </c>
      <c r="J1670" s="63">
        <v>121.83516663999281</v>
      </c>
      <c r="K1670" s="63">
        <v>106.40741855879121</v>
      </c>
      <c r="L1670" s="63">
        <v>110.4512393926457</v>
      </c>
      <c r="M1670" s="63">
        <v>98.876863499640208</v>
      </c>
      <c r="N1670" s="63">
        <v>91.747498396186401</v>
      </c>
      <c r="O1670" s="63">
        <v>149.96587490239349</v>
      </c>
      <c r="P1670" s="63">
        <v>139.63860220457269</v>
      </c>
      <c r="Q1670" s="63">
        <v>149.2219190545527</v>
      </c>
      <c r="R1670" s="63">
        <v>155.79955276707182</v>
      </c>
      <c r="S1670" s="63">
        <v>156.09111915220819</v>
      </c>
      <c r="T1670" s="63">
        <v>160.16884946059182</v>
      </c>
      <c r="U1670" s="63">
        <v>161.41867020009641</v>
      </c>
      <c r="V1670" s="63">
        <v>162.07669027368098</v>
      </c>
      <c r="W1670" s="63">
        <v>148.74727430264579</v>
      </c>
      <c r="X1670" s="63">
        <v>152.2723510621793</v>
      </c>
      <c r="Y1670" s="63">
        <v>158.07160033870008</v>
      </c>
      <c r="Z1670" s="63">
        <v>149.2219190545527</v>
      </c>
      <c r="AA1670" s="63">
        <v>155.79955276707182</v>
      </c>
      <c r="AB1670" s="63">
        <v>155.79955276707182</v>
      </c>
    </row>
    <row r="1671" spans="1:28" x14ac:dyDescent="0.25">
      <c r="A1671" s="148"/>
      <c r="B1671" s="100">
        <v>209</v>
      </c>
      <c r="C1671" s="63">
        <v>109.7093376563751</v>
      </c>
      <c r="D1671" s="63">
        <v>123.84063620770719</v>
      </c>
      <c r="E1671" s="63">
        <v>128.9876303429163</v>
      </c>
      <c r="F1671" s="63">
        <v>131.74100097574609</v>
      </c>
      <c r="G1671" s="63">
        <v>143.45394583498071</v>
      </c>
      <c r="H1671" s="63">
        <v>138.59862367797601</v>
      </c>
      <c r="I1671" s="63">
        <v>119.1166383058325</v>
      </c>
      <c r="J1671" s="63">
        <v>120.06900814144531</v>
      </c>
      <c r="K1671" s="63">
        <v>109.46848664394911</v>
      </c>
      <c r="L1671" s="63">
        <v>108.8820828093466</v>
      </c>
      <c r="M1671" s="63">
        <v>109.31627051236619</v>
      </c>
      <c r="N1671" s="63">
        <v>94.730815999798097</v>
      </c>
      <c r="O1671" s="63">
        <v>141.38200748466161</v>
      </c>
      <c r="P1671" s="63">
        <v>137.26571888168081</v>
      </c>
      <c r="Q1671" s="63">
        <v>138.78677645859011</v>
      </c>
      <c r="R1671" s="63">
        <v>147.86490136794811</v>
      </c>
      <c r="S1671" s="63">
        <v>160.02048189039368</v>
      </c>
      <c r="T1671" s="63">
        <v>159.8996143134423</v>
      </c>
      <c r="U1671" s="63">
        <v>158.06776793138161</v>
      </c>
      <c r="V1671" s="63">
        <v>168.26729887039011</v>
      </c>
      <c r="W1671" s="63">
        <v>174.85473385353859</v>
      </c>
      <c r="X1671" s="63">
        <v>168.54311830102239</v>
      </c>
      <c r="Y1671" s="63">
        <v>177.15577832194148</v>
      </c>
      <c r="Z1671" s="63">
        <v>138.78677645859011</v>
      </c>
      <c r="AA1671" s="63">
        <v>147.86490136794811</v>
      </c>
      <c r="AB1671" s="63">
        <v>147.86490136794811</v>
      </c>
    </row>
    <row r="1672" spans="1:28" x14ac:dyDescent="0.25">
      <c r="A1672" s="148"/>
      <c r="B1672" s="100">
        <v>210</v>
      </c>
      <c r="C1672" s="63">
        <v>99.514150539273416</v>
      </c>
      <c r="D1672" s="63">
        <v>112.1697338213605</v>
      </c>
      <c r="E1672" s="63">
        <v>117.28674627860759</v>
      </c>
      <c r="F1672" s="63">
        <v>125.12882324690641</v>
      </c>
      <c r="G1672" s="63">
        <v>134.18709346519341</v>
      </c>
      <c r="H1672" s="63">
        <v>126.7663176379946</v>
      </c>
      <c r="I1672" s="63">
        <v>107.83548731555211</v>
      </c>
      <c r="J1672" s="63">
        <v>106.94906815437601</v>
      </c>
      <c r="K1672" s="63">
        <v>118.3643558226299</v>
      </c>
      <c r="L1672" s="63">
        <v>122.55459967637651</v>
      </c>
      <c r="M1672" s="63">
        <v>123.74731661063269</v>
      </c>
      <c r="N1672" s="63">
        <v>112.0280818179361</v>
      </c>
      <c r="O1672" s="63">
        <v>129.0190323250782</v>
      </c>
      <c r="P1672" s="63">
        <v>132.7004608397431</v>
      </c>
      <c r="Q1672" s="63">
        <v>123.87200386673869</v>
      </c>
      <c r="R1672" s="63">
        <v>135.28823953443109</v>
      </c>
      <c r="S1672" s="63">
        <v>149.47591002598219</v>
      </c>
      <c r="T1672" s="63">
        <v>142.53689675136121</v>
      </c>
      <c r="U1672" s="63">
        <v>143.68316732628651</v>
      </c>
      <c r="V1672" s="63">
        <v>151.84613523615309</v>
      </c>
      <c r="W1672" s="63">
        <v>162.1932312805894</v>
      </c>
      <c r="X1672" s="63">
        <v>157.20825490890749</v>
      </c>
      <c r="Y1672" s="63">
        <v>159.46500485154812</v>
      </c>
      <c r="Z1672" s="63">
        <v>123.87200386673869</v>
      </c>
      <c r="AA1672" s="63">
        <v>135.28823953443109</v>
      </c>
      <c r="AB1672" s="63">
        <v>135.28823953443109</v>
      </c>
    </row>
    <row r="1673" spans="1:28" x14ac:dyDescent="0.25">
      <c r="A1673" s="148"/>
      <c r="B1673" s="100">
        <v>211</v>
      </c>
      <c r="C1673" s="63">
        <v>93.159031174067451</v>
      </c>
      <c r="D1673" s="63">
        <v>105.9392464964551</v>
      </c>
      <c r="E1673" s="63">
        <v>113.80175209198339</v>
      </c>
      <c r="F1673" s="63">
        <v>116.28209869818011</v>
      </c>
      <c r="G1673" s="63">
        <v>128.7822427888438</v>
      </c>
      <c r="H1673" s="63">
        <v>119.92204125844171</v>
      </c>
      <c r="I1673" s="63">
        <v>98.512788987282789</v>
      </c>
      <c r="J1673" s="63">
        <v>96.522600141622362</v>
      </c>
      <c r="K1673" s="63">
        <v>106.2481106381799</v>
      </c>
      <c r="L1673" s="63">
        <v>111.24610972519899</v>
      </c>
      <c r="M1673" s="63">
        <v>115.6310030609222</v>
      </c>
      <c r="N1673" s="63">
        <v>105.44239146145519</v>
      </c>
      <c r="O1673" s="63">
        <v>124.03261077152399</v>
      </c>
      <c r="P1673" s="63">
        <v>124.19459272605241</v>
      </c>
      <c r="Q1673" s="63">
        <v>115.6160275977503</v>
      </c>
      <c r="R1673" s="63">
        <v>127.4010854597029</v>
      </c>
      <c r="S1673" s="63">
        <v>145.0352834742655</v>
      </c>
      <c r="T1673" s="63">
        <v>141.62241047889819</v>
      </c>
      <c r="U1673" s="63">
        <v>141.3905414964338</v>
      </c>
      <c r="V1673" s="63">
        <v>150.26525831497139</v>
      </c>
      <c r="W1673" s="63">
        <v>162.68202646121819</v>
      </c>
      <c r="X1673" s="63">
        <v>154.6147959170892</v>
      </c>
      <c r="Y1673" s="63">
        <v>160.298500341731</v>
      </c>
      <c r="Z1673" s="63">
        <v>115.6160275977503</v>
      </c>
      <c r="AA1673" s="63">
        <v>127.4010854597029</v>
      </c>
      <c r="AB1673" s="63">
        <v>127.4010854597029</v>
      </c>
    </row>
    <row r="1674" spans="1:28" x14ac:dyDescent="0.25">
      <c r="A1674" s="148"/>
      <c r="B1674" s="100">
        <v>212</v>
      </c>
      <c r="C1674" s="63">
        <v>113.4632649322612</v>
      </c>
      <c r="D1674" s="63">
        <v>126.56671937073779</v>
      </c>
      <c r="E1674" s="63">
        <v>133.31493070065591</v>
      </c>
      <c r="F1674" s="63">
        <v>137.94419567229642</v>
      </c>
      <c r="G1674" s="63">
        <v>151.13724281061749</v>
      </c>
      <c r="H1674" s="63">
        <v>145.2461713611448</v>
      </c>
      <c r="I1674" s="63">
        <v>125.7801339384537</v>
      </c>
      <c r="J1674" s="63">
        <v>120.5585766073679</v>
      </c>
      <c r="K1674" s="63">
        <v>124.8277060783889</v>
      </c>
      <c r="L1674" s="63">
        <v>125.67002565647131</v>
      </c>
      <c r="M1674" s="63">
        <v>135.6087404262033</v>
      </c>
      <c r="N1674" s="63">
        <v>124.9375144068126</v>
      </c>
      <c r="O1674" s="63">
        <v>151.36214026476949</v>
      </c>
      <c r="P1674" s="63">
        <v>151.385846601536</v>
      </c>
      <c r="Q1674" s="63">
        <v>138.7000339222686</v>
      </c>
      <c r="R1674" s="63">
        <v>150.6513434467374</v>
      </c>
      <c r="S1674" s="63">
        <v>169.20087486507151</v>
      </c>
      <c r="T1674" s="63">
        <v>178.6706276576686</v>
      </c>
      <c r="U1674" s="63">
        <v>170.1749548802442</v>
      </c>
      <c r="V1674" s="63">
        <v>187.48743681885702</v>
      </c>
      <c r="W1674" s="63">
        <v>191.87530315314399</v>
      </c>
      <c r="X1674" s="63">
        <v>179.6445413237962</v>
      </c>
      <c r="Y1674" s="63">
        <v>194.10008437117091</v>
      </c>
      <c r="Z1674" s="63">
        <v>138.7000339222686</v>
      </c>
      <c r="AA1674" s="63">
        <v>150.6513434467374</v>
      </c>
      <c r="AB1674" s="63">
        <v>150.6513434467374</v>
      </c>
    </row>
    <row r="1675" spans="1:28" x14ac:dyDescent="0.25">
      <c r="A1675" s="148"/>
      <c r="B1675" s="100">
        <v>213</v>
      </c>
      <c r="C1675" s="63">
        <v>141.9049211190316</v>
      </c>
      <c r="D1675" s="63">
        <v>160.49513063810079</v>
      </c>
      <c r="E1675" s="63">
        <v>161.19297478322341</v>
      </c>
      <c r="F1675" s="63">
        <v>173.4547914035042</v>
      </c>
      <c r="G1675" s="63">
        <v>178.63095187284151</v>
      </c>
      <c r="H1675" s="63">
        <v>174.38755825038399</v>
      </c>
      <c r="I1675" s="63">
        <v>164.04702933819499</v>
      </c>
      <c r="J1675" s="63">
        <v>158.25123307481911</v>
      </c>
      <c r="K1675" s="63">
        <v>157.49552282300709</v>
      </c>
      <c r="L1675" s="63">
        <v>160.17381166337012</v>
      </c>
      <c r="M1675" s="63">
        <v>165.90016332953789</v>
      </c>
      <c r="N1675" s="63">
        <v>153.2972351322631</v>
      </c>
      <c r="O1675" s="63">
        <v>181.7694159427071</v>
      </c>
      <c r="P1675" s="63">
        <v>186.6446064898777</v>
      </c>
      <c r="Q1675" s="63">
        <v>175.17334727373449</v>
      </c>
      <c r="R1675" s="63">
        <v>191.57823352610041</v>
      </c>
      <c r="S1675" s="63">
        <v>212.25770891844158</v>
      </c>
      <c r="T1675" s="63">
        <v>210.55739926194542</v>
      </c>
      <c r="U1675" s="63">
        <v>211.6226712956061</v>
      </c>
      <c r="V1675" s="63">
        <v>210.48786966527581</v>
      </c>
      <c r="W1675" s="63">
        <v>216.41410909977557</v>
      </c>
      <c r="X1675" s="63">
        <v>222.59938134953009</v>
      </c>
      <c r="Y1675" s="63">
        <v>210.31786575504211</v>
      </c>
      <c r="Z1675" s="63">
        <v>175.17334727373449</v>
      </c>
      <c r="AA1675" s="63">
        <v>191.57823352610041</v>
      </c>
      <c r="AB1675" s="63">
        <v>191.57823352610041</v>
      </c>
    </row>
    <row r="1676" spans="1:28" x14ac:dyDescent="0.25">
      <c r="A1676" s="148"/>
      <c r="B1676" s="100">
        <v>214</v>
      </c>
      <c r="C1676" s="63">
        <v>159.57746711998351</v>
      </c>
      <c r="D1676" s="63">
        <v>176.25898607356029</v>
      </c>
      <c r="E1676" s="63">
        <v>189.43159997965381</v>
      </c>
      <c r="F1676" s="63">
        <v>188.7464156228088</v>
      </c>
      <c r="G1676" s="63">
        <v>209.41170903958692</v>
      </c>
      <c r="H1676" s="63">
        <v>213.8896545978987</v>
      </c>
      <c r="I1676" s="63">
        <v>181.0863542116422</v>
      </c>
      <c r="J1676" s="63">
        <v>174.8883885582834</v>
      </c>
      <c r="K1676" s="63">
        <v>171.5668872467644</v>
      </c>
      <c r="L1676" s="63">
        <v>172.722830910434</v>
      </c>
      <c r="M1676" s="63">
        <v>180.39464264489771</v>
      </c>
      <c r="N1676" s="63">
        <v>164.89466301441931</v>
      </c>
      <c r="O1676" s="63">
        <v>211.3503255395041</v>
      </c>
      <c r="P1676" s="63">
        <v>206.96371772141401</v>
      </c>
      <c r="Q1676" s="63">
        <v>222.3613737341428</v>
      </c>
      <c r="R1676" s="63">
        <v>224.11334002212578</v>
      </c>
      <c r="S1676" s="63">
        <v>229.66951787907502</v>
      </c>
      <c r="T1676" s="63">
        <v>243.37677894621953</v>
      </c>
      <c r="U1676" s="63">
        <v>246.9125938106169</v>
      </c>
      <c r="V1676" s="63">
        <v>238.15831464606791</v>
      </c>
      <c r="W1676" s="63">
        <v>225.8605006521706</v>
      </c>
      <c r="X1676" s="63">
        <v>235.6826866680893</v>
      </c>
      <c r="Y1676" s="63">
        <v>221.51413277123189</v>
      </c>
      <c r="Z1676" s="63">
        <v>222.3613737341428</v>
      </c>
      <c r="AA1676" s="63">
        <v>224.11334002212578</v>
      </c>
      <c r="AB1676" s="63">
        <v>224.11334002212578</v>
      </c>
    </row>
    <row r="1677" spans="1:28" x14ac:dyDescent="0.25">
      <c r="A1677" s="148"/>
      <c r="B1677" s="100">
        <v>215</v>
      </c>
      <c r="C1677" s="63">
        <v>134.8777834175514</v>
      </c>
      <c r="D1677" s="63">
        <v>151.64239411328248</v>
      </c>
      <c r="E1677" s="63">
        <v>172.74184956487929</v>
      </c>
      <c r="F1677" s="63">
        <v>166.85181802053731</v>
      </c>
      <c r="G1677" s="63">
        <v>189.20789352895198</v>
      </c>
      <c r="H1677" s="63">
        <v>192.27607179040359</v>
      </c>
      <c r="I1677" s="63">
        <v>144.66582326944669</v>
      </c>
      <c r="J1677" s="63">
        <v>142.20160407563179</v>
      </c>
      <c r="K1677" s="63">
        <v>145.03209857385201</v>
      </c>
      <c r="L1677" s="63">
        <v>152.95310690387331</v>
      </c>
      <c r="M1677" s="63">
        <v>152.08831604305939</v>
      </c>
      <c r="N1677" s="63">
        <v>143.02622253774879</v>
      </c>
      <c r="O1677" s="63">
        <v>191.22787537033508</v>
      </c>
      <c r="P1677" s="63">
        <v>182.19065094010401</v>
      </c>
      <c r="Q1677" s="63">
        <v>201.5676600863641</v>
      </c>
      <c r="R1677" s="63">
        <v>196.0831109666276</v>
      </c>
      <c r="S1677" s="63">
        <v>179.3876707683736</v>
      </c>
      <c r="T1677" s="63">
        <v>204.34366039539708</v>
      </c>
      <c r="U1677" s="63">
        <v>202.99563388124449</v>
      </c>
      <c r="V1677" s="63">
        <v>197.63246101277639</v>
      </c>
      <c r="W1677" s="63">
        <v>177.70782328273691</v>
      </c>
      <c r="X1677" s="63">
        <v>175.15596156694738</v>
      </c>
      <c r="Y1677" s="63">
        <v>177.0170231425121</v>
      </c>
      <c r="Z1677" s="63">
        <v>201.5676600863641</v>
      </c>
      <c r="AA1677" s="63">
        <v>196.0831109666276</v>
      </c>
      <c r="AB1677" s="63">
        <v>196.0831109666276</v>
      </c>
    </row>
    <row r="1678" spans="1:28" x14ac:dyDescent="0.25">
      <c r="A1678" s="148"/>
      <c r="B1678" s="100">
        <v>216</v>
      </c>
      <c r="C1678" s="63">
        <v>134.00573840950489</v>
      </c>
      <c r="D1678" s="63">
        <v>130.0286456716735</v>
      </c>
      <c r="E1678" s="63">
        <v>129.45209638610729</v>
      </c>
      <c r="F1678" s="63">
        <v>121.2065368882364</v>
      </c>
      <c r="G1678" s="63">
        <v>126.30441604576811</v>
      </c>
      <c r="H1678" s="63">
        <v>110.60121710621449</v>
      </c>
      <c r="I1678" s="63">
        <v>141.72535427299459</v>
      </c>
      <c r="J1678" s="63">
        <v>119.37609302216769</v>
      </c>
      <c r="K1678" s="63">
        <v>111.2488187449064</v>
      </c>
      <c r="L1678" s="63">
        <v>118.922588549786</v>
      </c>
      <c r="M1678" s="63">
        <v>119.9307859079692</v>
      </c>
      <c r="N1678" s="63">
        <v>109.3758923671877</v>
      </c>
      <c r="O1678" s="63">
        <v>102.45373545317599</v>
      </c>
      <c r="P1678" s="63">
        <v>112.54545024090839</v>
      </c>
      <c r="Q1678" s="63">
        <v>102.3610767183108</v>
      </c>
      <c r="R1678" s="63">
        <v>94.584507180213222</v>
      </c>
      <c r="S1678" s="63">
        <v>77.356721440901254</v>
      </c>
      <c r="T1678" s="63">
        <v>126.81496110858659</v>
      </c>
      <c r="U1678" s="63">
        <v>118.52579000736159</v>
      </c>
      <c r="V1678" s="63">
        <v>117.44376661305289</v>
      </c>
      <c r="W1678" s="63">
        <v>112.42856185875171</v>
      </c>
      <c r="X1678" s="63">
        <v>95.697205999589187</v>
      </c>
      <c r="Y1678" s="63">
        <v>108.08869832225488</v>
      </c>
      <c r="Z1678" s="63">
        <v>102.3610767183108</v>
      </c>
      <c r="AA1678" s="63">
        <v>94.584507180213222</v>
      </c>
      <c r="AB1678" s="63">
        <v>94.584507180213222</v>
      </c>
    </row>
    <row r="1679" spans="1:28" x14ac:dyDescent="0.25">
      <c r="A1679" s="148"/>
      <c r="B1679" s="100">
        <v>217</v>
      </c>
      <c r="C1679" s="63">
        <v>111.0057655472378</v>
      </c>
      <c r="D1679" s="63">
        <v>103.41322972032631</v>
      </c>
      <c r="E1679" s="63">
        <v>87.283243667230181</v>
      </c>
      <c r="F1679" s="63">
        <v>84.454059143787163</v>
      </c>
      <c r="G1679" s="63">
        <v>72.062907569045436</v>
      </c>
      <c r="H1679" s="63">
        <v>85.967310329689042</v>
      </c>
      <c r="I1679" s="63">
        <v>121.5467698572227</v>
      </c>
      <c r="J1679" s="63">
        <v>94.930602465065448</v>
      </c>
      <c r="K1679" s="63">
        <v>89.658180294472388</v>
      </c>
      <c r="L1679" s="63">
        <v>104.01371034646311</v>
      </c>
      <c r="M1679" s="63">
        <v>101.5893764201131</v>
      </c>
      <c r="N1679" s="63">
        <v>98.140500133683688</v>
      </c>
      <c r="O1679" s="63">
        <v>88.510279225569121</v>
      </c>
      <c r="P1679" s="63">
        <v>94.150942169198501</v>
      </c>
      <c r="Q1679" s="63">
        <v>84.202303942305406</v>
      </c>
      <c r="R1679" s="63">
        <v>90.187481356076034</v>
      </c>
      <c r="S1679" s="63">
        <v>83.248533173452586</v>
      </c>
      <c r="T1679" s="63">
        <v>138.10883547983218</v>
      </c>
      <c r="U1679" s="63">
        <v>109.00816801372579</v>
      </c>
      <c r="V1679" s="63">
        <v>132.22821855374121</v>
      </c>
      <c r="W1679" s="63">
        <v>139.8374238796396</v>
      </c>
      <c r="X1679" s="63">
        <v>113.44831488780501</v>
      </c>
      <c r="Y1679" s="63">
        <v>137.8595038759336</v>
      </c>
      <c r="Z1679" s="63">
        <v>84.202303942305406</v>
      </c>
      <c r="AA1679" s="63">
        <v>90.187481356076034</v>
      </c>
      <c r="AB1679" s="63">
        <v>90.187481356076034</v>
      </c>
    </row>
    <row r="1680" spans="1:28" x14ac:dyDescent="0.25">
      <c r="A1680" s="148"/>
      <c r="B1680" s="100">
        <v>218</v>
      </c>
      <c r="C1680" s="63">
        <v>146.3838715976687</v>
      </c>
      <c r="D1680" s="63">
        <v>146.75929021030649</v>
      </c>
      <c r="E1680" s="63">
        <v>128.58589233407432</v>
      </c>
      <c r="F1680" s="63">
        <v>130.53331954730379</v>
      </c>
      <c r="G1680" s="63">
        <v>126.94018108177549</v>
      </c>
      <c r="H1680" s="63">
        <v>117.1381763541327</v>
      </c>
      <c r="I1680" s="63">
        <v>164.8493484670183</v>
      </c>
      <c r="J1680" s="63">
        <v>136.83012252049008</v>
      </c>
      <c r="K1680" s="63">
        <v>105.01028241858</v>
      </c>
      <c r="L1680" s="63">
        <v>101.51066330729989</v>
      </c>
      <c r="M1680" s="63">
        <v>102.39775786363819</v>
      </c>
      <c r="N1680" s="63">
        <v>99.333310263127544</v>
      </c>
      <c r="O1680" s="63">
        <v>119.04634749579691</v>
      </c>
      <c r="P1680" s="63">
        <v>108.57145441038799</v>
      </c>
      <c r="Q1680" s="63">
        <v>113.91855125629949</v>
      </c>
      <c r="R1680" s="63">
        <v>111.9600922416483</v>
      </c>
      <c r="S1680" s="63">
        <v>109.0026893028717</v>
      </c>
      <c r="T1680" s="63">
        <v>116.2732385674075</v>
      </c>
      <c r="U1680" s="63">
        <v>104.12907469398969</v>
      </c>
      <c r="V1680" s="63">
        <v>114.1261568073337</v>
      </c>
      <c r="W1680" s="63">
        <v>136.9398874812465</v>
      </c>
      <c r="X1680" s="63">
        <v>117.6483700751083</v>
      </c>
      <c r="Y1680" s="63">
        <v>129.084102093159</v>
      </c>
      <c r="Z1680" s="63">
        <v>113.91855125629949</v>
      </c>
      <c r="AA1680" s="63">
        <v>111.9600922416483</v>
      </c>
      <c r="AB1680" s="63">
        <v>111.9600922416483</v>
      </c>
    </row>
    <row r="1681" spans="1:28" x14ac:dyDescent="0.25">
      <c r="A1681" s="148"/>
      <c r="B1681" s="100">
        <v>219</v>
      </c>
      <c r="C1681" s="63">
        <v>99.725462736834984</v>
      </c>
      <c r="D1681" s="63">
        <v>101.20161085499321</v>
      </c>
      <c r="E1681" s="63">
        <v>107.62874387990651</v>
      </c>
      <c r="F1681" s="63">
        <v>88.347662155147788</v>
      </c>
      <c r="G1681" s="63">
        <v>112.1312956828522</v>
      </c>
      <c r="H1681" s="63">
        <v>108.646162435311</v>
      </c>
      <c r="I1681" s="63">
        <v>112.61446108604389</v>
      </c>
      <c r="J1681" s="63">
        <v>86.151039160707199</v>
      </c>
      <c r="K1681" s="63">
        <v>58.613289501931305</v>
      </c>
      <c r="L1681" s="63">
        <v>71.471311991682725</v>
      </c>
      <c r="M1681" s="63">
        <v>74.029226246209774</v>
      </c>
      <c r="N1681" s="63">
        <v>59.170268343886882</v>
      </c>
      <c r="O1681" s="63">
        <v>111.805504626822</v>
      </c>
      <c r="P1681" s="63">
        <v>88.663665476141986</v>
      </c>
      <c r="Q1681" s="63">
        <v>119.32928649100469</v>
      </c>
      <c r="R1681" s="63">
        <v>105.58672601083499</v>
      </c>
      <c r="S1681" s="63">
        <v>83.29395007165455</v>
      </c>
      <c r="T1681" s="63">
        <v>128.88136294600631</v>
      </c>
      <c r="U1681" s="63">
        <v>115.40263699874349</v>
      </c>
      <c r="V1681" s="63">
        <v>123.6625327861879</v>
      </c>
      <c r="W1681" s="63">
        <v>114.24907687006309</v>
      </c>
      <c r="X1681" s="63">
        <v>90.297130451801905</v>
      </c>
      <c r="Y1681" s="63">
        <v>123.33152764424831</v>
      </c>
      <c r="Z1681" s="63">
        <v>119.32928649100469</v>
      </c>
      <c r="AA1681" s="63">
        <v>105.58672601083499</v>
      </c>
      <c r="AB1681" s="63">
        <v>105.58672601083499</v>
      </c>
    </row>
    <row r="1682" spans="1:28" x14ac:dyDescent="0.25">
      <c r="A1682" s="148"/>
      <c r="B1682" s="100">
        <v>220</v>
      </c>
      <c r="C1682" s="63">
        <v>96.53980665915428</v>
      </c>
      <c r="D1682" s="63">
        <v>110.33471775263699</v>
      </c>
      <c r="E1682" s="63">
        <v>115.36260379087359</v>
      </c>
      <c r="F1682" s="63">
        <v>119.9586260886704</v>
      </c>
      <c r="G1682" s="63">
        <v>124.8885894162446</v>
      </c>
      <c r="H1682" s="63">
        <v>118.06701015846549</v>
      </c>
      <c r="I1682" s="63">
        <v>99.721527418828728</v>
      </c>
      <c r="J1682" s="63">
        <v>101.1078251254598</v>
      </c>
      <c r="K1682" s="63">
        <v>92.28453231410387</v>
      </c>
      <c r="L1682" s="63">
        <v>97.1530060501468</v>
      </c>
      <c r="M1682" s="63">
        <v>106.14709016845291</v>
      </c>
      <c r="N1682" s="63">
        <v>95.69271791419942</v>
      </c>
      <c r="O1682" s="63">
        <v>115.43945034304879</v>
      </c>
      <c r="P1682" s="63">
        <v>123.1863352284868</v>
      </c>
      <c r="Q1682" s="63">
        <v>123.78670228661881</v>
      </c>
      <c r="R1682" s="63">
        <v>120.4143974818099</v>
      </c>
      <c r="S1682" s="63">
        <v>122.56137966567869</v>
      </c>
      <c r="T1682" s="63">
        <v>139.62555257653702</v>
      </c>
      <c r="U1682" s="63">
        <v>132.0465002905552</v>
      </c>
      <c r="V1682" s="63">
        <v>133.62771000678612</v>
      </c>
      <c r="W1682" s="63">
        <v>126.83080549494321</v>
      </c>
      <c r="X1682" s="63">
        <v>121.31136011515351</v>
      </c>
      <c r="Y1682" s="63">
        <v>134.9057461660143</v>
      </c>
      <c r="Z1682" s="63">
        <v>123.78670228661881</v>
      </c>
      <c r="AA1682" s="63">
        <v>120.4143974818099</v>
      </c>
      <c r="AB1682" s="63">
        <v>120.4143974818099</v>
      </c>
    </row>
    <row r="1683" spans="1:28" x14ac:dyDescent="0.25">
      <c r="A1683" s="148"/>
      <c r="B1683" s="100">
        <v>221</v>
      </c>
      <c r="C1683" s="63">
        <v>109.15349272177791</v>
      </c>
      <c r="D1683" s="63">
        <v>123.51380173294982</v>
      </c>
      <c r="E1683" s="63">
        <v>123.81751072027271</v>
      </c>
      <c r="F1683" s="63">
        <v>130.3861603889049</v>
      </c>
      <c r="G1683" s="63">
        <v>138.9579069552984</v>
      </c>
      <c r="H1683" s="63">
        <v>129.44435655859141</v>
      </c>
      <c r="I1683" s="63">
        <v>122.75837772207039</v>
      </c>
      <c r="J1683" s="63">
        <v>117.41452390651379</v>
      </c>
      <c r="K1683" s="63">
        <v>118.7238109340866</v>
      </c>
      <c r="L1683" s="63">
        <v>115.5674069081474</v>
      </c>
      <c r="M1683" s="63">
        <v>121.80929282534589</v>
      </c>
      <c r="N1683" s="63">
        <v>110.7281992431429</v>
      </c>
      <c r="O1683" s="63">
        <v>131.30211504384241</v>
      </c>
      <c r="P1683" s="63">
        <v>133.4028600034471</v>
      </c>
      <c r="Q1683" s="63">
        <v>124.0061172375197</v>
      </c>
      <c r="R1683" s="63">
        <v>129.08389975117271</v>
      </c>
      <c r="S1683" s="63">
        <v>143.40158871799369</v>
      </c>
      <c r="T1683" s="63">
        <v>150.52792754576052</v>
      </c>
      <c r="U1683" s="63">
        <v>142.83391145610011</v>
      </c>
      <c r="V1683" s="63">
        <v>156.7355100633944</v>
      </c>
      <c r="W1683" s="63">
        <v>162.53523323130909</v>
      </c>
      <c r="X1683" s="63">
        <v>151.0615390299111</v>
      </c>
      <c r="Y1683" s="63">
        <v>166.44088060086659</v>
      </c>
      <c r="Z1683" s="63">
        <v>124.0061172375197</v>
      </c>
      <c r="AA1683" s="63">
        <v>129.08389975117271</v>
      </c>
      <c r="AB1683" s="63">
        <v>129.08389975117271</v>
      </c>
    </row>
    <row r="1684" spans="1:28" x14ac:dyDescent="0.25">
      <c r="A1684" s="148"/>
      <c r="B1684" s="100">
        <v>222</v>
      </c>
      <c r="C1684" s="63">
        <v>96.152401081514796</v>
      </c>
      <c r="D1684" s="63">
        <v>99.948967832937356</v>
      </c>
      <c r="E1684" s="63">
        <v>103.79441277853739</v>
      </c>
      <c r="F1684" s="63">
        <v>108.03840943559001</v>
      </c>
      <c r="G1684" s="63">
        <v>119.3038607704807</v>
      </c>
      <c r="H1684" s="63">
        <v>110.337333446966</v>
      </c>
      <c r="I1684" s="63">
        <v>99.937146994618601</v>
      </c>
      <c r="J1684" s="63">
        <v>94.376271562433942</v>
      </c>
      <c r="K1684" s="63">
        <v>99.263435128228849</v>
      </c>
      <c r="L1684" s="63">
        <v>101.2069278491001</v>
      </c>
      <c r="M1684" s="63">
        <v>105.85897313657649</v>
      </c>
      <c r="N1684" s="63">
        <v>98.469805938271222</v>
      </c>
      <c r="O1684" s="63">
        <v>111.23388514451069</v>
      </c>
      <c r="P1684" s="63">
        <v>116.72396833756041</v>
      </c>
      <c r="Q1684" s="63">
        <v>103.95905072246951</v>
      </c>
      <c r="R1684" s="63">
        <v>113.98268887927161</v>
      </c>
      <c r="S1684" s="63">
        <v>129.8317037080748</v>
      </c>
      <c r="T1684" s="63">
        <v>134.3610191874545</v>
      </c>
      <c r="U1684" s="63">
        <v>129.29690108702638</v>
      </c>
      <c r="V1684" s="63">
        <v>144.87443721342049</v>
      </c>
      <c r="W1684" s="63">
        <v>152.0454196032326</v>
      </c>
      <c r="X1684" s="63">
        <v>139.6972789426066</v>
      </c>
      <c r="Y1684" s="63">
        <v>155.5426662459337</v>
      </c>
      <c r="Z1684" s="63">
        <v>103.95905072246951</v>
      </c>
      <c r="AA1684" s="63">
        <v>113.98268887927161</v>
      </c>
      <c r="AB1684" s="63">
        <v>113.98268887927161</v>
      </c>
    </row>
    <row r="1685" spans="1:28" x14ac:dyDescent="0.25">
      <c r="A1685" s="148"/>
      <c r="B1685" s="100">
        <v>223</v>
      </c>
      <c r="C1685" s="63">
        <v>89.483718779315637</v>
      </c>
      <c r="D1685" s="63">
        <v>103.5835504158612</v>
      </c>
      <c r="E1685" s="63">
        <v>111.44332429169681</v>
      </c>
      <c r="F1685" s="63">
        <v>118.4318167542759</v>
      </c>
      <c r="G1685" s="63">
        <v>132.03556179172102</v>
      </c>
      <c r="H1685" s="63">
        <v>117.29347060447651</v>
      </c>
      <c r="I1685" s="63">
        <v>96.31569149328736</v>
      </c>
      <c r="J1685" s="63">
        <v>94.625598834035102</v>
      </c>
      <c r="K1685" s="63">
        <v>104.83484171638841</v>
      </c>
      <c r="L1685" s="63">
        <v>110.82953738207149</v>
      </c>
      <c r="M1685" s="63">
        <v>118.04447296896151</v>
      </c>
      <c r="N1685" s="63">
        <v>107.7151959174109</v>
      </c>
      <c r="O1685" s="63">
        <v>118.34825640959279</v>
      </c>
      <c r="P1685" s="63">
        <v>125.01097600687831</v>
      </c>
      <c r="Q1685" s="63">
        <v>108.4751742084981</v>
      </c>
      <c r="R1685" s="63">
        <v>115.98448676429442</v>
      </c>
      <c r="S1685" s="63">
        <v>135.98456597133361</v>
      </c>
      <c r="T1685" s="63">
        <v>134.35938217526629</v>
      </c>
      <c r="U1685" s="63">
        <v>131.47084715260121</v>
      </c>
      <c r="V1685" s="63">
        <v>141.8585483099188</v>
      </c>
      <c r="W1685" s="63">
        <v>157.22654781934429</v>
      </c>
      <c r="X1685" s="63">
        <v>146.08243502521449</v>
      </c>
      <c r="Y1685" s="63">
        <v>154.3486363413906</v>
      </c>
      <c r="Z1685" s="63">
        <v>108.4751742084981</v>
      </c>
      <c r="AA1685" s="63">
        <v>115.98448676429442</v>
      </c>
      <c r="AB1685" s="63">
        <v>115.98448676429442</v>
      </c>
    </row>
    <row r="1686" spans="1:28" x14ac:dyDescent="0.25">
      <c r="A1686" s="148"/>
      <c r="B1686" s="100">
        <v>224</v>
      </c>
      <c r="C1686" s="63">
        <v>134.36716552988989</v>
      </c>
      <c r="D1686" s="63">
        <v>152.81699507476381</v>
      </c>
      <c r="E1686" s="63">
        <v>152.4007687233362</v>
      </c>
      <c r="F1686" s="63">
        <v>160.7843558058843</v>
      </c>
      <c r="G1686" s="63">
        <v>171.0557515034977</v>
      </c>
      <c r="H1686" s="63">
        <v>166.09113349539558</v>
      </c>
      <c r="I1686" s="63">
        <v>159.40306711600181</v>
      </c>
      <c r="J1686" s="63">
        <v>152.08964810178571</v>
      </c>
      <c r="K1686" s="63">
        <v>143.83962793453691</v>
      </c>
      <c r="L1686" s="63">
        <v>141.50013300769101</v>
      </c>
      <c r="M1686" s="63">
        <v>147.7117876593733</v>
      </c>
      <c r="N1686" s="63">
        <v>129.2795717538155</v>
      </c>
      <c r="O1686" s="63">
        <v>169.70151145855249</v>
      </c>
      <c r="P1686" s="63">
        <v>165.09020093735461</v>
      </c>
      <c r="Q1686" s="63">
        <v>168.2692986869705</v>
      </c>
      <c r="R1686" s="63">
        <v>173.66986910818071</v>
      </c>
      <c r="S1686" s="63">
        <v>189.99414238534689</v>
      </c>
      <c r="T1686" s="63">
        <v>189.9489169499731</v>
      </c>
      <c r="U1686" s="63">
        <v>189.65649448748121</v>
      </c>
      <c r="V1686" s="63">
        <v>198.34414558603379</v>
      </c>
      <c r="W1686" s="63">
        <v>206.93136949711712</v>
      </c>
      <c r="X1686" s="63">
        <v>199.23364508459019</v>
      </c>
      <c r="Y1686" s="63">
        <v>206.81423629060282</v>
      </c>
      <c r="Z1686" s="63">
        <v>168.2692986869705</v>
      </c>
      <c r="AA1686" s="63">
        <v>173.66986910818071</v>
      </c>
      <c r="AB1686" s="63">
        <v>173.66986910818071</v>
      </c>
    </row>
    <row r="1687" spans="1:28" x14ac:dyDescent="0.25">
      <c r="A1687" s="148"/>
      <c r="B1687" s="100">
        <v>225</v>
      </c>
      <c r="C1687" s="63">
        <v>152.869509339639</v>
      </c>
      <c r="D1687" s="63">
        <v>172.24878356305629</v>
      </c>
      <c r="E1687" s="63">
        <v>174.29665928936819</v>
      </c>
      <c r="F1687" s="63">
        <v>179.73574995111579</v>
      </c>
      <c r="G1687" s="63">
        <v>188.03689663155279</v>
      </c>
      <c r="H1687" s="63">
        <v>190.2137447200752</v>
      </c>
      <c r="I1687" s="63">
        <v>180.01746687437961</v>
      </c>
      <c r="J1687" s="63">
        <v>170.8683545541727</v>
      </c>
      <c r="K1687" s="63">
        <v>166.76986319205622</v>
      </c>
      <c r="L1687" s="63">
        <v>169.3032575805901</v>
      </c>
      <c r="M1687" s="63">
        <v>180.34291355923261</v>
      </c>
      <c r="N1687" s="63">
        <v>166.32775268696622</v>
      </c>
      <c r="O1687" s="63">
        <v>193.25053469492701</v>
      </c>
      <c r="P1687" s="63">
        <v>192.99130790297551</v>
      </c>
      <c r="Q1687" s="63">
        <v>185.12895875207289</v>
      </c>
      <c r="R1687" s="63">
        <v>197.81971678536399</v>
      </c>
      <c r="S1687" s="63">
        <v>222.7046058443112</v>
      </c>
      <c r="T1687" s="63">
        <v>214.04031955304799</v>
      </c>
      <c r="U1687" s="63">
        <v>216.87701138352259</v>
      </c>
      <c r="V1687" s="63">
        <v>218.26438160767302</v>
      </c>
      <c r="W1687" s="63">
        <v>232.78374010459919</v>
      </c>
      <c r="X1687" s="63">
        <v>233.60632917827951</v>
      </c>
      <c r="Y1687" s="63">
        <v>226.59824814703501</v>
      </c>
      <c r="Z1687" s="63">
        <v>185.12895875207289</v>
      </c>
      <c r="AA1687" s="63">
        <v>197.81971678536399</v>
      </c>
      <c r="AB1687" s="63">
        <v>197.81971678536399</v>
      </c>
    </row>
    <row r="1688" spans="1:28" x14ac:dyDescent="0.25">
      <c r="A1688" s="148"/>
      <c r="B1688" s="100">
        <v>226</v>
      </c>
      <c r="C1688" s="63">
        <v>169.62942918688572</v>
      </c>
      <c r="D1688" s="63">
        <v>189.59145749134109</v>
      </c>
      <c r="E1688" s="63">
        <v>185.1879565170413</v>
      </c>
      <c r="F1688" s="63">
        <v>195.55790465660681</v>
      </c>
      <c r="G1688" s="63">
        <v>206.38045153837251</v>
      </c>
      <c r="H1688" s="63">
        <v>190.19464637785808</v>
      </c>
      <c r="I1688" s="63">
        <v>198.4895315405565</v>
      </c>
      <c r="J1688" s="63">
        <v>185.04095244982159</v>
      </c>
      <c r="K1688" s="63">
        <v>174.3631612080203</v>
      </c>
      <c r="L1688" s="63">
        <v>171.62799344313839</v>
      </c>
      <c r="M1688" s="63">
        <v>180.79380651980131</v>
      </c>
      <c r="N1688" s="63">
        <v>167.36942148141071</v>
      </c>
      <c r="O1688" s="63">
        <v>198.08875574526991</v>
      </c>
      <c r="P1688" s="63">
        <v>199.415069369495</v>
      </c>
      <c r="Q1688" s="63">
        <v>180.45761812019128</v>
      </c>
      <c r="R1688" s="63">
        <v>192.77893649589379</v>
      </c>
      <c r="S1688" s="63">
        <v>209.4191529970432</v>
      </c>
      <c r="T1688" s="63">
        <v>216.5581768680222</v>
      </c>
      <c r="U1688" s="63">
        <v>206.45431024770068</v>
      </c>
      <c r="V1688" s="63">
        <v>209.2732727841566</v>
      </c>
      <c r="W1688" s="63">
        <v>202.56280223177109</v>
      </c>
      <c r="X1688" s="63">
        <v>211.78008343999301</v>
      </c>
      <c r="Y1688" s="63">
        <v>201.0029025656961</v>
      </c>
      <c r="Z1688" s="63">
        <v>180.45761812019128</v>
      </c>
      <c r="AA1688" s="63">
        <v>192.77893649589379</v>
      </c>
      <c r="AB1688" s="63">
        <v>192.77893649589379</v>
      </c>
    </row>
    <row r="1689" spans="1:28" x14ac:dyDescent="0.25">
      <c r="A1689" s="148"/>
      <c r="B1689" s="100">
        <v>227</v>
      </c>
      <c r="C1689" s="63">
        <v>181.56645242004819</v>
      </c>
      <c r="D1689" s="63">
        <v>195.54168850669379</v>
      </c>
      <c r="E1689" s="63">
        <v>185.1324165746212</v>
      </c>
      <c r="F1689" s="63">
        <v>188.12382608974991</v>
      </c>
      <c r="G1689" s="63">
        <v>194.88690483528811</v>
      </c>
      <c r="H1689" s="63">
        <v>179.60678048505662</v>
      </c>
      <c r="I1689" s="63">
        <v>204.08893568403872</v>
      </c>
      <c r="J1689" s="63">
        <v>182.51146561209109</v>
      </c>
      <c r="K1689" s="63">
        <v>149.2232952681976</v>
      </c>
      <c r="L1689" s="63">
        <v>145.47535703412819</v>
      </c>
      <c r="M1689" s="63">
        <v>143.96581853379411</v>
      </c>
      <c r="N1689" s="63">
        <v>135.3245927765708</v>
      </c>
      <c r="O1689" s="63">
        <v>180.40308128349051</v>
      </c>
      <c r="P1689" s="63">
        <v>172.33122379692179</v>
      </c>
      <c r="Q1689" s="63">
        <v>173.96649968036249</v>
      </c>
      <c r="R1689" s="63">
        <v>176.37044082561198</v>
      </c>
      <c r="S1689" s="63">
        <v>158.89876850805211</v>
      </c>
      <c r="T1689" s="63">
        <v>178.57438979530781</v>
      </c>
      <c r="U1689" s="63">
        <v>175.7251925664263</v>
      </c>
      <c r="V1689" s="63">
        <v>166.37935995021161</v>
      </c>
      <c r="W1689" s="63">
        <v>153.11122005330611</v>
      </c>
      <c r="X1689" s="63">
        <v>139.7820102017273</v>
      </c>
      <c r="Y1689" s="63">
        <v>155.8954851015375</v>
      </c>
      <c r="Z1689" s="63">
        <v>173.96649968036249</v>
      </c>
      <c r="AA1689" s="63">
        <v>176.37044082561198</v>
      </c>
      <c r="AB1689" s="63">
        <v>176.37044082561198</v>
      </c>
    </row>
    <row r="1690" spans="1:28" x14ac:dyDescent="0.25">
      <c r="A1690" s="148"/>
      <c r="B1690" s="100">
        <v>228</v>
      </c>
      <c r="C1690" s="63">
        <v>78.344128602557376</v>
      </c>
      <c r="D1690" s="63">
        <v>103.2406165852324</v>
      </c>
      <c r="E1690" s="63">
        <v>114.5074665904655</v>
      </c>
      <c r="F1690" s="63">
        <v>93.80957630067617</v>
      </c>
      <c r="G1690" s="63">
        <v>122.0228131805525</v>
      </c>
      <c r="H1690" s="63">
        <v>125.7473888580821</v>
      </c>
      <c r="I1690" s="63">
        <v>102.0213105134963</v>
      </c>
      <c r="J1690" s="63">
        <v>95.389876423079357</v>
      </c>
      <c r="K1690" s="63">
        <v>73.739961016807044</v>
      </c>
      <c r="L1690" s="63">
        <v>91.9590925064592</v>
      </c>
      <c r="M1690" s="63">
        <v>93.120781643819512</v>
      </c>
      <c r="N1690" s="63">
        <v>87.852017733824852</v>
      </c>
      <c r="O1690" s="63">
        <v>104.3914620558833</v>
      </c>
      <c r="P1690" s="63">
        <v>91.629942701825456</v>
      </c>
      <c r="Q1690" s="63">
        <v>120.36713744227549</v>
      </c>
      <c r="R1690" s="63">
        <v>107.94370514850709</v>
      </c>
      <c r="S1690" s="63">
        <v>91.268072741655175</v>
      </c>
      <c r="T1690" s="63">
        <v>157.93858764068329</v>
      </c>
      <c r="U1690" s="63">
        <v>140.31789818514818</v>
      </c>
      <c r="V1690" s="63">
        <v>136.99037329643491</v>
      </c>
      <c r="W1690" s="63">
        <v>127.68900819819279</v>
      </c>
      <c r="X1690" s="63">
        <v>99.570908953330459</v>
      </c>
      <c r="Y1690" s="63">
        <v>136.9018821669903</v>
      </c>
      <c r="Z1690" s="63">
        <v>120.36713744227549</v>
      </c>
      <c r="AA1690" s="63">
        <v>107.94370514850709</v>
      </c>
      <c r="AB1690" s="63">
        <v>107.94370514850709</v>
      </c>
    </row>
    <row r="1691" spans="1:28" x14ac:dyDescent="0.25">
      <c r="A1691" s="148"/>
      <c r="B1691" s="100">
        <v>229</v>
      </c>
      <c r="C1691" s="63">
        <v>121.07603506799731</v>
      </c>
      <c r="D1691" s="63">
        <v>136.60218856220891</v>
      </c>
      <c r="E1691" s="63">
        <v>143.64224208031109</v>
      </c>
      <c r="F1691" s="63">
        <v>152.2331628889203</v>
      </c>
      <c r="G1691" s="63">
        <v>159.98110929047721</v>
      </c>
      <c r="H1691" s="63">
        <v>149.7072015159236</v>
      </c>
      <c r="I1691" s="63">
        <v>133.6151100005664</v>
      </c>
      <c r="J1691" s="63">
        <v>134.82573283801861</v>
      </c>
      <c r="K1691" s="63">
        <v>117.5076199047799</v>
      </c>
      <c r="L1691" s="63">
        <v>129.10561778219531</v>
      </c>
      <c r="M1691" s="63">
        <v>117.01095895716131</v>
      </c>
      <c r="N1691" s="63">
        <v>100.9700875773585</v>
      </c>
      <c r="O1691" s="63">
        <v>151.99174350048429</v>
      </c>
      <c r="P1691" s="63">
        <v>141.4426742824391</v>
      </c>
      <c r="Q1691" s="63">
        <v>151.723911172269</v>
      </c>
      <c r="R1691" s="63">
        <v>151.08578032261701</v>
      </c>
      <c r="S1691" s="63">
        <v>132.11744664261821</v>
      </c>
      <c r="T1691" s="63">
        <v>156.19716967809569</v>
      </c>
      <c r="U1691" s="63">
        <v>154.10690010726989</v>
      </c>
      <c r="V1691" s="63">
        <v>142.293403171346</v>
      </c>
      <c r="W1691" s="63">
        <v>156.893684504666</v>
      </c>
      <c r="X1691" s="63">
        <v>127.73860190695771</v>
      </c>
      <c r="Y1691" s="63">
        <v>153.55975294088631</v>
      </c>
      <c r="Z1691" s="63">
        <v>151.723911172269</v>
      </c>
      <c r="AA1691" s="63">
        <v>151.08578032261701</v>
      </c>
      <c r="AB1691" s="63">
        <v>151.08578032261701</v>
      </c>
    </row>
    <row r="1692" spans="1:28" x14ac:dyDescent="0.25">
      <c r="A1692" s="148"/>
      <c r="B1692" s="100">
        <v>230</v>
      </c>
      <c r="C1692" s="63">
        <v>96.860894187475722</v>
      </c>
      <c r="D1692" s="63">
        <v>128.1216966688946</v>
      </c>
      <c r="E1692" s="63">
        <v>147.1372509378626</v>
      </c>
      <c r="F1692" s="63">
        <v>130.69855486147961</v>
      </c>
      <c r="G1692" s="63">
        <v>142.78305401202599</v>
      </c>
      <c r="H1692" s="63">
        <v>149.4707480724102</v>
      </c>
      <c r="I1692" s="63">
        <v>102.5867401698617</v>
      </c>
      <c r="J1692" s="63">
        <v>103.6894218471748</v>
      </c>
      <c r="K1692" s="63">
        <v>68.33966718654537</v>
      </c>
      <c r="L1692" s="63">
        <v>60.421564291056214</v>
      </c>
      <c r="M1692" s="63">
        <v>67.984632508239244</v>
      </c>
      <c r="N1692" s="63">
        <v>62.64891027844935</v>
      </c>
      <c r="O1692" s="63">
        <v>146.3339345748569</v>
      </c>
      <c r="P1692" s="63">
        <v>113.4970077883398</v>
      </c>
      <c r="Q1692" s="63">
        <v>165.84504588423721</v>
      </c>
      <c r="R1692" s="63">
        <v>156.8989501052647</v>
      </c>
      <c r="S1692" s="63">
        <v>141.36196392969279</v>
      </c>
      <c r="T1692" s="63">
        <v>161.6082293603852</v>
      </c>
      <c r="U1692" s="63">
        <v>167.13283084981532</v>
      </c>
      <c r="V1692" s="63">
        <v>153.8345949159374</v>
      </c>
      <c r="W1692" s="63">
        <v>143.9926165849312</v>
      </c>
      <c r="X1692" s="63">
        <v>136.2035569343185</v>
      </c>
      <c r="Y1692" s="63">
        <v>151.57588483950789</v>
      </c>
      <c r="Z1692" s="63">
        <v>165.84504588423721</v>
      </c>
      <c r="AA1692" s="63">
        <v>156.8989501052647</v>
      </c>
      <c r="AB1692" s="63">
        <v>156.8989501052647</v>
      </c>
    </row>
    <row r="1693" spans="1:28" x14ac:dyDescent="0.25">
      <c r="A1693" s="148"/>
      <c r="B1693" s="100">
        <v>231</v>
      </c>
      <c r="C1693" s="63">
        <v>97.448021786470974</v>
      </c>
      <c r="D1693" s="63">
        <v>110.9147589842709</v>
      </c>
      <c r="E1693" s="63">
        <v>128.18132633513719</v>
      </c>
      <c r="F1693" s="63">
        <v>117.2461210819658</v>
      </c>
      <c r="G1693" s="63">
        <v>137.3906415264517</v>
      </c>
      <c r="H1693" s="63">
        <v>136.99730185628309</v>
      </c>
      <c r="I1693" s="63">
        <v>101.5242808146205</v>
      </c>
      <c r="J1693" s="63">
        <v>99.016857053319413</v>
      </c>
      <c r="K1693" s="63">
        <v>73.840972359055485</v>
      </c>
      <c r="L1693" s="63">
        <v>85.080501765862579</v>
      </c>
      <c r="M1693" s="63">
        <v>87.298964441339209</v>
      </c>
      <c r="N1693" s="63">
        <v>86.189157580875928</v>
      </c>
      <c r="O1693" s="63">
        <v>136.1058240076423</v>
      </c>
      <c r="P1693" s="63">
        <v>120.32224441122339</v>
      </c>
      <c r="Q1693" s="63">
        <v>144.7197649967533</v>
      </c>
      <c r="R1693" s="63">
        <v>138.49211220537561</v>
      </c>
      <c r="S1693" s="63">
        <v>118.0520867932222</v>
      </c>
      <c r="T1693" s="63">
        <v>153.9588022035895</v>
      </c>
      <c r="U1693" s="63">
        <v>144.77417238718002</v>
      </c>
      <c r="V1693" s="63">
        <v>140.46164204484768</v>
      </c>
      <c r="W1693" s="63">
        <v>127.60967009368319</v>
      </c>
      <c r="X1693" s="63">
        <v>122.23347214557721</v>
      </c>
      <c r="Y1693" s="63">
        <v>134.79499287315178</v>
      </c>
      <c r="Z1693" s="63">
        <v>144.7197649967533</v>
      </c>
      <c r="AA1693" s="63">
        <v>138.49211220537561</v>
      </c>
      <c r="AB1693" s="63">
        <v>138.49211220537561</v>
      </c>
    </row>
    <row r="1694" spans="1:28" x14ac:dyDescent="0.25">
      <c r="A1694" s="148"/>
      <c r="B1694" s="100">
        <v>232</v>
      </c>
      <c r="C1694" s="63">
        <v>121.88751724234251</v>
      </c>
      <c r="D1694" s="63">
        <v>138.13264816828752</v>
      </c>
      <c r="E1694" s="63">
        <v>149.12595208375919</v>
      </c>
      <c r="F1694" s="63">
        <v>146.13279267371598</v>
      </c>
      <c r="G1694" s="63">
        <v>161.38465777081029</v>
      </c>
      <c r="H1694" s="63">
        <v>156.8093968719127</v>
      </c>
      <c r="I1694" s="63">
        <v>129.35630764467669</v>
      </c>
      <c r="J1694" s="63">
        <v>126.593105433288</v>
      </c>
      <c r="K1694" s="63">
        <v>96.272517607940969</v>
      </c>
      <c r="L1694" s="63">
        <v>92.981805250983143</v>
      </c>
      <c r="M1694" s="63">
        <v>82.041887441507328</v>
      </c>
      <c r="N1694" s="63">
        <v>67.652043002449503</v>
      </c>
      <c r="O1694" s="63">
        <v>158.93504493203579</v>
      </c>
      <c r="P1694" s="63">
        <v>138.23883005982321</v>
      </c>
      <c r="Q1694" s="63">
        <v>164.3488217829379</v>
      </c>
      <c r="R1694" s="63">
        <v>167.79116304005089</v>
      </c>
      <c r="S1694" s="63">
        <v>163.74471914180961</v>
      </c>
      <c r="T1694" s="63">
        <v>180.75504465266789</v>
      </c>
      <c r="U1694" s="63">
        <v>183.12061211523601</v>
      </c>
      <c r="V1694" s="63">
        <v>186.11819290330089</v>
      </c>
      <c r="W1694" s="63">
        <v>186.10694435870261</v>
      </c>
      <c r="X1694" s="63">
        <v>175.14170418942621</v>
      </c>
      <c r="Y1694" s="63">
        <v>189.30693748546051</v>
      </c>
      <c r="Z1694" s="63">
        <v>164.3488217829379</v>
      </c>
      <c r="AA1694" s="63">
        <v>167.79116304005089</v>
      </c>
      <c r="AB1694" s="63">
        <v>167.79116304005089</v>
      </c>
    </row>
    <row r="1695" spans="1:28" x14ac:dyDescent="0.25">
      <c r="A1695" s="148"/>
      <c r="B1695" s="100">
        <v>233</v>
      </c>
      <c r="C1695" s="63">
        <v>109.3422171137922</v>
      </c>
      <c r="D1695" s="63">
        <v>125.3492594404632</v>
      </c>
      <c r="E1695" s="63">
        <v>123.62572524468931</v>
      </c>
      <c r="F1695" s="63">
        <v>130.9176796954236</v>
      </c>
      <c r="G1695" s="63">
        <v>139.83186367873492</v>
      </c>
      <c r="H1695" s="63">
        <v>131.84969633663312</v>
      </c>
      <c r="I1695" s="63">
        <v>126.7292069633902</v>
      </c>
      <c r="J1695" s="63">
        <v>121.78614735314571</v>
      </c>
      <c r="K1695" s="63">
        <v>113.30454704669839</v>
      </c>
      <c r="L1695" s="63">
        <v>108.1905875214122</v>
      </c>
      <c r="M1695" s="63">
        <v>105.50713750579871</v>
      </c>
      <c r="N1695" s="63">
        <v>93.871361913994519</v>
      </c>
      <c r="O1695" s="63">
        <v>140.6419541146058</v>
      </c>
      <c r="P1695" s="63">
        <v>134.8165144259884</v>
      </c>
      <c r="Q1695" s="63">
        <v>131.30148077376879</v>
      </c>
      <c r="R1695" s="63">
        <v>148.4845082329785</v>
      </c>
      <c r="S1695" s="63">
        <v>158.7721560049963</v>
      </c>
      <c r="T1695" s="63">
        <v>155.9305887182924</v>
      </c>
      <c r="U1695" s="63">
        <v>155.68089823093851</v>
      </c>
      <c r="V1695" s="63">
        <v>164.17023246198809</v>
      </c>
      <c r="W1695" s="63">
        <v>173.87346570812991</v>
      </c>
      <c r="X1695" s="63">
        <v>164.5765644214203</v>
      </c>
      <c r="Y1695" s="63">
        <v>176.7716386937434</v>
      </c>
      <c r="Z1695" s="63">
        <v>131.30148077376879</v>
      </c>
      <c r="AA1695" s="63">
        <v>148.4845082329785</v>
      </c>
      <c r="AB1695" s="63">
        <v>148.4845082329785</v>
      </c>
    </row>
    <row r="1696" spans="1:28" x14ac:dyDescent="0.25">
      <c r="A1696" s="148"/>
      <c r="B1696" s="100">
        <v>234</v>
      </c>
      <c r="C1696" s="63">
        <v>93.477466838046794</v>
      </c>
      <c r="D1696" s="63">
        <v>99.344484777972198</v>
      </c>
      <c r="E1696" s="63">
        <v>106.2045802264694</v>
      </c>
      <c r="F1696" s="63">
        <v>108.25621571958959</v>
      </c>
      <c r="G1696" s="63">
        <v>119.96484776804201</v>
      </c>
      <c r="H1696" s="63">
        <v>114.2639020287158</v>
      </c>
      <c r="I1696" s="63">
        <v>98.927408141972066</v>
      </c>
      <c r="J1696" s="63">
        <v>93.601860313882995</v>
      </c>
      <c r="K1696" s="63">
        <v>99.697192654071387</v>
      </c>
      <c r="L1696" s="63">
        <v>101.3488725854285</v>
      </c>
      <c r="M1696" s="63">
        <v>109.26705789444119</v>
      </c>
      <c r="N1696" s="63">
        <v>102.42550044916561</v>
      </c>
      <c r="O1696" s="63">
        <v>116.45026368103871</v>
      </c>
      <c r="P1696" s="63">
        <v>116.614285733624</v>
      </c>
      <c r="Q1696" s="63">
        <v>107.8738888512368</v>
      </c>
      <c r="R1696" s="63">
        <v>120.9079254567695</v>
      </c>
      <c r="S1696" s="63">
        <v>132.65769229388161</v>
      </c>
      <c r="T1696" s="63">
        <v>133.54963391976202</v>
      </c>
      <c r="U1696" s="63">
        <v>131.72611486705381</v>
      </c>
      <c r="V1696" s="63">
        <v>142.9504260803044</v>
      </c>
      <c r="W1696" s="63">
        <v>153.59745733396181</v>
      </c>
      <c r="X1696" s="63">
        <v>139.60596128887761</v>
      </c>
      <c r="Y1696" s="63">
        <v>155.41189273246999</v>
      </c>
      <c r="Z1696" s="63">
        <v>107.8738888512368</v>
      </c>
      <c r="AA1696" s="63">
        <v>120.9079254567695</v>
      </c>
      <c r="AB1696" s="63">
        <v>120.9079254567695</v>
      </c>
    </row>
    <row r="1697" spans="1:28" x14ac:dyDescent="0.25">
      <c r="A1697" s="148"/>
      <c r="B1697" s="100">
        <v>235</v>
      </c>
      <c r="C1697" s="63">
        <v>88.66182092611669</v>
      </c>
      <c r="D1697" s="63">
        <v>101.33806605925069</v>
      </c>
      <c r="E1697" s="63">
        <v>110.3504691726431</v>
      </c>
      <c r="F1697" s="63">
        <v>114.32737363330591</v>
      </c>
      <c r="G1697" s="63">
        <v>127.1291314561245</v>
      </c>
      <c r="H1697" s="63">
        <v>117.6485641815467</v>
      </c>
      <c r="I1697" s="63">
        <v>94.454949120894312</v>
      </c>
      <c r="J1697" s="63">
        <v>94.318924237629886</v>
      </c>
      <c r="K1697" s="63">
        <v>107.5374338603456</v>
      </c>
      <c r="L1697" s="63">
        <v>113.53224286754751</v>
      </c>
      <c r="M1697" s="63">
        <v>119.7119343982085</v>
      </c>
      <c r="N1697" s="63">
        <v>109.77734434496249</v>
      </c>
      <c r="O1697" s="63">
        <v>121.70325111460291</v>
      </c>
      <c r="P1697" s="63">
        <v>124.93473613501801</v>
      </c>
      <c r="Q1697" s="63">
        <v>112.16533345416781</v>
      </c>
      <c r="R1697" s="63">
        <v>125.0600677140739</v>
      </c>
      <c r="S1697" s="63">
        <v>141.52858282053131</v>
      </c>
      <c r="T1697" s="63">
        <v>139.27115041958871</v>
      </c>
      <c r="U1697" s="63">
        <v>140.48102684687359</v>
      </c>
      <c r="V1697" s="63">
        <v>148.82831468334601</v>
      </c>
      <c r="W1697" s="63">
        <v>161.74757282831359</v>
      </c>
      <c r="X1697" s="63">
        <v>152.14190584656239</v>
      </c>
      <c r="Y1697" s="63">
        <v>160.18295407526259</v>
      </c>
      <c r="Z1697" s="63">
        <v>112.16533345416781</v>
      </c>
      <c r="AA1697" s="63">
        <v>125.0600677140739</v>
      </c>
      <c r="AB1697" s="63">
        <v>125.0600677140739</v>
      </c>
    </row>
    <row r="1698" spans="1:28" x14ac:dyDescent="0.25">
      <c r="A1698" s="148"/>
      <c r="B1698" s="100">
        <v>236</v>
      </c>
      <c r="C1698" s="63">
        <v>122.0296702808359</v>
      </c>
      <c r="D1698" s="63">
        <v>136.5436467184345</v>
      </c>
      <c r="E1698" s="63">
        <v>140.33820897844771</v>
      </c>
      <c r="F1698" s="63">
        <v>146.06260255688218</v>
      </c>
      <c r="G1698" s="63">
        <v>156.40807797153349</v>
      </c>
      <c r="H1698" s="63">
        <v>150.8696880458283</v>
      </c>
      <c r="I1698" s="63">
        <v>136.3678876140518</v>
      </c>
      <c r="J1698" s="63">
        <v>131.61143281909469</v>
      </c>
      <c r="K1698" s="63">
        <v>134.2199641780924</v>
      </c>
      <c r="L1698" s="63">
        <v>135.35873064516429</v>
      </c>
      <c r="M1698" s="63">
        <v>143.8906048541711</v>
      </c>
      <c r="N1698" s="63">
        <v>132.69903283577651</v>
      </c>
      <c r="O1698" s="63">
        <v>153.96772982243499</v>
      </c>
      <c r="P1698" s="63">
        <v>154.14784041039829</v>
      </c>
      <c r="Q1698" s="63">
        <v>148.80907693608748</v>
      </c>
      <c r="R1698" s="63">
        <v>159.99124171969339</v>
      </c>
      <c r="S1698" s="63">
        <v>179.2484476328446</v>
      </c>
      <c r="T1698" s="63">
        <v>176.46659420341931</v>
      </c>
      <c r="U1698" s="63">
        <v>174.79435916073439</v>
      </c>
      <c r="V1698" s="63">
        <v>182.93184930341778</v>
      </c>
      <c r="W1698" s="63">
        <v>197.3219302614134</v>
      </c>
      <c r="X1698" s="63">
        <v>188.1329832481575</v>
      </c>
      <c r="Y1698" s="63">
        <v>195.70868746934781</v>
      </c>
      <c r="Z1698" s="63">
        <v>148.80907693608748</v>
      </c>
      <c r="AA1698" s="63">
        <v>159.99124171969339</v>
      </c>
      <c r="AB1698" s="63">
        <v>159.99124171969339</v>
      </c>
    </row>
    <row r="1699" spans="1:28" x14ac:dyDescent="0.25">
      <c r="A1699" s="148"/>
      <c r="B1699" s="100">
        <v>237</v>
      </c>
      <c r="C1699" s="63">
        <v>149.12201963355881</v>
      </c>
      <c r="D1699" s="63">
        <v>170.03035558829569</v>
      </c>
      <c r="E1699" s="63">
        <v>169.67936396959539</v>
      </c>
      <c r="F1699" s="63">
        <v>178.33759081905049</v>
      </c>
      <c r="G1699" s="63">
        <v>185.89119219609762</v>
      </c>
      <c r="H1699" s="63">
        <v>183.14933617291561</v>
      </c>
      <c r="I1699" s="63">
        <v>175.68594942506951</v>
      </c>
      <c r="J1699" s="63">
        <v>167.3069162233852</v>
      </c>
      <c r="K1699" s="63">
        <v>161.3096816645278</v>
      </c>
      <c r="L1699" s="63">
        <v>162.82899890574669</v>
      </c>
      <c r="M1699" s="63">
        <v>170.818566067522</v>
      </c>
      <c r="N1699" s="63">
        <v>158.4897275512507</v>
      </c>
      <c r="O1699" s="63">
        <v>186.42164946165849</v>
      </c>
      <c r="P1699" s="63">
        <v>189.85605685555049</v>
      </c>
      <c r="Q1699" s="63">
        <v>183.2530275137419</v>
      </c>
      <c r="R1699" s="63">
        <v>191.84609964981959</v>
      </c>
      <c r="S1699" s="63">
        <v>216.69346302043832</v>
      </c>
      <c r="T1699" s="63">
        <v>216.96635064200942</v>
      </c>
      <c r="U1699" s="63">
        <v>218.05176099909082</v>
      </c>
      <c r="V1699" s="63">
        <v>220.0817869508266</v>
      </c>
      <c r="W1699" s="63">
        <v>234.49219756632269</v>
      </c>
      <c r="X1699" s="63">
        <v>230.53605642356837</v>
      </c>
      <c r="Y1699" s="63">
        <v>227.23884769016459</v>
      </c>
      <c r="Z1699" s="63">
        <v>183.2530275137419</v>
      </c>
      <c r="AA1699" s="63">
        <v>191.84609964981959</v>
      </c>
      <c r="AB1699" s="63">
        <v>191.84609964981959</v>
      </c>
    </row>
    <row r="1700" spans="1:28" x14ac:dyDescent="0.25">
      <c r="A1700" s="148"/>
      <c r="B1700" s="100">
        <v>238</v>
      </c>
      <c r="C1700" s="63">
        <v>171.48625414817371</v>
      </c>
      <c r="D1700" s="63">
        <v>194.34140191782652</v>
      </c>
      <c r="E1700" s="63">
        <v>189.4798506222314</v>
      </c>
      <c r="F1700" s="63">
        <v>196.78696694655201</v>
      </c>
      <c r="G1700" s="63">
        <v>205.22665100677469</v>
      </c>
      <c r="H1700" s="63">
        <v>191.36087050140151</v>
      </c>
      <c r="I1700" s="63">
        <v>201.24139412869681</v>
      </c>
      <c r="J1700" s="63">
        <v>188.62702350650051</v>
      </c>
      <c r="K1700" s="63">
        <v>173.31636821110482</v>
      </c>
      <c r="L1700" s="63">
        <v>169.62707610631509</v>
      </c>
      <c r="M1700" s="63">
        <v>178.95099634029179</v>
      </c>
      <c r="N1700" s="63">
        <v>167.38293989662012</v>
      </c>
      <c r="O1700" s="63">
        <v>195.70747679645748</v>
      </c>
      <c r="P1700" s="63">
        <v>194.73776710699491</v>
      </c>
      <c r="Q1700" s="63">
        <v>185.0458977373803</v>
      </c>
      <c r="R1700" s="63">
        <v>191.36052610881049</v>
      </c>
      <c r="S1700" s="63">
        <v>202.0674107391269</v>
      </c>
      <c r="T1700" s="63">
        <v>209.40435698549041</v>
      </c>
      <c r="U1700" s="63">
        <v>200.75973503553831</v>
      </c>
      <c r="V1700" s="63">
        <v>201.67224682445251</v>
      </c>
      <c r="W1700" s="63">
        <v>197.5497727287979</v>
      </c>
      <c r="X1700" s="63">
        <v>193.1588523505925</v>
      </c>
      <c r="Y1700" s="63">
        <v>195.1755959929134</v>
      </c>
      <c r="Z1700" s="63">
        <v>185.0458977373803</v>
      </c>
      <c r="AA1700" s="63">
        <v>191.36052610881049</v>
      </c>
      <c r="AB1700" s="63">
        <v>191.36052610881049</v>
      </c>
    </row>
    <row r="1701" spans="1:28" x14ac:dyDescent="0.25">
      <c r="A1701" s="148"/>
      <c r="B1701" s="100">
        <v>239</v>
      </c>
      <c r="C1701" s="63">
        <v>147.12673347387039</v>
      </c>
      <c r="D1701" s="63">
        <v>163.44217956553859</v>
      </c>
      <c r="E1701" s="63">
        <v>168.6082981397781</v>
      </c>
      <c r="F1701" s="63">
        <v>161.2310157854188</v>
      </c>
      <c r="G1701" s="63">
        <v>179.1238334840375</v>
      </c>
      <c r="H1701" s="63">
        <v>163.08392926222888</v>
      </c>
      <c r="I1701" s="63">
        <v>160.05478012994578</v>
      </c>
      <c r="J1701" s="63">
        <v>145.89562581687869</v>
      </c>
      <c r="K1701" s="63">
        <v>138.48173686494081</v>
      </c>
      <c r="L1701" s="63">
        <v>146.35411187942842</v>
      </c>
      <c r="M1701" s="63">
        <v>148.33101176179179</v>
      </c>
      <c r="N1701" s="63">
        <v>135.27711455507111</v>
      </c>
      <c r="O1701" s="63">
        <v>160.9820687063426</v>
      </c>
      <c r="P1701" s="63">
        <v>162.75615788235592</v>
      </c>
      <c r="Q1701" s="63">
        <v>157.64664121436931</v>
      </c>
      <c r="R1701" s="63">
        <v>150.3225068616585</v>
      </c>
      <c r="S1701" s="63">
        <v>139.71747164610949</v>
      </c>
      <c r="T1701" s="63">
        <v>164.4729870349307</v>
      </c>
      <c r="U1701" s="63">
        <v>158.3412597104186</v>
      </c>
      <c r="V1701" s="63">
        <v>154.27911731589069</v>
      </c>
      <c r="W1701" s="63">
        <v>139.00246014576769</v>
      </c>
      <c r="X1701" s="63">
        <v>128.34133759570631</v>
      </c>
      <c r="Y1701" s="63">
        <v>134.41472279440569</v>
      </c>
      <c r="Z1701" s="63">
        <v>157.64664121436931</v>
      </c>
      <c r="AA1701" s="63">
        <v>150.3225068616585</v>
      </c>
      <c r="AB1701" s="63">
        <v>150.3225068616585</v>
      </c>
    </row>
    <row r="1702" spans="1:28" x14ac:dyDescent="0.25">
      <c r="A1702" s="148"/>
      <c r="B1702" s="100">
        <v>240</v>
      </c>
      <c r="C1702" s="63">
        <v>112.17579117952309</v>
      </c>
      <c r="D1702" s="63">
        <v>141.78442582773141</v>
      </c>
      <c r="E1702" s="63">
        <v>142.77227116292869</v>
      </c>
      <c r="F1702" s="63">
        <v>131.69937797318221</v>
      </c>
      <c r="G1702" s="63">
        <v>140.8771566810432</v>
      </c>
      <c r="H1702" s="63">
        <v>117.1720693450884</v>
      </c>
      <c r="I1702" s="63">
        <v>119.5722228871592</v>
      </c>
      <c r="J1702" s="63">
        <v>123.37422715769159</v>
      </c>
      <c r="K1702" s="63">
        <v>111.4844296764129</v>
      </c>
      <c r="L1702" s="63">
        <v>118.6709919893716</v>
      </c>
      <c r="M1702" s="63">
        <v>105.6192014192065</v>
      </c>
      <c r="N1702" s="63">
        <v>93.347874495497379</v>
      </c>
      <c r="O1702" s="63">
        <v>118.11673888769981</v>
      </c>
      <c r="P1702" s="63">
        <v>113.54205987581449</v>
      </c>
      <c r="Q1702" s="63">
        <v>119.5426171920022</v>
      </c>
      <c r="R1702" s="63">
        <v>101.56739231245601</v>
      </c>
      <c r="S1702" s="63">
        <v>103.17713225057521</v>
      </c>
      <c r="T1702" s="63">
        <v>151.24251779214279</v>
      </c>
      <c r="U1702" s="63">
        <v>123.02964905803519</v>
      </c>
      <c r="V1702" s="63">
        <v>130.45624726074669</v>
      </c>
      <c r="W1702" s="63">
        <v>133.38578233002119</v>
      </c>
      <c r="X1702" s="63">
        <v>105.15047182792439</v>
      </c>
      <c r="Y1702" s="63">
        <v>132.5096634061444</v>
      </c>
      <c r="Z1702" s="63">
        <v>119.5426171920022</v>
      </c>
      <c r="AA1702" s="63">
        <v>101.56739231245601</v>
      </c>
      <c r="AB1702" s="63">
        <v>101.56739231245601</v>
      </c>
    </row>
    <row r="1703" spans="1:28" x14ac:dyDescent="0.25">
      <c r="A1703" s="148"/>
      <c r="B1703" s="100">
        <v>241</v>
      </c>
      <c r="C1703" s="63">
        <v>131.97250068324141</v>
      </c>
      <c r="D1703" s="63">
        <v>140.2891987252579</v>
      </c>
      <c r="E1703" s="63">
        <v>139.98319225531162</v>
      </c>
      <c r="F1703" s="63">
        <v>124.56321265618219</v>
      </c>
      <c r="G1703" s="63">
        <v>143.227058294968</v>
      </c>
      <c r="H1703" s="63">
        <v>145.1345771634164</v>
      </c>
      <c r="I1703" s="63">
        <v>138.789004602506</v>
      </c>
      <c r="J1703" s="63">
        <v>133.42673975196109</v>
      </c>
      <c r="K1703" s="63">
        <v>99.364731260252782</v>
      </c>
      <c r="L1703" s="63">
        <v>110.9470084289231</v>
      </c>
      <c r="M1703" s="63">
        <v>99.612477095974697</v>
      </c>
      <c r="N1703" s="63">
        <v>74.276813327194191</v>
      </c>
      <c r="O1703" s="63">
        <v>144.3963811114559</v>
      </c>
      <c r="P1703" s="63">
        <v>126.26128961497099</v>
      </c>
      <c r="Q1703" s="63">
        <v>159.77171003713599</v>
      </c>
      <c r="R1703" s="63">
        <v>148.25630521575721</v>
      </c>
      <c r="S1703" s="63">
        <v>155.0523716327277</v>
      </c>
      <c r="T1703" s="63">
        <v>173.6969079417097</v>
      </c>
      <c r="U1703" s="63">
        <v>169.5117260191299</v>
      </c>
      <c r="V1703" s="63">
        <v>164.72446592156871</v>
      </c>
      <c r="W1703" s="63">
        <v>167.0253224789821</v>
      </c>
      <c r="X1703" s="63">
        <v>161.0123194542868</v>
      </c>
      <c r="Y1703" s="63">
        <v>161.4979514791614</v>
      </c>
      <c r="Z1703" s="63">
        <v>159.77171003713599</v>
      </c>
      <c r="AA1703" s="63">
        <v>148.25630521575721</v>
      </c>
      <c r="AB1703" s="63">
        <v>148.25630521575721</v>
      </c>
    </row>
    <row r="1704" spans="1:28" x14ac:dyDescent="0.25">
      <c r="A1704" s="148"/>
      <c r="B1704" s="100">
        <v>242</v>
      </c>
      <c r="C1704" s="63">
        <v>150.78894284623479</v>
      </c>
      <c r="D1704" s="63">
        <v>158.33414154803899</v>
      </c>
      <c r="E1704" s="63">
        <v>149.7772773931471</v>
      </c>
      <c r="F1704" s="63">
        <v>146.51004499337179</v>
      </c>
      <c r="G1704" s="63">
        <v>148.00314385039931</v>
      </c>
      <c r="H1704" s="63">
        <v>139.15216694188081</v>
      </c>
      <c r="I1704" s="63">
        <v>160.2573289101137</v>
      </c>
      <c r="J1704" s="63">
        <v>141.2002075536677</v>
      </c>
      <c r="K1704" s="63">
        <v>133.6340484733548</v>
      </c>
      <c r="L1704" s="63">
        <v>127.65585898504919</v>
      </c>
      <c r="M1704" s="63">
        <v>129.9980287657435</v>
      </c>
      <c r="N1704" s="63">
        <v>132.3357670476789</v>
      </c>
      <c r="O1704" s="63">
        <v>135.58487040379438</v>
      </c>
      <c r="P1704" s="63">
        <v>130.29165812235331</v>
      </c>
      <c r="Q1704" s="63">
        <v>142.18460520203931</v>
      </c>
      <c r="R1704" s="63">
        <v>136.0806948569201</v>
      </c>
      <c r="S1704" s="63">
        <v>143.01835553171128</v>
      </c>
      <c r="T1704" s="63">
        <v>138.66492499405399</v>
      </c>
      <c r="U1704" s="63">
        <v>140.9923728113547</v>
      </c>
      <c r="V1704" s="63">
        <v>121.86891653252181</v>
      </c>
      <c r="W1704" s="63">
        <v>152.3253415949423</v>
      </c>
      <c r="X1704" s="63">
        <v>142.1828099089312</v>
      </c>
      <c r="Y1704" s="63">
        <v>148.97908743938319</v>
      </c>
      <c r="Z1704" s="63">
        <v>142.18460520203931</v>
      </c>
      <c r="AA1704" s="63">
        <v>136.0806948569201</v>
      </c>
      <c r="AB1704" s="63">
        <v>136.0806948569201</v>
      </c>
    </row>
    <row r="1705" spans="1:28" x14ac:dyDescent="0.25">
      <c r="A1705" s="148"/>
      <c r="B1705" s="100">
        <v>243</v>
      </c>
      <c r="C1705" s="63">
        <v>106.0956052929627</v>
      </c>
      <c r="D1705" s="63">
        <v>119.35920005326129</v>
      </c>
      <c r="E1705" s="63">
        <v>137.62176634190681</v>
      </c>
      <c r="F1705" s="63">
        <v>131.187655132738</v>
      </c>
      <c r="G1705" s="63">
        <v>143.4645428519899</v>
      </c>
      <c r="H1705" s="63">
        <v>134.90756866217251</v>
      </c>
      <c r="I1705" s="63">
        <v>106.0787655909099</v>
      </c>
      <c r="J1705" s="63">
        <v>102.76279317722211</v>
      </c>
      <c r="K1705" s="63">
        <v>81.878122855217086</v>
      </c>
      <c r="L1705" s="63">
        <v>97.33694298346704</v>
      </c>
      <c r="M1705" s="63">
        <v>89.438762150447204</v>
      </c>
      <c r="N1705" s="63">
        <v>80.825762056841782</v>
      </c>
      <c r="O1705" s="63">
        <v>135.68027619793929</v>
      </c>
      <c r="P1705" s="63">
        <v>118.7766663313196</v>
      </c>
      <c r="Q1705" s="63">
        <v>142.59166711069349</v>
      </c>
      <c r="R1705" s="63">
        <v>140.12948760261139</v>
      </c>
      <c r="S1705" s="63">
        <v>130.62718584466978</v>
      </c>
      <c r="T1705" s="63">
        <v>153.43144814136119</v>
      </c>
      <c r="U1705" s="63">
        <v>154.877730301604</v>
      </c>
      <c r="V1705" s="63">
        <v>149.1152345787329</v>
      </c>
      <c r="W1705" s="63">
        <v>142.3204540946825</v>
      </c>
      <c r="X1705" s="63">
        <v>137.40109144964998</v>
      </c>
      <c r="Y1705" s="63">
        <v>147.62978765487361</v>
      </c>
      <c r="Z1705" s="63">
        <v>142.59166711069349</v>
      </c>
      <c r="AA1705" s="63">
        <v>140.12948760261139</v>
      </c>
      <c r="AB1705" s="63">
        <v>140.12948760261139</v>
      </c>
    </row>
    <row r="1706" spans="1:28" x14ac:dyDescent="0.25">
      <c r="A1706" s="148"/>
      <c r="B1706" s="100">
        <v>244</v>
      </c>
      <c r="C1706" s="63">
        <v>104.16968795899729</v>
      </c>
      <c r="D1706" s="63">
        <v>130.4706277871272</v>
      </c>
      <c r="E1706" s="63">
        <v>134.44532146047649</v>
      </c>
      <c r="F1706" s="63">
        <v>128.42734565979839</v>
      </c>
      <c r="G1706" s="63">
        <v>142.97608056182131</v>
      </c>
      <c r="H1706" s="63">
        <v>140.78912321007368</v>
      </c>
      <c r="I1706" s="63">
        <v>120.5780503637031</v>
      </c>
      <c r="J1706" s="63">
        <v>117.92901336899661</v>
      </c>
      <c r="K1706" s="63">
        <v>81.993821281067952</v>
      </c>
      <c r="L1706" s="63">
        <v>90.910057944619581</v>
      </c>
      <c r="M1706" s="63">
        <v>98.732959025337806</v>
      </c>
      <c r="N1706" s="63">
        <v>89.251512249287146</v>
      </c>
      <c r="O1706" s="63">
        <v>139.3482080891277</v>
      </c>
      <c r="P1706" s="63">
        <v>123.98246973818121</v>
      </c>
      <c r="Q1706" s="63">
        <v>151.42321656435291</v>
      </c>
      <c r="R1706" s="63">
        <v>151.50883834083749</v>
      </c>
      <c r="S1706" s="63">
        <v>142.89726257905471</v>
      </c>
      <c r="T1706" s="63">
        <v>172.0060082039231</v>
      </c>
      <c r="U1706" s="63">
        <v>170.18082683414801</v>
      </c>
      <c r="V1706" s="63">
        <v>168.88710100077961</v>
      </c>
      <c r="W1706" s="63">
        <v>156.7954846326715</v>
      </c>
      <c r="X1706" s="63">
        <v>145.51130905973579</v>
      </c>
      <c r="Y1706" s="63">
        <v>165.61757004163081</v>
      </c>
      <c r="Z1706" s="63">
        <v>151.42321656435291</v>
      </c>
      <c r="AA1706" s="63">
        <v>151.50883834083749</v>
      </c>
      <c r="AB1706" s="63">
        <v>151.50883834083749</v>
      </c>
    </row>
    <row r="1707" spans="1:28" x14ac:dyDescent="0.25">
      <c r="A1707" s="148"/>
      <c r="B1707" s="100">
        <v>245</v>
      </c>
      <c r="C1707" s="63">
        <v>114.4892985961927</v>
      </c>
      <c r="D1707" s="63">
        <v>123.9669101542532</v>
      </c>
      <c r="E1707" s="63">
        <v>131.0740386464137</v>
      </c>
      <c r="F1707" s="63">
        <v>129.89113457556078</v>
      </c>
      <c r="G1707" s="63">
        <v>143.4574481357387</v>
      </c>
      <c r="H1707" s="63">
        <v>139.93731893820308</v>
      </c>
      <c r="I1707" s="63">
        <v>123.0662258167974</v>
      </c>
      <c r="J1707" s="63">
        <v>116.62002937693589</v>
      </c>
      <c r="K1707" s="63">
        <v>110.3583464139803</v>
      </c>
      <c r="L1707" s="63">
        <v>102.61970711072479</v>
      </c>
      <c r="M1707" s="63">
        <v>108.7998135474166</v>
      </c>
      <c r="N1707" s="63">
        <v>103.72908961184321</v>
      </c>
      <c r="O1707" s="63">
        <v>143.12855897405149</v>
      </c>
      <c r="P1707" s="63">
        <v>136.07313234712211</v>
      </c>
      <c r="Q1707" s="63">
        <v>139.2805377844131</v>
      </c>
      <c r="R1707" s="63">
        <v>150.98141460196319</v>
      </c>
      <c r="S1707" s="63">
        <v>162.32662591897412</v>
      </c>
      <c r="T1707" s="63">
        <v>163.09898884245339</v>
      </c>
      <c r="U1707" s="63">
        <v>163.13855283067451</v>
      </c>
      <c r="V1707" s="63">
        <v>169.6390669488479</v>
      </c>
      <c r="W1707" s="63">
        <v>177.5237324801044</v>
      </c>
      <c r="X1707" s="63">
        <v>171.0924079149998</v>
      </c>
      <c r="Y1707" s="63">
        <v>178.6891527578158</v>
      </c>
      <c r="Z1707" s="63">
        <v>139.2805377844131</v>
      </c>
      <c r="AA1707" s="63">
        <v>150.98141460196319</v>
      </c>
      <c r="AB1707" s="63">
        <v>150.98141460196319</v>
      </c>
    </row>
    <row r="1708" spans="1:28" x14ac:dyDescent="0.25">
      <c r="A1708" s="148"/>
      <c r="B1708" s="100">
        <v>246</v>
      </c>
      <c r="C1708" s="63">
        <v>103.0881025794879</v>
      </c>
      <c r="D1708" s="63">
        <v>106.25444441625541</v>
      </c>
      <c r="E1708" s="63">
        <v>111.0885968098069</v>
      </c>
      <c r="F1708" s="63">
        <v>113.84061186872691</v>
      </c>
      <c r="G1708" s="63">
        <v>124.0439356567673</v>
      </c>
      <c r="H1708" s="63">
        <v>118.5114825580207</v>
      </c>
      <c r="I1708" s="63">
        <v>103.95250598241509</v>
      </c>
      <c r="J1708" s="63">
        <v>100.14188666360481</v>
      </c>
      <c r="K1708" s="63">
        <v>111.7398443211986</v>
      </c>
      <c r="L1708" s="63">
        <v>114.95322217904179</v>
      </c>
      <c r="M1708" s="63">
        <v>121.95652036491181</v>
      </c>
      <c r="N1708" s="63">
        <v>113.2066045369002</v>
      </c>
      <c r="O1708" s="63">
        <v>123.5756594242167</v>
      </c>
      <c r="P1708" s="63">
        <v>124.679883117291</v>
      </c>
      <c r="Q1708" s="63">
        <v>114.40304638557271</v>
      </c>
      <c r="R1708" s="63">
        <v>127.904035330737</v>
      </c>
      <c r="S1708" s="63">
        <v>141.33755118631061</v>
      </c>
      <c r="T1708" s="63">
        <v>136.5215480753059</v>
      </c>
      <c r="U1708" s="63">
        <v>137.24954225226401</v>
      </c>
      <c r="V1708" s="63">
        <v>143.6688026529296</v>
      </c>
      <c r="W1708" s="63">
        <v>152.72651043234339</v>
      </c>
      <c r="X1708" s="63">
        <v>147.7627408499184</v>
      </c>
      <c r="Y1708" s="63">
        <v>152.32072069184122</v>
      </c>
      <c r="Z1708" s="63">
        <v>114.40304638557271</v>
      </c>
      <c r="AA1708" s="63">
        <v>127.904035330737</v>
      </c>
      <c r="AB1708" s="63">
        <v>127.904035330737</v>
      </c>
    </row>
    <row r="1709" spans="1:28" x14ac:dyDescent="0.25">
      <c r="A1709" s="148"/>
      <c r="B1709" s="100">
        <v>247</v>
      </c>
      <c r="C1709" s="63">
        <v>88.022925265316815</v>
      </c>
      <c r="D1709" s="63">
        <v>97.805909171892566</v>
      </c>
      <c r="E1709" s="63">
        <v>104.48863603020558</v>
      </c>
      <c r="F1709" s="63">
        <v>108.03580492391708</v>
      </c>
      <c r="G1709" s="63">
        <v>121.78264010752621</v>
      </c>
      <c r="H1709" s="63">
        <v>114.10717894743091</v>
      </c>
      <c r="I1709" s="63">
        <v>97.672182471047648</v>
      </c>
      <c r="J1709" s="63">
        <v>93.564998553761498</v>
      </c>
      <c r="K1709" s="63">
        <v>104.44471872034589</v>
      </c>
      <c r="L1709" s="63">
        <v>109.71389535869238</v>
      </c>
      <c r="M1709" s="63">
        <v>113.11929676474449</v>
      </c>
      <c r="N1709" s="63">
        <v>104.22305862104011</v>
      </c>
      <c r="O1709" s="63">
        <v>121.34743695990301</v>
      </c>
      <c r="P1709" s="63">
        <v>121.84141169854031</v>
      </c>
      <c r="Q1709" s="63">
        <v>110.75310829346699</v>
      </c>
      <c r="R1709" s="63">
        <v>123.3377720102872</v>
      </c>
      <c r="S1709" s="63">
        <v>136.27059673136421</v>
      </c>
      <c r="T1709" s="63">
        <v>135.2899492163582</v>
      </c>
      <c r="U1709" s="63">
        <v>135.21329171835859</v>
      </c>
      <c r="V1709" s="63">
        <v>140.66919593065612</v>
      </c>
      <c r="W1709" s="63">
        <v>151.10554424348021</v>
      </c>
      <c r="X1709" s="63">
        <v>142.97960471851871</v>
      </c>
      <c r="Y1709" s="63">
        <v>149.76640380704529</v>
      </c>
      <c r="Z1709" s="63">
        <v>110.75310829346699</v>
      </c>
      <c r="AA1709" s="63">
        <v>123.3377720102872</v>
      </c>
      <c r="AB1709" s="63">
        <v>123.3377720102872</v>
      </c>
    </row>
    <row r="1710" spans="1:28" x14ac:dyDescent="0.25">
      <c r="A1710" s="148"/>
      <c r="B1710" s="100">
        <v>248</v>
      </c>
      <c r="C1710" s="63">
        <v>112.1792548405712</v>
      </c>
      <c r="D1710" s="63">
        <v>128.32965082913648</v>
      </c>
      <c r="E1710" s="63">
        <v>132.51903697895551</v>
      </c>
      <c r="F1710" s="63">
        <v>139.5369728717518</v>
      </c>
      <c r="G1710" s="63">
        <v>148.61037523618461</v>
      </c>
      <c r="H1710" s="63">
        <v>141.26982516998788</v>
      </c>
      <c r="I1710" s="63">
        <v>127.4194821340698</v>
      </c>
      <c r="J1710" s="63">
        <v>122.17276385164659</v>
      </c>
      <c r="K1710" s="63">
        <v>122.4875451122203</v>
      </c>
      <c r="L1710" s="63">
        <v>123.0416532302975</v>
      </c>
      <c r="M1710" s="63">
        <v>131.09413962212278</v>
      </c>
      <c r="N1710" s="63">
        <v>121.6345218983524</v>
      </c>
      <c r="O1710" s="63">
        <v>146.59098268529519</v>
      </c>
      <c r="P1710" s="63">
        <v>145.5672167591789</v>
      </c>
      <c r="Q1710" s="63">
        <v>136.2985930304813</v>
      </c>
      <c r="R1710" s="63">
        <v>147.0141571211349</v>
      </c>
      <c r="S1710" s="63">
        <v>162.0106834641133</v>
      </c>
      <c r="T1710" s="63">
        <v>173.68759234582882</v>
      </c>
      <c r="U1710" s="63">
        <v>165.816124198333</v>
      </c>
      <c r="V1710" s="63">
        <v>178.46197684850469</v>
      </c>
      <c r="W1710" s="63">
        <v>178.9553090363635</v>
      </c>
      <c r="X1710" s="63">
        <v>171.52016744299911</v>
      </c>
      <c r="Y1710" s="63">
        <v>181.62524295492511</v>
      </c>
      <c r="Z1710" s="63">
        <v>136.2985930304813</v>
      </c>
      <c r="AA1710" s="63">
        <v>147.0141571211349</v>
      </c>
      <c r="AB1710" s="63">
        <v>147.0141571211349</v>
      </c>
    </row>
    <row r="1711" spans="1:28" x14ac:dyDescent="0.25">
      <c r="A1711" s="148"/>
      <c r="B1711" s="100">
        <v>249</v>
      </c>
      <c r="C1711" s="63">
        <v>135.00348003320238</v>
      </c>
      <c r="D1711" s="63">
        <v>158.04557271995458</v>
      </c>
      <c r="E1711" s="63">
        <v>158.61826064838669</v>
      </c>
      <c r="F1711" s="63">
        <v>169.22999959630098</v>
      </c>
      <c r="G1711" s="63">
        <v>176.58323433771801</v>
      </c>
      <c r="H1711" s="63">
        <v>173.80552520697961</v>
      </c>
      <c r="I1711" s="63">
        <v>161.83929910436109</v>
      </c>
      <c r="J1711" s="63">
        <v>154.7565259445177</v>
      </c>
      <c r="K1711" s="63">
        <v>158.0204035344666</v>
      </c>
      <c r="L1711" s="63">
        <v>161.9236407253525</v>
      </c>
      <c r="M1711" s="63">
        <v>163.43680289725322</v>
      </c>
      <c r="N1711" s="63">
        <v>154.1556816563143</v>
      </c>
      <c r="O1711" s="63">
        <v>184.78946007523641</v>
      </c>
      <c r="P1711" s="63">
        <v>186.21984255297659</v>
      </c>
      <c r="Q1711" s="63">
        <v>173.20194042823209</v>
      </c>
      <c r="R1711" s="63">
        <v>195.3191020595728</v>
      </c>
      <c r="S1711" s="63">
        <v>209.63732301660698</v>
      </c>
      <c r="T1711" s="63">
        <v>213.81431256164211</v>
      </c>
      <c r="U1711" s="63">
        <v>216.30695743551149</v>
      </c>
      <c r="V1711" s="63">
        <v>216.93673251926697</v>
      </c>
      <c r="W1711" s="63">
        <v>225.38167776087539</v>
      </c>
      <c r="X1711" s="63">
        <v>222.2317327450881</v>
      </c>
      <c r="Y1711" s="63">
        <v>221.08289695408638</v>
      </c>
      <c r="Z1711" s="63">
        <v>173.20194042823209</v>
      </c>
      <c r="AA1711" s="63">
        <v>195.3191020595728</v>
      </c>
      <c r="AB1711" s="63">
        <v>195.3191020595728</v>
      </c>
    </row>
    <row r="1712" spans="1:28" x14ac:dyDescent="0.25">
      <c r="A1712" s="148"/>
      <c r="B1712" s="100">
        <v>250</v>
      </c>
      <c r="C1712" s="63">
        <v>166.41298397907639</v>
      </c>
      <c r="D1712" s="63">
        <v>176.83435678427279</v>
      </c>
      <c r="E1712" s="63">
        <v>176.13700307501199</v>
      </c>
      <c r="F1712" s="63">
        <v>178.9254495960069</v>
      </c>
      <c r="G1712" s="63">
        <v>191.5818288048454</v>
      </c>
      <c r="H1712" s="63">
        <v>189.44060734274689</v>
      </c>
      <c r="I1712" s="63">
        <v>186.90243018498859</v>
      </c>
      <c r="J1712" s="63">
        <v>174.74761883994299</v>
      </c>
      <c r="K1712" s="63">
        <v>166.49342827557959</v>
      </c>
      <c r="L1712" s="63">
        <v>163.94710008059761</v>
      </c>
      <c r="M1712" s="63">
        <v>172.03407718853492</v>
      </c>
      <c r="N1712" s="63">
        <v>162.20466722066811</v>
      </c>
      <c r="O1712" s="63">
        <v>192.537843159971</v>
      </c>
      <c r="P1712" s="63">
        <v>188.79709517423959</v>
      </c>
      <c r="Q1712" s="63">
        <v>202.27106114477499</v>
      </c>
      <c r="R1712" s="63">
        <v>200.6269594824835</v>
      </c>
      <c r="S1712" s="63">
        <v>200.67038691420851</v>
      </c>
      <c r="T1712" s="63">
        <v>224.07269846363869</v>
      </c>
      <c r="U1712" s="63">
        <v>220.30042739922078</v>
      </c>
      <c r="V1712" s="63">
        <v>211.60130065698291</v>
      </c>
      <c r="W1712" s="63">
        <v>198.5089504710229</v>
      </c>
      <c r="X1712" s="63">
        <v>191.9473564805638</v>
      </c>
      <c r="Y1712" s="63">
        <v>198.82083678042821</v>
      </c>
      <c r="Z1712" s="63">
        <v>202.27106114477499</v>
      </c>
      <c r="AA1712" s="63">
        <v>200.6269594824835</v>
      </c>
      <c r="AB1712" s="63">
        <v>200.6269594824835</v>
      </c>
    </row>
    <row r="1713" spans="1:28" x14ac:dyDescent="0.25">
      <c r="A1713" s="148"/>
      <c r="B1713" s="100">
        <v>251</v>
      </c>
      <c r="C1713" s="63">
        <v>180.732752455206</v>
      </c>
      <c r="D1713" s="63">
        <v>198.77300745870221</v>
      </c>
      <c r="E1713" s="63">
        <v>183.0986093230222</v>
      </c>
      <c r="F1713" s="63">
        <v>201.34585738657231</v>
      </c>
      <c r="G1713" s="63">
        <v>204.40612415314189</v>
      </c>
      <c r="H1713" s="63">
        <v>179.86162134906698</v>
      </c>
      <c r="I1713" s="63">
        <v>205.45553916334453</v>
      </c>
      <c r="J1713" s="63">
        <v>191.89166810139892</v>
      </c>
      <c r="K1713" s="63">
        <v>181.15108237471071</v>
      </c>
      <c r="L1713" s="63">
        <v>185.79656107634639</v>
      </c>
      <c r="M1713" s="63">
        <v>185.3867404439809</v>
      </c>
      <c r="N1713" s="63">
        <v>172.3140663079983</v>
      </c>
      <c r="O1713" s="63">
        <v>182.20152447289598</v>
      </c>
      <c r="P1713" s="63">
        <v>198.58649843862071</v>
      </c>
      <c r="Q1713" s="63">
        <v>170.54673847276371</v>
      </c>
      <c r="R1713" s="63">
        <v>174.6301023464469</v>
      </c>
      <c r="S1713" s="63">
        <v>176.75191308272781</v>
      </c>
      <c r="T1713" s="63">
        <v>185.98519500223881</v>
      </c>
      <c r="U1713" s="63">
        <v>182.4788786934198</v>
      </c>
      <c r="V1713" s="63">
        <v>178.65252264085728</v>
      </c>
      <c r="W1713" s="63">
        <v>161.38100540030788</v>
      </c>
      <c r="X1713" s="63">
        <v>163.2411678170977</v>
      </c>
      <c r="Y1713" s="63">
        <v>161.6592604018997</v>
      </c>
      <c r="Z1713" s="63">
        <v>170.54673847276371</v>
      </c>
      <c r="AA1713" s="63">
        <v>174.6301023464469</v>
      </c>
      <c r="AB1713" s="63">
        <v>174.6301023464469</v>
      </c>
    </row>
    <row r="1714" spans="1:28" x14ac:dyDescent="0.25">
      <c r="A1714" s="148"/>
      <c r="B1714" s="100">
        <v>252</v>
      </c>
      <c r="C1714" s="63">
        <v>117.4505432756398</v>
      </c>
      <c r="D1714" s="63">
        <v>125.7034094317157</v>
      </c>
      <c r="E1714" s="63">
        <v>132.0317533479938</v>
      </c>
      <c r="F1714" s="63">
        <v>102.70043734701751</v>
      </c>
      <c r="G1714" s="63">
        <v>136.93112384028399</v>
      </c>
      <c r="H1714" s="63">
        <v>123.27876769209161</v>
      </c>
      <c r="I1714" s="63">
        <v>101.0378259095623</v>
      </c>
      <c r="J1714" s="63">
        <v>75.577803025207771</v>
      </c>
      <c r="K1714" s="63">
        <v>75.499563181215308</v>
      </c>
      <c r="L1714" s="63">
        <v>92.056816377775903</v>
      </c>
      <c r="M1714" s="63">
        <v>115.45087880749161</v>
      </c>
      <c r="N1714" s="63">
        <v>109.55780370397869</v>
      </c>
      <c r="O1714" s="63">
        <v>114.69278336429791</v>
      </c>
      <c r="P1714" s="63">
        <v>109.8820612740066</v>
      </c>
      <c r="Q1714" s="63">
        <v>144.69469194931489</v>
      </c>
      <c r="R1714" s="63">
        <v>130.4147389222712</v>
      </c>
      <c r="S1714" s="63">
        <v>116.3693939852003</v>
      </c>
      <c r="T1714" s="63">
        <v>170.59190422306091</v>
      </c>
      <c r="U1714" s="63">
        <v>153.43542441087121</v>
      </c>
      <c r="V1714" s="63">
        <v>147.49100386401238</v>
      </c>
      <c r="W1714" s="63">
        <v>150.199932922877</v>
      </c>
      <c r="X1714" s="63">
        <v>128.34786650800541</v>
      </c>
      <c r="Y1714" s="63">
        <v>148.89504731473221</v>
      </c>
      <c r="Z1714" s="63">
        <v>144.69469194931489</v>
      </c>
      <c r="AA1714" s="63">
        <v>130.4147389222712</v>
      </c>
      <c r="AB1714" s="63">
        <v>130.4147389222712</v>
      </c>
    </row>
    <row r="1715" spans="1:28" x14ac:dyDescent="0.25">
      <c r="A1715" s="148"/>
      <c r="B1715" s="100">
        <v>253</v>
      </c>
      <c r="C1715" s="63">
        <v>143.6977442599709</v>
      </c>
      <c r="D1715" s="63">
        <v>143.21779513038729</v>
      </c>
      <c r="E1715" s="63">
        <v>107.39226235063461</v>
      </c>
      <c r="F1715" s="63">
        <v>136.21524043990229</v>
      </c>
      <c r="G1715" s="63">
        <v>118.9866148653839</v>
      </c>
      <c r="H1715" s="63">
        <v>105.5000907511223</v>
      </c>
      <c r="I1715" s="63">
        <v>149.5520020338133</v>
      </c>
      <c r="J1715" s="63">
        <v>132.9087851694494</v>
      </c>
      <c r="K1715" s="63">
        <v>134.20760233091789</v>
      </c>
      <c r="L1715" s="63">
        <v>142.80251992955408</v>
      </c>
      <c r="M1715" s="63">
        <v>142.25450941987489</v>
      </c>
      <c r="N1715" s="63">
        <v>119.96556919893689</v>
      </c>
      <c r="O1715" s="63">
        <v>111.74317336957081</v>
      </c>
      <c r="P1715" s="63">
        <v>130.931038283302</v>
      </c>
      <c r="Q1715" s="63">
        <v>98.347968444811428</v>
      </c>
      <c r="R1715" s="63">
        <v>97.948364540662368</v>
      </c>
      <c r="S1715" s="63">
        <v>110.94391169141571</v>
      </c>
      <c r="T1715" s="63">
        <v>152.87048480508511</v>
      </c>
      <c r="U1715" s="63">
        <v>134.53349592303169</v>
      </c>
      <c r="V1715" s="63">
        <v>133.78663496166689</v>
      </c>
      <c r="W1715" s="63">
        <v>139.47259350832809</v>
      </c>
      <c r="X1715" s="63">
        <v>125.0346694339469</v>
      </c>
      <c r="Y1715" s="63">
        <v>129.77053203536178</v>
      </c>
      <c r="Z1715" s="63">
        <v>98.347968444811428</v>
      </c>
      <c r="AA1715" s="63">
        <v>97.948364540662368</v>
      </c>
      <c r="AB1715" s="63">
        <v>97.948364540662368</v>
      </c>
    </row>
    <row r="1716" spans="1:28" x14ac:dyDescent="0.25">
      <c r="A1716" s="148"/>
      <c r="B1716" s="100">
        <v>254</v>
      </c>
      <c r="C1716" s="63">
        <v>96.433841358358364</v>
      </c>
      <c r="D1716" s="63">
        <v>109.69850523476521</v>
      </c>
      <c r="E1716" s="63">
        <v>88.656861483191335</v>
      </c>
      <c r="F1716" s="63">
        <v>108.8914017509594</v>
      </c>
      <c r="G1716" s="63">
        <v>102.88575665514099</v>
      </c>
      <c r="H1716" s="63">
        <v>79.297178112515795</v>
      </c>
      <c r="I1716" s="63">
        <v>117.0305130682387</v>
      </c>
      <c r="J1716" s="63">
        <v>114.6613027726532</v>
      </c>
      <c r="K1716" s="63">
        <v>75.907010420079288</v>
      </c>
      <c r="L1716" s="63">
        <v>61.095965333279537</v>
      </c>
      <c r="M1716" s="63">
        <v>104.7127655056175</v>
      </c>
      <c r="N1716" s="63">
        <v>88.733356068664662</v>
      </c>
      <c r="O1716" s="63">
        <v>93.385031770274992</v>
      </c>
      <c r="P1716" s="63">
        <v>99.218779771415456</v>
      </c>
      <c r="Q1716" s="63">
        <v>86.754970510661835</v>
      </c>
      <c r="R1716" s="63">
        <v>87.325672666611553</v>
      </c>
      <c r="S1716" s="63">
        <v>102.1433231288654</v>
      </c>
      <c r="T1716" s="63">
        <v>126.1045087989452</v>
      </c>
      <c r="U1716" s="63">
        <v>99.808707177313693</v>
      </c>
      <c r="V1716" s="63">
        <v>129.29288939383329</v>
      </c>
      <c r="W1716" s="63">
        <v>139.4429098361544</v>
      </c>
      <c r="X1716" s="63">
        <v>115.70138146241641</v>
      </c>
      <c r="Y1716" s="63">
        <v>135.59287771331088</v>
      </c>
      <c r="Z1716" s="63">
        <v>86.754970510661835</v>
      </c>
      <c r="AA1716" s="63">
        <v>87.325672666611553</v>
      </c>
      <c r="AB1716" s="63">
        <v>87.325672666611553</v>
      </c>
    </row>
    <row r="1717" spans="1:28" x14ac:dyDescent="0.25">
      <c r="A1717" s="148"/>
      <c r="B1717" s="100">
        <v>255</v>
      </c>
      <c r="C1717" s="63">
        <v>109.42108481915859</v>
      </c>
      <c r="D1717" s="63">
        <v>136.9386451037893</v>
      </c>
      <c r="E1717" s="63">
        <v>127.35085251618509</v>
      </c>
      <c r="F1717" s="63">
        <v>132.0846267657756</v>
      </c>
      <c r="G1717" s="63">
        <v>137.98277426227818</v>
      </c>
      <c r="H1717" s="63">
        <v>122.6084656335041</v>
      </c>
      <c r="I1717" s="63">
        <v>125.2296869711716</v>
      </c>
      <c r="J1717" s="63">
        <v>123.52801606122151</v>
      </c>
      <c r="K1717" s="63">
        <v>115.4215404384652</v>
      </c>
      <c r="L1717" s="63">
        <v>126.4150440290006</v>
      </c>
      <c r="M1717" s="63">
        <v>123.6744009764345</v>
      </c>
      <c r="N1717" s="63">
        <v>119.66239669045531</v>
      </c>
      <c r="O1717" s="63">
        <v>134.5439728738551</v>
      </c>
      <c r="P1717" s="63">
        <v>131.09407900782659</v>
      </c>
      <c r="Q1717" s="63">
        <v>134.44245811971729</v>
      </c>
      <c r="R1717" s="63">
        <v>135.13794940706939</v>
      </c>
      <c r="S1717" s="63">
        <v>128.18581548863961</v>
      </c>
      <c r="T1717" s="63">
        <v>142.7329443264519</v>
      </c>
      <c r="U1717" s="63">
        <v>134.48960913813352</v>
      </c>
      <c r="V1717" s="63">
        <v>129.4642560259671</v>
      </c>
      <c r="W1717" s="63">
        <v>122.0301938857416</v>
      </c>
      <c r="X1717" s="63">
        <v>117.21935644582</v>
      </c>
      <c r="Y1717" s="63">
        <v>128.65107625868959</v>
      </c>
      <c r="Z1717" s="63">
        <v>134.44245811971729</v>
      </c>
      <c r="AA1717" s="63">
        <v>135.13794940706939</v>
      </c>
      <c r="AB1717" s="63">
        <v>135.13794940706939</v>
      </c>
    </row>
    <row r="1718" spans="1:28" x14ac:dyDescent="0.25">
      <c r="A1718" s="148"/>
      <c r="B1718" s="100">
        <v>256</v>
      </c>
      <c r="C1718" s="63">
        <v>100.0994973311542</v>
      </c>
      <c r="D1718" s="63">
        <v>120.7500370706455</v>
      </c>
      <c r="E1718" s="63">
        <v>123.9094391888339</v>
      </c>
      <c r="F1718" s="63">
        <v>133.84833169176579</v>
      </c>
      <c r="G1718" s="63">
        <v>140.28685776033811</v>
      </c>
      <c r="H1718" s="63">
        <v>133.63469939269049</v>
      </c>
      <c r="I1718" s="63">
        <v>106.80140594873281</v>
      </c>
      <c r="J1718" s="63">
        <v>110.86786664682799</v>
      </c>
      <c r="K1718" s="63">
        <v>113.8870317289349</v>
      </c>
      <c r="L1718" s="63">
        <v>120.45849358885789</v>
      </c>
      <c r="M1718" s="63">
        <v>111.63843000191871</v>
      </c>
      <c r="N1718" s="63">
        <v>104.59666337045851</v>
      </c>
      <c r="O1718" s="63">
        <v>134.8631161507584</v>
      </c>
      <c r="P1718" s="63">
        <v>137.97945126090781</v>
      </c>
      <c r="Q1718" s="63">
        <v>139.02239593023759</v>
      </c>
      <c r="R1718" s="63">
        <v>145.8484514232315</v>
      </c>
      <c r="S1718" s="63">
        <v>151.75687813600922</v>
      </c>
      <c r="T1718" s="63">
        <v>167.7074603798732</v>
      </c>
      <c r="U1718" s="63">
        <v>163.0975898283144</v>
      </c>
      <c r="V1718" s="63">
        <v>169.9378634936854</v>
      </c>
      <c r="W1718" s="63">
        <v>162.24353104855578</v>
      </c>
      <c r="X1718" s="63">
        <v>160.89746302911118</v>
      </c>
      <c r="Y1718" s="63">
        <v>166.06093885205979</v>
      </c>
      <c r="Z1718" s="63">
        <v>139.02239593023759</v>
      </c>
      <c r="AA1718" s="63">
        <v>145.8484514232315</v>
      </c>
      <c r="AB1718" s="63">
        <v>145.8484514232315</v>
      </c>
    </row>
    <row r="1719" spans="1:28" x14ac:dyDescent="0.25">
      <c r="A1719" s="148"/>
      <c r="B1719" s="100">
        <v>257</v>
      </c>
      <c r="C1719" s="63">
        <v>98.729078042293835</v>
      </c>
      <c r="D1719" s="63">
        <v>114.89214630146471</v>
      </c>
      <c r="E1719" s="63">
        <v>114.31584893487241</v>
      </c>
      <c r="F1719" s="63">
        <v>122.78580953518319</v>
      </c>
      <c r="G1719" s="63">
        <v>131.3972883424681</v>
      </c>
      <c r="H1719" s="63">
        <v>118.78942347519251</v>
      </c>
      <c r="I1719" s="63">
        <v>114.41551857463401</v>
      </c>
      <c r="J1719" s="63">
        <v>108.3559474410561</v>
      </c>
      <c r="K1719" s="63">
        <v>104.9121389570259</v>
      </c>
      <c r="L1719" s="63">
        <v>100.92013142410279</v>
      </c>
      <c r="M1719" s="63">
        <v>107.25621500188961</v>
      </c>
      <c r="N1719" s="63">
        <v>100.70386612046721</v>
      </c>
      <c r="O1719" s="63">
        <v>125.18458145324071</v>
      </c>
      <c r="P1719" s="63">
        <v>125.88892941160491</v>
      </c>
      <c r="Q1719" s="63">
        <v>114.39338615081481</v>
      </c>
      <c r="R1719" s="63">
        <v>130.05033200557</v>
      </c>
      <c r="S1719" s="63">
        <v>142.88427218599071</v>
      </c>
      <c r="T1719" s="63">
        <v>151.18800129437341</v>
      </c>
      <c r="U1719" s="63">
        <v>146.48223760718349</v>
      </c>
      <c r="V1719" s="63">
        <v>155.71621016654052</v>
      </c>
      <c r="W1719" s="63">
        <v>161.5201347571076</v>
      </c>
      <c r="X1719" s="63">
        <v>154.10331755329071</v>
      </c>
      <c r="Y1719" s="63">
        <v>164.28589811479119</v>
      </c>
      <c r="Z1719" s="63">
        <v>114.39338615081481</v>
      </c>
      <c r="AA1719" s="63">
        <v>130.05033200557</v>
      </c>
      <c r="AB1719" s="63">
        <v>130.05033200557</v>
      </c>
    </row>
    <row r="1720" spans="1:28" x14ac:dyDescent="0.25">
      <c r="A1720" s="148"/>
      <c r="B1720" s="100">
        <v>258</v>
      </c>
      <c r="C1720" s="63">
        <v>98.085942437849582</v>
      </c>
      <c r="D1720" s="63">
        <v>106.88452369463751</v>
      </c>
      <c r="E1720" s="63">
        <v>110.4009890124637</v>
      </c>
      <c r="F1720" s="63">
        <v>118.11516483217611</v>
      </c>
      <c r="G1720" s="63">
        <v>127.43632542857169</v>
      </c>
      <c r="H1720" s="63">
        <v>119.1273396199495</v>
      </c>
      <c r="I1720" s="63">
        <v>104.7283957099396</v>
      </c>
      <c r="J1720" s="63">
        <v>102.3272750214759</v>
      </c>
      <c r="K1720" s="63">
        <v>114.29394736198319</v>
      </c>
      <c r="L1720" s="63">
        <v>117.7611790630162</v>
      </c>
      <c r="M1720" s="63">
        <v>122.7740773453457</v>
      </c>
      <c r="N1720" s="63">
        <v>113.4300149822941</v>
      </c>
      <c r="O1720" s="63">
        <v>125.11296265949599</v>
      </c>
      <c r="P1720" s="63">
        <v>128.72798365847609</v>
      </c>
      <c r="Q1720" s="63">
        <v>115.5761130547578</v>
      </c>
      <c r="R1720" s="63">
        <v>128.1028363801251</v>
      </c>
      <c r="S1720" s="63">
        <v>143.0609987639809</v>
      </c>
      <c r="T1720" s="63">
        <v>137.7541005018717</v>
      </c>
      <c r="U1720" s="63">
        <v>138.72486278640889</v>
      </c>
      <c r="V1720" s="63">
        <v>145.93842027952761</v>
      </c>
      <c r="W1720" s="63">
        <v>154.87547849464849</v>
      </c>
      <c r="X1720" s="63">
        <v>149.14769962247379</v>
      </c>
      <c r="Y1720" s="63">
        <v>154.94141450342019</v>
      </c>
      <c r="Z1720" s="63">
        <v>115.5761130547578</v>
      </c>
      <c r="AA1720" s="63">
        <v>128.1028363801251</v>
      </c>
      <c r="AB1720" s="63">
        <v>128.1028363801251</v>
      </c>
    </row>
    <row r="1721" spans="1:28" x14ac:dyDescent="0.25">
      <c r="A1721" s="148"/>
      <c r="B1721" s="100">
        <v>259</v>
      </c>
      <c r="C1721" s="63">
        <v>99.110677570519542</v>
      </c>
      <c r="D1721" s="63">
        <v>111.46785498973949</v>
      </c>
      <c r="E1721" s="63">
        <v>114.820678964596</v>
      </c>
      <c r="F1721" s="63">
        <v>122.7948161230205</v>
      </c>
      <c r="G1721" s="63">
        <v>130.61218727167449</v>
      </c>
      <c r="H1721" s="63">
        <v>121.12726885488389</v>
      </c>
      <c r="I1721" s="63">
        <v>106.65517462075169</v>
      </c>
      <c r="J1721" s="63">
        <v>106.7836117412409</v>
      </c>
      <c r="K1721" s="63">
        <v>119.82966637138841</v>
      </c>
      <c r="L1721" s="63">
        <v>124.5216077557282</v>
      </c>
      <c r="M1721" s="63">
        <v>129.80394903688301</v>
      </c>
      <c r="N1721" s="63">
        <v>117.9605465076427</v>
      </c>
      <c r="O1721" s="63">
        <v>125.61215513722641</v>
      </c>
      <c r="P1721" s="63">
        <v>131.55562890943378</v>
      </c>
      <c r="Q1721" s="63">
        <v>116.3777294695316</v>
      </c>
      <c r="R1721" s="63">
        <v>128.0803725524971</v>
      </c>
      <c r="S1721" s="63">
        <v>145.91012444831932</v>
      </c>
      <c r="T1721" s="63">
        <v>138.42014134058041</v>
      </c>
      <c r="U1721" s="63">
        <v>141.1040374561602</v>
      </c>
      <c r="V1721" s="63">
        <v>146.21664111120791</v>
      </c>
      <c r="W1721" s="63">
        <v>160.1174221218053</v>
      </c>
      <c r="X1721" s="63">
        <v>155.3080771202608</v>
      </c>
      <c r="Y1721" s="63">
        <v>156.70943124535179</v>
      </c>
      <c r="Z1721" s="63">
        <v>116.3777294695316</v>
      </c>
      <c r="AA1721" s="63">
        <v>128.0803725524971</v>
      </c>
      <c r="AB1721" s="63">
        <v>128.0803725524971</v>
      </c>
    </row>
    <row r="1722" spans="1:28" x14ac:dyDescent="0.25">
      <c r="A1722" s="148"/>
      <c r="B1722" s="100">
        <v>260</v>
      </c>
      <c r="C1722" s="63">
        <v>119.12154301742189</v>
      </c>
      <c r="D1722" s="63">
        <v>132.9438150023781</v>
      </c>
      <c r="E1722" s="63">
        <v>139.02903488614399</v>
      </c>
      <c r="F1722" s="63">
        <v>145.593252086977</v>
      </c>
      <c r="G1722" s="63">
        <v>157.6815425165442</v>
      </c>
      <c r="H1722" s="63">
        <v>152.4304305653142</v>
      </c>
      <c r="I1722" s="63">
        <v>133.31284227376841</v>
      </c>
      <c r="J1722" s="63">
        <v>129.0015628627412</v>
      </c>
      <c r="K1722" s="63">
        <v>133.09152920622779</v>
      </c>
      <c r="L1722" s="63">
        <v>133.84403843057001</v>
      </c>
      <c r="M1722" s="63">
        <v>143.4324940578154</v>
      </c>
      <c r="N1722" s="63">
        <v>133.30919875445892</v>
      </c>
      <c r="O1722" s="63">
        <v>158.72325770141831</v>
      </c>
      <c r="P1722" s="63">
        <v>157.01473383137929</v>
      </c>
      <c r="Q1722" s="63">
        <v>149.2447438892448</v>
      </c>
      <c r="R1722" s="63">
        <v>164.55922233530401</v>
      </c>
      <c r="S1722" s="63">
        <v>181.40586073382798</v>
      </c>
      <c r="T1722" s="63">
        <v>184.1779334362422</v>
      </c>
      <c r="U1722" s="63">
        <v>183.9262882352082</v>
      </c>
      <c r="V1722" s="63">
        <v>192.9424357470549</v>
      </c>
      <c r="W1722" s="63">
        <v>196.03668562857632</v>
      </c>
      <c r="X1722" s="63">
        <v>191.65153321862581</v>
      </c>
      <c r="Y1722" s="63">
        <v>197.650525084577</v>
      </c>
      <c r="Z1722" s="63">
        <v>149.2447438892448</v>
      </c>
      <c r="AA1722" s="63">
        <v>164.55922233530401</v>
      </c>
      <c r="AB1722" s="63">
        <v>164.55922233530401</v>
      </c>
    </row>
    <row r="1723" spans="1:28" x14ac:dyDescent="0.25">
      <c r="A1723" s="148"/>
      <c r="B1723" s="100">
        <v>261</v>
      </c>
      <c r="C1723" s="63">
        <v>143.27323170824729</v>
      </c>
      <c r="D1723" s="63">
        <v>160.0169934697559</v>
      </c>
      <c r="E1723" s="63">
        <v>159.43766510496192</v>
      </c>
      <c r="F1723" s="63">
        <v>169.30283628391331</v>
      </c>
      <c r="G1723" s="63">
        <v>176.62476316517609</v>
      </c>
      <c r="H1723" s="63">
        <v>171.36114319748791</v>
      </c>
      <c r="I1723" s="63">
        <v>163.44784980533819</v>
      </c>
      <c r="J1723" s="63">
        <v>155.99824422532248</v>
      </c>
      <c r="K1723" s="63">
        <v>156.92070772909659</v>
      </c>
      <c r="L1723" s="63">
        <v>158.8039114986687</v>
      </c>
      <c r="M1723" s="63">
        <v>164.4133175070254</v>
      </c>
      <c r="N1723" s="63">
        <v>153.47462351329051</v>
      </c>
      <c r="O1723" s="63">
        <v>181.81558585093688</v>
      </c>
      <c r="P1723" s="63">
        <v>183.55463021559981</v>
      </c>
      <c r="Q1723" s="63">
        <v>172.52705417624071</v>
      </c>
      <c r="R1723" s="63">
        <v>193.3046554082469</v>
      </c>
      <c r="S1723" s="63">
        <v>214.09304028039008</v>
      </c>
      <c r="T1723" s="63">
        <v>217.00709604106751</v>
      </c>
      <c r="U1723" s="63">
        <v>220.16566619486898</v>
      </c>
      <c r="V1723" s="63">
        <v>219.2026984268629</v>
      </c>
      <c r="W1723" s="63">
        <v>225.5321207062272</v>
      </c>
      <c r="X1723" s="63">
        <v>225.42533179727911</v>
      </c>
      <c r="Y1723" s="63">
        <v>221.76606220552512</v>
      </c>
      <c r="Z1723" s="63">
        <v>172.52705417624071</v>
      </c>
      <c r="AA1723" s="63">
        <v>193.3046554082469</v>
      </c>
      <c r="AB1723" s="63">
        <v>193.3046554082469</v>
      </c>
    </row>
    <row r="1724" spans="1:28" x14ac:dyDescent="0.25">
      <c r="A1724" s="148"/>
      <c r="B1724" s="100">
        <v>262</v>
      </c>
      <c r="C1724" s="63">
        <v>151.20624337591931</v>
      </c>
      <c r="D1724" s="63">
        <v>163.8130501300885</v>
      </c>
      <c r="E1724" s="63">
        <v>168.1599357350571</v>
      </c>
      <c r="F1724" s="63">
        <v>172.51118620089659</v>
      </c>
      <c r="G1724" s="63">
        <v>188.62515106810631</v>
      </c>
      <c r="H1724" s="63">
        <v>183.99957606751781</v>
      </c>
      <c r="I1724" s="63">
        <v>170.80175467189198</v>
      </c>
      <c r="J1724" s="63">
        <v>161.7205515631899</v>
      </c>
      <c r="K1724" s="63">
        <v>163.3702190563327</v>
      </c>
      <c r="L1724" s="63">
        <v>165.32054719791131</v>
      </c>
      <c r="M1724" s="63">
        <v>172.1599249782698</v>
      </c>
      <c r="N1724" s="63">
        <v>162.24397435149919</v>
      </c>
      <c r="O1724" s="63">
        <v>195.58321347626321</v>
      </c>
      <c r="P1724" s="63">
        <v>195.87811841229012</v>
      </c>
      <c r="Q1724" s="63">
        <v>180.2695191024176</v>
      </c>
      <c r="R1724" s="63">
        <v>197.1424388748963</v>
      </c>
      <c r="S1724" s="63">
        <v>218.9802918725064</v>
      </c>
      <c r="T1724" s="63">
        <v>229.89592392239609</v>
      </c>
      <c r="U1724" s="63">
        <v>225.44512430912928</v>
      </c>
      <c r="V1724" s="63">
        <v>224.18283066117169</v>
      </c>
      <c r="W1724" s="63">
        <v>211.04840492228942</v>
      </c>
      <c r="X1724" s="63">
        <v>221.10892568336391</v>
      </c>
      <c r="Y1724" s="63">
        <v>208.11045316223641</v>
      </c>
      <c r="Z1724" s="63">
        <v>180.2695191024176</v>
      </c>
      <c r="AA1724" s="63">
        <v>197.1424388748963</v>
      </c>
      <c r="AB1724" s="63">
        <v>197.1424388748963</v>
      </c>
    </row>
    <row r="1725" spans="1:28" x14ac:dyDescent="0.25">
      <c r="A1725" s="148"/>
      <c r="B1725" s="100">
        <v>263</v>
      </c>
      <c r="C1725" s="63">
        <v>189.1567889762313</v>
      </c>
      <c r="D1725" s="63">
        <v>203.3190211121682</v>
      </c>
      <c r="E1725" s="63">
        <v>185.35447732687931</v>
      </c>
      <c r="F1725" s="63">
        <v>197.91618458562129</v>
      </c>
      <c r="G1725" s="63">
        <v>201.6653554528028</v>
      </c>
      <c r="H1725" s="63">
        <v>185.4071277831018</v>
      </c>
      <c r="I1725" s="63">
        <v>212.32552011382717</v>
      </c>
      <c r="J1725" s="63">
        <v>196.62732789895048</v>
      </c>
      <c r="K1725" s="63">
        <v>185.703489924726</v>
      </c>
      <c r="L1725" s="63">
        <v>190.60252174466899</v>
      </c>
      <c r="M1725" s="63">
        <v>194.27687501266351</v>
      </c>
      <c r="N1725" s="63">
        <v>178.8555824358549</v>
      </c>
      <c r="O1725" s="63">
        <v>191.1751032733944</v>
      </c>
      <c r="P1725" s="63">
        <v>201.67814740004411</v>
      </c>
      <c r="Q1725" s="63">
        <v>194.07765500108161</v>
      </c>
      <c r="R1725" s="63">
        <v>194.73470567705598</v>
      </c>
      <c r="S1725" s="63">
        <v>192.4276134997327</v>
      </c>
      <c r="T1725" s="63">
        <v>208.6356246270721</v>
      </c>
      <c r="U1725" s="63">
        <v>208.27516132812929</v>
      </c>
      <c r="V1725" s="63">
        <v>202.85310413321582</v>
      </c>
      <c r="W1725" s="63">
        <v>182.3262920236759</v>
      </c>
      <c r="X1725" s="63">
        <v>178.8766809579551</v>
      </c>
      <c r="Y1725" s="63">
        <v>178.5520338007791</v>
      </c>
      <c r="Z1725" s="63">
        <v>194.07765500108161</v>
      </c>
      <c r="AA1725" s="63">
        <v>194.73470567705598</v>
      </c>
      <c r="AB1725" s="63">
        <v>194.73470567705598</v>
      </c>
    </row>
    <row r="1726" spans="1:28" x14ac:dyDescent="0.25">
      <c r="A1726" s="148"/>
      <c r="B1726" s="100">
        <v>264</v>
      </c>
      <c r="C1726" s="63">
        <v>90.098571274155049</v>
      </c>
      <c r="D1726" s="63">
        <v>143.5563140869908</v>
      </c>
      <c r="E1726" s="63">
        <v>164.335980558507</v>
      </c>
      <c r="F1726" s="63">
        <v>157.3228478890218</v>
      </c>
      <c r="G1726" s="63">
        <v>176.7612032110776</v>
      </c>
      <c r="H1726" s="63">
        <v>168.74139436453771</v>
      </c>
      <c r="I1726" s="63">
        <v>109.99482944084471</v>
      </c>
      <c r="J1726" s="63">
        <v>132.40641430444359</v>
      </c>
      <c r="K1726" s="63">
        <v>126.25467650683019</v>
      </c>
      <c r="L1726" s="63">
        <v>133.0895353533985</v>
      </c>
      <c r="M1726" s="63">
        <v>134.09958874420551</v>
      </c>
      <c r="N1726" s="63">
        <v>130.49818304818359</v>
      </c>
      <c r="O1726" s="63">
        <v>171.2851810298005</v>
      </c>
      <c r="P1726" s="63">
        <v>161.2892992545286</v>
      </c>
      <c r="Q1726" s="63">
        <v>184.09537063869371</v>
      </c>
      <c r="R1726" s="63">
        <v>178.08679768984689</v>
      </c>
      <c r="S1726" s="63">
        <v>166.80223595870959</v>
      </c>
      <c r="T1726" s="63">
        <v>199.81408665566639</v>
      </c>
      <c r="U1726" s="63">
        <v>197.94099842873041</v>
      </c>
      <c r="V1726" s="63">
        <v>181.43440464688831</v>
      </c>
      <c r="W1726" s="63">
        <v>171.2957874741567</v>
      </c>
      <c r="X1726" s="63">
        <v>166.78405042674081</v>
      </c>
      <c r="Y1726" s="63">
        <v>168.22203585093371</v>
      </c>
      <c r="Z1726" s="63">
        <v>184.09537063869371</v>
      </c>
      <c r="AA1726" s="63">
        <v>178.08679768984689</v>
      </c>
      <c r="AB1726" s="63">
        <v>178.08679768984689</v>
      </c>
    </row>
    <row r="1727" spans="1:28" x14ac:dyDescent="0.25">
      <c r="A1727" s="148"/>
      <c r="B1727" s="100">
        <v>265</v>
      </c>
      <c r="C1727" s="63">
        <v>89.643128032741387</v>
      </c>
      <c r="D1727" s="63">
        <v>110.7927473137715</v>
      </c>
      <c r="E1727" s="63">
        <v>117.08045041559289</v>
      </c>
      <c r="F1727" s="63">
        <v>98.401084903180745</v>
      </c>
      <c r="G1727" s="63">
        <v>117.3388430827484</v>
      </c>
      <c r="H1727" s="63">
        <v>120.6548567494214</v>
      </c>
      <c r="I1727" s="63">
        <v>105.53982754036899</v>
      </c>
      <c r="J1727" s="63">
        <v>117.90695488086551</v>
      </c>
      <c r="K1727" s="63">
        <v>96.311962682443507</v>
      </c>
      <c r="L1727" s="63">
        <v>116.7967517349737</v>
      </c>
      <c r="M1727" s="63">
        <v>123.4582542736907</v>
      </c>
      <c r="N1727" s="63">
        <v>114.9595793940985</v>
      </c>
      <c r="O1727" s="63">
        <v>109.97352357555931</v>
      </c>
      <c r="P1727" s="63">
        <v>99.823961322344104</v>
      </c>
      <c r="Q1727" s="63">
        <v>147.03939318151839</v>
      </c>
      <c r="R1727" s="63">
        <v>109.86736800187789</v>
      </c>
      <c r="S1727" s="63">
        <v>100.6383153284044</v>
      </c>
      <c r="T1727" s="63">
        <v>172.8609543164502</v>
      </c>
      <c r="U1727" s="63">
        <v>155.0495520845771</v>
      </c>
      <c r="V1727" s="63">
        <v>149.77258490245978</v>
      </c>
      <c r="W1727" s="63">
        <v>138.3206474145683</v>
      </c>
      <c r="X1727" s="63">
        <v>116.2601290129146</v>
      </c>
      <c r="Y1727" s="63">
        <v>142.82198882070261</v>
      </c>
      <c r="Z1727" s="63">
        <v>147.03939318151839</v>
      </c>
      <c r="AA1727" s="63">
        <v>109.86736800187789</v>
      </c>
      <c r="AB1727" s="63">
        <v>109.86736800187789</v>
      </c>
    </row>
    <row r="1728" spans="1:28" x14ac:dyDescent="0.25">
      <c r="A1728" s="148"/>
      <c r="B1728" s="100">
        <v>266</v>
      </c>
      <c r="C1728" s="63">
        <v>94.341005478758532</v>
      </c>
      <c r="D1728" s="63">
        <v>99.558384065351163</v>
      </c>
      <c r="E1728" s="63">
        <v>122.3943980041759</v>
      </c>
      <c r="F1728" s="63">
        <v>94.212223618884977</v>
      </c>
      <c r="G1728" s="63">
        <v>116.57136480939388</v>
      </c>
      <c r="H1728" s="63">
        <v>134.24825441592981</v>
      </c>
      <c r="I1728" s="63">
        <v>102.22887747150619</v>
      </c>
      <c r="J1728" s="63">
        <v>88.899751473670904</v>
      </c>
      <c r="K1728" s="63">
        <v>90.090260184410297</v>
      </c>
      <c r="L1728" s="63">
        <v>96.31103527875446</v>
      </c>
      <c r="M1728" s="63">
        <v>107.08824370278651</v>
      </c>
      <c r="N1728" s="63">
        <v>111.0853320239692</v>
      </c>
      <c r="O1728" s="63">
        <v>122.8023349727634</v>
      </c>
      <c r="P1728" s="63">
        <v>104.0026335269179</v>
      </c>
      <c r="Q1728" s="63">
        <v>166.89139624965281</v>
      </c>
      <c r="R1728" s="63">
        <v>137.20401623903871</v>
      </c>
      <c r="S1728" s="63">
        <v>123.3605478034622</v>
      </c>
      <c r="T1728" s="63">
        <v>166.64133167411291</v>
      </c>
      <c r="U1728" s="63">
        <v>166.59735348453552</v>
      </c>
      <c r="V1728" s="63">
        <v>154.97890719092169</v>
      </c>
      <c r="W1728" s="63">
        <v>138.83600712302501</v>
      </c>
      <c r="X1728" s="63">
        <v>125.96752001901379</v>
      </c>
      <c r="Y1728" s="63">
        <v>139.37803136939689</v>
      </c>
      <c r="Z1728" s="63">
        <v>166.89139624965281</v>
      </c>
      <c r="AA1728" s="63">
        <v>137.20401623903871</v>
      </c>
      <c r="AB1728" s="63">
        <v>137.20401623903871</v>
      </c>
    </row>
    <row r="1729" spans="1:28" x14ac:dyDescent="0.25">
      <c r="A1729" s="148"/>
      <c r="B1729" s="100">
        <v>267</v>
      </c>
      <c r="C1729" s="63">
        <v>117.82121942362251</v>
      </c>
      <c r="D1729" s="63">
        <v>142.49622972917109</v>
      </c>
      <c r="E1729" s="63">
        <v>153.6196457809333</v>
      </c>
      <c r="F1729" s="63">
        <v>152.41088869298261</v>
      </c>
      <c r="G1729" s="63">
        <v>168.19332525206511</v>
      </c>
      <c r="H1729" s="63">
        <v>164.6073142159355</v>
      </c>
      <c r="I1729" s="63">
        <v>125.0118772557898</v>
      </c>
      <c r="J1729" s="63">
        <v>130.02728362359511</v>
      </c>
      <c r="K1729" s="63">
        <v>108.57380944076181</v>
      </c>
      <c r="L1729" s="63">
        <v>117.17567845696669</v>
      </c>
      <c r="M1729" s="63">
        <v>113.50059666411339</v>
      </c>
      <c r="N1729" s="63">
        <v>99.45352310419409</v>
      </c>
      <c r="O1729" s="63">
        <v>171.51210720532839</v>
      </c>
      <c r="P1729" s="63">
        <v>152.5595331550758</v>
      </c>
      <c r="Q1729" s="63">
        <v>185.20417923356081</v>
      </c>
      <c r="R1729" s="63">
        <v>181.00974540062521</v>
      </c>
      <c r="S1729" s="63">
        <v>171.646480952806</v>
      </c>
      <c r="T1729" s="63">
        <v>185.47301395693751</v>
      </c>
      <c r="U1729" s="63">
        <v>194.85083855787971</v>
      </c>
      <c r="V1729" s="63">
        <v>185.55054408009579</v>
      </c>
      <c r="W1729" s="63">
        <v>170.56932971870589</v>
      </c>
      <c r="X1729" s="63">
        <v>173.9371347537751</v>
      </c>
      <c r="Y1729" s="63">
        <v>174.6879586311658</v>
      </c>
      <c r="Z1729" s="63">
        <v>185.20417923356081</v>
      </c>
      <c r="AA1729" s="63">
        <v>181.00974540062521</v>
      </c>
      <c r="AB1729" s="63">
        <v>181.00974540062521</v>
      </c>
    </row>
    <row r="1730" spans="1:28" x14ac:dyDescent="0.25">
      <c r="A1730" s="148"/>
      <c r="B1730" s="100">
        <v>268</v>
      </c>
      <c r="C1730" s="63">
        <v>90.821171357951528</v>
      </c>
      <c r="D1730" s="63">
        <v>121.8256708311178</v>
      </c>
      <c r="E1730" s="63">
        <v>136.8014346415012</v>
      </c>
      <c r="F1730" s="63">
        <v>130.1694114888578</v>
      </c>
      <c r="G1730" s="63">
        <v>148.85084534912841</v>
      </c>
      <c r="H1730" s="63">
        <v>148.23882243758061</v>
      </c>
      <c r="I1730" s="63">
        <v>111.85282463641281</v>
      </c>
      <c r="J1730" s="63">
        <v>115.4845412434659</v>
      </c>
      <c r="K1730" s="63">
        <v>85.440507114437722</v>
      </c>
      <c r="L1730" s="63">
        <v>94.510821393902916</v>
      </c>
      <c r="M1730" s="63">
        <v>103.28438378104678</v>
      </c>
      <c r="N1730" s="63">
        <v>93.093498404841057</v>
      </c>
      <c r="O1730" s="63">
        <v>152.46752318154898</v>
      </c>
      <c r="P1730" s="63">
        <v>133.29324542131479</v>
      </c>
      <c r="Q1730" s="63">
        <v>152.73364604266951</v>
      </c>
      <c r="R1730" s="63">
        <v>163.54640984235451</v>
      </c>
      <c r="S1730" s="63">
        <v>157.2343616200979</v>
      </c>
      <c r="T1730" s="63">
        <v>167.90651664742398</v>
      </c>
      <c r="U1730" s="63">
        <v>169.88786859703049</v>
      </c>
      <c r="V1730" s="63">
        <v>172.14601898572059</v>
      </c>
      <c r="W1730" s="63">
        <v>152.32320921930528</v>
      </c>
      <c r="X1730" s="63">
        <v>151.2425487700207</v>
      </c>
      <c r="Y1730" s="63">
        <v>159.57390890576309</v>
      </c>
      <c r="Z1730" s="63">
        <v>152.73364604266951</v>
      </c>
      <c r="AA1730" s="63">
        <v>163.54640984235451</v>
      </c>
      <c r="AB1730" s="63">
        <v>163.54640984235451</v>
      </c>
    </row>
    <row r="1731" spans="1:28" x14ac:dyDescent="0.25">
      <c r="A1731" s="148"/>
      <c r="B1731" s="100">
        <v>269</v>
      </c>
      <c r="C1731" s="63">
        <v>107.2750717182676</v>
      </c>
      <c r="D1731" s="63">
        <v>116.17431695664929</v>
      </c>
      <c r="E1731" s="63">
        <v>120.81757708347671</v>
      </c>
      <c r="F1731" s="63">
        <v>120.23941325848641</v>
      </c>
      <c r="G1731" s="63">
        <v>131.69030711199821</v>
      </c>
      <c r="H1731" s="63">
        <v>128.66532308328109</v>
      </c>
      <c r="I1731" s="63">
        <v>115.94155363345331</v>
      </c>
      <c r="J1731" s="63">
        <v>109.0478961664116</v>
      </c>
      <c r="K1731" s="63">
        <v>91.754565775884316</v>
      </c>
      <c r="L1731" s="63">
        <v>87.751193821880193</v>
      </c>
      <c r="M1731" s="63">
        <v>94.30892079835499</v>
      </c>
      <c r="N1731" s="63">
        <v>81.822141800718185</v>
      </c>
      <c r="O1731" s="63">
        <v>131.74030907424759</v>
      </c>
      <c r="P1731" s="63">
        <v>120.98809626360051</v>
      </c>
      <c r="Q1731" s="63">
        <v>130.32440166371839</v>
      </c>
      <c r="R1731" s="63">
        <v>142.6966429430307</v>
      </c>
      <c r="S1731" s="63">
        <v>152.4937267798617</v>
      </c>
      <c r="T1731" s="63">
        <v>158.0803003281541</v>
      </c>
      <c r="U1731" s="63">
        <v>153.42955842314379</v>
      </c>
      <c r="V1731" s="63">
        <v>168.5297468559844</v>
      </c>
      <c r="W1731" s="63">
        <v>172.99333131027791</v>
      </c>
      <c r="X1731" s="63">
        <v>163.71378743229781</v>
      </c>
      <c r="Y1731" s="63">
        <v>177.01229453857201</v>
      </c>
      <c r="Z1731" s="63">
        <v>130.32440166371839</v>
      </c>
      <c r="AA1731" s="63">
        <v>142.6966429430307</v>
      </c>
      <c r="AB1731" s="63">
        <v>142.6966429430307</v>
      </c>
    </row>
    <row r="1732" spans="1:28" x14ac:dyDescent="0.25">
      <c r="A1732" s="148"/>
      <c r="B1732" s="100">
        <v>270</v>
      </c>
      <c r="C1732" s="63">
        <v>105.76238813581699</v>
      </c>
      <c r="D1732" s="63">
        <v>112.7871784915817</v>
      </c>
      <c r="E1732" s="63">
        <v>116.06705748083159</v>
      </c>
      <c r="F1732" s="63">
        <v>120.83571370028861</v>
      </c>
      <c r="G1732" s="63">
        <v>131.0250019023195</v>
      </c>
      <c r="H1732" s="63">
        <v>123.30788332873401</v>
      </c>
      <c r="I1732" s="63">
        <v>111.92014337253428</v>
      </c>
      <c r="J1732" s="63">
        <v>104.93127673864849</v>
      </c>
      <c r="K1732" s="63">
        <v>109.6398615851286</v>
      </c>
      <c r="L1732" s="63">
        <v>110.88895571332739</v>
      </c>
      <c r="M1732" s="63">
        <v>113.83659416436601</v>
      </c>
      <c r="N1732" s="63">
        <v>105.7342010892763</v>
      </c>
      <c r="O1732" s="63">
        <v>127.69900560434121</v>
      </c>
      <c r="P1732" s="63">
        <v>126.9464535870997</v>
      </c>
      <c r="Q1732" s="63">
        <v>120.87611772870571</v>
      </c>
      <c r="R1732" s="63">
        <v>133.57330621134929</v>
      </c>
      <c r="S1732" s="63">
        <v>144.7826891968455</v>
      </c>
      <c r="T1732" s="63">
        <v>142.0992742734982</v>
      </c>
      <c r="U1732" s="63">
        <v>143.26212703473169</v>
      </c>
      <c r="V1732" s="63">
        <v>152.3214205170068</v>
      </c>
      <c r="W1732" s="63">
        <v>162.9974458510751</v>
      </c>
      <c r="X1732" s="63">
        <v>151.31060614281739</v>
      </c>
      <c r="Y1732" s="63">
        <v>163.5981923749315</v>
      </c>
      <c r="Z1732" s="63">
        <v>120.87611772870571</v>
      </c>
      <c r="AA1732" s="63">
        <v>133.57330621134929</v>
      </c>
      <c r="AB1732" s="63">
        <v>133.57330621134929</v>
      </c>
    </row>
    <row r="1733" spans="1:28" x14ac:dyDescent="0.25">
      <c r="A1733" s="148"/>
      <c r="B1733" s="100">
        <v>271</v>
      </c>
      <c r="C1733" s="63">
        <v>96.235019328691408</v>
      </c>
      <c r="D1733" s="63">
        <v>107.28621028684032</v>
      </c>
      <c r="E1733" s="63">
        <v>111.9795206450035</v>
      </c>
      <c r="F1733" s="63">
        <v>117.05817360616899</v>
      </c>
      <c r="G1733" s="63">
        <v>126.9229276196983</v>
      </c>
      <c r="H1733" s="63">
        <v>115.81716667313739</v>
      </c>
      <c r="I1733" s="63">
        <v>102.6688431138526</v>
      </c>
      <c r="J1733" s="63">
        <v>99.648696450504744</v>
      </c>
      <c r="K1733" s="63">
        <v>108.49263582812921</v>
      </c>
      <c r="L1733" s="63">
        <v>113.27816483036149</v>
      </c>
      <c r="M1733" s="63">
        <v>116.4693381098236</v>
      </c>
      <c r="N1733" s="63">
        <v>105.9688284956984</v>
      </c>
      <c r="O1733" s="63">
        <v>122.94372277347941</v>
      </c>
      <c r="P1733" s="63">
        <v>123.4334376958677</v>
      </c>
      <c r="Q1733" s="63">
        <v>110.79401972308301</v>
      </c>
      <c r="R1733" s="63">
        <v>127.81368825343921</v>
      </c>
      <c r="S1733" s="63">
        <v>142.12701466932549</v>
      </c>
      <c r="T1733" s="63">
        <v>138.3636739286633</v>
      </c>
      <c r="U1733" s="63">
        <v>139.51922204235592</v>
      </c>
      <c r="V1733" s="63">
        <v>148.5147117044302</v>
      </c>
      <c r="W1733" s="63">
        <v>159.3851522349878</v>
      </c>
      <c r="X1733" s="63">
        <v>149.3122201582276</v>
      </c>
      <c r="Y1733" s="63">
        <v>158.99394636926701</v>
      </c>
      <c r="Z1733" s="63">
        <v>110.79401972308301</v>
      </c>
      <c r="AA1733" s="63">
        <v>127.81368825343921</v>
      </c>
      <c r="AB1733" s="63">
        <v>127.81368825343921</v>
      </c>
    </row>
    <row r="1734" spans="1:28" x14ac:dyDescent="0.25">
      <c r="A1734" s="148"/>
      <c r="B1734" s="100">
        <v>272</v>
      </c>
      <c r="C1734" s="63">
        <v>125.254324211111</v>
      </c>
      <c r="D1734" s="63">
        <v>128.48904122299251</v>
      </c>
      <c r="E1734" s="63">
        <v>139.68125962680881</v>
      </c>
      <c r="F1734" s="63">
        <v>138.12746790596458</v>
      </c>
      <c r="G1734" s="63">
        <v>152.20804014605631</v>
      </c>
      <c r="H1734" s="63">
        <v>149.1410079452157</v>
      </c>
      <c r="I1734" s="63">
        <v>127.80776344188189</v>
      </c>
      <c r="J1734" s="63">
        <v>114.5665700534219</v>
      </c>
      <c r="K1734" s="63">
        <v>120.5549052013281</v>
      </c>
      <c r="L1734" s="63">
        <v>121.8462709187404</v>
      </c>
      <c r="M1734" s="63">
        <v>131.10758050372689</v>
      </c>
      <c r="N1734" s="63">
        <v>120.45663271425819</v>
      </c>
      <c r="O1734" s="63">
        <v>151.17015530438681</v>
      </c>
      <c r="P1734" s="63">
        <v>146.79557214986511</v>
      </c>
      <c r="Q1734" s="63">
        <v>147.39042628549251</v>
      </c>
      <c r="R1734" s="63">
        <v>162.62739481002342</v>
      </c>
      <c r="S1734" s="63">
        <v>171.4905728788855</v>
      </c>
      <c r="T1734" s="63">
        <v>180.5099569396761</v>
      </c>
      <c r="U1734" s="63">
        <v>177.22698790705019</v>
      </c>
      <c r="V1734" s="63">
        <v>186.74297107844978</v>
      </c>
      <c r="W1734" s="63">
        <v>192.95203346590779</v>
      </c>
      <c r="X1734" s="63">
        <v>176.88360087649559</v>
      </c>
      <c r="Y1734" s="63">
        <v>194.99483675811399</v>
      </c>
      <c r="Z1734" s="63">
        <v>147.39042628549251</v>
      </c>
      <c r="AA1734" s="63">
        <v>162.62739481002342</v>
      </c>
      <c r="AB1734" s="63">
        <v>162.62739481002342</v>
      </c>
    </row>
    <row r="1735" spans="1:28" x14ac:dyDescent="0.25">
      <c r="A1735" s="148"/>
      <c r="B1735" s="100">
        <v>273</v>
      </c>
      <c r="C1735" s="63">
        <v>141.67829740446379</v>
      </c>
      <c r="D1735" s="63">
        <v>153.1279489065482</v>
      </c>
      <c r="E1735" s="63">
        <v>160.18085705296249</v>
      </c>
      <c r="F1735" s="63">
        <v>162.2619839307097</v>
      </c>
      <c r="G1735" s="63">
        <v>174.0197309856494</v>
      </c>
      <c r="H1735" s="63">
        <v>173.8316597354881</v>
      </c>
      <c r="I1735" s="63">
        <v>155.6362088581896</v>
      </c>
      <c r="J1735" s="63">
        <v>148.56146409981699</v>
      </c>
      <c r="K1735" s="63">
        <v>152.36927350416448</v>
      </c>
      <c r="L1735" s="63">
        <v>156.99773802646149</v>
      </c>
      <c r="M1735" s="63">
        <v>161.90694397621888</v>
      </c>
      <c r="N1735" s="63">
        <v>147.53725146156989</v>
      </c>
      <c r="O1735" s="63">
        <v>174.03895157652789</v>
      </c>
      <c r="P1735" s="63">
        <v>178.64104057385322</v>
      </c>
      <c r="Q1735" s="63">
        <v>168.2484792871461</v>
      </c>
      <c r="R1735" s="63">
        <v>175.79056560304241</v>
      </c>
      <c r="S1735" s="63">
        <v>194.5643041699561</v>
      </c>
      <c r="T1735" s="63">
        <v>203.81177457175789</v>
      </c>
      <c r="U1735" s="63">
        <v>199.37019735124892</v>
      </c>
      <c r="V1735" s="63">
        <v>204.75221922899209</v>
      </c>
      <c r="W1735" s="63">
        <v>211.69630703717999</v>
      </c>
      <c r="X1735" s="63">
        <v>200.11666717848149</v>
      </c>
      <c r="Y1735" s="63">
        <v>210.6041601250019</v>
      </c>
      <c r="Z1735" s="63">
        <v>168.2484792871461</v>
      </c>
      <c r="AA1735" s="63">
        <v>175.79056560304241</v>
      </c>
      <c r="AB1735" s="63">
        <v>175.79056560304241</v>
      </c>
    </row>
    <row r="1736" spans="1:28" x14ac:dyDescent="0.25">
      <c r="A1736" s="148"/>
      <c r="B1736" s="100">
        <v>274</v>
      </c>
      <c r="C1736" s="63">
        <v>146.70996182527782</v>
      </c>
      <c r="D1736" s="63">
        <v>159.1691655129849</v>
      </c>
      <c r="E1736" s="63">
        <v>167.544243200148</v>
      </c>
      <c r="F1736" s="63">
        <v>170.74932153030849</v>
      </c>
      <c r="G1736" s="63">
        <v>185.03413923637379</v>
      </c>
      <c r="H1736" s="63">
        <v>175.84516889383218</v>
      </c>
      <c r="I1736" s="63">
        <v>155.83159661285399</v>
      </c>
      <c r="J1736" s="63">
        <v>152.17547404981741</v>
      </c>
      <c r="K1736" s="63">
        <v>152.6629111546535</v>
      </c>
      <c r="L1736" s="63">
        <v>153.2990148967252</v>
      </c>
      <c r="M1736" s="63">
        <v>151.5233556459753</v>
      </c>
      <c r="N1736" s="63">
        <v>133.99861207283129</v>
      </c>
      <c r="O1736" s="63">
        <v>182.005946819706</v>
      </c>
      <c r="P1736" s="63">
        <v>183.7085301708581</v>
      </c>
      <c r="Q1736" s="63">
        <v>168.9466365102441</v>
      </c>
      <c r="R1736" s="63">
        <v>177.75170480977431</v>
      </c>
      <c r="S1736" s="63">
        <v>185.88000602612161</v>
      </c>
      <c r="T1736" s="63">
        <v>203.13500246178</v>
      </c>
      <c r="U1736" s="63">
        <v>190.81142102933819</v>
      </c>
      <c r="V1736" s="63">
        <v>196.20019958446761</v>
      </c>
      <c r="W1736" s="63">
        <v>177.89931122352272</v>
      </c>
      <c r="X1736" s="63">
        <v>168.71033751136559</v>
      </c>
      <c r="Y1736" s="63">
        <v>183.96954868548988</v>
      </c>
      <c r="Z1736" s="63">
        <v>168.9466365102441</v>
      </c>
      <c r="AA1736" s="63">
        <v>177.75170480977431</v>
      </c>
      <c r="AB1736" s="63">
        <v>177.75170480977431</v>
      </c>
    </row>
    <row r="1737" spans="1:28" x14ac:dyDescent="0.25">
      <c r="A1737" s="148"/>
      <c r="B1737" s="100">
        <v>275</v>
      </c>
      <c r="C1737" s="63">
        <v>163.48510396506668</v>
      </c>
      <c r="D1737" s="63">
        <v>177.19866838158731</v>
      </c>
      <c r="E1737" s="63">
        <v>189.37565782731511</v>
      </c>
      <c r="F1737" s="63">
        <v>182.14335388585602</v>
      </c>
      <c r="G1737" s="63">
        <v>199.55429453676661</v>
      </c>
      <c r="H1737" s="63">
        <v>192.12780374236721</v>
      </c>
      <c r="I1737" s="63">
        <v>170.3846377275149</v>
      </c>
      <c r="J1737" s="63">
        <v>153.20936322563222</v>
      </c>
      <c r="K1737" s="63">
        <v>139.4673126544474</v>
      </c>
      <c r="L1737" s="63">
        <v>141.80163830088119</v>
      </c>
      <c r="M1737" s="63">
        <v>139.74250716584021</v>
      </c>
      <c r="N1737" s="63">
        <v>132.70228492612071</v>
      </c>
      <c r="O1737" s="63">
        <v>185.0870204812806</v>
      </c>
      <c r="P1737" s="63">
        <v>170.49964931625121</v>
      </c>
      <c r="Q1737" s="63">
        <v>184.33779780918741</v>
      </c>
      <c r="R1737" s="63">
        <v>175.94790525548549</v>
      </c>
      <c r="S1737" s="63">
        <v>147.60549913665179</v>
      </c>
      <c r="T1737" s="63">
        <v>169.8702277851857</v>
      </c>
      <c r="U1737" s="63">
        <v>171.58707439366032</v>
      </c>
      <c r="V1737" s="63">
        <v>151.8328949259506</v>
      </c>
      <c r="W1737" s="63">
        <v>139.93826937388729</v>
      </c>
      <c r="X1737" s="63">
        <v>130.51368612508949</v>
      </c>
      <c r="Y1737" s="63">
        <v>136.6241085937929</v>
      </c>
      <c r="Z1737" s="63">
        <v>184.33779780918741</v>
      </c>
      <c r="AA1737" s="63">
        <v>175.94790525548549</v>
      </c>
      <c r="AB1737" s="63">
        <v>175.94790525548549</v>
      </c>
    </row>
    <row r="1738" spans="1:28" x14ac:dyDescent="0.25">
      <c r="A1738" s="148"/>
      <c r="B1738" s="100">
        <v>276</v>
      </c>
      <c r="C1738" s="63">
        <v>158.0992628647673</v>
      </c>
      <c r="D1738" s="63">
        <v>160.5429915920914</v>
      </c>
      <c r="E1738" s="63">
        <v>174.89465005567919</v>
      </c>
      <c r="F1738" s="63">
        <v>148.3876835209139</v>
      </c>
      <c r="G1738" s="63">
        <v>169.3399094562804</v>
      </c>
      <c r="H1738" s="63">
        <v>166.3124394994872</v>
      </c>
      <c r="I1738" s="63">
        <v>151.7137969113414</v>
      </c>
      <c r="J1738" s="63">
        <v>129.35723411441842</v>
      </c>
      <c r="K1738" s="63">
        <v>109.08950175734269</v>
      </c>
      <c r="L1738" s="63">
        <v>124.412183439323</v>
      </c>
      <c r="M1738" s="63">
        <v>122.65722896804451</v>
      </c>
      <c r="N1738" s="63">
        <v>114.18510291586931</v>
      </c>
      <c r="O1738" s="63">
        <v>157.23600412193392</v>
      </c>
      <c r="P1738" s="63">
        <v>139.3369518505724</v>
      </c>
      <c r="Q1738" s="63">
        <v>196.6567502154985</v>
      </c>
      <c r="R1738" s="63">
        <v>180.44904828469231</v>
      </c>
      <c r="S1738" s="63">
        <v>155.88531547758521</v>
      </c>
      <c r="T1738" s="63">
        <v>186.8331208042699</v>
      </c>
      <c r="U1738" s="63">
        <v>188.14717929400581</v>
      </c>
      <c r="V1738" s="63">
        <v>170.779459595199</v>
      </c>
      <c r="W1738" s="63">
        <v>161.49617348124841</v>
      </c>
      <c r="X1738" s="63">
        <v>154.98387820985599</v>
      </c>
      <c r="Y1738" s="63">
        <v>162.0457683835044</v>
      </c>
      <c r="Z1738" s="63">
        <v>196.6567502154985</v>
      </c>
      <c r="AA1738" s="63">
        <v>180.44904828469231</v>
      </c>
      <c r="AB1738" s="63">
        <v>180.44904828469231</v>
      </c>
    </row>
    <row r="1739" spans="1:28" x14ac:dyDescent="0.25">
      <c r="A1739" s="148"/>
      <c r="B1739" s="100">
        <v>277</v>
      </c>
      <c r="C1739" s="63">
        <v>148.87612990989439</v>
      </c>
      <c r="D1739" s="63">
        <v>158.11981768479319</v>
      </c>
      <c r="E1739" s="63">
        <v>163.06432050084621</v>
      </c>
      <c r="F1739" s="63">
        <v>145.03722733458238</v>
      </c>
      <c r="G1739" s="63">
        <v>171.35233324965262</v>
      </c>
      <c r="H1739" s="63">
        <v>151.16400897489399</v>
      </c>
      <c r="I1739" s="63">
        <v>145.63031767050001</v>
      </c>
      <c r="J1739" s="63">
        <v>127.54571252056931</v>
      </c>
      <c r="K1739" s="63">
        <v>115.04107353775589</v>
      </c>
      <c r="L1739" s="63">
        <v>129.15563258244649</v>
      </c>
      <c r="M1739" s="63">
        <v>117.7111907213116</v>
      </c>
      <c r="N1739" s="63">
        <v>104.98703761386609</v>
      </c>
      <c r="O1739" s="63">
        <v>139.42065285039209</v>
      </c>
      <c r="P1739" s="63">
        <v>124.2360259315341</v>
      </c>
      <c r="Q1739" s="63">
        <v>164.7972482058436</v>
      </c>
      <c r="R1739" s="63">
        <v>134.2997414624875</v>
      </c>
      <c r="S1739" s="63">
        <v>130.93686512828469</v>
      </c>
      <c r="T1739" s="63">
        <v>166.89414754194141</v>
      </c>
      <c r="U1739" s="63">
        <v>146.3168334369939</v>
      </c>
      <c r="V1739" s="63">
        <v>154.5762419625259</v>
      </c>
      <c r="W1739" s="63">
        <v>148.72208164012892</v>
      </c>
      <c r="X1739" s="63">
        <v>135.87451487155761</v>
      </c>
      <c r="Y1739" s="63">
        <v>154.41757450204321</v>
      </c>
      <c r="Z1739" s="63">
        <v>164.7972482058436</v>
      </c>
      <c r="AA1739" s="63">
        <v>134.2997414624875</v>
      </c>
      <c r="AB1739" s="63">
        <v>134.2997414624875</v>
      </c>
    </row>
    <row r="1740" spans="1:28" x14ac:dyDescent="0.25">
      <c r="A1740" s="148"/>
      <c r="B1740" s="100">
        <v>278</v>
      </c>
      <c r="C1740" s="63">
        <v>118.96422482655039</v>
      </c>
      <c r="D1740" s="63">
        <v>129.7224162427965</v>
      </c>
      <c r="E1740" s="63">
        <v>150.0517069659852</v>
      </c>
      <c r="F1740" s="63">
        <v>137.3194732044515</v>
      </c>
      <c r="G1740" s="63">
        <v>156.29007990958189</v>
      </c>
      <c r="H1740" s="63">
        <v>157.0113216425394</v>
      </c>
      <c r="I1740" s="63">
        <v>121.76389901436421</v>
      </c>
      <c r="J1740" s="63">
        <v>114.1941033287271</v>
      </c>
      <c r="K1740" s="63">
        <v>115.14822790958711</v>
      </c>
      <c r="L1740" s="63">
        <v>112.99410162930531</v>
      </c>
      <c r="M1740" s="63">
        <v>116.18215411293629</v>
      </c>
      <c r="N1740" s="63">
        <v>112.59956359164229</v>
      </c>
      <c r="O1740" s="63">
        <v>163.08730236572518</v>
      </c>
      <c r="P1740" s="63">
        <v>133.2264952606881</v>
      </c>
      <c r="Q1740" s="63">
        <v>172.35278885956501</v>
      </c>
      <c r="R1740" s="63">
        <v>169.91969850747509</v>
      </c>
      <c r="S1740" s="63">
        <v>162.39195917630678</v>
      </c>
      <c r="T1740" s="63">
        <v>181.32591445482529</v>
      </c>
      <c r="U1740" s="63">
        <v>181.84624446482059</v>
      </c>
      <c r="V1740" s="63">
        <v>175.53500786531509</v>
      </c>
      <c r="W1740" s="63">
        <v>176.45230919395431</v>
      </c>
      <c r="X1740" s="63">
        <v>170.67565616658669</v>
      </c>
      <c r="Y1740" s="63">
        <v>176.68695684688439</v>
      </c>
      <c r="Z1740" s="63">
        <v>172.35278885956501</v>
      </c>
      <c r="AA1740" s="63">
        <v>169.91969850747509</v>
      </c>
      <c r="AB1740" s="63">
        <v>169.91969850747509</v>
      </c>
    </row>
    <row r="1741" spans="1:28" x14ac:dyDescent="0.25">
      <c r="A1741" s="148"/>
      <c r="B1741" s="100">
        <v>279</v>
      </c>
      <c r="C1741" s="63">
        <v>131.99036692489719</v>
      </c>
      <c r="D1741" s="63">
        <v>146.4017182950428</v>
      </c>
      <c r="E1741" s="63">
        <v>154.17620969807439</v>
      </c>
      <c r="F1741" s="63">
        <v>150.69620908021449</v>
      </c>
      <c r="G1741" s="63">
        <v>162.76580520757429</v>
      </c>
      <c r="H1741" s="63">
        <v>157.81027324303659</v>
      </c>
      <c r="I1741" s="63">
        <v>133.55887243913239</v>
      </c>
      <c r="J1741" s="63">
        <v>132.37962831364709</v>
      </c>
      <c r="K1741" s="63">
        <v>118.4593161523856</v>
      </c>
      <c r="L1741" s="63">
        <v>121.00177437891951</v>
      </c>
      <c r="M1741" s="63">
        <v>118.39619148874331</v>
      </c>
      <c r="N1741" s="63">
        <v>115.5513709246399</v>
      </c>
      <c r="O1741" s="63">
        <v>163.05545526360791</v>
      </c>
      <c r="P1741" s="63">
        <v>154.8592302453018</v>
      </c>
      <c r="Q1741" s="63">
        <v>163.69621264697659</v>
      </c>
      <c r="R1741" s="63">
        <v>161.49059591057261</v>
      </c>
      <c r="S1741" s="63">
        <v>159.26458104043371</v>
      </c>
      <c r="T1741" s="63">
        <v>173.91025354420461</v>
      </c>
      <c r="U1741" s="63">
        <v>173.02936365914178</v>
      </c>
      <c r="V1741" s="63">
        <v>175.35372213318669</v>
      </c>
      <c r="W1741" s="63">
        <v>163.6813210221417</v>
      </c>
      <c r="X1741" s="63">
        <v>158.4357274682562</v>
      </c>
      <c r="Y1741" s="63">
        <v>172.45485046198201</v>
      </c>
      <c r="Z1741" s="63">
        <v>163.69621264697659</v>
      </c>
      <c r="AA1741" s="63">
        <v>161.49059591057261</v>
      </c>
      <c r="AB1741" s="63">
        <v>161.49059591057261</v>
      </c>
    </row>
    <row r="1742" spans="1:28" x14ac:dyDescent="0.25">
      <c r="A1742" s="148"/>
      <c r="B1742" s="100">
        <v>280</v>
      </c>
      <c r="C1742" s="63">
        <v>128.61423114146831</v>
      </c>
      <c r="D1742" s="63">
        <v>145.06947408964649</v>
      </c>
      <c r="E1742" s="63">
        <v>154.31538633335771</v>
      </c>
      <c r="F1742" s="63">
        <v>151.88871376256981</v>
      </c>
      <c r="G1742" s="63">
        <v>167.32440843739488</v>
      </c>
      <c r="H1742" s="63">
        <v>160.2137119856086</v>
      </c>
      <c r="I1742" s="63">
        <v>137.24495352393279</v>
      </c>
      <c r="J1742" s="63">
        <v>135.83984439395732</v>
      </c>
      <c r="K1742" s="63">
        <v>114.60052397578711</v>
      </c>
      <c r="L1742" s="63">
        <v>112.96143298513201</v>
      </c>
      <c r="M1742" s="63">
        <v>114.90900863794459</v>
      </c>
      <c r="N1742" s="63">
        <v>98.530776663226277</v>
      </c>
      <c r="O1742" s="63">
        <v>157.94442866109242</v>
      </c>
      <c r="P1742" s="63">
        <v>146.59435705925921</v>
      </c>
      <c r="Q1742" s="63">
        <v>154.61627660483009</v>
      </c>
      <c r="R1742" s="63">
        <v>162.30625611085279</v>
      </c>
      <c r="S1742" s="63">
        <v>164.97424483756998</v>
      </c>
      <c r="T1742" s="63">
        <v>169.34364441735812</v>
      </c>
      <c r="U1742" s="63">
        <v>168.35922685265751</v>
      </c>
      <c r="V1742" s="63">
        <v>174.9482770396373</v>
      </c>
      <c r="W1742" s="63">
        <v>171.0058389458539</v>
      </c>
      <c r="X1742" s="63">
        <v>172.19677580639549</v>
      </c>
      <c r="Y1742" s="63">
        <v>174.88175595782792</v>
      </c>
      <c r="Z1742" s="63">
        <v>154.61627660483009</v>
      </c>
      <c r="AA1742" s="63">
        <v>162.30625611085279</v>
      </c>
      <c r="AB1742" s="63">
        <v>162.30625611085279</v>
      </c>
    </row>
    <row r="1743" spans="1:28" x14ac:dyDescent="0.25">
      <c r="A1743" s="148"/>
      <c r="B1743" s="100">
        <v>281</v>
      </c>
      <c r="C1743" s="63">
        <v>113.86394725330049</v>
      </c>
      <c r="D1743" s="63">
        <v>125.4440757827435</v>
      </c>
      <c r="E1743" s="63">
        <v>129.52159509688869</v>
      </c>
      <c r="F1743" s="63">
        <v>130.9525006245168</v>
      </c>
      <c r="G1743" s="63">
        <v>144.12631172092398</v>
      </c>
      <c r="H1743" s="63">
        <v>139.12311174075259</v>
      </c>
      <c r="I1743" s="63">
        <v>126.0405409128452</v>
      </c>
      <c r="J1743" s="63">
        <v>121.11129019704811</v>
      </c>
      <c r="K1743" s="63">
        <v>118.0633068449404</v>
      </c>
      <c r="L1743" s="63">
        <v>115.9206333331575</v>
      </c>
      <c r="M1743" s="63">
        <v>120.8338902683937</v>
      </c>
      <c r="N1743" s="63">
        <v>110.76278349722091</v>
      </c>
      <c r="O1743" s="63">
        <v>144.33380136134781</v>
      </c>
      <c r="P1743" s="63">
        <v>141.83809070497821</v>
      </c>
      <c r="Q1743" s="63">
        <v>133.12015935116361</v>
      </c>
      <c r="R1743" s="63">
        <v>150.3808146058459</v>
      </c>
      <c r="S1743" s="63">
        <v>163.168015019118</v>
      </c>
      <c r="T1743" s="63">
        <v>156.68910776139509</v>
      </c>
      <c r="U1743" s="63">
        <v>156.4273558126377</v>
      </c>
      <c r="V1743" s="63">
        <v>167.1774628909032</v>
      </c>
      <c r="W1743" s="63">
        <v>171.653478192215</v>
      </c>
      <c r="X1743" s="63">
        <v>165.20155926472302</v>
      </c>
      <c r="Y1743" s="63">
        <v>177.0214002494096</v>
      </c>
      <c r="Z1743" s="63">
        <v>133.12015935116361</v>
      </c>
      <c r="AA1743" s="63">
        <v>150.3808146058459</v>
      </c>
      <c r="AB1743" s="63">
        <v>150.3808146058459</v>
      </c>
    </row>
    <row r="1744" spans="1:28" x14ac:dyDescent="0.25">
      <c r="A1744" s="148"/>
      <c r="B1744" s="100">
        <v>282</v>
      </c>
      <c r="C1744" s="63">
        <v>98.015614653055422</v>
      </c>
      <c r="D1744" s="63">
        <v>106.48694195722901</v>
      </c>
      <c r="E1744" s="63">
        <v>112.7463325764259</v>
      </c>
      <c r="F1744" s="63">
        <v>115.7628461633266</v>
      </c>
      <c r="G1744" s="63">
        <v>128.34720202891251</v>
      </c>
      <c r="H1744" s="63">
        <v>124.61622423740771</v>
      </c>
      <c r="I1744" s="63">
        <v>106.11495567939839</v>
      </c>
      <c r="J1744" s="63">
        <v>101.1579553626586</v>
      </c>
      <c r="K1744" s="63">
        <v>108.9676483444043</v>
      </c>
      <c r="L1744" s="63">
        <v>112.29677132737511</v>
      </c>
      <c r="M1744" s="63">
        <v>120.1286516307197</v>
      </c>
      <c r="N1744" s="63">
        <v>110.09550064663499</v>
      </c>
      <c r="O1744" s="63">
        <v>128.43415187228669</v>
      </c>
      <c r="P1744" s="63">
        <v>127.6339390185332</v>
      </c>
      <c r="Q1744" s="63">
        <v>119.78777137140401</v>
      </c>
      <c r="R1744" s="63">
        <v>135.12407414655462</v>
      </c>
      <c r="S1744" s="63">
        <v>149.3466748187258</v>
      </c>
      <c r="T1744" s="63">
        <v>142.25469138446149</v>
      </c>
      <c r="U1744" s="63">
        <v>145.10143061863121</v>
      </c>
      <c r="V1744" s="63">
        <v>152.69946037423119</v>
      </c>
      <c r="W1744" s="63">
        <v>166.20804037047881</v>
      </c>
      <c r="X1744" s="63">
        <v>157.11775596603479</v>
      </c>
      <c r="Y1744" s="63">
        <v>164.61291618700608</v>
      </c>
      <c r="Z1744" s="63">
        <v>119.78777137140401</v>
      </c>
      <c r="AA1744" s="63">
        <v>135.12407414655462</v>
      </c>
      <c r="AB1744" s="63">
        <v>135.12407414655462</v>
      </c>
    </row>
    <row r="1745" spans="1:28" x14ac:dyDescent="0.25">
      <c r="A1745" s="148"/>
      <c r="B1745" s="100">
        <v>283</v>
      </c>
      <c r="C1745" s="63">
        <v>92.864154945770295</v>
      </c>
      <c r="D1745" s="63">
        <v>106.5779974406657</v>
      </c>
      <c r="E1745" s="63">
        <v>113.02499757679701</v>
      </c>
      <c r="F1745" s="63">
        <v>116.62005820501369</v>
      </c>
      <c r="G1745" s="63">
        <v>128.57487883707842</v>
      </c>
      <c r="H1745" s="63">
        <v>118.6595241329419</v>
      </c>
      <c r="I1745" s="63">
        <v>101.9330457398281</v>
      </c>
      <c r="J1745" s="63">
        <v>97.854608106906227</v>
      </c>
      <c r="K1745" s="63">
        <v>105.81455576177959</v>
      </c>
      <c r="L1745" s="63">
        <v>111.66768757020741</v>
      </c>
      <c r="M1745" s="63">
        <v>119.4747982990494</v>
      </c>
      <c r="N1745" s="63">
        <v>110.56966398706611</v>
      </c>
      <c r="O1745" s="63">
        <v>126.1351060845986</v>
      </c>
      <c r="P1745" s="63">
        <v>125.81510245618249</v>
      </c>
      <c r="Q1745" s="63">
        <v>114.3446770772814</v>
      </c>
      <c r="R1745" s="63">
        <v>133.0172200965238</v>
      </c>
      <c r="S1745" s="63">
        <v>147.88326659557961</v>
      </c>
      <c r="T1745" s="63">
        <v>144.15087223880809</v>
      </c>
      <c r="U1745" s="63">
        <v>146.90089977338681</v>
      </c>
      <c r="V1745" s="63">
        <v>153.40909567525489</v>
      </c>
      <c r="W1745" s="63">
        <v>166.79368665400079</v>
      </c>
      <c r="X1745" s="63">
        <v>157.1520594879654</v>
      </c>
      <c r="Y1745" s="63">
        <v>164.4216735226571</v>
      </c>
      <c r="Z1745" s="63">
        <v>114.3446770772814</v>
      </c>
      <c r="AA1745" s="63">
        <v>133.0172200965238</v>
      </c>
      <c r="AB1745" s="63">
        <v>133.0172200965238</v>
      </c>
    </row>
    <row r="1746" spans="1:28" x14ac:dyDescent="0.25">
      <c r="A1746" s="148"/>
      <c r="B1746" s="100">
        <v>284</v>
      </c>
      <c r="C1746" s="63">
        <v>114.2932489313494</v>
      </c>
      <c r="D1746" s="63">
        <v>123.49505807507401</v>
      </c>
      <c r="E1746" s="63">
        <v>132.6474812847683</v>
      </c>
      <c r="F1746" s="63">
        <v>134.42559334437769</v>
      </c>
      <c r="G1746" s="63">
        <v>148.3751553211529</v>
      </c>
      <c r="H1746" s="63">
        <v>146.07258798112849</v>
      </c>
      <c r="I1746" s="63">
        <v>124.13847419066231</v>
      </c>
      <c r="J1746" s="63">
        <v>117.64450774043409</v>
      </c>
      <c r="K1746" s="63">
        <v>121.35215350648821</v>
      </c>
      <c r="L1746" s="63">
        <v>120.3495917319791</v>
      </c>
      <c r="M1746" s="63">
        <v>128.7038053497586</v>
      </c>
      <c r="N1746" s="63">
        <v>121.9248409368796</v>
      </c>
      <c r="O1746" s="63">
        <v>152.74681431369712</v>
      </c>
      <c r="P1746" s="63">
        <v>147.28184130469899</v>
      </c>
      <c r="Q1746" s="63">
        <v>139.36733226992891</v>
      </c>
      <c r="R1746" s="63">
        <v>155.9327399325804</v>
      </c>
      <c r="S1746" s="63">
        <v>174.68157099531319</v>
      </c>
      <c r="T1746" s="63">
        <v>178.61028712705871</v>
      </c>
      <c r="U1746" s="63">
        <v>173.4806355698492</v>
      </c>
      <c r="V1746" s="63">
        <v>186.28898386066459</v>
      </c>
      <c r="W1746" s="63">
        <v>191.70729674349121</v>
      </c>
      <c r="X1746" s="63">
        <v>181.2853883836076</v>
      </c>
      <c r="Y1746" s="63">
        <v>192.3183877084906</v>
      </c>
      <c r="Z1746" s="63">
        <v>139.36733226992891</v>
      </c>
      <c r="AA1746" s="63">
        <v>155.9327399325804</v>
      </c>
      <c r="AB1746" s="63">
        <v>155.9327399325804</v>
      </c>
    </row>
    <row r="1747" spans="1:28" x14ac:dyDescent="0.25">
      <c r="A1747" s="148"/>
      <c r="B1747" s="100">
        <v>285</v>
      </c>
      <c r="C1747" s="63">
        <v>157.4431544841276</v>
      </c>
      <c r="D1747" s="63">
        <v>175.00037282775921</v>
      </c>
      <c r="E1747" s="63">
        <v>173.3051805249026</v>
      </c>
      <c r="F1747" s="63">
        <v>180.9011274650077</v>
      </c>
      <c r="G1747" s="63">
        <v>187.30677584389031</v>
      </c>
      <c r="H1747" s="63">
        <v>188.29847718699259</v>
      </c>
      <c r="I1747" s="63">
        <v>181.19922238205291</v>
      </c>
      <c r="J1747" s="63">
        <v>173.31810361896879</v>
      </c>
      <c r="K1747" s="63">
        <v>169.63669159273829</v>
      </c>
      <c r="L1747" s="63">
        <v>172.2449784731071</v>
      </c>
      <c r="M1747" s="63">
        <v>175.89328674249779</v>
      </c>
      <c r="N1747" s="63">
        <v>162.933621656073</v>
      </c>
      <c r="O1747" s="63">
        <v>197.48341048076929</v>
      </c>
      <c r="P1747" s="63">
        <v>193.95039734239569</v>
      </c>
      <c r="Q1747" s="63">
        <v>196.3314352007819</v>
      </c>
      <c r="R1747" s="63">
        <v>209.31071240804198</v>
      </c>
      <c r="S1747" s="63">
        <v>220.839693633461</v>
      </c>
      <c r="T1747" s="63">
        <v>212.89781112339728</v>
      </c>
      <c r="U1747" s="63">
        <v>220.959824055056</v>
      </c>
      <c r="V1747" s="63">
        <v>209.34373886381042</v>
      </c>
      <c r="W1747" s="63">
        <v>223.15105288352862</v>
      </c>
      <c r="X1747" s="63">
        <v>221.51451556999069</v>
      </c>
      <c r="Y1747" s="63">
        <v>215.45941004010211</v>
      </c>
      <c r="Z1747" s="63">
        <v>196.3314352007819</v>
      </c>
      <c r="AA1747" s="63">
        <v>209.31071240804198</v>
      </c>
      <c r="AB1747" s="63">
        <v>209.31071240804198</v>
      </c>
    </row>
    <row r="1748" spans="1:28" x14ac:dyDescent="0.25">
      <c r="A1748" s="148"/>
      <c r="B1748" s="100">
        <v>286</v>
      </c>
      <c r="C1748" s="63">
        <v>163.5679566017547</v>
      </c>
      <c r="D1748" s="63">
        <v>181.16923125272311</v>
      </c>
      <c r="E1748" s="63">
        <v>178.4435879586209</v>
      </c>
      <c r="F1748" s="63">
        <v>191.94293897538779</v>
      </c>
      <c r="G1748" s="63">
        <v>198.40865373958542</v>
      </c>
      <c r="H1748" s="63">
        <v>186.00635674581011</v>
      </c>
      <c r="I1748" s="63">
        <v>184.23378631333941</v>
      </c>
      <c r="J1748" s="63">
        <v>174.43983428498319</v>
      </c>
      <c r="K1748" s="63">
        <v>168.620216722452</v>
      </c>
      <c r="L1748" s="63">
        <v>168.7081049601492</v>
      </c>
      <c r="M1748" s="63">
        <v>177.54141448607771</v>
      </c>
      <c r="N1748" s="63">
        <v>162.9679109583538</v>
      </c>
      <c r="O1748" s="63">
        <v>198.97629145191578</v>
      </c>
      <c r="P1748" s="63">
        <v>201.8217868269812</v>
      </c>
      <c r="Q1748" s="63">
        <v>185.530628827725</v>
      </c>
      <c r="R1748" s="63">
        <v>198.74474175732388</v>
      </c>
      <c r="S1748" s="63">
        <v>204.80044814051797</v>
      </c>
      <c r="T1748" s="63">
        <v>215.6179250839422</v>
      </c>
      <c r="U1748" s="63">
        <v>212.55069785090399</v>
      </c>
      <c r="V1748" s="63">
        <v>207.1295016017209</v>
      </c>
      <c r="W1748" s="63">
        <v>205.10194644638182</v>
      </c>
      <c r="X1748" s="63">
        <v>193.7677577236517</v>
      </c>
      <c r="Y1748" s="63">
        <v>200.79719759295068</v>
      </c>
      <c r="Z1748" s="63">
        <v>185.530628827725</v>
      </c>
      <c r="AA1748" s="63">
        <v>198.74474175732388</v>
      </c>
      <c r="AB1748" s="63">
        <v>198.74474175732388</v>
      </c>
    </row>
    <row r="1749" spans="1:28" x14ac:dyDescent="0.25">
      <c r="A1749" s="148"/>
      <c r="B1749" s="100">
        <v>287</v>
      </c>
      <c r="C1749" s="63">
        <v>179.6257054835549</v>
      </c>
      <c r="D1749" s="63">
        <v>201.09662002785211</v>
      </c>
      <c r="E1749" s="63">
        <v>195.8164804815093</v>
      </c>
      <c r="F1749" s="63">
        <v>210.71138772033342</v>
      </c>
      <c r="G1749" s="63">
        <v>214.78872762862937</v>
      </c>
      <c r="H1749" s="63">
        <v>201.3877744773616</v>
      </c>
      <c r="I1749" s="63">
        <v>204.74857229802029</v>
      </c>
      <c r="J1749" s="63">
        <v>194.62400804945631</v>
      </c>
      <c r="K1749" s="63">
        <v>186.71809525421719</v>
      </c>
      <c r="L1749" s="63">
        <v>192.14780452003168</v>
      </c>
      <c r="M1749" s="63">
        <v>188.82344191465191</v>
      </c>
      <c r="N1749" s="63">
        <v>170.18255694197711</v>
      </c>
      <c r="O1749" s="63">
        <v>201.5727747987911</v>
      </c>
      <c r="P1749" s="63">
        <v>210.14939212225039</v>
      </c>
      <c r="Q1749" s="63">
        <v>204.00621907249621</v>
      </c>
      <c r="R1749" s="63">
        <v>202.61695192375959</v>
      </c>
      <c r="S1749" s="63">
        <v>174.86905618469299</v>
      </c>
      <c r="T1749" s="63">
        <v>195.13090954602461</v>
      </c>
      <c r="U1749" s="63">
        <v>198.6555267847279</v>
      </c>
      <c r="V1749" s="63">
        <v>188.25677400574301</v>
      </c>
      <c r="W1749" s="63">
        <v>183.08657414510338</v>
      </c>
      <c r="X1749" s="63">
        <v>165.99016467657449</v>
      </c>
      <c r="Y1749" s="63">
        <v>178.4211339689225</v>
      </c>
      <c r="Z1749" s="63">
        <v>204.00621907249621</v>
      </c>
      <c r="AA1749" s="63">
        <v>202.61695192375959</v>
      </c>
      <c r="AB1749" s="63">
        <v>202.61695192375959</v>
      </c>
    </row>
    <row r="1750" spans="1:28" x14ac:dyDescent="0.25">
      <c r="A1750" s="148"/>
      <c r="B1750" s="100">
        <v>288</v>
      </c>
      <c r="C1750" s="63">
        <v>141.2234798106397</v>
      </c>
      <c r="D1750" s="63">
        <v>141.51820683630461</v>
      </c>
      <c r="E1750" s="63">
        <v>149.07991279722961</v>
      </c>
      <c r="F1750" s="63">
        <v>137.72228528440189</v>
      </c>
      <c r="G1750" s="63">
        <v>153.1814805915586</v>
      </c>
      <c r="H1750" s="63">
        <v>143.51633154951452</v>
      </c>
      <c r="I1750" s="63">
        <v>140.73229167484419</v>
      </c>
      <c r="J1750" s="63">
        <v>120.38570308943261</v>
      </c>
      <c r="K1750" s="63">
        <v>107.0621389225407</v>
      </c>
      <c r="L1750" s="63">
        <v>118.04892307883031</v>
      </c>
      <c r="M1750" s="63">
        <v>99.364501243107313</v>
      </c>
      <c r="N1750" s="63">
        <v>88.481034222723835</v>
      </c>
      <c r="O1750" s="63">
        <v>137.71985888105911</v>
      </c>
      <c r="P1750" s="63">
        <v>123.7187376603659</v>
      </c>
      <c r="Q1750" s="63">
        <v>152.36733161570038</v>
      </c>
      <c r="R1750" s="63">
        <v>130.48082059251209</v>
      </c>
      <c r="S1750" s="63">
        <v>114.10266022198888</v>
      </c>
      <c r="T1750" s="63">
        <v>154.75380356067041</v>
      </c>
      <c r="U1750" s="63">
        <v>134.82761336101751</v>
      </c>
      <c r="V1750" s="63">
        <v>151.8354154062194</v>
      </c>
      <c r="W1750" s="63">
        <v>148.5719774239825</v>
      </c>
      <c r="X1750" s="63">
        <v>123.891951063029</v>
      </c>
      <c r="Y1750" s="63">
        <v>147.2902261560279</v>
      </c>
      <c r="Z1750" s="63">
        <v>152.36733161570038</v>
      </c>
      <c r="AA1750" s="63">
        <v>130.48082059251209</v>
      </c>
      <c r="AB1750" s="63">
        <v>130.48082059251209</v>
      </c>
    </row>
    <row r="1751" spans="1:28" x14ac:dyDescent="0.25">
      <c r="A1751" s="148"/>
      <c r="B1751" s="100">
        <v>289</v>
      </c>
      <c r="C1751" s="63">
        <v>124.41520291005699</v>
      </c>
      <c r="D1751" s="63">
        <v>154.22384853701848</v>
      </c>
      <c r="E1751" s="63">
        <v>170.33204975212328</v>
      </c>
      <c r="F1751" s="63">
        <v>139.16686084749051</v>
      </c>
      <c r="G1751" s="63">
        <v>161.7187208305794</v>
      </c>
      <c r="H1751" s="63">
        <v>164.52676160465731</v>
      </c>
      <c r="I1751" s="63">
        <v>123.0724647172636</v>
      </c>
      <c r="J1751" s="63">
        <v>126.83112462722769</v>
      </c>
      <c r="K1751" s="63">
        <v>100.17240859425669</v>
      </c>
      <c r="L1751" s="63">
        <v>114.96439607530139</v>
      </c>
      <c r="M1751" s="63">
        <v>98.246111272775209</v>
      </c>
      <c r="N1751" s="63">
        <v>81.552751030722263</v>
      </c>
      <c r="O1751" s="63">
        <v>167.06150501115718</v>
      </c>
      <c r="P1751" s="63">
        <v>126.1549399510412</v>
      </c>
      <c r="Q1751" s="63">
        <v>188.58122925908998</v>
      </c>
      <c r="R1751" s="63">
        <v>176.4973145688478</v>
      </c>
      <c r="S1751" s="63">
        <v>147.42472416973538</v>
      </c>
      <c r="T1751" s="63">
        <v>189.71660948687619</v>
      </c>
      <c r="U1751" s="63">
        <v>187.4510415995974</v>
      </c>
      <c r="V1751" s="63">
        <v>162.57447540889171</v>
      </c>
      <c r="W1751" s="63">
        <v>139.29901570615391</v>
      </c>
      <c r="X1751" s="63">
        <v>141.58387913316849</v>
      </c>
      <c r="Y1751" s="63">
        <v>140.67452253991058</v>
      </c>
      <c r="Z1751" s="63">
        <v>188.58122925908998</v>
      </c>
      <c r="AA1751" s="63">
        <v>176.4973145688478</v>
      </c>
      <c r="AB1751" s="63">
        <v>176.4973145688478</v>
      </c>
    </row>
    <row r="1752" spans="1:28" x14ac:dyDescent="0.25">
      <c r="A1752" s="148"/>
      <c r="B1752" s="100">
        <v>290</v>
      </c>
      <c r="C1752" s="63">
        <v>122.0299318465746</v>
      </c>
      <c r="D1752" s="63">
        <v>109.09200686642589</v>
      </c>
      <c r="E1752" s="63">
        <v>141.74914577369822</v>
      </c>
      <c r="F1752" s="63">
        <v>88.110593709557222</v>
      </c>
      <c r="G1752" s="63">
        <v>129.62731848450159</v>
      </c>
      <c r="H1752" s="63">
        <v>143.7081676501395</v>
      </c>
      <c r="I1752" s="63">
        <v>104.09185501526261</v>
      </c>
      <c r="J1752" s="63">
        <v>87.181958827037306</v>
      </c>
      <c r="K1752" s="63">
        <v>76.326727290926598</v>
      </c>
      <c r="L1752" s="63">
        <v>86.405791338163539</v>
      </c>
      <c r="M1752" s="63">
        <v>91.378106540747723</v>
      </c>
      <c r="N1752" s="63">
        <v>95.333742309655037</v>
      </c>
      <c r="O1752" s="63">
        <v>138.09103863391491</v>
      </c>
      <c r="P1752" s="63">
        <v>110.08474269098591</v>
      </c>
      <c r="Q1752" s="63">
        <v>158.47227439603401</v>
      </c>
      <c r="R1752" s="63">
        <v>150.20421467063821</v>
      </c>
      <c r="S1752" s="63">
        <v>127.5131297590514</v>
      </c>
      <c r="T1752" s="63">
        <v>162.2934946290585</v>
      </c>
      <c r="U1752" s="63">
        <v>161.42744494998519</v>
      </c>
      <c r="V1752" s="63">
        <v>149.92810442853349</v>
      </c>
      <c r="W1752" s="63">
        <v>145.01513662833869</v>
      </c>
      <c r="X1752" s="63">
        <v>132.39404420192301</v>
      </c>
      <c r="Y1752" s="63">
        <v>143.7895971697925</v>
      </c>
      <c r="Z1752" s="63">
        <v>158.47227439603401</v>
      </c>
      <c r="AA1752" s="63">
        <v>150.20421467063821</v>
      </c>
      <c r="AB1752" s="63">
        <v>150.20421467063821</v>
      </c>
    </row>
    <row r="1753" spans="1:28" x14ac:dyDescent="0.25">
      <c r="A1753" s="148"/>
      <c r="B1753" s="100">
        <v>291</v>
      </c>
      <c r="C1753" s="63">
        <v>66.203976481536429</v>
      </c>
      <c r="D1753" s="63">
        <v>110.4101657904353</v>
      </c>
      <c r="E1753" s="63">
        <v>125.78659137121811</v>
      </c>
      <c r="F1753" s="63">
        <v>122.0968007665625</v>
      </c>
      <c r="G1753" s="63">
        <v>134.56026168523312</v>
      </c>
      <c r="H1753" s="63">
        <v>135.198735267698</v>
      </c>
      <c r="I1753" s="63">
        <v>101.01220443497229</v>
      </c>
      <c r="J1753" s="63">
        <v>101.80786242831701</v>
      </c>
      <c r="K1753" s="63">
        <v>103.62705916389351</v>
      </c>
      <c r="L1753" s="63">
        <v>113.6932734655672</v>
      </c>
      <c r="M1753" s="63">
        <v>116.42673504842901</v>
      </c>
      <c r="N1753" s="63">
        <v>115.8051176880186</v>
      </c>
      <c r="O1753" s="63">
        <v>147.13365911267519</v>
      </c>
      <c r="P1753" s="63">
        <v>137.5767284302583</v>
      </c>
      <c r="Q1753" s="63">
        <v>143.51840724974599</v>
      </c>
      <c r="R1753" s="63">
        <v>143.77646365635121</v>
      </c>
      <c r="S1753" s="63">
        <v>142.9202714949142</v>
      </c>
      <c r="T1753" s="63">
        <v>161.64743666982039</v>
      </c>
      <c r="U1753" s="63">
        <v>159.16073494761199</v>
      </c>
      <c r="V1753" s="63">
        <v>170.20157576572589</v>
      </c>
      <c r="W1753" s="63">
        <v>161.4756772363356</v>
      </c>
      <c r="X1753" s="63">
        <v>150.69901191653179</v>
      </c>
      <c r="Y1753" s="63">
        <v>167.53630056040248</v>
      </c>
      <c r="Z1753" s="63">
        <v>143.51840724974599</v>
      </c>
      <c r="AA1753" s="63">
        <v>143.77646365635121</v>
      </c>
      <c r="AB1753" s="63">
        <v>143.77646365635121</v>
      </c>
    </row>
    <row r="1754" spans="1:28" x14ac:dyDescent="0.25">
      <c r="A1754" s="148"/>
      <c r="B1754" s="100">
        <v>292</v>
      </c>
      <c r="C1754" s="63">
        <v>110.8975070864423</v>
      </c>
      <c r="D1754" s="63">
        <v>124.1023109030718</v>
      </c>
      <c r="E1754" s="63">
        <v>135.7188537920845</v>
      </c>
      <c r="F1754" s="63">
        <v>135.23854430247141</v>
      </c>
      <c r="G1754" s="63">
        <v>149.20623203022041</v>
      </c>
      <c r="H1754" s="63">
        <v>144.61939681578789</v>
      </c>
      <c r="I1754" s="63">
        <v>116.86017736762089</v>
      </c>
      <c r="J1754" s="63">
        <v>115.9231270794171</v>
      </c>
      <c r="K1754" s="63">
        <v>115.61224805137019</v>
      </c>
      <c r="L1754" s="63">
        <v>122.18113865431931</v>
      </c>
      <c r="M1754" s="63">
        <v>114.507875642922</v>
      </c>
      <c r="N1754" s="63">
        <v>107.31735379779259</v>
      </c>
      <c r="O1754" s="63">
        <v>149.73414742879328</v>
      </c>
      <c r="P1754" s="63">
        <v>143.28873007024521</v>
      </c>
      <c r="Q1754" s="63">
        <v>141.7361017933427</v>
      </c>
      <c r="R1754" s="63">
        <v>154.6094610550592</v>
      </c>
      <c r="S1754" s="63">
        <v>165.29404683819689</v>
      </c>
      <c r="T1754" s="63">
        <v>171.31767259550421</v>
      </c>
      <c r="U1754" s="63">
        <v>170.7734628297402</v>
      </c>
      <c r="V1754" s="63">
        <v>180.36189993754269</v>
      </c>
      <c r="W1754" s="63">
        <v>180.0136033380503</v>
      </c>
      <c r="X1754" s="63">
        <v>168.33191138286611</v>
      </c>
      <c r="Y1754" s="63">
        <v>182.25685810479439</v>
      </c>
      <c r="Z1754" s="63">
        <v>141.7361017933427</v>
      </c>
      <c r="AA1754" s="63">
        <v>154.6094610550592</v>
      </c>
      <c r="AB1754" s="63">
        <v>154.6094610550592</v>
      </c>
    </row>
    <row r="1755" spans="1:28" x14ac:dyDescent="0.25">
      <c r="A1755" s="148"/>
      <c r="B1755" s="100">
        <v>293</v>
      </c>
      <c r="C1755" s="63">
        <v>98.926220394404353</v>
      </c>
      <c r="D1755" s="63">
        <v>119.036614529489</v>
      </c>
      <c r="E1755" s="63">
        <v>123.6127492580051</v>
      </c>
      <c r="F1755" s="63">
        <v>128.7086793844129</v>
      </c>
      <c r="G1755" s="63">
        <v>137.991952275193</v>
      </c>
      <c r="H1755" s="63">
        <v>128.99842283998629</v>
      </c>
      <c r="I1755" s="63">
        <v>107.70813173485161</v>
      </c>
      <c r="J1755" s="63">
        <v>106.42949887379841</v>
      </c>
      <c r="K1755" s="63">
        <v>113.21994656143279</v>
      </c>
      <c r="L1755" s="63">
        <v>112.05749032344349</v>
      </c>
      <c r="M1755" s="63">
        <v>116.86242850423521</v>
      </c>
      <c r="N1755" s="63">
        <v>109.4286241886047</v>
      </c>
      <c r="O1755" s="63">
        <v>140.53623091150649</v>
      </c>
      <c r="P1755" s="63">
        <v>136.39847736885849</v>
      </c>
      <c r="Q1755" s="63">
        <v>128.5695652384949</v>
      </c>
      <c r="R1755" s="63">
        <v>146.42307304278512</v>
      </c>
      <c r="S1755" s="63">
        <v>162.58410994671002</v>
      </c>
      <c r="T1755" s="63">
        <v>160.19204922263629</v>
      </c>
      <c r="U1755" s="63">
        <v>159.3115591806768</v>
      </c>
      <c r="V1755" s="63">
        <v>170.85481758643141</v>
      </c>
      <c r="W1755" s="63">
        <v>175.72954327950819</v>
      </c>
      <c r="X1755" s="63">
        <v>165.7496395441859</v>
      </c>
      <c r="Y1755" s="63">
        <v>179.2333417241361</v>
      </c>
      <c r="Z1755" s="63">
        <v>128.5695652384949</v>
      </c>
      <c r="AA1755" s="63">
        <v>146.42307304278512</v>
      </c>
      <c r="AB1755" s="63">
        <v>146.42307304278512</v>
      </c>
    </row>
    <row r="1756" spans="1:28" x14ac:dyDescent="0.25">
      <c r="A1756" s="148"/>
      <c r="B1756" s="100">
        <v>294</v>
      </c>
      <c r="C1756" s="63">
        <v>90.665655548670159</v>
      </c>
      <c r="D1756" s="63">
        <v>96.477127554881889</v>
      </c>
      <c r="E1756" s="63">
        <v>104.33444619023339</v>
      </c>
      <c r="F1756" s="63">
        <v>106.87435422911831</v>
      </c>
      <c r="G1756" s="63">
        <v>118.63273166850529</v>
      </c>
      <c r="H1756" s="63">
        <v>112.17707913234219</v>
      </c>
      <c r="I1756" s="63">
        <v>92.282118936341064</v>
      </c>
      <c r="J1756" s="63">
        <v>87.271447615205403</v>
      </c>
      <c r="K1756" s="63">
        <v>96.836494151846352</v>
      </c>
      <c r="L1756" s="63">
        <v>100.1359112250864</v>
      </c>
      <c r="M1756" s="63">
        <v>107.85986650495519</v>
      </c>
      <c r="N1756" s="63">
        <v>100.3849554509939</v>
      </c>
      <c r="O1756" s="63">
        <v>114.97402968087661</v>
      </c>
      <c r="P1756" s="63">
        <v>117.57662094956791</v>
      </c>
      <c r="Q1756" s="63">
        <v>106.5021220071942</v>
      </c>
      <c r="R1756" s="63">
        <v>122.69943646592689</v>
      </c>
      <c r="S1756" s="63">
        <v>136.8750276495189</v>
      </c>
      <c r="T1756" s="63">
        <v>136.82481818675632</v>
      </c>
      <c r="U1756" s="63">
        <v>134.4336843568577</v>
      </c>
      <c r="V1756" s="63">
        <v>145.6934950968662</v>
      </c>
      <c r="W1756" s="63">
        <v>153.43512100437061</v>
      </c>
      <c r="X1756" s="63">
        <v>143.1453896869775</v>
      </c>
      <c r="Y1756" s="63">
        <v>155.34480353579912</v>
      </c>
      <c r="Z1756" s="63">
        <v>106.5021220071942</v>
      </c>
      <c r="AA1756" s="63">
        <v>122.69943646592689</v>
      </c>
      <c r="AB1756" s="63">
        <v>122.69943646592689</v>
      </c>
    </row>
    <row r="1757" spans="1:28" x14ac:dyDescent="0.25">
      <c r="A1757" s="148"/>
      <c r="B1757" s="100">
        <v>295</v>
      </c>
      <c r="C1757" s="63">
        <v>91.612783502078557</v>
      </c>
      <c r="D1757" s="63">
        <v>105.8298673209276</v>
      </c>
      <c r="E1757" s="63">
        <v>112.8981528633913</v>
      </c>
      <c r="F1757" s="63">
        <v>115.33494129921471</v>
      </c>
      <c r="G1757" s="63">
        <v>127.02346728321371</v>
      </c>
      <c r="H1757" s="63">
        <v>116.1918042764452</v>
      </c>
      <c r="I1757" s="63">
        <v>99.476347776525415</v>
      </c>
      <c r="J1757" s="63">
        <v>94.623819112475914</v>
      </c>
      <c r="K1757" s="63">
        <v>101.4408952237643</v>
      </c>
      <c r="L1757" s="63">
        <v>106.3192724960514</v>
      </c>
      <c r="M1757" s="63">
        <v>109.52014018480841</v>
      </c>
      <c r="N1757" s="63">
        <v>102.64399078314821</v>
      </c>
      <c r="O1757" s="63">
        <v>120.2649810996846</v>
      </c>
      <c r="P1757" s="63">
        <v>121.95254768543559</v>
      </c>
      <c r="Q1757" s="63">
        <v>111.43236113261371</v>
      </c>
      <c r="R1757" s="63">
        <v>127.8318414231461</v>
      </c>
      <c r="S1757" s="63">
        <v>144.8892870572902</v>
      </c>
      <c r="T1757" s="63">
        <v>142.64238551517201</v>
      </c>
      <c r="U1757" s="63">
        <v>144.41720110483212</v>
      </c>
      <c r="V1757" s="63">
        <v>152.05294055241922</v>
      </c>
      <c r="W1757" s="63">
        <v>162.72981579005591</v>
      </c>
      <c r="X1757" s="63">
        <v>155.29510421997261</v>
      </c>
      <c r="Y1757" s="63">
        <v>160.5697803969631</v>
      </c>
      <c r="Z1757" s="63">
        <v>111.43236113261371</v>
      </c>
      <c r="AA1757" s="63">
        <v>127.8318414231461</v>
      </c>
      <c r="AB1757" s="63">
        <v>127.8318414231461</v>
      </c>
    </row>
    <row r="1758" spans="1:28" x14ac:dyDescent="0.25">
      <c r="A1758" s="148"/>
      <c r="B1758" s="100">
        <v>296</v>
      </c>
      <c r="C1758" s="63">
        <v>115.7085904125493</v>
      </c>
      <c r="D1758" s="63">
        <v>128.1893656424123</v>
      </c>
      <c r="E1758" s="63">
        <v>134.9876112499509</v>
      </c>
      <c r="F1758" s="63">
        <v>140.40886224168139</v>
      </c>
      <c r="G1758" s="63">
        <v>151.8920615001359</v>
      </c>
      <c r="H1758" s="63">
        <v>147.92489298730101</v>
      </c>
      <c r="I1758" s="63">
        <v>126.10945159445839</v>
      </c>
      <c r="J1758" s="63">
        <v>121.91344414584289</v>
      </c>
      <c r="K1758" s="63">
        <v>127.23855170785889</v>
      </c>
      <c r="L1758" s="63">
        <v>128.92165126376059</v>
      </c>
      <c r="M1758" s="63">
        <v>136.66591890355818</v>
      </c>
      <c r="N1758" s="63">
        <v>127.5215763076491</v>
      </c>
      <c r="O1758" s="63">
        <v>158.62728719471221</v>
      </c>
      <c r="P1758" s="63">
        <v>153.0484579326432</v>
      </c>
      <c r="Q1758" s="63">
        <v>146.84985083531981</v>
      </c>
      <c r="R1758" s="63">
        <v>163.82832425368682</v>
      </c>
      <c r="S1758" s="63">
        <v>177.722262180537</v>
      </c>
      <c r="T1758" s="63">
        <v>182.4581260901067</v>
      </c>
      <c r="U1758" s="63">
        <v>179.45428309010521</v>
      </c>
      <c r="V1758" s="63">
        <v>190.5182648080754</v>
      </c>
      <c r="W1758" s="63">
        <v>198.0758078429059</v>
      </c>
      <c r="X1758" s="63">
        <v>184.79920764591162</v>
      </c>
      <c r="Y1758" s="63">
        <v>198.47573316602362</v>
      </c>
      <c r="Z1758" s="63">
        <v>146.84985083531981</v>
      </c>
      <c r="AA1758" s="63">
        <v>163.82832425368682</v>
      </c>
      <c r="AB1758" s="63">
        <v>163.82832425368682</v>
      </c>
    </row>
    <row r="1759" spans="1:28" x14ac:dyDescent="0.25">
      <c r="A1759" s="148"/>
      <c r="B1759" s="100">
        <v>297</v>
      </c>
      <c r="C1759" s="63">
        <v>147.61869862124439</v>
      </c>
      <c r="D1759" s="63">
        <v>162.25207579819281</v>
      </c>
      <c r="E1759" s="63">
        <v>171.37622271446631</v>
      </c>
      <c r="F1759" s="63">
        <v>177.4985850053412</v>
      </c>
      <c r="G1759" s="63">
        <v>188.79304737166169</v>
      </c>
      <c r="H1759" s="63">
        <v>189.16213858208289</v>
      </c>
      <c r="I1759" s="63">
        <v>161.26784109294141</v>
      </c>
      <c r="J1759" s="63">
        <v>156.2464584807073</v>
      </c>
      <c r="K1759" s="63">
        <v>165.45337962072341</v>
      </c>
      <c r="L1759" s="63">
        <v>171.1614618872656</v>
      </c>
      <c r="M1759" s="63">
        <v>178.80479867871878</v>
      </c>
      <c r="N1759" s="63">
        <v>165.36145184988271</v>
      </c>
      <c r="O1759" s="63">
        <v>194.98646810691059</v>
      </c>
      <c r="P1759" s="63">
        <v>198.2569877734216</v>
      </c>
      <c r="Q1759" s="63">
        <v>184.67553502897189</v>
      </c>
      <c r="R1759" s="63">
        <v>201.32818400769412</v>
      </c>
      <c r="S1759" s="63">
        <v>220.2557457118744</v>
      </c>
      <c r="T1759" s="63">
        <v>225.29192568326889</v>
      </c>
      <c r="U1759" s="63">
        <v>226.59537220980209</v>
      </c>
      <c r="V1759" s="63">
        <v>226.7045998521541</v>
      </c>
      <c r="W1759" s="63">
        <v>229.10316887161122</v>
      </c>
      <c r="X1759" s="63">
        <v>224.6429722285132</v>
      </c>
      <c r="Y1759" s="63">
        <v>225.06481187157493</v>
      </c>
      <c r="Z1759" s="63">
        <v>184.67553502897189</v>
      </c>
      <c r="AA1759" s="63">
        <v>201.32818400769412</v>
      </c>
      <c r="AB1759" s="63">
        <v>201.32818400769412</v>
      </c>
    </row>
    <row r="1760" spans="1:28" x14ac:dyDescent="0.25">
      <c r="A1760" s="148"/>
      <c r="B1760" s="100">
        <v>298</v>
      </c>
      <c r="C1760" s="63">
        <v>159.23904301401919</v>
      </c>
      <c r="D1760" s="63">
        <v>190.1488499533134</v>
      </c>
      <c r="E1760" s="63">
        <v>192.82471359486351</v>
      </c>
      <c r="F1760" s="63">
        <v>203.38247226258841</v>
      </c>
      <c r="G1760" s="63">
        <v>213.26194345405619</v>
      </c>
      <c r="H1760" s="63">
        <v>200.56725649791531</v>
      </c>
      <c r="I1760" s="63">
        <v>183.17676030221702</v>
      </c>
      <c r="J1760" s="63">
        <v>182.39239469981001</v>
      </c>
      <c r="K1760" s="63">
        <v>174.64468339953731</v>
      </c>
      <c r="L1760" s="63">
        <v>173.29584808005978</v>
      </c>
      <c r="M1760" s="63">
        <v>179.90246053895851</v>
      </c>
      <c r="N1760" s="63">
        <v>169.27552986162249</v>
      </c>
      <c r="O1760" s="63">
        <v>213.35792266116943</v>
      </c>
      <c r="P1760" s="63">
        <v>210.18000366172049</v>
      </c>
      <c r="Q1760" s="63">
        <v>193.48225663116889</v>
      </c>
      <c r="R1760" s="63">
        <v>209.74577139843691</v>
      </c>
      <c r="S1760" s="63">
        <v>226.11102729131773</v>
      </c>
      <c r="T1760" s="63">
        <v>220.18389981573242</v>
      </c>
      <c r="U1760" s="63">
        <v>216.84142501551119</v>
      </c>
      <c r="V1760" s="63">
        <v>213.95940878200358</v>
      </c>
      <c r="W1760" s="63">
        <v>208.39832411475982</v>
      </c>
      <c r="X1760" s="63">
        <v>210.87511485380327</v>
      </c>
      <c r="Y1760" s="63">
        <v>205.43175426860961</v>
      </c>
      <c r="Z1760" s="63">
        <v>193.48225663116889</v>
      </c>
      <c r="AA1760" s="63">
        <v>209.74577139843691</v>
      </c>
      <c r="AB1760" s="63">
        <v>209.74577139843691</v>
      </c>
    </row>
    <row r="1761" spans="1:28" x14ac:dyDescent="0.25">
      <c r="A1761" s="148"/>
      <c r="B1761" s="100">
        <v>299</v>
      </c>
      <c r="C1761" s="63">
        <v>135.6108239339039</v>
      </c>
      <c r="D1761" s="63">
        <v>159.1899350592364</v>
      </c>
      <c r="E1761" s="63">
        <v>166.03474518867591</v>
      </c>
      <c r="F1761" s="63">
        <v>166.9382120597719</v>
      </c>
      <c r="G1761" s="63">
        <v>181.59784887786651</v>
      </c>
      <c r="H1761" s="63">
        <v>164.0312272144393</v>
      </c>
      <c r="I1761" s="63">
        <v>144.7309655167291</v>
      </c>
      <c r="J1761" s="63">
        <v>142.23645411594538</v>
      </c>
      <c r="K1761" s="63">
        <v>143.63484943807001</v>
      </c>
      <c r="L1761" s="63">
        <v>152.68512709789891</v>
      </c>
      <c r="M1761" s="63">
        <v>154.28473935332349</v>
      </c>
      <c r="N1761" s="63">
        <v>144.36199767873379</v>
      </c>
      <c r="O1761" s="63">
        <v>167.89016489778439</v>
      </c>
      <c r="P1761" s="63">
        <v>168.18408563933519</v>
      </c>
      <c r="Q1761" s="63">
        <v>161.61959530293529</v>
      </c>
      <c r="R1761" s="63">
        <v>165.3916796234798</v>
      </c>
      <c r="S1761" s="63">
        <v>159.96353372240651</v>
      </c>
      <c r="T1761" s="63">
        <v>178.0913776768455</v>
      </c>
      <c r="U1761" s="63">
        <v>170.85514089795879</v>
      </c>
      <c r="V1761" s="63">
        <v>170.45459485076699</v>
      </c>
      <c r="W1761" s="63">
        <v>155.22143458714299</v>
      </c>
      <c r="X1761" s="63">
        <v>146.2586419250797</v>
      </c>
      <c r="Y1761" s="63">
        <v>153.72203221284389</v>
      </c>
      <c r="Z1761" s="63">
        <v>161.61959530293529</v>
      </c>
      <c r="AA1761" s="63">
        <v>165.3916796234798</v>
      </c>
      <c r="AB1761" s="63">
        <v>165.3916796234798</v>
      </c>
    </row>
    <row r="1762" spans="1:28" x14ac:dyDescent="0.25">
      <c r="A1762" s="148"/>
      <c r="B1762" s="100">
        <v>300</v>
      </c>
      <c r="C1762" s="63">
        <v>136.27295999352108</v>
      </c>
      <c r="D1762" s="63">
        <v>130.05485696281738</v>
      </c>
      <c r="E1762" s="63">
        <v>130.3562264270349</v>
      </c>
      <c r="F1762" s="63">
        <v>100.75576346314111</v>
      </c>
      <c r="G1762" s="63">
        <v>131.4201969327008</v>
      </c>
      <c r="H1762" s="63">
        <v>127.15080215343951</v>
      </c>
      <c r="I1762" s="63">
        <v>143.2609128213831</v>
      </c>
      <c r="J1762" s="63">
        <v>111.2805434197857</v>
      </c>
      <c r="K1762" s="63">
        <v>96.00779353764969</v>
      </c>
      <c r="L1762" s="63">
        <v>102.78811738363621</v>
      </c>
      <c r="M1762" s="63">
        <v>90.020241002061624</v>
      </c>
      <c r="N1762" s="63">
        <v>89.475675885811583</v>
      </c>
      <c r="O1762" s="63">
        <v>112.26662731227779</v>
      </c>
      <c r="P1762" s="63">
        <v>96.876850192864197</v>
      </c>
      <c r="Q1762" s="63">
        <v>147.15189075202119</v>
      </c>
      <c r="R1762" s="63">
        <v>128.22262656709449</v>
      </c>
      <c r="S1762" s="63">
        <v>101.01699466778851</v>
      </c>
      <c r="T1762" s="63">
        <v>172.57203125480001</v>
      </c>
      <c r="U1762" s="63">
        <v>155.59874347880628</v>
      </c>
      <c r="V1762" s="63">
        <v>144.50218880828228</v>
      </c>
      <c r="W1762" s="63">
        <v>127.97993897860241</v>
      </c>
      <c r="X1762" s="63">
        <v>109.4423369332402</v>
      </c>
      <c r="Y1762" s="63">
        <v>134.3406374814202</v>
      </c>
      <c r="Z1762" s="63">
        <v>147.15189075202119</v>
      </c>
      <c r="AA1762" s="63">
        <v>128.22262656709449</v>
      </c>
      <c r="AB1762" s="63">
        <v>128.22262656709449</v>
      </c>
    </row>
    <row r="1763" spans="1:28" x14ac:dyDescent="0.25">
      <c r="A1763" s="148"/>
      <c r="B1763" s="100">
        <v>301</v>
      </c>
      <c r="C1763" s="63">
        <v>130.71172711119058</v>
      </c>
      <c r="D1763" s="63">
        <v>129.3996627250242</v>
      </c>
      <c r="E1763" s="63">
        <v>87.620680746746714</v>
      </c>
      <c r="F1763" s="63">
        <v>109.2608689756548</v>
      </c>
      <c r="G1763" s="63">
        <v>108.91306398053889</v>
      </c>
      <c r="H1763" s="63">
        <v>96.049771735238807</v>
      </c>
      <c r="I1763" s="63">
        <v>132.62054063324382</v>
      </c>
      <c r="J1763" s="63">
        <v>115.69502117935698</v>
      </c>
      <c r="K1763" s="63">
        <v>125.50892807949931</v>
      </c>
      <c r="L1763" s="63">
        <v>141.5023910770546</v>
      </c>
      <c r="M1763" s="63">
        <v>135.57650461056431</v>
      </c>
      <c r="N1763" s="63">
        <v>126.20152935553949</v>
      </c>
      <c r="O1763" s="63">
        <v>98.246638657254294</v>
      </c>
      <c r="P1763" s="63">
        <v>107.9461277142166</v>
      </c>
      <c r="Q1763" s="63">
        <v>93.124279673536265</v>
      </c>
      <c r="R1763" s="63">
        <v>108.9806369566227</v>
      </c>
      <c r="S1763" s="63">
        <v>120.1791322928874</v>
      </c>
      <c r="T1763" s="63">
        <v>160.97294540161801</v>
      </c>
      <c r="U1763" s="63">
        <v>142.24029778057189</v>
      </c>
      <c r="V1763" s="63">
        <v>153.00387178979091</v>
      </c>
      <c r="W1763" s="63">
        <v>150.04858487021079</v>
      </c>
      <c r="X1763" s="63">
        <v>125.11610826893499</v>
      </c>
      <c r="Y1763" s="63">
        <v>149.68449769531202</v>
      </c>
      <c r="Z1763" s="63">
        <v>93.124279673536265</v>
      </c>
      <c r="AA1763" s="63">
        <v>108.9806369566227</v>
      </c>
      <c r="AB1763" s="63">
        <v>108.9806369566227</v>
      </c>
    </row>
    <row r="1764" spans="1:28" x14ac:dyDescent="0.25">
      <c r="A1764" s="148"/>
      <c r="B1764" s="100">
        <v>302</v>
      </c>
      <c r="C1764" s="63">
        <v>123.9366496229856</v>
      </c>
      <c r="D1764" s="63">
        <v>118.9551205035912</v>
      </c>
      <c r="E1764" s="63">
        <v>127.75106469991098</v>
      </c>
      <c r="F1764" s="63">
        <v>113.3295845068686</v>
      </c>
      <c r="G1764" s="63">
        <v>124.0885882881021</v>
      </c>
      <c r="H1764" s="63">
        <v>126.6012248524986</v>
      </c>
      <c r="I1764" s="63">
        <v>110.8143556450223</v>
      </c>
      <c r="J1764" s="63">
        <v>94.384444152871154</v>
      </c>
      <c r="K1764" s="63">
        <v>83.595239898312485</v>
      </c>
      <c r="L1764" s="63">
        <v>77.527453597134198</v>
      </c>
      <c r="M1764" s="63">
        <v>81.685497818819556</v>
      </c>
      <c r="N1764" s="63">
        <v>88.128321730555811</v>
      </c>
      <c r="O1764" s="63">
        <v>122.5606523990953</v>
      </c>
      <c r="P1764" s="63">
        <v>109.32640122133201</v>
      </c>
      <c r="Q1764" s="63">
        <v>129.4644018712743</v>
      </c>
      <c r="R1764" s="63">
        <v>126.5978984281365</v>
      </c>
      <c r="S1764" s="63">
        <v>120.9886952187959</v>
      </c>
      <c r="T1764" s="63">
        <v>155.60939879374922</v>
      </c>
      <c r="U1764" s="63">
        <v>144.12167725246991</v>
      </c>
      <c r="V1764" s="63">
        <v>153.054256384609</v>
      </c>
      <c r="W1764" s="63">
        <v>139.97143842304641</v>
      </c>
      <c r="X1764" s="63">
        <v>127.5786498972258</v>
      </c>
      <c r="Y1764" s="63">
        <v>148.04235993846982</v>
      </c>
      <c r="Z1764" s="63">
        <v>129.4644018712743</v>
      </c>
      <c r="AA1764" s="63">
        <v>126.5978984281365</v>
      </c>
      <c r="AB1764" s="63">
        <v>126.5978984281365</v>
      </c>
    </row>
    <row r="1765" spans="1:28" x14ac:dyDescent="0.25">
      <c r="A1765" s="148"/>
      <c r="B1765" s="100">
        <v>303</v>
      </c>
      <c r="C1765" s="63">
        <v>107.91701769550721</v>
      </c>
      <c r="D1765" s="63">
        <v>114.45029868257409</v>
      </c>
      <c r="E1765" s="63">
        <v>123.32193889184671</v>
      </c>
      <c r="F1765" s="63">
        <v>107.60244661886479</v>
      </c>
      <c r="G1765" s="63">
        <v>122.369994522036</v>
      </c>
      <c r="H1765" s="63">
        <v>126.65478287978081</v>
      </c>
      <c r="I1765" s="63">
        <v>119.91749128728</v>
      </c>
      <c r="J1765" s="63">
        <v>102.55310133045441</v>
      </c>
      <c r="K1765" s="63">
        <v>103.25007744241449</v>
      </c>
      <c r="L1765" s="63">
        <v>115.83932020557199</v>
      </c>
      <c r="M1765" s="63">
        <v>121.7958091007948</v>
      </c>
      <c r="N1765" s="63">
        <v>118.4217439687279</v>
      </c>
      <c r="O1765" s="63">
        <v>138.77915830895262</v>
      </c>
      <c r="P1765" s="63">
        <v>125.5512166976375</v>
      </c>
      <c r="Q1765" s="63">
        <v>150.27574015991141</v>
      </c>
      <c r="R1765" s="63">
        <v>144.93125665979102</v>
      </c>
      <c r="S1765" s="63">
        <v>133.4585064512809</v>
      </c>
      <c r="T1765" s="63">
        <v>167.12048858578422</v>
      </c>
      <c r="U1765" s="63">
        <v>164.4847870899859</v>
      </c>
      <c r="V1765" s="63">
        <v>166.58945488716111</v>
      </c>
      <c r="W1765" s="63">
        <v>151.854704224946</v>
      </c>
      <c r="X1765" s="63">
        <v>140.3055650544554</v>
      </c>
      <c r="Y1765" s="63">
        <v>155.3347331276685</v>
      </c>
      <c r="Z1765" s="63">
        <v>150.27574015991141</v>
      </c>
      <c r="AA1765" s="63">
        <v>144.93125665979102</v>
      </c>
      <c r="AB1765" s="63">
        <v>144.93125665979102</v>
      </c>
    </row>
    <row r="1766" spans="1:28" x14ac:dyDescent="0.25">
      <c r="A1766" s="148"/>
      <c r="B1766" s="100">
        <v>304</v>
      </c>
      <c r="C1766" s="63">
        <v>97.44955818993941</v>
      </c>
      <c r="D1766" s="63">
        <v>120.76067838191071</v>
      </c>
      <c r="E1766" s="63">
        <v>143.34954331786551</v>
      </c>
      <c r="F1766" s="63">
        <v>135.08111644133589</v>
      </c>
      <c r="G1766" s="63">
        <v>153.55144201480701</v>
      </c>
      <c r="H1766" s="63">
        <v>152.3439481133739</v>
      </c>
      <c r="I1766" s="63">
        <v>100.5328362700655</v>
      </c>
      <c r="J1766" s="63">
        <v>107.71616865557681</v>
      </c>
      <c r="K1766" s="63">
        <v>104.6147490996088</v>
      </c>
      <c r="L1766" s="63">
        <v>103.7876711364941</v>
      </c>
      <c r="M1766" s="63">
        <v>105.66863487186819</v>
      </c>
      <c r="N1766" s="63">
        <v>105.2004529122293</v>
      </c>
      <c r="O1766" s="63">
        <v>153.28697068730719</v>
      </c>
      <c r="P1766" s="63">
        <v>135.35368737740481</v>
      </c>
      <c r="Q1766" s="63">
        <v>154.12710623569939</v>
      </c>
      <c r="R1766" s="63">
        <v>157.404616267682</v>
      </c>
      <c r="S1766" s="63">
        <v>158.8578295078338</v>
      </c>
      <c r="T1766" s="63">
        <v>165.64357491494201</v>
      </c>
      <c r="U1766" s="63">
        <v>164.590529078987</v>
      </c>
      <c r="V1766" s="63">
        <v>167.4130867418944</v>
      </c>
      <c r="W1766" s="63">
        <v>166.33035026579259</v>
      </c>
      <c r="X1766" s="63">
        <v>159.38308317918629</v>
      </c>
      <c r="Y1766" s="63">
        <v>168.6703613926154</v>
      </c>
      <c r="Z1766" s="63">
        <v>154.12710623569939</v>
      </c>
      <c r="AA1766" s="63">
        <v>157.404616267682</v>
      </c>
      <c r="AB1766" s="63">
        <v>157.404616267682</v>
      </c>
    </row>
    <row r="1767" spans="1:28" x14ac:dyDescent="0.25">
      <c r="A1767" s="148"/>
      <c r="B1767" s="100">
        <v>305</v>
      </c>
      <c r="C1767" s="63">
        <v>101.06630742955029</v>
      </c>
      <c r="D1767" s="63">
        <v>115.31177814894519</v>
      </c>
      <c r="E1767" s="63">
        <v>121.12429725268551</v>
      </c>
      <c r="F1767" s="63">
        <v>120.03847023815619</v>
      </c>
      <c r="G1767" s="63">
        <v>132.21740340687612</v>
      </c>
      <c r="H1767" s="63">
        <v>126.75085515609331</v>
      </c>
      <c r="I1767" s="63">
        <v>106.58971286413141</v>
      </c>
      <c r="J1767" s="63">
        <v>105.25174312767061</v>
      </c>
      <c r="K1767" s="63">
        <v>110.3119110516665</v>
      </c>
      <c r="L1767" s="63">
        <v>108.8423780012414</v>
      </c>
      <c r="M1767" s="63">
        <v>116.45106305553421</v>
      </c>
      <c r="N1767" s="63">
        <v>109.81422673315301</v>
      </c>
      <c r="O1767" s="63">
        <v>131.85196254098139</v>
      </c>
      <c r="P1767" s="63">
        <v>125.46910492019461</v>
      </c>
      <c r="Q1767" s="63">
        <v>125.8030473891184</v>
      </c>
      <c r="R1767" s="63">
        <v>141.3430210463697</v>
      </c>
      <c r="S1767" s="63">
        <v>149.96543401178468</v>
      </c>
      <c r="T1767" s="63">
        <v>154.71697014948279</v>
      </c>
      <c r="U1767" s="63">
        <v>152.1727660014144</v>
      </c>
      <c r="V1767" s="63">
        <v>161.60672372349001</v>
      </c>
      <c r="W1767" s="63">
        <v>162.2578777334322</v>
      </c>
      <c r="X1767" s="63">
        <v>154.70907283242758</v>
      </c>
      <c r="Y1767" s="63">
        <v>169.14135784554131</v>
      </c>
      <c r="Z1767" s="63">
        <v>125.8030473891184</v>
      </c>
      <c r="AA1767" s="63">
        <v>141.3430210463697</v>
      </c>
      <c r="AB1767" s="63">
        <v>141.3430210463697</v>
      </c>
    </row>
    <row r="1768" spans="1:28" x14ac:dyDescent="0.25">
      <c r="A1768" s="148"/>
      <c r="B1768" s="100">
        <v>306</v>
      </c>
      <c r="C1768" s="63">
        <v>93.734542978492115</v>
      </c>
      <c r="D1768" s="63">
        <v>105.201042147618</v>
      </c>
      <c r="E1768" s="63">
        <v>110.34845723962539</v>
      </c>
      <c r="F1768" s="63">
        <v>115.4010337519434</v>
      </c>
      <c r="G1768" s="63">
        <v>125.03095188381539</v>
      </c>
      <c r="H1768" s="63">
        <v>117.9538775843896</v>
      </c>
      <c r="I1768" s="63">
        <v>99.217765086394309</v>
      </c>
      <c r="J1768" s="63">
        <v>97.69137690985292</v>
      </c>
      <c r="K1768" s="63">
        <v>111.1237233821859</v>
      </c>
      <c r="L1768" s="63">
        <v>115.56391437541481</v>
      </c>
      <c r="M1768" s="63">
        <v>121.35651206061159</v>
      </c>
      <c r="N1768" s="63">
        <v>112.7002219316674</v>
      </c>
      <c r="O1768" s="63">
        <v>125.7311003571845</v>
      </c>
      <c r="P1768" s="63">
        <v>125.31005906930211</v>
      </c>
      <c r="Q1768" s="63">
        <v>114.6364547349209</v>
      </c>
      <c r="R1768" s="63">
        <v>130.91816738917188</v>
      </c>
      <c r="S1768" s="63">
        <v>147.48198765433798</v>
      </c>
      <c r="T1768" s="63">
        <v>139.58399380169411</v>
      </c>
      <c r="U1768" s="63">
        <v>140.2853569875785</v>
      </c>
      <c r="V1768" s="63">
        <v>149.84129492163089</v>
      </c>
      <c r="W1768" s="63">
        <v>162.88514093387579</v>
      </c>
      <c r="X1768" s="63">
        <v>156.1223636890511</v>
      </c>
      <c r="Y1768" s="63">
        <v>162.17902376166609</v>
      </c>
      <c r="Z1768" s="63">
        <v>114.6364547349209</v>
      </c>
      <c r="AA1768" s="63">
        <v>130.91816738917188</v>
      </c>
      <c r="AB1768" s="63">
        <v>130.91816738917188</v>
      </c>
    </row>
    <row r="1769" spans="1:28" x14ac:dyDescent="0.25">
      <c r="A1769" s="148"/>
      <c r="B1769" s="100">
        <v>307</v>
      </c>
      <c r="C1769" s="63">
        <v>96.145955556967351</v>
      </c>
      <c r="D1769" s="63">
        <v>112.5912203808646</v>
      </c>
      <c r="E1769" s="63">
        <v>114.99321345914591</v>
      </c>
      <c r="F1769" s="63">
        <v>123.05788702978889</v>
      </c>
      <c r="G1769" s="63">
        <v>130.906316382939</v>
      </c>
      <c r="H1769" s="63">
        <v>118.61708600884019</v>
      </c>
      <c r="I1769" s="63">
        <v>106.32159442428981</v>
      </c>
      <c r="J1769" s="63">
        <v>104.41575474207801</v>
      </c>
      <c r="K1769" s="63">
        <v>115.51912247755361</v>
      </c>
      <c r="L1769" s="63">
        <v>120.9324509941051</v>
      </c>
      <c r="M1769" s="63">
        <v>126.18539162243118</v>
      </c>
      <c r="N1769" s="63">
        <v>115.1583679017463</v>
      </c>
      <c r="O1769" s="63">
        <v>129.42779180348822</v>
      </c>
      <c r="P1769" s="63">
        <v>131.56705257176421</v>
      </c>
      <c r="Q1769" s="63">
        <v>114.42782078309799</v>
      </c>
      <c r="R1769" s="63">
        <v>133.50122497741799</v>
      </c>
      <c r="S1769" s="63">
        <v>151.0526718717075</v>
      </c>
      <c r="T1769" s="63">
        <v>142.4758392012082</v>
      </c>
      <c r="U1769" s="63">
        <v>143.8299569379615</v>
      </c>
      <c r="V1769" s="63">
        <v>150.3859259961705</v>
      </c>
      <c r="W1769" s="63">
        <v>162.6652659055149</v>
      </c>
      <c r="X1769" s="63">
        <v>157.1854900956746</v>
      </c>
      <c r="Y1769" s="63">
        <v>160.5834151048648</v>
      </c>
      <c r="Z1769" s="63">
        <v>114.42782078309799</v>
      </c>
      <c r="AA1769" s="63">
        <v>133.50122497741799</v>
      </c>
      <c r="AB1769" s="63">
        <v>133.50122497741799</v>
      </c>
    </row>
    <row r="1770" spans="1:28" x14ac:dyDescent="0.25">
      <c r="A1770" s="148"/>
      <c r="B1770" s="100">
        <v>308</v>
      </c>
      <c r="C1770" s="63">
        <v>111.3922154901841</v>
      </c>
      <c r="D1770" s="63">
        <v>118.85280497100939</v>
      </c>
      <c r="E1770" s="63">
        <v>128.7633374652188</v>
      </c>
      <c r="F1770" s="63">
        <v>128.98592541461352</v>
      </c>
      <c r="G1770" s="63">
        <v>143.21890692337541</v>
      </c>
      <c r="H1770" s="63">
        <v>144.5706206374625</v>
      </c>
      <c r="I1770" s="63">
        <v>122.36987921775611</v>
      </c>
      <c r="J1770" s="63">
        <v>117.0256781817086</v>
      </c>
      <c r="K1770" s="63">
        <v>125.32274924031648</v>
      </c>
      <c r="L1770" s="63">
        <v>127.43875537414381</v>
      </c>
      <c r="M1770" s="63">
        <v>133.78955451773371</v>
      </c>
      <c r="N1770" s="63">
        <v>125.4015113532638</v>
      </c>
      <c r="O1770" s="63">
        <v>148.78848392667919</v>
      </c>
      <c r="P1770" s="63">
        <v>145.33730775809082</v>
      </c>
      <c r="Q1770" s="63">
        <v>142.6892390346097</v>
      </c>
      <c r="R1770" s="63">
        <v>149.29063189384848</v>
      </c>
      <c r="S1770" s="63">
        <v>164.56973094157749</v>
      </c>
      <c r="T1770" s="63">
        <v>174.64001276088919</v>
      </c>
      <c r="U1770" s="63">
        <v>166.79353782389359</v>
      </c>
      <c r="V1770" s="63">
        <v>179.93695643613029</v>
      </c>
      <c r="W1770" s="63">
        <v>185.70627888083808</v>
      </c>
      <c r="X1770" s="63">
        <v>173.1142488072899</v>
      </c>
      <c r="Y1770" s="63">
        <v>189.04755521474351</v>
      </c>
      <c r="Z1770" s="63">
        <v>142.6892390346097</v>
      </c>
      <c r="AA1770" s="63">
        <v>149.29063189384848</v>
      </c>
      <c r="AB1770" s="63">
        <v>149.29063189384848</v>
      </c>
    </row>
    <row r="1771" spans="1:28" x14ac:dyDescent="0.25">
      <c r="A1771" s="148"/>
      <c r="B1771" s="100">
        <v>309</v>
      </c>
      <c r="C1771" s="63">
        <v>137.7146633835882</v>
      </c>
      <c r="D1771" s="63">
        <v>161.2986527320125</v>
      </c>
      <c r="E1771" s="63">
        <v>159.99706345979851</v>
      </c>
      <c r="F1771" s="63">
        <v>169.8061693391669</v>
      </c>
      <c r="G1771" s="63">
        <v>175.2785781780602</v>
      </c>
      <c r="H1771" s="63">
        <v>170.62548115027059</v>
      </c>
      <c r="I1771" s="63">
        <v>164.02191742009569</v>
      </c>
      <c r="J1771" s="63">
        <v>155.32484605681279</v>
      </c>
      <c r="K1771" s="63">
        <v>155.13592987080432</v>
      </c>
      <c r="L1771" s="63">
        <v>157.923013860769</v>
      </c>
      <c r="M1771" s="63">
        <v>159.37414728286259</v>
      </c>
      <c r="N1771" s="63">
        <v>150.69184907776111</v>
      </c>
      <c r="O1771" s="63">
        <v>183.3990871261517</v>
      </c>
      <c r="P1771" s="63">
        <v>182.88874728525909</v>
      </c>
      <c r="Q1771" s="63">
        <v>170.12755260445189</v>
      </c>
      <c r="R1771" s="63">
        <v>190.6656975848889</v>
      </c>
      <c r="S1771" s="63">
        <v>208.2116191422424</v>
      </c>
      <c r="T1771" s="63">
        <v>219.07337711095812</v>
      </c>
      <c r="U1771" s="63">
        <v>218.4909731105999</v>
      </c>
      <c r="V1771" s="63">
        <v>219.45554727172461</v>
      </c>
      <c r="W1771" s="63">
        <v>217.96558557255821</v>
      </c>
      <c r="X1771" s="63">
        <v>212.20715669968459</v>
      </c>
      <c r="Y1771" s="63">
        <v>217.37225976709192</v>
      </c>
      <c r="Z1771" s="63">
        <v>170.12755260445189</v>
      </c>
      <c r="AA1771" s="63">
        <v>190.6656975848889</v>
      </c>
      <c r="AB1771" s="63">
        <v>190.6656975848889</v>
      </c>
    </row>
    <row r="1772" spans="1:28" x14ac:dyDescent="0.25">
      <c r="A1772" s="148"/>
      <c r="B1772" s="100">
        <v>310</v>
      </c>
      <c r="C1772" s="63">
        <v>152.38528613249059</v>
      </c>
      <c r="D1772" s="63">
        <v>181.03292905122501</v>
      </c>
      <c r="E1772" s="63">
        <v>182.25156839497339</v>
      </c>
      <c r="F1772" s="63">
        <v>190.4469771273032</v>
      </c>
      <c r="G1772" s="63">
        <v>198.21960381113871</v>
      </c>
      <c r="H1772" s="63">
        <v>188.9470559194057</v>
      </c>
      <c r="I1772" s="63">
        <v>172.58243515867599</v>
      </c>
      <c r="J1772" s="63">
        <v>170.21678864696159</v>
      </c>
      <c r="K1772" s="63">
        <v>166.09204962534409</v>
      </c>
      <c r="L1772" s="63">
        <v>166.0830297660703</v>
      </c>
      <c r="M1772" s="63">
        <v>170.39321383582219</v>
      </c>
      <c r="N1772" s="63">
        <v>160.4263614848654</v>
      </c>
      <c r="O1772" s="63">
        <v>192.82487525705739</v>
      </c>
      <c r="P1772" s="63">
        <v>192.80655857340821</v>
      </c>
      <c r="Q1772" s="63">
        <v>196.4652538413759</v>
      </c>
      <c r="R1772" s="63">
        <v>194.70805694020029</v>
      </c>
      <c r="S1772" s="63">
        <v>212.76077926995239</v>
      </c>
      <c r="T1772" s="63">
        <v>217.3487139995139</v>
      </c>
      <c r="U1772" s="63">
        <v>215.66789936785091</v>
      </c>
      <c r="V1772" s="63">
        <v>208.74507150062442</v>
      </c>
      <c r="W1772" s="63">
        <v>201.415205094745</v>
      </c>
      <c r="X1772" s="63">
        <v>202.48423704319981</v>
      </c>
      <c r="Y1772" s="63">
        <v>194.44110914302638</v>
      </c>
      <c r="Z1772" s="63">
        <v>196.4652538413759</v>
      </c>
      <c r="AA1772" s="63">
        <v>194.70805694020029</v>
      </c>
      <c r="AB1772" s="63">
        <v>194.70805694020029</v>
      </c>
    </row>
    <row r="1773" spans="1:28" x14ac:dyDescent="0.25">
      <c r="A1773" s="148"/>
      <c r="B1773" s="100">
        <v>311</v>
      </c>
      <c r="C1773" s="63">
        <v>149.44603427890178</v>
      </c>
      <c r="D1773" s="63">
        <v>150.71172953556862</v>
      </c>
      <c r="E1773" s="63">
        <v>170.09101171763922</v>
      </c>
      <c r="F1773" s="63">
        <v>153.22444545280121</v>
      </c>
      <c r="G1773" s="63">
        <v>183.38063627605609</v>
      </c>
      <c r="H1773" s="63">
        <v>183.70286194742908</v>
      </c>
      <c r="I1773" s="63">
        <v>160.54886658553951</v>
      </c>
      <c r="J1773" s="63">
        <v>136.07929391604091</v>
      </c>
      <c r="K1773" s="63">
        <v>117.96034641640139</v>
      </c>
      <c r="L1773" s="63">
        <v>118.8079147894271</v>
      </c>
      <c r="M1773" s="63">
        <v>119.9581405670863</v>
      </c>
      <c r="N1773" s="63">
        <v>113.57953142569519</v>
      </c>
      <c r="O1773" s="63">
        <v>190.96006262363611</v>
      </c>
      <c r="P1773" s="63">
        <v>161.56474697053559</v>
      </c>
      <c r="Q1773" s="63">
        <v>205.36576031002059</v>
      </c>
      <c r="R1773" s="63">
        <v>195.72396494822669</v>
      </c>
      <c r="S1773" s="63">
        <v>185.98374742832408</v>
      </c>
      <c r="T1773" s="63">
        <v>216.09796026488638</v>
      </c>
      <c r="U1773" s="63">
        <v>218.19990262930111</v>
      </c>
      <c r="V1773" s="63">
        <v>205.76410922144152</v>
      </c>
      <c r="W1773" s="63">
        <v>185.01879314428078</v>
      </c>
      <c r="X1773" s="63">
        <v>180.57463490132929</v>
      </c>
      <c r="Y1773" s="63">
        <v>179.94012751199651</v>
      </c>
      <c r="Z1773" s="63">
        <v>205.36576031002059</v>
      </c>
      <c r="AA1773" s="63">
        <v>195.72396494822669</v>
      </c>
      <c r="AB1773" s="63">
        <v>195.72396494822669</v>
      </c>
    </row>
    <row r="1774" spans="1:28" x14ac:dyDescent="0.25">
      <c r="A1774" s="148"/>
      <c r="B1774" s="100">
        <v>312</v>
      </c>
      <c r="C1774" s="63">
        <v>123.01035099142101</v>
      </c>
      <c r="D1774" s="63">
        <v>104.00661422644809</v>
      </c>
      <c r="E1774" s="63">
        <v>113.73787691193611</v>
      </c>
      <c r="F1774" s="63">
        <v>103.21599370760389</v>
      </c>
      <c r="G1774" s="63">
        <v>115.8533150977848</v>
      </c>
      <c r="H1774" s="63">
        <v>113.2935139857495</v>
      </c>
      <c r="I1774" s="63">
        <v>117.23793714440019</v>
      </c>
      <c r="J1774" s="63">
        <v>90.071501140562432</v>
      </c>
      <c r="K1774" s="63">
        <v>101.0265249538058</v>
      </c>
      <c r="L1774" s="63">
        <v>118.60596919386759</v>
      </c>
      <c r="M1774" s="63">
        <v>110.7980336139666</v>
      </c>
      <c r="N1774" s="63">
        <v>113.377213415504</v>
      </c>
      <c r="O1774" s="63">
        <v>109.3710849986866</v>
      </c>
      <c r="P1774" s="63">
        <v>112.04388970527671</v>
      </c>
      <c r="Q1774" s="63">
        <v>125.03990846758541</v>
      </c>
      <c r="R1774" s="63">
        <v>123.3129427401125</v>
      </c>
      <c r="S1774" s="63">
        <v>110.1038839885063</v>
      </c>
      <c r="T1774" s="63">
        <v>166.9860755549698</v>
      </c>
      <c r="U1774" s="63">
        <v>148.489505043431</v>
      </c>
      <c r="V1774" s="63">
        <v>156.6343754011636</v>
      </c>
      <c r="W1774" s="63">
        <v>145.74363176208948</v>
      </c>
      <c r="X1774" s="63">
        <v>125.0685376041484</v>
      </c>
      <c r="Y1774" s="63">
        <v>152.12933973732021</v>
      </c>
      <c r="Z1774" s="63">
        <v>125.03990846758541</v>
      </c>
      <c r="AA1774" s="63">
        <v>123.3129427401125</v>
      </c>
      <c r="AB1774" s="63">
        <v>123.3129427401125</v>
      </c>
    </row>
    <row r="1775" spans="1:28" x14ac:dyDescent="0.25">
      <c r="A1775" s="148"/>
      <c r="B1775" s="100">
        <v>313</v>
      </c>
      <c r="C1775" s="63">
        <v>73.63500407896737</v>
      </c>
      <c r="D1775" s="63">
        <v>80.033083946384011</v>
      </c>
      <c r="E1775" s="63">
        <v>85.1443546570205</v>
      </c>
      <c r="F1775" s="63">
        <v>92.082907698101508</v>
      </c>
      <c r="G1775" s="63">
        <v>94.665816063483348</v>
      </c>
      <c r="H1775" s="63">
        <v>97.721640530622096</v>
      </c>
      <c r="I1775" s="63">
        <v>75.760539685313375</v>
      </c>
      <c r="J1775" s="63">
        <v>77.687249782226957</v>
      </c>
      <c r="K1775" s="63">
        <v>74.040417426097562</v>
      </c>
      <c r="L1775" s="63">
        <v>96.19734905095747</v>
      </c>
      <c r="M1775" s="63">
        <v>95.752363992590276</v>
      </c>
      <c r="N1775" s="63">
        <v>84.779224895132529</v>
      </c>
      <c r="O1775" s="63">
        <v>106.8543945112043</v>
      </c>
      <c r="P1775" s="63">
        <v>90.148428668060632</v>
      </c>
      <c r="Q1775" s="63">
        <v>121.9565928006341</v>
      </c>
      <c r="R1775" s="63">
        <v>107.41417207322911</v>
      </c>
      <c r="S1775" s="63">
        <v>103.00672277377581</v>
      </c>
      <c r="T1775" s="63">
        <v>157.10893023760849</v>
      </c>
      <c r="U1775" s="63">
        <v>132.74341615599181</v>
      </c>
      <c r="V1775" s="63">
        <v>147.8856200826786</v>
      </c>
      <c r="W1775" s="63">
        <v>131.23527815409258</v>
      </c>
      <c r="X1775" s="63">
        <v>108.8574900828412</v>
      </c>
      <c r="Y1775" s="63">
        <v>137.72999150214372</v>
      </c>
      <c r="Z1775" s="63">
        <v>121.9565928006341</v>
      </c>
      <c r="AA1775" s="63">
        <v>107.41417207322911</v>
      </c>
      <c r="AB1775" s="63">
        <v>107.41417207322911</v>
      </c>
    </row>
    <row r="1776" spans="1:28" x14ac:dyDescent="0.25">
      <c r="A1776" s="148"/>
      <c r="B1776" s="100">
        <v>314</v>
      </c>
      <c r="C1776" s="63">
        <v>113.80781129980251</v>
      </c>
      <c r="D1776" s="63">
        <v>127.54751110027981</v>
      </c>
      <c r="E1776" s="63">
        <v>138.2503259942491</v>
      </c>
      <c r="F1776" s="63">
        <v>123.6629096482192</v>
      </c>
      <c r="G1776" s="63">
        <v>136.49156582159739</v>
      </c>
      <c r="H1776" s="63">
        <v>133.404849946627</v>
      </c>
      <c r="I1776" s="63">
        <v>109.12974773646491</v>
      </c>
      <c r="J1776" s="63">
        <v>108.59108057141449</v>
      </c>
      <c r="K1776" s="63">
        <v>109.33837482555789</v>
      </c>
      <c r="L1776" s="63">
        <v>113.38365679975111</v>
      </c>
      <c r="M1776" s="63">
        <v>121.67847096175169</v>
      </c>
      <c r="N1776" s="63">
        <v>122.4859658400741</v>
      </c>
      <c r="O1776" s="63">
        <v>129.45609067700158</v>
      </c>
      <c r="P1776" s="63">
        <v>116.03672343820411</v>
      </c>
      <c r="Q1776" s="63">
        <v>156.3445826552626</v>
      </c>
      <c r="R1776" s="63">
        <v>137.92990604105429</v>
      </c>
      <c r="S1776" s="63">
        <v>127.58973097613679</v>
      </c>
      <c r="T1776" s="63">
        <v>151.93196072153108</v>
      </c>
      <c r="U1776" s="63">
        <v>148.60950500445239</v>
      </c>
      <c r="V1776" s="63">
        <v>141.67503895875399</v>
      </c>
      <c r="W1776" s="63">
        <v>144.19641690983332</v>
      </c>
      <c r="X1776" s="63">
        <v>129.129853180276</v>
      </c>
      <c r="Y1776" s="63">
        <v>143.04699330934099</v>
      </c>
      <c r="Z1776" s="63">
        <v>156.3445826552626</v>
      </c>
      <c r="AA1776" s="63">
        <v>137.92990604105429</v>
      </c>
      <c r="AB1776" s="63">
        <v>137.92990604105429</v>
      </c>
    </row>
    <row r="1777" spans="1:28" x14ac:dyDescent="0.25">
      <c r="A1777" s="148"/>
      <c r="B1777" s="100">
        <v>315</v>
      </c>
      <c r="C1777" s="63">
        <v>93.223959304663481</v>
      </c>
      <c r="D1777" s="63">
        <v>130.24815647504991</v>
      </c>
      <c r="E1777" s="63">
        <v>145.5027709605331</v>
      </c>
      <c r="F1777" s="63">
        <v>133.1782503719221</v>
      </c>
      <c r="G1777" s="63">
        <v>148.9399177430698</v>
      </c>
      <c r="H1777" s="63">
        <v>144.08496736221738</v>
      </c>
      <c r="I1777" s="63">
        <v>106.50401537908051</v>
      </c>
      <c r="J1777" s="63">
        <v>115.84937831311979</v>
      </c>
      <c r="K1777" s="63">
        <v>91.190751129590893</v>
      </c>
      <c r="L1777" s="63">
        <v>98.260309428613624</v>
      </c>
      <c r="M1777" s="63">
        <v>103.17377504745241</v>
      </c>
      <c r="N1777" s="63">
        <v>102.07437526233529</v>
      </c>
      <c r="O1777" s="63">
        <v>146.55537300029749</v>
      </c>
      <c r="P1777" s="63">
        <v>128.36694921183272</v>
      </c>
      <c r="Q1777" s="63">
        <v>156.08670254242492</v>
      </c>
      <c r="R1777" s="63">
        <v>140.5891156241282</v>
      </c>
      <c r="S1777" s="63">
        <v>131.11362798670191</v>
      </c>
      <c r="T1777" s="63">
        <v>144.48582608242128</v>
      </c>
      <c r="U1777" s="63">
        <v>140.28392806776179</v>
      </c>
      <c r="V1777" s="63">
        <v>136.0997494136578</v>
      </c>
      <c r="W1777" s="63">
        <v>119.15359400529459</v>
      </c>
      <c r="X1777" s="63">
        <v>128.418414011018</v>
      </c>
      <c r="Y1777" s="63">
        <v>123.81901121656131</v>
      </c>
      <c r="Z1777" s="63">
        <v>156.08670254242492</v>
      </c>
      <c r="AA1777" s="63">
        <v>140.5891156241282</v>
      </c>
      <c r="AB1777" s="63">
        <v>140.5891156241282</v>
      </c>
    </row>
    <row r="1778" spans="1:28" x14ac:dyDescent="0.25">
      <c r="A1778" s="148"/>
      <c r="B1778" s="100">
        <v>316</v>
      </c>
      <c r="C1778" s="63">
        <v>84.392628287553137</v>
      </c>
      <c r="D1778" s="63">
        <v>115.06601488539471</v>
      </c>
      <c r="E1778" s="63">
        <v>122.54709899171489</v>
      </c>
      <c r="F1778" s="63">
        <v>129.13605306535919</v>
      </c>
      <c r="G1778" s="63">
        <v>133.7011147581691</v>
      </c>
      <c r="H1778" s="63">
        <v>121.37109392279369</v>
      </c>
      <c r="I1778" s="63">
        <v>89.041079199543759</v>
      </c>
      <c r="J1778" s="63">
        <v>101.6020196409368</v>
      </c>
      <c r="K1778" s="63">
        <v>100.1810359160304</v>
      </c>
      <c r="L1778" s="63">
        <v>105.4973654321268</v>
      </c>
      <c r="M1778" s="63">
        <v>113.70838923733361</v>
      </c>
      <c r="N1778" s="63">
        <v>109.01029398746751</v>
      </c>
      <c r="O1778" s="63">
        <v>122.5292772445719</v>
      </c>
      <c r="P1778" s="63">
        <v>126.4606259329759</v>
      </c>
      <c r="Q1778" s="63">
        <v>120.94607874657591</v>
      </c>
      <c r="R1778" s="63">
        <v>129.84363599798439</v>
      </c>
      <c r="S1778" s="63">
        <v>133.0271635338338</v>
      </c>
      <c r="T1778" s="63">
        <v>158.0213496154112</v>
      </c>
      <c r="U1778" s="63">
        <v>145.1678271342094</v>
      </c>
      <c r="V1778" s="63">
        <v>165.1199656480108</v>
      </c>
      <c r="W1778" s="63">
        <v>159.12223170555302</v>
      </c>
      <c r="X1778" s="63">
        <v>143.66799382412631</v>
      </c>
      <c r="Y1778" s="63">
        <v>165.02842381748269</v>
      </c>
      <c r="Z1778" s="63">
        <v>120.94607874657591</v>
      </c>
      <c r="AA1778" s="63">
        <v>129.84363599798439</v>
      </c>
      <c r="AB1778" s="63">
        <v>129.84363599798439</v>
      </c>
    </row>
    <row r="1779" spans="1:28" x14ac:dyDescent="0.25">
      <c r="A1779" s="148"/>
      <c r="B1779" s="100">
        <v>317</v>
      </c>
      <c r="C1779" s="63">
        <v>106.99494390443051</v>
      </c>
      <c r="D1779" s="63">
        <v>122.30263401727379</v>
      </c>
      <c r="E1779" s="63">
        <v>127.4557802822934</v>
      </c>
      <c r="F1779" s="63">
        <v>130.70161297123872</v>
      </c>
      <c r="G1779" s="63">
        <v>142.37852439537031</v>
      </c>
      <c r="H1779" s="63">
        <v>134.73381077643839</v>
      </c>
      <c r="I1779" s="63">
        <v>116.389988242765</v>
      </c>
      <c r="J1779" s="63">
        <v>113.75256041427781</v>
      </c>
      <c r="K1779" s="63">
        <v>114.59303193660961</v>
      </c>
      <c r="L1779" s="63">
        <v>111.1273864651376</v>
      </c>
      <c r="M1779" s="63">
        <v>106.0174447122458</v>
      </c>
      <c r="N1779" s="63">
        <v>100.8166572229632</v>
      </c>
      <c r="O1779" s="63">
        <v>137.67850308104272</v>
      </c>
      <c r="P1779" s="63">
        <v>131.8793308169478</v>
      </c>
      <c r="Q1779" s="63">
        <v>131.36829869542271</v>
      </c>
      <c r="R1779" s="63">
        <v>140.66571353651358</v>
      </c>
      <c r="S1779" s="63">
        <v>149.66907620416271</v>
      </c>
      <c r="T1779" s="63">
        <v>154.5031885664898</v>
      </c>
      <c r="U1779" s="63">
        <v>150.18267212151301</v>
      </c>
      <c r="V1779" s="63">
        <v>159.80456790075931</v>
      </c>
      <c r="W1779" s="63">
        <v>163.55098887663308</v>
      </c>
      <c r="X1779" s="63">
        <v>152.98423159201062</v>
      </c>
      <c r="Y1779" s="63">
        <v>168.19111180018399</v>
      </c>
      <c r="Z1779" s="63">
        <v>131.36829869542271</v>
      </c>
      <c r="AA1779" s="63">
        <v>140.66571353651358</v>
      </c>
      <c r="AB1779" s="63">
        <v>140.66571353651358</v>
      </c>
    </row>
    <row r="1780" spans="1:28" x14ac:dyDescent="0.25">
      <c r="A1780" s="148"/>
      <c r="B1780" s="100">
        <v>318</v>
      </c>
      <c r="C1780" s="63">
        <v>92.918161450115022</v>
      </c>
      <c r="D1780" s="63">
        <v>101.3352419673859</v>
      </c>
      <c r="E1780" s="63">
        <v>108.92943443122681</v>
      </c>
      <c r="F1780" s="63">
        <v>111.57467481795621</v>
      </c>
      <c r="G1780" s="63">
        <v>123.9237192221166</v>
      </c>
      <c r="H1780" s="63">
        <v>118.4855553621627</v>
      </c>
      <c r="I1780" s="63">
        <v>99.439536428138354</v>
      </c>
      <c r="J1780" s="63">
        <v>94.686751661086589</v>
      </c>
      <c r="K1780" s="63">
        <v>100.39103032483411</v>
      </c>
      <c r="L1780" s="63">
        <v>102.77470615339739</v>
      </c>
      <c r="M1780" s="63">
        <v>110.75009474892181</v>
      </c>
      <c r="N1780" s="63">
        <v>102.56425230066809</v>
      </c>
      <c r="O1780" s="63">
        <v>120.22081294361109</v>
      </c>
      <c r="P1780" s="63">
        <v>118.7858627217604</v>
      </c>
      <c r="Q1780" s="63">
        <v>115.14312612951139</v>
      </c>
      <c r="R1780" s="63">
        <v>126.1130353151126</v>
      </c>
      <c r="S1780" s="63">
        <v>135.4453980959245</v>
      </c>
      <c r="T1780" s="63">
        <v>138.10969351928591</v>
      </c>
      <c r="U1780" s="63">
        <v>137.2833785419638</v>
      </c>
      <c r="V1780" s="63">
        <v>145.69248422961351</v>
      </c>
      <c r="W1780" s="63">
        <v>150.31948989427639</v>
      </c>
      <c r="X1780" s="63">
        <v>142.5197554259976</v>
      </c>
      <c r="Y1780" s="63">
        <v>152.76596066403999</v>
      </c>
      <c r="Z1780" s="63">
        <v>115.14312612951139</v>
      </c>
      <c r="AA1780" s="63">
        <v>126.1130353151126</v>
      </c>
      <c r="AB1780" s="63">
        <v>126.1130353151126</v>
      </c>
    </row>
    <row r="1781" spans="1:28" x14ac:dyDescent="0.25">
      <c r="A1781" s="148"/>
      <c r="B1781" s="100">
        <v>319</v>
      </c>
      <c r="C1781" s="63">
        <v>93.437358958441038</v>
      </c>
      <c r="D1781" s="63">
        <v>109.2047531803443</v>
      </c>
      <c r="E1781" s="63">
        <v>115.86184134757541</v>
      </c>
      <c r="F1781" s="63">
        <v>121.4656525090692</v>
      </c>
      <c r="G1781" s="63">
        <v>132.32039686721251</v>
      </c>
      <c r="H1781" s="63">
        <v>123.2581354082045</v>
      </c>
      <c r="I1781" s="63">
        <v>103.7573834837081</v>
      </c>
      <c r="J1781" s="63">
        <v>103.6550273306681</v>
      </c>
      <c r="K1781" s="63">
        <v>118.24561827409471</v>
      </c>
      <c r="L1781" s="63">
        <v>124.62464588462949</v>
      </c>
      <c r="M1781" s="63">
        <v>131.50320295599411</v>
      </c>
      <c r="N1781" s="63">
        <v>119.9427608018722</v>
      </c>
      <c r="O1781" s="63">
        <v>128.59856297168909</v>
      </c>
      <c r="P1781" s="63">
        <v>131.67813997863959</v>
      </c>
      <c r="Q1781" s="63">
        <v>121.6664745959544</v>
      </c>
      <c r="R1781" s="63">
        <v>133.14715160759241</v>
      </c>
      <c r="S1781" s="63">
        <v>149.73039825298619</v>
      </c>
      <c r="T1781" s="63">
        <v>141.7778651991469</v>
      </c>
      <c r="U1781" s="63">
        <v>145.28191228521931</v>
      </c>
      <c r="V1781" s="63">
        <v>149.1065185974698</v>
      </c>
      <c r="W1781" s="63">
        <v>165.90966364675711</v>
      </c>
      <c r="X1781" s="63">
        <v>157.1083522051575</v>
      </c>
      <c r="Y1781" s="63">
        <v>161.17349357938559</v>
      </c>
      <c r="Z1781" s="63">
        <v>121.6664745959544</v>
      </c>
      <c r="AA1781" s="63">
        <v>133.14715160759241</v>
      </c>
      <c r="AB1781" s="63">
        <v>133.14715160759241</v>
      </c>
    </row>
    <row r="1782" spans="1:28" x14ac:dyDescent="0.25">
      <c r="A1782" s="148"/>
      <c r="B1782" s="100">
        <v>320</v>
      </c>
      <c r="C1782" s="63">
        <v>125.26458109255358</v>
      </c>
      <c r="D1782" s="63">
        <v>143.15222542460191</v>
      </c>
      <c r="E1782" s="63">
        <v>145.21130626173439</v>
      </c>
      <c r="F1782" s="63">
        <v>152.1386973853964</v>
      </c>
      <c r="G1782" s="63">
        <v>161.6863000472751</v>
      </c>
      <c r="H1782" s="63">
        <v>154.88608328196409</v>
      </c>
      <c r="I1782" s="63">
        <v>141.34730965809109</v>
      </c>
      <c r="J1782" s="63">
        <v>136.84152907062429</v>
      </c>
      <c r="K1782" s="63">
        <v>136.54565979032171</v>
      </c>
      <c r="L1782" s="63">
        <v>136.70906677298041</v>
      </c>
      <c r="M1782" s="63">
        <v>147.5442029222651</v>
      </c>
      <c r="N1782" s="63">
        <v>137.20274768904059</v>
      </c>
      <c r="O1782" s="63">
        <v>160.86985347128899</v>
      </c>
      <c r="P1782" s="63">
        <v>155.7801238841852</v>
      </c>
      <c r="Q1782" s="63">
        <v>159.40300531010251</v>
      </c>
      <c r="R1782" s="63">
        <v>170.3338266820821</v>
      </c>
      <c r="S1782" s="63">
        <v>182.17675517824921</v>
      </c>
      <c r="T1782" s="63">
        <v>187.3783004531856</v>
      </c>
      <c r="U1782" s="63">
        <v>187.46799390913591</v>
      </c>
      <c r="V1782" s="63">
        <v>191.185533281212</v>
      </c>
      <c r="W1782" s="63">
        <v>197.02679900598829</v>
      </c>
      <c r="X1782" s="63">
        <v>190.282804759025</v>
      </c>
      <c r="Y1782" s="63">
        <v>198.22247157885749</v>
      </c>
      <c r="Z1782" s="63">
        <v>159.40300531010251</v>
      </c>
      <c r="AA1782" s="63">
        <v>170.3338266820821</v>
      </c>
      <c r="AB1782" s="63">
        <v>170.3338266820821</v>
      </c>
    </row>
    <row r="1783" spans="1:28" x14ac:dyDescent="0.25">
      <c r="A1783" s="148"/>
      <c r="B1783" s="100">
        <v>321</v>
      </c>
      <c r="C1783" s="63">
        <v>144.75438748717761</v>
      </c>
      <c r="D1783" s="63">
        <v>160.22262006109278</v>
      </c>
      <c r="E1783" s="63">
        <v>163.58361029886331</v>
      </c>
      <c r="F1783" s="63">
        <v>167.41657992432829</v>
      </c>
      <c r="G1783" s="63">
        <v>176.13595363672738</v>
      </c>
      <c r="H1783" s="63">
        <v>178.09396828732039</v>
      </c>
      <c r="I1783" s="63">
        <v>165.3824193295373</v>
      </c>
      <c r="J1783" s="63">
        <v>156.29743206647728</v>
      </c>
      <c r="K1783" s="63">
        <v>157.8155481342815</v>
      </c>
      <c r="L1783" s="63">
        <v>160.36737481589881</v>
      </c>
      <c r="M1783" s="63">
        <v>164.40767511991288</v>
      </c>
      <c r="N1783" s="63">
        <v>154.0866233841233</v>
      </c>
      <c r="O1783" s="63">
        <v>184.4277716561661</v>
      </c>
      <c r="P1783" s="63">
        <v>179.95986859792569</v>
      </c>
      <c r="Q1783" s="63">
        <v>178.29118323400002</v>
      </c>
      <c r="R1783" s="63">
        <v>190.74288906345458</v>
      </c>
      <c r="S1783" s="63">
        <v>204.25215555971312</v>
      </c>
      <c r="T1783" s="63">
        <v>215.13239099369048</v>
      </c>
      <c r="U1783" s="63">
        <v>215.57115533679129</v>
      </c>
      <c r="V1783" s="63">
        <v>215.22537564211569</v>
      </c>
      <c r="W1783" s="63">
        <v>216.43433146802522</v>
      </c>
      <c r="X1783" s="63">
        <v>211.47680337746451</v>
      </c>
      <c r="Y1783" s="63">
        <v>215.5712139196753</v>
      </c>
      <c r="Z1783" s="63">
        <v>178.29118323400002</v>
      </c>
      <c r="AA1783" s="63">
        <v>190.74288906345458</v>
      </c>
      <c r="AB1783" s="63">
        <v>190.74288906345458</v>
      </c>
    </row>
    <row r="1784" spans="1:28" x14ac:dyDescent="0.25">
      <c r="A1784" s="148"/>
      <c r="B1784" s="100">
        <v>322</v>
      </c>
      <c r="C1784" s="63">
        <v>145.8096696103878</v>
      </c>
      <c r="D1784" s="63">
        <v>166.99263454223768</v>
      </c>
      <c r="E1784" s="63">
        <v>175.11495276978479</v>
      </c>
      <c r="F1784" s="63">
        <v>180.68720719035588</v>
      </c>
      <c r="G1784" s="63">
        <v>193.1370577343713</v>
      </c>
      <c r="H1784" s="63">
        <v>181.97704378208201</v>
      </c>
      <c r="I1784" s="63">
        <v>163.9035928784518</v>
      </c>
      <c r="J1784" s="63">
        <v>159.9481335937503</v>
      </c>
      <c r="K1784" s="63">
        <v>163.3747038488238</v>
      </c>
      <c r="L1784" s="63">
        <v>164.12365622735891</v>
      </c>
      <c r="M1784" s="63">
        <v>171.61250966642319</v>
      </c>
      <c r="N1784" s="63">
        <v>163.08520186094361</v>
      </c>
      <c r="O1784" s="63">
        <v>183.58860810489838</v>
      </c>
      <c r="P1784" s="63">
        <v>186.7325758697838</v>
      </c>
      <c r="Q1784" s="63">
        <v>183.71971446364552</v>
      </c>
      <c r="R1784" s="63">
        <v>167.35573398937541</v>
      </c>
      <c r="S1784" s="63">
        <v>177.03127012349631</v>
      </c>
      <c r="T1784" s="63">
        <v>192.51644286072039</v>
      </c>
      <c r="U1784" s="63">
        <v>180.87583631021371</v>
      </c>
      <c r="V1784" s="63">
        <v>178.2092259118549</v>
      </c>
      <c r="W1784" s="63">
        <v>156.54689235123948</v>
      </c>
      <c r="X1784" s="63">
        <v>150.7154562722628</v>
      </c>
      <c r="Y1784" s="63">
        <v>162.5400469005323</v>
      </c>
      <c r="Z1784" s="63">
        <v>183.71971446364552</v>
      </c>
      <c r="AA1784" s="63">
        <v>167.35573398937541</v>
      </c>
      <c r="AB1784" s="63">
        <v>167.35573398937541</v>
      </c>
    </row>
    <row r="1785" spans="1:28" x14ac:dyDescent="0.25">
      <c r="A1785" s="148"/>
      <c r="B1785" s="100">
        <v>323</v>
      </c>
      <c r="C1785" s="63">
        <v>170.56772137892909</v>
      </c>
      <c r="D1785" s="63">
        <v>179.40679553856509</v>
      </c>
      <c r="E1785" s="63">
        <v>185.67097544529628</v>
      </c>
      <c r="F1785" s="63">
        <v>179.54967491813881</v>
      </c>
      <c r="G1785" s="63">
        <v>192.16941604760251</v>
      </c>
      <c r="H1785" s="63">
        <v>189.01069641191128</v>
      </c>
      <c r="I1785" s="63">
        <v>175.354767853563</v>
      </c>
      <c r="J1785" s="63">
        <v>161.15381665953799</v>
      </c>
      <c r="K1785" s="63">
        <v>150.13733017981718</v>
      </c>
      <c r="L1785" s="63">
        <v>151.6468507108244</v>
      </c>
      <c r="M1785" s="63">
        <v>151.73051906152671</v>
      </c>
      <c r="N1785" s="63">
        <v>147.42800411016711</v>
      </c>
      <c r="O1785" s="63">
        <v>183.38837927263711</v>
      </c>
      <c r="P1785" s="63">
        <v>173.75806834994108</v>
      </c>
      <c r="Q1785" s="63">
        <v>191.66442917880551</v>
      </c>
      <c r="R1785" s="63">
        <v>185.02529030748039</v>
      </c>
      <c r="S1785" s="63">
        <v>167.5703874048244</v>
      </c>
      <c r="T1785" s="63">
        <v>181.18182428150709</v>
      </c>
      <c r="U1785" s="63">
        <v>184.84865543668099</v>
      </c>
      <c r="V1785" s="63">
        <v>166.78209305724141</v>
      </c>
      <c r="W1785" s="63">
        <v>150.539406397471</v>
      </c>
      <c r="X1785" s="63">
        <v>150.18932231081001</v>
      </c>
      <c r="Y1785" s="63">
        <v>147.11159622227152</v>
      </c>
      <c r="Z1785" s="63">
        <v>191.66442917880551</v>
      </c>
      <c r="AA1785" s="63">
        <v>185.02529030748039</v>
      </c>
      <c r="AB1785" s="63">
        <v>185.02529030748039</v>
      </c>
    </row>
    <row r="1786" spans="1:28" x14ac:dyDescent="0.25">
      <c r="A1786" s="148"/>
      <c r="B1786" s="100">
        <v>324</v>
      </c>
      <c r="C1786" s="63">
        <v>120.7980909141771</v>
      </c>
      <c r="D1786" s="63">
        <v>130.1356423480488</v>
      </c>
      <c r="E1786" s="63">
        <v>141.91299298361989</v>
      </c>
      <c r="F1786" s="63">
        <v>123.02548395227191</v>
      </c>
      <c r="G1786" s="63">
        <v>147.20178849766472</v>
      </c>
      <c r="H1786" s="63">
        <v>144.39938276183011</v>
      </c>
      <c r="I1786" s="63">
        <v>135.01832520219241</v>
      </c>
      <c r="J1786" s="63">
        <v>119.68001259913589</v>
      </c>
      <c r="K1786" s="63">
        <v>97.312350039874076</v>
      </c>
      <c r="L1786" s="63">
        <v>107.53963185545069</v>
      </c>
      <c r="M1786" s="63">
        <v>91.414199143995162</v>
      </c>
      <c r="N1786" s="63">
        <v>73.690538416717956</v>
      </c>
      <c r="O1786" s="63">
        <v>141.8452919646285</v>
      </c>
      <c r="P1786" s="63">
        <v>117.21320315864709</v>
      </c>
      <c r="Q1786" s="63">
        <v>148.484996649116</v>
      </c>
      <c r="R1786" s="63">
        <v>145.7997866635412</v>
      </c>
      <c r="S1786" s="63">
        <v>146.50179928758422</v>
      </c>
      <c r="T1786" s="63">
        <v>186.3469335668361</v>
      </c>
      <c r="U1786" s="63">
        <v>173.45415677002092</v>
      </c>
      <c r="V1786" s="63">
        <v>169.1701147506715</v>
      </c>
      <c r="W1786" s="63">
        <v>153.26878400432039</v>
      </c>
      <c r="X1786" s="63">
        <v>152.08156987462229</v>
      </c>
      <c r="Y1786" s="63">
        <v>161.61882678544458</v>
      </c>
      <c r="Z1786" s="63">
        <v>148.484996649116</v>
      </c>
      <c r="AA1786" s="63">
        <v>145.7997866635412</v>
      </c>
      <c r="AB1786" s="63">
        <v>145.7997866635412</v>
      </c>
    </row>
    <row r="1787" spans="1:28" x14ac:dyDescent="0.25">
      <c r="A1787" s="148"/>
      <c r="B1787" s="100">
        <v>325</v>
      </c>
      <c r="C1787" s="63">
        <v>102.502247779303</v>
      </c>
      <c r="D1787" s="63">
        <v>105.42724323609809</v>
      </c>
      <c r="E1787" s="63">
        <v>118.01472681520991</v>
      </c>
      <c r="F1787" s="63">
        <v>101.55395699207641</v>
      </c>
      <c r="G1787" s="63">
        <v>127.4969229802078</v>
      </c>
      <c r="H1787" s="63">
        <v>140.80225054598012</v>
      </c>
      <c r="I1787" s="63">
        <v>108.57080994752971</v>
      </c>
      <c r="J1787" s="63">
        <v>98.812431584224726</v>
      </c>
      <c r="K1787" s="63">
        <v>98.383869653218838</v>
      </c>
      <c r="L1787" s="63">
        <v>119.04618453296681</v>
      </c>
      <c r="M1787" s="63">
        <v>114.00405720039521</v>
      </c>
      <c r="N1787" s="63">
        <v>111.2343875861385</v>
      </c>
      <c r="O1787" s="63">
        <v>133.0524234569346</v>
      </c>
      <c r="P1787" s="63">
        <v>114.59736780738619</v>
      </c>
      <c r="Q1787" s="63">
        <v>170.79142757297259</v>
      </c>
      <c r="R1787" s="63">
        <v>155.3052870706741</v>
      </c>
      <c r="S1787" s="63">
        <v>130.68460830097811</v>
      </c>
      <c r="T1787" s="63">
        <v>186.8130991190896</v>
      </c>
      <c r="U1787" s="63">
        <v>178.07868341126621</v>
      </c>
      <c r="V1787" s="63">
        <v>169.54464704600861</v>
      </c>
      <c r="W1787" s="63">
        <v>151.51415134172589</v>
      </c>
      <c r="X1787" s="63">
        <v>133.34802732007719</v>
      </c>
      <c r="Y1787" s="63">
        <v>149.45169642261661</v>
      </c>
      <c r="Z1787" s="63">
        <v>170.79142757297259</v>
      </c>
      <c r="AA1787" s="63">
        <v>155.3052870706741</v>
      </c>
      <c r="AB1787" s="63">
        <v>155.3052870706741</v>
      </c>
    </row>
    <row r="1788" spans="1:28" x14ac:dyDescent="0.25">
      <c r="A1788" s="148"/>
      <c r="B1788" s="100">
        <v>326</v>
      </c>
      <c r="C1788" s="63">
        <v>142.3112435310195</v>
      </c>
      <c r="D1788" s="63">
        <v>157.55187040172859</v>
      </c>
      <c r="E1788" s="63">
        <v>167.06686611308459</v>
      </c>
      <c r="F1788" s="63">
        <v>154.4873307622421</v>
      </c>
      <c r="G1788" s="63">
        <v>173.19207427658901</v>
      </c>
      <c r="H1788" s="63">
        <v>169.0545169394791</v>
      </c>
      <c r="I1788" s="63">
        <v>151.93446198569029</v>
      </c>
      <c r="J1788" s="63">
        <v>136.32600625729711</v>
      </c>
      <c r="K1788" s="63">
        <v>108.20494317238231</v>
      </c>
      <c r="L1788" s="63">
        <v>110.35620173378661</v>
      </c>
      <c r="M1788" s="63">
        <v>100.68060431660039</v>
      </c>
      <c r="N1788" s="63">
        <v>89.02715113431573</v>
      </c>
      <c r="O1788" s="63">
        <v>169.45424185338319</v>
      </c>
      <c r="P1788" s="63">
        <v>140.9163556217446</v>
      </c>
      <c r="Q1788" s="63">
        <v>192.49672236400912</v>
      </c>
      <c r="R1788" s="63">
        <v>180.8264563864717</v>
      </c>
      <c r="S1788" s="63">
        <v>153.71103316747531</v>
      </c>
      <c r="T1788" s="63">
        <v>165.90162143197941</v>
      </c>
      <c r="U1788" s="63">
        <v>169.7058167529631</v>
      </c>
      <c r="V1788" s="63">
        <v>146.91407585954371</v>
      </c>
      <c r="W1788" s="63">
        <v>134.7067403608857</v>
      </c>
      <c r="X1788" s="63">
        <v>139.19181158037279</v>
      </c>
      <c r="Y1788" s="63">
        <v>141.21987919963649</v>
      </c>
      <c r="Z1788" s="63">
        <v>192.49672236400912</v>
      </c>
      <c r="AA1788" s="63">
        <v>180.8264563864717</v>
      </c>
      <c r="AB1788" s="63">
        <v>180.8264563864717</v>
      </c>
    </row>
    <row r="1789" spans="1:28" x14ac:dyDescent="0.25">
      <c r="A1789" s="148"/>
      <c r="B1789" s="100">
        <v>327</v>
      </c>
      <c r="C1789" s="63">
        <v>115.2865998218991</v>
      </c>
      <c r="D1789" s="63">
        <v>157.13776654081479</v>
      </c>
      <c r="E1789" s="63">
        <v>162.16163577456069</v>
      </c>
      <c r="F1789" s="63">
        <v>164.17444861876371</v>
      </c>
      <c r="G1789" s="63">
        <v>173.0098367638966</v>
      </c>
      <c r="H1789" s="63">
        <v>165.4944809574051</v>
      </c>
      <c r="I1789" s="63">
        <v>141.3411209730391</v>
      </c>
      <c r="J1789" s="63">
        <v>142.0182781791963</v>
      </c>
      <c r="K1789" s="63">
        <v>121.0042241173517</v>
      </c>
      <c r="L1789" s="63">
        <v>132.22072843186498</v>
      </c>
      <c r="M1789" s="63">
        <v>122.6493130198871</v>
      </c>
      <c r="N1789" s="63">
        <v>117.54262629671351</v>
      </c>
      <c r="O1789" s="63">
        <v>179.7799047344561</v>
      </c>
      <c r="P1789" s="63">
        <v>157.8024600925647</v>
      </c>
      <c r="Q1789" s="63">
        <v>183.09247752469139</v>
      </c>
      <c r="R1789" s="63">
        <v>182.99174567421611</v>
      </c>
      <c r="S1789" s="63">
        <v>169.4214808916727</v>
      </c>
      <c r="T1789" s="63">
        <v>178.8939950364105</v>
      </c>
      <c r="U1789" s="63">
        <v>181.85008663320929</v>
      </c>
      <c r="V1789" s="63">
        <v>172.93230793936431</v>
      </c>
      <c r="W1789" s="63">
        <v>164.10909138673409</v>
      </c>
      <c r="X1789" s="63">
        <v>165.70299080060991</v>
      </c>
      <c r="Y1789" s="63">
        <v>164.62960053184</v>
      </c>
      <c r="Z1789" s="63">
        <v>183.09247752469139</v>
      </c>
      <c r="AA1789" s="63">
        <v>182.99174567421611</v>
      </c>
      <c r="AB1789" s="63">
        <v>182.99174567421611</v>
      </c>
    </row>
    <row r="1790" spans="1:28" x14ac:dyDescent="0.25">
      <c r="A1790" s="148"/>
      <c r="B1790" s="100">
        <v>328</v>
      </c>
      <c r="C1790" s="63">
        <v>118.775906955745</v>
      </c>
      <c r="D1790" s="63">
        <v>146.91928557996451</v>
      </c>
      <c r="E1790" s="63">
        <v>157.4354930229627</v>
      </c>
      <c r="F1790" s="63">
        <v>159.18027644932991</v>
      </c>
      <c r="G1790" s="63">
        <v>174.42391339433101</v>
      </c>
      <c r="H1790" s="63">
        <v>168.03670397763079</v>
      </c>
      <c r="I1790" s="63">
        <v>135.18110694751789</v>
      </c>
      <c r="J1790" s="63">
        <v>138.1457513919639</v>
      </c>
      <c r="K1790" s="63">
        <v>131.63312864821461</v>
      </c>
      <c r="L1790" s="63">
        <v>134.7214264386524</v>
      </c>
      <c r="M1790" s="63">
        <v>124.24444639964479</v>
      </c>
      <c r="N1790" s="63">
        <v>111.2913536094419</v>
      </c>
      <c r="O1790" s="63">
        <v>174.93745204681269</v>
      </c>
      <c r="P1790" s="63">
        <v>161.09215857088299</v>
      </c>
      <c r="Q1790" s="63">
        <v>173.50010610383569</v>
      </c>
      <c r="R1790" s="63">
        <v>187.87336345841499</v>
      </c>
      <c r="S1790" s="63">
        <v>187.37706288616761</v>
      </c>
      <c r="T1790" s="63">
        <v>190.03638666767989</v>
      </c>
      <c r="U1790" s="63">
        <v>196.5732998757417</v>
      </c>
      <c r="V1790" s="63">
        <v>197.0314361925025</v>
      </c>
      <c r="W1790" s="63">
        <v>196.7768096469996</v>
      </c>
      <c r="X1790" s="63">
        <v>193.5721704908658</v>
      </c>
      <c r="Y1790" s="63">
        <v>196.13771281781752</v>
      </c>
      <c r="Z1790" s="63">
        <v>173.50010610383569</v>
      </c>
      <c r="AA1790" s="63">
        <v>187.87336345841499</v>
      </c>
      <c r="AB1790" s="63">
        <v>187.87336345841499</v>
      </c>
    </row>
    <row r="1791" spans="1:28" x14ac:dyDescent="0.25">
      <c r="A1791" s="148"/>
      <c r="B1791" s="100">
        <v>329</v>
      </c>
      <c r="C1791" s="63">
        <v>107.09944535019341</v>
      </c>
      <c r="D1791" s="63">
        <v>128.82146565968651</v>
      </c>
      <c r="E1791" s="63">
        <v>130.14771566400091</v>
      </c>
      <c r="F1791" s="63">
        <v>135.41034680990001</v>
      </c>
      <c r="G1791" s="63">
        <v>145.90381308972539</v>
      </c>
      <c r="H1791" s="63">
        <v>141.046673934035</v>
      </c>
      <c r="I1791" s="63">
        <v>125.66352114515109</v>
      </c>
      <c r="J1791" s="63">
        <v>122.3266758221019</v>
      </c>
      <c r="K1791" s="63">
        <v>119.71912485937109</v>
      </c>
      <c r="L1791" s="63">
        <v>115.00043884256861</v>
      </c>
      <c r="M1791" s="63">
        <v>118.28387512571089</v>
      </c>
      <c r="N1791" s="63">
        <v>110.76821680205251</v>
      </c>
      <c r="O1791" s="63">
        <v>147.02533439785321</v>
      </c>
      <c r="P1791" s="63">
        <v>140.09100943900589</v>
      </c>
      <c r="Q1791" s="63">
        <v>140.0448804591156</v>
      </c>
      <c r="R1791" s="63">
        <v>153.21428003095031</v>
      </c>
      <c r="S1791" s="63">
        <v>165.83244417802689</v>
      </c>
      <c r="T1791" s="63">
        <v>162.4405676043728</v>
      </c>
      <c r="U1791" s="63">
        <v>161.52930387011321</v>
      </c>
      <c r="V1791" s="63">
        <v>172.0776719106249</v>
      </c>
      <c r="W1791" s="63">
        <v>176.6458521996023</v>
      </c>
      <c r="X1791" s="63">
        <v>165.92584042482349</v>
      </c>
      <c r="Y1791" s="63">
        <v>182.10524968642531</v>
      </c>
      <c r="Z1791" s="63">
        <v>140.0448804591156</v>
      </c>
      <c r="AA1791" s="63">
        <v>153.21428003095031</v>
      </c>
      <c r="AB1791" s="63">
        <v>153.21428003095031</v>
      </c>
    </row>
    <row r="1792" spans="1:28" x14ac:dyDescent="0.25">
      <c r="A1792" s="148"/>
      <c r="B1792" s="100">
        <v>330</v>
      </c>
      <c r="C1792" s="63">
        <v>92.989857574487942</v>
      </c>
      <c r="D1792" s="63">
        <v>105.554310494639</v>
      </c>
      <c r="E1792" s="63">
        <v>110.48348749390591</v>
      </c>
      <c r="F1792" s="63">
        <v>116.63633494484979</v>
      </c>
      <c r="G1792" s="63">
        <v>125.6217089567413</v>
      </c>
      <c r="H1792" s="63">
        <v>120.6424248956861</v>
      </c>
      <c r="I1792" s="63">
        <v>103.66252178985231</v>
      </c>
      <c r="J1792" s="63">
        <v>101.9178378301976</v>
      </c>
      <c r="K1792" s="63">
        <v>116.5015249177641</v>
      </c>
      <c r="L1792" s="63">
        <v>120.5604592708798</v>
      </c>
      <c r="M1792" s="63">
        <v>123.7099932818559</v>
      </c>
      <c r="N1792" s="63">
        <v>115.99657649540771</v>
      </c>
      <c r="O1792" s="63">
        <v>125.0325765484148</v>
      </c>
      <c r="P1792" s="63">
        <v>127.52101500705371</v>
      </c>
      <c r="Q1792" s="63">
        <v>117.19052572192371</v>
      </c>
      <c r="R1792" s="63">
        <v>132.78052342014101</v>
      </c>
      <c r="S1792" s="63">
        <v>152.2245613331734</v>
      </c>
      <c r="T1792" s="63">
        <v>145.2090740796925</v>
      </c>
      <c r="U1792" s="63">
        <v>144.86266173803611</v>
      </c>
      <c r="V1792" s="63">
        <v>158.02289189471389</v>
      </c>
      <c r="W1792" s="63">
        <v>167.39942039190731</v>
      </c>
      <c r="X1792" s="63">
        <v>161.31490299914759</v>
      </c>
      <c r="Y1792" s="63">
        <v>166.88990818165121</v>
      </c>
      <c r="Z1792" s="63">
        <v>117.19052572192371</v>
      </c>
      <c r="AA1792" s="63">
        <v>132.78052342014101</v>
      </c>
      <c r="AB1792" s="63">
        <v>132.78052342014101</v>
      </c>
    </row>
    <row r="1793" spans="1:28" x14ac:dyDescent="0.25">
      <c r="A1793" s="148"/>
      <c r="B1793" s="100">
        <v>331</v>
      </c>
      <c r="C1793" s="63">
        <v>105.95673708545669</v>
      </c>
      <c r="D1793" s="63">
        <v>122.29088531874211</v>
      </c>
      <c r="E1793" s="63">
        <v>121.68793693849709</v>
      </c>
      <c r="F1793" s="63">
        <v>132.1196908946998</v>
      </c>
      <c r="G1793" s="63">
        <v>138.4831206742081</v>
      </c>
      <c r="H1793" s="63">
        <v>125.17183438956829</v>
      </c>
      <c r="I1793" s="63">
        <v>117.7421264642301</v>
      </c>
      <c r="J1793" s="63">
        <v>115.63510704179551</v>
      </c>
      <c r="K1793" s="63">
        <v>126.1645503159348</v>
      </c>
      <c r="L1793" s="63">
        <v>131.1303229271758</v>
      </c>
      <c r="M1793" s="63">
        <v>136.89268108406071</v>
      </c>
      <c r="N1793" s="63">
        <v>127.08179896947061</v>
      </c>
      <c r="O1793" s="63">
        <v>134.5299783220091</v>
      </c>
      <c r="P1793" s="63">
        <v>138.93450375760091</v>
      </c>
      <c r="Q1793" s="63">
        <v>122.4591292389498</v>
      </c>
      <c r="R1793" s="63">
        <v>138.86328446851101</v>
      </c>
      <c r="S1793" s="63">
        <v>160.58921754605601</v>
      </c>
      <c r="T1793" s="63">
        <v>148.62043150569249</v>
      </c>
      <c r="U1793" s="63">
        <v>151.26097133829501</v>
      </c>
      <c r="V1793" s="63">
        <v>158.3932691340685</v>
      </c>
      <c r="W1793" s="63">
        <v>174.42142215541969</v>
      </c>
      <c r="X1793" s="63">
        <v>166.96807797221979</v>
      </c>
      <c r="Y1793" s="63">
        <v>169.3925075825579</v>
      </c>
      <c r="Z1793" s="63">
        <v>122.4591292389498</v>
      </c>
      <c r="AA1793" s="63">
        <v>138.86328446851101</v>
      </c>
      <c r="AB1793" s="63">
        <v>138.86328446851101</v>
      </c>
    </row>
    <row r="1794" spans="1:28" x14ac:dyDescent="0.25">
      <c r="A1794" s="148"/>
      <c r="B1794" s="100">
        <v>332</v>
      </c>
      <c r="C1794" s="63">
        <v>118.24192599916539</v>
      </c>
      <c r="D1794" s="63">
        <v>129.27400455318241</v>
      </c>
      <c r="E1794" s="63">
        <v>131.92788253995062</v>
      </c>
      <c r="F1794" s="63">
        <v>135.64282390200691</v>
      </c>
      <c r="G1794" s="63">
        <v>146.7599032880367</v>
      </c>
      <c r="H1794" s="63">
        <v>142.7371666602738</v>
      </c>
      <c r="I1794" s="63">
        <v>134.70672430810311</v>
      </c>
      <c r="J1794" s="63">
        <v>125.9834566228263</v>
      </c>
      <c r="K1794" s="63">
        <v>123.5545999366233</v>
      </c>
      <c r="L1794" s="63">
        <v>121.4387023633398</v>
      </c>
      <c r="M1794" s="63">
        <v>131.85750065657311</v>
      </c>
      <c r="N1794" s="63">
        <v>125.8977165115319</v>
      </c>
      <c r="O1794" s="63">
        <v>148.5346281998581</v>
      </c>
      <c r="P1794" s="63">
        <v>144.1224612232123</v>
      </c>
      <c r="Q1794" s="63">
        <v>141.20995528905721</v>
      </c>
      <c r="R1794" s="63">
        <v>156.77581837281659</v>
      </c>
      <c r="S1794" s="63">
        <v>170.10110520762458</v>
      </c>
      <c r="T1794" s="63">
        <v>185.30837940353098</v>
      </c>
      <c r="U1794" s="63">
        <v>179.53936827168999</v>
      </c>
      <c r="V1794" s="63">
        <v>191.74327286655839</v>
      </c>
      <c r="W1794" s="63">
        <v>194.66122307178961</v>
      </c>
      <c r="X1794" s="63">
        <v>180.37123620940639</v>
      </c>
      <c r="Y1794" s="63">
        <v>197.2222415301847</v>
      </c>
      <c r="Z1794" s="63">
        <v>141.20995528905721</v>
      </c>
      <c r="AA1794" s="63">
        <v>156.77581837281659</v>
      </c>
      <c r="AB1794" s="63">
        <v>156.77581837281659</v>
      </c>
    </row>
    <row r="1795" spans="1:28" x14ac:dyDescent="0.25">
      <c r="A1795" s="148"/>
      <c r="B1795" s="100">
        <v>333</v>
      </c>
      <c r="C1795" s="63">
        <v>144.44429605786291</v>
      </c>
      <c r="D1795" s="63">
        <v>166.9016054732067</v>
      </c>
      <c r="E1795" s="63">
        <v>165.2047927364118</v>
      </c>
      <c r="F1795" s="63">
        <v>173.020007409155</v>
      </c>
      <c r="G1795" s="63">
        <v>178.8022690175483</v>
      </c>
      <c r="H1795" s="63">
        <v>178.11609286761379</v>
      </c>
      <c r="I1795" s="63">
        <v>172.05404096932642</v>
      </c>
      <c r="J1795" s="63">
        <v>163.34311446551652</v>
      </c>
      <c r="K1795" s="63">
        <v>159.42364066008841</v>
      </c>
      <c r="L1795" s="63">
        <v>162.63574718675892</v>
      </c>
      <c r="M1795" s="63">
        <v>171.9790731295495</v>
      </c>
      <c r="N1795" s="63">
        <v>162.69469870906622</v>
      </c>
      <c r="O1795" s="63">
        <v>187.28545760987569</v>
      </c>
      <c r="P1795" s="63">
        <v>184.4537974387587</v>
      </c>
      <c r="Q1795" s="63">
        <v>179.8544638384721</v>
      </c>
      <c r="R1795" s="63">
        <v>192.9427332661858</v>
      </c>
      <c r="S1795" s="63">
        <v>208.87956423472951</v>
      </c>
      <c r="T1795" s="63">
        <v>212.66822168694438</v>
      </c>
      <c r="U1795" s="63">
        <v>211.01064452595028</v>
      </c>
      <c r="V1795" s="63">
        <v>207.43951529157948</v>
      </c>
      <c r="W1795" s="63">
        <v>210.0554799593402</v>
      </c>
      <c r="X1795" s="63">
        <v>211.67041495836853</v>
      </c>
      <c r="Y1795" s="63">
        <v>207.16474472644251</v>
      </c>
      <c r="Z1795" s="63">
        <v>179.8544638384721</v>
      </c>
      <c r="AA1795" s="63">
        <v>192.9427332661858</v>
      </c>
      <c r="AB1795" s="63">
        <v>192.9427332661858</v>
      </c>
    </row>
    <row r="1796" spans="1:28" x14ac:dyDescent="0.25">
      <c r="A1796" s="148"/>
      <c r="B1796" s="100">
        <v>334</v>
      </c>
      <c r="C1796" s="63">
        <v>159.63713738657049</v>
      </c>
      <c r="D1796" s="63">
        <v>176.04806838633709</v>
      </c>
      <c r="E1796" s="63">
        <v>185.26621247098132</v>
      </c>
      <c r="F1796" s="63">
        <v>187.9017202862081</v>
      </c>
      <c r="G1796" s="63">
        <v>207.89800372189401</v>
      </c>
      <c r="H1796" s="63">
        <v>204.86170049893471</v>
      </c>
      <c r="I1796" s="63">
        <v>184.57397197701931</v>
      </c>
      <c r="J1796" s="63">
        <v>174.29264982114631</v>
      </c>
      <c r="K1796" s="63">
        <v>166.97584790500301</v>
      </c>
      <c r="L1796" s="63">
        <v>165.4393889335677</v>
      </c>
      <c r="M1796" s="63">
        <v>168.8981153090117</v>
      </c>
      <c r="N1796" s="63">
        <v>161.6551747734095</v>
      </c>
      <c r="O1796" s="63">
        <v>207.46650042627479</v>
      </c>
      <c r="P1796" s="63">
        <v>199.24631919712459</v>
      </c>
      <c r="Q1796" s="63">
        <v>202.85526468395781</v>
      </c>
      <c r="R1796" s="63">
        <v>208.046841201495</v>
      </c>
      <c r="S1796" s="63">
        <v>214.15432870961681</v>
      </c>
      <c r="T1796" s="63">
        <v>227.3002752920425</v>
      </c>
      <c r="U1796" s="63">
        <v>224.59832103985968</v>
      </c>
      <c r="V1796" s="63">
        <v>217.1680000672452</v>
      </c>
      <c r="W1796" s="63">
        <v>198.7969914315278</v>
      </c>
      <c r="X1796" s="63">
        <v>206.9002007315818</v>
      </c>
      <c r="Y1796" s="63">
        <v>198.1540155614644</v>
      </c>
      <c r="Z1796" s="63">
        <v>202.85526468395781</v>
      </c>
      <c r="AA1796" s="63">
        <v>208.046841201495</v>
      </c>
      <c r="AB1796" s="63">
        <v>208.046841201495</v>
      </c>
    </row>
    <row r="1797" spans="1:28" x14ac:dyDescent="0.25">
      <c r="A1797" s="148"/>
      <c r="B1797" s="100">
        <v>335</v>
      </c>
      <c r="C1797" s="63">
        <v>177.12011209427152</v>
      </c>
      <c r="D1797" s="63">
        <v>193.7942903532628</v>
      </c>
      <c r="E1797" s="63">
        <v>203.1563833977248</v>
      </c>
      <c r="F1797" s="63">
        <v>197.8025769429774</v>
      </c>
      <c r="G1797" s="63">
        <v>215.77137429068929</v>
      </c>
      <c r="H1797" s="63">
        <v>213.52220617448469</v>
      </c>
      <c r="I1797" s="63">
        <v>195.31164572172321</v>
      </c>
      <c r="J1797" s="63">
        <v>177.72591178478731</v>
      </c>
      <c r="K1797" s="63">
        <v>180.4696075223068</v>
      </c>
      <c r="L1797" s="63">
        <v>187.93503095242221</v>
      </c>
      <c r="M1797" s="63">
        <v>184.75515701091769</v>
      </c>
      <c r="N1797" s="63">
        <v>169.58426590717301</v>
      </c>
      <c r="O1797" s="63">
        <v>210.7648129803375</v>
      </c>
      <c r="P1797" s="63">
        <v>202.3750072958882</v>
      </c>
      <c r="Q1797" s="63">
        <v>213.15211765647751</v>
      </c>
      <c r="R1797" s="63">
        <v>219.92052260825523</v>
      </c>
      <c r="S1797" s="63">
        <v>217.76887310591192</v>
      </c>
      <c r="T1797" s="63">
        <v>221.49609877361272</v>
      </c>
      <c r="U1797" s="63">
        <v>229.79813515413238</v>
      </c>
      <c r="V1797" s="63">
        <v>219.80360384289261</v>
      </c>
      <c r="W1797" s="63">
        <v>196.3730042698777</v>
      </c>
      <c r="X1797" s="63">
        <v>198.76839954459462</v>
      </c>
      <c r="Y1797" s="63">
        <v>193.54141391009222</v>
      </c>
      <c r="Z1797" s="63">
        <v>213.15211765647751</v>
      </c>
      <c r="AA1797" s="63">
        <v>219.92052260825523</v>
      </c>
      <c r="AB1797" s="63">
        <v>219.92052260825523</v>
      </c>
    </row>
    <row r="1798" spans="1:28" x14ac:dyDescent="0.25">
      <c r="A1798" s="148"/>
      <c r="B1798" s="100">
        <v>336</v>
      </c>
      <c r="C1798" s="63">
        <v>157.6897275700185</v>
      </c>
      <c r="D1798" s="63">
        <v>160.23240187689021</v>
      </c>
      <c r="E1798" s="63">
        <v>138.38348663957041</v>
      </c>
      <c r="F1798" s="63">
        <v>157.08640467937389</v>
      </c>
      <c r="G1798" s="63">
        <v>155.6649698414123</v>
      </c>
      <c r="H1798" s="63">
        <v>126.4934012863574</v>
      </c>
      <c r="I1798" s="63">
        <v>176.75876160615221</v>
      </c>
      <c r="J1798" s="63">
        <v>151.70538065515299</v>
      </c>
      <c r="K1798" s="63">
        <v>148.7978702248034</v>
      </c>
      <c r="L1798" s="63">
        <v>155.22164138832972</v>
      </c>
      <c r="M1798" s="63">
        <v>148.63495556482761</v>
      </c>
      <c r="N1798" s="63">
        <v>144.22670920011009</v>
      </c>
      <c r="O1798" s="63">
        <v>138.51936833996498</v>
      </c>
      <c r="P1798" s="63">
        <v>149.8044385872461</v>
      </c>
      <c r="Q1798" s="63">
        <v>122.6637711456586</v>
      </c>
      <c r="R1798" s="63">
        <v>135.09018194588</v>
      </c>
      <c r="S1798" s="63">
        <v>127.7070962748259</v>
      </c>
      <c r="T1798" s="63">
        <v>156.27511812797491</v>
      </c>
      <c r="U1798" s="63">
        <v>125.0429760566836</v>
      </c>
      <c r="V1798" s="63">
        <v>139.2503866247728</v>
      </c>
      <c r="W1798" s="63">
        <v>134.2784679919734</v>
      </c>
      <c r="X1798" s="63">
        <v>120.6316503253457</v>
      </c>
      <c r="Y1798" s="63">
        <v>132.0996755435126</v>
      </c>
      <c r="Z1798" s="63">
        <v>122.6637711456586</v>
      </c>
      <c r="AA1798" s="63">
        <v>135.09018194588</v>
      </c>
      <c r="AB1798" s="63">
        <v>135.09018194588</v>
      </c>
    </row>
    <row r="1799" spans="1:28" x14ac:dyDescent="0.25">
      <c r="A1799" s="148"/>
      <c r="B1799" s="100">
        <v>337</v>
      </c>
      <c r="C1799" s="63">
        <v>131.6154447757244</v>
      </c>
      <c r="D1799" s="63">
        <v>129.9445000043896</v>
      </c>
      <c r="E1799" s="63">
        <v>119.4566212979494</v>
      </c>
      <c r="F1799" s="63">
        <v>111.47584931550371</v>
      </c>
      <c r="G1799" s="63">
        <v>124.9153484812233</v>
      </c>
      <c r="H1799" s="63">
        <v>124.5521013194992</v>
      </c>
      <c r="I1799" s="63">
        <v>149.40233522467082</v>
      </c>
      <c r="J1799" s="63">
        <v>128.43377499420552</v>
      </c>
      <c r="K1799" s="63">
        <v>100.4270930980162</v>
      </c>
      <c r="L1799" s="63">
        <v>114.1806944122807</v>
      </c>
      <c r="M1799" s="63">
        <v>99.081687194190977</v>
      </c>
      <c r="N1799" s="63">
        <v>106.24839519530731</v>
      </c>
      <c r="O1799" s="63">
        <v>123.3279244829411</v>
      </c>
      <c r="P1799" s="63">
        <v>108.4738612029582</v>
      </c>
      <c r="Q1799" s="63">
        <v>155.5756984014001</v>
      </c>
      <c r="R1799" s="63">
        <v>141.28446170993499</v>
      </c>
      <c r="S1799" s="63">
        <v>118.71312956421259</v>
      </c>
      <c r="T1799" s="63">
        <v>163.1800644821077</v>
      </c>
      <c r="U1799" s="63">
        <v>158.1022367263003</v>
      </c>
      <c r="V1799" s="63">
        <v>137.49391651534941</v>
      </c>
      <c r="W1799" s="63">
        <v>120.23897700523079</v>
      </c>
      <c r="X1799" s="63">
        <v>121.7145756428047</v>
      </c>
      <c r="Y1799" s="63">
        <v>111.5694973538572</v>
      </c>
      <c r="Z1799" s="63">
        <v>155.5756984014001</v>
      </c>
      <c r="AA1799" s="63">
        <v>141.28446170993499</v>
      </c>
      <c r="AB1799" s="63">
        <v>141.28446170993499</v>
      </c>
    </row>
    <row r="1800" spans="1:28" x14ac:dyDescent="0.25">
      <c r="A1800" s="148"/>
      <c r="B1800" s="100">
        <v>338</v>
      </c>
      <c r="C1800" s="63">
        <v>103.47274085960771</v>
      </c>
      <c r="D1800" s="63">
        <v>106.53694662775941</v>
      </c>
      <c r="E1800" s="63">
        <v>117.2580375101418</v>
      </c>
      <c r="F1800" s="63">
        <v>103.88325683840701</v>
      </c>
      <c r="G1800" s="63">
        <v>116.0336769544281</v>
      </c>
      <c r="H1800" s="63">
        <v>121.85227540820911</v>
      </c>
      <c r="I1800" s="63">
        <v>99.731104444959001</v>
      </c>
      <c r="J1800" s="63">
        <v>93.105939279941396</v>
      </c>
      <c r="K1800" s="63">
        <v>99.378487014911101</v>
      </c>
      <c r="L1800" s="63">
        <v>109.1125170685345</v>
      </c>
      <c r="M1800" s="63">
        <v>111.21965393448662</v>
      </c>
      <c r="N1800" s="63">
        <v>109.1513082501729</v>
      </c>
      <c r="O1800" s="63">
        <v>134.58309431249691</v>
      </c>
      <c r="P1800" s="63">
        <v>106.08758088199961</v>
      </c>
      <c r="Q1800" s="63">
        <v>128.6469156399005</v>
      </c>
      <c r="R1800" s="63">
        <v>140.95111413815749</v>
      </c>
      <c r="S1800" s="63">
        <v>135.91459063689598</v>
      </c>
      <c r="T1800" s="63">
        <v>167.97700716980791</v>
      </c>
      <c r="U1800" s="63">
        <v>148.2429755388122</v>
      </c>
      <c r="V1800" s="63">
        <v>174.9182634550391</v>
      </c>
      <c r="W1800" s="63">
        <v>156.50422603847022</v>
      </c>
      <c r="X1800" s="63">
        <v>142.180619953849</v>
      </c>
      <c r="Y1800" s="63">
        <v>162.10349663274181</v>
      </c>
      <c r="Z1800" s="63">
        <v>128.6469156399005</v>
      </c>
      <c r="AA1800" s="63">
        <v>140.95111413815749</v>
      </c>
      <c r="AB1800" s="63">
        <v>140.95111413815749</v>
      </c>
    </row>
    <row r="1801" spans="1:28" x14ac:dyDescent="0.25">
      <c r="A1801" s="148"/>
      <c r="B1801" s="100">
        <v>339</v>
      </c>
      <c r="C1801" s="63">
        <v>77.385615865495765</v>
      </c>
      <c r="D1801" s="63">
        <v>99.268222201650772</v>
      </c>
      <c r="E1801" s="63">
        <v>106.0163697350512</v>
      </c>
      <c r="F1801" s="63">
        <v>101.75003788884599</v>
      </c>
      <c r="G1801" s="63">
        <v>116.32619813233801</v>
      </c>
      <c r="H1801" s="63">
        <v>121.92139118536049</v>
      </c>
      <c r="I1801" s="63">
        <v>101.4832452966119</v>
      </c>
      <c r="J1801" s="63">
        <v>106.7975459272869</v>
      </c>
      <c r="K1801" s="63">
        <v>111.94343790482469</v>
      </c>
      <c r="L1801" s="63">
        <v>116.6730326162899</v>
      </c>
      <c r="M1801" s="63">
        <v>100.34397338828231</v>
      </c>
      <c r="N1801" s="63">
        <v>106.3986606067327</v>
      </c>
      <c r="O1801" s="63">
        <v>141.80111728102139</v>
      </c>
      <c r="P1801" s="63">
        <v>118.4188066459366</v>
      </c>
      <c r="Q1801" s="63">
        <v>132.1561336535984</v>
      </c>
      <c r="R1801" s="63">
        <v>142.8166107544148</v>
      </c>
      <c r="S1801" s="63">
        <v>129.985958466499</v>
      </c>
      <c r="T1801" s="63">
        <v>154.1593030739738</v>
      </c>
      <c r="U1801" s="63">
        <v>141.1177815511075</v>
      </c>
      <c r="V1801" s="63">
        <v>146.52228736819501</v>
      </c>
      <c r="W1801" s="63">
        <v>134.07546495987</v>
      </c>
      <c r="X1801" s="63">
        <v>121.6034760375851</v>
      </c>
      <c r="Y1801" s="63">
        <v>141.1808931495278</v>
      </c>
      <c r="Z1801" s="63">
        <v>132.1561336535984</v>
      </c>
      <c r="AA1801" s="63">
        <v>142.8166107544148</v>
      </c>
      <c r="AB1801" s="63">
        <v>142.8166107544148</v>
      </c>
    </row>
    <row r="1802" spans="1:28" x14ac:dyDescent="0.25">
      <c r="A1802" s="148"/>
      <c r="B1802" s="100">
        <v>340</v>
      </c>
      <c r="C1802" s="63">
        <v>108.6986408235249</v>
      </c>
      <c r="D1802" s="63">
        <v>128.30787267597191</v>
      </c>
      <c r="E1802" s="63">
        <v>137.54358962203929</v>
      </c>
      <c r="F1802" s="63">
        <v>141.89730136278121</v>
      </c>
      <c r="G1802" s="63">
        <v>152.82640398812509</v>
      </c>
      <c r="H1802" s="63">
        <v>141.427507812166</v>
      </c>
      <c r="I1802" s="63">
        <v>111.74264180797221</v>
      </c>
      <c r="J1802" s="63">
        <v>117.5141507776131</v>
      </c>
      <c r="K1802" s="63">
        <v>121.25376047776561</v>
      </c>
      <c r="L1802" s="63">
        <v>123.2400685094146</v>
      </c>
      <c r="M1802" s="63">
        <v>127.31742269251231</v>
      </c>
      <c r="N1802" s="63">
        <v>122.28163924518169</v>
      </c>
      <c r="O1802" s="63">
        <v>150.94675957556501</v>
      </c>
      <c r="P1802" s="63">
        <v>148.17136534898029</v>
      </c>
      <c r="Q1802" s="63">
        <v>136.9379507875733</v>
      </c>
      <c r="R1802" s="63">
        <v>150.126403592613</v>
      </c>
      <c r="S1802" s="63">
        <v>167.45023486791391</v>
      </c>
      <c r="T1802" s="63">
        <v>156.6504760740014</v>
      </c>
      <c r="U1802" s="63">
        <v>156.88105037935111</v>
      </c>
      <c r="V1802" s="63">
        <v>160.1275720625915</v>
      </c>
      <c r="W1802" s="63">
        <v>156.87109108305052</v>
      </c>
      <c r="X1802" s="63">
        <v>162.40124857014422</v>
      </c>
      <c r="Y1802" s="63">
        <v>156.6913364927959</v>
      </c>
      <c r="Z1802" s="63">
        <v>136.9379507875733</v>
      </c>
      <c r="AA1802" s="63">
        <v>150.126403592613</v>
      </c>
      <c r="AB1802" s="63">
        <v>150.126403592613</v>
      </c>
    </row>
    <row r="1803" spans="1:28" x14ac:dyDescent="0.25">
      <c r="A1803" s="148"/>
      <c r="B1803" s="100">
        <v>341</v>
      </c>
      <c r="C1803" s="63">
        <v>94.890591077276142</v>
      </c>
      <c r="D1803" s="63">
        <v>109.16306936860501</v>
      </c>
      <c r="E1803" s="63">
        <v>116.4146805421193</v>
      </c>
      <c r="F1803" s="63">
        <v>119.25466131890251</v>
      </c>
      <c r="G1803" s="63">
        <v>131.8251871557755</v>
      </c>
      <c r="H1803" s="63">
        <v>126.1909039297382</v>
      </c>
      <c r="I1803" s="63">
        <v>105.13586428383171</v>
      </c>
      <c r="J1803" s="63">
        <v>102.5589827833514</v>
      </c>
      <c r="K1803" s="63">
        <v>108.6842643390647</v>
      </c>
      <c r="L1803" s="63">
        <v>107.17678418367579</v>
      </c>
      <c r="M1803" s="63">
        <v>114.23080672306901</v>
      </c>
      <c r="N1803" s="63">
        <v>108.8146723283168</v>
      </c>
      <c r="O1803" s="63">
        <v>134.03597956766708</v>
      </c>
      <c r="P1803" s="63">
        <v>130.96264678716142</v>
      </c>
      <c r="Q1803" s="63">
        <v>122.67204591171981</v>
      </c>
      <c r="R1803" s="63">
        <v>137.47858359829971</v>
      </c>
      <c r="S1803" s="63">
        <v>156.2009544505288</v>
      </c>
      <c r="T1803" s="63">
        <v>152.39746239368151</v>
      </c>
      <c r="U1803" s="63">
        <v>147.95079763204009</v>
      </c>
      <c r="V1803" s="63">
        <v>162.69028440402582</v>
      </c>
      <c r="W1803" s="63">
        <v>167.74885185797649</v>
      </c>
      <c r="X1803" s="63">
        <v>158.82487672631831</v>
      </c>
      <c r="Y1803" s="63">
        <v>171.56697147579689</v>
      </c>
      <c r="Z1803" s="63">
        <v>122.67204591171981</v>
      </c>
      <c r="AA1803" s="63">
        <v>137.47858359829971</v>
      </c>
      <c r="AB1803" s="63">
        <v>137.47858359829971</v>
      </c>
    </row>
    <row r="1804" spans="1:28" x14ac:dyDescent="0.25">
      <c r="A1804" s="148"/>
      <c r="B1804" s="100">
        <v>342</v>
      </c>
      <c r="C1804" s="63">
        <v>99.05776752547068</v>
      </c>
      <c r="D1804" s="63">
        <v>106.39822502129721</v>
      </c>
      <c r="E1804" s="63">
        <v>113.39400086223262</v>
      </c>
      <c r="F1804" s="63">
        <v>117.27449965198721</v>
      </c>
      <c r="G1804" s="63">
        <v>126.6195878982688</v>
      </c>
      <c r="H1804" s="63">
        <v>119.8682407095306</v>
      </c>
      <c r="I1804" s="63">
        <v>96.643643697859531</v>
      </c>
      <c r="J1804" s="63">
        <v>97.708177325122421</v>
      </c>
      <c r="K1804" s="63">
        <v>110.26274098363589</v>
      </c>
      <c r="L1804" s="63">
        <v>114.13995537389761</v>
      </c>
      <c r="M1804" s="63">
        <v>119.02767031505559</v>
      </c>
      <c r="N1804" s="63">
        <v>110.56496297609351</v>
      </c>
      <c r="O1804" s="63">
        <v>123.59652384987172</v>
      </c>
      <c r="P1804" s="63">
        <v>125.4860563155158</v>
      </c>
      <c r="Q1804" s="63">
        <v>117.09866978519059</v>
      </c>
      <c r="R1804" s="63">
        <v>129.83685439750542</v>
      </c>
      <c r="S1804" s="63">
        <v>143.39655739707979</v>
      </c>
      <c r="T1804" s="63">
        <v>141.61824704509471</v>
      </c>
      <c r="U1804" s="63">
        <v>141.8934390140243</v>
      </c>
      <c r="V1804" s="63">
        <v>151.9163633145175</v>
      </c>
      <c r="W1804" s="63">
        <v>154.51687982031089</v>
      </c>
      <c r="X1804" s="63">
        <v>147.9837559729406</v>
      </c>
      <c r="Y1804" s="63">
        <v>158.44254855950538</v>
      </c>
      <c r="Z1804" s="63">
        <v>117.09866978519059</v>
      </c>
      <c r="AA1804" s="63">
        <v>129.83685439750542</v>
      </c>
      <c r="AB1804" s="63">
        <v>129.83685439750542</v>
      </c>
    </row>
    <row r="1805" spans="1:28" x14ac:dyDescent="0.25">
      <c r="A1805" s="148"/>
      <c r="B1805" s="100">
        <v>343</v>
      </c>
      <c r="C1805" s="63">
        <v>88.659999651418758</v>
      </c>
      <c r="D1805" s="63">
        <v>104.68850472997401</v>
      </c>
      <c r="E1805" s="63">
        <v>115.5581259412244</v>
      </c>
      <c r="F1805" s="63">
        <v>119.50932465829251</v>
      </c>
      <c r="G1805" s="63">
        <v>132.98065717200942</v>
      </c>
      <c r="H1805" s="63">
        <v>123.93401712471609</v>
      </c>
      <c r="I1805" s="63">
        <v>96.716066992346839</v>
      </c>
      <c r="J1805" s="63">
        <v>97.586396527298845</v>
      </c>
      <c r="K1805" s="63">
        <v>114.4915576490904</v>
      </c>
      <c r="L1805" s="63">
        <v>121.9937171293504</v>
      </c>
      <c r="M1805" s="63">
        <v>126.1424477442287</v>
      </c>
      <c r="N1805" s="63">
        <v>116.32103637639879</v>
      </c>
      <c r="O1805" s="63">
        <v>129.0530340210754</v>
      </c>
      <c r="P1805" s="63">
        <v>131.85737473461342</v>
      </c>
      <c r="Q1805" s="63">
        <v>121.4234114039655</v>
      </c>
      <c r="R1805" s="63">
        <v>134.702529443803</v>
      </c>
      <c r="S1805" s="63">
        <v>151.67600469746068</v>
      </c>
      <c r="T1805" s="63">
        <v>147.03948303549009</v>
      </c>
      <c r="U1805" s="63">
        <v>149.0121265135169</v>
      </c>
      <c r="V1805" s="63">
        <v>157.24507819860702</v>
      </c>
      <c r="W1805" s="63">
        <v>168.99584727054508</v>
      </c>
      <c r="X1805" s="63">
        <v>161.24286428685281</v>
      </c>
      <c r="Y1805" s="63">
        <v>166.35855123230849</v>
      </c>
      <c r="Z1805" s="63">
        <v>121.4234114039655</v>
      </c>
      <c r="AA1805" s="63">
        <v>134.702529443803</v>
      </c>
      <c r="AB1805" s="63">
        <v>134.702529443803</v>
      </c>
    </row>
    <row r="1806" spans="1:28" x14ac:dyDescent="0.25">
      <c r="A1806" s="148"/>
      <c r="B1806" s="100">
        <v>344</v>
      </c>
      <c r="C1806" s="63">
        <v>118.51075436596591</v>
      </c>
      <c r="D1806" s="63">
        <v>131.06712276233</v>
      </c>
      <c r="E1806" s="63">
        <v>140.13128385269249</v>
      </c>
      <c r="F1806" s="63">
        <v>141.51049673961239</v>
      </c>
      <c r="G1806" s="63">
        <v>155.0610023544744</v>
      </c>
      <c r="H1806" s="63">
        <v>153.1148413672359</v>
      </c>
      <c r="I1806" s="63">
        <v>128.858830912028</v>
      </c>
      <c r="J1806" s="63">
        <v>123.09618800084829</v>
      </c>
      <c r="K1806" s="63">
        <v>128.08772770392881</v>
      </c>
      <c r="L1806" s="63">
        <v>129.37186032948921</v>
      </c>
      <c r="M1806" s="63">
        <v>137.4072283712442</v>
      </c>
      <c r="N1806" s="63">
        <v>129.0371620488971</v>
      </c>
      <c r="O1806" s="63">
        <v>157.9672881614047</v>
      </c>
      <c r="P1806" s="63">
        <v>151.86239233973612</v>
      </c>
      <c r="Q1806" s="63">
        <v>150.9330095901866</v>
      </c>
      <c r="R1806" s="63">
        <v>161.2590861534739</v>
      </c>
      <c r="S1806" s="63">
        <v>179.67380627512679</v>
      </c>
      <c r="T1806" s="63">
        <v>185.16767467302012</v>
      </c>
      <c r="U1806" s="63">
        <v>180.15639399750938</v>
      </c>
      <c r="V1806" s="63">
        <v>191.95965744899991</v>
      </c>
      <c r="W1806" s="63">
        <v>195.44165407947719</v>
      </c>
      <c r="X1806" s="63">
        <v>188.6932812949151</v>
      </c>
      <c r="Y1806" s="63">
        <v>198.61210051709929</v>
      </c>
      <c r="Z1806" s="63">
        <v>150.9330095901866</v>
      </c>
      <c r="AA1806" s="63">
        <v>161.2590861534739</v>
      </c>
      <c r="AB1806" s="63">
        <v>161.2590861534739</v>
      </c>
    </row>
    <row r="1807" spans="1:28" x14ac:dyDescent="0.25">
      <c r="A1807" s="148"/>
      <c r="B1807" s="100">
        <v>345</v>
      </c>
      <c r="C1807" s="63">
        <v>151.69294520394789</v>
      </c>
      <c r="D1807" s="63">
        <v>167.2974608417521</v>
      </c>
      <c r="E1807" s="63">
        <v>174.23476336982759</v>
      </c>
      <c r="F1807" s="63">
        <v>177.97191861499729</v>
      </c>
      <c r="G1807" s="63">
        <v>190.25080026034459</v>
      </c>
      <c r="H1807" s="63">
        <v>190.4167720895245</v>
      </c>
      <c r="I1807" s="63">
        <v>171.36481335149389</v>
      </c>
      <c r="J1807" s="63">
        <v>162.83816184578509</v>
      </c>
      <c r="K1807" s="63">
        <v>162.22109405957039</v>
      </c>
      <c r="L1807" s="63">
        <v>165.49845142793779</v>
      </c>
      <c r="M1807" s="63">
        <v>168.46142592274529</v>
      </c>
      <c r="N1807" s="63">
        <v>156.00233327388631</v>
      </c>
      <c r="O1807" s="63">
        <v>194.57161347798481</v>
      </c>
      <c r="P1807" s="63">
        <v>191.19569967275851</v>
      </c>
      <c r="Q1807" s="63">
        <v>187.30752228607781</v>
      </c>
      <c r="R1807" s="63">
        <v>195.7375109335608</v>
      </c>
      <c r="S1807" s="63">
        <v>208.9939996372197</v>
      </c>
      <c r="T1807" s="63">
        <v>221.43481929925412</v>
      </c>
      <c r="U1807" s="63">
        <v>220.78552298042877</v>
      </c>
      <c r="V1807" s="63">
        <v>222.8493806325327</v>
      </c>
      <c r="W1807" s="63">
        <v>228.31302471953398</v>
      </c>
      <c r="X1807" s="63">
        <v>216.50992389973771</v>
      </c>
      <c r="Y1807" s="63">
        <v>225.40645086492933</v>
      </c>
      <c r="Z1807" s="63">
        <v>187.30752228607781</v>
      </c>
      <c r="AA1807" s="63">
        <v>195.7375109335608</v>
      </c>
      <c r="AB1807" s="63">
        <v>195.7375109335608</v>
      </c>
    </row>
    <row r="1808" spans="1:28" x14ac:dyDescent="0.25">
      <c r="A1808" s="148"/>
      <c r="B1808" s="100">
        <v>346</v>
      </c>
      <c r="C1808" s="63">
        <v>152.613825469196</v>
      </c>
      <c r="D1808" s="63">
        <v>169.89915224823932</v>
      </c>
      <c r="E1808" s="63">
        <v>174.31708904189279</v>
      </c>
      <c r="F1808" s="63">
        <v>180.4130638792318</v>
      </c>
      <c r="G1808" s="63">
        <v>189.1202183018583</v>
      </c>
      <c r="H1808" s="63">
        <v>187.47192879018101</v>
      </c>
      <c r="I1808" s="63">
        <v>171.33822596574339</v>
      </c>
      <c r="J1808" s="63">
        <v>163.13643713005899</v>
      </c>
      <c r="K1808" s="63">
        <v>167.07660485280189</v>
      </c>
      <c r="L1808" s="63">
        <v>166.86832770080821</v>
      </c>
      <c r="M1808" s="63">
        <v>174.53741281451639</v>
      </c>
      <c r="N1808" s="63">
        <v>164.589393066588</v>
      </c>
      <c r="O1808" s="63">
        <v>199.53899790409301</v>
      </c>
      <c r="P1808" s="63">
        <v>192.66535512452541</v>
      </c>
      <c r="Q1808" s="63">
        <v>196.9819715641556</v>
      </c>
      <c r="R1808" s="63">
        <v>209.4789545719205</v>
      </c>
      <c r="S1808" s="63">
        <v>210.6703976230171</v>
      </c>
      <c r="T1808" s="63">
        <v>226.64780610953972</v>
      </c>
      <c r="U1808" s="63">
        <v>220.75523618298621</v>
      </c>
      <c r="V1808" s="63">
        <v>220.7484791787023</v>
      </c>
      <c r="W1808" s="63">
        <v>213.03946878061669</v>
      </c>
      <c r="X1808" s="63">
        <v>201.252092422234</v>
      </c>
      <c r="Y1808" s="63">
        <v>210.68434227680217</v>
      </c>
      <c r="Z1808" s="63">
        <v>196.9819715641556</v>
      </c>
      <c r="AA1808" s="63">
        <v>209.4789545719205</v>
      </c>
      <c r="AB1808" s="63">
        <v>209.4789545719205</v>
      </c>
    </row>
    <row r="1809" spans="1:28" x14ac:dyDescent="0.25">
      <c r="A1809" s="148"/>
      <c r="B1809" s="100">
        <v>347</v>
      </c>
      <c r="C1809" s="63">
        <v>157.4427554380498</v>
      </c>
      <c r="D1809" s="63">
        <v>176.82378640739822</v>
      </c>
      <c r="E1809" s="63">
        <v>180.1273924878526</v>
      </c>
      <c r="F1809" s="63">
        <v>186.98241009066851</v>
      </c>
      <c r="G1809" s="63">
        <v>198.74819833568171</v>
      </c>
      <c r="H1809" s="63">
        <v>188.9257340510986</v>
      </c>
      <c r="I1809" s="63">
        <v>178.07082418961761</v>
      </c>
      <c r="J1809" s="63">
        <v>165.6763116785495</v>
      </c>
      <c r="K1809" s="63">
        <v>154.42813586252689</v>
      </c>
      <c r="L1809" s="63">
        <v>158.64352618268799</v>
      </c>
      <c r="M1809" s="63">
        <v>153.47308764424182</v>
      </c>
      <c r="N1809" s="63">
        <v>147.35365470643688</v>
      </c>
      <c r="O1809" s="63">
        <v>199.481490760508</v>
      </c>
      <c r="P1809" s="63">
        <v>188.2722561947385</v>
      </c>
      <c r="Q1809" s="63">
        <v>195.8989961857387</v>
      </c>
      <c r="R1809" s="63">
        <v>199.00536066698331</v>
      </c>
      <c r="S1809" s="63">
        <v>186.95851713876479</v>
      </c>
      <c r="T1809" s="63">
        <v>213.00012551439301</v>
      </c>
      <c r="U1809" s="63">
        <v>210.05913486949248</v>
      </c>
      <c r="V1809" s="63">
        <v>205.50949761827209</v>
      </c>
      <c r="W1809" s="63">
        <v>178.0994844789943</v>
      </c>
      <c r="X1809" s="63">
        <v>173.355240489376</v>
      </c>
      <c r="Y1809" s="63">
        <v>180.49171833881761</v>
      </c>
      <c r="Z1809" s="63">
        <v>195.8989961857387</v>
      </c>
      <c r="AA1809" s="63">
        <v>199.00536066698331</v>
      </c>
      <c r="AB1809" s="63">
        <v>199.00536066698331</v>
      </c>
    </row>
    <row r="1810" spans="1:28" x14ac:dyDescent="0.25">
      <c r="A1810" s="148"/>
      <c r="B1810" s="100">
        <v>348</v>
      </c>
      <c r="C1810" s="63">
        <v>114.12338042398301</v>
      </c>
      <c r="D1810" s="63">
        <v>144.4775225100106</v>
      </c>
      <c r="E1810" s="63">
        <v>150.36703412347418</v>
      </c>
      <c r="F1810" s="63">
        <v>153.0685115878959</v>
      </c>
      <c r="G1810" s="63">
        <v>164.3222107765144</v>
      </c>
      <c r="H1810" s="63">
        <v>137.40730705757181</v>
      </c>
      <c r="I1810" s="63">
        <v>120.33486765961399</v>
      </c>
      <c r="J1810" s="63">
        <v>122.88248946101021</v>
      </c>
      <c r="K1810" s="63">
        <v>127.7793890445364</v>
      </c>
      <c r="L1810" s="63">
        <v>139.96245158265179</v>
      </c>
      <c r="M1810" s="63">
        <v>131.54993815690392</v>
      </c>
      <c r="N1810" s="63">
        <v>124.3678416941912</v>
      </c>
      <c r="O1810" s="63">
        <v>139.39527011823151</v>
      </c>
      <c r="P1810" s="63">
        <v>139.9637792211322</v>
      </c>
      <c r="Q1810" s="63">
        <v>157.4049100705399</v>
      </c>
      <c r="R1810" s="63">
        <v>143.49605473801608</v>
      </c>
      <c r="S1810" s="63">
        <v>141.84886259376998</v>
      </c>
      <c r="T1810" s="63">
        <v>159.0419415547361</v>
      </c>
      <c r="U1810" s="63">
        <v>157.7343454117289</v>
      </c>
      <c r="V1810" s="63">
        <v>141.13738193327771</v>
      </c>
      <c r="W1810" s="63">
        <v>146.7361587518287</v>
      </c>
      <c r="X1810" s="63">
        <v>141.61479100862749</v>
      </c>
      <c r="Y1810" s="63">
        <v>139.7713138809045</v>
      </c>
      <c r="Z1810" s="63">
        <v>157.4049100705399</v>
      </c>
      <c r="AA1810" s="63">
        <v>143.49605473801608</v>
      </c>
      <c r="AB1810" s="63">
        <v>143.49605473801608</v>
      </c>
    </row>
    <row r="1811" spans="1:28" x14ac:dyDescent="0.25">
      <c r="A1811" s="148"/>
      <c r="B1811" s="100">
        <v>349</v>
      </c>
      <c r="C1811" s="63">
        <v>125.86264781817761</v>
      </c>
      <c r="D1811" s="63">
        <v>104.08606716691261</v>
      </c>
      <c r="E1811" s="63">
        <v>120.265834965293</v>
      </c>
      <c r="F1811" s="63">
        <v>69.095194578780095</v>
      </c>
      <c r="G1811" s="63">
        <v>105.99442476797319</v>
      </c>
      <c r="H1811" s="63">
        <v>111.2548271629551</v>
      </c>
      <c r="I1811" s="63">
        <v>121.29472328535539</v>
      </c>
      <c r="J1811" s="63">
        <v>93.687253580032703</v>
      </c>
      <c r="K1811" s="63">
        <v>57.797231190099275</v>
      </c>
      <c r="L1811" s="63">
        <v>91.664229331100699</v>
      </c>
      <c r="M1811" s="63">
        <v>79.25220373700175</v>
      </c>
      <c r="N1811" s="63">
        <v>80.340693997239001</v>
      </c>
      <c r="O1811" s="63">
        <v>81.169543885566398</v>
      </c>
      <c r="P1811" s="63">
        <v>66.671136573978586</v>
      </c>
      <c r="Q1811" s="63">
        <v>143.622486613972</v>
      </c>
      <c r="R1811" s="63">
        <v>82.912035763436066</v>
      </c>
      <c r="S1811" s="63">
        <v>96.51985019032935</v>
      </c>
      <c r="T1811" s="63">
        <v>135.46326060928169</v>
      </c>
      <c r="U1811" s="63">
        <v>134.53514302235732</v>
      </c>
      <c r="V1811" s="63">
        <v>127.8121771151521</v>
      </c>
      <c r="W1811" s="63">
        <v>123.88512817457391</v>
      </c>
      <c r="X1811" s="63">
        <v>100.63813597474601</v>
      </c>
      <c r="Y1811" s="63">
        <v>122.44450444769571</v>
      </c>
      <c r="Z1811" s="63">
        <v>143.622486613972</v>
      </c>
      <c r="AA1811" s="63">
        <v>82.912035763436066</v>
      </c>
      <c r="AB1811" s="63">
        <v>82.912035763436066</v>
      </c>
    </row>
    <row r="1812" spans="1:28" x14ac:dyDescent="0.25">
      <c r="A1812" s="148"/>
      <c r="B1812" s="100">
        <v>350</v>
      </c>
      <c r="C1812" s="63">
        <v>67.811405011873973</v>
      </c>
      <c r="D1812" s="63">
        <v>71.142971275290805</v>
      </c>
      <c r="E1812" s="63">
        <v>78.200400524966483</v>
      </c>
      <c r="F1812" s="63">
        <v>70.74567715436639</v>
      </c>
      <c r="G1812" s="63">
        <v>80.392826060071116</v>
      </c>
      <c r="H1812" s="63">
        <v>74.271294481167317</v>
      </c>
      <c r="I1812" s="63">
        <v>67.861421167839339</v>
      </c>
      <c r="J1812" s="63">
        <v>62.190266271027255</v>
      </c>
      <c r="K1812" s="63">
        <v>78.983806586318138</v>
      </c>
      <c r="L1812" s="63">
        <v>77.863099531605869</v>
      </c>
      <c r="M1812" s="63">
        <v>98.310978295089768</v>
      </c>
      <c r="N1812" s="63">
        <v>102.17020674722349</v>
      </c>
      <c r="O1812" s="63">
        <v>72.308524210821048</v>
      </c>
      <c r="P1812" s="63">
        <v>91.163867186830615</v>
      </c>
      <c r="Q1812" s="63">
        <v>103.8526866573289</v>
      </c>
      <c r="R1812" s="63">
        <v>75.600267107583633</v>
      </c>
      <c r="S1812" s="63">
        <v>102.075823525701</v>
      </c>
      <c r="T1812" s="63">
        <v>116.94739197173651</v>
      </c>
      <c r="U1812" s="63">
        <v>93.525325818792197</v>
      </c>
      <c r="V1812" s="63">
        <v>117.1490888458389</v>
      </c>
      <c r="W1812" s="63">
        <v>128.68915689940178</v>
      </c>
      <c r="X1812" s="63">
        <v>117.57596908526141</v>
      </c>
      <c r="Y1812" s="63">
        <v>126.64059139066669</v>
      </c>
      <c r="Z1812" s="63">
        <v>103.8526866573289</v>
      </c>
      <c r="AA1812" s="63">
        <v>75.600267107583633</v>
      </c>
      <c r="AB1812" s="63">
        <v>75.600267107583633</v>
      </c>
    </row>
    <row r="1813" spans="1:28" x14ac:dyDescent="0.25">
      <c r="A1813" s="148"/>
      <c r="B1813" s="100">
        <v>351</v>
      </c>
      <c r="C1813" s="63">
        <v>81.419944405278216</v>
      </c>
      <c r="D1813" s="63">
        <v>94.683239932276692</v>
      </c>
      <c r="E1813" s="63">
        <v>128.3066805233463</v>
      </c>
      <c r="F1813" s="63">
        <v>90.740240531401668</v>
      </c>
      <c r="G1813" s="63">
        <v>131.442327944407</v>
      </c>
      <c r="H1813" s="63">
        <v>141.40164165309841</v>
      </c>
      <c r="I1813" s="63">
        <v>74.680095896783911</v>
      </c>
      <c r="J1813" s="63">
        <v>83.757728778163496</v>
      </c>
      <c r="K1813" s="63">
        <v>59.635060952796131</v>
      </c>
      <c r="L1813" s="63">
        <v>91.223342838976308</v>
      </c>
      <c r="M1813" s="63">
        <v>95.90119046214069</v>
      </c>
      <c r="N1813" s="63">
        <v>80.62862216042295</v>
      </c>
      <c r="O1813" s="63">
        <v>135.29153339538169</v>
      </c>
      <c r="P1813" s="63">
        <v>111.8170504711413</v>
      </c>
      <c r="Q1813" s="63">
        <v>151.50944592463171</v>
      </c>
      <c r="R1813" s="63">
        <v>143.70121825826101</v>
      </c>
      <c r="S1813" s="63">
        <v>128.86834884231629</v>
      </c>
      <c r="T1813" s="63">
        <v>158.85329937674081</v>
      </c>
      <c r="U1813" s="63">
        <v>154.22505009279479</v>
      </c>
      <c r="V1813" s="63">
        <v>151.4952076049027</v>
      </c>
      <c r="W1813" s="63">
        <v>132.1485813448196</v>
      </c>
      <c r="X1813" s="63">
        <v>130.8484602697356</v>
      </c>
      <c r="Y1813" s="63">
        <v>140.8068493404046</v>
      </c>
      <c r="Z1813" s="63">
        <v>151.50944592463171</v>
      </c>
      <c r="AA1813" s="63">
        <v>143.70121825826101</v>
      </c>
      <c r="AB1813" s="63">
        <v>143.70121825826101</v>
      </c>
    </row>
    <row r="1814" spans="1:28" x14ac:dyDescent="0.25">
      <c r="A1814" s="148"/>
      <c r="B1814" s="100">
        <v>352</v>
      </c>
      <c r="C1814" s="63">
        <v>99.031623352438316</v>
      </c>
      <c r="D1814" s="63">
        <v>117.0636600879285</v>
      </c>
      <c r="E1814" s="63">
        <v>133.36269664031198</v>
      </c>
      <c r="F1814" s="63">
        <v>129.75279316157221</v>
      </c>
      <c r="G1814" s="63">
        <v>145.4261329903108</v>
      </c>
      <c r="H1814" s="63">
        <v>141.07965500854459</v>
      </c>
      <c r="I1814" s="63">
        <v>103.6550939368788</v>
      </c>
      <c r="J1814" s="63">
        <v>106.07915024801771</v>
      </c>
      <c r="K1814" s="63">
        <v>88.626175364051022</v>
      </c>
      <c r="L1814" s="63">
        <v>89.358566484321926</v>
      </c>
      <c r="M1814" s="63">
        <v>89.056158828375956</v>
      </c>
      <c r="N1814" s="63">
        <v>84.018031524586519</v>
      </c>
      <c r="O1814" s="63">
        <v>142.3567834878427</v>
      </c>
      <c r="P1814" s="63">
        <v>128.91447183529061</v>
      </c>
      <c r="Q1814" s="63">
        <v>132.85944975949261</v>
      </c>
      <c r="R1814" s="63">
        <v>141.92500443692262</v>
      </c>
      <c r="S1814" s="63">
        <v>148.53186763171729</v>
      </c>
      <c r="T1814" s="63">
        <v>153.2918942623717</v>
      </c>
      <c r="U1814" s="63">
        <v>151.3709741932426</v>
      </c>
      <c r="V1814" s="63">
        <v>157.13779078922289</v>
      </c>
      <c r="W1814" s="63">
        <v>146.05433969964119</v>
      </c>
      <c r="X1814" s="63">
        <v>150.73833061160511</v>
      </c>
      <c r="Y1814" s="63">
        <v>152.1717859225318</v>
      </c>
      <c r="Z1814" s="63">
        <v>132.85944975949261</v>
      </c>
      <c r="AA1814" s="63">
        <v>141.92500443692262</v>
      </c>
      <c r="AB1814" s="63">
        <v>141.92500443692262</v>
      </c>
    </row>
    <row r="1815" spans="1:28" x14ac:dyDescent="0.25">
      <c r="A1815" s="148"/>
      <c r="B1815" s="100">
        <v>353</v>
      </c>
      <c r="C1815" s="63">
        <v>107.4617340269161</v>
      </c>
      <c r="D1815" s="63">
        <v>115.75813571445761</v>
      </c>
      <c r="E1815" s="63">
        <v>126.3108864948174</v>
      </c>
      <c r="F1815" s="63">
        <v>120.85095205072571</v>
      </c>
      <c r="G1815" s="63">
        <v>138.87543701398891</v>
      </c>
      <c r="H1815" s="63">
        <v>137.7472188485691</v>
      </c>
      <c r="I1815" s="63">
        <v>113.8676059812354</v>
      </c>
      <c r="J1815" s="63">
        <v>106.46569550084901</v>
      </c>
      <c r="K1815" s="63">
        <v>96.692151058697775</v>
      </c>
      <c r="L1815" s="63">
        <v>90.743673058084852</v>
      </c>
      <c r="M1815" s="63">
        <v>96.621240565295636</v>
      </c>
      <c r="N1815" s="63">
        <v>90.010641813197253</v>
      </c>
      <c r="O1815" s="63">
        <v>142.88166615224242</v>
      </c>
      <c r="P1815" s="63">
        <v>126.8484584524097</v>
      </c>
      <c r="Q1815" s="63">
        <v>132.89677047226789</v>
      </c>
      <c r="R1815" s="63">
        <v>146.9311606810293</v>
      </c>
      <c r="S1815" s="63">
        <v>156.40250039790899</v>
      </c>
      <c r="T1815" s="63">
        <v>156.20000681014898</v>
      </c>
      <c r="U1815" s="63">
        <v>155.31991281682031</v>
      </c>
      <c r="V1815" s="63">
        <v>163.1744451610007</v>
      </c>
      <c r="W1815" s="63">
        <v>166.53708264952391</v>
      </c>
      <c r="X1815" s="63">
        <v>161.34511500351408</v>
      </c>
      <c r="Y1815" s="63">
        <v>169.7031289676321</v>
      </c>
      <c r="Z1815" s="63">
        <v>132.89677047226789</v>
      </c>
      <c r="AA1815" s="63">
        <v>146.9311606810293</v>
      </c>
      <c r="AB1815" s="63">
        <v>146.9311606810293</v>
      </c>
    </row>
    <row r="1816" spans="1:28" x14ac:dyDescent="0.25">
      <c r="A1816" s="148"/>
      <c r="B1816" s="100">
        <v>354</v>
      </c>
      <c r="C1816" s="63">
        <v>94.970705325657363</v>
      </c>
      <c r="D1816" s="63">
        <v>106.4253856779828</v>
      </c>
      <c r="E1816" s="63">
        <v>109.0600345711038</v>
      </c>
      <c r="F1816" s="63">
        <v>116.9668086329518</v>
      </c>
      <c r="G1816" s="63">
        <v>124.91823279308919</v>
      </c>
      <c r="H1816" s="63">
        <v>114.4362911800328</v>
      </c>
      <c r="I1816" s="63">
        <v>100.90349957622099</v>
      </c>
      <c r="J1816" s="63">
        <v>98.379006541083683</v>
      </c>
      <c r="K1816" s="63">
        <v>106.24129666125421</v>
      </c>
      <c r="L1816" s="63">
        <v>110.02747075909799</v>
      </c>
      <c r="M1816" s="63">
        <v>113.75385004781681</v>
      </c>
      <c r="N1816" s="63">
        <v>106.1974564481206</v>
      </c>
      <c r="O1816" s="63">
        <v>119.9760577712041</v>
      </c>
      <c r="P1816" s="63">
        <v>123.7580289431381</v>
      </c>
      <c r="Q1816" s="63">
        <v>111.2966852775243</v>
      </c>
      <c r="R1816" s="63">
        <v>127.1996988006475</v>
      </c>
      <c r="S1816" s="63">
        <v>144.46428891510601</v>
      </c>
      <c r="T1816" s="63">
        <v>134.86906801781481</v>
      </c>
      <c r="U1816" s="63">
        <v>135.82743482471619</v>
      </c>
      <c r="V1816" s="63">
        <v>146.51844055403089</v>
      </c>
      <c r="W1816" s="63">
        <v>158.71798326140649</v>
      </c>
      <c r="X1816" s="63">
        <v>150.04630208066081</v>
      </c>
      <c r="Y1816" s="63">
        <v>158.60089988020439</v>
      </c>
      <c r="Z1816" s="63">
        <v>111.2966852775243</v>
      </c>
      <c r="AA1816" s="63">
        <v>127.1996988006475</v>
      </c>
      <c r="AB1816" s="63">
        <v>127.1996988006475</v>
      </c>
    </row>
    <row r="1817" spans="1:28" x14ac:dyDescent="0.25">
      <c r="A1817" s="148"/>
      <c r="B1817" s="100">
        <v>355</v>
      </c>
      <c r="C1817" s="63">
        <v>102.51354925633079</v>
      </c>
      <c r="D1817" s="63">
        <v>114.9385599903339</v>
      </c>
      <c r="E1817" s="63">
        <v>118.3622562606663</v>
      </c>
      <c r="F1817" s="63">
        <v>124.81445715657651</v>
      </c>
      <c r="G1817" s="63">
        <v>133.1132125921483</v>
      </c>
      <c r="H1817" s="63">
        <v>120.7694680570534</v>
      </c>
      <c r="I1817" s="63">
        <v>109.5170493976253</v>
      </c>
      <c r="J1817" s="63">
        <v>104.66193545819081</v>
      </c>
      <c r="K1817" s="63">
        <v>112.3226654586658</v>
      </c>
      <c r="L1817" s="63">
        <v>118.4464504415899</v>
      </c>
      <c r="M1817" s="63">
        <v>121.8250878863777</v>
      </c>
      <c r="N1817" s="63">
        <v>112.40939945835589</v>
      </c>
      <c r="O1817" s="63">
        <v>126.07210317604461</v>
      </c>
      <c r="P1817" s="63">
        <v>128.89605990074102</v>
      </c>
      <c r="Q1817" s="63">
        <v>118.7131213152314</v>
      </c>
      <c r="R1817" s="63">
        <v>132.7134322959474</v>
      </c>
      <c r="S1817" s="63">
        <v>145.97500781876948</v>
      </c>
      <c r="T1817" s="63">
        <v>138.04005164579539</v>
      </c>
      <c r="U1817" s="63">
        <v>140.69961372018992</v>
      </c>
      <c r="V1817" s="63">
        <v>145.1395828907425</v>
      </c>
      <c r="W1817" s="63">
        <v>159.0047340907598</v>
      </c>
      <c r="X1817" s="63">
        <v>149.32627538520319</v>
      </c>
      <c r="Y1817" s="63">
        <v>156.33463611034512</v>
      </c>
      <c r="Z1817" s="63">
        <v>118.7131213152314</v>
      </c>
      <c r="AA1817" s="63">
        <v>132.7134322959474</v>
      </c>
      <c r="AB1817" s="63">
        <v>132.7134322959474</v>
      </c>
    </row>
    <row r="1818" spans="1:28" x14ac:dyDescent="0.25">
      <c r="A1818" s="148"/>
      <c r="B1818" s="100">
        <v>356</v>
      </c>
      <c r="C1818" s="63">
        <v>130.8030489098694</v>
      </c>
      <c r="D1818" s="63">
        <v>135.4936372185532</v>
      </c>
      <c r="E1818" s="63">
        <v>134.95885143074571</v>
      </c>
      <c r="F1818" s="63">
        <v>140.47008121288201</v>
      </c>
      <c r="G1818" s="63">
        <v>149.5329240672549</v>
      </c>
      <c r="H1818" s="63">
        <v>139.48070019966491</v>
      </c>
      <c r="I1818" s="63">
        <v>137.17284652429322</v>
      </c>
      <c r="J1818" s="63">
        <v>128.85098808859192</v>
      </c>
      <c r="K1818" s="63">
        <v>128.20102978049169</v>
      </c>
      <c r="L1818" s="63">
        <v>127.4820192246552</v>
      </c>
      <c r="M1818" s="63">
        <v>136.62736777238769</v>
      </c>
      <c r="N1818" s="63">
        <v>127.8536910185682</v>
      </c>
      <c r="O1818" s="63">
        <v>150.15191822431922</v>
      </c>
      <c r="P1818" s="63">
        <v>149.3417634057287</v>
      </c>
      <c r="Q1818" s="63">
        <v>140.89194112173951</v>
      </c>
      <c r="R1818" s="63">
        <v>157.9289352626769</v>
      </c>
      <c r="S1818" s="63">
        <v>175.35796804820012</v>
      </c>
      <c r="T1818" s="63">
        <v>184.1657047529464</v>
      </c>
      <c r="U1818" s="63">
        <v>179.81387095218719</v>
      </c>
      <c r="V1818" s="63">
        <v>189.9042469565164</v>
      </c>
      <c r="W1818" s="63">
        <v>196.61645726398962</v>
      </c>
      <c r="X1818" s="63">
        <v>183.41711902157789</v>
      </c>
      <c r="Y1818" s="63">
        <v>198.68520402779791</v>
      </c>
      <c r="Z1818" s="63">
        <v>140.89194112173951</v>
      </c>
      <c r="AA1818" s="63">
        <v>157.9289352626769</v>
      </c>
      <c r="AB1818" s="63">
        <v>157.9289352626769</v>
      </c>
    </row>
    <row r="1819" spans="1:28" x14ac:dyDescent="0.25">
      <c r="A1819" s="148"/>
      <c r="B1819" s="100">
        <v>357</v>
      </c>
      <c r="C1819" s="63">
        <v>154.48456164901671</v>
      </c>
      <c r="D1819" s="63">
        <v>168.04666244568259</v>
      </c>
      <c r="E1819" s="63">
        <v>166.3924684886064</v>
      </c>
      <c r="F1819" s="63">
        <v>173.0414590666926</v>
      </c>
      <c r="G1819" s="63">
        <v>176.17892551053561</v>
      </c>
      <c r="H1819" s="63">
        <v>172.60464827336529</v>
      </c>
      <c r="I1819" s="63">
        <v>168.05121952095709</v>
      </c>
      <c r="J1819" s="63">
        <v>158.70308989670258</v>
      </c>
      <c r="K1819" s="63">
        <v>152.7234089394924</v>
      </c>
      <c r="L1819" s="63">
        <v>152.70038565328042</v>
      </c>
      <c r="M1819" s="63">
        <v>153.9930210920437</v>
      </c>
      <c r="N1819" s="63">
        <v>141.74143853932782</v>
      </c>
      <c r="O1819" s="63">
        <v>186.20089291695911</v>
      </c>
      <c r="P1819" s="63">
        <v>184.20996861801422</v>
      </c>
      <c r="Q1819" s="63">
        <v>177.34933383061329</v>
      </c>
      <c r="R1819" s="63">
        <v>195.79667587109759</v>
      </c>
      <c r="S1819" s="63">
        <v>217.5488034174673</v>
      </c>
      <c r="T1819" s="63">
        <v>218.49308134033399</v>
      </c>
      <c r="U1819" s="63">
        <v>220.29887099102672</v>
      </c>
      <c r="V1819" s="63">
        <v>217.51230481666198</v>
      </c>
      <c r="W1819" s="63">
        <v>222.5805196802674</v>
      </c>
      <c r="X1819" s="63">
        <v>221.03343677424249</v>
      </c>
      <c r="Y1819" s="63">
        <v>217.59404259922411</v>
      </c>
      <c r="Z1819" s="63">
        <v>177.34933383061329</v>
      </c>
      <c r="AA1819" s="63">
        <v>195.79667587109759</v>
      </c>
      <c r="AB1819" s="63">
        <v>195.79667587109759</v>
      </c>
    </row>
    <row r="1820" spans="1:28" x14ac:dyDescent="0.25">
      <c r="A1820" s="148"/>
      <c r="B1820" s="100">
        <v>358</v>
      </c>
      <c r="C1820" s="63">
        <v>159.96208730968351</v>
      </c>
      <c r="D1820" s="63">
        <v>181.5439323640276</v>
      </c>
      <c r="E1820" s="63">
        <v>184.46648948796039</v>
      </c>
      <c r="F1820" s="63">
        <v>190.08842449167372</v>
      </c>
      <c r="G1820" s="63">
        <v>201.6365842998627</v>
      </c>
      <c r="H1820" s="63">
        <v>191.9766558082203</v>
      </c>
      <c r="I1820" s="63">
        <v>182.56220839157339</v>
      </c>
      <c r="J1820" s="63">
        <v>175.43140532252718</v>
      </c>
      <c r="K1820" s="63">
        <v>171.43307318909649</v>
      </c>
      <c r="L1820" s="63">
        <v>171.67375943935531</v>
      </c>
      <c r="M1820" s="63">
        <v>177.69095932788881</v>
      </c>
      <c r="N1820" s="63">
        <v>167.55034681393761</v>
      </c>
      <c r="O1820" s="63">
        <v>202.41139048346091</v>
      </c>
      <c r="P1820" s="63">
        <v>198.49850186842292</v>
      </c>
      <c r="Q1820" s="63">
        <v>190.81228625240038</v>
      </c>
      <c r="R1820" s="63">
        <v>200.82796867989171</v>
      </c>
      <c r="S1820" s="63">
        <v>218.67018941705592</v>
      </c>
      <c r="T1820" s="63">
        <v>227.10671582154549</v>
      </c>
      <c r="U1820" s="63">
        <v>221.33018397873479</v>
      </c>
      <c r="V1820" s="63">
        <v>216.92343158282387</v>
      </c>
      <c r="W1820" s="63">
        <v>204.37026590633829</v>
      </c>
      <c r="X1820" s="63">
        <v>210.94479906804449</v>
      </c>
      <c r="Y1820" s="63">
        <v>203.2842357517049</v>
      </c>
      <c r="Z1820" s="63">
        <v>190.81228625240038</v>
      </c>
      <c r="AA1820" s="63">
        <v>200.82796867989171</v>
      </c>
      <c r="AB1820" s="63">
        <v>200.82796867989171</v>
      </c>
    </row>
    <row r="1821" spans="1:28" x14ac:dyDescent="0.25">
      <c r="A1821" s="148"/>
      <c r="B1821" s="100">
        <v>359</v>
      </c>
      <c r="C1821" s="63">
        <v>158.18378494812958</v>
      </c>
      <c r="D1821" s="63">
        <v>174.9232963300573</v>
      </c>
      <c r="E1821" s="63">
        <v>181.42066168843431</v>
      </c>
      <c r="F1821" s="63">
        <v>171.87038579267022</v>
      </c>
      <c r="G1821" s="63">
        <v>195.02334599384761</v>
      </c>
      <c r="H1821" s="63">
        <v>187.67269141800119</v>
      </c>
      <c r="I1821" s="63">
        <v>165.53039304333669</v>
      </c>
      <c r="J1821" s="63">
        <v>151.3646602791938</v>
      </c>
      <c r="K1821" s="63">
        <v>146.33534530994208</v>
      </c>
      <c r="L1821" s="63">
        <v>151.12158309090671</v>
      </c>
      <c r="M1821" s="63">
        <v>160.75345770975329</v>
      </c>
      <c r="N1821" s="63">
        <v>153.00649842997399</v>
      </c>
      <c r="O1821" s="63">
        <v>199.61415590937369</v>
      </c>
      <c r="P1821" s="63">
        <v>176.75809753671348</v>
      </c>
      <c r="Q1821" s="63">
        <v>185.95424288110252</v>
      </c>
      <c r="R1821" s="63">
        <v>205.4079811646437</v>
      </c>
      <c r="S1821" s="63">
        <v>195.3488127520105</v>
      </c>
      <c r="T1821" s="63">
        <v>224.79283584937212</v>
      </c>
      <c r="U1821" s="63">
        <v>222.72981360591831</v>
      </c>
      <c r="V1821" s="63">
        <v>220.56931780509322</v>
      </c>
      <c r="W1821" s="63">
        <v>200.88970720909148</v>
      </c>
      <c r="X1821" s="63">
        <v>196.51115345767408</v>
      </c>
      <c r="Y1821" s="63">
        <v>197.22974769177489</v>
      </c>
      <c r="Z1821" s="63">
        <v>185.95424288110252</v>
      </c>
      <c r="AA1821" s="63">
        <v>205.4079811646437</v>
      </c>
      <c r="AB1821" s="63">
        <v>205.4079811646437</v>
      </c>
    </row>
    <row r="1822" spans="1:28" x14ac:dyDescent="0.25">
      <c r="A1822" s="148"/>
      <c r="B1822" s="100">
        <v>360</v>
      </c>
      <c r="C1822" s="63">
        <v>127.2061238192869</v>
      </c>
      <c r="D1822" s="63">
        <v>133.9511124378333</v>
      </c>
      <c r="E1822" s="63">
        <v>144.1829647999086</v>
      </c>
      <c r="F1822" s="63">
        <v>112.579969120794</v>
      </c>
      <c r="G1822" s="63">
        <v>134.44911831615451</v>
      </c>
      <c r="H1822" s="63">
        <v>158.1942332151886</v>
      </c>
      <c r="I1822" s="63">
        <v>127.65055525367511</v>
      </c>
      <c r="J1822" s="63">
        <v>111.71556038741718</v>
      </c>
      <c r="K1822" s="63">
        <v>96.93591420787493</v>
      </c>
      <c r="L1822" s="63">
        <v>109.98650176233579</v>
      </c>
      <c r="M1822" s="63">
        <v>107.64046154531111</v>
      </c>
      <c r="N1822" s="63">
        <v>101.5910290542587</v>
      </c>
      <c r="O1822" s="63">
        <v>149.5386439578692</v>
      </c>
      <c r="P1822" s="63">
        <v>118.2042881523038</v>
      </c>
      <c r="Q1822" s="63">
        <v>182.22391909119818</v>
      </c>
      <c r="R1822" s="63">
        <v>168.6452294407145</v>
      </c>
      <c r="S1822" s="63">
        <v>149.0657657989405</v>
      </c>
      <c r="T1822" s="63">
        <v>202.4881191171516</v>
      </c>
      <c r="U1822" s="63">
        <v>189.29096000026979</v>
      </c>
      <c r="V1822" s="63">
        <v>173.05266359385331</v>
      </c>
      <c r="W1822" s="63">
        <v>150.96512784979251</v>
      </c>
      <c r="X1822" s="63">
        <v>144.10833709147121</v>
      </c>
      <c r="Y1822" s="63">
        <v>155.7447080538405</v>
      </c>
      <c r="Z1822" s="63">
        <v>182.22391909119818</v>
      </c>
      <c r="AA1822" s="63">
        <v>168.6452294407145</v>
      </c>
      <c r="AB1822" s="63">
        <v>168.6452294407145</v>
      </c>
    </row>
    <row r="1823" spans="1:28" x14ac:dyDescent="0.25">
      <c r="A1823" s="148"/>
      <c r="B1823" s="100">
        <v>361</v>
      </c>
      <c r="C1823" s="63">
        <v>73.72216880672886</v>
      </c>
      <c r="D1823" s="63">
        <v>56.247869636263182</v>
      </c>
      <c r="E1823" s="63">
        <v>66.005685306388031</v>
      </c>
      <c r="F1823" s="63">
        <v>59.336235251829109</v>
      </c>
      <c r="G1823" s="63">
        <v>78.901117862483034</v>
      </c>
      <c r="H1823" s="63">
        <v>89.642729902391991</v>
      </c>
      <c r="I1823" s="63">
        <v>88.609709648732405</v>
      </c>
      <c r="J1823" s="63">
        <v>75.089719711701505</v>
      </c>
      <c r="K1823" s="63">
        <v>92.335149161476849</v>
      </c>
      <c r="L1823" s="63">
        <v>115.97940573269041</v>
      </c>
      <c r="M1823" s="63">
        <v>124.3183891934126</v>
      </c>
      <c r="N1823" s="63">
        <v>116.70082024583469</v>
      </c>
      <c r="O1823" s="63">
        <v>88.776641592993485</v>
      </c>
      <c r="P1823" s="63">
        <v>101.40635287426299</v>
      </c>
      <c r="Q1823" s="63">
        <v>90.236054741074938</v>
      </c>
      <c r="R1823" s="63">
        <v>68.779564302430742</v>
      </c>
      <c r="S1823" s="63">
        <v>94.483636703680261</v>
      </c>
      <c r="T1823" s="63">
        <v>142.527203753046</v>
      </c>
      <c r="U1823" s="63">
        <v>113.27538472416549</v>
      </c>
      <c r="V1823" s="63">
        <v>128.72798637160048</v>
      </c>
      <c r="W1823" s="63">
        <v>126.69256235511759</v>
      </c>
      <c r="X1823" s="63">
        <v>115.9039986623374</v>
      </c>
      <c r="Y1823" s="63">
        <v>126.76880270833252</v>
      </c>
      <c r="Z1823" s="63">
        <v>90.236054741074938</v>
      </c>
      <c r="AA1823" s="63">
        <v>68.779564302430742</v>
      </c>
      <c r="AB1823" s="63">
        <v>68.779564302430742</v>
      </c>
    </row>
    <row r="1824" spans="1:28" x14ac:dyDescent="0.25">
      <c r="A1824" s="148"/>
      <c r="B1824" s="100">
        <v>362</v>
      </c>
      <c r="C1824" s="63">
        <v>130.20137584082812</v>
      </c>
      <c r="D1824" s="63">
        <v>127.68848076481069</v>
      </c>
      <c r="E1824" s="63">
        <v>126.8065026431135</v>
      </c>
      <c r="F1824" s="63">
        <v>119.2884781276387</v>
      </c>
      <c r="G1824" s="63">
        <v>134.25167238514149</v>
      </c>
      <c r="H1824" s="63">
        <v>123.62739534419958</v>
      </c>
      <c r="I1824" s="63">
        <v>129.4672032389492</v>
      </c>
      <c r="J1824" s="63">
        <v>114.43780883879489</v>
      </c>
      <c r="K1824" s="63">
        <v>92.52021222100764</v>
      </c>
      <c r="L1824" s="63">
        <v>82.608796470902234</v>
      </c>
      <c r="M1824" s="63">
        <v>103.9400630610949</v>
      </c>
      <c r="N1824" s="63">
        <v>99.457443783788264</v>
      </c>
      <c r="O1824" s="63">
        <v>125.96418010320039</v>
      </c>
      <c r="P1824" s="63">
        <v>112.5173724121881</v>
      </c>
      <c r="Q1824" s="63">
        <v>140.1415753508158</v>
      </c>
      <c r="R1824" s="63">
        <v>132.86655702831089</v>
      </c>
      <c r="S1824" s="63">
        <v>136.5455829454005</v>
      </c>
      <c r="T1824" s="63">
        <v>170.18583613139319</v>
      </c>
      <c r="U1824" s="63">
        <v>159.1188766867684</v>
      </c>
      <c r="V1824" s="63">
        <v>161.77249030727779</v>
      </c>
      <c r="W1824" s="63">
        <v>151.63612133588131</v>
      </c>
      <c r="X1824" s="63">
        <v>133.1719531943788</v>
      </c>
      <c r="Y1824" s="63">
        <v>155.508057463515</v>
      </c>
      <c r="Z1824" s="63">
        <v>140.1415753508158</v>
      </c>
      <c r="AA1824" s="63">
        <v>132.86655702831089</v>
      </c>
      <c r="AB1824" s="63">
        <v>132.86655702831089</v>
      </c>
    </row>
    <row r="1825" spans="1:28" x14ac:dyDescent="0.25">
      <c r="A1825" s="148"/>
      <c r="B1825" s="100">
        <v>363</v>
      </c>
      <c r="C1825" s="63">
        <v>128.31492190826341</v>
      </c>
      <c r="D1825" s="63">
        <v>158.2380776608467</v>
      </c>
      <c r="E1825" s="63">
        <v>160.18037491055651</v>
      </c>
      <c r="F1825" s="63">
        <v>166.97437471468271</v>
      </c>
      <c r="G1825" s="63">
        <v>179.55681643230361</v>
      </c>
      <c r="H1825" s="63">
        <v>161.9667006982076</v>
      </c>
      <c r="I1825" s="63">
        <v>150.9716676925886</v>
      </c>
      <c r="J1825" s="63">
        <v>150.1603490164031</v>
      </c>
      <c r="K1825" s="63">
        <v>129.86073803128448</v>
      </c>
      <c r="L1825" s="63">
        <v>131.10918559405928</v>
      </c>
      <c r="M1825" s="63">
        <v>125.86324282688879</v>
      </c>
      <c r="N1825" s="63">
        <v>115.8505439694962</v>
      </c>
      <c r="O1825" s="63">
        <v>165.56674615424541</v>
      </c>
      <c r="P1825" s="63">
        <v>159.1073815441589</v>
      </c>
      <c r="Q1825" s="63">
        <v>175.411371718315</v>
      </c>
      <c r="R1825" s="63">
        <v>174.17648058793841</v>
      </c>
      <c r="S1825" s="63">
        <v>168.3454058832443</v>
      </c>
      <c r="T1825" s="63">
        <v>168.9643015967429</v>
      </c>
      <c r="U1825" s="63">
        <v>177.78472646781441</v>
      </c>
      <c r="V1825" s="63">
        <v>170.93516644271932</v>
      </c>
      <c r="W1825" s="63">
        <v>165.90671704877241</v>
      </c>
      <c r="X1825" s="63">
        <v>159.8540898171743</v>
      </c>
      <c r="Y1825" s="63">
        <v>165.1667207646291</v>
      </c>
      <c r="Z1825" s="63">
        <v>175.411371718315</v>
      </c>
      <c r="AA1825" s="63">
        <v>174.17648058793841</v>
      </c>
      <c r="AB1825" s="63">
        <v>174.17648058793841</v>
      </c>
    </row>
    <row r="1826" spans="1:28" x14ac:dyDescent="0.25">
      <c r="A1826" s="148"/>
      <c r="B1826" s="100">
        <v>364</v>
      </c>
      <c r="C1826" s="63">
        <v>102.0978329459422</v>
      </c>
      <c r="D1826" s="63">
        <v>129.5770570646695</v>
      </c>
      <c r="E1826" s="63">
        <v>133.1133203996086</v>
      </c>
      <c r="F1826" s="63">
        <v>141.61803792279849</v>
      </c>
      <c r="G1826" s="63">
        <v>151.28348401986199</v>
      </c>
      <c r="H1826" s="63">
        <v>140.74540471374479</v>
      </c>
      <c r="I1826" s="63">
        <v>127.2652933886277</v>
      </c>
      <c r="J1826" s="63">
        <v>127.30844463527998</v>
      </c>
      <c r="K1826" s="63">
        <v>120.80186723476461</v>
      </c>
      <c r="L1826" s="63">
        <v>126.95670864924041</v>
      </c>
      <c r="M1826" s="63">
        <v>121.00999062926121</v>
      </c>
      <c r="N1826" s="63">
        <v>110.95464153917801</v>
      </c>
      <c r="O1826" s="63">
        <v>150.53765449761801</v>
      </c>
      <c r="P1826" s="63">
        <v>148.24695894109419</v>
      </c>
      <c r="Q1826" s="63">
        <v>142.14054833341461</v>
      </c>
      <c r="R1826" s="63">
        <v>155.8017973098363</v>
      </c>
      <c r="S1826" s="63">
        <v>156.61181540977901</v>
      </c>
      <c r="T1826" s="63">
        <v>164.43988286702719</v>
      </c>
      <c r="U1826" s="63">
        <v>163.04185670639168</v>
      </c>
      <c r="V1826" s="63">
        <v>168.2142402299186</v>
      </c>
      <c r="W1826" s="63">
        <v>154.7675556465291</v>
      </c>
      <c r="X1826" s="63">
        <v>153.15437672789119</v>
      </c>
      <c r="Y1826" s="63">
        <v>162.28667285937379</v>
      </c>
      <c r="Z1826" s="63">
        <v>142.14054833341461</v>
      </c>
      <c r="AA1826" s="63">
        <v>155.8017973098363</v>
      </c>
      <c r="AB1826" s="63">
        <v>155.8017973098363</v>
      </c>
    </row>
    <row r="1827" spans="1:28" x14ac:dyDescent="0.25">
      <c r="A1827" s="148"/>
      <c r="B1827" s="100">
        <v>365</v>
      </c>
      <c r="C1827" s="63">
        <v>95.231391139838678</v>
      </c>
      <c r="D1827" s="63">
        <v>110.64735779097191</v>
      </c>
      <c r="E1827" s="63">
        <v>118.56155652712309</v>
      </c>
      <c r="F1827" s="63">
        <v>117.42815216607589</v>
      </c>
      <c r="G1827" s="63">
        <v>133.77842164517298</v>
      </c>
      <c r="H1827" s="63">
        <v>128.65487886435329</v>
      </c>
      <c r="I1827" s="63">
        <v>106.55298194700211</v>
      </c>
      <c r="J1827" s="63">
        <v>102.60989660307389</v>
      </c>
      <c r="K1827" s="63">
        <v>96.215986890538446</v>
      </c>
      <c r="L1827" s="63">
        <v>91.024185044925446</v>
      </c>
      <c r="M1827" s="63">
        <v>105.6862906456369</v>
      </c>
      <c r="N1827" s="63">
        <v>102.8138834981908</v>
      </c>
      <c r="O1827" s="63">
        <v>130.94867433960539</v>
      </c>
      <c r="P1827" s="63">
        <v>124.2056241346575</v>
      </c>
      <c r="Q1827" s="63">
        <v>127.3180358993059</v>
      </c>
      <c r="R1827" s="63">
        <v>139.48111025373868</v>
      </c>
      <c r="S1827" s="63">
        <v>147.00887163315949</v>
      </c>
      <c r="T1827" s="63">
        <v>158.75729887206322</v>
      </c>
      <c r="U1827" s="63">
        <v>152.53091352011691</v>
      </c>
      <c r="V1827" s="63">
        <v>165.3774731515264</v>
      </c>
      <c r="W1827" s="63">
        <v>159.2911004953605</v>
      </c>
      <c r="X1827" s="63">
        <v>149.0515826305375</v>
      </c>
      <c r="Y1827" s="63">
        <v>167.63348575369301</v>
      </c>
      <c r="Z1827" s="63">
        <v>127.3180358993059</v>
      </c>
      <c r="AA1827" s="63">
        <v>139.48111025373868</v>
      </c>
      <c r="AB1827" s="63">
        <v>139.48111025373868</v>
      </c>
    </row>
    <row r="1828" spans="1:28" x14ac:dyDescent="0.25">
      <c r="A1828" s="148"/>
      <c r="B1828" s="100">
        <v>366</v>
      </c>
      <c r="C1828" s="63">
        <v>93.656523697204065</v>
      </c>
      <c r="D1828" s="63">
        <v>105.6844782908925</v>
      </c>
      <c r="E1828" s="63">
        <v>110.91618149357859</v>
      </c>
      <c r="F1828" s="63">
        <v>115.87774522050991</v>
      </c>
      <c r="G1828" s="63">
        <v>125.26275765048349</v>
      </c>
      <c r="H1828" s="63">
        <v>120.1957051634935</v>
      </c>
      <c r="I1828" s="63">
        <v>102.1374075236603</v>
      </c>
      <c r="J1828" s="63">
        <v>100.2819734037799</v>
      </c>
      <c r="K1828" s="63">
        <v>114.33619756606541</v>
      </c>
      <c r="L1828" s="63">
        <v>119.1741600504981</v>
      </c>
      <c r="M1828" s="63">
        <v>123.579038417066</v>
      </c>
      <c r="N1828" s="63">
        <v>116.2694055967464</v>
      </c>
      <c r="O1828" s="63">
        <v>124.53141308831671</v>
      </c>
      <c r="P1828" s="63">
        <v>126.14235165651151</v>
      </c>
      <c r="Q1828" s="63">
        <v>119.7704579753909</v>
      </c>
      <c r="R1828" s="63">
        <v>134.4085212997922</v>
      </c>
      <c r="S1828" s="63">
        <v>147.0292307296472</v>
      </c>
      <c r="T1828" s="63">
        <v>143.88560901617342</v>
      </c>
      <c r="U1828" s="63">
        <v>144.95878140272271</v>
      </c>
      <c r="V1828" s="63">
        <v>154.83284267022921</v>
      </c>
      <c r="W1828" s="63">
        <v>162.72769183705208</v>
      </c>
      <c r="X1828" s="63">
        <v>152.63043552739788</v>
      </c>
      <c r="Y1828" s="63">
        <v>163.57873929826309</v>
      </c>
      <c r="Z1828" s="63">
        <v>119.7704579753909</v>
      </c>
      <c r="AA1828" s="63">
        <v>134.4085212997922</v>
      </c>
      <c r="AB1828" s="63">
        <v>134.4085212997922</v>
      </c>
    </row>
    <row r="1829" spans="1:28" x14ac:dyDescent="0.25">
      <c r="A1829" s="148"/>
      <c r="B1829" s="100">
        <v>367</v>
      </c>
      <c r="C1829" s="63">
        <v>106.0826819516835</v>
      </c>
      <c r="D1829" s="63">
        <v>118.786841751371</v>
      </c>
      <c r="E1829" s="63">
        <v>123.24101623345391</v>
      </c>
      <c r="F1829" s="63">
        <v>126.7263763996456</v>
      </c>
      <c r="G1829" s="63">
        <v>137.42266773989678</v>
      </c>
      <c r="H1829" s="63">
        <v>130.34734122920798</v>
      </c>
      <c r="I1829" s="63">
        <v>115.1204494316368</v>
      </c>
      <c r="J1829" s="63">
        <v>111.501725087674</v>
      </c>
      <c r="K1829" s="63">
        <v>121.4895821940122</v>
      </c>
      <c r="L1829" s="63">
        <v>124.96048218059259</v>
      </c>
      <c r="M1829" s="63">
        <v>132.46309093728351</v>
      </c>
      <c r="N1829" s="63">
        <v>120.39221055743151</v>
      </c>
      <c r="O1829" s="63">
        <v>135.29579238452419</v>
      </c>
      <c r="P1829" s="63">
        <v>136.66961528317131</v>
      </c>
      <c r="Q1829" s="63">
        <v>130.9667569294848</v>
      </c>
      <c r="R1829" s="63">
        <v>145.50419079055229</v>
      </c>
      <c r="S1829" s="63">
        <v>160.41021970516681</v>
      </c>
      <c r="T1829" s="63">
        <v>150.09064836937191</v>
      </c>
      <c r="U1829" s="63">
        <v>156.40825277966539</v>
      </c>
      <c r="V1829" s="63">
        <v>159.37313660319501</v>
      </c>
      <c r="W1829" s="63">
        <v>172.4920917687524</v>
      </c>
      <c r="X1829" s="63">
        <v>168.38454503698671</v>
      </c>
      <c r="Y1829" s="63">
        <v>167.7708161271587</v>
      </c>
      <c r="Z1829" s="63">
        <v>130.9667569294848</v>
      </c>
      <c r="AA1829" s="63">
        <v>145.50419079055229</v>
      </c>
      <c r="AB1829" s="63">
        <v>145.50419079055229</v>
      </c>
    </row>
    <row r="1830" spans="1:28" x14ac:dyDescent="0.25">
      <c r="A1830" s="148"/>
      <c r="B1830" s="100">
        <v>368</v>
      </c>
      <c r="C1830" s="63">
        <v>115.95441389568609</v>
      </c>
      <c r="D1830" s="63">
        <v>128.72418375508209</v>
      </c>
      <c r="E1830" s="63">
        <v>133.4491799859436</v>
      </c>
      <c r="F1830" s="63">
        <v>137.9932440811896</v>
      </c>
      <c r="G1830" s="63">
        <v>149.21563277836461</v>
      </c>
      <c r="H1830" s="63">
        <v>144.89622324134922</v>
      </c>
      <c r="I1830" s="63">
        <v>128.9134713064137</v>
      </c>
      <c r="J1830" s="63">
        <v>123.2826682817677</v>
      </c>
      <c r="K1830" s="63">
        <v>128.15641233360901</v>
      </c>
      <c r="L1830" s="63">
        <v>127.9628020802443</v>
      </c>
      <c r="M1830" s="63">
        <v>135.7335100272432</v>
      </c>
      <c r="N1830" s="63">
        <v>126.1601284738758</v>
      </c>
      <c r="O1830" s="63">
        <v>150.53536960599791</v>
      </c>
      <c r="P1830" s="63">
        <v>146.14588501795089</v>
      </c>
      <c r="Q1830" s="63">
        <v>143.7490567328465</v>
      </c>
      <c r="R1830" s="63">
        <v>158.8829512388966</v>
      </c>
      <c r="S1830" s="63">
        <v>178.3700139898483</v>
      </c>
      <c r="T1830" s="63">
        <v>182.95330392573868</v>
      </c>
      <c r="U1830" s="63">
        <v>178.00271942793182</v>
      </c>
      <c r="V1830" s="63">
        <v>190.595159833168</v>
      </c>
      <c r="W1830" s="63">
        <v>194.82470986218578</v>
      </c>
      <c r="X1830" s="63">
        <v>190.4342359998316</v>
      </c>
      <c r="Y1830" s="63">
        <v>196.47975339084911</v>
      </c>
      <c r="Z1830" s="63">
        <v>143.7490567328465</v>
      </c>
      <c r="AA1830" s="63">
        <v>158.8829512388966</v>
      </c>
      <c r="AB1830" s="63">
        <v>158.8829512388966</v>
      </c>
    </row>
    <row r="1831" spans="1:28" x14ac:dyDescent="0.25">
      <c r="A1831" s="148"/>
      <c r="B1831" s="100">
        <v>369</v>
      </c>
      <c r="C1831" s="63">
        <v>143.018420757173</v>
      </c>
      <c r="D1831" s="63">
        <v>159.43607654446151</v>
      </c>
      <c r="E1831" s="63">
        <v>161.23895180256028</v>
      </c>
      <c r="F1831" s="63">
        <v>166.60327265800942</v>
      </c>
      <c r="G1831" s="63">
        <v>176.33663161808789</v>
      </c>
      <c r="H1831" s="63">
        <v>175.1535442259374</v>
      </c>
      <c r="I1831" s="63">
        <v>164.26118062876282</v>
      </c>
      <c r="J1831" s="63">
        <v>155.5264706000645</v>
      </c>
      <c r="K1831" s="63">
        <v>156.98557443896601</v>
      </c>
      <c r="L1831" s="63">
        <v>159.3830234771527</v>
      </c>
      <c r="M1831" s="63">
        <v>160.66037153475199</v>
      </c>
      <c r="N1831" s="63">
        <v>153.49218667473241</v>
      </c>
      <c r="O1831" s="63">
        <v>182.83447338548311</v>
      </c>
      <c r="P1831" s="63">
        <v>178.65102030119911</v>
      </c>
      <c r="Q1831" s="63">
        <v>174.19663737700552</v>
      </c>
      <c r="R1831" s="63">
        <v>192.653306496043</v>
      </c>
      <c r="S1831" s="63">
        <v>218.14505031913308</v>
      </c>
      <c r="T1831" s="63">
        <v>220.79828266409692</v>
      </c>
      <c r="U1831" s="63">
        <v>220.45755223045148</v>
      </c>
      <c r="V1831" s="63">
        <v>224.27501529022462</v>
      </c>
      <c r="W1831" s="63">
        <v>228.2094026000081</v>
      </c>
      <c r="X1831" s="63">
        <v>232.9968791673858</v>
      </c>
      <c r="Y1831" s="63">
        <v>224.91638718540463</v>
      </c>
      <c r="Z1831" s="63">
        <v>174.19663737700552</v>
      </c>
      <c r="AA1831" s="63">
        <v>192.653306496043</v>
      </c>
      <c r="AB1831" s="63">
        <v>192.653306496043</v>
      </c>
    </row>
    <row r="1832" spans="1:28" x14ac:dyDescent="0.25">
      <c r="A1832" s="148"/>
      <c r="B1832" s="100">
        <v>370</v>
      </c>
      <c r="C1832" s="63">
        <v>179.62939316030378</v>
      </c>
      <c r="D1832" s="63">
        <v>202.57457645834612</v>
      </c>
      <c r="E1832" s="63">
        <v>200.33383938919468</v>
      </c>
      <c r="F1832" s="63">
        <v>205.16322806654861</v>
      </c>
      <c r="G1832" s="63">
        <v>215.39380835358628</v>
      </c>
      <c r="H1832" s="63">
        <v>209.60160650634913</v>
      </c>
      <c r="I1832" s="63">
        <v>208.21050883024901</v>
      </c>
      <c r="J1832" s="63">
        <v>198.8894678141086</v>
      </c>
      <c r="K1832" s="63">
        <v>191.632691187273</v>
      </c>
      <c r="L1832" s="63">
        <v>190.8460441565467</v>
      </c>
      <c r="M1832" s="63">
        <v>194.93809517673301</v>
      </c>
      <c r="N1832" s="63">
        <v>181.87913895095451</v>
      </c>
      <c r="O1832" s="63">
        <v>212.0920014787711</v>
      </c>
      <c r="P1832" s="63">
        <v>212.40680701072409</v>
      </c>
      <c r="Q1832" s="63">
        <v>211.60631929038169</v>
      </c>
      <c r="R1832" s="63">
        <v>218.40874437096909</v>
      </c>
      <c r="S1832" s="63">
        <v>235.838048550347</v>
      </c>
      <c r="T1832" s="63">
        <v>227.1662970057734</v>
      </c>
      <c r="U1832" s="63">
        <v>228.28399564909802</v>
      </c>
      <c r="V1832" s="63">
        <v>218.87900434940912</v>
      </c>
      <c r="W1832" s="63">
        <v>205.16352522406692</v>
      </c>
      <c r="X1832" s="63">
        <v>222.45432312347211</v>
      </c>
      <c r="Y1832" s="63">
        <v>203.32439494341179</v>
      </c>
      <c r="Z1832" s="63">
        <v>211.60631929038169</v>
      </c>
      <c r="AA1832" s="63">
        <v>218.40874437096909</v>
      </c>
      <c r="AB1832" s="63">
        <v>218.40874437096909</v>
      </c>
    </row>
    <row r="1833" spans="1:28" x14ac:dyDescent="0.25">
      <c r="A1833" s="148"/>
      <c r="B1833" s="100">
        <v>371</v>
      </c>
      <c r="C1833" s="63">
        <v>164.99376291657612</v>
      </c>
      <c r="D1833" s="63">
        <v>187.94932392745179</v>
      </c>
      <c r="E1833" s="63">
        <v>192.62783647965009</v>
      </c>
      <c r="F1833" s="63">
        <v>192.11110499207209</v>
      </c>
      <c r="G1833" s="63">
        <v>211.88178184120471</v>
      </c>
      <c r="H1833" s="63">
        <v>202.5542803093422</v>
      </c>
      <c r="I1833" s="63">
        <v>189.8099188576314</v>
      </c>
      <c r="J1833" s="63">
        <v>178.80789143808911</v>
      </c>
      <c r="K1833" s="63">
        <v>175.67915040300369</v>
      </c>
      <c r="L1833" s="63">
        <v>182.442597160872</v>
      </c>
      <c r="M1833" s="63">
        <v>182.98783296690391</v>
      </c>
      <c r="N1833" s="63">
        <v>168.538819308988</v>
      </c>
      <c r="O1833" s="63">
        <v>202.74277761919592</v>
      </c>
      <c r="P1833" s="63">
        <v>204.34658981339618</v>
      </c>
      <c r="Q1833" s="63">
        <v>213.74193669084622</v>
      </c>
      <c r="R1833" s="63">
        <v>213.48393291739791</v>
      </c>
      <c r="S1833" s="63">
        <v>215.67584389463141</v>
      </c>
      <c r="T1833" s="63">
        <v>216.6394503060657</v>
      </c>
      <c r="U1833" s="63">
        <v>226.46329981517852</v>
      </c>
      <c r="V1833" s="63">
        <v>209.2678251183448</v>
      </c>
      <c r="W1833" s="63">
        <v>194.3261214744401</v>
      </c>
      <c r="X1833" s="63">
        <v>211.28485714061739</v>
      </c>
      <c r="Y1833" s="63">
        <v>186.92923331795831</v>
      </c>
      <c r="Z1833" s="63">
        <v>213.74193669084622</v>
      </c>
      <c r="AA1833" s="63">
        <v>213.48393291739791</v>
      </c>
      <c r="AB1833" s="63">
        <v>213.48393291739791</v>
      </c>
    </row>
    <row r="1834" spans="1:28" x14ac:dyDescent="0.25">
      <c r="A1834" s="148"/>
      <c r="B1834" s="100">
        <v>372</v>
      </c>
      <c r="C1834" s="63">
        <v>176.2738145306794</v>
      </c>
      <c r="D1834" s="63">
        <v>181.9294342658215</v>
      </c>
      <c r="E1834" s="63">
        <v>162.269482454468</v>
      </c>
      <c r="F1834" s="63">
        <v>167.42782887563629</v>
      </c>
      <c r="G1834" s="63">
        <v>159.35159263936538</v>
      </c>
      <c r="H1834" s="63">
        <v>151.44986168447718</v>
      </c>
      <c r="I1834" s="63">
        <v>188.21965452766452</v>
      </c>
      <c r="J1834" s="63">
        <v>173.90096764055428</v>
      </c>
      <c r="K1834" s="63">
        <v>165.94844413484751</v>
      </c>
      <c r="L1834" s="63">
        <v>169.04556601409649</v>
      </c>
      <c r="M1834" s="63">
        <v>164.87518679579759</v>
      </c>
      <c r="N1834" s="63">
        <v>154.6897609934079</v>
      </c>
      <c r="O1834" s="63">
        <v>145.54647004533581</v>
      </c>
      <c r="P1834" s="63">
        <v>156.14148236257199</v>
      </c>
      <c r="Q1834" s="63">
        <v>168.04640046495689</v>
      </c>
      <c r="R1834" s="63">
        <v>151.97398325336138</v>
      </c>
      <c r="S1834" s="63">
        <v>143.65732949716579</v>
      </c>
      <c r="T1834" s="63">
        <v>179.3139196372392</v>
      </c>
      <c r="U1834" s="63">
        <v>169.63899243348789</v>
      </c>
      <c r="V1834" s="63">
        <v>153.74914951739248</v>
      </c>
      <c r="W1834" s="63">
        <v>139.27397370111188</v>
      </c>
      <c r="X1834" s="63">
        <v>131.86917105911621</v>
      </c>
      <c r="Y1834" s="63">
        <v>139.4773153367334</v>
      </c>
      <c r="Z1834" s="63">
        <v>168.04640046495689</v>
      </c>
      <c r="AA1834" s="63">
        <v>151.97398325336138</v>
      </c>
      <c r="AB1834" s="63">
        <v>151.97398325336138</v>
      </c>
    </row>
    <row r="1835" spans="1:28" x14ac:dyDescent="0.25">
      <c r="A1835" s="148"/>
      <c r="B1835" s="100">
        <v>373</v>
      </c>
      <c r="C1835" s="63">
        <v>145.54007571598319</v>
      </c>
      <c r="D1835" s="63">
        <v>129.8055937794459</v>
      </c>
      <c r="E1835" s="63">
        <v>138.8015672536622</v>
      </c>
      <c r="F1835" s="63">
        <v>111.3352823138528</v>
      </c>
      <c r="G1835" s="63">
        <v>127.90888206093209</v>
      </c>
      <c r="H1835" s="63">
        <v>131.6243625425827</v>
      </c>
      <c r="I1835" s="63">
        <v>137.69422232324129</v>
      </c>
      <c r="J1835" s="63">
        <v>117.89141112988571</v>
      </c>
      <c r="K1835" s="63">
        <v>83.416148615574187</v>
      </c>
      <c r="L1835" s="63">
        <v>105.83322391526869</v>
      </c>
      <c r="M1835" s="63">
        <v>111.50937652334071</v>
      </c>
      <c r="N1835" s="63">
        <v>94.337594332930919</v>
      </c>
      <c r="O1835" s="63">
        <v>117.33065882769111</v>
      </c>
      <c r="P1835" s="63">
        <v>106.13381284483401</v>
      </c>
      <c r="Q1835" s="63">
        <v>136.47065372072342</v>
      </c>
      <c r="R1835" s="63">
        <v>106.60610498042381</v>
      </c>
      <c r="S1835" s="63">
        <v>94.257175758301088</v>
      </c>
      <c r="T1835" s="63">
        <v>141.1526088137993</v>
      </c>
      <c r="U1835" s="63">
        <v>129.9431658713207</v>
      </c>
      <c r="V1835" s="63">
        <v>122.14704470024211</v>
      </c>
      <c r="W1835" s="63">
        <v>110.99315235233139</v>
      </c>
      <c r="X1835" s="63">
        <v>95.615687273674951</v>
      </c>
      <c r="Y1835" s="63">
        <v>109.87409703062261</v>
      </c>
      <c r="Z1835" s="63">
        <v>136.47065372072342</v>
      </c>
      <c r="AA1835" s="63">
        <v>106.60610498042381</v>
      </c>
      <c r="AB1835" s="63">
        <v>106.60610498042381</v>
      </c>
    </row>
    <row r="1836" spans="1:28" x14ac:dyDescent="0.25">
      <c r="A1836" s="148"/>
      <c r="B1836" s="100">
        <v>374</v>
      </c>
      <c r="C1836" s="63">
        <v>113.11866245376829</v>
      </c>
      <c r="D1836" s="63">
        <v>116.5639658230014</v>
      </c>
      <c r="E1836" s="63">
        <v>129.04247369749439</v>
      </c>
      <c r="F1836" s="63">
        <v>113.6656408472824</v>
      </c>
      <c r="G1836" s="63">
        <v>130.45614451634202</v>
      </c>
      <c r="H1836" s="63">
        <v>137.99334101096798</v>
      </c>
      <c r="I1836" s="63">
        <v>120.47019541506711</v>
      </c>
      <c r="J1836" s="63">
        <v>112.6192348676755</v>
      </c>
      <c r="K1836" s="63">
        <v>108.558099440153</v>
      </c>
      <c r="L1836" s="63">
        <v>114.100920549997</v>
      </c>
      <c r="M1836" s="63">
        <v>115.97035054920408</v>
      </c>
      <c r="N1836" s="63">
        <v>111.91603560856541</v>
      </c>
      <c r="O1836" s="63">
        <v>138.88298969772592</v>
      </c>
      <c r="P1836" s="63">
        <v>129.921713388032</v>
      </c>
      <c r="Q1836" s="63">
        <v>152.4667033464554</v>
      </c>
      <c r="R1836" s="63">
        <v>147.3964111889141</v>
      </c>
      <c r="S1836" s="63">
        <v>140.02656753627159</v>
      </c>
      <c r="T1836" s="63">
        <v>162.9395916875589</v>
      </c>
      <c r="U1836" s="63">
        <v>155.39054904317931</v>
      </c>
      <c r="V1836" s="63">
        <v>157.20735384916441</v>
      </c>
      <c r="W1836" s="63">
        <v>154.82016956149931</v>
      </c>
      <c r="X1836" s="63">
        <v>149.74705797167709</v>
      </c>
      <c r="Y1836" s="63">
        <v>153.32584644125379</v>
      </c>
      <c r="Z1836" s="63">
        <v>152.4667033464554</v>
      </c>
      <c r="AA1836" s="63">
        <v>147.3964111889141</v>
      </c>
      <c r="AB1836" s="63">
        <v>147.3964111889141</v>
      </c>
    </row>
    <row r="1837" spans="1:28" x14ac:dyDescent="0.25">
      <c r="A1837" s="148"/>
      <c r="B1837" s="100">
        <v>375</v>
      </c>
      <c r="C1837" s="63">
        <v>67.779348326391215</v>
      </c>
      <c r="D1837" s="63">
        <v>121.3316820834826</v>
      </c>
      <c r="E1837" s="63">
        <v>138.32830088965198</v>
      </c>
      <c r="F1837" s="63">
        <v>138.94886553104192</v>
      </c>
      <c r="G1837" s="63">
        <v>147.98492358935241</v>
      </c>
      <c r="H1837" s="63">
        <v>141.47364817676521</v>
      </c>
      <c r="I1837" s="63">
        <v>95.630376686577335</v>
      </c>
      <c r="J1837" s="63">
        <v>110.8598581816605</v>
      </c>
      <c r="K1837" s="63">
        <v>93.035247372256407</v>
      </c>
      <c r="L1837" s="63">
        <v>106.5900497348825</v>
      </c>
      <c r="M1837" s="63">
        <v>105.45567808775562</v>
      </c>
      <c r="N1837" s="63">
        <v>106.65947758819671</v>
      </c>
      <c r="O1837" s="63">
        <v>148.8580707369523</v>
      </c>
      <c r="P1837" s="63">
        <v>138.90949505634291</v>
      </c>
      <c r="Q1837" s="63">
        <v>138.8512109403205</v>
      </c>
      <c r="R1837" s="63">
        <v>146.54229936226079</v>
      </c>
      <c r="S1837" s="63">
        <v>144.23540897075191</v>
      </c>
      <c r="T1837" s="63">
        <v>158.67801047141128</v>
      </c>
      <c r="U1837" s="63">
        <v>152.8772086438151</v>
      </c>
      <c r="V1837" s="63">
        <v>154.2161945736548</v>
      </c>
      <c r="W1837" s="63">
        <v>142.5389413034514</v>
      </c>
      <c r="X1837" s="63">
        <v>149.41894231904752</v>
      </c>
      <c r="Y1837" s="63">
        <v>144.5337313195073</v>
      </c>
      <c r="Z1837" s="63">
        <v>138.8512109403205</v>
      </c>
      <c r="AA1837" s="63">
        <v>146.54229936226079</v>
      </c>
      <c r="AB1837" s="63">
        <v>146.54229936226079</v>
      </c>
    </row>
    <row r="1838" spans="1:28" x14ac:dyDescent="0.25">
      <c r="A1838" s="148"/>
      <c r="B1838" s="100">
        <v>376</v>
      </c>
      <c r="C1838" s="63">
        <v>104.40260316383151</v>
      </c>
      <c r="D1838" s="63">
        <v>115.5617198045006</v>
      </c>
      <c r="E1838" s="63">
        <v>138.63500596504221</v>
      </c>
      <c r="F1838" s="63">
        <v>121.4397213853382</v>
      </c>
      <c r="G1838" s="63">
        <v>147.0105326032737</v>
      </c>
      <c r="H1838" s="63">
        <v>153.14690166675021</v>
      </c>
      <c r="I1838" s="63">
        <v>106.22543463773999</v>
      </c>
      <c r="J1838" s="63">
        <v>108.1318618549637</v>
      </c>
      <c r="K1838" s="63">
        <v>101.5705948067445</v>
      </c>
      <c r="L1838" s="63">
        <v>104.35175340171411</v>
      </c>
      <c r="M1838" s="63">
        <v>99.632257502798396</v>
      </c>
      <c r="N1838" s="63">
        <v>91.17933265396735</v>
      </c>
      <c r="O1838" s="63">
        <v>149.00912322075402</v>
      </c>
      <c r="P1838" s="63">
        <v>127.70973967838771</v>
      </c>
      <c r="Q1838" s="63">
        <v>154.67553937269679</v>
      </c>
      <c r="R1838" s="63">
        <v>161.04973308506061</v>
      </c>
      <c r="S1838" s="63">
        <v>159.0127972687421</v>
      </c>
      <c r="T1838" s="63">
        <v>182.12817203160529</v>
      </c>
      <c r="U1838" s="63">
        <v>180.7692125510026</v>
      </c>
      <c r="V1838" s="63">
        <v>185.04223172219841</v>
      </c>
      <c r="W1838" s="63">
        <v>175.5048251346667</v>
      </c>
      <c r="X1838" s="63">
        <v>169.194386947765</v>
      </c>
      <c r="Y1838" s="63">
        <v>178.22909746388399</v>
      </c>
      <c r="Z1838" s="63">
        <v>154.67553937269679</v>
      </c>
      <c r="AA1838" s="63">
        <v>161.04973308506061</v>
      </c>
      <c r="AB1838" s="63">
        <v>161.04973308506061</v>
      </c>
    </row>
    <row r="1839" spans="1:28" x14ac:dyDescent="0.25">
      <c r="A1839" s="148"/>
      <c r="B1839" s="100">
        <v>377</v>
      </c>
      <c r="C1839" s="63">
        <v>106.33203146954069</v>
      </c>
      <c r="D1839" s="63">
        <v>116.233483291062</v>
      </c>
      <c r="E1839" s="63">
        <v>125.1244496111801</v>
      </c>
      <c r="F1839" s="63">
        <v>123.0983068351118</v>
      </c>
      <c r="G1839" s="63">
        <v>137.3788223299629</v>
      </c>
      <c r="H1839" s="63">
        <v>135.5278407627068</v>
      </c>
      <c r="I1839" s="63">
        <v>112.49906244730009</v>
      </c>
      <c r="J1839" s="63">
        <v>108.05580633147281</v>
      </c>
      <c r="K1839" s="63">
        <v>107.30984703506019</v>
      </c>
      <c r="L1839" s="63">
        <v>102.72134530756679</v>
      </c>
      <c r="M1839" s="63">
        <v>108.0465533706066</v>
      </c>
      <c r="N1839" s="63">
        <v>99.564690649540594</v>
      </c>
      <c r="O1839" s="63">
        <v>141.87365136419101</v>
      </c>
      <c r="P1839" s="63">
        <v>129.49983816935239</v>
      </c>
      <c r="Q1839" s="63">
        <v>134.64414510831142</v>
      </c>
      <c r="R1839" s="63">
        <v>147.46623955461121</v>
      </c>
      <c r="S1839" s="63">
        <v>154.5813925886186</v>
      </c>
      <c r="T1839" s="63">
        <v>163.49714542394639</v>
      </c>
      <c r="U1839" s="63">
        <v>158.6108607805788</v>
      </c>
      <c r="V1839" s="63">
        <v>171.5817476152065</v>
      </c>
      <c r="W1839" s="63">
        <v>171.79095416701341</v>
      </c>
      <c r="X1839" s="63">
        <v>159.44054053269261</v>
      </c>
      <c r="Y1839" s="63">
        <v>177.45045053263041</v>
      </c>
      <c r="Z1839" s="63">
        <v>134.64414510831142</v>
      </c>
      <c r="AA1839" s="63">
        <v>147.46623955461121</v>
      </c>
      <c r="AB1839" s="63">
        <v>147.46623955461121</v>
      </c>
    </row>
    <row r="1840" spans="1:28" x14ac:dyDescent="0.25">
      <c r="A1840" s="148"/>
      <c r="B1840" s="100">
        <v>378</v>
      </c>
      <c r="C1840" s="63">
        <v>95.846272713961937</v>
      </c>
      <c r="D1840" s="63">
        <v>107.92618500425831</v>
      </c>
      <c r="E1840" s="63">
        <v>113.8029965369883</v>
      </c>
      <c r="F1840" s="63">
        <v>124.17010945133021</v>
      </c>
      <c r="G1840" s="63">
        <v>132.08039929916271</v>
      </c>
      <c r="H1840" s="63">
        <v>125.73381422280829</v>
      </c>
      <c r="I1840" s="63">
        <v>103.2813368671716</v>
      </c>
      <c r="J1840" s="63">
        <v>101.57370982366601</v>
      </c>
      <c r="K1840" s="63">
        <v>119.89569699128431</v>
      </c>
      <c r="L1840" s="63">
        <v>127.59217277830881</v>
      </c>
      <c r="M1840" s="63">
        <v>128.79068572564799</v>
      </c>
      <c r="N1840" s="63">
        <v>118.9472960302314</v>
      </c>
      <c r="O1840" s="63">
        <v>134.28681497226489</v>
      </c>
      <c r="P1840" s="63">
        <v>136.81677552581959</v>
      </c>
      <c r="Q1840" s="63">
        <v>122.4721199761951</v>
      </c>
      <c r="R1840" s="63">
        <v>137.63750897497101</v>
      </c>
      <c r="S1840" s="63">
        <v>151.9367139166703</v>
      </c>
      <c r="T1840" s="63">
        <v>145.6819413244948</v>
      </c>
      <c r="U1840" s="63">
        <v>146.8486354766288</v>
      </c>
      <c r="V1840" s="63">
        <v>159.9924762715826</v>
      </c>
      <c r="W1840" s="63">
        <v>170.9630835267802</v>
      </c>
      <c r="X1840" s="63">
        <v>162.24067496277868</v>
      </c>
      <c r="Y1840" s="63">
        <v>170.28303850983229</v>
      </c>
      <c r="Z1840" s="63">
        <v>122.4721199761951</v>
      </c>
      <c r="AA1840" s="63">
        <v>137.63750897497101</v>
      </c>
      <c r="AB1840" s="63">
        <v>137.63750897497101</v>
      </c>
    </row>
    <row r="1841" spans="1:28" x14ac:dyDescent="0.25">
      <c r="A1841" s="148"/>
      <c r="B1841" s="100">
        <v>379</v>
      </c>
      <c r="C1841" s="63">
        <v>100.7357785823593</v>
      </c>
      <c r="D1841" s="63">
        <v>111.85433453277101</v>
      </c>
      <c r="E1841" s="63">
        <v>115.9795846042955</v>
      </c>
      <c r="F1841" s="63">
        <v>118.74662073263059</v>
      </c>
      <c r="G1841" s="63">
        <v>129.112567429107</v>
      </c>
      <c r="H1841" s="63">
        <v>119.1196114945941</v>
      </c>
      <c r="I1841" s="63">
        <v>107.10265588512659</v>
      </c>
      <c r="J1841" s="63">
        <v>102.69397226929871</v>
      </c>
      <c r="K1841" s="63">
        <v>105.8254499229181</v>
      </c>
      <c r="L1841" s="63">
        <v>109.56866941648741</v>
      </c>
      <c r="M1841" s="63">
        <v>116.0736153712365</v>
      </c>
      <c r="N1841" s="63">
        <v>105.03929842094419</v>
      </c>
      <c r="O1841" s="63">
        <v>124.70423340645809</v>
      </c>
      <c r="P1841" s="63">
        <v>124.6594257746103</v>
      </c>
      <c r="Q1841" s="63">
        <v>119.13626042337371</v>
      </c>
      <c r="R1841" s="63">
        <v>128.45693587145462</v>
      </c>
      <c r="S1841" s="63">
        <v>143.71314636382812</v>
      </c>
      <c r="T1841" s="63">
        <v>141.2823528294598</v>
      </c>
      <c r="U1841" s="63">
        <v>141.58716199345341</v>
      </c>
      <c r="V1841" s="63">
        <v>151.21306789323961</v>
      </c>
      <c r="W1841" s="63">
        <v>164.47708869829651</v>
      </c>
      <c r="X1841" s="63">
        <v>154.05891775236088</v>
      </c>
      <c r="Y1841" s="63">
        <v>161.9814974657962</v>
      </c>
      <c r="Z1841" s="63">
        <v>119.13626042337371</v>
      </c>
      <c r="AA1841" s="63">
        <v>128.45693587145462</v>
      </c>
      <c r="AB1841" s="63">
        <v>128.45693587145462</v>
      </c>
    </row>
    <row r="1842" spans="1:28" x14ac:dyDescent="0.25">
      <c r="A1842" s="148"/>
      <c r="B1842" s="100">
        <v>380</v>
      </c>
      <c r="C1842" s="63">
        <v>121.3173502963984</v>
      </c>
      <c r="D1842" s="63">
        <v>132.47119201857839</v>
      </c>
      <c r="E1842" s="63">
        <v>142.9084919941657</v>
      </c>
      <c r="F1842" s="63">
        <v>144.09493376250589</v>
      </c>
      <c r="G1842" s="63">
        <v>158.70360531089199</v>
      </c>
      <c r="H1842" s="63">
        <v>159.01473269487539</v>
      </c>
      <c r="I1842" s="63">
        <v>131.25904668887841</v>
      </c>
      <c r="J1842" s="63">
        <v>126.7581923176953</v>
      </c>
      <c r="K1842" s="63">
        <v>133.65518932052501</v>
      </c>
      <c r="L1842" s="63">
        <v>135.53798072140802</v>
      </c>
      <c r="M1842" s="63">
        <v>143.78648201239571</v>
      </c>
      <c r="N1842" s="63">
        <v>132.1143586275968</v>
      </c>
      <c r="O1842" s="63">
        <v>164.16835502819828</v>
      </c>
      <c r="P1842" s="63">
        <v>156.63110052415021</v>
      </c>
      <c r="Q1842" s="63">
        <v>157.242266381501</v>
      </c>
      <c r="R1842" s="63">
        <v>168.5763031973575</v>
      </c>
      <c r="S1842" s="63">
        <v>184.56927333869359</v>
      </c>
      <c r="T1842" s="63">
        <v>188.94685691337651</v>
      </c>
      <c r="U1842" s="63">
        <v>186.3494483863266</v>
      </c>
      <c r="V1842" s="63">
        <v>198.77482903142442</v>
      </c>
      <c r="W1842" s="63">
        <v>203.72018621533542</v>
      </c>
      <c r="X1842" s="63">
        <v>193.1715738047117</v>
      </c>
      <c r="Y1842" s="63">
        <v>206.7619945057003</v>
      </c>
      <c r="Z1842" s="63">
        <v>157.242266381501</v>
      </c>
      <c r="AA1842" s="63">
        <v>168.5763031973575</v>
      </c>
      <c r="AB1842" s="63">
        <v>168.5763031973575</v>
      </c>
    </row>
    <row r="1843" spans="1:28" x14ac:dyDescent="0.25">
      <c r="A1843" s="148"/>
      <c r="B1843" s="100">
        <v>381</v>
      </c>
      <c r="C1843" s="63">
        <v>155.7250082589544</v>
      </c>
      <c r="D1843" s="63">
        <v>177.3661451452038</v>
      </c>
      <c r="E1843" s="63">
        <v>177.50660548000832</v>
      </c>
      <c r="F1843" s="63">
        <v>183.14152296541391</v>
      </c>
      <c r="G1843" s="63">
        <v>189.61937571236089</v>
      </c>
      <c r="H1843" s="63">
        <v>187.69323825260238</v>
      </c>
      <c r="I1843" s="63">
        <v>178.065460962917</v>
      </c>
      <c r="J1843" s="63">
        <v>173.13188260140521</v>
      </c>
      <c r="K1843" s="63">
        <v>171.20067737014298</v>
      </c>
      <c r="L1843" s="63">
        <v>173.30125646430162</v>
      </c>
      <c r="M1843" s="63">
        <v>177.19968359492012</v>
      </c>
      <c r="N1843" s="63">
        <v>164.97759162583048</v>
      </c>
      <c r="O1843" s="63">
        <v>191.5697828550382</v>
      </c>
      <c r="P1843" s="63">
        <v>191.2420671227076</v>
      </c>
      <c r="Q1843" s="63">
        <v>188.8601473924673</v>
      </c>
      <c r="R1843" s="63">
        <v>198.72117895729221</v>
      </c>
      <c r="S1843" s="63">
        <v>221.908059933846</v>
      </c>
      <c r="T1843" s="63">
        <v>220.8139996522319</v>
      </c>
      <c r="U1843" s="63">
        <v>222.5969745414487</v>
      </c>
      <c r="V1843" s="63">
        <v>223.6700734418508</v>
      </c>
      <c r="W1843" s="63">
        <v>236.58525051531518</v>
      </c>
      <c r="X1843" s="63">
        <v>233.90416410225413</v>
      </c>
      <c r="Y1843" s="63">
        <v>230.05538886053259</v>
      </c>
      <c r="Z1843" s="63">
        <v>188.8601473924673</v>
      </c>
      <c r="AA1843" s="63">
        <v>198.72117895729221</v>
      </c>
      <c r="AB1843" s="63">
        <v>198.72117895729221</v>
      </c>
    </row>
    <row r="1844" spans="1:28" x14ac:dyDescent="0.25">
      <c r="A1844" s="148"/>
      <c r="B1844" s="100">
        <v>382</v>
      </c>
      <c r="C1844" s="63">
        <v>171.99379971377041</v>
      </c>
      <c r="D1844" s="63">
        <v>195.23489251067139</v>
      </c>
      <c r="E1844" s="63">
        <v>197.17920872196859</v>
      </c>
      <c r="F1844" s="63">
        <v>200.51142629810849</v>
      </c>
      <c r="G1844" s="63">
        <v>209.14608927971622</v>
      </c>
      <c r="H1844" s="63">
        <v>202.42986639730299</v>
      </c>
      <c r="I1844" s="63">
        <v>195.06611523691771</v>
      </c>
      <c r="J1844" s="63">
        <v>187.91645856222698</v>
      </c>
      <c r="K1844" s="63">
        <v>177.26685043969189</v>
      </c>
      <c r="L1844" s="63">
        <v>174.66502822729848</v>
      </c>
      <c r="M1844" s="63">
        <v>171.92517628395311</v>
      </c>
      <c r="N1844" s="63">
        <v>162.93218504366081</v>
      </c>
      <c r="O1844" s="63">
        <v>199.9012118032243</v>
      </c>
      <c r="P1844" s="63">
        <v>193.86677634837031</v>
      </c>
      <c r="Q1844" s="63">
        <v>211.66607809633129</v>
      </c>
      <c r="R1844" s="63">
        <v>215.81939102371689</v>
      </c>
      <c r="S1844" s="63">
        <v>207.09094726337489</v>
      </c>
      <c r="T1844" s="63">
        <v>222.61771215430531</v>
      </c>
      <c r="U1844" s="63">
        <v>224.74046542773189</v>
      </c>
      <c r="V1844" s="63">
        <v>209.17572221640199</v>
      </c>
      <c r="W1844" s="63">
        <v>193.95326024163089</v>
      </c>
      <c r="X1844" s="63">
        <v>197.60627461628761</v>
      </c>
      <c r="Y1844" s="63">
        <v>193.9678398320242</v>
      </c>
      <c r="Z1844" s="63">
        <v>211.66607809633129</v>
      </c>
      <c r="AA1844" s="63">
        <v>215.81939102371689</v>
      </c>
      <c r="AB1844" s="63">
        <v>215.81939102371689</v>
      </c>
    </row>
    <row r="1845" spans="1:28" x14ac:dyDescent="0.25">
      <c r="A1845" s="148"/>
      <c r="B1845" s="100">
        <v>383</v>
      </c>
      <c r="C1845" s="63">
        <v>159.44774758706131</v>
      </c>
      <c r="D1845" s="63">
        <v>173.9007350188057</v>
      </c>
      <c r="E1845" s="63">
        <v>174.62843560870812</v>
      </c>
      <c r="F1845" s="63">
        <v>176.48614957392391</v>
      </c>
      <c r="G1845" s="63">
        <v>187.13768943710991</v>
      </c>
      <c r="H1845" s="63">
        <v>179.10695736733271</v>
      </c>
      <c r="I1845" s="63">
        <v>171.4751521956216</v>
      </c>
      <c r="J1845" s="63">
        <v>158.31617006853961</v>
      </c>
      <c r="K1845" s="63">
        <v>160.60475236236272</v>
      </c>
      <c r="L1845" s="63">
        <v>165.2716129697514</v>
      </c>
      <c r="M1845" s="63">
        <v>167.0531518377671</v>
      </c>
      <c r="N1845" s="63">
        <v>158.9432037541192</v>
      </c>
      <c r="O1845" s="63">
        <v>178.94776478154878</v>
      </c>
      <c r="P1845" s="63">
        <v>180.09780577356889</v>
      </c>
      <c r="Q1845" s="63">
        <v>187.18425809955392</v>
      </c>
      <c r="R1845" s="63">
        <v>175.09551005506901</v>
      </c>
      <c r="S1845" s="63">
        <v>173.91668555066602</v>
      </c>
      <c r="T1845" s="63">
        <v>187.59985504172352</v>
      </c>
      <c r="U1845" s="63">
        <v>182.2642002606359</v>
      </c>
      <c r="V1845" s="63">
        <v>177.6762153379876</v>
      </c>
      <c r="W1845" s="63">
        <v>155.24210162670778</v>
      </c>
      <c r="X1845" s="63">
        <v>153.9230903103055</v>
      </c>
      <c r="Y1845" s="63">
        <v>153.7205550892576</v>
      </c>
      <c r="Z1845" s="63">
        <v>187.18425809955392</v>
      </c>
      <c r="AA1845" s="63">
        <v>175.09551005506901</v>
      </c>
      <c r="AB1845" s="63">
        <v>175.09551005506901</v>
      </c>
    </row>
    <row r="1846" spans="1:28" x14ac:dyDescent="0.25">
      <c r="A1846" s="148"/>
      <c r="B1846" s="100">
        <v>384</v>
      </c>
      <c r="C1846" s="63">
        <v>147.98106590813921</v>
      </c>
      <c r="D1846" s="63">
        <v>149.20307688687438</v>
      </c>
      <c r="E1846" s="63">
        <v>159.1696706363405</v>
      </c>
      <c r="F1846" s="63">
        <v>133.22095727775542</v>
      </c>
      <c r="G1846" s="63">
        <v>161.1475703415629</v>
      </c>
      <c r="H1846" s="63">
        <v>159.1062896234798</v>
      </c>
      <c r="I1846" s="63">
        <v>151.37012770987241</v>
      </c>
      <c r="J1846" s="63">
        <v>138.4028676987453</v>
      </c>
      <c r="K1846" s="63">
        <v>115.0894549945845</v>
      </c>
      <c r="L1846" s="63">
        <v>126.175113264396</v>
      </c>
      <c r="M1846" s="63">
        <v>122.8636656478144</v>
      </c>
      <c r="N1846" s="63">
        <v>110.30808510414161</v>
      </c>
      <c r="O1846" s="63">
        <v>156.96798595046658</v>
      </c>
      <c r="P1846" s="63">
        <v>133.36942230089869</v>
      </c>
      <c r="Q1846" s="63">
        <v>158.73680482800651</v>
      </c>
      <c r="R1846" s="63">
        <v>146.22460817037049</v>
      </c>
      <c r="S1846" s="63">
        <v>134.91779098463059</v>
      </c>
      <c r="T1846" s="63">
        <v>155.3760904210815</v>
      </c>
      <c r="U1846" s="63">
        <v>135.0307972320426</v>
      </c>
      <c r="V1846" s="63">
        <v>136.6327470506674</v>
      </c>
      <c r="W1846" s="63">
        <v>131.9443858995804</v>
      </c>
      <c r="X1846" s="63">
        <v>131.22697764022101</v>
      </c>
      <c r="Y1846" s="63">
        <v>126.17197803113569</v>
      </c>
      <c r="Z1846" s="63">
        <v>158.73680482800651</v>
      </c>
      <c r="AA1846" s="63">
        <v>146.22460817037049</v>
      </c>
      <c r="AB1846" s="63">
        <v>146.22460817037049</v>
      </c>
    </row>
    <row r="1847" spans="1:28" x14ac:dyDescent="0.25">
      <c r="A1847" s="148"/>
      <c r="B1847" s="100">
        <v>385</v>
      </c>
      <c r="C1847" s="63">
        <v>145.4844853702586</v>
      </c>
      <c r="D1847" s="63">
        <v>159.1369818461329</v>
      </c>
      <c r="E1847" s="63">
        <v>154.83362042437028</v>
      </c>
      <c r="F1847" s="63">
        <v>147.450468122438</v>
      </c>
      <c r="G1847" s="63">
        <v>160.85719035746018</v>
      </c>
      <c r="H1847" s="63">
        <v>160.57880001645989</v>
      </c>
      <c r="I1847" s="63">
        <v>161.6895958374275</v>
      </c>
      <c r="J1847" s="63">
        <v>146.95491307149899</v>
      </c>
      <c r="K1847" s="63">
        <v>118.1749023962977</v>
      </c>
      <c r="L1847" s="63">
        <v>125.91329117147909</v>
      </c>
      <c r="M1847" s="63">
        <v>124.8254281532335</v>
      </c>
      <c r="N1847" s="63">
        <v>111.6297131286212</v>
      </c>
      <c r="O1847" s="63">
        <v>157.44400234852509</v>
      </c>
      <c r="P1847" s="63">
        <v>141.56315061933418</v>
      </c>
      <c r="Q1847" s="63">
        <v>176.5664651252963</v>
      </c>
      <c r="R1847" s="63">
        <v>170.33414897558359</v>
      </c>
      <c r="S1847" s="63">
        <v>158.95569441576771</v>
      </c>
      <c r="T1847" s="63">
        <v>187.204084475435</v>
      </c>
      <c r="U1847" s="63">
        <v>181.3905569144334</v>
      </c>
      <c r="V1847" s="63">
        <v>178.27677948775778</v>
      </c>
      <c r="W1847" s="63">
        <v>171.26499192728289</v>
      </c>
      <c r="X1847" s="63">
        <v>159.4230288223487</v>
      </c>
      <c r="Y1847" s="63">
        <v>161.25235801064201</v>
      </c>
      <c r="Z1847" s="63">
        <v>176.5664651252963</v>
      </c>
      <c r="AA1847" s="63">
        <v>170.33414897558359</v>
      </c>
      <c r="AB1847" s="63">
        <v>170.33414897558359</v>
      </c>
    </row>
    <row r="1848" spans="1:28" x14ac:dyDescent="0.25">
      <c r="A1848" s="148"/>
      <c r="B1848" s="100">
        <v>386</v>
      </c>
      <c r="C1848" s="63">
        <v>130.34049427301562</v>
      </c>
      <c r="D1848" s="63">
        <v>163.4815353528131</v>
      </c>
      <c r="E1848" s="63">
        <v>181.9687461688205</v>
      </c>
      <c r="F1848" s="63">
        <v>178.30151844338999</v>
      </c>
      <c r="G1848" s="63">
        <v>196.6224031320327</v>
      </c>
      <c r="H1848" s="63">
        <v>198.84849374153279</v>
      </c>
      <c r="I1848" s="63">
        <v>149.77183984049992</v>
      </c>
      <c r="J1848" s="63">
        <v>157.52340169384479</v>
      </c>
      <c r="K1848" s="63">
        <v>146.70918378398559</v>
      </c>
      <c r="L1848" s="63">
        <v>148.56970193682281</v>
      </c>
      <c r="M1848" s="63">
        <v>141.53532908692671</v>
      </c>
      <c r="N1848" s="63">
        <v>128.6834263345566</v>
      </c>
      <c r="O1848" s="63">
        <v>205.6741136264431</v>
      </c>
      <c r="P1848" s="63">
        <v>176.26653274662581</v>
      </c>
      <c r="Q1848" s="63">
        <v>214.71359623699809</v>
      </c>
      <c r="R1848" s="63">
        <v>214.82917844777097</v>
      </c>
      <c r="S1848" s="63">
        <v>196.22533292152079</v>
      </c>
      <c r="T1848" s="63">
        <v>197.6921225325716</v>
      </c>
      <c r="U1848" s="63">
        <v>204.3248150339376</v>
      </c>
      <c r="V1848" s="63">
        <v>187.41346455173249</v>
      </c>
      <c r="W1848" s="63">
        <v>177.33518647312809</v>
      </c>
      <c r="X1848" s="63">
        <v>183.90007266687431</v>
      </c>
      <c r="Y1848" s="63">
        <v>174.70111626056101</v>
      </c>
      <c r="Z1848" s="63">
        <v>214.71359623699809</v>
      </c>
      <c r="AA1848" s="63">
        <v>214.82917844777097</v>
      </c>
      <c r="AB1848" s="63">
        <v>214.82917844777097</v>
      </c>
    </row>
    <row r="1849" spans="1:28" x14ac:dyDescent="0.25">
      <c r="A1849" s="148"/>
      <c r="B1849" s="100">
        <v>387</v>
      </c>
      <c r="C1849" s="63">
        <v>120.2051099765376</v>
      </c>
      <c r="D1849" s="63">
        <v>137.17014652968311</v>
      </c>
      <c r="E1849" s="63">
        <v>140.94407099024949</v>
      </c>
      <c r="F1849" s="63">
        <v>141.19171852408149</v>
      </c>
      <c r="G1849" s="63">
        <v>153.88220302793542</v>
      </c>
      <c r="H1849" s="63">
        <v>143.0158679109756</v>
      </c>
      <c r="I1849" s="63">
        <v>134.5703241916041</v>
      </c>
      <c r="J1849" s="63">
        <v>128.2196381754483</v>
      </c>
      <c r="K1849" s="63">
        <v>119.732530557047</v>
      </c>
      <c r="L1849" s="63">
        <v>128.22784923083708</v>
      </c>
      <c r="M1849" s="63">
        <v>125.93364316650359</v>
      </c>
      <c r="N1849" s="63">
        <v>118.49624577592699</v>
      </c>
      <c r="O1849" s="63">
        <v>149.87609452433151</v>
      </c>
      <c r="P1849" s="63">
        <v>146.1577500832833</v>
      </c>
      <c r="Q1849" s="63">
        <v>157.58987692049351</v>
      </c>
      <c r="R1849" s="63">
        <v>152.08663780731268</v>
      </c>
      <c r="S1849" s="63">
        <v>154.24557194279788</v>
      </c>
      <c r="T1849" s="63">
        <v>174.56360996694542</v>
      </c>
      <c r="U1849" s="63">
        <v>168.7868027808579</v>
      </c>
      <c r="V1849" s="63">
        <v>171.96512100243669</v>
      </c>
      <c r="W1849" s="63">
        <v>166.60211353462779</v>
      </c>
      <c r="X1849" s="63">
        <v>154.81588275163762</v>
      </c>
      <c r="Y1849" s="63">
        <v>164.38153505626161</v>
      </c>
      <c r="Z1849" s="63">
        <v>157.58987692049351</v>
      </c>
      <c r="AA1849" s="63">
        <v>152.08663780731268</v>
      </c>
      <c r="AB1849" s="63">
        <v>152.08663780731268</v>
      </c>
    </row>
    <row r="1850" spans="1:28" x14ac:dyDescent="0.25">
      <c r="A1850" s="148"/>
      <c r="B1850" s="100">
        <v>388</v>
      </c>
      <c r="C1850" s="63">
        <v>119.34451903298971</v>
      </c>
      <c r="D1850" s="63">
        <v>136.21854162590438</v>
      </c>
      <c r="E1850" s="63">
        <v>142.9838417414382</v>
      </c>
      <c r="F1850" s="63">
        <v>144.7041866137796</v>
      </c>
      <c r="G1850" s="63">
        <v>158.19467206403831</v>
      </c>
      <c r="H1850" s="63">
        <v>154.8939748712483</v>
      </c>
      <c r="I1850" s="63">
        <v>135.69281992629911</v>
      </c>
      <c r="J1850" s="63">
        <v>133.74348549069128</v>
      </c>
      <c r="K1850" s="63">
        <v>129.90229487286609</v>
      </c>
      <c r="L1850" s="63">
        <v>131.762193257485</v>
      </c>
      <c r="M1850" s="63">
        <v>124.48893903307331</v>
      </c>
      <c r="N1850" s="63">
        <v>113.67545108482071</v>
      </c>
      <c r="O1850" s="63">
        <v>162.16164935640251</v>
      </c>
      <c r="P1850" s="63">
        <v>153.80204693078031</v>
      </c>
      <c r="Q1850" s="63">
        <v>160.47480984422879</v>
      </c>
      <c r="R1850" s="63">
        <v>167.73926757733329</v>
      </c>
      <c r="S1850" s="63">
        <v>169.5646920268486</v>
      </c>
      <c r="T1850" s="63">
        <v>178.64598248458339</v>
      </c>
      <c r="U1850" s="63">
        <v>178.56156005382428</v>
      </c>
      <c r="V1850" s="63">
        <v>183.13170930409871</v>
      </c>
      <c r="W1850" s="63">
        <v>172.8647051572654</v>
      </c>
      <c r="X1850" s="63">
        <v>174.3724843497198</v>
      </c>
      <c r="Y1850" s="63">
        <v>177.0997709538662</v>
      </c>
      <c r="Z1850" s="63">
        <v>160.47480984422879</v>
      </c>
      <c r="AA1850" s="63">
        <v>167.73926757733329</v>
      </c>
      <c r="AB1850" s="63">
        <v>167.73926757733329</v>
      </c>
    </row>
    <row r="1851" spans="1:28" x14ac:dyDescent="0.25">
      <c r="A1851" s="148"/>
      <c r="B1851" s="100">
        <v>389</v>
      </c>
      <c r="C1851" s="63">
        <v>116.3817347750329</v>
      </c>
      <c r="D1851" s="63">
        <v>127.13697437663011</v>
      </c>
      <c r="E1851" s="63">
        <v>128.42947652715401</v>
      </c>
      <c r="F1851" s="63">
        <v>130.63956602682791</v>
      </c>
      <c r="G1851" s="63">
        <v>140.1001484436691</v>
      </c>
      <c r="H1851" s="63">
        <v>135.46963529466379</v>
      </c>
      <c r="I1851" s="63">
        <v>127.66229128308389</v>
      </c>
      <c r="J1851" s="63">
        <v>122.0007520467198</v>
      </c>
      <c r="K1851" s="63">
        <v>109.04720911215429</v>
      </c>
      <c r="L1851" s="63">
        <v>107.857965503782</v>
      </c>
      <c r="M1851" s="63">
        <v>112.0515040699532</v>
      </c>
      <c r="N1851" s="63">
        <v>101.06580205019131</v>
      </c>
      <c r="O1851" s="63">
        <v>142.74450736895361</v>
      </c>
      <c r="P1851" s="63">
        <v>134.2536525776182</v>
      </c>
      <c r="Q1851" s="63">
        <v>138.51522797466561</v>
      </c>
      <c r="R1851" s="63">
        <v>150.46872359645249</v>
      </c>
      <c r="S1851" s="63">
        <v>157.60782402578079</v>
      </c>
      <c r="T1851" s="63">
        <v>168.07867525219152</v>
      </c>
      <c r="U1851" s="63">
        <v>164.01392195641739</v>
      </c>
      <c r="V1851" s="63">
        <v>174.64703635521951</v>
      </c>
      <c r="W1851" s="63">
        <v>165.3642931308616</v>
      </c>
      <c r="X1851" s="63">
        <v>159.72430667534661</v>
      </c>
      <c r="Y1851" s="63">
        <v>173.7703471643602</v>
      </c>
      <c r="Z1851" s="63">
        <v>138.51522797466561</v>
      </c>
      <c r="AA1851" s="63">
        <v>150.46872359645249</v>
      </c>
      <c r="AB1851" s="63">
        <v>150.46872359645249</v>
      </c>
    </row>
    <row r="1852" spans="1:28" x14ac:dyDescent="0.25">
      <c r="A1852" s="148"/>
      <c r="B1852" s="100">
        <v>390</v>
      </c>
      <c r="C1852" s="63">
        <v>94.89342526657029</v>
      </c>
      <c r="D1852" s="63">
        <v>104.61992131754729</v>
      </c>
      <c r="E1852" s="63">
        <v>109.09429611060709</v>
      </c>
      <c r="F1852" s="63">
        <v>113.94023590311731</v>
      </c>
      <c r="G1852" s="63">
        <v>123.53873348736019</v>
      </c>
      <c r="H1852" s="63">
        <v>119.1339079016979</v>
      </c>
      <c r="I1852" s="63">
        <v>101.1990514403355</v>
      </c>
      <c r="J1852" s="63">
        <v>99.29661007837673</v>
      </c>
      <c r="K1852" s="63">
        <v>110.14811328639919</v>
      </c>
      <c r="L1852" s="63">
        <v>114.1179171469588</v>
      </c>
      <c r="M1852" s="63">
        <v>116.58655470647211</v>
      </c>
      <c r="N1852" s="63">
        <v>107.0072171090563</v>
      </c>
      <c r="O1852" s="63">
        <v>129.15032053480928</v>
      </c>
      <c r="P1852" s="63">
        <v>126.94924189462549</v>
      </c>
      <c r="Q1852" s="63">
        <v>118.5724256893466</v>
      </c>
      <c r="R1852" s="63">
        <v>135.3033624006294</v>
      </c>
      <c r="S1852" s="63">
        <v>148.83383093550111</v>
      </c>
      <c r="T1852" s="63">
        <v>149.2852942829235</v>
      </c>
      <c r="U1852" s="63">
        <v>148.8606098012016</v>
      </c>
      <c r="V1852" s="63">
        <v>157.38235384834019</v>
      </c>
      <c r="W1852" s="63">
        <v>159.15846090245358</v>
      </c>
      <c r="X1852" s="63">
        <v>153.7823833813361</v>
      </c>
      <c r="Y1852" s="63">
        <v>162.35675207540402</v>
      </c>
      <c r="Z1852" s="63">
        <v>118.5724256893466</v>
      </c>
      <c r="AA1852" s="63">
        <v>135.3033624006294</v>
      </c>
      <c r="AB1852" s="63">
        <v>135.3033624006294</v>
      </c>
    </row>
    <row r="1853" spans="1:28" x14ac:dyDescent="0.25">
      <c r="A1853" s="148"/>
      <c r="B1853" s="100">
        <v>391</v>
      </c>
      <c r="C1853" s="63">
        <v>102.71213485075199</v>
      </c>
      <c r="D1853" s="63">
        <v>111.66742569651331</v>
      </c>
      <c r="E1853" s="63">
        <v>116.59409767369441</v>
      </c>
      <c r="F1853" s="63">
        <v>118.67708328865911</v>
      </c>
      <c r="G1853" s="63">
        <v>127.9370796739798</v>
      </c>
      <c r="H1853" s="63">
        <v>118.7659029369881</v>
      </c>
      <c r="I1853" s="63">
        <v>106.2562077622639</v>
      </c>
      <c r="J1853" s="63">
        <v>103.0659158587105</v>
      </c>
      <c r="K1853" s="63">
        <v>110.52341051685281</v>
      </c>
      <c r="L1853" s="63">
        <v>115.1648316402341</v>
      </c>
      <c r="M1853" s="63">
        <v>123.6648315805644</v>
      </c>
      <c r="N1853" s="63">
        <v>112.46137528561601</v>
      </c>
      <c r="O1853" s="63">
        <v>126.54444339950389</v>
      </c>
      <c r="P1853" s="63">
        <v>126.27395562682641</v>
      </c>
      <c r="Q1853" s="63">
        <v>118.9465509688923</v>
      </c>
      <c r="R1853" s="63">
        <v>131.98948246563191</v>
      </c>
      <c r="S1853" s="63">
        <v>146.93664090447288</v>
      </c>
      <c r="T1853" s="63">
        <v>147.09367777161719</v>
      </c>
      <c r="U1853" s="63">
        <v>146.79827322764021</v>
      </c>
      <c r="V1853" s="63">
        <v>155.2623046880218</v>
      </c>
      <c r="W1853" s="63">
        <v>163.7840077412167</v>
      </c>
      <c r="X1853" s="63">
        <v>153.2164366509927</v>
      </c>
      <c r="Y1853" s="63">
        <v>163.30011940662021</v>
      </c>
      <c r="Z1853" s="63">
        <v>118.9465509688923</v>
      </c>
      <c r="AA1853" s="63">
        <v>131.98948246563191</v>
      </c>
      <c r="AB1853" s="63">
        <v>131.98948246563191</v>
      </c>
    </row>
    <row r="1854" spans="1:28" x14ac:dyDescent="0.25">
      <c r="A1854" s="148"/>
      <c r="B1854" s="100">
        <v>392</v>
      </c>
      <c r="C1854" s="63">
        <v>116.7063588807008</v>
      </c>
      <c r="D1854" s="63">
        <v>129.1609997070284</v>
      </c>
      <c r="E1854" s="63">
        <v>134.29407009813059</v>
      </c>
      <c r="F1854" s="63">
        <v>137.613034802935</v>
      </c>
      <c r="G1854" s="63">
        <v>150.55097894773451</v>
      </c>
      <c r="H1854" s="63">
        <v>147.3756418276221</v>
      </c>
      <c r="I1854" s="63">
        <v>131.9318990192551</v>
      </c>
      <c r="J1854" s="63">
        <v>125.13484415853759</v>
      </c>
      <c r="K1854" s="63">
        <v>125.13604285966331</v>
      </c>
      <c r="L1854" s="63">
        <v>123.664138528791</v>
      </c>
      <c r="M1854" s="63">
        <v>134.89160954145521</v>
      </c>
      <c r="N1854" s="63">
        <v>125.25692354891359</v>
      </c>
      <c r="O1854" s="63">
        <v>153.91357566322711</v>
      </c>
      <c r="P1854" s="63">
        <v>147.59682251653459</v>
      </c>
      <c r="Q1854" s="63">
        <v>142.98106714771319</v>
      </c>
      <c r="R1854" s="63">
        <v>156.65347149565861</v>
      </c>
      <c r="S1854" s="63">
        <v>175.07990547950641</v>
      </c>
      <c r="T1854" s="63">
        <v>186.64678119408831</v>
      </c>
      <c r="U1854" s="63">
        <v>180.20107319555001</v>
      </c>
      <c r="V1854" s="63">
        <v>194.84321745347012</v>
      </c>
      <c r="W1854" s="63">
        <v>197.3069178291837</v>
      </c>
      <c r="X1854" s="63">
        <v>184.87807804160229</v>
      </c>
      <c r="Y1854" s="63">
        <v>197.70504171852019</v>
      </c>
      <c r="Z1854" s="63">
        <v>142.98106714771319</v>
      </c>
      <c r="AA1854" s="63">
        <v>156.65347149565861</v>
      </c>
      <c r="AB1854" s="63">
        <v>156.65347149565861</v>
      </c>
    </row>
    <row r="1855" spans="1:28" x14ac:dyDescent="0.25">
      <c r="A1855" s="148"/>
      <c r="B1855" s="100">
        <v>393</v>
      </c>
      <c r="C1855" s="63">
        <v>156.34814833006169</v>
      </c>
      <c r="D1855" s="63">
        <v>174.1374378019278</v>
      </c>
      <c r="E1855" s="63">
        <v>174.39495825709631</v>
      </c>
      <c r="F1855" s="63">
        <v>178.42990997206601</v>
      </c>
      <c r="G1855" s="63">
        <v>186.9313786280959</v>
      </c>
      <c r="H1855" s="63">
        <v>188.8454782268947</v>
      </c>
      <c r="I1855" s="63">
        <v>178.6252989126923</v>
      </c>
      <c r="J1855" s="63">
        <v>170.92595372055192</v>
      </c>
      <c r="K1855" s="63">
        <v>166.98859572134171</v>
      </c>
      <c r="L1855" s="63">
        <v>170.6674286530565</v>
      </c>
      <c r="M1855" s="63">
        <v>179.867775624941</v>
      </c>
      <c r="N1855" s="63">
        <v>166.04070832919101</v>
      </c>
      <c r="O1855" s="63">
        <v>198.30724218870449</v>
      </c>
      <c r="P1855" s="63">
        <v>195.0588024931553</v>
      </c>
      <c r="Q1855" s="63">
        <v>191.1340378219154</v>
      </c>
      <c r="R1855" s="63">
        <v>200.6840201669186</v>
      </c>
      <c r="S1855" s="63">
        <v>232.50309225845808</v>
      </c>
      <c r="T1855" s="63">
        <v>227.11406136610373</v>
      </c>
      <c r="U1855" s="63">
        <v>225.0876384608062</v>
      </c>
      <c r="V1855" s="63">
        <v>230.74406711449529</v>
      </c>
      <c r="W1855" s="63">
        <v>239.0962367430036</v>
      </c>
      <c r="X1855" s="63">
        <v>238.1484602936186</v>
      </c>
      <c r="Y1855" s="63">
        <v>229.86743968196851</v>
      </c>
      <c r="Z1855" s="63">
        <v>191.1340378219154</v>
      </c>
      <c r="AA1855" s="63">
        <v>200.6840201669186</v>
      </c>
      <c r="AB1855" s="63">
        <v>200.6840201669186</v>
      </c>
    </row>
    <row r="1856" spans="1:28" x14ac:dyDescent="0.25">
      <c r="A1856" s="148"/>
      <c r="B1856" s="100">
        <v>394</v>
      </c>
      <c r="C1856" s="63">
        <v>177.47594673193501</v>
      </c>
      <c r="D1856" s="63">
        <v>203.5196306320199</v>
      </c>
      <c r="E1856" s="63">
        <v>199.72220584844348</v>
      </c>
      <c r="F1856" s="63">
        <v>202.61660490482649</v>
      </c>
      <c r="G1856" s="63">
        <v>212.77693178571431</v>
      </c>
      <c r="H1856" s="63">
        <v>208.76860171803202</v>
      </c>
      <c r="I1856" s="63">
        <v>207.54636546233309</v>
      </c>
      <c r="J1856" s="63">
        <v>198.85810984985559</v>
      </c>
      <c r="K1856" s="63">
        <v>182.13383231782271</v>
      </c>
      <c r="L1856" s="63">
        <v>177.45751597078601</v>
      </c>
      <c r="M1856" s="63">
        <v>183.76676683193</v>
      </c>
      <c r="N1856" s="63">
        <v>169.42441699960301</v>
      </c>
      <c r="O1856" s="63">
        <v>220.84446963201998</v>
      </c>
      <c r="P1856" s="63">
        <v>206.6796088754291</v>
      </c>
      <c r="Q1856" s="63">
        <v>198.10722723970909</v>
      </c>
      <c r="R1856" s="63">
        <v>213.12859825479609</v>
      </c>
      <c r="S1856" s="63">
        <v>225.25028233169891</v>
      </c>
      <c r="T1856" s="63">
        <v>228.3406164096989</v>
      </c>
      <c r="U1856" s="63">
        <v>221.49674990360569</v>
      </c>
      <c r="V1856" s="63">
        <v>219.0184219595792</v>
      </c>
      <c r="W1856" s="63">
        <v>205.27957375842061</v>
      </c>
      <c r="X1856" s="63">
        <v>208.72515855847232</v>
      </c>
      <c r="Y1856" s="63">
        <v>204.88838103646057</v>
      </c>
      <c r="Z1856" s="63">
        <v>198.10722723970909</v>
      </c>
      <c r="AA1856" s="63">
        <v>213.12859825479609</v>
      </c>
      <c r="AB1856" s="63">
        <v>213.12859825479609</v>
      </c>
    </row>
    <row r="1857" spans="1:28" x14ac:dyDescent="0.25">
      <c r="A1857" s="148"/>
      <c r="B1857" s="100">
        <v>395</v>
      </c>
      <c r="C1857" s="63">
        <v>170.3466085652787</v>
      </c>
      <c r="D1857" s="63">
        <v>180.9304653451955</v>
      </c>
      <c r="E1857" s="63">
        <v>185.7620404913423</v>
      </c>
      <c r="F1857" s="63">
        <v>182.2919059368154</v>
      </c>
      <c r="G1857" s="63">
        <v>200.1994209080309</v>
      </c>
      <c r="H1857" s="63">
        <v>190.58012616012641</v>
      </c>
      <c r="I1857" s="63">
        <v>187.99665190804839</v>
      </c>
      <c r="J1857" s="63">
        <v>171.10690655167221</v>
      </c>
      <c r="K1857" s="63">
        <v>163.3351290298165</v>
      </c>
      <c r="L1857" s="63">
        <v>170.84989497142331</v>
      </c>
      <c r="M1857" s="63">
        <v>167.08532552044451</v>
      </c>
      <c r="N1857" s="63">
        <v>150.56081980547032</v>
      </c>
      <c r="O1857" s="63">
        <v>188.1672345651281</v>
      </c>
      <c r="P1857" s="63">
        <v>182.9215107263631</v>
      </c>
      <c r="Q1857" s="63">
        <v>176.61287857192511</v>
      </c>
      <c r="R1857" s="63">
        <v>178.05761857295448</v>
      </c>
      <c r="S1857" s="63">
        <v>171.38660605508269</v>
      </c>
      <c r="T1857" s="63">
        <v>201.43166629786239</v>
      </c>
      <c r="U1857" s="63">
        <v>193.10116070992501</v>
      </c>
      <c r="V1857" s="63">
        <v>189.34710681965151</v>
      </c>
      <c r="W1857" s="63">
        <v>164.51862172584239</v>
      </c>
      <c r="X1857" s="63">
        <v>155.24920956230289</v>
      </c>
      <c r="Y1857" s="63">
        <v>163.8111649674585</v>
      </c>
      <c r="Z1857" s="63">
        <v>176.61287857192511</v>
      </c>
      <c r="AA1857" s="63">
        <v>178.05761857295448</v>
      </c>
      <c r="AB1857" s="63">
        <v>178.05761857295448</v>
      </c>
    </row>
    <row r="1858" spans="1:28" x14ac:dyDescent="0.25">
      <c r="A1858" s="148"/>
      <c r="B1858" s="100">
        <v>396</v>
      </c>
      <c r="C1858" s="63">
        <v>158.12115220970378</v>
      </c>
      <c r="D1858" s="63">
        <v>154.96318849559731</v>
      </c>
      <c r="E1858" s="63">
        <v>138.86618162626752</v>
      </c>
      <c r="F1858" s="63">
        <v>131.2343072880214</v>
      </c>
      <c r="G1858" s="63">
        <v>139.94826399802221</v>
      </c>
      <c r="H1858" s="63">
        <v>131.67385251516239</v>
      </c>
      <c r="I1858" s="63">
        <v>174.3559664067441</v>
      </c>
      <c r="J1858" s="63">
        <v>151.2997550248883</v>
      </c>
      <c r="K1858" s="63">
        <v>134.5389571278242</v>
      </c>
      <c r="L1858" s="63">
        <v>139.93665947110361</v>
      </c>
      <c r="M1858" s="63">
        <v>137.2616295113792</v>
      </c>
      <c r="N1858" s="63">
        <v>126.0365596726587</v>
      </c>
      <c r="O1858" s="63">
        <v>134.00814457084249</v>
      </c>
      <c r="P1858" s="63">
        <v>130.8081223010069</v>
      </c>
      <c r="Q1858" s="63">
        <v>137.012098556338</v>
      </c>
      <c r="R1858" s="63">
        <v>129.91859130199572</v>
      </c>
      <c r="S1858" s="63">
        <v>119.43460661836191</v>
      </c>
      <c r="T1858" s="63">
        <v>191.7433425500997</v>
      </c>
      <c r="U1858" s="63">
        <v>170.87990524109392</v>
      </c>
      <c r="V1858" s="63">
        <v>175.41581644074728</v>
      </c>
      <c r="W1858" s="63">
        <v>158.20719566425981</v>
      </c>
      <c r="X1858" s="63">
        <v>135.95722531553599</v>
      </c>
      <c r="Y1858" s="63">
        <v>160.37031213141319</v>
      </c>
      <c r="Z1858" s="63">
        <v>137.012098556338</v>
      </c>
      <c r="AA1858" s="63">
        <v>129.91859130199572</v>
      </c>
      <c r="AB1858" s="63">
        <v>129.91859130199572</v>
      </c>
    </row>
    <row r="1859" spans="1:28" x14ac:dyDescent="0.25">
      <c r="A1859" s="148"/>
      <c r="B1859" s="100">
        <v>397</v>
      </c>
      <c r="C1859" s="63">
        <v>116.3963977478118</v>
      </c>
      <c r="D1859" s="63">
        <v>102.50924148216241</v>
      </c>
      <c r="E1859" s="63">
        <v>120.6386677797653</v>
      </c>
      <c r="F1859" s="63">
        <v>95.531984226091936</v>
      </c>
      <c r="G1859" s="63">
        <v>120.29229288604941</v>
      </c>
      <c r="H1859" s="63">
        <v>131.07878856070261</v>
      </c>
      <c r="I1859" s="63">
        <v>93.803450553749116</v>
      </c>
      <c r="J1859" s="63">
        <v>81.678831061345534</v>
      </c>
      <c r="K1859" s="63">
        <v>95.400772929741876</v>
      </c>
      <c r="L1859" s="63">
        <v>111.0425265064695</v>
      </c>
      <c r="M1859" s="63">
        <v>112.48616742291331</v>
      </c>
      <c r="N1859" s="63">
        <v>104.2553670863355</v>
      </c>
      <c r="O1859" s="63">
        <v>122.26654372831331</v>
      </c>
      <c r="P1859" s="63">
        <v>105.85628981272821</v>
      </c>
      <c r="Q1859" s="63">
        <v>138.97243555600329</v>
      </c>
      <c r="R1859" s="63">
        <v>134.6534032561101</v>
      </c>
      <c r="S1859" s="63">
        <v>119.29605729009579</v>
      </c>
      <c r="T1859" s="63">
        <v>155.71664739192369</v>
      </c>
      <c r="U1859" s="63">
        <v>135.033027247333</v>
      </c>
      <c r="V1859" s="63">
        <v>134.1812233289171</v>
      </c>
      <c r="W1859" s="63">
        <v>137.4550209704685</v>
      </c>
      <c r="X1859" s="63">
        <v>126.67794700241571</v>
      </c>
      <c r="Y1859" s="63">
        <v>132.95588029782249</v>
      </c>
      <c r="Z1859" s="63">
        <v>138.97243555600329</v>
      </c>
      <c r="AA1859" s="63">
        <v>134.6534032561101</v>
      </c>
      <c r="AB1859" s="63">
        <v>134.6534032561101</v>
      </c>
    </row>
    <row r="1860" spans="1:28" x14ac:dyDescent="0.25">
      <c r="A1860" s="148"/>
      <c r="B1860" s="100">
        <v>398</v>
      </c>
      <c r="C1860" s="63">
        <v>120.06796150344489</v>
      </c>
      <c r="D1860" s="63">
        <v>114.3283647356993</v>
      </c>
      <c r="E1860" s="63">
        <v>112.2747931575944</v>
      </c>
      <c r="F1860" s="63">
        <v>97.874012895240639</v>
      </c>
      <c r="G1860" s="63">
        <v>99.50291783896752</v>
      </c>
      <c r="H1860" s="63">
        <v>111.1146731358288</v>
      </c>
      <c r="I1860" s="63">
        <v>122.8170295910729</v>
      </c>
      <c r="J1860" s="63">
        <v>109.05166695372809</v>
      </c>
      <c r="K1860" s="63">
        <v>88.136977214581776</v>
      </c>
      <c r="L1860" s="63">
        <v>94.243727561397435</v>
      </c>
      <c r="M1860" s="63">
        <v>102.78048995088</v>
      </c>
      <c r="N1860" s="63">
        <v>94.146315233696626</v>
      </c>
      <c r="O1860" s="63">
        <v>109.82890734753872</v>
      </c>
      <c r="P1860" s="63">
        <v>98.937464003437924</v>
      </c>
      <c r="Q1860" s="63">
        <v>113.81108375678851</v>
      </c>
      <c r="R1860" s="63">
        <v>113.92744534981509</v>
      </c>
      <c r="S1860" s="63">
        <v>107.33815097144029</v>
      </c>
      <c r="T1860" s="63">
        <v>134.48285342437342</v>
      </c>
      <c r="U1860" s="63">
        <v>123.9802669408555</v>
      </c>
      <c r="V1860" s="63">
        <v>130.68953385962399</v>
      </c>
      <c r="W1860" s="63">
        <v>135.16709992864551</v>
      </c>
      <c r="X1860" s="63">
        <v>114.5564421279696</v>
      </c>
      <c r="Y1860" s="63">
        <v>133.38927716258169</v>
      </c>
      <c r="Z1860" s="63">
        <v>113.81108375678851</v>
      </c>
      <c r="AA1860" s="63">
        <v>113.92744534981509</v>
      </c>
      <c r="AB1860" s="63">
        <v>113.92744534981509</v>
      </c>
    </row>
    <row r="1861" spans="1:28" x14ac:dyDescent="0.25">
      <c r="A1861" s="148"/>
      <c r="B1861" s="100">
        <v>399</v>
      </c>
      <c r="C1861" s="63">
        <v>106.17592105046931</v>
      </c>
      <c r="D1861" s="63">
        <v>137.11975328441969</v>
      </c>
      <c r="E1861" s="63">
        <v>136.94206883699852</v>
      </c>
      <c r="F1861" s="63">
        <v>142.28316459909689</v>
      </c>
      <c r="G1861" s="63">
        <v>150.7273729830728</v>
      </c>
      <c r="H1861" s="63">
        <v>140.96957795160461</v>
      </c>
      <c r="I1861" s="63">
        <v>129.06275653816698</v>
      </c>
      <c r="J1861" s="63">
        <v>130.32247355546218</v>
      </c>
      <c r="K1861" s="63">
        <v>100.4756715440196</v>
      </c>
      <c r="L1861" s="63">
        <v>112.15953869119809</v>
      </c>
      <c r="M1861" s="63">
        <v>90.036955401104322</v>
      </c>
      <c r="N1861" s="63">
        <v>86.87976200054878</v>
      </c>
      <c r="O1861" s="63">
        <v>140.69025500791639</v>
      </c>
      <c r="P1861" s="63">
        <v>129.5595916410166</v>
      </c>
      <c r="Q1861" s="63">
        <v>146.3347425996248</v>
      </c>
      <c r="R1861" s="63">
        <v>144.7789659052662</v>
      </c>
      <c r="S1861" s="63">
        <v>131.84727461844051</v>
      </c>
      <c r="T1861" s="63">
        <v>160.1360192281426</v>
      </c>
      <c r="U1861" s="63">
        <v>153.9285862278395</v>
      </c>
      <c r="V1861" s="63">
        <v>151.6340231498115</v>
      </c>
      <c r="W1861" s="63">
        <v>130.22987830253072</v>
      </c>
      <c r="X1861" s="63">
        <v>131.47756117034641</v>
      </c>
      <c r="Y1861" s="63">
        <v>140.43783241927389</v>
      </c>
      <c r="Z1861" s="63">
        <v>146.3347425996248</v>
      </c>
      <c r="AA1861" s="63">
        <v>144.7789659052662</v>
      </c>
      <c r="AB1861" s="63">
        <v>144.7789659052662</v>
      </c>
    </row>
    <row r="1862" spans="1:28" x14ac:dyDescent="0.25">
      <c r="A1862" s="148"/>
      <c r="B1862" s="100">
        <v>400</v>
      </c>
      <c r="C1862" s="63">
        <v>120.26121052317369</v>
      </c>
      <c r="D1862" s="63">
        <v>130.84711744835769</v>
      </c>
      <c r="E1862" s="63">
        <v>133.4945167696022</v>
      </c>
      <c r="F1862" s="63">
        <v>136.63215063510211</v>
      </c>
      <c r="G1862" s="63">
        <v>142.77190914736292</v>
      </c>
      <c r="H1862" s="63">
        <v>130.7529214866731</v>
      </c>
      <c r="I1862" s="63">
        <v>124.52376929538059</v>
      </c>
      <c r="J1862" s="63">
        <v>117.12217861173201</v>
      </c>
      <c r="K1862" s="63">
        <v>106.8763494525421</v>
      </c>
      <c r="L1862" s="63">
        <v>122.0640027623363</v>
      </c>
      <c r="M1862" s="63">
        <v>114.7205724654696</v>
      </c>
      <c r="N1862" s="63">
        <v>99.812616200650538</v>
      </c>
      <c r="O1862" s="63">
        <v>137.1481575917654</v>
      </c>
      <c r="P1862" s="63">
        <v>135.12858233798312</v>
      </c>
      <c r="Q1862" s="63">
        <v>132.33848763635891</v>
      </c>
      <c r="R1862" s="63">
        <v>144.81307497767472</v>
      </c>
      <c r="S1862" s="63">
        <v>152.6909850105811</v>
      </c>
      <c r="T1862" s="63">
        <v>164.69772663668479</v>
      </c>
      <c r="U1862" s="63">
        <v>163.70262318439262</v>
      </c>
      <c r="V1862" s="63">
        <v>165.47423295962389</v>
      </c>
      <c r="W1862" s="63">
        <v>157.55912017362681</v>
      </c>
      <c r="X1862" s="63">
        <v>158.79374911435229</v>
      </c>
      <c r="Y1862" s="63">
        <v>161.46071380544339</v>
      </c>
      <c r="Z1862" s="63">
        <v>132.33848763635891</v>
      </c>
      <c r="AA1862" s="63">
        <v>144.81307497767472</v>
      </c>
      <c r="AB1862" s="63">
        <v>144.81307497767472</v>
      </c>
    </row>
    <row r="1863" spans="1:28" x14ac:dyDescent="0.25">
      <c r="A1863" s="148"/>
      <c r="B1863" s="100">
        <v>401</v>
      </c>
      <c r="C1863" s="63">
        <v>112.3840174690454</v>
      </c>
      <c r="D1863" s="63">
        <v>123.992170899595</v>
      </c>
      <c r="E1863" s="63">
        <v>133.05858488387221</v>
      </c>
      <c r="F1863" s="63">
        <v>130.56136123122019</v>
      </c>
      <c r="G1863" s="63">
        <v>144.60783240702631</v>
      </c>
      <c r="H1863" s="63">
        <v>141.5563276280603</v>
      </c>
      <c r="I1863" s="63">
        <v>118.69249264384439</v>
      </c>
      <c r="J1863" s="63">
        <v>114.05391915006919</v>
      </c>
      <c r="K1863" s="63">
        <v>113.4397454316132</v>
      </c>
      <c r="L1863" s="63">
        <v>111.74637612876511</v>
      </c>
      <c r="M1863" s="63">
        <v>114.8270881354975</v>
      </c>
      <c r="N1863" s="63">
        <v>103.74781335407749</v>
      </c>
      <c r="O1863" s="63">
        <v>142.66051738053241</v>
      </c>
      <c r="P1863" s="63">
        <v>136.10095641709199</v>
      </c>
      <c r="Q1863" s="63">
        <v>143.158229036672</v>
      </c>
      <c r="R1863" s="63">
        <v>152.50865020180862</v>
      </c>
      <c r="S1863" s="63">
        <v>159.5381649570044</v>
      </c>
      <c r="T1863" s="63">
        <v>162.91498489320909</v>
      </c>
      <c r="U1863" s="63">
        <v>162.68060374683108</v>
      </c>
      <c r="V1863" s="63">
        <v>169.52559538376812</v>
      </c>
      <c r="W1863" s="63">
        <v>170.84378660243848</v>
      </c>
      <c r="X1863" s="63">
        <v>164.30948711073171</v>
      </c>
      <c r="Y1863" s="63">
        <v>174.48728729894989</v>
      </c>
      <c r="Z1863" s="63">
        <v>143.158229036672</v>
      </c>
      <c r="AA1863" s="63">
        <v>152.50865020180862</v>
      </c>
      <c r="AB1863" s="63">
        <v>152.50865020180862</v>
      </c>
    </row>
    <row r="1864" spans="1:28" x14ac:dyDescent="0.25">
      <c r="A1864" s="148"/>
      <c r="B1864" s="100">
        <v>402</v>
      </c>
      <c r="C1864" s="63">
        <v>93.059155794300992</v>
      </c>
      <c r="D1864" s="63">
        <v>101.8774069639737</v>
      </c>
      <c r="E1864" s="63">
        <v>109.5742150660769</v>
      </c>
      <c r="F1864" s="63">
        <v>110.2662431844911</v>
      </c>
      <c r="G1864" s="63">
        <v>122.05802700481081</v>
      </c>
      <c r="H1864" s="63">
        <v>117.59581585121529</v>
      </c>
      <c r="I1864" s="63">
        <v>97.364224104107805</v>
      </c>
      <c r="J1864" s="63">
        <v>94.149971256712405</v>
      </c>
      <c r="K1864" s="63">
        <v>105.40322886810979</v>
      </c>
      <c r="L1864" s="63">
        <v>109.3299583837882</v>
      </c>
      <c r="M1864" s="63">
        <v>116.40307687315119</v>
      </c>
      <c r="N1864" s="63">
        <v>108.57612577912622</v>
      </c>
      <c r="O1864" s="63">
        <v>118.03910121431129</v>
      </c>
      <c r="P1864" s="63">
        <v>119.8426558086278</v>
      </c>
      <c r="Q1864" s="63">
        <v>116.4973471046977</v>
      </c>
      <c r="R1864" s="63">
        <v>125.91178877020479</v>
      </c>
      <c r="S1864" s="63">
        <v>136.64678914368869</v>
      </c>
      <c r="T1864" s="63">
        <v>136.92037054406902</v>
      </c>
      <c r="U1864" s="63">
        <v>136.0826122175165</v>
      </c>
      <c r="V1864" s="63">
        <v>144.44688410576759</v>
      </c>
      <c r="W1864" s="63">
        <v>150.25387900831021</v>
      </c>
      <c r="X1864" s="63">
        <v>143.57527276686591</v>
      </c>
      <c r="Y1864" s="63">
        <v>152.15862090593339</v>
      </c>
      <c r="Z1864" s="63">
        <v>116.4973471046977</v>
      </c>
      <c r="AA1864" s="63">
        <v>125.91178877020479</v>
      </c>
      <c r="AB1864" s="63">
        <v>125.91178877020479</v>
      </c>
    </row>
    <row r="1865" spans="1:28" x14ac:dyDescent="0.25">
      <c r="A1865" s="148"/>
      <c r="B1865" s="100">
        <v>403</v>
      </c>
      <c r="C1865" s="63">
        <v>79.630140040816144</v>
      </c>
      <c r="D1865" s="63">
        <v>101.83169509672361</v>
      </c>
      <c r="E1865" s="63">
        <v>105.98047069870378</v>
      </c>
      <c r="F1865" s="63">
        <v>114.44405060221041</v>
      </c>
      <c r="G1865" s="63">
        <v>122.05235275488999</v>
      </c>
      <c r="H1865" s="63">
        <v>108.02650982287609</v>
      </c>
      <c r="I1865" s="63">
        <v>93.915160469419334</v>
      </c>
      <c r="J1865" s="63">
        <v>94.219159529727179</v>
      </c>
      <c r="K1865" s="63">
        <v>107.2518409095067</v>
      </c>
      <c r="L1865" s="63">
        <v>113.25595269102101</v>
      </c>
      <c r="M1865" s="63">
        <v>118.8581573820743</v>
      </c>
      <c r="N1865" s="63">
        <v>109.5150598050632</v>
      </c>
      <c r="O1865" s="63">
        <v>112.6820372350583</v>
      </c>
      <c r="P1865" s="63">
        <v>120.30982241113028</v>
      </c>
      <c r="Q1865" s="63">
        <v>104.31358782122661</v>
      </c>
      <c r="R1865" s="63">
        <v>121.1766292143205</v>
      </c>
      <c r="S1865" s="63">
        <v>136.66734909398161</v>
      </c>
      <c r="T1865" s="63">
        <v>139.56262216566031</v>
      </c>
      <c r="U1865" s="63">
        <v>137.356887095003</v>
      </c>
      <c r="V1865" s="63">
        <v>148.74192141713951</v>
      </c>
      <c r="W1865" s="63">
        <v>158.96258035940872</v>
      </c>
      <c r="X1865" s="63">
        <v>148.0888321915422</v>
      </c>
      <c r="Y1865" s="63">
        <v>158.9008613982711</v>
      </c>
      <c r="Z1865" s="63">
        <v>104.31358782122661</v>
      </c>
      <c r="AA1865" s="63">
        <v>121.1766292143205</v>
      </c>
      <c r="AB1865" s="63">
        <v>121.1766292143205</v>
      </c>
    </row>
    <row r="1866" spans="1:28" x14ac:dyDescent="0.25">
      <c r="A1866" s="148"/>
      <c r="B1866" s="100">
        <v>404</v>
      </c>
      <c r="C1866" s="63">
        <v>115.15367311014711</v>
      </c>
      <c r="D1866" s="63">
        <v>126.15471815850201</v>
      </c>
      <c r="E1866" s="63">
        <v>130.82613631924701</v>
      </c>
      <c r="F1866" s="63">
        <v>134.60246893101458</v>
      </c>
      <c r="G1866" s="63">
        <v>145.81014518524918</v>
      </c>
      <c r="H1866" s="63">
        <v>142.6015788856233</v>
      </c>
      <c r="I1866" s="63">
        <v>129.88929074408878</v>
      </c>
      <c r="J1866" s="63">
        <v>121.6223349853304</v>
      </c>
      <c r="K1866" s="63">
        <v>125.5245694734534</v>
      </c>
      <c r="L1866" s="63">
        <v>127.1356318170438</v>
      </c>
      <c r="M1866" s="63">
        <v>138.49408358651161</v>
      </c>
      <c r="N1866" s="63">
        <v>128.849878968653</v>
      </c>
      <c r="O1866" s="63">
        <v>147.87116167949699</v>
      </c>
      <c r="P1866" s="63">
        <v>145.57533827209011</v>
      </c>
      <c r="Q1866" s="63">
        <v>141.10384160042378</v>
      </c>
      <c r="R1866" s="63">
        <v>159.07630044297392</v>
      </c>
      <c r="S1866" s="63">
        <v>173.4224592770268</v>
      </c>
      <c r="T1866" s="63">
        <v>183.0207007337165</v>
      </c>
      <c r="U1866" s="63">
        <v>178.59688726879489</v>
      </c>
      <c r="V1866" s="63">
        <v>189.41391218215909</v>
      </c>
      <c r="W1866" s="63">
        <v>193.2886033286168</v>
      </c>
      <c r="X1866" s="63">
        <v>185.77544702128731</v>
      </c>
      <c r="Y1866" s="63">
        <v>194.0356783274664</v>
      </c>
      <c r="Z1866" s="63">
        <v>141.10384160042378</v>
      </c>
      <c r="AA1866" s="63">
        <v>159.07630044297392</v>
      </c>
      <c r="AB1866" s="63">
        <v>159.07630044297392</v>
      </c>
    </row>
    <row r="1867" spans="1:28" x14ac:dyDescent="0.25">
      <c r="A1867" s="148"/>
      <c r="B1867" s="100">
        <v>405</v>
      </c>
      <c r="C1867" s="63">
        <v>150.9616003442037</v>
      </c>
      <c r="D1867" s="63">
        <v>163.44492274404018</v>
      </c>
      <c r="E1867" s="63">
        <v>150.8397065858056</v>
      </c>
      <c r="F1867" s="63">
        <v>164.6736325444289</v>
      </c>
      <c r="G1867" s="63">
        <v>157.2628239062667</v>
      </c>
      <c r="H1867" s="63">
        <v>152.53188665611611</v>
      </c>
      <c r="I1867" s="63">
        <v>171.1884183000405</v>
      </c>
      <c r="J1867" s="63">
        <v>159.40566254859408</v>
      </c>
      <c r="K1867" s="63">
        <v>158.8254332687595</v>
      </c>
      <c r="L1867" s="63">
        <v>161.88304807146409</v>
      </c>
      <c r="M1867" s="63">
        <v>168.14896271725669</v>
      </c>
      <c r="N1867" s="63">
        <v>156.9482322611851</v>
      </c>
      <c r="O1867" s="63">
        <v>158.2301326157567</v>
      </c>
      <c r="P1867" s="63">
        <v>170.5133642807059</v>
      </c>
      <c r="Q1867" s="63">
        <v>174.4351209594839</v>
      </c>
      <c r="R1867" s="63">
        <v>182.20255286224551</v>
      </c>
      <c r="S1867" s="63">
        <v>197.71917313975081</v>
      </c>
      <c r="T1867" s="63">
        <v>213.99610608775401</v>
      </c>
      <c r="U1867" s="63">
        <v>213.54828263437963</v>
      </c>
      <c r="V1867" s="63">
        <v>213.01516085494782</v>
      </c>
      <c r="W1867" s="63">
        <v>213.39145456155219</v>
      </c>
      <c r="X1867" s="63">
        <v>213.50461184890909</v>
      </c>
      <c r="Y1867" s="63">
        <v>211.30700933563313</v>
      </c>
      <c r="Z1867" s="63">
        <v>174.4351209594839</v>
      </c>
      <c r="AA1867" s="63">
        <v>182.20255286224551</v>
      </c>
      <c r="AB1867" s="63">
        <v>182.20255286224551</v>
      </c>
    </row>
    <row r="1868" spans="1:28" x14ac:dyDescent="0.25">
      <c r="A1868" s="148"/>
      <c r="B1868" s="100">
        <v>406</v>
      </c>
      <c r="C1868" s="63">
        <v>161.62684090667452</v>
      </c>
      <c r="D1868" s="63">
        <v>181.86510988494791</v>
      </c>
      <c r="E1868" s="63">
        <v>187.3890889658139</v>
      </c>
      <c r="F1868" s="63">
        <v>191.0118044272906</v>
      </c>
      <c r="G1868" s="63">
        <v>205.16104172105037</v>
      </c>
      <c r="H1868" s="63">
        <v>203.7029021180756</v>
      </c>
      <c r="I1868" s="63">
        <v>184.51763362398998</v>
      </c>
      <c r="J1868" s="63">
        <v>175.5211483981532</v>
      </c>
      <c r="K1868" s="63">
        <v>174.12070296287649</v>
      </c>
      <c r="L1868" s="63">
        <v>174.45926289925711</v>
      </c>
      <c r="M1868" s="63">
        <v>182.60642619213849</v>
      </c>
      <c r="N1868" s="63">
        <v>170.77890273902</v>
      </c>
      <c r="O1868" s="63">
        <v>205.52555827210691</v>
      </c>
      <c r="P1868" s="63">
        <v>200.8007051355267</v>
      </c>
      <c r="Q1868" s="63">
        <v>214.06947707882333</v>
      </c>
      <c r="R1868" s="63">
        <v>220.99735303827401</v>
      </c>
      <c r="S1868" s="63">
        <v>225.7775463491717</v>
      </c>
      <c r="T1868" s="63">
        <v>236.82191983693201</v>
      </c>
      <c r="U1868" s="63">
        <v>242.1615482911117</v>
      </c>
      <c r="V1868" s="63">
        <v>230.45060916250901</v>
      </c>
      <c r="W1868" s="63">
        <v>217.73523615049299</v>
      </c>
      <c r="X1868" s="63">
        <v>227.86423112990119</v>
      </c>
      <c r="Y1868" s="63">
        <v>211.7890478711281</v>
      </c>
      <c r="Z1868" s="63">
        <v>214.06947707882333</v>
      </c>
      <c r="AA1868" s="63">
        <v>220.99735303827401</v>
      </c>
      <c r="AB1868" s="63">
        <v>220.99735303827401</v>
      </c>
    </row>
    <row r="1869" spans="1:28" x14ac:dyDescent="0.25">
      <c r="A1869" s="148"/>
      <c r="B1869" s="100">
        <v>407</v>
      </c>
      <c r="C1869" s="63">
        <v>141.2315119287417</v>
      </c>
      <c r="D1869" s="63">
        <v>155.4254992421524</v>
      </c>
      <c r="E1869" s="63">
        <v>157.75214768584939</v>
      </c>
      <c r="F1869" s="63">
        <v>162.9360137803088</v>
      </c>
      <c r="G1869" s="63">
        <v>171.5425734425597</v>
      </c>
      <c r="H1869" s="63">
        <v>157.36123760682389</v>
      </c>
      <c r="I1869" s="63">
        <v>153.8714281260537</v>
      </c>
      <c r="J1869" s="63">
        <v>147.0468729839626</v>
      </c>
      <c r="K1869" s="63">
        <v>153.9503165407568</v>
      </c>
      <c r="L1869" s="63">
        <v>161.72467355013481</v>
      </c>
      <c r="M1869" s="63">
        <v>169.97284415553071</v>
      </c>
      <c r="N1869" s="63">
        <v>158.88076582673821</v>
      </c>
      <c r="O1869" s="63">
        <v>160.42671362570391</v>
      </c>
      <c r="P1869" s="63">
        <v>171.26872732730169</v>
      </c>
      <c r="Q1869" s="63">
        <v>153.28504990455841</v>
      </c>
      <c r="R1869" s="63">
        <v>169.71696105434251</v>
      </c>
      <c r="S1869" s="63">
        <v>167.5656421241263</v>
      </c>
      <c r="T1869" s="63">
        <v>190.0173633249951</v>
      </c>
      <c r="U1869" s="63">
        <v>176.85764768028059</v>
      </c>
      <c r="V1869" s="63">
        <v>181.42205377865702</v>
      </c>
      <c r="W1869" s="63">
        <v>156.13102539807682</v>
      </c>
      <c r="X1869" s="63">
        <v>157.91368066181531</v>
      </c>
      <c r="Y1869" s="63">
        <v>160.45949380860412</v>
      </c>
      <c r="Z1869" s="63">
        <v>153.28504990455841</v>
      </c>
      <c r="AA1869" s="63">
        <v>169.71696105434251</v>
      </c>
      <c r="AB1869" s="63">
        <v>169.71696105434251</v>
      </c>
    </row>
    <row r="1870" spans="1:28" x14ac:dyDescent="0.25">
      <c r="A1870" s="148"/>
      <c r="B1870" s="100">
        <v>408</v>
      </c>
      <c r="C1870" s="63">
        <v>143.598577782315</v>
      </c>
      <c r="D1870" s="63">
        <v>162.08339990022671</v>
      </c>
      <c r="E1870" s="63">
        <v>164.3392049586094</v>
      </c>
      <c r="F1870" s="63">
        <v>156.14783049279799</v>
      </c>
      <c r="G1870" s="63">
        <v>174.8728098709328</v>
      </c>
      <c r="H1870" s="63">
        <v>160.38722896656378</v>
      </c>
      <c r="I1870" s="63">
        <v>157.9652329921733</v>
      </c>
      <c r="J1870" s="63">
        <v>145.78117208769962</v>
      </c>
      <c r="K1870" s="63">
        <v>141.26794696001122</v>
      </c>
      <c r="L1870" s="63">
        <v>149.63242087098939</v>
      </c>
      <c r="M1870" s="63">
        <v>143.17453485775471</v>
      </c>
      <c r="N1870" s="63">
        <v>137.89736921694259</v>
      </c>
      <c r="O1870" s="63">
        <v>150.3114249938335</v>
      </c>
      <c r="P1870" s="63">
        <v>146.38617364147052</v>
      </c>
      <c r="Q1870" s="63">
        <v>158.69675018614438</v>
      </c>
      <c r="R1870" s="63">
        <v>153.16799052283679</v>
      </c>
      <c r="S1870" s="63">
        <v>135.96951518974291</v>
      </c>
      <c r="T1870" s="63">
        <v>174.6931656864445</v>
      </c>
      <c r="U1870" s="63">
        <v>162.04098846637879</v>
      </c>
      <c r="V1870" s="63">
        <v>160.24829889954668</v>
      </c>
      <c r="W1870" s="63">
        <v>145.0474816142071</v>
      </c>
      <c r="X1870" s="63">
        <v>131.6010104807423</v>
      </c>
      <c r="Y1870" s="63">
        <v>145.31969446699429</v>
      </c>
      <c r="Z1870" s="63">
        <v>158.69675018614438</v>
      </c>
      <c r="AA1870" s="63">
        <v>153.16799052283679</v>
      </c>
      <c r="AB1870" s="63">
        <v>153.16799052283679</v>
      </c>
    </row>
    <row r="1871" spans="1:28" x14ac:dyDescent="0.25">
      <c r="A1871" s="148"/>
      <c r="B1871" s="100">
        <v>409</v>
      </c>
      <c r="C1871" s="63">
        <v>105.18229304100389</v>
      </c>
      <c r="D1871" s="63">
        <v>127.39380707990911</v>
      </c>
      <c r="E1871" s="63">
        <v>117.5913774410988</v>
      </c>
      <c r="F1871" s="63">
        <v>119.8477998568101</v>
      </c>
      <c r="G1871" s="63">
        <v>132.6110120178619</v>
      </c>
      <c r="H1871" s="63">
        <v>117.90464840902401</v>
      </c>
      <c r="I1871" s="63">
        <v>127.44157436789651</v>
      </c>
      <c r="J1871" s="63">
        <v>117.4664583066282</v>
      </c>
      <c r="K1871" s="63">
        <v>94.448688598057529</v>
      </c>
      <c r="L1871" s="63">
        <v>107.85242249378589</v>
      </c>
      <c r="M1871" s="63">
        <v>106.4422494171541</v>
      </c>
      <c r="N1871" s="63">
        <v>87.682513675495414</v>
      </c>
      <c r="O1871" s="63">
        <v>107.78157549081979</v>
      </c>
      <c r="P1871" s="63">
        <v>105.2423477665649</v>
      </c>
      <c r="Q1871" s="63">
        <v>122.17555993616779</v>
      </c>
      <c r="R1871" s="63">
        <v>117.6550856470229</v>
      </c>
      <c r="S1871" s="63">
        <v>108.13480088836479</v>
      </c>
      <c r="T1871" s="63">
        <v>136.16818925969889</v>
      </c>
      <c r="U1871" s="63">
        <v>128.45121275613491</v>
      </c>
      <c r="V1871" s="63">
        <v>134.18566910505041</v>
      </c>
      <c r="W1871" s="63">
        <v>143.33917808281041</v>
      </c>
      <c r="X1871" s="63">
        <v>115.3238498803735</v>
      </c>
      <c r="Y1871" s="63">
        <v>137.0873893531421</v>
      </c>
      <c r="Z1871" s="63">
        <v>122.17555993616779</v>
      </c>
      <c r="AA1871" s="63">
        <v>117.6550856470229</v>
      </c>
      <c r="AB1871" s="63">
        <v>117.6550856470229</v>
      </c>
    </row>
    <row r="1872" spans="1:28" x14ac:dyDescent="0.25">
      <c r="A1872" s="148"/>
      <c r="B1872" s="100">
        <v>410</v>
      </c>
      <c r="C1872" s="63">
        <v>118.0673098217994</v>
      </c>
      <c r="D1872" s="63">
        <v>126.46001224706899</v>
      </c>
      <c r="E1872" s="63">
        <v>139.5138847693631</v>
      </c>
      <c r="F1872" s="63">
        <v>119.1984364702178</v>
      </c>
      <c r="G1872" s="63">
        <v>142.88161533446709</v>
      </c>
      <c r="H1872" s="63">
        <v>139.47386288342321</v>
      </c>
      <c r="I1872" s="63">
        <v>122.40812577617389</v>
      </c>
      <c r="J1872" s="63">
        <v>111.7011560212878</v>
      </c>
      <c r="K1872" s="63">
        <v>82.514100633094614</v>
      </c>
      <c r="L1872" s="63">
        <v>61.516303589206551</v>
      </c>
      <c r="M1872" s="63">
        <v>73.943226541228583</v>
      </c>
      <c r="N1872" s="63">
        <v>64.98969111490166</v>
      </c>
      <c r="O1872" s="63">
        <v>128.06113046572881</v>
      </c>
      <c r="P1872" s="63">
        <v>97.433260964652888</v>
      </c>
      <c r="Q1872" s="63">
        <v>147.2379851033887</v>
      </c>
      <c r="R1872" s="63">
        <v>127.4859415193248</v>
      </c>
      <c r="S1872" s="63">
        <v>101.8575972111573</v>
      </c>
      <c r="T1872" s="63">
        <v>134.73483325683901</v>
      </c>
      <c r="U1872" s="63">
        <v>124.94646749714011</v>
      </c>
      <c r="V1872" s="63">
        <v>115.9190542909264</v>
      </c>
      <c r="W1872" s="63">
        <v>105.85995559733419</v>
      </c>
      <c r="X1872" s="63">
        <v>101.178978297906</v>
      </c>
      <c r="Y1872" s="63">
        <v>114.54659646934911</v>
      </c>
      <c r="Z1872" s="63">
        <v>147.2379851033887</v>
      </c>
      <c r="AA1872" s="63">
        <v>127.4859415193248</v>
      </c>
      <c r="AB1872" s="63">
        <v>127.4859415193248</v>
      </c>
    </row>
    <row r="1873" spans="1:28" x14ac:dyDescent="0.25">
      <c r="A1873" s="148"/>
      <c r="B1873" s="100">
        <v>411</v>
      </c>
      <c r="C1873" s="63">
        <v>91.660469240275418</v>
      </c>
      <c r="D1873" s="63">
        <v>143.45325108017138</v>
      </c>
      <c r="E1873" s="63">
        <v>161.89844283302</v>
      </c>
      <c r="F1873" s="63">
        <v>160.1068095631131</v>
      </c>
      <c r="G1873" s="63">
        <v>172.93060739531612</v>
      </c>
      <c r="H1873" s="63">
        <v>172.22993044525131</v>
      </c>
      <c r="I1873" s="63">
        <v>113.62068819355929</v>
      </c>
      <c r="J1873" s="63">
        <v>133.59282478323772</v>
      </c>
      <c r="K1873" s="63">
        <v>122.44706536106969</v>
      </c>
      <c r="L1873" s="63">
        <v>125.68421648802671</v>
      </c>
      <c r="M1873" s="63">
        <v>119.6302034024371</v>
      </c>
      <c r="N1873" s="63">
        <v>88.84569235846115</v>
      </c>
      <c r="O1873" s="63">
        <v>173.7382495849036</v>
      </c>
      <c r="P1873" s="63">
        <v>156.11680949501289</v>
      </c>
      <c r="Q1873" s="63">
        <v>185.76630340160392</v>
      </c>
      <c r="R1873" s="63">
        <v>176.8250377050621</v>
      </c>
      <c r="S1873" s="63">
        <v>167.60422293834878</v>
      </c>
      <c r="T1873" s="63">
        <v>181.8023354676755</v>
      </c>
      <c r="U1873" s="63">
        <v>183.9813015036454</v>
      </c>
      <c r="V1873" s="63">
        <v>176.75122963358859</v>
      </c>
      <c r="W1873" s="63">
        <v>163.24347776671141</v>
      </c>
      <c r="X1873" s="63">
        <v>168.7376019967455</v>
      </c>
      <c r="Y1873" s="63">
        <v>160.827120120736</v>
      </c>
      <c r="Z1873" s="63">
        <v>185.76630340160392</v>
      </c>
      <c r="AA1873" s="63">
        <v>176.8250377050621</v>
      </c>
      <c r="AB1873" s="63">
        <v>176.8250377050621</v>
      </c>
    </row>
    <row r="1874" spans="1:28" x14ac:dyDescent="0.25">
      <c r="A1874" s="148"/>
      <c r="B1874" s="100">
        <v>412</v>
      </c>
      <c r="C1874" s="63">
        <v>103.84642429497481</v>
      </c>
      <c r="D1874" s="63">
        <v>127.30229392960121</v>
      </c>
      <c r="E1874" s="63">
        <v>143.02567110643591</v>
      </c>
      <c r="F1874" s="63">
        <v>140.54022104541701</v>
      </c>
      <c r="G1874" s="63">
        <v>156.91531142777552</v>
      </c>
      <c r="H1874" s="63">
        <v>155.7810078343002</v>
      </c>
      <c r="I1874" s="63">
        <v>107.94915638867819</v>
      </c>
      <c r="J1874" s="63">
        <v>110.6335537911381</v>
      </c>
      <c r="K1874" s="63">
        <v>114.0456938667605</v>
      </c>
      <c r="L1874" s="63">
        <v>117.8726275380036</v>
      </c>
      <c r="M1874" s="63">
        <v>115.7007602828683</v>
      </c>
      <c r="N1874" s="63">
        <v>110.833669415587</v>
      </c>
      <c r="O1874" s="63">
        <v>159.44168471001061</v>
      </c>
      <c r="P1874" s="63">
        <v>144.55372118025269</v>
      </c>
      <c r="Q1874" s="63">
        <v>170.69762535405749</v>
      </c>
      <c r="R1874" s="63">
        <v>181.5196997327341</v>
      </c>
      <c r="S1874" s="63">
        <v>173.3055383060709</v>
      </c>
      <c r="T1874" s="63">
        <v>176.55074961512088</v>
      </c>
      <c r="U1874" s="63">
        <v>187.78282771627451</v>
      </c>
      <c r="V1874" s="63">
        <v>174.74197101168741</v>
      </c>
      <c r="W1874" s="63">
        <v>167.00521838795379</v>
      </c>
      <c r="X1874" s="63">
        <v>171.22442505754358</v>
      </c>
      <c r="Y1874" s="63">
        <v>167.19060575354439</v>
      </c>
      <c r="Z1874" s="63">
        <v>170.69762535405749</v>
      </c>
      <c r="AA1874" s="63">
        <v>181.5196997327341</v>
      </c>
      <c r="AB1874" s="63">
        <v>181.5196997327341</v>
      </c>
    </row>
    <row r="1875" spans="1:28" x14ac:dyDescent="0.25">
      <c r="A1875" s="148"/>
      <c r="B1875" s="100">
        <v>413</v>
      </c>
      <c r="C1875" s="63">
        <v>106.4989325819776</v>
      </c>
      <c r="D1875" s="63">
        <v>119.9318644281218</v>
      </c>
      <c r="E1875" s="63">
        <v>126.4372850901938</v>
      </c>
      <c r="F1875" s="63">
        <v>126.1545144505515</v>
      </c>
      <c r="G1875" s="63">
        <v>137.89596290074439</v>
      </c>
      <c r="H1875" s="63">
        <v>136.7191864625448</v>
      </c>
      <c r="I1875" s="63">
        <v>118.82958590697919</v>
      </c>
      <c r="J1875" s="63">
        <v>113.41130488505931</v>
      </c>
      <c r="K1875" s="63">
        <v>110.63719897135761</v>
      </c>
      <c r="L1875" s="63">
        <v>106.0817382248199</v>
      </c>
      <c r="M1875" s="63">
        <v>105.4556312421453</v>
      </c>
      <c r="N1875" s="63">
        <v>97.037499055366922</v>
      </c>
      <c r="O1875" s="63">
        <v>136.8969106652853</v>
      </c>
      <c r="P1875" s="63">
        <v>128.96622695993281</v>
      </c>
      <c r="Q1875" s="63">
        <v>138.7092158674225</v>
      </c>
      <c r="R1875" s="63">
        <v>145.06980967428541</v>
      </c>
      <c r="S1875" s="63">
        <v>152.41364938404371</v>
      </c>
      <c r="T1875" s="63">
        <v>162.9818294744523</v>
      </c>
      <c r="U1875" s="63">
        <v>158.10944175611709</v>
      </c>
      <c r="V1875" s="63">
        <v>167.6519477365145</v>
      </c>
      <c r="W1875" s="63">
        <v>167.04400166901931</v>
      </c>
      <c r="X1875" s="63">
        <v>158.8112722248085</v>
      </c>
      <c r="Y1875" s="63">
        <v>171.7843795722012</v>
      </c>
      <c r="Z1875" s="63">
        <v>138.7092158674225</v>
      </c>
      <c r="AA1875" s="63">
        <v>145.06980967428541</v>
      </c>
      <c r="AB1875" s="63">
        <v>145.06980967428541</v>
      </c>
    </row>
    <row r="1876" spans="1:28" x14ac:dyDescent="0.25">
      <c r="A1876" s="148"/>
      <c r="B1876" s="100">
        <v>414</v>
      </c>
      <c r="C1876" s="63">
        <v>91.864065563959301</v>
      </c>
      <c r="D1876" s="63">
        <v>100.78183956791159</v>
      </c>
      <c r="E1876" s="63">
        <v>109.497982306987</v>
      </c>
      <c r="F1876" s="63">
        <v>114.59436140222431</v>
      </c>
      <c r="G1876" s="63">
        <v>123.42205552553969</v>
      </c>
      <c r="H1876" s="63">
        <v>120.168440341481</v>
      </c>
      <c r="I1876" s="63">
        <v>96.304224232682202</v>
      </c>
      <c r="J1876" s="63">
        <v>93.340794913910699</v>
      </c>
      <c r="K1876" s="63">
        <v>112.85554661774378</v>
      </c>
      <c r="L1876" s="63">
        <v>120.99048234267009</v>
      </c>
      <c r="M1876" s="63">
        <v>124.53961986575121</v>
      </c>
      <c r="N1876" s="63">
        <v>115.40065845738729</v>
      </c>
      <c r="O1876" s="63">
        <v>122.9962585298171</v>
      </c>
      <c r="P1876" s="63">
        <v>127.62379291714781</v>
      </c>
      <c r="Q1876" s="63">
        <v>118.7502971092503</v>
      </c>
      <c r="R1876" s="63">
        <v>131.27909087612809</v>
      </c>
      <c r="S1876" s="63">
        <v>143.0658656002002</v>
      </c>
      <c r="T1876" s="63">
        <v>140.51533377931801</v>
      </c>
      <c r="U1876" s="63">
        <v>140.4960482168012</v>
      </c>
      <c r="V1876" s="63">
        <v>149.9774273481078</v>
      </c>
      <c r="W1876" s="63">
        <v>155.58927640978729</v>
      </c>
      <c r="X1876" s="63">
        <v>150.46821613369809</v>
      </c>
      <c r="Y1876" s="63">
        <v>155.7977148379025</v>
      </c>
      <c r="Z1876" s="63">
        <v>118.7502971092503</v>
      </c>
      <c r="AA1876" s="63">
        <v>131.27909087612809</v>
      </c>
      <c r="AB1876" s="63">
        <v>131.27909087612809</v>
      </c>
    </row>
    <row r="1877" spans="1:28" x14ac:dyDescent="0.25">
      <c r="A1877" s="148"/>
      <c r="B1877" s="100">
        <v>415</v>
      </c>
      <c r="C1877" s="63">
        <v>90.248650740891208</v>
      </c>
      <c r="D1877" s="63">
        <v>100.11312602065099</v>
      </c>
      <c r="E1877" s="63">
        <v>112.2371338243926</v>
      </c>
      <c r="F1877" s="63">
        <v>105.9925499929423</v>
      </c>
      <c r="G1877" s="63">
        <v>121.51871198745479</v>
      </c>
      <c r="H1877" s="63">
        <v>120.17725184461581</v>
      </c>
      <c r="I1877" s="63">
        <v>92.867285802476033</v>
      </c>
      <c r="J1877" s="63">
        <v>90.399479030422484</v>
      </c>
      <c r="K1877" s="63">
        <v>101.4742982042729</v>
      </c>
      <c r="L1877" s="63">
        <v>105.7649899066145</v>
      </c>
      <c r="M1877" s="63">
        <v>113.7574987088763</v>
      </c>
      <c r="N1877" s="63">
        <v>103.62279441151399</v>
      </c>
      <c r="O1877" s="63">
        <v>125.5542728958048</v>
      </c>
      <c r="P1877" s="63">
        <v>118.8601411252408</v>
      </c>
      <c r="Q1877" s="63">
        <v>118.66486361933781</v>
      </c>
      <c r="R1877" s="63">
        <v>136.5838003260009</v>
      </c>
      <c r="S1877" s="63">
        <v>147.54635895814161</v>
      </c>
      <c r="T1877" s="63">
        <v>141.28629392847841</v>
      </c>
      <c r="U1877" s="63">
        <v>145.93346369930811</v>
      </c>
      <c r="V1877" s="63">
        <v>147.79513661683399</v>
      </c>
      <c r="W1877" s="63">
        <v>157.77540330582411</v>
      </c>
      <c r="X1877" s="63">
        <v>152.06782095762071</v>
      </c>
      <c r="Y1877" s="63">
        <v>156.18226991732098</v>
      </c>
      <c r="Z1877" s="63">
        <v>118.66486361933781</v>
      </c>
      <c r="AA1877" s="63">
        <v>136.5838003260009</v>
      </c>
      <c r="AB1877" s="63">
        <v>136.5838003260009</v>
      </c>
    </row>
    <row r="1878" spans="1:28" x14ac:dyDescent="0.25">
      <c r="A1878" s="148"/>
      <c r="B1878" s="100">
        <v>416</v>
      </c>
      <c r="C1878" s="63">
        <v>112.22003922760079</v>
      </c>
      <c r="D1878" s="63">
        <v>120.8096420829394</v>
      </c>
      <c r="E1878" s="63">
        <v>130.1074698373672</v>
      </c>
      <c r="F1878" s="63">
        <v>129.07282842155701</v>
      </c>
      <c r="G1878" s="63">
        <v>142.77025547016359</v>
      </c>
      <c r="H1878" s="63">
        <v>145.0173343299268</v>
      </c>
      <c r="I1878" s="63">
        <v>122.44507895135909</v>
      </c>
      <c r="J1878" s="63">
        <v>115.85155902122001</v>
      </c>
      <c r="K1878" s="63">
        <v>121.48724105782989</v>
      </c>
      <c r="L1878" s="63">
        <v>123.18941730782998</v>
      </c>
      <c r="M1878" s="63">
        <v>135.34771373126199</v>
      </c>
      <c r="N1878" s="63">
        <v>126.03423963945529</v>
      </c>
      <c r="O1878" s="63">
        <v>150.71887785767018</v>
      </c>
      <c r="P1878" s="63">
        <v>144.1017149295767</v>
      </c>
      <c r="Q1878" s="63">
        <v>145.68267930957461</v>
      </c>
      <c r="R1878" s="63">
        <v>160.9794641541834</v>
      </c>
      <c r="S1878" s="63">
        <v>177.4483965560344</v>
      </c>
      <c r="T1878" s="63">
        <v>184.48759098022248</v>
      </c>
      <c r="U1878" s="63">
        <v>178.50954720056649</v>
      </c>
      <c r="V1878" s="63">
        <v>189.58172437579429</v>
      </c>
      <c r="W1878" s="63">
        <v>192.7358896841844</v>
      </c>
      <c r="X1878" s="63">
        <v>186.6688729570381</v>
      </c>
      <c r="Y1878" s="63">
        <v>193.584023148678</v>
      </c>
      <c r="Z1878" s="63">
        <v>145.68267930957461</v>
      </c>
      <c r="AA1878" s="63">
        <v>160.9794641541834</v>
      </c>
      <c r="AB1878" s="63">
        <v>160.9794641541834</v>
      </c>
    </row>
    <row r="1879" spans="1:28" x14ac:dyDescent="0.25">
      <c r="A1879" s="148"/>
      <c r="B1879" s="100">
        <v>417</v>
      </c>
      <c r="C1879" s="63">
        <v>140.8819029828594</v>
      </c>
      <c r="D1879" s="63">
        <v>157.21343551944898</v>
      </c>
      <c r="E1879" s="63">
        <v>165.4138214853408</v>
      </c>
      <c r="F1879" s="63">
        <v>164.903787293335</v>
      </c>
      <c r="G1879" s="63">
        <v>178.16738132126758</v>
      </c>
      <c r="H1879" s="63">
        <v>185.90594714007369</v>
      </c>
      <c r="I1879" s="63">
        <v>162.16454047205281</v>
      </c>
      <c r="J1879" s="63">
        <v>153.7332315423449</v>
      </c>
      <c r="K1879" s="63">
        <v>153.62318472596729</v>
      </c>
      <c r="L1879" s="63">
        <v>157.0678866214042</v>
      </c>
      <c r="M1879" s="63">
        <v>162.03112252143859</v>
      </c>
      <c r="N1879" s="63">
        <v>151.1381016195607</v>
      </c>
      <c r="O1879" s="63">
        <v>190.40803061582881</v>
      </c>
      <c r="P1879" s="63">
        <v>181.63897737118009</v>
      </c>
      <c r="Q1879" s="63">
        <v>192.02463580226799</v>
      </c>
      <c r="R1879" s="63">
        <v>203.4033521643191</v>
      </c>
      <c r="S1879" s="63">
        <v>216.66786743667541</v>
      </c>
      <c r="T1879" s="63">
        <v>219.267332329293</v>
      </c>
      <c r="U1879" s="63">
        <v>220.8500218536912</v>
      </c>
      <c r="V1879" s="63">
        <v>215.88848752256632</v>
      </c>
      <c r="W1879" s="63">
        <v>220.26229293952241</v>
      </c>
      <c r="X1879" s="63">
        <v>222.2298656987854</v>
      </c>
      <c r="Y1879" s="63">
        <v>216.1911946676033</v>
      </c>
      <c r="Z1879" s="63">
        <v>192.02463580226799</v>
      </c>
      <c r="AA1879" s="63">
        <v>203.4033521643191</v>
      </c>
      <c r="AB1879" s="63">
        <v>203.4033521643191</v>
      </c>
    </row>
    <row r="1880" spans="1:28" x14ac:dyDescent="0.25">
      <c r="A1880" s="148"/>
      <c r="B1880" s="100">
        <v>418</v>
      </c>
      <c r="C1880" s="63">
        <v>152.70033130797731</v>
      </c>
      <c r="D1880" s="63">
        <v>154.20180034596871</v>
      </c>
      <c r="E1880" s="63">
        <v>163.6938607545257</v>
      </c>
      <c r="F1880" s="63">
        <v>157.1036400545695</v>
      </c>
      <c r="G1880" s="63">
        <v>174.32981808063209</v>
      </c>
      <c r="H1880" s="63">
        <v>178.210679902528</v>
      </c>
      <c r="I1880" s="63">
        <v>169.74405805833902</v>
      </c>
      <c r="J1880" s="63">
        <v>153.60635239016159</v>
      </c>
      <c r="K1880" s="63">
        <v>154.19097593528349</v>
      </c>
      <c r="L1880" s="63">
        <v>154.93140035403991</v>
      </c>
      <c r="M1880" s="63">
        <v>165.06427294244412</v>
      </c>
      <c r="N1880" s="63">
        <v>156.33470632948232</v>
      </c>
      <c r="O1880" s="63">
        <v>184.68665839179829</v>
      </c>
      <c r="P1880" s="63">
        <v>174.2589709467093</v>
      </c>
      <c r="Q1880" s="63">
        <v>183.7232759094787</v>
      </c>
      <c r="R1880" s="63">
        <v>196.19632758948029</v>
      </c>
      <c r="S1880" s="63">
        <v>205.41845574949849</v>
      </c>
      <c r="T1880" s="63">
        <v>226.5310827925677</v>
      </c>
      <c r="U1880" s="63">
        <v>220.11677208335817</v>
      </c>
      <c r="V1880" s="63">
        <v>210.45611420908509</v>
      </c>
      <c r="W1880" s="63">
        <v>190.0781042981983</v>
      </c>
      <c r="X1880" s="63">
        <v>200.57680126077071</v>
      </c>
      <c r="Y1880" s="63">
        <v>191.2504773267942</v>
      </c>
      <c r="Z1880" s="63">
        <v>183.7232759094787</v>
      </c>
      <c r="AA1880" s="63">
        <v>196.19632758948029</v>
      </c>
      <c r="AB1880" s="63">
        <v>196.19632758948029</v>
      </c>
    </row>
    <row r="1881" spans="1:28" x14ac:dyDescent="0.25">
      <c r="A1881" s="148"/>
      <c r="B1881" s="100">
        <v>419</v>
      </c>
      <c r="C1881" s="63">
        <v>179.1656627030932</v>
      </c>
      <c r="D1881" s="63">
        <v>193.38177136513508</v>
      </c>
      <c r="E1881" s="63">
        <v>197.04320585326269</v>
      </c>
      <c r="F1881" s="63">
        <v>197.0910578358</v>
      </c>
      <c r="G1881" s="63">
        <v>214.48710321651021</v>
      </c>
      <c r="H1881" s="63">
        <v>209.1323882869282</v>
      </c>
      <c r="I1881" s="63">
        <v>202.68258555868391</v>
      </c>
      <c r="J1881" s="63">
        <v>184.75086072050411</v>
      </c>
      <c r="K1881" s="63">
        <v>171.56599836975869</v>
      </c>
      <c r="L1881" s="63">
        <v>172.81423257282739</v>
      </c>
      <c r="M1881" s="63">
        <v>175.59463385232291</v>
      </c>
      <c r="N1881" s="63">
        <v>163.852670361571</v>
      </c>
      <c r="O1881" s="63">
        <v>208.26455584196361</v>
      </c>
      <c r="P1881" s="63">
        <v>199.85324029660302</v>
      </c>
      <c r="Q1881" s="63">
        <v>217.8919636845711</v>
      </c>
      <c r="R1881" s="63">
        <v>214.05306413213287</v>
      </c>
      <c r="S1881" s="63">
        <v>204.96224175170761</v>
      </c>
      <c r="T1881" s="63">
        <v>211.24555698632099</v>
      </c>
      <c r="U1881" s="63">
        <v>213.3772122747408</v>
      </c>
      <c r="V1881" s="63">
        <v>196.76798606611959</v>
      </c>
      <c r="W1881" s="63">
        <v>171.83215995817039</v>
      </c>
      <c r="X1881" s="63">
        <v>183.53815104154521</v>
      </c>
      <c r="Y1881" s="63">
        <v>168.9224962247221</v>
      </c>
      <c r="Z1881" s="63">
        <v>217.8919636845711</v>
      </c>
      <c r="AA1881" s="63">
        <v>214.05306413213287</v>
      </c>
      <c r="AB1881" s="63">
        <v>214.05306413213287</v>
      </c>
    </row>
    <row r="1882" spans="1:28" x14ac:dyDescent="0.25">
      <c r="A1882" s="148"/>
      <c r="B1882" s="100">
        <v>420</v>
      </c>
      <c r="C1882" s="63">
        <v>146.6296093693521</v>
      </c>
      <c r="D1882" s="63">
        <v>167.4301351729888</v>
      </c>
      <c r="E1882" s="63">
        <v>159.7766773204749</v>
      </c>
      <c r="F1882" s="63">
        <v>163.2755609874786</v>
      </c>
      <c r="G1882" s="63">
        <v>169.33106653187969</v>
      </c>
      <c r="H1882" s="63">
        <v>161.0303946561732</v>
      </c>
      <c r="I1882" s="63">
        <v>164.24988829172781</v>
      </c>
      <c r="J1882" s="63">
        <v>152.50675797614181</v>
      </c>
      <c r="K1882" s="63">
        <v>143.2578204414927</v>
      </c>
      <c r="L1882" s="63">
        <v>146.27749368324331</v>
      </c>
      <c r="M1882" s="63">
        <v>131.38736315846762</v>
      </c>
      <c r="N1882" s="63">
        <v>117.6508846976066</v>
      </c>
      <c r="O1882" s="63">
        <v>155.8785706959618</v>
      </c>
      <c r="P1882" s="63">
        <v>150.72466369836371</v>
      </c>
      <c r="Q1882" s="63">
        <v>175.86277639911751</v>
      </c>
      <c r="R1882" s="63">
        <v>171.29733238688641</v>
      </c>
      <c r="S1882" s="63">
        <v>148.6599308381638</v>
      </c>
      <c r="T1882" s="63">
        <v>196.4705633843916</v>
      </c>
      <c r="U1882" s="63">
        <v>185.63932417342011</v>
      </c>
      <c r="V1882" s="63">
        <v>174.65326719901171</v>
      </c>
      <c r="W1882" s="63">
        <v>148.61823376826439</v>
      </c>
      <c r="X1882" s="63">
        <v>140.8427872574776</v>
      </c>
      <c r="Y1882" s="63">
        <v>153.26699332135149</v>
      </c>
      <c r="Z1882" s="63">
        <v>175.86277639911751</v>
      </c>
      <c r="AA1882" s="63">
        <v>171.29733238688641</v>
      </c>
      <c r="AB1882" s="63">
        <v>171.29733238688641</v>
      </c>
    </row>
    <row r="1883" spans="1:28" x14ac:dyDescent="0.25">
      <c r="A1883" s="148"/>
      <c r="B1883" s="100">
        <v>421</v>
      </c>
      <c r="C1883" s="63">
        <v>110.758159752653</v>
      </c>
      <c r="D1883" s="63">
        <v>104.84362261314649</v>
      </c>
      <c r="E1883" s="63">
        <v>126.69813246298979</v>
      </c>
      <c r="F1883" s="63">
        <v>102.6103309480113</v>
      </c>
      <c r="G1883" s="63">
        <v>131.33292295785341</v>
      </c>
      <c r="H1883" s="63">
        <v>148.4445017739659</v>
      </c>
      <c r="I1883" s="63">
        <v>97.637045352349702</v>
      </c>
      <c r="J1883" s="63">
        <v>89.928944608380462</v>
      </c>
      <c r="K1883" s="63">
        <v>85.991468992421645</v>
      </c>
      <c r="L1883" s="63">
        <v>103.03102411231229</v>
      </c>
      <c r="M1883" s="63">
        <v>102.9576219795136</v>
      </c>
      <c r="N1883" s="63">
        <v>94.193450201850794</v>
      </c>
      <c r="O1883" s="63">
        <v>147.18308604296891</v>
      </c>
      <c r="P1883" s="63">
        <v>113.96666408311789</v>
      </c>
      <c r="Q1883" s="63">
        <v>160.36905263567289</v>
      </c>
      <c r="R1883" s="63">
        <v>149.2578211837359</v>
      </c>
      <c r="S1883" s="63">
        <v>133.66725582412658</v>
      </c>
      <c r="T1883" s="63">
        <v>184.6767827899271</v>
      </c>
      <c r="U1883" s="63">
        <v>171.12022628817391</v>
      </c>
      <c r="V1883" s="63">
        <v>171.19113468081929</v>
      </c>
      <c r="W1883" s="63">
        <v>157.99599684687681</v>
      </c>
      <c r="X1883" s="63">
        <v>140.19292172536609</v>
      </c>
      <c r="Y1883" s="63">
        <v>157.76825609512821</v>
      </c>
      <c r="Z1883" s="63">
        <v>160.36905263567289</v>
      </c>
      <c r="AA1883" s="63">
        <v>149.2578211837359</v>
      </c>
      <c r="AB1883" s="63">
        <v>149.2578211837359</v>
      </c>
    </row>
    <row r="1884" spans="1:28" x14ac:dyDescent="0.25">
      <c r="A1884" s="148"/>
      <c r="B1884" s="100">
        <v>422</v>
      </c>
      <c r="C1884" s="63">
        <v>101.48705838613999</v>
      </c>
      <c r="D1884" s="63">
        <v>142.211086892228</v>
      </c>
      <c r="E1884" s="63">
        <v>161.77298648716319</v>
      </c>
      <c r="F1884" s="63">
        <v>154.80556366004322</v>
      </c>
      <c r="G1884" s="63">
        <v>169.9950626029482</v>
      </c>
      <c r="H1884" s="63">
        <v>158.85237354115361</v>
      </c>
      <c r="I1884" s="63">
        <v>105.4121968623102</v>
      </c>
      <c r="J1884" s="63">
        <v>125.24075929967918</v>
      </c>
      <c r="K1884" s="63">
        <v>105.633584514332</v>
      </c>
      <c r="L1884" s="63">
        <v>101.93553103554611</v>
      </c>
      <c r="M1884" s="63">
        <v>99.782845382612351</v>
      </c>
      <c r="N1884" s="63">
        <v>92.131769458178439</v>
      </c>
      <c r="O1884" s="63">
        <v>145.66338999653709</v>
      </c>
      <c r="P1884" s="63">
        <v>125.65065287902351</v>
      </c>
      <c r="Q1884" s="63">
        <v>173.17056891379349</v>
      </c>
      <c r="R1884" s="63">
        <v>152.221373939046</v>
      </c>
      <c r="S1884" s="63">
        <v>129.1524451326006</v>
      </c>
      <c r="T1884" s="63">
        <v>153.42456260835141</v>
      </c>
      <c r="U1884" s="63">
        <v>145.07436301245951</v>
      </c>
      <c r="V1884" s="63">
        <v>139.69622312462849</v>
      </c>
      <c r="W1884" s="63">
        <v>131.46667911065001</v>
      </c>
      <c r="X1884" s="63">
        <v>126.5371796273761</v>
      </c>
      <c r="Y1884" s="63">
        <v>137.76662845365911</v>
      </c>
      <c r="Z1884" s="63">
        <v>173.17056891379349</v>
      </c>
      <c r="AA1884" s="63">
        <v>152.221373939046</v>
      </c>
      <c r="AB1884" s="63">
        <v>152.221373939046</v>
      </c>
    </row>
    <row r="1885" spans="1:28" x14ac:dyDescent="0.25">
      <c r="A1885" s="148"/>
      <c r="B1885" s="100">
        <v>423</v>
      </c>
      <c r="C1885" s="63">
        <v>109.62930808901891</v>
      </c>
      <c r="D1885" s="63">
        <v>149.2631746141486</v>
      </c>
      <c r="E1885" s="63">
        <v>164.03177003731238</v>
      </c>
      <c r="F1885" s="63">
        <v>157.16036613615501</v>
      </c>
      <c r="G1885" s="63">
        <v>170.9808004492846</v>
      </c>
      <c r="H1885" s="63">
        <v>171.3316343751253</v>
      </c>
      <c r="I1885" s="63">
        <v>128.7589128089044</v>
      </c>
      <c r="J1885" s="63">
        <v>139.44556842269461</v>
      </c>
      <c r="K1885" s="63">
        <v>118.74152055900728</v>
      </c>
      <c r="L1885" s="63">
        <v>116.9178835410622</v>
      </c>
      <c r="M1885" s="63">
        <v>91.040405849578889</v>
      </c>
      <c r="N1885" s="63">
        <v>85.110014367702163</v>
      </c>
      <c r="O1885" s="63">
        <v>165.5804951328202</v>
      </c>
      <c r="P1885" s="63">
        <v>137.7788313275183</v>
      </c>
      <c r="Q1885" s="63">
        <v>167.87831470533911</v>
      </c>
      <c r="R1885" s="63">
        <v>164.1574978733972</v>
      </c>
      <c r="S1885" s="63">
        <v>147.78418396321939</v>
      </c>
      <c r="T1885" s="63">
        <v>160.589160359028</v>
      </c>
      <c r="U1885" s="63">
        <v>157.96273445414431</v>
      </c>
      <c r="V1885" s="63">
        <v>158.94322084186589</v>
      </c>
      <c r="W1885" s="63">
        <v>151.13797166641478</v>
      </c>
      <c r="X1885" s="63">
        <v>149.9896954940732</v>
      </c>
      <c r="Y1885" s="63">
        <v>151.44187733399841</v>
      </c>
      <c r="Z1885" s="63">
        <v>167.87831470533911</v>
      </c>
      <c r="AA1885" s="63">
        <v>164.1574978733972</v>
      </c>
      <c r="AB1885" s="63">
        <v>164.1574978733972</v>
      </c>
    </row>
    <row r="1886" spans="1:28" x14ac:dyDescent="0.25">
      <c r="A1886" s="148"/>
      <c r="B1886" s="100">
        <v>424</v>
      </c>
      <c r="C1886" s="63">
        <v>100.25203945520249</v>
      </c>
      <c r="D1886" s="63">
        <v>130.7391767498882</v>
      </c>
      <c r="E1886" s="63">
        <v>145.61999794834509</v>
      </c>
      <c r="F1886" s="63">
        <v>144.00103639681021</v>
      </c>
      <c r="G1886" s="63">
        <v>158.57728092571631</v>
      </c>
      <c r="H1886" s="63">
        <v>155.84441974920338</v>
      </c>
      <c r="I1886" s="63">
        <v>114.0748852783363</v>
      </c>
      <c r="J1886" s="63">
        <v>122.99851555203011</v>
      </c>
      <c r="K1886" s="63">
        <v>117.4346884693088</v>
      </c>
      <c r="L1886" s="63">
        <v>115.65216573687501</v>
      </c>
      <c r="M1886" s="63">
        <v>115.20588204271569</v>
      </c>
      <c r="N1886" s="63">
        <v>107.11666861171391</v>
      </c>
      <c r="O1886" s="63">
        <v>155.7463312107011</v>
      </c>
      <c r="P1886" s="63">
        <v>144.01271313740671</v>
      </c>
      <c r="Q1886" s="63">
        <v>153.99711407285662</v>
      </c>
      <c r="R1886" s="63">
        <v>166.35290337988761</v>
      </c>
      <c r="S1886" s="63">
        <v>168.4044860905376</v>
      </c>
      <c r="T1886" s="63">
        <v>179.0731775053298</v>
      </c>
      <c r="U1886" s="63">
        <v>180.238842178021</v>
      </c>
      <c r="V1886" s="63">
        <v>187.10872862393668</v>
      </c>
      <c r="W1886" s="63">
        <v>185.59034070393741</v>
      </c>
      <c r="X1886" s="63">
        <v>179.056230728115</v>
      </c>
      <c r="Y1886" s="63">
        <v>184.430474002132</v>
      </c>
      <c r="Z1886" s="63">
        <v>153.99711407285662</v>
      </c>
      <c r="AA1886" s="63">
        <v>166.35290337988761</v>
      </c>
      <c r="AB1886" s="63">
        <v>166.35290337988761</v>
      </c>
    </row>
    <row r="1887" spans="1:28" x14ac:dyDescent="0.25">
      <c r="A1887" s="148"/>
      <c r="B1887" s="100">
        <v>425</v>
      </c>
      <c r="C1887" s="63">
        <v>84.919331190825304</v>
      </c>
      <c r="D1887" s="63">
        <v>105.47497052826229</v>
      </c>
      <c r="E1887" s="63">
        <v>117.9403372298361</v>
      </c>
      <c r="F1887" s="63">
        <v>118.1193405266185</v>
      </c>
      <c r="G1887" s="63">
        <v>134.47229782704869</v>
      </c>
      <c r="H1887" s="63">
        <v>130.22987362379689</v>
      </c>
      <c r="I1887" s="63">
        <v>100.1597503489387</v>
      </c>
      <c r="J1887" s="63">
        <v>99.31775092404321</v>
      </c>
      <c r="K1887" s="63">
        <v>105.4769480861232</v>
      </c>
      <c r="L1887" s="63">
        <v>105.48108343317331</v>
      </c>
      <c r="M1887" s="63">
        <v>116.49866217065539</v>
      </c>
      <c r="N1887" s="63">
        <v>109.9396594691304</v>
      </c>
      <c r="O1887" s="63">
        <v>131.0808615991381</v>
      </c>
      <c r="P1887" s="63">
        <v>130.4324937751023</v>
      </c>
      <c r="Q1887" s="63">
        <v>112.21465193040081</v>
      </c>
      <c r="R1887" s="63">
        <v>132.72508479602311</v>
      </c>
      <c r="S1887" s="63">
        <v>152.1194663786531</v>
      </c>
      <c r="T1887" s="63">
        <v>155.00637722373648</v>
      </c>
      <c r="U1887" s="63">
        <v>145.68083477807812</v>
      </c>
      <c r="V1887" s="63">
        <v>168.51909135297731</v>
      </c>
      <c r="W1887" s="63">
        <v>169.1037459866487</v>
      </c>
      <c r="X1887" s="63">
        <v>160.81973321450988</v>
      </c>
      <c r="Y1887" s="63">
        <v>174.0439685727834</v>
      </c>
      <c r="Z1887" s="63">
        <v>112.21465193040081</v>
      </c>
      <c r="AA1887" s="63">
        <v>132.72508479602311</v>
      </c>
      <c r="AB1887" s="63">
        <v>132.72508479602311</v>
      </c>
    </row>
    <row r="1888" spans="1:28" x14ac:dyDescent="0.25">
      <c r="A1888" s="148"/>
      <c r="B1888" s="100">
        <v>426</v>
      </c>
      <c r="C1888" s="63">
        <v>94.196726580792955</v>
      </c>
      <c r="D1888" s="63">
        <v>103.15727210018819</v>
      </c>
      <c r="E1888" s="63">
        <v>113.0427049370609</v>
      </c>
      <c r="F1888" s="63">
        <v>114.9947961049126</v>
      </c>
      <c r="G1888" s="63">
        <v>127.83797427665711</v>
      </c>
      <c r="H1888" s="63">
        <v>126.04020328049739</v>
      </c>
      <c r="I1888" s="63">
        <v>100.0836821465936</v>
      </c>
      <c r="J1888" s="63">
        <v>96.981825775010563</v>
      </c>
      <c r="K1888" s="63">
        <v>111.00473008403601</v>
      </c>
      <c r="L1888" s="63">
        <v>115.638553055649</v>
      </c>
      <c r="M1888" s="63">
        <v>120.37297589467521</v>
      </c>
      <c r="N1888" s="63">
        <v>112.4188353430294</v>
      </c>
      <c r="O1888" s="63">
        <v>128.74437059325049</v>
      </c>
      <c r="P1888" s="63">
        <v>127.3376721186122</v>
      </c>
      <c r="Q1888" s="63">
        <v>119.490968239377</v>
      </c>
      <c r="R1888" s="63">
        <v>130.88163919757451</v>
      </c>
      <c r="S1888" s="63">
        <v>146.63146029107929</v>
      </c>
      <c r="T1888" s="63">
        <v>142.3825354390205</v>
      </c>
      <c r="U1888" s="63">
        <v>138.14333380415451</v>
      </c>
      <c r="V1888" s="63">
        <v>157.49959807738881</v>
      </c>
      <c r="W1888" s="63">
        <v>164.0609934253325</v>
      </c>
      <c r="X1888" s="63">
        <v>156.72788295173851</v>
      </c>
      <c r="Y1888" s="63">
        <v>164.2375298693452</v>
      </c>
      <c r="Z1888" s="63">
        <v>119.490968239377</v>
      </c>
      <c r="AA1888" s="63">
        <v>130.88163919757451</v>
      </c>
      <c r="AB1888" s="63">
        <v>130.88163919757451</v>
      </c>
    </row>
    <row r="1889" spans="1:28" x14ac:dyDescent="0.25">
      <c r="A1889" s="148"/>
      <c r="B1889" s="100">
        <v>427</v>
      </c>
      <c r="C1889" s="63">
        <v>95.720707181048127</v>
      </c>
      <c r="D1889" s="63">
        <v>108.8670552754822</v>
      </c>
      <c r="E1889" s="63">
        <v>117.67264159909851</v>
      </c>
      <c r="F1889" s="63">
        <v>118.73107213194331</v>
      </c>
      <c r="G1889" s="63">
        <v>130.9102463024895</v>
      </c>
      <c r="H1889" s="63">
        <v>124.66309042436751</v>
      </c>
      <c r="I1889" s="63">
        <v>101.0678598149603</v>
      </c>
      <c r="J1889" s="63">
        <v>98.584034606256992</v>
      </c>
      <c r="K1889" s="63">
        <v>110.30695179300319</v>
      </c>
      <c r="L1889" s="63">
        <v>116.90818522540039</v>
      </c>
      <c r="M1889" s="63">
        <v>122.3560701281082</v>
      </c>
      <c r="N1889" s="63">
        <v>112.5406239525073</v>
      </c>
      <c r="O1889" s="63">
        <v>127.73228773319629</v>
      </c>
      <c r="P1889" s="63">
        <v>125.5599775612465</v>
      </c>
      <c r="Q1889" s="63">
        <v>122.08177769031879</v>
      </c>
      <c r="R1889" s="63">
        <v>134.65814316612</v>
      </c>
      <c r="S1889" s="63">
        <v>148.25622942452239</v>
      </c>
      <c r="T1889" s="63">
        <v>147.29317293736818</v>
      </c>
      <c r="U1889" s="63">
        <v>148.00104047288471</v>
      </c>
      <c r="V1889" s="63">
        <v>156.17602498452328</v>
      </c>
      <c r="W1889" s="63">
        <v>167.07687571446871</v>
      </c>
      <c r="X1889" s="63">
        <v>158.12993188740012</v>
      </c>
      <c r="Y1889" s="63">
        <v>163.91348741492578</v>
      </c>
      <c r="Z1889" s="63">
        <v>122.08177769031879</v>
      </c>
      <c r="AA1889" s="63">
        <v>134.65814316612</v>
      </c>
      <c r="AB1889" s="63">
        <v>134.65814316612</v>
      </c>
    </row>
    <row r="1890" spans="1:28" x14ac:dyDescent="0.25">
      <c r="A1890" s="148"/>
      <c r="B1890" s="100">
        <v>428</v>
      </c>
      <c r="C1890" s="63">
        <v>111.84441030364981</v>
      </c>
      <c r="D1890" s="63">
        <v>123.52201649449009</v>
      </c>
      <c r="E1890" s="63">
        <v>135.79016251691229</v>
      </c>
      <c r="F1890" s="63">
        <v>133.94565720686811</v>
      </c>
      <c r="G1890" s="63">
        <v>151.04332026901491</v>
      </c>
      <c r="H1890" s="63">
        <v>151.51200861321519</v>
      </c>
      <c r="I1890" s="63">
        <v>123.8724023451546</v>
      </c>
      <c r="J1890" s="63">
        <v>117.2613461155764</v>
      </c>
      <c r="K1890" s="63">
        <v>120.4343808937451</v>
      </c>
      <c r="L1890" s="63">
        <v>121.45598615954449</v>
      </c>
      <c r="M1890" s="63">
        <v>133.01116213374121</v>
      </c>
      <c r="N1890" s="63">
        <v>123.9275253153492</v>
      </c>
      <c r="O1890" s="63">
        <v>151.77666407520059</v>
      </c>
      <c r="P1890" s="63">
        <v>145.01600476438421</v>
      </c>
      <c r="Q1890" s="63">
        <v>149.24865663140969</v>
      </c>
      <c r="R1890" s="63">
        <v>161.01479266030051</v>
      </c>
      <c r="S1890" s="63">
        <v>169.50343619515121</v>
      </c>
      <c r="T1890" s="63">
        <v>179.41264059046142</v>
      </c>
      <c r="U1890" s="63">
        <v>175.7728016715516</v>
      </c>
      <c r="V1890" s="63">
        <v>181.0101626500053</v>
      </c>
      <c r="W1890" s="63">
        <v>181.63616990758089</v>
      </c>
      <c r="X1890" s="63">
        <v>174.51606853672999</v>
      </c>
      <c r="Y1890" s="63">
        <v>185.92537365057211</v>
      </c>
      <c r="Z1890" s="63">
        <v>149.24865663140969</v>
      </c>
      <c r="AA1890" s="63">
        <v>161.01479266030051</v>
      </c>
      <c r="AB1890" s="63">
        <v>161.01479266030051</v>
      </c>
    </row>
    <row r="1891" spans="1:28" x14ac:dyDescent="0.25">
      <c r="A1891" s="148"/>
      <c r="B1891" s="100">
        <v>429</v>
      </c>
      <c r="C1891" s="63">
        <v>145.911710116759</v>
      </c>
      <c r="D1891" s="63">
        <v>162.57237051943008</v>
      </c>
      <c r="E1891" s="63">
        <v>171.6918108656391</v>
      </c>
      <c r="F1891" s="63">
        <v>172.70364604886791</v>
      </c>
      <c r="G1891" s="63">
        <v>185.5703715730229</v>
      </c>
      <c r="H1891" s="63">
        <v>188.96347732844362</v>
      </c>
      <c r="I1891" s="63">
        <v>163.94099182713791</v>
      </c>
      <c r="J1891" s="63">
        <v>156.94142530841128</v>
      </c>
      <c r="K1891" s="63">
        <v>157.70153799181941</v>
      </c>
      <c r="L1891" s="63">
        <v>161.07853810151511</v>
      </c>
      <c r="M1891" s="63">
        <v>170.55968950178311</v>
      </c>
      <c r="N1891" s="63">
        <v>158.63901056825279</v>
      </c>
      <c r="O1891" s="63">
        <v>187.7912173890526</v>
      </c>
      <c r="P1891" s="63">
        <v>182.98672891749499</v>
      </c>
      <c r="Q1891" s="63">
        <v>194.51020577901161</v>
      </c>
      <c r="R1891" s="63">
        <v>200.16574414827818</v>
      </c>
      <c r="S1891" s="63">
        <v>205.15431423045311</v>
      </c>
      <c r="T1891" s="63">
        <v>209.80988998393133</v>
      </c>
      <c r="U1891" s="63">
        <v>216.4304217493881</v>
      </c>
      <c r="V1891" s="63">
        <v>202.2077754689729</v>
      </c>
      <c r="W1891" s="63">
        <v>205.5110451158576</v>
      </c>
      <c r="X1891" s="63">
        <v>207.91723615325941</v>
      </c>
      <c r="Y1891" s="63">
        <v>202.1983055870208</v>
      </c>
      <c r="Z1891" s="63">
        <v>194.51020577901161</v>
      </c>
      <c r="AA1891" s="63">
        <v>200.16574414827818</v>
      </c>
      <c r="AB1891" s="63">
        <v>200.16574414827818</v>
      </c>
    </row>
    <row r="1892" spans="1:28" x14ac:dyDescent="0.25">
      <c r="A1892" s="148"/>
      <c r="B1892" s="100">
        <v>430</v>
      </c>
      <c r="C1892" s="63">
        <v>180.86094333353</v>
      </c>
      <c r="D1892" s="63">
        <v>204.56669309231592</v>
      </c>
      <c r="E1892" s="63">
        <v>200.45431724382919</v>
      </c>
      <c r="F1892" s="63">
        <v>208.55752322058737</v>
      </c>
      <c r="G1892" s="63">
        <v>216.71573770912309</v>
      </c>
      <c r="H1892" s="63">
        <v>207.51243453364182</v>
      </c>
      <c r="I1892" s="63">
        <v>211.26461866688993</v>
      </c>
      <c r="J1892" s="63">
        <v>202.04136840770019</v>
      </c>
      <c r="K1892" s="63">
        <v>183.26449920365411</v>
      </c>
      <c r="L1892" s="63">
        <v>179.37870967927469</v>
      </c>
      <c r="M1892" s="63">
        <v>185.56634054754949</v>
      </c>
      <c r="N1892" s="63">
        <v>173.0220837766027</v>
      </c>
      <c r="O1892" s="63">
        <v>209.95683249232403</v>
      </c>
      <c r="P1892" s="63">
        <v>208.36354790524192</v>
      </c>
      <c r="Q1892" s="63">
        <v>214.9955959108535</v>
      </c>
      <c r="R1892" s="63">
        <v>217.66828568972019</v>
      </c>
      <c r="S1892" s="63">
        <v>226.78276605739762</v>
      </c>
      <c r="T1892" s="63">
        <v>239.12889255698627</v>
      </c>
      <c r="U1892" s="63">
        <v>238.61707535656643</v>
      </c>
      <c r="V1892" s="63">
        <v>232.41714959544339</v>
      </c>
      <c r="W1892" s="63">
        <v>218.96353857491809</v>
      </c>
      <c r="X1892" s="63">
        <v>226.16879074221887</v>
      </c>
      <c r="Y1892" s="63">
        <v>214.17948481243101</v>
      </c>
      <c r="Z1892" s="63">
        <v>214.9955959108535</v>
      </c>
      <c r="AA1892" s="63">
        <v>217.66828568972019</v>
      </c>
      <c r="AB1892" s="63">
        <v>217.66828568972019</v>
      </c>
    </row>
    <row r="1893" spans="1:28" x14ac:dyDescent="0.25">
      <c r="A1893" s="148"/>
      <c r="B1893" s="100">
        <v>431</v>
      </c>
      <c r="C1893" s="63">
        <v>168.86402694459042</v>
      </c>
      <c r="D1893" s="63">
        <v>190.92791736955888</v>
      </c>
      <c r="E1893" s="63">
        <v>191.50791774816031</v>
      </c>
      <c r="F1893" s="63">
        <v>196.788886012566</v>
      </c>
      <c r="G1893" s="63">
        <v>208.14241531283841</v>
      </c>
      <c r="H1893" s="63">
        <v>193.54073068338158</v>
      </c>
      <c r="I1893" s="63">
        <v>187.50582090883989</v>
      </c>
      <c r="J1893" s="63">
        <v>174.3066767708934</v>
      </c>
      <c r="K1893" s="63">
        <v>169.6838639114824</v>
      </c>
      <c r="L1893" s="63">
        <v>169.47693491438611</v>
      </c>
      <c r="M1893" s="63">
        <v>171.34180506724232</v>
      </c>
      <c r="N1893" s="63">
        <v>161.36505397886771</v>
      </c>
      <c r="O1893" s="63">
        <v>193.02431341123031</v>
      </c>
      <c r="P1893" s="63">
        <v>189.67308285469159</v>
      </c>
      <c r="Q1893" s="63">
        <v>201.84762382669251</v>
      </c>
      <c r="R1893" s="63">
        <v>206.32030222877069</v>
      </c>
      <c r="S1893" s="63">
        <v>178.93761221099172</v>
      </c>
      <c r="T1893" s="63">
        <v>215.40062366240031</v>
      </c>
      <c r="U1893" s="63">
        <v>217.78918349195092</v>
      </c>
      <c r="V1893" s="63">
        <v>204.441096120899</v>
      </c>
      <c r="W1893" s="63">
        <v>175.74441117182738</v>
      </c>
      <c r="X1893" s="63">
        <v>174.3589212136969</v>
      </c>
      <c r="Y1893" s="63">
        <v>175.9285105542383</v>
      </c>
      <c r="Z1893" s="63">
        <v>201.84762382669251</v>
      </c>
      <c r="AA1893" s="63">
        <v>206.32030222877069</v>
      </c>
      <c r="AB1893" s="63">
        <v>206.32030222877069</v>
      </c>
    </row>
    <row r="1894" spans="1:28" x14ac:dyDescent="0.25">
      <c r="A1894" s="148"/>
      <c r="B1894" s="100">
        <v>432</v>
      </c>
      <c r="C1894" s="63">
        <v>98.796119367305337</v>
      </c>
      <c r="D1894" s="63">
        <v>85.194475858152103</v>
      </c>
      <c r="E1894" s="63">
        <v>122.2814463764033</v>
      </c>
      <c r="F1894" s="63">
        <v>64.181531135402452</v>
      </c>
      <c r="G1894" s="63">
        <v>115.1039349279542</v>
      </c>
      <c r="H1894" s="63">
        <v>129.4329185362528</v>
      </c>
      <c r="I1894" s="63">
        <v>110.43839456610439</v>
      </c>
      <c r="J1894" s="63">
        <v>80.129663406218697</v>
      </c>
      <c r="K1894" s="63">
        <v>105.5145222568796</v>
      </c>
      <c r="L1894" s="63">
        <v>121.87932904146631</v>
      </c>
      <c r="M1894" s="63">
        <v>127.0741110414662</v>
      </c>
      <c r="N1894" s="63">
        <v>121.16952887548121</v>
      </c>
      <c r="O1894" s="63">
        <v>126.3289423490874</v>
      </c>
      <c r="P1894" s="63">
        <v>111.94091340555119</v>
      </c>
      <c r="Q1894" s="63">
        <v>132.16977987800959</v>
      </c>
      <c r="R1894" s="63">
        <v>131.8258745611063</v>
      </c>
      <c r="S1894" s="63">
        <v>124.5654821600516</v>
      </c>
      <c r="T1894" s="63">
        <v>172.88941032252831</v>
      </c>
      <c r="U1894" s="63">
        <v>148.881319540687</v>
      </c>
      <c r="V1894" s="63">
        <v>157.67438494568859</v>
      </c>
      <c r="W1894" s="63">
        <v>140.4896874522378</v>
      </c>
      <c r="X1894" s="63">
        <v>130.35757256881541</v>
      </c>
      <c r="Y1894" s="63">
        <v>146.52414303103438</v>
      </c>
      <c r="Z1894" s="63">
        <v>132.16977987800959</v>
      </c>
      <c r="AA1894" s="63">
        <v>131.8258745611063</v>
      </c>
      <c r="AB1894" s="63">
        <v>131.8258745611063</v>
      </c>
    </row>
    <row r="1895" spans="1:28" x14ac:dyDescent="0.25">
      <c r="A1895" s="148"/>
      <c r="B1895" s="100">
        <v>433</v>
      </c>
      <c r="C1895" s="63">
        <v>83.612483281118614</v>
      </c>
      <c r="D1895" s="63">
        <v>121.6040589293913</v>
      </c>
      <c r="E1895" s="63">
        <v>99.464355225932479</v>
      </c>
      <c r="F1895" s="63">
        <v>122.55462411281239</v>
      </c>
      <c r="G1895" s="63">
        <v>127.9777174815747</v>
      </c>
      <c r="H1895" s="63">
        <v>102.3137705398504</v>
      </c>
      <c r="I1895" s="63">
        <v>107.81676625598558</v>
      </c>
      <c r="J1895" s="63">
        <v>115.45781344346089</v>
      </c>
      <c r="K1895" s="63">
        <v>108.12144221020151</v>
      </c>
      <c r="L1895" s="63">
        <v>117.96715670192859</v>
      </c>
      <c r="M1895" s="63">
        <v>120.5548822236176</v>
      </c>
      <c r="N1895" s="63">
        <v>115.2788287182963</v>
      </c>
      <c r="O1895" s="63">
        <v>100.39816551614379</v>
      </c>
      <c r="P1895" s="63">
        <v>111.20786912132701</v>
      </c>
      <c r="Q1895" s="63">
        <v>89.176267649566441</v>
      </c>
      <c r="R1895" s="63">
        <v>101.19271846391891</v>
      </c>
      <c r="S1895" s="63">
        <v>120.82777691878971</v>
      </c>
      <c r="T1895" s="63">
        <v>152.9944708424957</v>
      </c>
      <c r="U1895" s="63">
        <v>129.3544494470317</v>
      </c>
      <c r="V1895" s="63">
        <v>141.10033698649198</v>
      </c>
      <c r="W1895" s="63">
        <v>144.27013284481842</v>
      </c>
      <c r="X1895" s="63">
        <v>127.13243050627008</v>
      </c>
      <c r="Y1895" s="63">
        <v>137.58131280033101</v>
      </c>
      <c r="Z1895" s="63">
        <v>89.176267649566441</v>
      </c>
      <c r="AA1895" s="63">
        <v>101.19271846391891</v>
      </c>
      <c r="AB1895" s="63">
        <v>101.19271846391891</v>
      </c>
    </row>
    <row r="1896" spans="1:28" x14ac:dyDescent="0.25">
      <c r="A1896" s="148"/>
      <c r="B1896" s="100">
        <v>434</v>
      </c>
      <c r="C1896" s="63">
        <v>97.920620217520863</v>
      </c>
      <c r="D1896" s="63">
        <v>99.214599174906482</v>
      </c>
      <c r="E1896" s="63">
        <v>117.56063650215648</v>
      </c>
      <c r="F1896" s="63">
        <v>96.269743361805894</v>
      </c>
      <c r="G1896" s="63">
        <v>116.1419032101675</v>
      </c>
      <c r="H1896" s="63">
        <v>120.0344437592973</v>
      </c>
      <c r="I1896" s="63">
        <v>101.6551010658942</v>
      </c>
      <c r="J1896" s="63">
        <v>87.745995425937409</v>
      </c>
      <c r="K1896" s="63">
        <v>71.154264290074735</v>
      </c>
      <c r="L1896" s="63">
        <v>57.345646940989901</v>
      </c>
      <c r="M1896" s="63">
        <v>75.410329096083629</v>
      </c>
      <c r="N1896" s="63">
        <v>72.820692919082006</v>
      </c>
      <c r="O1896" s="63">
        <v>120.3415688592988</v>
      </c>
      <c r="P1896" s="63">
        <v>100.16241693816809</v>
      </c>
      <c r="Q1896" s="63">
        <v>126.24328486288809</v>
      </c>
      <c r="R1896" s="63">
        <v>126.1695720236484</v>
      </c>
      <c r="S1896" s="63">
        <v>120.10718082721201</v>
      </c>
      <c r="T1896" s="63">
        <v>157.63480455986718</v>
      </c>
      <c r="U1896" s="63">
        <v>142.14909229082042</v>
      </c>
      <c r="V1896" s="63">
        <v>148.07735120327891</v>
      </c>
      <c r="W1896" s="63">
        <v>134.21212403141689</v>
      </c>
      <c r="X1896" s="63">
        <v>125.147225694014</v>
      </c>
      <c r="Y1896" s="63">
        <v>143.8703957890099</v>
      </c>
      <c r="Z1896" s="63">
        <v>126.24328486288809</v>
      </c>
      <c r="AA1896" s="63">
        <v>126.1695720236484</v>
      </c>
      <c r="AB1896" s="63">
        <v>126.1695720236484</v>
      </c>
    </row>
    <row r="1897" spans="1:28" x14ac:dyDescent="0.25">
      <c r="A1897" s="148"/>
      <c r="B1897" s="100">
        <v>435</v>
      </c>
      <c r="C1897" s="63">
        <v>89.320061023133945</v>
      </c>
      <c r="D1897" s="63">
        <v>120.95398328744241</v>
      </c>
      <c r="E1897" s="63">
        <v>129.8936745494444</v>
      </c>
      <c r="F1897" s="63">
        <v>126.39351220975341</v>
      </c>
      <c r="G1897" s="63">
        <v>134.39984853417019</v>
      </c>
      <c r="H1897" s="63">
        <v>135.14632817348499</v>
      </c>
      <c r="I1897" s="63">
        <v>103.5245343862136</v>
      </c>
      <c r="J1897" s="63">
        <v>113.384400933313</v>
      </c>
      <c r="K1897" s="63">
        <v>86.927056071645779</v>
      </c>
      <c r="L1897" s="63">
        <v>94.87070725590047</v>
      </c>
      <c r="M1897" s="63">
        <v>102.2235457126244</v>
      </c>
      <c r="N1897" s="63">
        <v>95.490072634509886</v>
      </c>
      <c r="O1897" s="63">
        <v>139.49802008941339</v>
      </c>
      <c r="P1897" s="63">
        <v>121.49414680947321</v>
      </c>
      <c r="Q1897" s="63">
        <v>146.6292496341172</v>
      </c>
      <c r="R1897" s="63">
        <v>148.86236800966179</v>
      </c>
      <c r="S1897" s="63">
        <v>139.60769969587321</v>
      </c>
      <c r="T1897" s="63">
        <v>174.41802268602129</v>
      </c>
      <c r="U1897" s="63">
        <v>167.82350817118839</v>
      </c>
      <c r="V1897" s="63">
        <v>170.82301385552529</v>
      </c>
      <c r="W1897" s="63">
        <v>149.86653910831279</v>
      </c>
      <c r="X1897" s="63">
        <v>143.96132900851251</v>
      </c>
      <c r="Y1897" s="63">
        <v>157.12573400825841</v>
      </c>
      <c r="Z1897" s="63">
        <v>146.6292496341172</v>
      </c>
      <c r="AA1897" s="63">
        <v>148.86236800966179</v>
      </c>
      <c r="AB1897" s="63">
        <v>148.86236800966179</v>
      </c>
    </row>
    <row r="1898" spans="1:28" x14ac:dyDescent="0.25">
      <c r="A1898" s="148"/>
      <c r="B1898" s="100">
        <v>436</v>
      </c>
      <c r="C1898" s="63">
        <v>96.113009814488763</v>
      </c>
      <c r="D1898" s="63">
        <v>118.33244203640761</v>
      </c>
      <c r="E1898" s="63">
        <v>130.34378754924839</v>
      </c>
      <c r="F1898" s="63">
        <v>129.6392556961182</v>
      </c>
      <c r="G1898" s="63">
        <v>143.3261181254023</v>
      </c>
      <c r="H1898" s="63">
        <v>140.84138235754398</v>
      </c>
      <c r="I1898" s="63">
        <v>109.73416088070319</v>
      </c>
      <c r="J1898" s="63">
        <v>112.1731692538965</v>
      </c>
      <c r="K1898" s="63">
        <v>104.0862458566794</v>
      </c>
      <c r="L1898" s="63">
        <v>107.83594572534021</v>
      </c>
      <c r="M1898" s="63">
        <v>108.52024234289479</v>
      </c>
      <c r="N1898" s="63">
        <v>102.3113736676502</v>
      </c>
      <c r="O1898" s="63">
        <v>144.3083290266834</v>
      </c>
      <c r="P1898" s="63">
        <v>134.26995604025632</v>
      </c>
      <c r="Q1898" s="63">
        <v>142.2442035899731</v>
      </c>
      <c r="R1898" s="63">
        <v>156.29324875732522</v>
      </c>
      <c r="S1898" s="63">
        <v>155.92305164139378</v>
      </c>
      <c r="T1898" s="63">
        <v>170.8796868375693</v>
      </c>
      <c r="U1898" s="63">
        <v>169.1844820089743</v>
      </c>
      <c r="V1898" s="63">
        <v>173.39806463763199</v>
      </c>
      <c r="W1898" s="63">
        <v>164.85193852963579</v>
      </c>
      <c r="X1898" s="63">
        <v>160.7007836396341</v>
      </c>
      <c r="Y1898" s="63">
        <v>168.2578788054322</v>
      </c>
      <c r="Z1898" s="63">
        <v>142.2442035899731</v>
      </c>
      <c r="AA1898" s="63">
        <v>156.29324875732522</v>
      </c>
      <c r="AB1898" s="63">
        <v>156.29324875732522</v>
      </c>
    </row>
    <row r="1899" spans="1:28" x14ac:dyDescent="0.25">
      <c r="A1899" s="148"/>
      <c r="B1899" s="100">
        <v>437</v>
      </c>
      <c r="C1899" s="63">
        <v>102.08441454215951</v>
      </c>
      <c r="D1899" s="63">
        <v>104.7583425708211</v>
      </c>
      <c r="E1899" s="63">
        <v>111.39534196145289</v>
      </c>
      <c r="F1899" s="63">
        <v>109.96038150137619</v>
      </c>
      <c r="G1899" s="63">
        <v>124.0607323797831</v>
      </c>
      <c r="H1899" s="63">
        <v>120.3802928623677</v>
      </c>
      <c r="I1899" s="63">
        <v>105.887065787236</v>
      </c>
      <c r="J1899" s="63">
        <v>97.455459873351145</v>
      </c>
      <c r="K1899" s="63">
        <v>97.970514733315639</v>
      </c>
      <c r="L1899" s="63">
        <v>99.806142902075891</v>
      </c>
      <c r="M1899" s="63">
        <v>104.1560485861294</v>
      </c>
      <c r="N1899" s="63">
        <v>96.582563423229189</v>
      </c>
      <c r="O1899" s="63">
        <v>124.65753798189601</v>
      </c>
      <c r="P1899" s="63">
        <v>122.7754522764656</v>
      </c>
      <c r="Q1899" s="63">
        <v>118.8281352105563</v>
      </c>
      <c r="R1899" s="63">
        <v>137.83049933961141</v>
      </c>
      <c r="S1899" s="63">
        <v>149.69722529982289</v>
      </c>
      <c r="T1899" s="63">
        <v>158.61588463717788</v>
      </c>
      <c r="U1899" s="63">
        <v>154.4259402213504</v>
      </c>
      <c r="V1899" s="63">
        <v>168.29156602775112</v>
      </c>
      <c r="W1899" s="63">
        <v>168.48849991336161</v>
      </c>
      <c r="X1899" s="63">
        <v>160.05032750880019</v>
      </c>
      <c r="Y1899" s="63">
        <v>173.5486081387613</v>
      </c>
      <c r="Z1899" s="63">
        <v>118.8281352105563</v>
      </c>
      <c r="AA1899" s="63">
        <v>137.83049933961141</v>
      </c>
      <c r="AB1899" s="63">
        <v>137.83049933961141</v>
      </c>
    </row>
    <row r="1900" spans="1:28" x14ac:dyDescent="0.25">
      <c r="A1900" s="148"/>
      <c r="B1900" s="100">
        <v>438</v>
      </c>
      <c r="C1900" s="63">
        <v>93.206042417104442</v>
      </c>
      <c r="D1900" s="63">
        <v>101.1804435184533</v>
      </c>
      <c r="E1900" s="63">
        <v>106.9871530487047</v>
      </c>
      <c r="F1900" s="63">
        <v>111.01116692122829</v>
      </c>
      <c r="G1900" s="63">
        <v>121.3481053636269</v>
      </c>
      <c r="H1900" s="63">
        <v>114.97295333311929</v>
      </c>
      <c r="I1900" s="63">
        <v>99.555347652720059</v>
      </c>
      <c r="J1900" s="63">
        <v>94.933920533155998</v>
      </c>
      <c r="K1900" s="63">
        <v>107.00856490271431</v>
      </c>
      <c r="L1900" s="63">
        <v>113.1932414901318</v>
      </c>
      <c r="M1900" s="63">
        <v>119.89969071890059</v>
      </c>
      <c r="N1900" s="63">
        <v>112.02989705785201</v>
      </c>
      <c r="O1900" s="63">
        <v>118.1495871942958</v>
      </c>
      <c r="P1900" s="63">
        <v>122.19236437386469</v>
      </c>
      <c r="Q1900" s="63">
        <v>111.8181047373333</v>
      </c>
      <c r="R1900" s="63">
        <v>125.8901384506477</v>
      </c>
      <c r="S1900" s="63">
        <v>139.52251067959651</v>
      </c>
      <c r="T1900" s="63">
        <v>138.45438023826699</v>
      </c>
      <c r="U1900" s="63">
        <v>137.3977128363365</v>
      </c>
      <c r="V1900" s="63">
        <v>148.1803413761377</v>
      </c>
      <c r="W1900" s="63">
        <v>154.3789537194788</v>
      </c>
      <c r="X1900" s="63">
        <v>148.22239000010279</v>
      </c>
      <c r="Y1900" s="63">
        <v>154.94279001490889</v>
      </c>
      <c r="Z1900" s="63">
        <v>111.8181047373333</v>
      </c>
      <c r="AA1900" s="63">
        <v>125.8901384506477</v>
      </c>
      <c r="AB1900" s="63">
        <v>125.8901384506477</v>
      </c>
    </row>
    <row r="1901" spans="1:28" x14ac:dyDescent="0.25">
      <c r="A1901" s="148"/>
      <c r="B1901" s="100">
        <v>439</v>
      </c>
      <c r="C1901" s="63">
        <v>93.451349928815759</v>
      </c>
      <c r="D1901" s="63">
        <v>107.73770293290241</v>
      </c>
      <c r="E1901" s="63">
        <v>115.48561256345081</v>
      </c>
      <c r="F1901" s="63">
        <v>120.58824184410051</v>
      </c>
      <c r="G1901" s="63">
        <v>132.31164692115152</v>
      </c>
      <c r="H1901" s="63">
        <v>122.8084332613071</v>
      </c>
      <c r="I1901" s="63">
        <v>101.3818463723329</v>
      </c>
      <c r="J1901" s="63">
        <v>99.417170789587914</v>
      </c>
      <c r="K1901" s="63">
        <v>113.9162384392403</v>
      </c>
      <c r="L1901" s="63">
        <v>121.1163061142793</v>
      </c>
      <c r="M1901" s="63">
        <v>129.18172946985982</v>
      </c>
      <c r="N1901" s="63">
        <v>118.0617627879918</v>
      </c>
      <c r="O1901" s="63">
        <v>130.46512864045229</v>
      </c>
      <c r="P1901" s="63">
        <v>132.71947588477181</v>
      </c>
      <c r="Q1901" s="63">
        <v>119.6986944253285</v>
      </c>
      <c r="R1901" s="63">
        <v>138.19905986961618</v>
      </c>
      <c r="S1901" s="63">
        <v>153.04223508370401</v>
      </c>
      <c r="T1901" s="63">
        <v>144.81077452017789</v>
      </c>
      <c r="U1901" s="63">
        <v>148.60788706854501</v>
      </c>
      <c r="V1901" s="63">
        <v>153.42240433923931</v>
      </c>
      <c r="W1901" s="63">
        <v>163.01614712143171</v>
      </c>
      <c r="X1901" s="63">
        <v>159.130632554052</v>
      </c>
      <c r="Y1901" s="63">
        <v>159.46932403393581</v>
      </c>
      <c r="Z1901" s="63">
        <v>119.6986944253285</v>
      </c>
      <c r="AA1901" s="63">
        <v>138.19905986961618</v>
      </c>
      <c r="AB1901" s="63">
        <v>138.19905986961618</v>
      </c>
    </row>
    <row r="1902" spans="1:28" x14ac:dyDescent="0.25">
      <c r="A1902" s="148"/>
      <c r="B1902" s="100">
        <v>440</v>
      </c>
      <c r="C1902" s="63">
        <v>117.57616343765469</v>
      </c>
      <c r="D1902" s="63">
        <v>132.72289038382601</v>
      </c>
      <c r="E1902" s="63">
        <v>140.98410273665212</v>
      </c>
      <c r="F1902" s="63">
        <v>145.06932640649219</v>
      </c>
      <c r="G1902" s="63">
        <v>158.5825598178667</v>
      </c>
      <c r="H1902" s="63">
        <v>156.49107631064851</v>
      </c>
      <c r="I1902" s="63">
        <v>130.98639009978911</v>
      </c>
      <c r="J1902" s="63">
        <v>127.3783080139508</v>
      </c>
      <c r="K1902" s="63">
        <v>133.28501522773811</v>
      </c>
      <c r="L1902" s="63">
        <v>133.5934587321677</v>
      </c>
      <c r="M1902" s="63">
        <v>142.52995904867299</v>
      </c>
      <c r="N1902" s="63">
        <v>132.1515332500351</v>
      </c>
      <c r="O1902" s="63">
        <v>161.87399621234948</v>
      </c>
      <c r="P1902" s="63">
        <v>155.2521918536525</v>
      </c>
      <c r="Q1902" s="63">
        <v>154.44312164953789</v>
      </c>
      <c r="R1902" s="63">
        <v>176.2231448257692</v>
      </c>
      <c r="S1902" s="63">
        <v>185.23615798758539</v>
      </c>
      <c r="T1902" s="63">
        <v>193.51475618898351</v>
      </c>
      <c r="U1902" s="63">
        <v>194.22309714286899</v>
      </c>
      <c r="V1902" s="63">
        <v>200.14957716085979</v>
      </c>
      <c r="W1902" s="63">
        <v>202.2573800971314</v>
      </c>
      <c r="X1902" s="63">
        <v>194.8678846241512</v>
      </c>
      <c r="Y1902" s="63">
        <v>203.17780302838031</v>
      </c>
      <c r="Z1902" s="63">
        <v>154.44312164953789</v>
      </c>
      <c r="AA1902" s="63">
        <v>176.2231448257692</v>
      </c>
      <c r="AB1902" s="63">
        <v>176.2231448257692</v>
      </c>
    </row>
    <row r="1903" spans="1:28" x14ac:dyDescent="0.25">
      <c r="A1903" s="148"/>
      <c r="B1903" s="100">
        <v>441</v>
      </c>
      <c r="C1903" s="63">
        <v>151.18727086739659</v>
      </c>
      <c r="D1903" s="63">
        <v>172.843049045497</v>
      </c>
      <c r="E1903" s="63">
        <v>174.57047681395369</v>
      </c>
      <c r="F1903" s="63">
        <v>182.25556695065592</v>
      </c>
      <c r="G1903" s="63">
        <v>191.05292341612702</v>
      </c>
      <c r="H1903" s="63">
        <v>190.3094361389274</v>
      </c>
      <c r="I1903" s="63">
        <v>177.18079536307022</v>
      </c>
      <c r="J1903" s="63">
        <v>168.5416626214836</v>
      </c>
      <c r="K1903" s="63">
        <v>162.6082416404372</v>
      </c>
      <c r="L1903" s="63">
        <v>165.04860168613641</v>
      </c>
      <c r="M1903" s="63">
        <v>169.60054985374299</v>
      </c>
      <c r="N1903" s="63">
        <v>156.75969904692209</v>
      </c>
      <c r="O1903" s="63">
        <v>194.29318968751741</v>
      </c>
      <c r="P1903" s="63">
        <v>191.60807773335151</v>
      </c>
      <c r="Q1903" s="63">
        <v>192.28421744968108</v>
      </c>
      <c r="R1903" s="63">
        <v>208.0421392068701</v>
      </c>
      <c r="S1903" s="63">
        <v>218.70195703767291</v>
      </c>
      <c r="T1903" s="63">
        <v>224.29367491171971</v>
      </c>
      <c r="U1903" s="63">
        <v>227.84073278213859</v>
      </c>
      <c r="V1903" s="63">
        <v>224.8141301049815</v>
      </c>
      <c r="W1903" s="63">
        <v>225.7249638611093</v>
      </c>
      <c r="X1903" s="63">
        <v>225.82429581902178</v>
      </c>
      <c r="Y1903" s="63">
        <v>222.39520299299289</v>
      </c>
      <c r="Z1903" s="63">
        <v>192.28421744968108</v>
      </c>
      <c r="AA1903" s="63">
        <v>208.0421392068701</v>
      </c>
      <c r="AB1903" s="63">
        <v>208.0421392068701</v>
      </c>
    </row>
    <row r="1904" spans="1:28" x14ac:dyDescent="0.25">
      <c r="A1904" s="148"/>
      <c r="B1904" s="100">
        <v>442</v>
      </c>
      <c r="C1904" s="63">
        <v>177.59838099893551</v>
      </c>
      <c r="D1904" s="63">
        <v>197.3054260909872</v>
      </c>
      <c r="E1904" s="63">
        <v>198.1856509686169</v>
      </c>
      <c r="F1904" s="63">
        <v>201.29640361965781</v>
      </c>
      <c r="G1904" s="63">
        <v>212.56918890869292</v>
      </c>
      <c r="H1904" s="63">
        <v>207.95224010898261</v>
      </c>
      <c r="I1904" s="63">
        <v>203.60081098626961</v>
      </c>
      <c r="J1904" s="63">
        <v>193.57286849646749</v>
      </c>
      <c r="K1904" s="63">
        <v>177.53310089801809</v>
      </c>
      <c r="L1904" s="63">
        <v>174.84536268732299</v>
      </c>
      <c r="M1904" s="63">
        <v>181.66937277598069</v>
      </c>
      <c r="N1904" s="63">
        <v>168.85334396057868</v>
      </c>
      <c r="O1904" s="63">
        <v>206.54536824096922</v>
      </c>
      <c r="P1904" s="63">
        <v>204.7880002794665</v>
      </c>
      <c r="Q1904" s="63">
        <v>220.01442546201969</v>
      </c>
      <c r="R1904" s="63">
        <v>214.47752905604239</v>
      </c>
      <c r="S1904" s="63">
        <v>220.80629437737161</v>
      </c>
      <c r="T1904" s="63">
        <v>235.6541800495022</v>
      </c>
      <c r="U1904" s="63">
        <v>230.65942075831771</v>
      </c>
      <c r="V1904" s="63">
        <v>223.118706334319</v>
      </c>
      <c r="W1904" s="63">
        <v>208.68119132935249</v>
      </c>
      <c r="X1904" s="63">
        <v>219.69530174800502</v>
      </c>
      <c r="Y1904" s="63">
        <v>207.53912488211458</v>
      </c>
      <c r="Z1904" s="63">
        <v>220.01442546201969</v>
      </c>
      <c r="AA1904" s="63">
        <v>214.47752905604239</v>
      </c>
      <c r="AB1904" s="63">
        <v>214.47752905604239</v>
      </c>
    </row>
    <row r="1905" spans="1:28" x14ac:dyDescent="0.25">
      <c r="A1905" s="148"/>
      <c r="B1905" s="100">
        <v>443</v>
      </c>
      <c r="C1905" s="63">
        <v>183.58557051562909</v>
      </c>
      <c r="D1905" s="63">
        <v>204.20431541622131</v>
      </c>
      <c r="E1905" s="63">
        <v>195.63463376381969</v>
      </c>
      <c r="F1905" s="63">
        <v>203.64382621083661</v>
      </c>
      <c r="G1905" s="63">
        <v>211.47577906021789</v>
      </c>
      <c r="H1905" s="63">
        <v>187.33992738612361</v>
      </c>
      <c r="I1905" s="63">
        <v>204.4945185538495</v>
      </c>
      <c r="J1905" s="63">
        <v>190.17046669891971</v>
      </c>
      <c r="K1905" s="63">
        <v>178.0113226087563</v>
      </c>
      <c r="L1905" s="63">
        <v>177.77950180932152</v>
      </c>
      <c r="M1905" s="63">
        <v>176.32519560661069</v>
      </c>
      <c r="N1905" s="63">
        <v>163.34667076222061</v>
      </c>
      <c r="O1905" s="63">
        <v>194.0741446406482</v>
      </c>
      <c r="P1905" s="63">
        <v>195.81540852002598</v>
      </c>
      <c r="Q1905" s="63">
        <v>182.076900804519</v>
      </c>
      <c r="R1905" s="63">
        <v>187.2679469184497</v>
      </c>
      <c r="S1905" s="63">
        <v>181.3338236087653</v>
      </c>
      <c r="T1905" s="63">
        <v>200.41204783520419</v>
      </c>
      <c r="U1905" s="63">
        <v>195.08849844733399</v>
      </c>
      <c r="V1905" s="63">
        <v>197.00480558822682</v>
      </c>
      <c r="W1905" s="63">
        <v>172.35850513872489</v>
      </c>
      <c r="X1905" s="63">
        <v>171.41061682884231</v>
      </c>
      <c r="Y1905" s="63">
        <v>172.07763377421219</v>
      </c>
      <c r="Z1905" s="63">
        <v>182.076900804519</v>
      </c>
      <c r="AA1905" s="63">
        <v>187.2679469184497</v>
      </c>
      <c r="AB1905" s="63">
        <v>187.2679469184497</v>
      </c>
    </row>
    <row r="1906" spans="1:28" x14ac:dyDescent="0.25">
      <c r="A1906" s="148"/>
      <c r="B1906" s="100">
        <v>444</v>
      </c>
      <c r="C1906" s="63">
        <v>145.2754347394326</v>
      </c>
      <c r="D1906" s="63">
        <v>134.8679966567139</v>
      </c>
      <c r="E1906" s="63">
        <v>151.33597702233439</v>
      </c>
      <c r="F1906" s="63">
        <v>121.10953354071401</v>
      </c>
      <c r="G1906" s="63">
        <v>146.21341976187588</v>
      </c>
      <c r="H1906" s="63">
        <v>141.45132003024409</v>
      </c>
      <c r="I1906" s="63">
        <v>131.07296213046979</v>
      </c>
      <c r="J1906" s="63">
        <v>104.4068724449788</v>
      </c>
      <c r="K1906" s="63">
        <v>110.7412912082015</v>
      </c>
      <c r="L1906" s="63">
        <v>124.137815741078</v>
      </c>
      <c r="M1906" s="63">
        <v>119.73860922037211</v>
      </c>
      <c r="N1906" s="63">
        <v>110.90888076925259</v>
      </c>
      <c r="O1906" s="63">
        <v>131.2808983479795</v>
      </c>
      <c r="P1906" s="63">
        <v>117.56367154433519</v>
      </c>
      <c r="Q1906" s="63">
        <v>153.76704772303881</v>
      </c>
      <c r="R1906" s="63">
        <v>147.77658002488971</v>
      </c>
      <c r="S1906" s="63">
        <v>117.7091256055505</v>
      </c>
      <c r="T1906" s="63">
        <v>182.04891580866132</v>
      </c>
      <c r="U1906" s="63">
        <v>173.02091140067751</v>
      </c>
      <c r="V1906" s="63">
        <v>163.56931031255081</v>
      </c>
      <c r="W1906" s="63">
        <v>147.49606457579461</v>
      </c>
      <c r="X1906" s="63">
        <v>125.62831664476201</v>
      </c>
      <c r="Y1906" s="63">
        <v>148.14325226865839</v>
      </c>
      <c r="Z1906" s="63">
        <v>153.76704772303881</v>
      </c>
      <c r="AA1906" s="63">
        <v>147.77658002488971</v>
      </c>
      <c r="AB1906" s="63">
        <v>147.77658002488971</v>
      </c>
    </row>
    <row r="1907" spans="1:28" x14ac:dyDescent="0.25">
      <c r="A1907" s="148"/>
      <c r="B1907" s="100">
        <v>445</v>
      </c>
      <c r="C1907" s="63">
        <v>117.35171083479349</v>
      </c>
      <c r="D1907" s="63">
        <v>98.435126944153751</v>
      </c>
      <c r="E1907" s="63">
        <v>52.489770152158698</v>
      </c>
      <c r="F1907" s="63">
        <v>78.394337445505784</v>
      </c>
      <c r="G1907" s="63">
        <v>77.044649453985343</v>
      </c>
      <c r="H1907" s="63">
        <v>63.287799142534631</v>
      </c>
      <c r="I1907" s="63">
        <v>120.42100044307399</v>
      </c>
      <c r="J1907" s="63">
        <v>75.450476882994479</v>
      </c>
      <c r="K1907" s="63">
        <v>87.720060850789935</v>
      </c>
      <c r="L1907" s="63">
        <v>111.6618623829941</v>
      </c>
      <c r="M1907" s="63">
        <v>117.86030150014361</v>
      </c>
      <c r="N1907" s="63">
        <v>111.44969854493711</v>
      </c>
      <c r="O1907" s="63">
        <v>69.198202075247806</v>
      </c>
      <c r="P1907" s="63">
        <v>92.539512243356825</v>
      </c>
      <c r="Q1907" s="63">
        <v>62.656088799515487</v>
      </c>
      <c r="R1907" s="63">
        <v>86.138918767532516</v>
      </c>
      <c r="S1907" s="63">
        <v>107.3458068156508</v>
      </c>
      <c r="T1907" s="63">
        <v>140.63783996726949</v>
      </c>
      <c r="U1907" s="63">
        <v>128.07240479727099</v>
      </c>
      <c r="V1907" s="63">
        <v>130.3997817608755</v>
      </c>
      <c r="W1907" s="63">
        <v>134.7835425706493</v>
      </c>
      <c r="X1907" s="63">
        <v>121.1807852417531</v>
      </c>
      <c r="Y1907" s="63">
        <v>128.53917259506599</v>
      </c>
      <c r="Z1907" s="63">
        <v>62.656088799515487</v>
      </c>
      <c r="AA1907" s="63">
        <v>86.138918767532516</v>
      </c>
      <c r="AB1907" s="63">
        <v>86.138918767532516</v>
      </c>
    </row>
    <row r="1908" spans="1:28" x14ac:dyDescent="0.25">
      <c r="A1908" s="148"/>
      <c r="B1908" s="100">
        <v>446</v>
      </c>
      <c r="C1908" s="63">
        <v>72.078691708748025</v>
      </c>
      <c r="D1908" s="63">
        <v>41.75074371417665</v>
      </c>
      <c r="E1908" s="63">
        <v>88.811902400867851</v>
      </c>
      <c r="F1908" s="63">
        <v>37.801863955649729</v>
      </c>
      <c r="G1908" s="63">
        <v>97.075402681975106</v>
      </c>
      <c r="H1908" s="63">
        <v>116.64276461432371</v>
      </c>
      <c r="I1908" s="63">
        <v>39.232547872119738</v>
      </c>
      <c r="J1908" s="63">
        <v>26.105781575604851</v>
      </c>
      <c r="K1908" s="63">
        <v>56.776816516399393</v>
      </c>
      <c r="L1908" s="63">
        <v>76.438133795032826</v>
      </c>
      <c r="M1908" s="63">
        <v>89.029845012260338</v>
      </c>
      <c r="N1908" s="63">
        <v>88.296592623771673</v>
      </c>
      <c r="O1908" s="63">
        <v>118.00806950491361</v>
      </c>
      <c r="P1908" s="63">
        <v>93.984672717416856</v>
      </c>
      <c r="Q1908" s="63">
        <v>130.67158418305831</v>
      </c>
      <c r="R1908" s="63">
        <v>122.1962226947355</v>
      </c>
      <c r="S1908" s="63">
        <v>124.59099201121339</v>
      </c>
      <c r="T1908" s="63">
        <v>144.61453791381058</v>
      </c>
      <c r="U1908" s="63">
        <v>133.14591432542528</v>
      </c>
      <c r="V1908" s="63">
        <v>132.42032967403412</v>
      </c>
      <c r="W1908" s="63">
        <v>138.45399332290961</v>
      </c>
      <c r="X1908" s="63">
        <v>129.10201043563649</v>
      </c>
      <c r="Y1908" s="63">
        <v>135.74236638050641</v>
      </c>
      <c r="Z1908" s="63">
        <v>130.67158418305831</v>
      </c>
      <c r="AA1908" s="63">
        <v>122.1962226947355</v>
      </c>
      <c r="AB1908" s="63">
        <v>122.1962226947355</v>
      </c>
    </row>
    <row r="1909" spans="1:28" x14ac:dyDescent="0.25">
      <c r="A1909" s="148"/>
      <c r="B1909" s="100">
        <v>447</v>
      </c>
      <c r="C1909" s="63">
        <v>104.31950581569319</v>
      </c>
      <c r="D1909" s="63">
        <v>121.25359655636559</v>
      </c>
      <c r="E1909" s="63">
        <v>123.19640662938241</v>
      </c>
      <c r="F1909" s="63">
        <v>126.92226051156949</v>
      </c>
      <c r="G1909" s="63">
        <v>134.23448767162341</v>
      </c>
      <c r="H1909" s="63">
        <v>126.65151185846521</v>
      </c>
      <c r="I1909" s="63">
        <v>121.86444882558999</v>
      </c>
      <c r="J1909" s="63">
        <v>117.32588263293101</v>
      </c>
      <c r="K1909" s="63">
        <v>114.55125586214061</v>
      </c>
      <c r="L1909" s="63">
        <v>112.25647015759451</v>
      </c>
      <c r="M1909" s="63">
        <v>118.24876806095389</v>
      </c>
      <c r="N1909" s="63">
        <v>117.59786293960899</v>
      </c>
      <c r="O1909" s="63">
        <v>137.05627158893159</v>
      </c>
      <c r="P1909" s="63">
        <v>133.85711575643489</v>
      </c>
      <c r="Q1909" s="63">
        <v>131.4590833284843</v>
      </c>
      <c r="R1909" s="63">
        <v>140.6825865384169</v>
      </c>
      <c r="S1909" s="63">
        <v>133.9642101701946</v>
      </c>
      <c r="T1909" s="63">
        <v>151.56568868028472</v>
      </c>
      <c r="U1909" s="63">
        <v>152.21818769801109</v>
      </c>
      <c r="V1909" s="63">
        <v>149.39780084558748</v>
      </c>
      <c r="W1909" s="63">
        <v>134.5115636229134</v>
      </c>
      <c r="X1909" s="63">
        <v>140.11934307947641</v>
      </c>
      <c r="Y1909" s="63">
        <v>139.3028525100506</v>
      </c>
      <c r="Z1909" s="63">
        <v>131.4590833284843</v>
      </c>
      <c r="AA1909" s="63">
        <v>140.6825865384169</v>
      </c>
      <c r="AB1909" s="63">
        <v>140.6825865384169</v>
      </c>
    </row>
    <row r="1910" spans="1:28" x14ac:dyDescent="0.25">
      <c r="A1910" s="148"/>
      <c r="B1910" s="100">
        <v>448</v>
      </c>
      <c r="C1910" s="63">
        <v>79.904581076097259</v>
      </c>
      <c r="D1910" s="63">
        <v>103.07822021495281</v>
      </c>
      <c r="E1910" s="63">
        <v>121.2085196297418</v>
      </c>
      <c r="F1910" s="63">
        <v>114.21793257035799</v>
      </c>
      <c r="G1910" s="63">
        <v>130.29572221960649</v>
      </c>
      <c r="H1910" s="63">
        <v>130.89948834119988</v>
      </c>
      <c r="I1910" s="63">
        <v>79.754009187173864</v>
      </c>
      <c r="J1910" s="63">
        <v>94.633147011358588</v>
      </c>
      <c r="K1910" s="63">
        <v>92.777566145228732</v>
      </c>
      <c r="L1910" s="63">
        <v>104.09722846609161</v>
      </c>
      <c r="M1910" s="63">
        <v>110.80756680011959</v>
      </c>
      <c r="N1910" s="63">
        <v>102.56890299030832</v>
      </c>
      <c r="O1910" s="63">
        <v>132.4681221095189</v>
      </c>
      <c r="P1910" s="63">
        <v>121.6781470406811</v>
      </c>
      <c r="Q1910" s="63">
        <v>139.87436886835388</v>
      </c>
      <c r="R1910" s="63">
        <v>149.43574455670901</v>
      </c>
      <c r="S1910" s="63">
        <v>151.25711993004421</v>
      </c>
      <c r="T1910" s="63">
        <v>169.97402920305169</v>
      </c>
      <c r="U1910" s="63">
        <v>167.5642491256252</v>
      </c>
      <c r="V1910" s="63">
        <v>174.02668764875099</v>
      </c>
      <c r="W1910" s="63">
        <v>166.748690681271</v>
      </c>
      <c r="X1910" s="63">
        <v>161.52411849768689</v>
      </c>
      <c r="Y1910" s="63">
        <v>169.70003687152459</v>
      </c>
      <c r="Z1910" s="63">
        <v>139.87436886835388</v>
      </c>
      <c r="AA1910" s="63">
        <v>149.43574455670901</v>
      </c>
      <c r="AB1910" s="63">
        <v>149.43574455670901</v>
      </c>
    </row>
    <row r="1911" spans="1:28" x14ac:dyDescent="0.25">
      <c r="A1911" s="148"/>
      <c r="B1911" s="100">
        <v>449</v>
      </c>
      <c r="C1911" s="63">
        <v>111.91996162168201</v>
      </c>
      <c r="D1911" s="63">
        <v>121.91074675186539</v>
      </c>
      <c r="E1911" s="63">
        <v>126.29060960746369</v>
      </c>
      <c r="F1911" s="63">
        <v>127.3332060737303</v>
      </c>
      <c r="G1911" s="63">
        <v>139.6690429416407</v>
      </c>
      <c r="H1911" s="63">
        <v>134.75249745639618</v>
      </c>
      <c r="I1911" s="63">
        <v>121.07093829774931</v>
      </c>
      <c r="J1911" s="63">
        <v>116.03865845846289</v>
      </c>
      <c r="K1911" s="63">
        <v>115.9259854593146</v>
      </c>
      <c r="L1911" s="63">
        <v>111.1105963989809</v>
      </c>
      <c r="M1911" s="63">
        <v>115.6625556303577</v>
      </c>
      <c r="N1911" s="63">
        <v>108.3590384336281</v>
      </c>
      <c r="O1911" s="63">
        <v>137.0487823752361</v>
      </c>
      <c r="P1911" s="63">
        <v>132.83298788002631</v>
      </c>
      <c r="Q1911" s="63">
        <v>132.06244557866461</v>
      </c>
      <c r="R1911" s="63">
        <v>145.59034076366839</v>
      </c>
      <c r="S1911" s="63">
        <v>154.03029579596802</v>
      </c>
      <c r="T1911" s="63">
        <v>157.36373291985439</v>
      </c>
      <c r="U1911" s="63">
        <v>155.34864876040231</v>
      </c>
      <c r="V1911" s="63">
        <v>165.43269485427351</v>
      </c>
      <c r="W1911" s="63">
        <v>165.05584637701571</v>
      </c>
      <c r="X1911" s="63">
        <v>159.1557983590221</v>
      </c>
      <c r="Y1911" s="63">
        <v>169.3737800705585</v>
      </c>
      <c r="Z1911" s="63">
        <v>132.06244557866461</v>
      </c>
      <c r="AA1911" s="63">
        <v>145.59034076366839</v>
      </c>
      <c r="AB1911" s="63">
        <v>145.59034076366839</v>
      </c>
    </row>
    <row r="1912" spans="1:28" x14ac:dyDescent="0.25">
      <c r="A1912" s="148"/>
      <c r="B1912" s="100">
        <v>450</v>
      </c>
      <c r="C1912" s="63">
        <v>114.4924753813705</v>
      </c>
      <c r="D1912" s="63">
        <v>123.67816889369601</v>
      </c>
      <c r="E1912" s="63">
        <v>124.85376951373959</v>
      </c>
      <c r="F1912" s="63">
        <v>131.32392218388699</v>
      </c>
      <c r="G1912" s="63">
        <v>138.53522320359909</v>
      </c>
      <c r="H1912" s="63">
        <v>130.05274499155058</v>
      </c>
      <c r="I1912" s="63">
        <v>122.2105112057493</v>
      </c>
      <c r="J1912" s="63">
        <v>116.1602810304659</v>
      </c>
      <c r="K1912" s="63">
        <v>115.5329340224865</v>
      </c>
      <c r="L1912" s="63">
        <v>120.15990409547869</v>
      </c>
      <c r="M1912" s="63">
        <v>120.5178154005411</v>
      </c>
      <c r="N1912" s="63">
        <v>110.40390824671582</v>
      </c>
      <c r="O1912" s="63">
        <v>131.7696246268867</v>
      </c>
      <c r="P1912" s="63">
        <v>133.4705957565161</v>
      </c>
      <c r="Q1912" s="63">
        <v>130.37886947120151</v>
      </c>
      <c r="R1912" s="63">
        <v>141.84603446667771</v>
      </c>
      <c r="S1912" s="63">
        <v>153.8843497362048</v>
      </c>
      <c r="T1912" s="63">
        <v>151.93203781725009</v>
      </c>
      <c r="U1912" s="63">
        <v>154.48569120814409</v>
      </c>
      <c r="V1912" s="63">
        <v>163.31925568207041</v>
      </c>
      <c r="W1912" s="63">
        <v>169.02895212642179</v>
      </c>
      <c r="X1912" s="63">
        <v>163.75880011457571</v>
      </c>
      <c r="Y1912" s="63">
        <v>168.6910107486506</v>
      </c>
      <c r="Z1912" s="63">
        <v>130.37886947120151</v>
      </c>
      <c r="AA1912" s="63">
        <v>141.84603446667771</v>
      </c>
      <c r="AB1912" s="63">
        <v>141.84603446667771</v>
      </c>
    </row>
    <row r="1913" spans="1:28" x14ac:dyDescent="0.25">
      <c r="A1913" s="148"/>
      <c r="B1913" s="100">
        <v>451</v>
      </c>
      <c r="C1913" s="63">
        <v>90.188829395883062</v>
      </c>
      <c r="D1913" s="63">
        <v>101.5525886145131</v>
      </c>
      <c r="E1913" s="63">
        <v>109.95546316840921</v>
      </c>
      <c r="F1913" s="63">
        <v>113.76165588027921</v>
      </c>
      <c r="G1913" s="63">
        <v>126.6938315384823</v>
      </c>
      <c r="H1913" s="63">
        <v>117.264590346655</v>
      </c>
      <c r="I1913" s="63">
        <v>97.582046844778034</v>
      </c>
      <c r="J1913" s="63">
        <v>92.618396738836026</v>
      </c>
      <c r="K1913" s="63">
        <v>105.7714537912583</v>
      </c>
      <c r="L1913" s="63">
        <v>112.39604453281069</v>
      </c>
      <c r="M1913" s="63">
        <v>119.6809101492028</v>
      </c>
      <c r="N1913" s="63">
        <v>109.99021938867649</v>
      </c>
      <c r="O1913" s="63">
        <v>121.99495797037029</v>
      </c>
      <c r="P1913" s="63">
        <v>123.67763646973201</v>
      </c>
      <c r="Q1913" s="63">
        <v>109.6544602417415</v>
      </c>
      <c r="R1913" s="63">
        <v>129.62753110789569</v>
      </c>
      <c r="S1913" s="63">
        <v>143.4472489242458</v>
      </c>
      <c r="T1913" s="63">
        <v>144.3293621302428</v>
      </c>
      <c r="U1913" s="63">
        <v>144.38268461098079</v>
      </c>
      <c r="V1913" s="63">
        <v>153.38724334181049</v>
      </c>
      <c r="W1913" s="63">
        <v>163.84249578625412</v>
      </c>
      <c r="X1913" s="63">
        <v>154.23245494786678</v>
      </c>
      <c r="Y1913" s="63">
        <v>161.70701658617529</v>
      </c>
      <c r="Z1913" s="63">
        <v>109.6544602417415</v>
      </c>
      <c r="AA1913" s="63">
        <v>129.62753110789569</v>
      </c>
      <c r="AB1913" s="63">
        <v>129.62753110789569</v>
      </c>
    </row>
    <row r="1914" spans="1:28" x14ac:dyDescent="0.25">
      <c r="A1914" s="148"/>
      <c r="B1914" s="100">
        <v>452</v>
      </c>
      <c r="C1914" s="63">
        <v>127.49402399989019</v>
      </c>
      <c r="D1914" s="63">
        <v>142.19149958872899</v>
      </c>
      <c r="E1914" s="63">
        <v>146.310347193252</v>
      </c>
      <c r="F1914" s="63">
        <v>152.1647601084571</v>
      </c>
      <c r="G1914" s="63">
        <v>161.60292855328731</v>
      </c>
      <c r="H1914" s="63">
        <v>157.39645019024209</v>
      </c>
      <c r="I1914" s="63">
        <v>140.40154755090109</v>
      </c>
      <c r="J1914" s="63">
        <v>136.66430168031829</v>
      </c>
      <c r="K1914" s="63">
        <v>137.54927566098951</v>
      </c>
      <c r="L1914" s="63">
        <v>136.28080574642911</v>
      </c>
      <c r="M1914" s="63">
        <v>142.60355717795369</v>
      </c>
      <c r="N1914" s="63">
        <v>131.83673505889232</v>
      </c>
      <c r="O1914" s="63">
        <v>160.92333149104999</v>
      </c>
      <c r="P1914" s="63">
        <v>156.8652914864563</v>
      </c>
      <c r="Q1914" s="63">
        <v>161.41915292667892</v>
      </c>
      <c r="R1914" s="63">
        <v>172.24159122050122</v>
      </c>
      <c r="S1914" s="63">
        <v>184.63395190258191</v>
      </c>
      <c r="T1914" s="63">
        <v>192.236855248312</v>
      </c>
      <c r="U1914" s="63">
        <v>191.53761092579921</v>
      </c>
      <c r="V1914" s="63">
        <v>199.3566087482817</v>
      </c>
      <c r="W1914" s="63">
        <v>201.3758568459385</v>
      </c>
      <c r="X1914" s="63">
        <v>195.3986558310713</v>
      </c>
      <c r="Y1914" s="63">
        <v>202.409998951169</v>
      </c>
      <c r="Z1914" s="63">
        <v>161.41915292667892</v>
      </c>
      <c r="AA1914" s="63">
        <v>172.24159122050122</v>
      </c>
      <c r="AB1914" s="63">
        <v>172.24159122050122</v>
      </c>
    </row>
    <row r="1915" spans="1:28" x14ac:dyDescent="0.25">
      <c r="A1915" s="148"/>
      <c r="B1915" s="100">
        <v>453</v>
      </c>
      <c r="C1915" s="63">
        <v>135.82988480017059</v>
      </c>
      <c r="D1915" s="63">
        <v>159.47396964189448</v>
      </c>
      <c r="E1915" s="63">
        <v>158.33981805409351</v>
      </c>
      <c r="F1915" s="63">
        <v>178.2268733492285</v>
      </c>
      <c r="G1915" s="63">
        <v>179.25531844874749</v>
      </c>
      <c r="H1915" s="63">
        <v>170.41096444441771</v>
      </c>
      <c r="I1915" s="63">
        <v>159.38903907475088</v>
      </c>
      <c r="J1915" s="63">
        <v>156.15288035755992</v>
      </c>
      <c r="K1915" s="63">
        <v>164.9620932754199</v>
      </c>
      <c r="L1915" s="63">
        <v>170.0251611501248</v>
      </c>
      <c r="M1915" s="63">
        <v>172.75468959967242</v>
      </c>
      <c r="N1915" s="63">
        <v>160.54311525114571</v>
      </c>
      <c r="O1915" s="63">
        <v>174.34806486067251</v>
      </c>
      <c r="P1915" s="63">
        <v>187.5056433844064</v>
      </c>
      <c r="Q1915" s="63">
        <v>169.5288258873118</v>
      </c>
      <c r="R1915" s="63">
        <v>182.97752089939098</v>
      </c>
      <c r="S1915" s="63">
        <v>201.80385616872141</v>
      </c>
      <c r="T1915" s="63">
        <v>209.60476990813868</v>
      </c>
      <c r="U1915" s="63">
        <v>203.48029809962128</v>
      </c>
      <c r="V1915" s="63">
        <v>211.1608131709333</v>
      </c>
      <c r="W1915" s="63">
        <v>218.68467416026937</v>
      </c>
      <c r="X1915" s="63">
        <v>211.85028798796321</v>
      </c>
      <c r="Y1915" s="63">
        <v>215.25724283340901</v>
      </c>
      <c r="Z1915" s="63">
        <v>169.5288258873118</v>
      </c>
      <c r="AA1915" s="63">
        <v>182.97752089939098</v>
      </c>
      <c r="AB1915" s="63">
        <v>182.97752089939098</v>
      </c>
    </row>
    <row r="1916" spans="1:28" x14ac:dyDescent="0.25">
      <c r="A1916" s="148"/>
      <c r="B1916" s="100">
        <v>454</v>
      </c>
      <c r="C1916" s="63">
        <v>145.18255535959511</v>
      </c>
      <c r="D1916" s="63">
        <v>164.16217032636209</v>
      </c>
      <c r="E1916" s="63">
        <v>172.85623269040229</v>
      </c>
      <c r="F1916" s="63">
        <v>175.85977406114759</v>
      </c>
      <c r="G1916" s="63">
        <v>192.3247474701123</v>
      </c>
      <c r="H1916" s="63">
        <v>189.96327897634882</v>
      </c>
      <c r="I1916" s="63">
        <v>166.49281325077291</v>
      </c>
      <c r="J1916" s="63">
        <v>156.65430697489739</v>
      </c>
      <c r="K1916" s="63">
        <v>161.21513699172189</v>
      </c>
      <c r="L1916" s="63">
        <v>163.91380647698421</v>
      </c>
      <c r="M1916" s="63">
        <v>175.0160350783467</v>
      </c>
      <c r="N1916" s="63">
        <v>164.28664690774389</v>
      </c>
      <c r="O1916" s="63">
        <v>196.0312425948579</v>
      </c>
      <c r="P1916" s="63">
        <v>190.493986782962</v>
      </c>
      <c r="Q1916" s="63">
        <v>191.8728643036934</v>
      </c>
      <c r="R1916" s="63">
        <v>207.84062996990377</v>
      </c>
      <c r="S1916" s="63">
        <v>214.71935650573351</v>
      </c>
      <c r="T1916" s="63">
        <v>227.17757748454193</v>
      </c>
      <c r="U1916" s="63">
        <v>224.57423942884981</v>
      </c>
      <c r="V1916" s="63">
        <v>221.52494208188099</v>
      </c>
      <c r="W1916" s="63">
        <v>211.55355317701711</v>
      </c>
      <c r="X1916" s="63">
        <v>214.2066312475732</v>
      </c>
      <c r="Y1916" s="63">
        <v>205.5937288442239</v>
      </c>
      <c r="Z1916" s="63">
        <v>191.8728643036934</v>
      </c>
      <c r="AA1916" s="63">
        <v>207.84062996990377</v>
      </c>
      <c r="AB1916" s="63">
        <v>207.84062996990377</v>
      </c>
    </row>
    <row r="1917" spans="1:28" x14ac:dyDescent="0.25">
      <c r="A1917" s="148"/>
      <c r="B1917" s="100">
        <v>455</v>
      </c>
      <c r="C1917" s="63">
        <v>128.067201301648</v>
      </c>
      <c r="D1917" s="63">
        <v>172.78886698763719</v>
      </c>
      <c r="E1917" s="63">
        <v>183.3715851506023</v>
      </c>
      <c r="F1917" s="63">
        <v>193.44449559469331</v>
      </c>
      <c r="G1917" s="63">
        <v>196.2635510012521</v>
      </c>
      <c r="H1917" s="63">
        <v>179.2834307515449</v>
      </c>
      <c r="I1917" s="63">
        <v>129.87295083611409</v>
      </c>
      <c r="J1917" s="63">
        <v>155.15155837238188</v>
      </c>
      <c r="K1917" s="63">
        <v>163.08456313308579</v>
      </c>
      <c r="L1917" s="63">
        <v>167.66997435828131</v>
      </c>
      <c r="M1917" s="63">
        <v>166.87008663449541</v>
      </c>
      <c r="N1917" s="63">
        <v>153.64578402166902</v>
      </c>
      <c r="O1917" s="63">
        <v>175.0027511315995</v>
      </c>
      <c r="P1917" s="63">
        <v>179.40451426301232</v>
      </c>
      <c r="Q1917" s="63">
        <v>199.6834716116324</v>
      </c>
      <c r="R1917" s="63">
        <v>186.67084158392032</v>
      </c>
      <c r="S1917" s="63">
        <v>169.9792634977332</v>
      </c>
      <c r="T1917" s="63">
        <v>213.47466412108537</v>
      </c>
      <c r="U1917" s="63">
        <v>207.95091423820207</v>
      </c>
      <c r="V1917" s="63">
        <v>203.91567422544989</v>
      </c>
      <c r="W1917" s="63">
        <v>177.65130681942611</v>
      </c>
      <c r="X1917" s="63">
        <v>164.66427321722031</v>
      </c>
      <c r="Y1917" s="63">
        <v>179.25310162773741</v>
      </c>
      <c r="Z1917" s="63">
        <v>199.6834716116324</v>
      </c>
      <c r="AA1917" s="63">
        <v>186.67084158392032</v>
      </c>
      <c r="AB1917" s="63">
        <v>186.67084158392032</v>
      </c>
    </row>
    <row r="1918" spans="1:28" x14ac:dyDescent="0.25">
      <c r="A1918" s="148"/>
      <c r="B1918" s="100">
        <v>456</v>
      </c>
      <c r="C1918" s="63">
        <v>122.62195951804799</v>
      </c>
      <c r="D1918" s="63">
        <v>139.9658057142754</v>
      </c>
      <c r="E1918" s="63">
        <v>161.26204861055959</v>
      </c>
      <c r="F1918" s="63">
        <v>137.6029443472062</v>
      </c>
      <c r="G1918" s="63">
        <v>168.76803283766151</v>
      </c>
      <c r="H1918" s="63">
        <v>170.77036650675842</v>
      </c>
      <c r="I1918" s="63">
        <v>128.2708411987262</v>
      </c>
      <c r="J1918" s="63">
        <v>120.2692833791177</v>
      </c>
      <c r="K1918" s="63">
        <v>99.828949863779641</v>
      </c>
      <c r="L1918" s="63">
        <v>109.38477020424838</v>
      </c>
      <c r="M1918" s="63">
        <v>107.95663648145322</v>
      </c>
      <c r="N1918" s="63">
        <v>101.65596593468369</v>
      </c>
      <c r="O1918" s="63">
        <v>155.1982059324348</v>
      </c>
      <c r="P1918" s="63">
        <v>125.86730497526931</v>
      </c>
      <c r="Q1918" s="63">
        <v>189.44910398217229</v>
      </c>
      <c r="R1918" s="63">
        <v>170.84209898086812</v>
      </c>
      <c r="S1918" s="63">
        <v>127.9537531494429</v>
      </c>
      <c r="T1918" s="63">
        <v>201.67410949986839</v>
      </c>
      <c r="U1918" s="63">
        <v>192.74770269494951</v>
      </c>
      <c r="V1918" s="63">
        <v>179.45931237321628</v>
      </c>
      <c r="W1918" s="63">
        <v>149.3262960892319</v>
      </c>
      <c r="X1918" s="63">
        <v>125.9440109797591</v>
      </c>
      <c r="Y1918" s="63">
        <v>158.89013808365868</v>
      </c>
      <c r="Z1918" s="63">
        <v>189.44910398217229</v>
      </c>
      <c r="AA1918" s="63">
        <v>170.84209898086812</v>
      </c>
      <c r="AB1918" s="63">
        <v>170.84209898086812</v>
      </c>
    </row>
    <row r="1919" spans="1:28" x14ac:dyDescent="0.25">
      <c r="A1919" s="148"/>
      <c r="B1919" s="100">
        <v>457</v>
      </c>
      <c r="C1919" s="63">
        <v>68.005824050153819</v>
      </c>
      <c r="D1919" s="63">
        <v>78.759259020901197</v>
      </c>
      <c r="E1919" s="63">
        <v>75.357563417225094</v>
      </c>
      <c r="F1919" s="63">
        <v>87.302966603601035</v>
      </c>
      <c r="G1919" s="63">
        <v>91.573151863233676</v>
      </c>
      <c r="H1919" s="63">
        <v>87.283377322183028</v>
      </c>
      <c r="I1919" s="63">
        <v>72.109497549256304</v>
      </c>
      <c r="J1919" s="63">
        <v>69.959356259408239</v>
      </c>
      <c r="K1919" s="63">
        <v>80.802313362739824</v>
      </c>
      <c r="L1919" s="63">
        <v>101.4978293582662</v>
      </c>
      <c r="M1919" s="63">
        <v>102.5271823173174</v>
      </c>
      <c r="N1919" s="63">
        <v>95.780042425845366</v>
      </c>
      <c r="O1919" s="63">
        <v>97.824693688596909</v>
      </c>
      <c r="P1919" s="63">
        <v>103.94097026191589</v>
      </c>
      <c r="Q1919" s="63">
        <v>91.67638993079234</v>
      </c>
      <c r="R1919" s="63">
        <v>95.878301747733985</v>
      </c>
      <c r="S1919" s="63">
        <v>97.078834360896408</v>
      </c>
      <c r="T1919" s="63">
        <v>141.11960194376769</v>
      </c>
      <c r="U1919" s="63">
        <v>108.5836480016645</v>
      </c>
      <c r="V1919" s="63">
        <v>121.10757975853281</v>
      </c>
      <c r="W1919" s="63">
        <v>129.82429957141451</v>
      </c>
      <c r="X1919" s="63">
        <v>92.214215184858276</v>
      </c>
      <c r="Y1919" s="63">
        <v>125.26284390574749</v>
      </c>
      <c r="Z1919" s="63">
        <v>91.67638993079234</v>
      </c>
      <c r="AA1919" s="63">
        <v>95.878301747733985</v>
      </c>
      <c r="AB1919" s="63">
        <v>95.878301747733985</v>
      </c>
    </row>
    <row r="1920" spans="1:28" x14ac:dyDescent="0.25">
      <c r="A1920" s="148"/>
      <c r="B1920" s="100">
        <v>458</v>
      </c>
      <c r="C1920" s="63">
        <v>108.6412245753373</v>
      </c>
      <c r="D1920" s="63">
        <v>111.43604387942159</v>
      </c>
      <c r="E1920" s="63">
        <v>144.33842866148808</v>
      </c>
      <c r="F1920" s="63">
        <v>117.2765921570406</v>
      </c>
      <c r="G1920" s="63">
        <v>148.7895997743764</v>
      </c>
      <c r="H1920" s="63">
        <v>155.5437905230674</v>
      </c>
      <c r="I1920" s="63">
        <v>97.031792816674908</v>
      </c>
      <c r="J1920" s="63">
        <v>85.389811553689185</v>
      </c>
      <c r="K1920" s="63">
        <v>95.946995722149509</v>
      </c>
      <c r="L1920" s="63">
        <v>91.112873773830188</v>
      </c>
      <c r="M1920" s="63">
        <v>98.516056044095052</v>
      </c>
      <c r="N1920" s="63">
        <v>97.334354391428036</v>
      </c>
      <c r="O1920" s="63">
        <v>149.02024835874749</v>
      </c>
      <c r="P1920" s="63">
        <v>122.68278059955489</v>
      </c>
      <c r="Q1920" s="63">
        <v>169.20703682117809</v>
      </c>
      <c r="R1920" s="63">
        <v>153.79332490722379</v>
      </c>
      <c r="S1920" s="63">
        <v>139.95237151589259</v>
      </c>
      <c r="T1920" s="63">
        <v>166.2083065286659</v>
      </c>
      <c r="U1920" s="63">
        <v>148.93631480961201</v>
      </c>
      <c r="V1920" s="63">
        <v>166.6971806804477</v>
      </c>
      <c r="W1920" s="63">
        <v>151.64727587645879</v>
      </c>
      <c r="X1920" s="63">
        <v>140.17655174346172</v>
      </c>
      <c r="Y1920" s="63">
        <v>157.7851753274162</v>
      </c>
      <c r="Z1920" s="63">
        <v>169.20703682117809</v>
      </c>
      <c r="AA1920" s="63">
        <v>153.79332490722379</v>
      </c>
      <c r="AB1920" s="63">
        <v>153.79332490722379</v>
      </c>
    </row>
    <row r="1921" spans="1:28" x14ac:dyDescent="0.25">
      <c r="A1921" s="148"/>
      <c r="B1921" s="100">
        <v>459</v>
      </c>
      <c r="C1921" s="63">
        <v>106.3952665464991</v>
      </c>
      <c r="D1921" s="63">
        <v>144.1335118607916</v>
      </c>
      <c r="E1921" s="63">
        <v>144.32893794612602</v>
      </c>
      <c r="F1921" s="63">
        <v>152.09237282970329</v>
      </c>
      <c r="G1921" s="63">
        <v>155.2665117785622</v>
      </c>
      <c r="H1921" s="63">
        <v>142.98133517378511</v>
      </c>
      <c r="I1921" s="63">
        <v>130.13633051908408</v>
      </c>
      <c r="J1921" s="63">
        <v>139.58639614831378</v>
      </c>
      <c r="K1921" s="63">
        <v>119.9503093908027</v>
      </c>
      <c r="L1921" s="63">
        <v>133.3363325146137</v>
      </c>
      <c r="M1921" s="63">
        <v>119.9467778877233</v>
      </c>
      <c r="N1921" s="63">
        <v>104.09594340042899</v>
      </c>
      <c r="O1921" s="63">
        <v>153.9992143046758</v>
      </c>
      <c r="P1921" s="63">
        <v>146.03762305480521</v>
      </c>
      <c r="Q1921" s="63">
        <v>169.05220376176482</v>
      </c>
      <c r="R1921" s="63">
        <v>161.69918773927992</v>
      </c>
      <c r="S1921" s="63">
        <v>141.8566793634449</v>
      </c>
      <c r="T1921" s="63">
        <v>169.37007121721211</v>
      </c>
      <c r="U1921" s="63">
        <v>163.6494452038435</v>
      </c>
      <c r="V1921" s="63">
        <v>156.62037966768099</v>
      </c>
      <c r="W1921" s="63">
        <v>134.8456800602242</v>
      </c>
      <c r="X1921" s="63">
        <v>136.88393487578071</v>
      </c>
      <c r="Y1921" s="63">
        <v>143.9796680847133</v>
      </c>
      <c r="Z1921" s="63">
        <v>169.05220376176482</v>
      </c>
      <c r="AA1921" s="63">
        <v>161.69918773927992</v>
      </c>
      <c r="AB1921" s="63">
        <v>161.69918773927992</v>
      </c>
    </row>
    <row r="1922" spans="1:28" x14ac:dyDescent="0.25">
      <c r="A1922" s="148"/>
      <c r="B1922" s="100">
        <v>460</v>
      </c>
      <c r="C1922" s="63">
        <v>109.7751860625046</v>
      </c>
      <c r="D1922" s="63">
        <v>136.14389971573931</v>
      </c>
      <c r="E1922" s="63">
        <v>148.33872751176179</v>
      </c>
      <c r="F1922" s="63">
        <v>147.36230437910541</v>
      </c>
      <c r="G1922" s="63">
        <v>163.51162815857819</v>
      </c>
      <c r="H1922" s="63">
        <v>161.37758963867878</v>
      </c>
      <c r="I1922" s="63">
        <v>129.64244505947499</v>
      </c>
      <c r="J1922" s="63">
        <v>130.3371630344418</v>
      </c>
      <c r="K1922" s="63">
        <v>113.789435821181</v>
      </c>
      <c r="L1922" s="63">
        <v>116.5438836834026</v>
      </c>
      <c r="M1922" s="63">
        <v>108.1055107169022</v>
      </c>
      <c r="N1922" s="63">
        <v>98.159620758768796</v>
      </c>
      <c r="O1922" s="63">
        <v>159.33726404685609</v>
      </c>
      <c r="P1922" s="63">
        <v>144.82041044470719</v>
      </c>
      <c r="Q1922" s="63">
        <v>168.9456103491913</v>
      </c>
      <c r="R1922" s="63">
        <v>170.70156166239502</v>
      </c>
      <c r="S1922" s="63">
        <v>166.319855835597</v>
      </c>
      <c r="T1922" s="63">
        <v>181.54393183044911</v>
      </c>
      <c r="U1922" s="63">
        <v>183.96406821189061</v>
      </c>
      <c r="V1922" s="63">
        <v>183.97745953546661</v>
      </c>
      <c r="W1922" s="63">
        <v>173.056458233981</v>
      </c>
      <c r="X1922" s="63">
        <v>171.48605669048629</v>
      </c>
      <c r="Y1922" s="63">
        <v>175.91639811284969</v>
      </c>
      <c r="Z1922" s="63">
        <v>168.9456103491913</v>
      </c>
      <c r="AA1922" s="63">
        <v>170.70156166239502</v>
      </c>
      <c r="AB1922" s="63">
        <v>170.70156166239502</v>
      </c>
    </row>
    <row r="1923" spans="1:28" x14ac:dyDescent="0.25">
      <c r="A1923" s="148"/>
      <c r="B1923" s="100">
        <v>461</v>
      </c>
      <c r="C1923" s="63">
        <v>125.4294285369408</v>
      </c>
      <c r="D1923" s="63">
        <v>138.41175044222379</v>
      </c>
      <c r="E1923" s="63">
        <v>143.55612366153508</v>
      </c>
      <c r="F1923" s="63">
        <v>143.00217548041539</v>
      </c>
      <c r="G1923" s="63">
        <v>155.85861460978998</v>
      </c>
      <c r="H1923" s="63">
        <v>151.21031773873671</v>
      </c>
      <c r="I1923" s="63">
        <v>134.06525603290589</v>
      </c>
      <c r="J1923" s="63">
        <v>130.03900397583141</v>
      </c>
      <c r="K1923" s="63">
        <v>123.8899978918915</v>
      </c>
      <c r="L1923" s="63">
        <v>117.6451425766013</v>
      </c>
      <c r="M1923" s="63">
        <v>117.65305550844089</v>
      </c>
      <c r="N1923" s="63">
        <v>108.7855941705689</v>
      </c>
      <c r="O1923" s="63">
        <v>151.6401850929482</v>
      </c>
      <c r="P1923" s="63">
        <v>142.80262421540598</v>
      </c>
      <c r="Q1923" s="63">
        <v>152.4913735337621</v>
      </c>
      <c r="R1923" s="63">
        <v>160.92690508505271</v>
      </c>
      <c r="S1923" s="63">
        <v>165.73920697111171</v>
      </c>
      <c r="T1923" s="63">
        <v>171.04316478735592</v>
      </c>
      <c r="U1923" s="63">
        <v>171.1204413510554</v>
      </c>
      <c r="V1923" s="63">
        <v>177.18172603487719</v>
      </c>
      <c r="W1923" s="63">
        <v>174.4771125820601</v>
      </c>
      <c r="X1923" s="63">
        <v>169.62057576686809</v>
      </c>
      <c r="Y1923" s="63">
        <v>178.90732988948679</v>
      </c>
      <c r="Z1923" s="63">
        <v>152.4913735337621</v>
      </c>
      <c r="AA1923" s="63">
        <v>160.92690508505271</v>
      </c>
      <c r="AB1923" s="63">
        <v>160.92690508505271</v>
      </c>
    </row>
    <row r="1924" spans="1:28" x14ac:dyDescent="0.25">
      <c r="A1924" s="148"/>
      <c r="B1924" s="100">
        <v>462</v>
      </c>
      <c r="C1924" s="63">
        <v>105.44649119341651</v>
      </c>
      <c r="D1924" s="63">
        <v>113.91748970323249</v>
      </c>
      <c r="E1924" s="63">
        <v>124.5410478016975</v>
      </c>
      <c r="F1924" s="63">
        <v>123.3394560751851</v>
      </c>
      <c r="G1924" s="63">
        <v>139.80721954090291</v>
      </c>
      <c r="H1924" s="63">
        <v>137.9203591268481</v>
      </c>
      <c r="I1924" s="63">
        <v>112.73234790987881</v>
      </c>
      <c r="J1924" s="63">
        <v>106.73163324832301</v>
      </c>
      <c r="K1924" s="63">
        <v>113.5465318866496</v>
      </c>
      <c r="L1924" s="63">
        <v>117.34235367684201</v>
      </c>
      <c r="M1924" s="63">
        <v>121.31334462053931</v>
      </c>
      <c r="N1924" s="63">
        <v>112.2385489152276</v>
      </c>
      <c r="O1924" s="63">
        <v>135.8819378570976</v>
      </c>
      <c r="P1924" s="63">
        <v>131.9394216764866</v>
      </c>
      <c r="Q1924" s="63">
        <v>134.3776624004972</v>
      </c>
      <c r="R1924" s="63">
        <v>141.56482950138971</v>
      </c>
      <c r="S1924" s="63">
        <v>148.80297912912391</v>
      </c>
      <c r="T1924" s="63">
        <v>149.55328423072598</v>
      </c>
      <c r="U1924" s="63">
        <v>150.77957483160691</v>
      </c>
      <c r="V1924" s="63">
        <v>158.96825103526371</v>
      </c>
      <c r="W1924" s="63">
        <v>164.43819419612009</v>
      </c>
      <c r="X1924" s="63">
        <v>157.47897488739491</v>
      </c>
      <c r="Y1924" s="63">
        <v>165.23867560602258</v>
      </c>
      <c r="Z1924" s="63">
        <v>134.3776624004972</v>
      </c>
      <c r="AA1924" s="63">
        <v>141.56482950138971</v>
      </c>
      <c r="AB1924" s="63">
        <v>141.56482950138971</v>
      </c>
    </row>
    <row r="1925" spans="1:28" x14ac:dyDescent="0.25">
      <c r="A1925" s="148"/>
      <c r="B1925" s="100">
        <v>463</v>
      </c>
      <c r="C1925" s="63">
        <v>102.55238180759</v>
      </c>
      <c r="D1925" s="63">
        <v>112.5319667440674</v>
      </c>
      <c r="E1925" s="63">
        <v>120.97376220973119</v>
      </c>
      <c r="F1925" s="63">
        <v>121.64349640195481</v>
      </c>
      <c r="G1925" s="63">
        <v>137.18590309096379</v>
      </c>
      <c r="H1925" s="63">
        <v>129.54433753367471</v>
      </c>
      <c r="I1925" s="63">
        <v>111.76212326017711</v>
      </c>
      <c r="J1925" s="63">
        <v>104.77412884172671</v>
      </c>
      <c r="K1925" s="63">
        <v>112.6316802493714</v>
      </c>
      <c r="L1925" s="63">
        <v>118.09552345280331</v>
      </c>
      <c r="M1925" s="63">
        <v>123.63567617038829</v>
      </c>
      <c r="N1925" s="63">
        <v>113.88364961142119</v>
      </c>
      <c r="O1925" s="63">
        <v>131.0719554693255</v>
      </c>
      <c r="P1925" s="63">
        <v>130.885146545699</v>
      </c>
      <c r="Q1925" s="63">
        <v>125.12623778891309</v>
      </c>
      <c r="R1925" s="63">
        <v>136.49145249951079</v>
      </c>
      <c r="S1925" s="63">
        <v>147.2387725468312</v>
      </c>
      <c r="T1925" s="63">
        <v>148.46685232016131</v>
      </c>
      <c r="U1925" s="63">
        <v>147.84152627742918</v>
      </c>
      <c r="V1925" s="63">
        <v>153.06451097611679</v>
      </c>
      <c r="W1925" s="63">
        <v>164.3771763423351</v>
      </c>
      <c r="X1925" s="63">
        <v>154.35933775047332</v>
      </c>
      <c r="Y1925" s="63">
        <v>162.26713237975559</v>
      </c>
      <c r="Z1925" s="63">
        <v>125.12623778891309</v>
      </c>
      <c r="AA1925" s="63">
        <v>136.49145249951079</v>
      </c>
      <c r="AB1925" s="63">
        <v>136.49145249951079</v>
      </c>
    </row>
    <row r="1926" spans="1:28" x14ac:dyDescent="0.25">
      <c r="A1926" s="148"/>
      <c r="B1926" s="100">
        <v>464</v>
      </c>
      <c r="C1926" s="63">
        <v>115.07470702571291</v>
      </c>
      <c r="D1926" s="63">
        <v>124.2151550649028</v>
      </c>
      <c r="E1926" s="63">
        <v>132.58541863126641</v>
      </c>
      <c r="F1926" s="63">
        <v>134.08052307721829</v>
      </c>
      <c r="G1926" s="63">
        <v>149.4197274990631</v>
      </c>
      <c r="H1926" s="63">
        <v>146.31457195842228</v>
      </c>
      <c r="I1926" s="63">
        <v>125.12545161550399</v>
      </c>
      <c r="J1926" s="63">
        <v>117.7788577992372</v>
      </c>
      <c r="K1926" s="63">
        <v>125.14766261098241</v>
      </c>
      <c r="L1926" s="63">
        <v>127.7114390616681</v>
      </c>
      <c r="M1926" s="63">
        <v>138.72812099643642</v>
      </c>
      <c r="N1926" s="63">
        <v>128.93068687362842</v>
      </c>
      <c r="O1926" s="63">
        <v>148.61746787068938</v>
      </c>
      <c r="P1926" s="63">
        <v>146.69291352802091</v>
      </c>
      <c r="Q1926" s="63">
        <v>136.2950868907987</v>
      </c>
      <c r="R1926" s="63">
        <v>154.2424190078568</v>
      </c>
      <c r="S1926" s="63">
        <v>166.03719616438701</v>
      </c>
      <c r="T1926" s="63">
        <v>175.8793370754002</v>
      </c>
      <c r="U1926" s="63">
        <v>169.1329106746513</v>
      </c>
      <c r="V1926" s="63">
        <v>182.7075345457794</v>
      </c>
      <c r="W1926" s="63">
        <v>188.63595956890899</v>
      </c>
      <c r="X1926" s="63">
        <v>177.67959710491621</v>
      </c>
      <c r="Y1926" s="63">
        <v>190.55910463023582</v>
      </c>
      <c r="Z1926" s="63">
        <v>136.2950868907987</v>
      </c>
      <c r="AA1926" s="63">
        <v>154.2424190078568</v>
      </c>
      <c r="AB1926" s="63">
        <v>154.2424190078568</v>
      </c>
    </row>
    <row r="1927" spans="1:28" x14ac:dyDescent="0.25">
      <c r="A1927" s="148"/>
      <c r="B1927" s="100">
        <v>465</v>
      </c>
      <c r="C1927" s="63">
        <v>149.92357265054591</v>
      </c>
      <c r="D1927" s="63">
        <v>163.73570011780481</v>
      </c>
      <c r="E1927" s="63">
        <v>167.1423209581173</v>
      </c>
      <c r="F1927" s="63">
        <v>170.95939384746652</v>
      </c>
      <c r="G1927" s="63">
        <v>179.86285227287831</v>
      </c>
      <c r="H1927" s="63">
        <v>180.09516087974379</v>
      </c>
      <c r="I1927" s="63">
        <v>169.43557992262549</v>
      </c>
      <c r="J1927" s="63">
        <v>157.4188771451845</v>
      </c>
      <c r="K1927" s="63">
        <v>154.35269279107169</v>
      </c>
      <c r="L1927" s="63">
        <v>159.074294280944</v>
      </c>
      <c r="M1927" s="63">
        <v>164.41022224510979</v>
      </c>
      <c r="N1927" s="63">
        <v>151.7789786971164</v>
      </c>
      <c r="O1927" s="63">
        <v>179.26706590116959</v>
      </c>
      <c r="P1927" s="63">
        <v>181.3275115133533</v>
      </c>
      <c r="Q1927" s="63">
        <v>185.56686249149212</v>
      </c>
      <c r="R1927" s="63">
        <v>186.18315417496061</v>
      </c>
      <c r="S1927" s="63">
        <v>202.71552665717661</v>
      </c>
      <c r="T1927" s="63">
        <v>214.49553944724713</v>
      </c>
      <c r="U1927" s="63">
        <v>210.2606901177889</v>
      </c>
      <c r="V1927" s="63">
        <v>217.11286664281488</v>
      </c>
      <c r="W1927" s="63">
        <v>219.40889115062069</v>
      </c>
      <c r="X1927" s="63">
        <v>215.4573114664766</v>
      </c>
      <c r="Y1927" s="63">
        <v>217.0249109686215</v>
      </c>
      <c r="Z1927" s="63">
        <v>185.56686249149212</v>
      </c>
      <c r="AA1927" s="63">
        <v>186.18315417496061</v>
      </c>
      <c r="AB1927" s="63">
        <v>186.18315417496061</v>
      </c>
    </row>
    <row r="1928" spans="1:28" x14ac:dyDescent="0.25">
      <c r="A1928" s="148"/>
      <c r="B1928" s="100">
        <v>466</v>
      </c>
      <c r="C1928" s="63">
        <v>168.93081533682539</v>
      </c>
      <c r="D1928" s="63">
        <v>192.91717893711149</v>
      </c>
      <c r="E1928" s="63">
        <v>196.812094080977</v>
      </c>
      <c r="F1928" s="63">
        <v>200.7506265682168</v>
      </c>
      <c r="G1928" s="63">
        <v>213.7203014770881</v>
      </c>
      <c r="H1928" s="63">
        <v>208.66718483586661</v>
      </c>
      <c r="I1928" s="63">
        <v>192.96628738474402</v>
      </c>
      <c r="J1928" s="63">
        <v>188.02816395522149</v>
      </c>
      <c r="K1928" s="63">
        <v>174.29763494250949</v>
      </c>
      <c r="L1928" s="63">
        <v>174.6062125262126</v>
      </c>
      <c r="M1928" s="63">
        <v>181.3626588344905</v>
      </c>
      <c r="N1928" s="63">
        <v>168.8259291820255</v>
      </c>
      <c r="O1928" s="63">
        <v>206.67650692039427</v>
      </c>
      <c r="P1928" s="63">
        <v>202.6083896740636</v>
      </c>
      <c r="Q1928" s="63">
        <v>210.8015821904597</v>
      </c>
      <c r="R1928" s="63">
        <v>215.30784786838973</v>
      </c>
      <c r="S1928" s="63">
        <v>217.8710743406084</v>
      </c>
      <c r="T1928" s="63">
        <v>240.76266246179779</v>
      </c>
      <c r="U1928" s="63">
        <v>234.18039010933882</v>
      </c>
      <c r="V1928" s="63">
        <v>228.52584971232218</v>
      </c>
      <c r="W1928" s="63">
        <v>213.71289111484347</v>
      </c>
      <c r="X1928" s="63">
        <v>217.72263637529122</v>
      </c>
      <c r="Y1928" s="63">
        <v>212.54552975734401</v>
      </c>
      <c r="Z1928" s="63">
        <v>210.8015821904597</v>
      </c>
      <c r="AA1928" s="63">
        <v>215.30784786838973</v>
      </c>
      <c r="AB1928" s="63">
        <v>215.30784786838973</v>
      </c>
    </row>
    <row r="1929" spans="1:28" x14ac:dyDescent="0.25">
      <c r="A1929" s="148"/>
      <c r="B1929" s="100">
        <v>467</v>
      </c>
      <c r="C1929" s="63">
        <v>150.9486143117945</v>
      </c>
      <c r="D1929" s="63">
        <v>175.52180125723902</v>
      </c>
      <c r="E1929" s="63">
        <v>173.6649499348913</v>
      </c>
      <c r="F1929" s="63">
        <v>178.96009068036031</v>
      </c>
      <c r="G1929" s="63">
        <v>188.9306253392391</v>
      </c>
      <c r="H1929" s="63">
        <v>180.92363526120999</v>
      </c>
      <c r="I1929" s="63">
        <v>184.24964051276589</v>
      </c>
      <c r="J1929" s="63">
        <v>171.0419169374974</v>
      </c>
      <c r="K1929" s="63">
        <v>165.7277752567158</v>
      </c>
      <c r="L1929" s="63">
        <v>170.19076159075351</v>
      </c>
      <c r="M1929" s="63">
        <v>171.01340335764181</v>
      </c>
      <c r="N1929" s="63">
        <v>158.97406082031722</v>
      </c>
      <c r="O1929" s="63">
        <v>179.88074937234711</v>
      </c>
      <c r="P1929" s="63">
        <v>181.78430753802849</v>
      </c>
      <c r="Q1929" s="63">
        <v>182.1847557861586</v>
      </c>
      <c r="R1929" s="63">
        <v>181.44323160788019</v>
      </c>
      <c r="S1929" s="63">
        <v>170.3470304017888</v>
      </c>
      <c r="T1929" s="63">
        <v>196.57529888071912</v>
      </c>
      <c r="U1929" s="63">
        <v>193.45578850225951</v>
      </c>
      <c r="V1929" s="63">
        <v>190.54043965036038</v>
      </c>
      <c r="W1929" s="63">
        <v>169.71937329609449</v>
      </c>
      <c r="X1929" s="63">
        <v>163.57954639931219</v>
      </c>
      <c r="Y1929" s="63">
        <v>167.9885934228694</v>
      </c>
      <c r="Z1929" s="63">
        <v>182.1847557861586</v>
      </c>
      <c r="AA1929" s="63">
        <v>181.44323160788019</v>
      </c>
      <c r="AB1929" s="63">
        <v>181.44323160788019</v>
      </c>
    </row>
    <row r="1930" spans="1:28" x14ac:dyDescent="0.25">
      <c r="A1930" s="148"/>
      <c r="B1930" s="100">
        <v>468</v>
      </c>
      <c r="C1930" s="63">
        <v>133.72545169784522</v>
      </c>
      <c r="D1930" s="63">
        <v>117.0783860118157</v>
      </c>
      <c r="E1930" s="63">
        <v>108.82970059361701</v>
      </c>
      <c r="F1930" s="63">
        <v>88.971098115117798</v>
      </c>
      <c r="G1930" s="63">
        <v>106.93222891396019</v>
      </c>
      <c r="H1930" s="63">
        <v>105.9976710563423</v>
      </c>
      <c r="I1930" s="63">
        <v>141.69405988912939</v>
      </c>
      <c r="J1930" s="63">
        <v>119.19091606668</v>
      </c>
      <c r="K1930" s="63">
        <v>126.16911443436361</v>
      </c>
      <c r="L1930" s="63">
        <v>135.55742897107208</v>
      </c>
      <c r="M1930" s="63">
        <v>136.63668415035119</v>
      </c>
      <c r="N1930" s="63">
        <v>130.22297801885449</v>
      </c>
      <c r="O1930" s="63">
        <v>96.519197787558753</v>
      </c>
      <c r="P1930" s="63">
        <v>107.68576422191279</v>
      </c>
      <c r="Q1930" s="63">
        <v>120.4990545578199</v>
      </c>
      <c r="R1930" s="63">
        <v>102.9434088894609</v>
      </c>
      <c r="S1930" s="63">
        <v>87.27379982793768</v>
      </c>
      <c r="T1930" s="63">
        <v>146.48993906026689</v>
      </c>
      <c r="U1930" s="63">
        <v>115.5849489412615</v>
      </c>
      <c r="V1930" s="63">
        <v>114.72854219009972</v>
      </c>
      <c r="W1930" s="63">
        <v>115.30944138002289</v>
      </c>
      <c r="X1930" s="63">
        <v>91.20785625747034</v>
      </c>
      <c r="Y1930" s="63">
        <v>116.3065130174637</v>
      </c>
      <c r="Z1930" s="63">
        <v>120.4990545578199</v>
      </c>
      <c r="AA1930" s="63">
        <v>102.9434088894609</v>
      </c>
      <c r="AB1930" s="63">
        <v>102.9434088894609</v>
      </c>
    </row>
    <row r="1931" spans="1:28" x14ac:dyDescent="0.25">
      <c r="A1931" s="148"/>
      <c r="B1931" s="100">
        <v>469</v>
      </c>
      <c r="C1931" s="63">
        <v>67.998881858738159</v>
      </c>
      <c r="D1931" s="63">
        <v>67.616618051982329</v>
      </c>
      <c r="E1931" s="63">
        <v>56.909698876130577</v>
      </c>
      <c r="F1931" s="63">
        <v>63.647013558058049</v>
      </c>
      <c r="G1931" s="63">
        <v>74.986053098553512</v>
      </c>
      <c r="H1931" s="63">
        <v>71.867433203214716</v>
      </c>
      <c r="I1931" s="63">
        <v>86.29143591378471</v>
      </c>
      <c r="J1931" s="63">
        <v>60.854546477538847</v>
      </c>
      <c r="K1931" s="63">
        <v>71.126234873970489</v>
      </c>
      <c r="L1931" s="63">
        <v>102.2121740818628</v>
      </c>
      <c r="M1931" s="63">
        <v>117.27740757097891</v>
      </c>
      <c r="N1931" s="63">
        <v>109.4845292498587</v>
      </c>
      <c r="O1931" s="63">
        <v>92.510767917292412</v>
      </c>
      <c r="P1931" s="63">
        <v>97.03378378173764</v>
      </c>
      <c r="Q1931" s="63">
        <v>107.73825150348429</v>
      </c>
      <c r="R1931" s="63">
        <v>121.51204550867881</v>
      </c>
      <c r="S1931" s="63">
        <v>121.06913523502331</v>
      </c>
      <c r="T1931" s="63">
        <v>159.20025957193371</v>
      </c>
      <c r="U1931" s="63">
        <v>152.2348575348131</v>
      </c>
      <c r="V1931" s="63">
        <v>145.63749807255948</v>
      </c>
      <c r="W1931" s="63">
        <v>140.38704332647859</v>
      </c>
      <c r="X1931" s="63">
        <v>125.552535048495</v>
      </c>
      <c r="Y1931" s="63">
        <v>138.56879838205458</v>
      </c>
      <c r="Z1931" s="63">
        <v>107.73825150348429</v>
      </c>
      <c r="AA1931" s="63">
        <v>121.51204550867881</v>
      </c>
      <c r="AB1931" s="63">
        <v>121.51204550867881</v>
      </c>
    </row>
    <row r="1932" spans="1:28" x14ac:dyDescent="0.25">
      <c r="A1932" s="148"/>
      <c r="B1932" s="100">
        <v>470</v>
      </c>
      <c r="C1932" s="63">
        <v>97.879087473798009</v>
      </c>
      <c r="D1932" s="63">
        <v>105.82478665343051</v>
      </c>
      <c r="E1932" s="63">
        <v>108.6702946673548</v>
      </c>
      <c r="F1932" s="63">
        <v>104.8904150365818</v>
      </c>
      <c r="G1932" s="63">
        <v>116.9369489359686</v>
      </c>
      <c r="H1932" s="63">
        <v>110.39924044881309</v>
      </c>
      <c r="I1932" s="63">
        <v>108.76347032886011</v>
      </c>
      <c r="J1932" s="63">
        <v>90.465933905602526</v>
      </c>
      <c r="K1932" s="63">
        <v>85.85712880174006</v>
      </c>
      <c r="L1932" s="63">
        <v>98.36005232676284</v>
      </c>
      <c r="M1932" s="63">
        <v>108.7068944237212</v>
      </c>
      <c r="N1932" s="63">
        <v>103.9458330892991</v>
      </c>
      <c r="O1932" s="63">
        <v>126.11436375130329</v>
      </c>
      <c r="P1932" s="63">
        <v>113.8940321075647</v>
      </c>
      <c r="Q1932" s="63">
        <v>131.9460474527915</v>
      </c>
      <c r="R1932" s="63">
        <v>149.266950730693</v>
      </c>
      <c r="S1932" s="63">
        <v>140.58898345468498</v>
      </c>
      <c r="T1932" s="63">
        <v>171.3269927013921</v>
      </c>
      <c r="U1932" s="63">
        <v>166.16800594763919</v>
      </c>
      <c r="V1932" s="63">
        <v>156.70210439999249</v>
      </c>
      <c r="W1932" s="63">
        <v>145.6786337475624</v>
      </c>
      <c r="X1932" s="63">
        <v>141.9553246167531</v>
      </c>
      <c r="Y1932" s="63">
        <v>148.0389434690596</v>
      </c>
      <c r="Z1932" s="63">
        <v>131.9460474527915</v>
      </c>
      <c r="AA1932" s="63">
        <v>149.266950730693</v>
      </c>
      <c r="AB1932" s="63">
        <v>149.266950730693</v>
      </c>
    </row>
    <row r="1933" spans="1:28" x14ac:dyDescent="0.25">
      <c r="A1933" s="148"/>
      <c r="B1933" s="100">
        <v>471</v>
      </c>
      <c r="C1933" s="63">
        <v>97.280214050187126</v>
      </c>
      <c r="D1933" s="63">
        <v>113.6964495873447</v>
      </c>
      <c r="E1933" s="63">
        <v>118.0438999148458</v>
      </c>
      <c r="F1933" s="63">
        <v>114.84987845899721</v>
      </c>
      <c r="G1933" s="63">
        <v>126.05421739595711</v>
      </c>
      <c r="H1933" s="63">
        <v>118.44300213767781</v>
      </c>
      <c r="I1933" s="63">
        <v>109.61698457513171</v>
      </c>
      <c r="J1933" s="63">
        <v>113.4468705361683</v>
      </c>
      <c r="K1933" s="63">
        <v>46.717041964443013</v>
      </c>
      <c r="L1933" s="63">
        <v>65.698068310988404</v>
      </c>
      <c r="M1933" s="63">
        <v>91.385005578693793</v>
      </c>
      <c r="N1933" s="63">
        <v>89.278507414106542</v>
      </c>
      <c r="O1933" s="63">
        <v>128.81457727713121</v>
      </c>
      <c r="P1933" s="63">
        <v>113.17330731468951</v>
      </c>
      <c r="Q1933" s="63">
        <v>143.8925738512919</v>
      </c>
      <c r="R1933" s="63">
        <v>147.1532897252516</v>
      </c>
      <c r="S1933" s="63">
        <v>126.3822817827576</v>
      </c>
      <c r="T1933" s="63">
        <v>159.88420992322202</v>
      </c>
      <c r="U1933" s="63">
        <v>159.79859878517121</v>
      </c>
      <c r="V1933" s="63">
        <v>149.3265620250441</v>
      </c>
      <c r="W1933" s="63">
        <v>131.9284230260414</v>
      </c>
      <c r="X1933" s="63">
        <v>131.4011435903592</v>
      </c>
      <c r="Y1933" s="63">
        <v>140.12020930875869</v>
      </c>
      <c r="Z1933" s="63">
        <v>143.8925738512919</v>
      </c>
      <c r="AA1933" s="63">
        <v>147.1532897252516</v>
      </c>
      <c r="AB1933" s="63">
        <v>147.1532897252516</v>
      </c>
    </row>
    <row r="1934" spans="1:28" x14ac:dyDescent="0.25">
      <c r="A1934" s="148"/>
      <c r="B1934" s="100">
        <v>472</v>
      </c>
      <c r="C1934" s="63">
        <v>90.085035552211977</v>
      </c>
      <c r="D1934" s="63">
        <v>118.51246810485061</v>
      </c>
      <c r="E1934" s="63">
        <v>135.22365641785251</v>
      </c>
      <c r="F1934" s="63">
        <v>131.33724044957472</v>
      </c>
      <c r="G1934" s="63">
        <v>147.88797192497159</v>
      </c>
      <c r="H1934" s="63">
        <v>146.1751120345281</v>
      </c>
      <c r="I1934" s="63">
        <v>86.677467551185885</v>
      </c>
      <c r="J1934" s="63">
        <v>101.7024474305106</v>
      </c>
      <c r="K1934" s="63">
        <v>85.852842564792354</v>
      </c>
      <c r="L1934" s="63">
        <v>79.693993040662775</v>
      </c>
      <c r="M1934" s="63">
        <v>92.598840906185444</v>
      </c>
      <c r="N1934" s="63">
        <v>87.683991028875099</v>
      </c>
      <c r="O1934" s="63">
        <v>149.00912635691481</v>
      </c>
      <c r="P1934" s="63">
        <v>132.4487590634709</v>
      </c>
      <c r="Q1934" s="63">
        <v>155.2370900237236</v>
      </c>
      <c r="R1934" s="63">
        <v>165.6060485046489</v>
      </c>
      <c r="S1934" s="63">
        <v>161.7238354104993</v>
      </c>
      <c r="T1934" s="63">
        <v>177.95367292963789</v>
      </c>
      <c r="U1934" s="63">
        <v>180.99423928457171</v>
      </c>
      <c r="V1934" s="63">
        <v>179.79001679944548</v>
      </c>
      <c r="W1934" s="63">
        <v>170.13083325638891</v>
      </c>
      <c r="X1934" s="63">
        <v>167.78875941481311</v>
      </c>
      <c r="Y1934" s="63">
        <v>171.8901849872596</v>
      </c>
      <c r="Z1934" s="63">
        <v>155.2370900237236</v>
      </c>
      <c r="AA1934" s="63">
        <v>165.6060485046489</v>
      </c>
      <c r="AB1934" s="63">
        <v>165.6060485046489</v>
      </c>
    </row>
    <row r="1935" spans="1:28" x14ac:dyDescent="0.25">
      <c r="A1935" s="148"/>
      <c r="B1935" s="100">
        <v>473</v>
      </c>
      <c r="C1935" s="63">
        <v>105.93166140286189</v>
      </c>
      <c r="D1935" s="63">
        <v>120.57943590662369</v>
      </c>
      <c r="E1935" s="63">
        <v>125.28251614113159</v>
      </c>
      <c r="F1935" s="63">
        <v>128.34190074177019</v>
      </c>
      <c r="G1935" s="63">
        <v>139.0106349734933</v>
      </c>
      <c r="H1935" s="63">
        <v>132.94936234056519</v>
      </c>
      <c r="I1935" s="63">
        <v>116.1328617025159</v>
      </c>
      <c r="J1935" s="63">
        <v>112.72447010949149</v>
      </c>
      <c r="K1935" s="63">
        <v>109.36366425626049</v>
      </c>
      <c r="L1935" s="63">
        <v>107.9902987528902</v>
      </c>
      <c r="M1935" s="63">
        <v>112.05183499325911</v>
      </c>
      <c r="N1935" s="63">
        <v>102.9445178834638</v>
      </c>
      <c r="O1935" s="63">
        <v>136.16745150869309</v>
      </c>
      <c r="P1935" s="63">
        <v>132.0143996952074</v>
      </c>
      <c r="Q1935" s="63">
        <v>134.22285187649101</v>
      </c>
      <c r="R1935" s="63">
        <v>149.33649850059359</v>
      </c>
      <c r="S1935" s="63">
        <v>154.51288607135581</v>
      </c>
      <c r="T1935" s="63">
        <v>161.0033595195093</v>
      </c>
      <c r="U1935" s="63">
        <v>161.19169627838869</v>
      </c>
      <c r="V1935" s="63">
        <v>168.24451581033298</v>
      </c>
      <c r="W1935" s="63">
        <v>168.0364764432185</v>
      </c>
      <c r="X1935" s="63">
        <v>160.60599445123989</v>
      </c>
      <c r="Y1935" s="63">
        <v>172.19088581457032</v>
      </c>
      <c r="Z1935" s="63">
        <v>134.22285187649101</v>
      </c>
      <c r="AA1935" s="63">
        <v>149.33649850059359</v>
      </c>
      <c r="AB1935" s="63">
        <v>149.33649850059359</v>
      </c>
    </row>
    <row r="1936" spans="1:28" x14ac:dyDescent="0.25">
      <c r="A1936" s="148"/>
      <c r="B1936" s="100">
        <v>474</v>
      </c>
      <c r="C1936" s="63">
        <v>95.514322713936565</v>
      </c>
      <c r="D1936" s="63">
        <v>103.6561438007396</v>
      </c>
      <c r="E1936" s="63">
        <v>106.16964010469351</v>
      </c>
      <c r="F1936" s="63">
        <v>116.55349741825621</v>
      </c>
      <c r="G1936" s="63">
        <v>122.7349068153849</v>
      </c>
      <c r="H1936" s="63">
        <v>113.9863306740142</v>
      </c>
      <c r="I1936" s="63">
        <v>102.9360149202447</v>
      </c>
      <c r="J1936" s="63">
        <v>97.349787304427281</v>
      </c>
      <c r="K1936" s="63">
        <v>109.7985551250722</v>
      </c>
      <c r="L1936" s="63">
        <v>119.42135169980619</v>
      </c>
      <c r="M1936" s="63">
        <v>124.2636781150394</v>
      </c>
      <c r="N1936" s="63">
        <v>115.6188329393412</v>
      </c>
      <c r="O1936" s="63">
        <v>118.21699016095991</v>
      </c>
      <c r="P1936" s="63">
        <v>126.62231345029571</v>
      </c>
      <c r="Q1936" s="63">
        <v>115.2397129913671</v>
      </c>
      <c r="R1936" s="63">
        <v>131.59701620132881</v>
      </c>
      <c r="S1936" s="63">
        <v>141.50404103339321</v>
      </c>
      <c r="T1936" s="63">
        <v>143.0667178554223</v>
      </c>
      <c r="U1936" s="63">
        <v>144.7941025551165</v>
      </c>
      <c r="V1936" s="63">
        <v>152.5412756902895</v>
      </c>
      <c r="W1936" s="63">
        <v>158.58366393553069</v>
      </c>
      <c r="X1936" s="63">
        <v>150.93702389799751</v>
      </c>
      <c r="Y1936" s="63">
        <v>159.7998866036813</v>
      </c>
      <c r="Z1936" s="63">
        <v>115.2397129913671</v>
      </c>
      <c r="AA1936" s="63">
        <v>131.59701620132881</v>
      </c>
      <c r="AB1936" s="63">
        <v>131.59701620132881</v>
      </c>
    </row>
    <row r="1937" spans="1:28" x14ac:dyDescent="0.25">
      <c r="A1937" s="148"/>
      <c r="B1937" s="100">
        <v>475</v>
      </c>
      <c r="C1937" s="63">
        <v>98.262294795013389</v>
      </c>
      <c r="D1937" s="63">
        <v>105.768146136539</v>
      </c>
      <c r="E1937" s="63">
        <v>110.61594432364041</v>
      </c>
      <c r="F1937" s="63">
        <v>113.94022899520351</v>
      </c>
      <c r="G1937" s="63">
        <v>124.05019652505091</v>
      </c>
      <c r="H1937" s="63">
        <v>112.90596731826911</v>
      </c>
      <c r="I1937" s="63">
        <v>103.2223262547661</v>
      </c>
      <c r="J1937" s="63">
        <v>96.514821474534727</v>
      </c>
      <c r="K1937" s="63">
        <v>106.38879432660831</v>
      </c>
      <c r="L1937" s="63">
        <v>112.7020640716584</v>
      </c>
      <c r="M1937" s="63">
        <v>119.7686375155165</v>
      </c>
      <c r="N1937" s="63">
        <v>109.84893637429529</v>
      </c>
      <c r="O1937" s="63">
        <v>113.9084458194513</v>
      </c>
      <c r="P1937" s="63">
        <v>120.51212850338871</v>
      </c>
      <c r="Q1937" s="63">
        <v>106.5435219878419</v>
      </c>
      <c r="R1937" s="63">
        <v>119.4775831850631</v>
      </c>
      <c r="S1937" s="63">
        <v>132.89071578461989</v>
      </c>
      <c r="T1937" s="63">
        <v>132.80810011578899</v>
      </c>
      <c r="U1937" s="63">
        <v>131.0858658202732</v>
      </c>
      <c r="V1937" s="63">
        <v>141.32224704056949</v>
      </c>
      <c r="W1937" s="63">
        <v>154.12860934439999</v>
      </c>
      <c r="X1937" s="63">
        <v>142.16464790027538</v>
      </c>
      <c r="Y1937" s="63">
        <v>152.68188258791412</v>
      </c>
      <c r="Z1937" s="63">
        <v>106.5435219878419</v>
      </c>
      <c r="AA1937" s="63">
        <v>119.4775831850631</v>
      </c>
      <c r="AB1937" s="63">
        <v>119.4775831850631</v>
      </c>
    </row>
    <row r="1938" spans="1:28" x14ac:dyDescent="0.25">
      <c r="A1938" s="148"/>
      <c r="B1938" s="100">
        <v>476</v>
      </c>
      <c r="C1938" s="63">
        <v>121.026716396501</v>
      </c>
      <c r="D1938" s="63">
        <v>128.990497565884</v>
      </c>
      <c r="E1938" s="63">
        <v>132.36356513799711</v>
      </c>
      <c r="F1938" s="63">
        <v>137.90839992261459</v>
      </c>
      <c r="G1938" s="63">
        <v>145.6041622981835</v>
      </c>
      <c r="H1938" s="63">
        <v>140.00455192334479</v>
      </c>
      <c r="I1938" s="63">
        <v>129.99000267753519</v>
      </c>
      <c r="J1938" s="63">
        <v>122.13896392732499</v>
      </c>
      <c r="K1938" s="63">
        <v>125.82369712616159</v>
      </c>
      <c r="L1938" s="63">
        <v>128.4625010056433</v>
      </c>
      <c r="M1938" s="63">
        <v>140.35681582744718</v>
      </c>
      <c r="N1938" s="63">
        <v>130.1998952630714</v>
      </c>
      <c r="O1938" s="63">
        <v>145.00042650730319</v>
      </c>
      <c r="P1938" s="63">
        <v>147.59081306423781</v>
      </c>
      <c r="Q1938" s="63">
        <v>140.37400156384081</v>
      </c>
      <c r="R1938" s="63">
        <v>154.68511521714862</v>
      </c>
      <c r="S1938" s="63">
        <v>170.6056753183494</v>
      </c>
      <c r="T1938" s="63">
        <v>177.87488680532161</v>
      </c>
      <c r="U1938" s="63">
        <v>171.65375685149249</v>
      </c>
      <c r="V1938" s="63">
        <v>184.93433557652639</v>
      </c>
      <c r="W1938" s="63">
        <v>188.34553010655992</v>
      </c>
      <c r="X1938" s="63">
        <v>178.3348257411381</v>
      </c>
      <c r="Y1938" s="63">
        <v>190.86770478152238</v>
      </c>
      <c r="Z1938" s="63">
        <v>140.37400156384081</v>
      </c>
      <c r="AA1938" s="63">
        <v>154.68511521714862</v>
      </c>
      <c r="AB1938" s="63">
        <v>154.68511521714862</v>
      </c>
    </row>
    <row r="1939" spans="1:28" x14ac:dyDescent="0.25">
      <c r="A1939" s="148"/>
      <c r="B1939" s="100">
        <v>477</v>
      </c>
      <c r="C1939" s="63">
        <v>152.95361158992051</v>
      </c>
      <c r="D1939" s="63">
        <v>166.17095086071612</v>
      </c>
      <c r="E1939" s="63">
        <v>163.96285004270641</v>
      </c>
      <c r="F1939" s="63">
        <v>170.0912526033969</v>
      </c>
      <c r="G1939" s="63">
        <v>175.7871178816894</v>
      </c>
      <c r="H1939" s="63">
        <v>171.71832233218879</v>
      </c>
      <c r="I1939" s="63">
        <v>173.8832771793702</v>
      </c>
      <c r="J1939" s="63">
        <v>162.6062746146614</v>
      </c>
      <c r="K1939" s="63">
        <v>160.01563358831862</v>
      </c>
      <c r="L1939" s="63">
        <v>162.65579708248239</v>
      </c>
      <c r="M1939" s="63">
        <v>165.9155901764253</v>
      </c>
      <c r="N1939" s="63">
        <v>153.3369349137927</v>
      </c>
      <c r="O1939" s="63">
        <v>171.39827571023341</v>
      </c>
      <c r="P1939" s="63">
        <v>176.83565779999748</v>
      </c>
      <c r="Q1939" s="63">
        <v>171.99890433847662</v>
      </c>
      <c r="R1939" s="63">
        <v>182.52579270401429</v>
      </c>
      <c r="S1939" s="63">
        <v>190.81013664456191</v>
      </c>
      <c r="T1939" s="63">
        <v>198.83959705452818</v>
      </c>
      <c r="U1939" s="63">
        <v>200.79910200891399</v>
      </c>
      <c r="V1939" s="63">
        <v>196.5611711129481</v>
      </c>
      <c r="W1939" s="63">
        <v>201.37657376057859</v>
      </c>
      <c r="X1939" s="63">
        <v>198.54933506440599</v>
      </c>
      <c r="Y1939" s="63">
        <v>198.29666037692209</v>
      </c>
      <c r="Z1939" s="63">
        <v>171.99890433847662</v>
      </c>
      <c r="AA1939" s="63">
        <v>182.52579270401429</v>
      </c>
      <c r="AB1939" s="63">
        <v>182.52579270401429</v>
      </c>
    </row>
    <row r="1940" spans="1:28" x14ac:dyDescent="0.25">
      <c r="A1940" s="148"/>
      <c r="B1940" s="100">
        <v>478</v>
      </c>
      <c r="C1940" s="63">
        <v>160.31607447356458</v>
      </c>
      <c r="D1940" s="63">
        <v>175.53529046328248</v>
      </c>
      <c r="E1940" s="63">
        <v>176.14120062709009</v>
      </c>
      <c r="F1940" s="63">
        <v>183.0498563635455</v>
      </c>
      <c r="G1940" s="63">
        <v>191.6329349218496</v>
      </c>
      <c r="H1940" s="63">
        <v>184.39258018723419</v>
      </c>
      <c r="I1940" s="63">
        <v>178.87300518611229</v>
      </c>
      <c r="J1940" s="63">
        <v>171.04367013979081</v>
      </c>
      <c r="K1940" s="63">
        <v>170.45747734095301</v>
      </c>
      <c r="L1940" s="63">
        <v>171.50279103472468</v>
      </c>
      <c r="M1940" s="63">
        <v>180.11703928049619</v>
      </c>
      <c r="N1940" s="63">
        <v>168.9813898206979</v>
      </c>
      <c r="O1940" s="63">
        <v>189.86777606545951</v>
      </c>
      <c r="P1940" s="63">
        <v>193.6034558136555</v>
      </c>
      <c r="Q1940" s="63">
        <v>193.4144830620325</v>
      </c>
      <c r="R1940" s="63">
        <v>202.83287151716348</v>
      </c>
      <c r="S1940" s="63">
        <v>210.52963487396292</v>
      </c>
      <c r="T1940" s="63">
        <v>220.18167255351068</v>
      </c>
      <c r="U1940" s="63">
        <v>217.99046327873788</v>
      </c>
      <c r="V1940" s="63">
        <v>212.59156311326791</v>
      </c>
      <c r="W1940" s="63">
        <v>199.89382260595499</v>
      </c>
      <c r="X1940" s="63">
        <v>205.97944011484961</v>
      </c>
      <c r="Y1940" s="63">
        <v>198.43524888252659</v>
      </c>
      <c r="Z1940" s="63">
        <v>193.4144830620325</v>
      </c>
      <c r="AA1940" s="63">
        <v>202.83287151716348</v>
      </c>
      <c r="AB1940" s="63">
        <v>202.83287151716348</v>
      </c>
    </row>
    <row r="1941" spans="1:28" x14ac:dyDescent="0.25">
      <c r="A1941" s="148"/>
      <c r="B1941" s="100">
        <v>479</v>
      </c>
      <c r="C1941" s="63">
        <v>167.3910623869335</v>
      </c>
      <c r="D1941" s="63">
        <v>182.30851199645761</v>
      </c>
      <c r="E1941" s="63">
        <v>179.63131736275321</v>
      </c>
      <c r="F1941" s="63">
        <v>178.27948171075428</v>
      </c>
      <c r="G1941" s="63">
        <v>194.90200706164359</v>
      </c>
      <c r="H1941" s="63">
        <v>190.23565827998669</v>
      </c>
      <c r="I1941" s="63">
        <v>184.75644244151198</v>
      </c>
      <c r="J1941" s="63">
        <v>171.6733756205503</v>
      </c>
      <c r="K1941" s="63">
        <v>164.5217304685126</v>
      </c>
      <c r="L1941" s="63">
        <v>167.02150863900221</v>
      </c>
      <c r="M1941" s="63">
        <v>162.35494886600412</v>
      </c>
      <c r="N1941" s="63">
        <v>156.114124219644</v>
      </c>
      <c r="O1941" s="63">
        <v>191.2233552650552</v>
      </c>
      <c r="P1941" s="63">
        <v>172.8926461636722</v>
      </c>
      <c r="Q1941" s="63">
        <v>200.1738666391667</v>
      </c>
      <c r="R1941" s="63">
        <v>207.1164227738418</v>
      </c>
      <c r="S1941" s="63">
        <v>164.07223396596811</v>
      </c>
      <c r="T1941" s="63">
        <v>210.43973616096292</v>
      </c>
      <c r="U1941" s="63">
        <v>200.09026311379552</v>
      </c>
      <c r="V1941" s="63">
        <v>167.5282561065051</v>
      </c>
      <c r="W1941" s="63">
        <v>131.23140462695781</v>
      </c>
      <c r="X1941" s="63">
        <v>123.99754961004831</v>
      </c>
      <c r="Y1941" s="63">
        <v>144.332357078326</v>
      </c>
      <c r="Z1941" s="63">
        <v>200.1738666391667</v>
      </c>
      <c r="AA1941" s="63">
        <v>207.1164227738418</v>
      </c>
      <c r="AB1941" s="63">
        <v>207.1164227738418</v>
      </c>
    </row>
    <row r="1942" spans="1:28" x14ac:dyDescent="0.25">
      <c r="A1942" s="148"/>
      <c r="B1942" s="100">
        <v>480</v>
      </c>
      <c r="C1942" s="63">
        <v>159.60088235996221</v>
      </c>
      <c r="D1942" s="63">
        <v>180.9454510420334</v>
      </c>
      <c r="E1942" s="63">
        <v>181.78954922065358</v>
      </c>
      <c r="F1942" s="63">
        <v>175.58140315182621</v>
      </c>
      <c r="G1942" s="63">
        <v>188.2837039248962</v>
      </c>
      <c r="H1942" s="63">
        <v>170.27247835384719</v>
      </c>
      <c r="I1942" s="63">
        <v>171.66226986132409</v>
      </c>
      <c r="J1942" s="63">
        <v>166.9605374818083</v>
      </c>
      <c r="K1942" s="63">
        <v>144.99732270290389</v>
      </c>
      <c r="L1942" s="63">
        <v>142.11559590517521</v>
      </c>
      <c r="M1942" s="63">
        <v>133.52035930312229</v>
      </c>
      <c r="N1942" s="63">
        <v>123.5306163995547</v>
      </c>
      <c r="O1942" s="63">
        <v>168.94867460743751</v>
      </c>
      <c r="P1942" s="63">
        <v>159.03872608368312</v>
      </c>
      <c r="Q1942" s="63">
        <v>178.68116132669411</v>
      </c>
      <c r="R1942" s="63">
        <v>176.9507641245909</v>
      </c>
      <c r="S1942" s="63">
        <v>156.3826559849484</v>
      </c>
      <c r="T1942" s="63">
        <v>182.9577078409805</v>
      </c>
      <c r="U1942" s="63">
        <v>186.21420983707941</v>
      </c>
      <c r="V1942" s="63">
        <v>168.50295243469409</v>
      </c>
      <c r="W1942" s="63">
        <v>155.33742580166799</v>
      </c>
      <c r="X1942" s="63">
        <v>151.7966748515459</v>
      </c>
      <c r="Y1942" s="63">
        <v>152.92781900163399</v>
      </c>
      <c r="Z1942" s="63">
        <v>178.68116132669411</v>
      </c>
      <c r="AA1942" s="63">
        <v>176.9507641245909</v>
      </c>
      <c r="AB1942" s="63">
        <v>176.9507641245909</v>
      </c>
    </row>
    <row r="1943" spans="1:28" x14ac:dyDescent="0.25">
      <c r="A1943" s="148" t="s">
        <v>163</v>
      </c>
      <c r="B1943" s="100">
        <v>1</v>
      </c>
      <c r="C1943" s="63">
        <v>133.60915938538619</v>
      </c>
      <c r="D1943" s="63">
        <v>140.54415620460779</v>
      </c>
      <c r="E1943" s="63">
        <v>156.1562021782205</v>
      </c>
      <c r="F1943" s="63">
        <v>139.19424800809162</v>
      </c>
      <c r="G1943" s="63">
        <v>156.5997501220013</v>
      </c>
      <c r="H1943" s="63">
        <v>156.01380221862991</v>
      </c>
      <c r="I1943" s="63">
        <v>138.35126197073239</v>
      </c>
      <c r="J1943" s="63">
        <v>126.20545570027939</v>
      </c>
      <c r="K1943" s="63">
        <v>106.89862354492979</v>
      </c>
      <c r="L1943" s="63">
        <v>113.24498170064501</v>
      </c>
      <c r="M1943" s="63">
        <v>86.211908006267009</v>
      </c>
      <c r="N1943" s="63">
        <v>83.104758374410792</v>
      </c>
      <c r="O1943" s="63">
        <v>139.42066884930259</v>
      </c>
      <c r="P1943" s="63">
        <v>129.9816220224626</v>
      </c>
      <c r="Q1943" s="63">
        <v>178.28951833096309</v>
      </c>
      <c r="R1943" s="63">
        <v>145.18412457549601</v>
      </c>
      <c r="S1943" s="63">
        <v>129.57520031513721</v>
      </c>
      <c r="T1943" s="63">
        <v>180.0132538521849</v>
      </c>
      <c r="U1943" s="63">
        <v>174.9647527425758</v>
      </c>
      <c r="V1943" s="63">
        <v>163.26697244940698</v>
      </c>
      <c r="W1943" s="63">
        <v>141.23880481961902</v>
      </c>
      <c r="X1943" s="63">
        <v>136.49316347830398</v>
      </c>
      <c r="Y1943" s="63">
        <v>141.44843651669061</v>
      </c>
      <c r="Z1943" s="63">
        <v>178.28951833096309</v>
      </c>
      <c r="AA1943" s="63">
        <v>145.18412457549601</v>
      </c>
      <c r="AB1943" s="63">
        <v>145.18412457549601</v>
      </c>
    </row>
    <row r="1944" spans="1:28" x14ac:dyDescent="0.25">
      <c r="A1944" s="148"/>
      <c r="B1944" s="100">
        <v>2</v>
      </c>
      <c r="C1944" s="63">
        <v>98.152372429201264</v>
      </c>
      <c r="D1944" s="63">
        <v>128.83472335291461</v>
      </c>
      <c r="E1944" s="63">
        <v>118.88946278149861</v>
      </c>
      <c r="F1944" s="63">
        <v>132.95571054970219</v>
      </c>
      <c r="G1944" s="63">
        <v>133.3024018266529</v>
      </c>
      <c r="H1944" s="63">
        <v>111.93248754280259</v>
      </c>
      <c r="I1944" s="63">
        <v>110.78240591241941</v>
      </c>
      <c r="J1944" s="63">
        <v>106.35259294026801</v>
      </c>
      <c r="K1944" s="63">
        <v>89.070714662329692</v>
      </c>
      <c r="L1944" s="63">
        <v>75.256603776938903</v>
      </c>
      <c r="M1944" s="63">
        <v>82.710969072306142</v>
      </c>
      <c r="N1944" s="63">
        <v>73.961157357746387</v>
      </c>
      <c r="O1944" s="63">
        <v>102.19676789390431</v>
      </c>
      <c r="P1944" s="63">
        <v>110.75197267195919</v>
      </c>
      <c r="Q1944" s="63">
        <v>134.66933588206129</v>
      </c>
      <c r="R1944" s="63">
        <v>109.07714510731971</v>
      </c>
      <c r="S1944" s="63">
        <v>105.58881308906821</v>
      </c>
      <c r="T1944" s="63">
        <v>131.88401710724941</v>
      </c>
      <c r="U1944" s="63">
        <v>127.9865888029575</v>
      </c>
      <c r="V1944" s="63">
        <v>125.35390215287759</v>
      </c>
      <c r="W1944" s="63">
        <v>122.64051151816871</v>
      </c>
      <c r="X1944" s="63">
        <v>112.0999387741734</v>
      </c>
      <c r="Y1944" s="63">
        <v>122.07383790100701</v>
      </c>
      <c r="Z1944" s="63">
        <v>134.66933588206129</v>
      </c>
      <c r="AA1944" s="63">
        <v>109.07714510731971</v>
      </c>
      <c r="AB1944" s="63">
        <v>109.07714510731971</v>
      </c>
    </row>
    <row r="1945" spans="1:28" x14ac:dyDescent="0.25">
      <c r="A1945" s="148"/>
      <c r="B1945" s="100">
        <v>3</v>
      </c>
      <c r="C1945" s="63">
        <v>96.220237920947071</v>
      </c>
      <c r="D1945" s="63">
        <v>118.41494208669351</v>
      </c>
      <c r="E1945" s="63">
        <v>141.3423134272218</v>
      </c>
      <c r="F1945" s="63">
        <v>112.099507731001</v>
      </c>
      <c r="G1945" s="63">
        <v>135.80912628232289</v>
      </c>
      <c r="H1945" s="63">
        <v>148.86555900325979</v>
      </c>
      <c r="I1945" s="63">
        <v>106.1795894876625</v>
      </c>
      <c r="J1945" s="63">
        <v>107.46725193630921</v>
      </c>
      <c r="K1945" s="63">
        <v>78.092299195137301</v>
      </c>
      <c r="L1945" s="63">
        <v>91.377694409600323</v>
      </c>
      <c r="M1945" s="63">
        <v>84.14400435594311</v>
      </c>
      <c r="N1945" s="63">
        <v>76.806517512795125</v>
      </c>
      <c r="O1945" s="63">
        <v>138.07881979194832</v>
      </c>
      <c r="P1945" s="63">
        <v>112.28897714542211</v>
      </c>
      <c r="Q1945" s="63">
        <v>158.72050828209481</v>
      </c>
      <c r="R1945" s="63">
        <v>153.63896829031179</v>
      </c>
      <c r="S1945" s="63">
        <v>122.7118410470413</v>
      </c>
      <c r="T1945" s="63">
        <v>155.28973640986129</v>
      </c>
      <c r="U1945" s="63">
        <v>157.64385451955371</v>
      </c>
      <c r="V1945" s="63">
        <v>145.56404626608901</v>
      </c>
      <c r="W1945" s="63">
        <v>119.44827882229599</v>
      </c>
      <c r="X1945" s="63">
        <v>120.581543612367</v>
      </c>
      <c r="Y1945" s="63">
        <v>130.92042367310751</v>
      </c>
      <c r="Z1945" s="63">
        <v>158.72050828209481</v>
      </c>
      <c r="AA1945" s="63">
        <v>153.63896829031179</v>
      </c>
      <c r="AB1945" s="63">
        <v>153.63896829031179</v>
      </c>
    </row>
    <row r="1946" spans="1:28" x14ac:dyDescent="0.25">
      <c r="A1946" s="148"/>
      <c r="B1946" s="100">
        <v>4</v>
      </c>
      <c r="C1946" s="63">
        <v>109.2698015869458</v>
      </c>
      <c r="D1946" s="63">
        <v>124.99362555615969</v>
      </c>
      <c r="E1946" s="63">
        <v>132.8829681739204</v>
      </c>
      <c r="F1946" s="63">
        <v>135.38926952025082</v>
      </c>
      <c r="G1946" s="63">
        <v>146.56610391891292</v>
      </c>
      <c r="H1946" s="63">
        <v>138.20776263299061</v>
      </c>
      <c r="I1946" s="63">
        <v>117.66538152898379</v>
      </c>
      <c r="J1946" s="63">
        <v>118.0353100561493</v>
      </c>
      <c r="K1946" s="63">
        <v>106.75449755819929</v>
      </c>
      <c r="L1946" s="63">
        <v>100.7536377025103</v>
      </c>
      <c r="M1946" s="63">
        <v>91.251496685970892</v>
      </c>
      <c r="N1946" s="63">
        <v>94.871457709028036</v>
      </c>
      <c r="O1946" s="63">
        <v>133.38969343140499</v>
      </c>
      <c r="P1946" s="63">
        <v>133.1386684848608</v>
      </c>
      <c r="Q1946" s="63">
        <v>142.99452500851589</v>
      </c>
      <c r="R1946" s="63">
        <v>149.14649947885971</v>
      </c>
      <c r="S1946" s="63">
        <v>148.96360109417881</v>
      </c>
      <c r="T1946" s="63">
        <v>151.79811812706251</v>
      </c>
      <c r="U1946" s="63">
        <v>152.94850611973339</v>
      </c>
      <c r="V1946" s="63">
        <v>156.47985548805781</v>
      </c>
      <c r="W1946" s="63">
        <v>144.6425366584499</v>
      </c>
      <c r="X1946" s="63">
        <v>149.08438367058429</v>
      </c>
      <c r="Y1946" s="63">
        <v>148.02385682530752</v>
      </c>
      <c r="Z1946" s="63">
        <v>142.99452500851589</v>
      </c>
      <c r="AA1946" s="63">
        <v>149.14649947885971</v>
      </c>
      <c r="AB1946" s="63">
        <v>149.14649947885971</v>
      </c>
    </row>
    <row r="1947" spans="1:28" x14ac:dyDescent="0.25">
      <c r="A1947" s="148"/>
      <c r="B1947" s="100">
        <v>5</v>
      </c>
      <c r="C1947" s="63">
        <v>102.2956107226039</v>
      </c>
      <c r="D1947" s="63">
        <v>117.76217173070449</v>
      </c>
      <c r="E1947" s="63">
        <v>117.1853694752258</v>
      </c>
      <c r="F1947" s="63">
        <v>125.54785563336949</v>
      </c>
      <c r="G1947" s="63">
        <v>131.2076686061167</v>
      </c>
      <c r="H1947" s="63">
        <v>121.94493448538019</v>
      </c>
      <c r="I1947" s="63">
        <v>116.21800579136379</v>
      </c>
      <c r="J1947" s="63">
        <v>112.76318815823132</v>
      </c>
      <c r="K1947" s="63">
        <v>115.3768275422929</v>
      </c>
      <c r="L1947" s="63">
        <v>114.3295008011635</v>
      </c>
      <c r="M1947" s="63">
        <v>115.98398566900889</v>
      </c>
      <c r="N1947" s="63">
        <v>107.61641147397179</v>
      </c>
      <c r="O1947" s="63">
        <v>118.2801670354207</v>
      </c>
      <c r="P1947" s="63">
        <v>128.6212196720931</v>
      </c>
      <c r="Q1947" s="63">
        <v>122.4294800647917</v>
      </c>
      <c r="R1947" s="63">
        <v>130.47034455759231</v>
      </c>
      <c r="S1947" s="63">
        <v>146.873683217295</v>
      </c>
      <c r="T1947" s="63">
        <v>146.18992960206239</v>
      </c>
      <c r="U1947" s="63">
        <v>143.0504882237106</v>
      </c>
      <c r="V1947" s="63">
        <v>151.309162245024</v>
      </c>
      <c r="W1947" s="63">
        <v>145.8026011567672</v>
      </c>
      <c r="X1947" s="63">
        <v>147.40158917466599</v>
      </c>
      <c r="Y1947" s="63">
        <v>150.24337558212369</v>
      </c>
      <c r="Z1947" s="63">
        <v>122.4294800647917</v>
      </c>
      <c r="AA1947" s="63">
        <v>130.47034455759231</v>
      </c>
      <c r="AB1947" s="63">
        <v>130.47034455759231</v>
      </c>
    </row>
    <row r="1948" spans="1:28" x14ac:dyDescent="0.25">
      <c r="A1948" s="148"/>
      <c r="B1948" s="100">
        <v>6</v>
      </c>
      <c r="C1948" s="63">
        <v>80.094287804506891</v>
      </c>
      <c r="D1948" s="63">
        <v>92.705499216575973</v>
      </c>
      <c r="E1948" s="63">
        <v>93.40640050057965</v>
      </c>
      <c r="F1948" s="63">
        <v>104.91621241973151</v>
      </c>
      <c r="G1948" s="63">
        <v>111.33624944321259</v>
      </c>
      <c r="H1948" s="63">
        <v>98.753675863149979</v>
      </c>
      <c r="I1948" s="63">
        <v>91.340548864044607</v>
      </c>
      <c r="J1948" s="63">
        <v>88.554243175221387</v>
      </c>
      <c r="K1948" s="63">
        <v>98.968252832554214</v>
      </c>
      <c r="L1948" s="63">
        <v>103.84404957326551</v>
      </c>
      <c r="M1948" s="63">
        <v>107.2092145440724</v>
      </c>
      <c r="N1948" s="63">
        <v>99.662376217843956</v>
      </c>
      <c r="O1948" s="63">
        <v>96.311861253226908</v>
      </c>
      <c r="P1948" s="63">
        <v>111.1146842597695</v>
      </c>
      <c r="Q1948" s="63">
        <v>98.349360019951931</v>
      </c>
      <c r="R1948" s="63">
        <v>109.6301080146643</v>
      </c>
      <c r="S1948" s="63">
        <v>128.65000895551572</v>
      </c>
      <c r="T1948" s="63">
        <v>130.69874928554859</v>
      </c>
      <c r="U1948" s="63">
        <v>126.26715487404481</v>
      </c>
      <c r="V1948" s="63">
        <v>137.36329452556049</v>
      </c>
      <c r="W1948" s="63">
        <v>138.84521485521</v>
      </c>
      <c r="X1948" s="63">
        <v>135.22704770715941</v>
      </c>
      <c r="Y1948" s="63">
        <v>141.97418942514</v>
      </c>
      <c r="Z1948" s="63">
        <v>98.349360019951931</v>
      </c>
      <c r="AA1948" s="63">
        <v>109.6301080146643</v>
      </c>
      <c r="AB1948" s="63">
        <v>109.6301080146643</v>
      </c>
    </row>
    <row r="1949" spans="1:28" x14ac:dyDescent="0.25">
      <c r="A1949" s="148"/>
      <c r="B1949" s="100">
        <v>7</v>
      </c>
      <c r="C1949" s="63">
        <v>91.700103039547685</v>
      </c>
      <c r="D1949" s="63">
        <v>103.43760392091849</v>
      </c>
      <c r="E1949" s="63">
        <v>106.70949684884219</v>
      </c>
      <c r="F1949" s="63">
        <v>111.9089802839358</v>
      </c>
      <c r="G1949" s="63">
        <v>119.7156595714757</v>
      </c>
      <c r="H1949" s="63">
        <v>107.64001726117269</v>
      </c>
      <c r="I1949" s="63">
        <v>98.122380916511133</v>
      </c>
      <c r="J1949" s="63">
        <v>95.052191231420665</v>
      </c>
      <c r="K1949" s="63">
        <v>103.44047892113031</v>
      </c>
      <c r="L1949" s="63">
        <v>107.52231275459901</v>
      </c>
      <c r="M1949" s="63">
        <v>112.24651871338861</v>
      </c>
      <c r="N1949" s="63">
        <v>103.65747372255301</v>
      </c>
      <c r="O1949" s="63">
        <v>103.29017206105759</v>
      </c>
      <c r="P1949" s="63">
        <v>112.7853307722185</v>
      </c>
      <c r="Q1949" s="63">
        <v>104.9648439218976</v>
      </c>
      <c r="R1949" s="63">
        <v>115.4349698588023</v>
      </c>
      <c r="S1949" s="63">
        <v>131.41944272777852</v>
      </c>
      <c r="T1949" s="63">
        <v>133.1561995134349</v>
      </c>
      <c r="U1949" s="63">
        <v>132.60377339934288</v>
      </c>
      <c r="V1949" s="63">
        <v>141.31932638569791</v>
      </c>
      <c r="W1949" s="63">
        <v>142.77197109542581</v>
      </c>
      <c r="X1949" s="63">
        <v>137.52477667328159</v>
      </c>
      <c r="Y1949" s="63">
        <v>143.519846945914</v>
      </c>
      <c r="Z1949" s="63">
        <v>104.9648439218976</v>
      </c>
      <c r="AA1949" s="63">
        <v>115.4349698588023</v>
      </c>
      <c r="AB1949" s="63">
        <v>115.4349698588023</v>
      </c>
    </row>
    <row r="1950" spans="1:28" x14ac:dyDescent="0.25">
      <c r="A1950" s="148"/>
      <c r="B1950" s="100">
        <v>8</v>
      </c>
      <c r="C1950" s="63">
        <v>117.4458974727377</v>
      </c>
      <c r="D1950" s="63">
        <v>135.86261824086679</v>
      </c>
      <c r="E1950" s="63">
        <v>140.38291657814642</v>
      </c>
      <c r="F1950" s="63">
        <v>144.9162773907745</v>
      </c>
      <c r="G1950" s="63">
        <v>156.4396174812583</v>
      </c>
      <c r="H1950" s="63">
        <v>152.75498497391658</v>
      </c>
      <c r="I1950" s="63">
        <v>136.9937742915977</v>
      </c>
      <c r="J1950" s="63">
        <v>133.2253338878765</v>
      </c>
      <c r="K1950" s="63">
        <v>137.52895397357469</v>
      </c>
      <c r="L1950" s="63">
        <v>138.8579257780309</v>
      </c>
      <c r="M1950" s="63">
        <v>143.02060425420819</v>
      </c>
      <c r="N1950" s="63">
        <v>133.43755166261752</v>
      </c>
      <c r="O1950" s="63">
        <v>143.88386972338282</v>
      </c>
      <c r="P1950" s="63">
        <v>149.13644049688509</v>
      </c>
      <c r="Q1950" s="63">
        <v>154.658457813279</v>
      </c>
      <c r="R1950" s="63">
        <v>164.60847974822121</v>
      </c>
      <c r="S1950" s="63">
        <v>178.7314921634626</v>
      </c>
      <c r="T1950" s="63">
        <v>185.35544160364449</v>
      </c>
      <c r="U1950" s="63">
        <v>182.93650764043292</v>
      </c>
      <c r="V1950" s="63">
        <v>193.64631691372961</v>
      </c>
      <c r="W1950" s="63">
        <v>192.28341399086861</v>
      </c>
      <c r="X1950" s="63">
        <v>190.04623716849889</v>
      </c>
      <c r="Y1950" s="63">
        <v>193.72554037476129</v>
      </c>
      <c r="Z1950" s="63">
        <v>154.658457813279</v>
      </c>
      <c r="AA1950" s="63">
        <v>164.60847974822121</v>
      </c>
      <c r="AB1950" s="63">
        <v>164.60847974822121</v>
      </c>
    </row>
    <row r="1951" spans="1:28" x14ac:dyDescent="0.25">
      <c r="A1951" s="148"/>
      <c r="B1951" s="100">
        <v>9</v>
      </c>
      <c r="C1951" s="63">
        <v>132.8721262372394</v>
      </c>
      <c r="D1951" s="63">
        <v>155.47258441963041</v>
      </c>
      <c r="E1951" s="63">
        <v>160.3696353962923</v>
      </c>
      <c r="F1951" s="63">
        <v>164.3910284750277</v>
      </c>
      <c r="G1951" s="63">
        <v>175.98024025369938</v>
      </c>
      <c r="H1951" s="63">
        <v>176.98898417789331</v>
      </c>
      <c r="I1951" s="63">
        <v>163.2212957019982</v>
      </c>
      <c r="J1951" s="63">
        <v>154.018374625593</v>
      </c>
      <c r="K1951" s="63">
        <v>150.9589748054058</v>
      </c>
      <c r="L1951" s="63">
        <v>153.14170226739608</v>
      </c>
      <c r="M1951" s="63">
        <v>157.1448702604001</v>
      </c>
      <c r="N1951" s="63">
        <v>145.93109906380801</v>
      </c>
      <c r="O1951" s="63">
        <v>168.85822031455751</v>
      </c>
      <c r="P1951" s="63">
        <v>173.99841574300891</v>
      </c>
      <c r="Q1951" s="63">
        <v>176.7124164726807</v>
      </c>
      <c r="R1951" s="63">
        <v>191.28338049125171</v>
      </c>
      <c r="S1951" s="63">
        <v>206.86651912608619</v>
      </c>
      <c r="T1951" s="63">
        <v>214.64266872772541</v>
      </c>
      <c r="U1951" s="63">
        <v>214.73979289446788</v>
      </c>
      <c r="V1951" s="63">
        <v>215.37972377163359</v>
      </c>
      <c r="W1951" s="63">
        <v>212.352683232895</v>
      </c>
      <c r="X1951" s="63">
        <v>216.49567372939919</v>
      </c>
      <c r="Y1951" s="63">
        <v>208.6129128700799</v>
      </c>
      <c r="Z1951" s="63">
        <v>176.7124164726807</v>
      </c>
      <c r="AA1951" s="63">
        <v>191.28338049125171</v>
      </c>
      <c r="AB1951" s="63">
        <v>191.28338049125171</v>
      </c>
    </row>
    <row r="1952" spans="1:28" x14ac:dyDescent="0.25">
      <c r="A1952" s="148"/>
      <c r="B1952" s="100">
        <v>10</v>
      </c>
      <c r="C1952" s="63">
        <v>160.78846619255759</v>
      </c>
      <c r="D1952" s="63">
        <v>181.78789579281849</v>
      </c>
      <c r="E1952" s="63">
        <v>187.65084372473541</v>
      </c>
      <c r="F1952" s="63">
        <v>189.26042353660429</v>
      </c>
      <c r="G1952" s="63">
        <v>206.0111611719602</v>
      </c>
      <c r="H1952" s="63">
        <v>206.45628164111281</v>
      </c>
      <c r="I1952" s="63">
        <v>188.0425238242415</v>
      </c>
      <c r="J1952" s="63">
        <v>180.5197590154765</v>
      </c>
      <c r="K1952" s="63">
        <v>174.4407461999611</v>
      </c>
      <c r="L1952" s="63">
        <v>175.5443731476708</v>
      </c>
      <c r="M1952" s="63">
        <v>177.44558045113411</v>
      </c>
      <c r="N1952" s="63">
        <v>165.76204331002921</v>
      </c>
      <c r="O1952" s="63">
        <v>198.9368469886162</v>
      </c>
      <c r="P1952" s="63">
        <v>198.3309009126834</v>
      </c>
      <c r="Q1952" s="63">
        <v>212.62834500513083</v>
      </c>
      <c r="R1952" s="63">
        <v>221.24527186528263</v>
      </c>
      <c r="S1952" s="63">
        <v>228.76328651362411</v>
      </c>
      <c r="T1952" s="63">
        <v>243.02401975775828</v>
      </c>
      <c r="U1952" s="63">
        <v>247.06202155271231</v>
      </c>
      <c r="V1952" s="63">
        <v>244.22910476703518</v>
      </c>
      <c r="W1952" s="63">
        <v>226.14158836056649</v>
      </c>
      <c r="X1952" s="63">
        <v>231.18219042980482</v>
      </c>
      <c r="Y1952" s="63">
        <v>221.46314026625231</v>
      </c>
      <c r="Z1952" s="63">
        <v>212.62834500513083</v>
      </c>
      <c r="AA1952" s="63">
        <v>221.24527186528263</v>
      </c>
      <c r="AB1952" s="63">
        <v>221.24527186528263</v>
      </c>
    </row>
    <row r="1953" spans="1:28" x14ac:dyDescent="0.25">
      <c r="A1953" s="148"/>
      <c r="B1953" s="100">
        <v>11</v>
      </c>
      <c r="C1953" s="63">
        <v>150.79685001008551</v>
      </c>
      <c r="D1953" s="63">
        <v>170.1336464356194</v>
      </c>
      <c r="E1953" s="63">
        <v>166.42483642581919</v>
      </c>
      <c r="F1953" s="63">
        <v>176.5682764496656</v>
      </c>
      <c r="G1953" s="63">
        <v>185.62601651732601</v>
      </c>
      <c r="H1953" s="63">
        <v>163.37468252449139</v>
      </c>
      <c r="I1953" s="63">
        <v>165.73671514659429</v>
      </c>
      <c r="J1953" s="63">
        <v>158.07967685522999</v>
      </c>
      <c r="K1953" s="63">
        <v>166.30625374675</v>
      </c>
      <c r="L1953" s="63">
        <v>172.02823352826539</v>
      </c>
      <c r="M1953" s="63">
        <v>173.5360147177237</v>
      </c>
      <c r="N1953" s="63">
        <v>165.0529267977839</v>
      </c>
      <c r="O1953" s="63">
        <v>143.5970572265885</v>
      </c>
      <c r="P1953" s="63">
        <v>163.84352592161719</v>
      </c>
      <c r="Q1953" s="63">
        <v>143.84729751995431</v>
      </c>
      <c r="R1953" s="63">
        <v>140.86715875520468</v>
      </c>
      <c r="S1953" s="63">
        <v>123.77373716265349</v>
      </c>
      <c r="T1953" s="63">
        <v>173.97609069359811</v>
      </c>
      <c r="U1953" s="63">
        <v>158.2006549815911</v>
      </c>
      <c r="V1953" s="63">
        <v>167.14729202437371</v>
      </c>
      <c r="W1953" s="63">
        <v>145.1542675443302</v>
      </c>
      <c r="X1953" s="63">
        <v>123.8070096370332</v>
      </c>
      <c r="Y1953" s="63">
        <v>143.8024790435982</v>
      </c>
      <c r="Z1953" s="63">
        <v>143.84729751995431</v>
      </c>
      <c r="AA1953" s="63">
        <v>140.86715875520468</v>
      </c>
      <c r="AB1953" s="63">
        <v>140.86715875520468</v>
      </c>
    </row>
    <row r="1954" spans="1:28" x14ac:dyDescent="0.25">
      <c r="A1954" s="148"/>
      <c r="B1954" s="100">
        <v>12</v>
      </c>
      <c r="C1954" s="63">
        <v>137.20250642422229</v>
      </c>
      <c r="D1954" s="63">
        <v>127.22631785036251</v>
      </c>
      <c r="E1954" s="63">
        <v>121.8138770685845</v>
      </c>
      <c r="F1954" s="63">
        <v>103.5238187151177</v>
      </c>
      <c r="G1954" s="63">
        <v>115.3568740282262</v>
      </c>
      <c r="H1954" s="63">
        <v>132.21954771839421</v>
      </c>
      <c r="I1954" s="63">
        <v>145.2261872873095</v>
      </c>
      <c r="J1954" s="63">
        <v>122.64068169491921</v>
      </c>
      <c r="K1954" s="63">
        <v>121.87161398260041</v>
      </c>
      <c r="L1954" s="63">
        <v>123.70112523492109</v>
      </c>
      <c r="M1954" s="63">
        <v>129.0920699841229</v>
      </c>
      <c r="N1954" s="63">
        <v>125.3672447951687</v>
      </c>
      <c r="O1954" s="63">
        <v>124.782040569999</v>
      </c>
      <c r="P1954" s="63">
        <v>129.6189268554935</v>
      </c>
      <c r="Q1954" s="63">
        <v>157.2649073163054</v>
      </c>
      <c r="R1954" s="63">
        <v>152.21727474897421</v>
      </c>
      <c r="S1954" s="63">
        <v>141.43402942306429</v>
      </c>
      <c r="T1954" s="63">
        <v>194.64120675754108</v>
      </c>
      <c r="U1954" s="63">
        <v>176.670527423408</v>
      </c>
      <c r="V1954" s="63">
        <v>175.57204330942528</v>
      </c>
      <c r="W1954" s="63">
        <v>154.0882225860249</v>
      </c>
      <c r="X1954" s="63">
        <v>139.11559794034591</v>
      </c>
      <c r="Y1954" s="63">
        <v>154.8767696634134</v>
      </c>
      <c r="Z1954" s="63">
        <v>157.2649073163054</v>
      </c>
      <c r="AA1954" s="63">
        <v>152.21727474897421</v>
      </c>
      <c r="AB1954" s="63">
        <v>152.21727474897421</v>
      </c>
    </row>
    <row r="1955" spans="1:28" x14ac:dyDescent="0.25">
      <c r="A1955" s="148"/>
      <c r="B1955" s="100">
        <v>13</v>
      </c>
      <c r="C1955" s="63">
        <v>99.908644832423192</v>
      </c>
      <c r="D1955" s="63">
        <v>115.87049982023379</v>
      </c>
      <c r="E1955" s="63">
        <v>115.75050035346381</v>
      </c>
      <c r="F1955" s="63">
        <v>108.0420254365069</v>
      </c>
      <c r="G1955" s="63">
        <v>120.77005297947701</v>
      </c>
      <c r="H1955" s="63">
        <v>115.11525530339809</v>
      </c>
      <c r="I1955" s="63">
        <v>116.28635035343989</v>
      </c>
      <c r="J1955" s="63">
        <v>103.51256729370341</v>
      </c>
      <c r="K1955" s="63">
        <v>106.7082840795659</v>
      </c>
      <c r="L1955" s="63">
        <v>106.72859821966711</v>
      </c>
      <c r="M1955" s="63">
        <v>119.29537953232008</v>
      </c>
      <c r="N1955" s="63">
        <v>108.845048238415</v>
      </c>
      <c r="O1955" s="63">
        <v>89.879114835536868</v>
      </c>
      <c r="P1955" s="63">
        <v>100.4984267674507</v>
      </c>
      <c r="Q1955" s="63">
        <v>116.2072029970393</v>
      </c>
      <c r="R1955" s="63">
        <v>95.92983034841663</v>
      </c>
      <c r="S1955" s="63">
        <v>85.717427246167901</v>
      </c>
      <c r="T1955" s="63">
        <v>148.36413339064262</v>
      </c>
      <c r="U1955" s="63">
        <v>121.5232079278494</v>
      </c>
      <c r="V1955" s="63">
        <v>134.44846566338589</v>
      </c>
      <c r="W1955" s="63">
        <v>121.86984417244109</v>
      </c>
      <c r="X1955" s="63">
        <v>100.75322178231201</v>
      </c>
      <c r="Y1955" s="63">
        <v>127.2123244049076</v>
      </c>
      <c r="Z1955" s="63">
        <v>116.2072029970393</v>
      </c>
      <c r="AA1955" s="63">
        <v>95.92983034841663</v>
      </c>
      <c r="AB1955" s="63">
        <v>95.92983034841663</v>
      </c>
    </row>
    <row r="1956" spans="1:28" x14ac:dyDescent="0.25">
      <c r="A1956" s="148"/>
      <c r="B1956" s="100">
        <v>14</v>
      </c>
      <c r="C1956" s="63">
        <v>117.01806345332609</v>
      </c>
      <c r="D1956" s="63">
        <v>106.20117147634851</v>
      </c>
      <c r="E1956" s="63">
        <v>113.7255615727225</v>
      </c>
      <c r="F1956" s="63">
        <v>91.45691643063833</v>
      </c>
      <c r="G1956" s="63">
        <v>114.48724786737429</v>
      </c>
      <c r="H1956" s="63">
        <v>113.262442625986</v>
      </c>
      <c r="I1956" s="63">
        <v>119.63897957331631</v>
      </c>
      <c r="J1956" s="63">
        <v>96.671233888834223</v>
      </c>
      <c r="K1956" s="63">
        <v>102.1390907527077</v>
      </c>
      <c r="L1956" s="63">
        <v>98.688174792246215</v>
      </c>
      <c r="M1956" s="63">
        <v>100.5963555618041</v>
      </c>
      <c r="N1956" s="63">
        <v>95.132773583036439</v>
      </c>
      <c r="O1956" s="63">
        <v>107.49602288130771</v>
      </c>
      <c r="P1956" s="63">
        <v>104.127196745926</v>
      </c>
      <c r="Q1956" s="63">
        <v>125.7042000964673</v>
      </c>
      <c r="R1956" s="63">
        <v>115.73619759425631</v>
      </c>
      <c r="S1956" s="63">
        <v>99.338752843409978</v>
      </c>
      <c r="T1956" s="63">
        <v>137.92069801024792</v>
      </c>
      <c r="U1956" s="63">
        <v>125.19585245681961</v>
      </c>
      <c r="V1956" s="63">
        <v>125.68486678416279</v>
      </c>
      <c r="W1956" s="63">
        <v>114.41974356309811</v>
      </c>
      <c r="X1956" s="63">
        <v>101.0202875317957</v>
      </c>
      <c r="Y1956" s="63">
        <v>119.8941792162201</v>
      </c>
      <c r="Z1956" s="63">
        <v>125.7042000964673</v>
      </c>
      <c r="AA1956" s="63">
        <v>115.73619759425631</v>
      </c>
      <c r="AB1956" s="63">
        <v>115.73619759425631</v>
      </c>
    </row>
    <row r="1957" spans="1:28" x14ac:dyDescent="0.25">
      <c r="A1957" s="148"/>
      <c r="B1957" s="100">
        <v>15</v>
      </c>
      <c r="C1957" s="63">
        <v>89.801666379058787</v>
      </c>
      <c r="D1957" s="63">
        <v>117.2639024441949</v>
      </c>
      <c r="E1957" s="63">
        <v>126.45410677497459</v>
      </c>
      <c r="F1957" s="63">
        <v>105.13339860831991</v>
      </c>
      <c r="G1957" s="63">
        <v>123.60844063875921</v>
      </c>
      <c r="H1957" s="63">
        <v>117.77910498681361</v>
      </c>
      <c r="I1957" s="63">
        <v>112.2882821700302</v>
      </c>
      <c r="J1957" s="63">
        <v>103.3899370243432</v>
      </c>
      <c r="K1957" s="63">
        <v>76.332172504348748</v>
      </c>
      <c r="L1957" s="63">
        <v>93.796979951844222</v>
      </c>
      <c r="M1957" s="63">
        <v>98.948576686595956</v>
      </c>
      <c r="N1957" s="63">
        <v>100.0373155271038</v>
      </c>
      <c r="O1957" s="63">
        <v>108.75991370003351</v>
      </c>
      <c r="P1957" s="63">
        <v>94.895007419795135</v>
      </c>
      <c r="Q1957" s="63">
        <v>110.55769666947319</v>
      </c>
      <c r="R1957" s="63">
        <v>103.08243321394801</v>
      </c>
      <c r="S1957" s="63">
        <v>90.311262227526726</v>
      </c>
      <c r="T1957" s="63">
        <v>106.77938149325421</v>
      </c>
      <c r="U1957" s="63">
        <v>99.183274816719589</v>
      </c>
      <c r="V1957" s="63">
        <v>97.899583339029689</v>
      </c>
      <c r="W1957" s="63">
        <v>94.201918123967886</v>
      </c>
      <c r="X1957" s="63">
        <v>97.30839765744868</v>
      </c>
      <c r="Y1957" s="63">
        <v>97.69965637288729</v>
      </c>
      <c r="Z1957" s="63">
        <v>110.55769666947319</v>
      </c>
      <c r="AA1957" s="63">
        <v>103.08243321394801</v>
      </c>
      <c r="AB1957" s="63">
        <v>103.08243321394801</v>
      </c>
    </row>
    <row r="1958" spans="1:28" x14ac:dyDescent="0.25">
      <c r="A1958" s="148"/>
      <c r="B1958" s="100">
        <v>16</v>
      </c>
      <c r="C1958" s="63">
        <v>94.476128965361852</v>
      </c>
      <c r="D1958" s="63">
        <v>121.49907848816861</v>
      </c>
      <c r="E1958" s="63">
        <v>131.1015133246045</v>
      </c>
      <c r="F1958" s="63">
        <v>125.51467803386031</v>
      </c>
      <c r="G1958" s="63">
        <v>142.36795345473689</v>
      </c>
      <c r="H1958" s="63">
        <v>133.72390640958432</v>
      </c>
      <c r="I1958" s="63">
        <v>114.13298128212621</v>
      </c>
      <c r="J1958" s="63">
        <v>110.78168682466939</v>
      </c>
      <c r="K1958" s="63">
        <v>93.330925655268089</v>
      </c>
      <c r="L1958" s="63">
        <v>93.088718696803667</v>
      </c>
      <c r="M1958" s="63">
        <v>104.0714828611769</v>
      </c>
      <c r="N1958" s="63">
        <v>100.1670557545533</v>
      </c>
      <c r="O1958" s="63">
        <v>125.7529310172124</v>
      </c>
      <c r="P1958" s="63">
        <v>121.43185158878771</v>
      </c>
      <c r="Q1958" s="63">
        <v>131.22239473756741</v>
      </c>
      <c r="R1958" s="63">
        <v>131.74947375543749</v>
      </c>
      <c r="S1958" s="63">
        <v>135.0834152567422</v>
      </c>
      <c r="T1958" s="63">
        <v>141.5498887519704</v>
      </c>
      <c r="U1958" s="63">
        <v>138.75332278260339</v>
      </c>
      <c r="V1958" s="63">
        <v>143.23445472951701</v>
      </c>
      <c r="W1958" s="63">
        <v>132.67006004708941</v>
      </c>
      <c r="X1958" s="63">
        <v>134.79711975582262</v>
      </c>
      <c r="Y1958" s="63">
        <v>141.69799145571309</v>
      </c>
      <c r="Z1958" s="63">
        <v>131.22239473756741</v>
      </c>
      <c r="AA1958" s="63">
        <v>131.74947375543749</v>
      </c>
      <c r="AB1958" s="63">
        <v>131.74947375543749</v>
      </c>
    </row>
    <row r="1959" spans="1:28" x14ac:dyDescent="0.25">
      <c r="A1959" s="148"/>
      <c r="B1959" s="100">
        <v>17</v>
      </c>
      <c r="C1959" s="63">
        <v>106.62926590008389</v>
      </c>
      <c r="D1959" s="63">
        <v>122.872090283937</v>
      </c>
      <c r="E1959" s="63">
        <v>131.27060164768091</v>
      </c>
      <c r="F1959" s="63">
        <v>133.0133207652502</v>
      </c>
      <c r="G1959" s="63">
        <v>144.73204642576269</v>
      </c>
      <c r="H1959" s="63">
        <v>137.1552939949751</v>
      </c>
      <c r="I1959" s="63">
        <v>115.11809148781461</v>
      </c>
      <c r="J1959" s="63">
        <v>112.70114493173901</v>
      </c>
      <c r="K1959" s="63">
        <v>111.3031066855422</v>
      </c>
      <c r="L1959" s="63">
        <v>110.88518965395949</v>
      </c>
      <c r="M1959" s="63">
        <v>112.9759281695339</v>
      </c>
      <c r="N1959" s="63">
        <v>107.0813638516443</v>
      </c>
      <c r="O1959" s="63">
        <v>127.8653709561579</v>
      </c>
      <c r="P1959" s="63">
        <v>132.33676459093249</v>
      </c>
      <c r="Q1959" s="63">
        <v>135.76548850289501</v>
      </c>
      <c r="R1959" s="63">
        <v>142.5758249473665</v>
      </c>
      <c r="S1959" s="63">
        <v>151.47712690820612</v>
      </c>
      <c r="T1959" s="63">
        <v>152.28884043918239</v>
      </c>
      <c r="U1959" s="63">
        <v>152.0991348834703</v>
      </c>
      <c r="V1959" s="63">
        <v>160.08230091678911</v>
      </c>
      <c r="W1959" s="63">
        <v>160.1079249648522</v>
      </c>
      <c r="X1959" s="63">
        <v>157.07132482865478</v>
      </c>
      <c r="Y1959" s="63">
        <v>163.0687070860277</v>
      </c>
      <c r="Z1959" s="63">
        <v>135.76548850289501</v>
      </c>
      <c r="AA1959" s="63">
        <v>142.5758249473665</v>
      </c>
      <c r="AB1959" s="63">
        <v>142.5758249473665</v>
      </c>
    </row>
    <row r="1960" spans="1:28" x14ac:dyDescent="0.25">
      <c r="A1960" s="148"/>
      <c r="B1960" s="100">
        <v>18</v>
      </c>
      <c r="C1960" s="63">
        <v>84.964566283019991</v>
      </c>
      <c r="D1960" s="63">
        <v>101.88945758129151</v>
      </c>
      <c r="E1960" s="63">
        <v>106.6740224839737</v>
      </c>
      <c r="F1960" s="63">
        <v>113.40064216730909</v>
      </c>
      <c r="G1960" s="63">
        <v>122.16156331349509</v>
      </c>
      <c r="H1960" s="63">
        <v>111.20284756542419</v>
      </c>
      <c r="I1960" s="63">
        <v>96.787773938570922</v>
      </c>
      <c r="J1960" s="63">
        <v>96.283946357897563</v>
      </c>
      <c r="K1960" s="63">
        <v>105.77456321917501</v>
      </c>
      <c r="L1960" s="63">
        <v>110.6327778139856</v>
      </c>
      <c r="M1960" s="63">
        <v>109.9790944128933</v>
      </c>
      <c r="N1960" s="63">
        <v>104.83907231523119</v>
      </c>
      <c r="O1960" s="63">
        <v>106.1967907207051</v>
      </c>
      <c r="P1960" s="63">
        <v>116.78533308786351</v>
      </c>
      <c r="Q1960" s="63">
        <v>104.54331122427659</v>
      </c>
      <c r="R1960" s="63">
        <v>117.81670605012621</v>
      </c>
      <c r="S1960" s="63">
        <v>131.70258102287039</v>
      </c>
      <c r="T1960" s="63">
        <v>134.4619325813515</v>
      </c>
      <c r="U1960" s="63">
        <v>133.30796770676841</v>
      </c>
      <c r="V1960" s="63">
        <v>145.67394169809171</v>
      </c>
      <c r="W1960" s="63">
        <v>148.88486251354871</v>
      </c>
      <c r="X1960" s="63">
        <v>142.06531903481979</v>
      </c>
      <c r="Y1960" s="63">
        <v>151.3257216074679</v>
      </c>
      <c r="Z1960" s="63">
        <v>104.54331122427659</v>
      </c>
      <c r="AA1960" s="63">
        <v>117.81670605012621</v>
      </c>
      <c r="AB1960" s="63">
        <v>117.81670605012621</v>
      </c>
    </row>
    <row r="1961" spans="1:28" x14ac:dyDescent="0.25">
      <c r="A1961" s="148"/>
      <c r="B1961" s="100">
        <v>19</v>
      </c>
      <c r="C1961" s="63">
        <v>85.584528291134632</v>
      </c>
      <c r="D1961" s="63">
        <v>95.602745210587045</v>
      </c>
      <c r="E1961" s="63">
        <v>105.14202255509061</v>
      </c>
      <c r="F1961" s="63">
        <v>104.50937253893819</v>
      </c>
      <c r="G1961" s="63">
        <v>118.57486586018089</v>
      </c>
      <c r="H1961" s="63">
        <v>108.29319057270621</v>
      </c>
      <c r="I1961" s="63">
        <v>90.2766514715303</v>
      </c>
      <c r="J1961" s="63">
        <v>84.439675506154913</v>
      </c>
      <c r="K1961" s="63">
        <v>87.914259292876224</v>
      </c>
      <c r="L1961" s="63">
        <v>92.226227858129974</v>
      </c>
      <c r="M1961" s="63">
        <v>95.298688019779036</v>
      </c>
      <c r="N1961" s="63">
        <v>90.305682465908419</v>
      </c>
      <c r="O1961" s="63">
        <v>102.75855527211419</v>
      </c>
      <c r="P1961" s="63">
        <v>105.454387190587</v>
      </c>
      <c r="Q1961" s="63">
        <v>100.0142536897698</v>
      </c>
      <c r="R1961" s="63">
        <v>109.4782187515782</v>
      </c>
      <c r="S1961" s="63">
        <v>124.87073100500599</v>
      </c>
      <c r="T1961" s="63">
        <v>129.16603411550892</v>
      </c>
      <c r="U1961" s="63">
        <v>126.2246773068254</v>
      </c>
      <c r="V1961" s="63">
        <v>137.64515897925639</v>
      </c>
      <c r="W1961" s="63">
        <v>141.7905928123464</v>
      </c>
      <c r="X1961" s="63">
        <v>134.40111475066769</v>
      </c>
      <c r="Y1961" s="63">
        <v>143.8197105634396</v>
      </c>
      <c r="Z1961" s="63">
        <v>100.0142536897698</v>
      </c>
      <c r="AA1961" s="63">
        <v>109.4782187515782</v>
      </c>
      <c r="AB1961" s="63">
        <v>109.4782187515782</v>
      </c>
    </row>
    <row r="1962" spans="1:28" x14ac:dyDescent="0.25">
      <c r="A1962" s="148"/>
      <c r="B1962" s="100">
        <v>20</v>
      </c>
      <c r="C1962" s="63">
        <v>92.178684043032177</v>
      </c>
      <c r="D1962" s="63">
        <v>114.74843553536951</v>
      </c>
      <c r="E1962" s="63">
        <v>121.7922599555164</v>
      </c>
      <c r="F1962" s="63">
        <v>129.96319258399311</v>
      </c>
      <c r="G1962" s="63">
        <v>138.05251989384419</v>
      </c>
      <c r="H1962" s="63">
        <v>127.96870861491149</v>
      </c>
      <c r="I1962" s="63">
        <v>108.18372794620329</v>
      </c>
      <c r="J1962" s="63">
        <v>106.52664849762751</v>
      </c>
      <c r="K1962" s="63">
        <v>119.62051469117421</v>
      </c>
      <c r="L1962" s="63">
        <v>122.4456469451313</v>
      </c>
      <c r="M1962" s="63">
        <v>123.1668949026177</v>
      </c>
      <c r="N1962" s="63">
        <v>118.78407489870351</v>
      </c>
      <c r="O1962" s="63">
        <v>122.2794208884109</v>
      </c>
      <c r="P1962" s="63">
        <v>133.99230722159641</v>
      </c>
      <c r="Q1962" s="63">
        <v>123.80136676131831</v>
      </c>
      <c r="R1962" s="63">
        <v>138.77907510135338</v>
      </c>
      <c r="S1962" s="63">
        <v>154.92209075853958</v>
      </c>
      <c r="T1962" s="63">
        <v>171.2515414406578</v>
      </c>
      <c r="U1962" s="63">
        <v>163.4473823948469</v>
      </c>
      <c r="V1962" s="63">
        <v>178.41230208028702</v>
      </c>
      <c r="W1962" s="63">
        <v>174.1163711524807</v>
      </c>
      <c r="X1962" s="63">
        <v>170.81047520678609</v>
      </c>
      <c r="Y1962" s="63">
        <v>177.86472033628462</v>
      </c>
      <c r="Z1962" s="63">
        <v>123.80136676131831</v>
      </c>
      <c r="AA1962" s="63">
        <v>138.77907510135338</v>
      </c>
      <c r="AB1962" s="63">
        <v>138.77907510135338</v>
      </c>
    </row>
    <row r="1963" spans="1:28" x14ac:dyDescent="0.25">
      <c r="A1963" s="148"/>
      <c r="B1963" s="100">
        <v>21</v>
      </c>
      <c r="C1963" s="63">
        <v>136.77909905302698</v>
      </c>
      <c r="D1963" s="63">
        <v>158.38665999225941</v>
      </c>
      <c r="E1963" s="63">
        <v>164.3128316244067</v>
      </c>
      <c r="F1963" s="63">
        <v>167.97829267872831</v>
      </c>
      <c r="G1963" s="63">
        <v>178.84500173859288</v>
      </c>
      <c r="H1963" s="63">
        <v>179.24964096475588</v>
      </c>
      <c r="I1963" s="63">
        <v>160.1444993370614</v>
      </c>
      <c r="J1963" s="63">
        <v>152.87687530848009</v>
      </c>
      <c r="K1963" s="63">
        <v>153.56569889634019</v>
      </c>
      <c r="L1963" s="63">
        <v>156.53726084415388</v>
      </c>
      <c r="M1963" s="63">
        <v>155.00926941069091</v>
      </c>
      <c r="N1963" s="63">
        <v>145.0790485425928</v>
      </c>
      <c r="O1963" s="63">
        <v>170.45594911234809</v>
      </c>
      <c r="P1963" s="63">
        <v>174.9940091004155</v>
      </c>
      <c r="Q1963" s="63">
        <v>187.08363945969799</v>
      </c>
      <c r="R1963" s="63">
        <v>199.7608118546087</v>
      </c>
      <c r="S1963" s="63">
        <v>208.12810733543878</v>
      </c>
      <c r="T1963" s="63">
        <v>211.55051107617851</v>
      </c>
      <c r="U1963" s="63">
        <v>215.67317524709568</v>
      </c>
      <c r="V1963" s="63">
        <v>209.25576449418759</v>
      </c>
      <c r="W1963" s="63">
        <v>216.57311687382122</v>
      </c>
      <c r="X1963" s="63">
        <v>216.50183346516502</v>
      </c>
      <c r="Y1963" s="63">
        <v>208.94969382386063</v>
      </c>
      <c r="Z1963" s="63">
        <v>187.08363945969799</v>
      </c>
      <c r="AA1963" s="63">
        <v>199.7608118546087</v>
      </c>
      <c r="AB1963" s="63">
        <v>199.7608118546087</v>
      </c>
    </row>
    <row r="1964" spans="1:28" x14ac:dyDescent="0.25">
      <c r="A1964" s="148"/>
      <c r="B1964" s="100">
        <v>22</v>
      </c>
      <c r="C1964" s="63">
        <v>160.4508622488747</v>
      </c>
      <c r="D1964" s="63">
        <v>183.39972778952682</v>
      </c>
      <c r="E1964" s="63">
        <v>194.4137015880037</v>
      </c>
      <c r="F1964" s="63">
        <v>195.139626137069</v>
      </c>
      <c r="G1964" s="63">
        <v>209.0275774225162</v>
      </c>
      <c r="H1964" s="63">
        <v>209.0812982373574</v>
      </c>
      <c r="I1964" s="63">
        <v>176.8934219741837</v>
      </c>
      <c r="J1964" s="63">
        <v>173.33549221867921</v>
      </c>
      <c r="K1964" s="63">
        <v>173.01304951857551</v>
      </c>
      <c r="L1964" s="63">
        <v>174.5519443133675</v>
      </c>
      <c r="M1964" s="63">
        <v>177.99372300647769</v>
      </c>
      <c r="N1964" s="63">
        <v>165.9802693367599</v>
      </c>
      <c r="O1964" s="63">
        <v>198.00084007522918</v>
      </c>
      <c r="P1964" s="63">
        <v>197.64129578197588</v>
      </c>
      <c r="Q1964" s="63">
        <v>219.8118804530387</v>
      </c>
      <c r="R1964" s="63">
        <v>229.11574760296389</v>
      </c>
      <c r="S1964" s="63">
        <v>229.25880484045442</v>
      </c>
      <c r="T1964" s="63">
        <v>231.1414225686793</v>
      </c>
      <c r="U1964" s="63">
        <v>237.07916493819812</v>
      </c>
      <c r="V1964" s="63">
        <v>221.77786353361731</v>
      </c>
      <c r="W1964" s="63">
        <v>199.4856262051988</v>
      </c>
      <c r="X1964" s="63">
        <v>221.60988609673669</v>
      </c>
      <c r="Y1964" s="63">
        <v>197.75755305762621</v>
      </c>
      <c r="Z1964" s="63">
        <v>219.8118804530387</v>
      </c>
      <c r="AA1964" s="63">
        <v>229.11574760296389</v>
      </c>
      <c r="AB1964" s="63">
        <v>229.11574760296389</v>
      </c>
    </row>
    <row r="1965" spans="1:28" x14ac:dyDescent="0.25">
      <c r="A1965" s="148"/>
      <c r="B1965" s="100">
        <v>23</v>
      </c>
      <c r="C1965" s="63">
        <v>139.4827201897792</v>
      </c>
      <c r="D1965" s="63">
        <v>149.81367218739081</v>
      </c>
      <c r="E1965" s="63">
        <v>146.7806971189512</v>
      </c>
      <c r="F1965" s="63">
        <v>145.5451658191721</v>
      </c>
      <c r="G1965" s="63">
        <v>155.40169628422379</v>
      </c>
      <c r="H1965" s="63">
        <v>134.08290651242439</v>
      </c>
      <c r="I1965" s="63">
        <v>146.91590762217049</v>
      </c>
      <c r="J1965" s="63">
        <v>133.49862172170731</v>
      </c>
      <c r="K1965" s="63">
        <v>129.28898546962608</v>
      </c>
      <c r="L1965" s="63">
        <v>134.8465498489262</v>
      </c>
      <c r="M1965" s="63">
        <v>135.8528265909635</v>
      </c>
      <c r="N1965" s="63">
        <v>133.756552626077</v>
      </c>
      <c r="O1965" s="63">
        <v>129.51080749321028</v>
      </c>
      <c r="P1965" s="63">
        <v>134.7404797101982</v>
      </c>
      <c r="Q1965" s="63">
        <v>143.40451033432609</v>
      </c>
      <c r="R1965" s="63">
        <v>146.10184353739839</v>
      </c>
      <c r="S1965" s="63">
        <v>121.56513665330019</v>
      </c>
      <c r="T1965" s="63">
        <v>181.92785073526801</v>
      </c>
      <c r="U1965" s="63">
        <v>172.2359105688046</v>
      </c>
      <c r="V1965" s="63">
        <v>169.83579166819089</v>
      </c>
      <c r="W1965" s="63">
        <v>133.66649275030599</v>
      </c>
      <c r="X1965" s="63">
        <v>121.9156917480029</v>
      </c>
      <c r="Y1965" s="63">
        <v>141.04198832786631</v>
      </c>
      <c r="Z1965" s="63">
        <v>143.40451033432609</v>
      </c>
      <c r="AA1965" s="63">
        <v>146.10184353739839</v>
      </c>
      <c r="AB1965" s="63">
        <v>146.10184353739839</v>
      </c>
    </row>
    <row r="1966" spans="1:28" x14ac:dyDescent="0.25">
      <c r="A1966" s="148"/>
      <c r="B1966" s="100">
        <v>24</v>
      </c>
      <c r="C1966" s="63">
        <v>101.49463568723459</v>
      </c>
      <c r="D1966" s="63">
        <v>126.88959361834959</v>
      </c>
      <c r="E1966" s="63">
        <v>152.9957375777567</v>
      </c>
      <c r="F1966" s="63">
        <v>116.40333384615681</v>
      </c>
      <c r="G1966" s="63">
        <v>148.74387972310319</v>
      </c>
      <c r="H1966" s="63">
        <v>149.0780810470194</v>
      </c>
      <c r="I1966" s="63">
        <v>102.2095333212043</v>
      </c>
      <c r="J1966" s="63">
        <v>92.314996969369062</v>
      </c>
      <c r="K1966" s="63">
        <v>62.634612894668145</v>
      </c>
      <c r="L1966" s="63">
        <v>76.5760541075135</v>
      </c>
      <c r="M1966" s="63">
        <v>67.972797771083648</v>
      </c>
      <c r="N1966" s="63">
        <v>68.011806962869599</v>
      </c>
      <c r="O1966" s="63">
        <v>119.20105091537921</v>
      </c>
      <c r="P1966" s="63">
        <v>86.219178280979918</v>
      </c>
      <c r="Q1966" s="63">
        <v>166.94965746298752</v>
      </c>
      <c r="R1966" s="63">
        <v>139.1050997725348</v>
      </c>
      <c r="S1966" s="63">
        <v>104.0835661484341</v>
      </c>
      <c r="T1966" s="63">
        <v>169.1371968639906</v>
      </c>
      <c r="U1966" s="63">
        <v>156.9126348570359</v>
      </c>
      <c r="V1966" s="63">
        <v>140.43039680052209</v>
      </c>
      <c r="W1966" s="63">
        <v>121.9227811230883</v>
      </c>
      <c r="X1966" s="63">
        <v>111.5928650417012</v>
      </c>
      <c r="Y1966" s="63">
        <v>119.65349783982269</v>
      </c>
      <c r="Z1966" s="63">
        <v>166.94965746298752</v>
      </c>
      <c r="AA1966" s="63">
        <v>139.1050997725348</v>
      </c>
      <c r="AB1966" s="63">
        <v>139.1050997725348</v>
      </c>
    </row>
    <row r="1967" spans="1:28" x14ac:dyDescent="0.25">
      <c r="A1967" s="148"/>
      <c r="B1967" s="100">
        <v>25</v>
      </c>
      <c r="C1967" s="63">
        <v>69.658106171578822</v>
      </c>
      <c r="D1967" s="63">
        <v>58.666666910839105</v>
      </c>
      <c r="E1967" s="63">
        <v>79.920904430951992</v>
      </c>
      <c r="F1967" s="63">
        <v>54.511117163600133</v>
      </c>
      <c r="G1967" s="63">
        <v>92.444808937062049</v>
      </c>
      <c r="H1967" s="63">
        <v>101.4041741455309</v>
      </c>
      <c r="I1967" s="63">
        <v>69.140815123675708</v>
      </c>
      <c r="J1967" s="63">
        <v>62.977468789546563</v>
      </c>
      <c r="K1967" s="63">
        <v>53.56025984281068</v>
      </c>
      <c r="L1967" s="63">
        <v>63.50194017085802</v>
      </c>
      <c r="M1967" s="63">
        <v>63.196650944817442</v>
      </c>
      <c r="N1967" s="63">
        <v>55.22357290295745</v>
      </c>
      <c r="O1967" s="63">
        <v>100.48679659942471</v>
      </c>
      <c r="P1967" s="63">
        <v>73.780681087643813</v>
      </c>
      <c r="Q1967" s="63">
        <v>113.20883527240468</v>
      </c>
      <c r="R1967" s="63">
        <v>101.98463865778049</v>
      </c>
      <c r="S1967" s="63">
        <v>92.394223790216046</v>
      </c>
      <c r="T1967" s="63">
        <v>129.9284754369383</v>
      </c>
      <c r="U1967" s="63">
        <v>107.46529302192289</v>
      </c>
      <c r="V1967" s="63">
        <v>124.81531687275931</v>
      </c>
      <c r="W1967" s="63">
        <v>124.5884337351026</v>
      </c>
      <c r="X1967" s="63">
        <v>114.34492445703032</v>
      </c>
      <c r="Y1967" s="63">
        <v>120.20095154542989</v>
      </c>
      <c r="Z1967" s="63">
        <v>113.20883527240468</v>
      </c>
      <c r="AA1967" s="63">
        <v>101.98463865778049</v>
      </c>
      <c r="AB1967" s="63">
        <v>101.98463865778049</v>
      </c>
    </row>
    <row r="1968" spans="1:28" x14ac:dyDescent="0.25">
      <c r="A1968" s="148"/>
      <c r="B1968" s="100">
        <v>26</v>
      </c>
      <c r="C1968" s="63">
        <v>99.693301810084364</v>
      </c>
      <c r="D1968" s="63">
        <v>118.82129152209771</v>
      </c>
      <c r="E1968" s="63">
        <v>130.255521966023</v>
      </c>
      <c r="F1968" s="63">
        <v>116.24389250218481</v>
      </c>
      <c r="G1968" s="63">
        <v>128.1195701714496</v>
      </c>
      <c r="H1968" s="63">
        <v>119.44994590980521</v>
      </c>
      <c r="I1968" s="63">
        <v>114.1179871062424</v>
      </c>
      <c r="J1968" s="63">
        <v>109.2477606035613</v>
      </c>
      <c r="K1968" s="63">
        <v>88.666742445208314</v>
      </c>
      <c r="L1968" s="63">
        <v>91.8643243465783</v>
      </c>
      <c r="M1968" s="63">
        <v>89.709858747284756</v>
      </c>
      <c r="N1968" s="63">
        <v>82.971014977580779</v>
      </c>
      <c r="O1968" s="63">
        <v>116.8888161195644</v>
      </c>
      <c r="P1968" s="63">
        <v>104.1259949387168</v>
      </c>
      <c r="Q1968" s="63">
        <v>141.50277694457981</v>
      </c>
      <c r="R1968" s="63">
        <v>121.90144690626872</v>
      </c>
      <c r="S1968" s="63">
        <v>104.932886634928</v>
      </c>
      <c r="T1968" s="63">
        <v>123.54541996361141</v>
      </c>
      <c r="U1968" s="63">
        <v>123.29729738331359</v>
      </c>
      <c r="V1968" s="63">
        <v>104.4399050048597</v>
      </c>
      <c r="W1968" s="63">
        <v>110.2515178249303</v>
      </c>
      <c r="X1968" s="63">
        <v>106.7005102190539</v>
      </c>
      <c r="Y1968" s="63">
        <v>113.65675248771961</v>
      </c>
      <c r="Z1968" s="63">
        <v>141.50277694457981</v>
      </c>
      <c r="AA1968" s="63">
        <v>121.90144690626872</v>
      </c>
      <c r="AB1968" s="63">
        <v>121.90144690626872</v>
      </c>
    </row>
    <row r="1969" spans="1:28" x14ac:dyDescent="0.25">
      <c r="A1969" s="148"/>
      <c r="B1969" s="100">
        <v>27</v>
      </c>
      <c r="C1969" s="63">
        <v>68.240397499453564</v>
      </c>
      <c r="D1969" s="63">
        <v>97.2486225379064</v>
      </c>
      <c r="E1969" s="63">
        <v>119.00471388011549</v>
      </c>
      <c r="F1969" s="63">
        <v>114.97409619908998</v>
      </c>
      <c r="G1969" s="63">
        <v>128.22655787685781</v>
      </c>
      <c r="H1969" s="63">
        <v>137.37092726675789</v>
      </c>
      <c r="I1969" s="63">
        <v>75.325248477004081</v>
      </c>
      <c r="J1969" s="63">
        <v>87.744324646085687</v>
      </c>
      <c r="K1969" s="63">
        <v>82.621207074748781</v>
      </c>
      <c r="L1969" s="63">
        <v>97.466379426478042</v>
      </c>
      <c r="M1969" s="63">
        <v>98.408077824282245</v>
      </c>
      <c r="N1969" s="63">
        <v>94.983694298337156</v>
      </c>
      <c r="O1969" s="63">
        <v>132.77917463992679</v>
      </c>
      <c r="P1969" s="63">
        <v>108.52381368336781</v>
      </c>
      <c r="Q1969" s="63">
        <v>157.74624933576462</v>
      </c>
      <c r="R1969" s="63">
        <v>150.66159530414541</v>
      </c>
      <c r="S1969" s="63">
        <v>110.95530054017829</v>
      </c>
      <c r="T1969" s="63">
        <v>158.5435883568137</v>
      </c>
      <c r="U1969" s="63">
        <v>156.4551396529769</v>
      </c>
      <c r="V1969" s="63">
        <v>140.6274111683781</v>
      </c>
      <c r="W1969" s="63">
        <v>115.4183123423436</v>
      </c>
      <c r="X1969" s="63">
        <v>115.23198940667172</v>
      </c>
      <c r="Y1969" s="63">
        <v>123.0313741391966</v>
      </c>
      <c r="Z1969" s="63">
        <v>157.74624933576462</v>
      </c>
      <c r="AA1969" s="63">
        <v>150.66159530414541</v>
      </c>
      <c r="AB1969" s="63">
        <v>150.66159530414541</v>
      </c>
    </row>
    <row r="1970" spans="1:28" x14ac:dyDescent="0.25">
      <c r="A1970" s="148"/>
      <c r="B1970" s="100">
        <v>28</v>
      </c>
      <c r="C1970" s="63">
        <v>91.417439264141805</v>
      </c>
      <c r="D1970" s="63">
        <v>107.35982461859831</v>
      </c>
      <c r="E1970" s="63">
        <v>123.76482918861709</v>
      </c>
      <c r="F1970" s="63">
        <v>109.68944663736178</v>
      </c>
      <c r="G1970" s="63">
        <v>129.0696583764001</v>
      </c>
      <c r="H1970" s="63">
        <v>130.1156422736484</v>
      </c>
      <c r="I1970" s="63">
        <v>96.070116527294786</v>
      </c>
      <c r="J1970" s="63">
        <v>100.1071401175824</v>
      </c>
      <c r="K1970" s="63">
        <v>82.434653372170516</v>
      </c>
      <c r="L1970" s="63">
        <v>91.051189543612878</v>
      </c>
      <c r="M1970" s="63">
        <v>95.585699815573562</v>
      </c>
      <c r="N1970" s="63">
        <v>88.560818124138066</v>
      </c>
      <c r="O1970" s="63">
        <v>124.30587985950811</v>
      </c>
      <c r="P1970" s="63">
        <v>118.179047169149</v>
      </c>
      <c r="Q1970" s="63">
        <v>134.12663618992511</v>
      </c>
      <c r="R1970" s="63">
        <v>129.29500165968</v>
      </c>
      <c r="S1970" s="63">
        <v>121.68958095217519</v>
      </c>
      <c r="T1970" s="63">
        <v>150.25567030711869</v>
      </c>
      <c r="U1970" s="63">
        <v>141.04207295396139</v>
      </c>
      <c r="V1970" s="63">
        <v>151.6143580270905</v>
      </c>
      <c r="W1970" s="63">
        <v>137.38122660596838</v>
      </c>
      <c r="X1970" s="63">
        <v>129.33801842664892</v>
      </c>
      <c r="Y1970" s="63">
        <v>145.0126683107417</v>
      </c>
      <c r="Z1970" s="63">
        <v>134.12663618992511</v>
      </c>
      <c r="AA1970" s="63">
        <v>129.29500165968</v>
      </c>
      <c r="AB1970" s="63">
        <v>129.29500165968</v>
      </c>
    </row>
    <row r="1971" spans="1:28" x14ac:dyDescent="0.25">
      <c r="A1971" s="148"/>
      <c r="B1971" s="100">
        <v>29</v>
      </c>
      <c r="C1971" s="63">
        <v>86.440036031139471</v>
      </c>
      <c r="D1971" s="63">
        <v>98.600772767153686</v>
      </c>
      <c r="E1971" s="63">
        <v>110.7442116790329</v>
      </c>
      <c r="F1971" s="63">
        <v>110.1784639159777</v>
      </c>
      <c r="G1971" s="63">
        <v>124.4629545601485</v>
      </c>
      <c r="H1971" s="63">
        <v>121.83909507567321</v>
      </c>
      <c r="I1971" s="63">
        <v>92.462083634782303</v>
      </c>
      <c r="J1971" s="63">
        <v>90.894927193157997</v>
      </c>
      <c r="K1971" s="63">
        <v>98.223138485405215</v>
      </c>
      <c r="L1971" s="63">
        <v>99.213112927369224</v>
      </c>
      <c r="M1971" s="63">
        <v>104.81749951200371</v>
      </c>
      <c r="N1971" s="63">
        <v>101.04692024178409</v>
      </c>
      <c r="O1971" s="63">
        <v>120.96886538321409</v>
      </c>
      <c r="P1971" s="63">
        <v>117.71205932552409</v>
      </c>
      <c r="Q1971" s="63">
        <v>117.77553332028511</v>
      </c>
      <c r="R1971" s="63">
        <v>126.49610022761911</v>
      </c>
      <c r="S1971" s="63">
        <v>133.0479326783196</v>
      </c>
      <c r="T1971" s="63">
        <v>142.1403293853482</v>
      </c>
      <c r="U1971" s="63">
        <v>135.27740599957082</v>
      </c>
      <c r="V1971" s="63">
        <v>148.77681893922912</v>
      </c>
      <c r="W1971" s="63">
        <v>146.92930965770512</v>
      </c>
      <c r="X1971" s="63">
        <v>141.6700850929</v>
      </c>
      <c r="Y1971" s="63">
        <v>151.10438427864889</v>
      </c>
      <c r="Z1971" s="63">
        <v>117.77553332028511</v>
      </c>
      <c r="AA1971" s="63">
        <v>126.49610022761911</v>
      </c>
      <c r="AB1971" s="63">
        <v>126.49610022761911</v>
      </c>
    </row>
    <row r="1972" spans="1:28" x14ac:dyDescent="0.25">
      <c r="A1972" s="148"/>
      <c r="B1972" s="100">
        <v>30</v>
      </c>
      <c r="C1972" s="63">
        <v>98.296985510846994</v>
      </c>
      <c r="D1972" s="63">
        <v>114.88413118282931</v>
      </c>
      <c r="E1972" s="63">
        <v>119.6675437572339</v>
      </c>
      <c r="F1972" s="63">
        <v>128.05285884760781</v>
      </c>
      <c r="G1972" s="63">
        <v>136.39915824587018</v>
      </c>
      <c r="H1972" s="63">
        <v>127.9075256891247</v>
      </c>
      <c r="I1972" s="63">
        <v>110.09116816917648</v>
      </c>
      <c r="J1972" s="63">
        <v>108.72353672230449</v>
      </c>
      <c r="K1972" s="63">
        <v>117.53264368595669</v>
      </c>
      <c r="L1972" s="63">
        <v>121.0916928001715</v>
      </c>
      <c r="M1972" s="63">
        <v>121.0912777064671</v>
      </c>
      <c r="N1972" s="63">
        <v>115.40052385852042</v>
      </c>
      <c r="O1972" s="63">
        <v>120.34506744412991</v>
      </c>
      <c r="P1972" s="63">
        <v>128.4646679019294</v>
      </c>
      <c r="Q1972" s="63">
        <v>131.53784576724269</v>
      </c>
      <c r="R1972" s="63">
        <v>134.507353575819</v>
      </c>
      <c r="S1972" s="63">
        <v>141.77227921238591</v>
      </c>
      <c r="T1972" s="63">
        <v>142.97089812147351</v>
      </c>
      <c r="U1972" s="63">
        <v>144.6645476968647</v>
      </c>
      <c r="V1972" s="63">
        <v>150.1830745957985</v>
      </c>
      <c r="W1972" s="63">
        <v>153.7860815868016</v>
      </c>
      <c r="X1972" s="63">
        <v>152.16766927251598</v>
      </c>
      <c r="Y1972" s="63">
        <v>154.0570941947106</v>
      </c>
      <c r="Z1972" s="63">
        <v>131.53784576724269</v>
      </c>
      <c r="AA1972" s="63">
        <v>134.507353575819</v>
      </c>
      <c r="AB1972" s="63">
        <v>134.507353575819</v>
      </c>
    </row>
    <row r="1973" spans="1:28" x14ac:dyDescent="0.25">
      <c r="A1973" s="148"/>
      <c r="B1973" s="100">
        <v>31</v>
      </c>
      <c r="C1973" s="63">
        <v>85.278280155404147</v>
      </c>
      <c r="D1973" s="63">
        <v>98.313353021113329</v>
      </c>
      <c r="E1973" s="63">
        <v>107.8228942744216</v>
      </c>
      <c r="F1973" s="63">
        <v>111.22936592222959</v>
      </c>
      <c r="G1973" s="63">
        <v>122.92608339659209</v>
      </c>
      <c r="H1973" s="63">
        <v>114.77042141179979</v>
      </c>
      <c r="I1973" s="63">
        <v>90.974004654688045</v>
      </c>
      <c r="J1973" s="63">
        <v>89.888978635846684</v>
      </c>
      <c r="K1973" s="63">
        <v>104.5387873131976</v>
      </c>
      <c r="L1973" s="63">
        <v>110.83770666396181</v>
      </c>
      <c r="M1973" s="63">
        <v>112.3866633055183</v>
      </c>
      <c r="N1973" s="63">
        <v>107.64354609805389</v>
      </c>
      <c r="O1973" s="63">
        <v>114.6291738021301</v>
      </c>
      <c r="P1973" s="63">
        <v>117.5424381566811</v>
      </c>
      <c r="Q1973" s="63">
        <v>113.91121536264941</v>
      </c>
      <c r="R1973" s="63">
        <v>122.58834482902071</v>
      </c>
      <c r="S1973" s="63">
        <v>131.9034485798513</v>
      </c>
      <c r="T1973" s="63">
        <v>136.4103143043842</v>
      </c>
      <c r="U1973" s="63">
        <v>136.46594921473749</v>
      </c>
      <c r="V1973" s="63">
        <v>143.32782347806091</v>
      </c>
      <c r="W1973" s="63">
        <v>147.90849487564631</v>
      </c>
      <c r="X1973" s="63">
        <v>144.0092821741363</v>
      </c>
      <c r="Y1973" s="63">
        <v>146.19692112367929</v>
      </c>
      <c r="Z1973" s="63">
        <v>113.91121536264941</v>
      </c>
      <c r="AA1973" s="63">
        <v>122.58834482902071</v>
      </c>
      <c r="AB1973" s="63">
        <v>122.58834482902071</v>
      </c>
    </row>
    <row r="1974" spans="1:28" x14ac:dyDescent="0.25">
      <c r="A1974" s="148"/>
      <c r="B1974" s="100">
        <v>32</v>
      </c>
      <c r="C1974" s="63">
        <v>106.4342016808904</v>
      </c>
      <c r="D1974" s="63">
        <v>121.8809279020046</v>
      </c>
      <c r="E1974" s="63">
        <v>133.09288264021362</v>
      </c>
      <c r="F1974" s="63">
        <v>134.07961231649381</v>
      </c>
      <c r="G1974" s="63">
        <v>148.96226438106689</v>
      </c>
      <c r="H1974" s="63">
        <v>147.24943679596771</v>
      </c>
      <c r="I1974" s="63">
        <v>118.49629033853159</v>
      </c>
      <c r="J1974" s="63">
        <v>115.33116788755301</v>
      </c>
      <c r="K1974" s="63">
        <v>123.07736557908979</v>
      </c>
      <c r="L1974" s="63">
        <v>125.74977634600859</v>
      </c>
      <c r="M1974" s="63">
        <v>131.59555173197171</v>
      </c>
      <c r="N1974" s="63">
        <v>127.59080901000691</v>
      </c>
      <c r="O1974" s="63">
        <v>147.60965600975038</v>
      </c>
      <c r="P1974" s="63">
        <v>142.40127560713091</v>
      </c>
      <c r="Q1974" s="63">
        <v>147.08875713844199</v>
      </c>
      <c r="R1974" s="63">
        <v>155.95408045355191</v>
      </c>
      <c r="S1974" s="63">
        <v>160.63222414942112</v>
      </c>
      <c r="T1974" s="63">
        <v>174.48483903297691</v>
      </c>
      <c r="U1974" s="63">
        <v>169.49566551285241</v>
      </c>
      <c r="V1974" s="63">
        <v>182.28640035150099</v>
      </c>
      <c r="W1974" s="63">
        <v>174.6467582722627</v>
      </c>
      <c r="X1974" s="63">
        <v>172.83308383474221</v>
      </c>
      <c r="Y1974" s="63">
        <v>185.2016671466956</v>
      </c>
      <c r="Z1974" s="63">
        <v>147.08875713844199</v>
      </c>
      <c r="AA1974" s="63">
        <v>155.95408045355191</v>
      </c>
      <c r="AB1974" s="63">
        <v>155.95408045355191</v>
      </c>
    </row>
    <row r="1975" spans="1:28" x14ac:dyDescent="0.25">
      <c r="A1975" s="148"/>
      <c r="B1975" s="100">
        <v>33</v>
      </c>
      <c r="C1975" s="63">
        <v>145.14662524423929</v>
      </c>
      <c r="D1975" s="63">
        <v>161.88779559743631</v>
      </c>
      <c r="E1975" s="63">
        <v>170.92497685779941</v>
      </c>
      <c r="F1975" s="63">
        <v>170.8804700377118</v>
      </c>
      <c r="G1975" s="63">
        <v>184.32852779296829</v>
      </c>
      <c r="H1975" s="63">
        <v>189.8039101830974</v>
      </c>
      <c r="I1975" s="63">
        <v>164.3662368159346</v>
      </c>
      <c r="J1975" s="63">
        <v>158.20312987367691</v>
      </c>
      <c r="K1975" s="63">
        <v>160.0126606735513</v>
      </c>
      <c r="L1975" s="63">
        <v>163.54253475417562</v>
      </c>
      <c r="M1975" s="63">
        <v>164.4112442912716</v>
      </c>
      <c r="N1975" s="63">
        <v>155.0421905448211</v>
      </c>
      <c r="O1975" s="63">
        <v>186.5101094234455</v>
      </c>
      <c r="P1975" s="63">
        <v>180.3463371607923</v>
      </c>
      <c r="Q1975" s="63">
        <v>198.96710601550279</v>
      </c>
      <c r="R1975" s="63">
        <v>206.7503416400221</v>
      </c>
      <c r="S1975" s="63">
        <v>204.80521385163169</v>
      </c>
      <c r="T1975" s="63">
        <v>220.35106778936051</v>
      </c>
      <c r="U1975" s="63">
        <v>226.45673628476737</v>
      </c>
      <c r="V1975" s="63">
        <v>218.53975795975037</v>
      </c>
      <c r="W1975" s="63">
        <v>215.21509021981711</v>
      </c>
      <c r="X1975" s="63">
        <v>218.63104283657009</v>
      </c>
      <c r="Y1975" s="63">
        <v>211.61219906424623</v>
      </c>
      <c r="Z1975" s="63">
        <v>198.96710601550279</v>
      </c>
      <c r="AA1975" s="63">
        <v>206.7503416400221</v>
      </c>
      <c r="AB1975" s="63">
        <v>206.7503416400221</v>
      </c>
    </row>
    <row r="1976" spans="1:28" x14ac:dyDescent="0.25">
      <c r="A1976" s="148"/>
      <c r="B1976" s="100">
        <v>34</v>
      </c>
      <c r="C1976" s="63">
        <v>165.46765857710699</v>
      </c>
      <c r="D1976" s="63">
        <v>193.49996284732882</v>
      </c>
      <c r="E1976" s="63">
        <v>201.1215799725147</v>
      </c>
      <c r="F1976" s="63">
        <v>201.2922103833701</v>
      </c>
      <c r="G1976" s="63">
        <v>215.13980013653298</v>
      </c>
      <c r="H1976" s="63">
        <v>213.63987350217448</v>
      </c>
      <c r="I1976" s="63">
        <v>191.71103270263262</v>
      </c>
      <c r="J1976" s="63">
        <v>185.25240885330879</v>
      </c>
      <c r="K1976" s="63">
        <v>171.781211019588</v>
      </c>
      <c r="L1976" s="63">
        <v>171.52801465137389</v>
      </c>
      <c r="M1976" s="63">
        <v>175.4741680803439</v>
      </c>
      <c r="N1976" s="63">
        <v>160.2438638057028</v>
      </c>
      <c r="O1976" s="63">
        <v>214.62512498470861</v>
      </c>
      <c r="P1976" s="63">
        <v>203.13072441138212</v>
      </c>
      <c r="Q1976" s="63">
        <v>223.96316696877562</v>
      </c>
      <c r="R1976" s="63">
        <v>241.89260284211232</v>
      </c>
      <c r="S1976" s="63">
        <v>237.4796035203652</v>
      </c>
      <c r="T1976" s="63">
        <v>240.23919398756729</v>
      </c>
      <c r="U1976" s="63">
        <v>247.83867436356223</v>
      </c>
      <c r="V1976" s="63">
        <v>241.90896286305079</v>
      </c>
      <c r="W1976" s="63">
        <v>222.48693893017679</v>
      </c>
      <c r="X1976" s="63">
        <v>240.07657851963867</v>
      </c>
      <c r="Y1976" s="63">
        <v>217.23258950593009</v>
      </c>
      <c r="Z1976" s="63">
        <v>223.96316696877562</v>
      </c>
      <c r="AA1976" s="63">
        <v>241.89260284211232</v>
      </c>
      <c r="AB1976" s="63">
        <v>241.89260284211232</v>
      </c>
    </row>
    <row r="1977" spans="1:28" x14ac:dyDescent="0.25">
      <c r="A1977" s="148"/>
      <c r="B1977" s="100">
        <v>35</v>
      </c>
      <c r="C1977" s="63">
        <v>147.37659034048491</v>
      </c>
      <c r="D1977" s="63">
        <v>162.13678219889459</v>
      </c>
      <c r="E1977" s="63">
        <v>151.13887489029321</v>
      </c>
      <c r="F1977" s="63">
        <v>154.34764207566559</v>
      </c>
      <c r="G1977" s="63">
        <v>166.04961763943419</v>
      </c>
      <c r="H1977" s="63">
        <v>146.83400415736099</v>
      </c>
      <c r="I1977" s="63">
        <v>165.9428627499895</v>
      </c>
      <c r="J1977" s="63">
        <v>152.8455080410609</v>
      </c>
      <c r="K1977" s="63">
        <v>151.63131123576571</v>
      </c>
      <c r="L1977" s="63">
        <v>158.9567130612694</v>
      </c>
      <c r="M1977" s="63">
        <v>166.40276462117211</v>
      </c>
      <c r="N1977" s="63">
        <v>158.41404917900599</v>
      </c>
      <c r="O1977" s="63">
        <v>141.34972209813341</v>
      </c>
      <c r="P1977" s="63">
        <v>154.1068218320124</v>
      </c>
      <c r="Q1977" s="63">
        <v>144.24400968739769</v>
      </c>
      <c r="R1977" s="63">
        <v>142.4190211242321</v>
      </c>
      <c r="S1977" s="63">
        <v>126.42556758444451</v>
      </c>
      <c r="T1977" s="63">
        <v>183.1738544320782</v>
      </c>
      <c r="U1977" s="63">
        <v>174.61047836241289</v>
      </c>
      <c r="V1977" s="63">
        <v>173.84819782559651</v>
      </c>
      <c r="W1977" s="63">
        <v>141.21227521464229</v>
      </c>
      <c r="X1977" s="63">
        <v>126.9026013086936</v>
      </c>
      <c r="Y1977" s="63">
        <v>150.60484950874212</v>
      </c>
      <c r="Z1977" s="63">
        <v>144.24400968739769</v>
      </c>
      <c r="AA1977" s="63">
        <v>142.4190211242321</v>
      </c>
      <c r="AB1977" s="63">
        <v>142.4190211242321</v>
      </c>
    </row>
    <row r="1978" spans="1:28" x14ac:dyDescent="0.25">
      <c r="A1978" s="148"/>
      <c r="B1978" s="100">
        <v>36</v>
      </c>
      <c r="C1978" s="63">
        <v>59.574107467542191</v>
      </c>
      <c r="D1978" s="63">
        <v>70.326893369957261</v>
      </c>
      <c r="E1978" s="63">
        <v>72.821600606717368</v>
      </c>
      <c r="F1978" s="63">
        <v>65.262637475335112</v>
      </c>
      <c r="G1978" s="63">
        <v>87.43486988740726</v>
      </c>
      <c r="H1978" s="63">
        <v>67.595607871197146</v>
      </c>
      <c r="I1978" s="63">
        <v>87.982180106762399</v>
      </c>
      <c r="J1978" s="63">
        <v>85.673922255898873</v>
      </c>
      <c r="K1978" s="63">
        <v>106.10086054533539</v>
      </c>
      <c r="L1978" s="63">
        <v>123.22349292285701</v>
      </c>
      <c r="M1978" s="63">
        <v>118.22567608449799</v>
      </c>
      <c r="N1978" s="63">
        <v>115.03658111345021</v>
      </c>
      <c r="O1978" s="63">
        <v>46.102071288535889</v>
      </c>
      <c r="P1978" s="63">
        <v>84.735225826196782</v>
      </c>
      <c r="Q1978" s="63">
        <v>80.725387864049452</v>
      </c>
      <c r="R1978" s="63">
        <v>39.492364830565506</v>
      </c>
      <c r="S1978" s="63">
        <v>67.044785937652463</v>
      </c>
      <c r="T1978" s="63">
        <v>122.9804492223747</v>
      </c>
      <c r="U1978" s="63">
        <v>79.261671419853286</v>
      </c>
      <c r="V1978" s="63">
        <v>96.157385044652557</v>
      </c>
      <c r="W1978" s="63">
        <v>101.88980459662659</v>
      </c>
      <c r="X1978" s="63">
        <v>77.950117570213095</v>
      </c>
      <c r="Y1978" s="63">
        <v>94.065755181437623</v>
      </c>
      <c r="Z1978" s="63">
        <v>80.725387864049452</v>
      </c>
      <c r="AA1978" s="63">
        <v>39.492364830565506</v>
      </c>
      <c r="AB1978" s="63">
        <v>39.492364830565506</v>
      </c>
    </row>
    <row r="1979" spans="1:28" x14ac:dyDescent="0.25">
      <c r="A1979" s="148"/>
      <c r="B1979" s="100">
        <v>37</v>
      </c>
      <c r="C1979" s="63">
        <v>77.591431992557219</v>
      </c>
      <c r="D1979" s="63">
        <v>98.495348803122681</v>
      </c>
      <c r="E1979" s="63">
        <v>120.46150662899461</v>
      </c>
      <c r="F1979" s="63">
        <v>122.0429785523072</v>
      </c>
      <c r="G1979" s="63">
        <v>134.8907906546512</v>
      </c>
      <c r="H1979" s="63">
        <v>127.8135617002315</v>
      </c>
      <c r="I1979" s="63">
        <v>84.88979800443731</v>
      </c>
      <c r="J1979" s="63">
        <v>79.152548635492849</v>
      </c>
      <c r="K1979" s="63">
        <v>80.743098690199389</v>
      </c>
      <c r="L1979" s="63">
        <v>99.64715001817207</v>
      </c>
      <c r="M1979" s="63">
        <v>100.04508037056141</v>
      </c>
      <c r="N1979" s="63">
        <v>94.550015196909968</v>
      </c>
      <c r="O1979" s="63">
        <v>125.8199348280848</v>
      </c>
      <c r="P1979" s="63">
        <v>113.8479375490527</v>
      </c>
      <c r="Q1979" s="63">
        <v>139.54674061997122</v>
      </c>
      <c r="R1979" s="63">
        <v>122.9210874420816</v>
      </c>
      <c r="S1979" s="63">
        <v>112.4680268242319</v>
      </c>
      <c r="T1979" s="63">
        <v>139.55735364498409</v>
      </c>
      <c r="U1979" s="63">
        <v>134.07239974404331</v>
      </c>
      <c r="V1979" s="63">
        <v>132.18381383974639</v>
      </c>
      <c r="W1979" s="63">
        <v>131.32711040192439</v>
      </c>
      <c r="X1979" s="63">
        <v>110.06260428173888</v>
      </c>
      <c r="Y1979" s="63">
        <v>134.29680549798019</v>
      </c>
      <c r="Z1979" s="63">
        <v>139.54674061997122</v>
      </c>
      <c r="AA1979" s="63">
        <v>122.9210874420816</v>
      </c>
      <c r="AB1979" s="63">
        <v>122.9210874420816</v>
      </c>
    </row>
    <row r="1980" spans="1:28" x14ac:dyDescent="0.25">
      <c r="A1980" s="148"/>
      <c r="B1980" s="100">
        <v>38</v>
      </c>
      <c r="C1980" s="63">
        <v>27.902790199031937</v>
      </c>
      <c r="D1980" s="63">
        <v>35.702256724202229</v>
      </c>
      <c r="E1980" s="63">
        <v>62.091857675268251</v>
      </c>
      <c r="F1980" s="63">
        <v>63.025356546946554</v>
      </c>
      <c r="G1980" s="63">
        <v>77.030482376276339</v>
      </c>
      <c r="H1980" s="63">
        <v>64.10589613158335</v>
      </c>
      <c r="I1980" s="63">
        <v>27.212729659800289</v>
      </c>
      <c r="J1980" s="63">
        <v>40.75823132758098</v>
      </c>
      <c r="K1980" s="63">
        <v>82.33101443902666</v>
      </c>
      <c r="L1980" s="63">
        <v>95.308172759789386</v>
      </c>
      <c r="M1980" s="63">
        <v>112.32818198813179</v>
      </c>
      <c r="N1980" s="63">
        <v>101.5978994501009</v>
      </c>
      <c r="O1980" s="63">
        <v>85.462065017677574</v>
      </c>
      <c r="P1980" s="63">
        <v>98.502891777332067</v>
      </c>
      <c r="Q1980" s="63">
        <v>95.554626780834909</v>
      </c>
      <c r="R1980" s="63">
        <v>89.711085687267996</v>
      </c>
      <c r="S1980" s="63">
        <v>102.4104905977694</v>
      </c>
      <c r="T1980" s="63">
        <v>121.44185344921729</v>
      </c>
      <c r="U1980" s="63">
        <v>99.464203946197102</v>
      </c>
      <c r="V1980" s="63">
        <v>100.9943257355508</v>
      </c>
      <c r="W1980" s="63">
        <v>120.03592793446701</v>
      </c>
      <c r="X1980" s="63">
        <v>121.4523643362746</v>
      </c>
      <c r="Y1980" s="63">
        <v>111.7136268537424</v>
      </c>
      <c r="Z1980" s="63">
        <v>95.554626780834909</v>
      </c>
      <c r="AA1980" s="63">
        <v>89.711085687267996</v>
      </c>
      <c r="AB1980" s="63">
        <v>89.711085687267996</v>
      </c>
    </row>
    <row r="1981" spans="1:28" x14ac:dyDescent="0.25">
      <c r="A1981" s="148"/>
      <c r="B1981" s="100">
        <v>39</v>
      </c>
      <c r="C1981" s="63">
        <v>87.012424694901497</v>
      </c>
      <c r="D1981" s="63">
        <v>94.1559006258788</v>
      </c>
      <c r="E1981" s="63">
        <v>128.02352982348938</v>
      </c>
      <c r="F1981" s="63">
        <v>109.8084953935373</v>
      </c>
      <c r="G1981" s="63">
        <v>133.22465710650431</v>
      </c>
      <c r="H1981" s="63">
        <v>129.93794359199418</v>
      </c>
      <c r="I1981" s="63">
        <v>74.618087480635793</v>
      </c>
      <c r="J1981" s="63">
        <v>78.441220906749777</v>
      </c>
      <c r="K1981" s="63">
        <v>74.90699198803793</v>
      </c>
      <c r="L1981" s="63">
        <v>82.064879672245254</v>
      </c>
      <c r="M1981" s="63">
        <v>79.786768954199118</v>
      </c>
      <c r="N1981" s="63">
        <v>84.163453229938185</v>
      </c>
      <c r="O1981" s="63">
        <v>128.40080114407331</v>
      </c>
      <c r="P1981" s="63">
        <v>108.3031754860838</v>
      </c>
      <c r="Q1981" s="63">
        <v>144.75772602977139</v>
      </c>
      <c r="R1981" s="63">
        <v>138.77196367885682</v>
      </c>
      <c r="S1981" s="63">
        <v>118.673473901606</v>
      </c>
      <c r="T1981" s="63">
        <v>143.6445646556096</v>
      </c>
      <c r="U1981" s="63">
        <v>142.9234588520564</v>
      </c>
      <c r="V1981" s="63">
        <v>138.06713572171401</v>
      </c>
      <c r="W1981" s="63">
        <v>126.01012988737509</v>
      </c>
      <c r="X1981" s="63">
        <v>125.19546981102602</v>
      </c>
      <c r="Y1981" s="63">
        <v>132.13598320617888</v>
      </c>
      <c r="Z1981" s="63">
        <v>144.75772602977139</v>
      </c>
      <c r="AA1981" s="63">
        <v>138.77196367885682</v>
      </c>
      <c r="AB1981" s="63">
        <v>138.77196367885682</v>
      </c>
    </row>
    <row r="1982" spans="1:28" x14ac:dyDescent="0.25">
      <c r="A1982" s="148"/>
      <c r="B1982" s="100">
        <v>40</v>
      </c>
      <c r="C1982" s="63">
        <v>96.298372084066301</v>
      </c>
      <c r="D1982" s="63">
        <v>114.01973662354331</v>
      </c>
      <c r="E1982" s="63">
        <v>121.88366444303361</v>
      </c>
      <c r="F1982" s="63">
        <v>125.4541119496314</v>
      </c>
      <c r="G1982" s="63">
        <v>135.91342124000209</v>
      </c>
      <c r="H1982" s="63">
        <v>126.7995327907262</v>
      </c>
      <c r="I1982" s="63">
        <v>102.1239622390607</v>
      </c>
      <c r="J1982" s="63">
        <v>105.72230456565539</v>
      </c>
      <c r="K1982" s="63">
        <v>88.502598473368863</v>
      </c>
      <c r="L1982" s="63">
        <v>93.649528190802755</v>
      </c>
      <c r="M1982" s="63">
        <v>96.29658401479368</v>
      </c>
      <c r="N1982" s="63">
        <v>86.960334502543503</v>
      </c>
      <c r="O1982" s="63">
        <v>129.94623376194551</v>
      </c>
      <c r="P1982" s="63">
        <v>124.496074827787</v>
      </c>
      <c r="Q1982" s="63">
        <v>132.34891284271299</v>
      </c>
      <c r="R1982" s="63">
        <v>145.0067025269274</v>
      </c>
      <c r="S1982" s="63">
        <v>144.7180666990462</v>
      </c>
      <c r="T1982" s="63">
        <v>159.8190106598845</v>
      </c>
      <c r="U1982" s="63">
        <v>161.62772697036209</v>
      </c>
      <c r="V1982" s="63">
        <v>167.2131592685015</v>
      </c>
      <c r="W1982" s="63">
        <v>159.90843009048831</v>
      </c>
      <c r="X1982" s="63">
        <v>157.53450262712448</v>
      </c>
      <c r="Y1982" s="63">
        <v>163.78552266202558</v>
      </c>
      <c r="Z1982" s="63">
        <v>132.34891284271299</v>
      </c>
      <c r="AA1982" s="63">
        <v>145.0067025269274</v>
      </c>
      <c r="AB1982" s="63">
        <v>145.0067025269274</v>
      </c>
    </row>
    <row r="1983" spans="1:28" x14ac:dyDescent="0.25">
      <c r="A1983" s="148"/>
      <c r="B1983" s="100">
        <v>41</v>
      </c>
      <c r="C1983" s="63">
        <v>95.63760414825849</v>
      </c>
      <c r="D1983" s="63">
        <v>107.8999528296636</v>
      </c>
      <c r="E1983" s="63">
        <v>115.5741536552305</v>
      </c>
      <c r="F1983" s="63">
        <v>118.00632903864989</v>
      </c>
      <c r="G1983" s="63">
        <v>128.88745903122191</v>
      </c>
      <c r="H1983" s="63">
        <v>122.60999220823351</v>
      </c>
      <c r="I1983" s="63">
        <v>101.9642758317313</v>
      </c>
      <c r="J1983" s="63">
        <v>100.2486396481018</v>
      </c>
      <c r="K1983" s="63">
        <v>109.24163804087171</v>
      </c>
      <c r="L1983" s="63">
        <v>108.83031554619049</v>
      </c>
      <c r="M1983" s="63">
        <v>115.1818888503811</v>
      </c>
      <c r="N1983" s="63">
        <v>107.8471122876128</v>
      </c>
      <c r="O1983" s="63">
        <v>120.1750757650706</v>
      </c>
      <c r="P1983" s="63">
        <v>122.9190428994854</v>
      </c>
      <c r="Q1983" s="63">
        <v>122.10048433018531</v>
      </c>
      <c r="R1983" s="63">
        <v>131.47026064653201</v>
      </c>
      <c r="S1983" s="63">
        <v>143.26949977733</v>
      </c>
      <c r="T1983" s="63">
        <v>146.66971930787949</v>
      </c>
      <c r="U1983" s="63">
        <v>143.35905601256229</v>
      </c>
      <c r="V1983" s="63">
        <v>156.10907016275308</v>
      </c>
      <c r="W1983" s="63">
        <v>154.95847966100951</v>
      </c>
      <c r="X1983" s="63">
        <v>153.23705025942701</v>
      </c>
      <c r="Y1983" s="63">
        <v>159.065934283042</v>
      </c>
      <c r="Z1983" s="63">
        <v>122.10048433018531</v>
      </c>
      <c r="AA1983" s="63">
        <v>131.47026064653201</v>
      </c>
      <c r="AB1983" s="63">
        <v>131.47026064653201</v>
      </c>
    </row>
    <row r="1984" spans="1:28" x14ac:dyDescent="0.25">
      <c r="A1984" s="148"/>
      <c r="B1984" s="100">
        <v>42</v>
      </c>
      <c r="C1984" s="63">
        <v>88.514946528399335</v>
      </c>
      <c r="D1984" s="63">
        <v>100.7380391688742</v>
      </c>
      <c r="E1984" s="63">
        <v>105.16325689134101</v>
      </c>
      <c r="F1984" s="63">
        <v>113.31518350972389</v>
      </c>
      <c r="G1984" s="63">
        <v>121.712962515111</v>
      </c>
      <c r="H1984" s="63">
        <v>110.9763653194919</v>
      </c>
      <c r="I1984" s="63">
        <v>95.412597393157952</v>
      </c>
      <c r="J1984" s="63">
        <v>95.322285230428449</v>
      </c>
      <c r="K1984" s="63">
        <v>109.7286803681784</v>
      </c>
      <c r="L1984" s="63">
        <v>115.3891307286146</v>
      </c>
      <c r="M1984" s="63">
        <v>121.32114728865629</v>
      </c>
      <c r="N1984" s="63">
        <v>111.5456961857607</v>
      </c>
      <c r="O1984" s="63">
        <v>107.32231229325139</v>
      </c>
      <c r="P1984" s="63">
        <v>118.99226452187119</v>
      </c>
      <c r="Q1984" s="63">
        <v>108.33107188049379</v>
      </c>
      <c r="R1984" s="63">
        <v>119.4850359590741</v>
      </c>
      <c r="S1984" s="63">
        <v>134.6937543507411</v>
      </c>
      <c r="T1984" s="63">
        <v>133.0643461408302</v>
      </c>
      <c r="U1984" s="63">
        <v>131.0299647503727</v>
      </c>
      <c r="V1984" s="63">
        <v>146.06859504285259</v>
      </c>
      <c r="W1984" s="63">
        <v>148.03600305939639</v>
      </c>
      <c r="X1984" s="63">
        <v>145.51011150147102</v>
      </c>
      <c r="Y1984" s="63">
        <v>151.49703541196021</v>
      </c>
      <c r="Z1984" s="63">
        <v>108.33107188049379</v>
      </c>
      <c r="AA1984" s="63">
        <v>119.4850359590741</v>
      </c>
      <c r="AB1984" s="63">
        <v>119.4850359590741</v>
      </c>
    </row>
    <row r="1985" spans="1:28" x14ac:dyDescent="0.25">
      <c r="A1985" s="148"/>
      <c r="B1985" s="100">
        <v>43</v>
      </c>
      <c r="C1985" s="63">
        <v>99.542807910257807</v>
      </c>
      <c r="D1985" s="63">
        <v>110.88618927094019</v>
      </c>
      <c r="E1985" s="63">
        <v>115.7621190226826</v>
      </c>
      <c r="F1985" s="63">
        <v>120.71563061195509</v>
      </c>
      <c r="G1985" s="63">
        <v>131.2386060266231</v>
      </c>
      <c r="H1985" s="63">
        <v>121.10227958602312</v>
      </c>
      <c r="I1985" s="63">
        <v>107.27882439355569</v>
      </c>
      <c r="J1985" s="63">
        <v>103.7971601440706</v>
      </c>
      <c r="K1985" s="63">
        <v>115.05646172385859</v>
      </c>
      <c r="L1985" s="63">
        <v>121.6616244251085</v>
      </c>
      <c r="M1985" s="63">
        <v>131.73428207409671</v>
      </c>
      <c r="N1985" s="63">
        <v>121.4346213589738</v>
      </c>
      <c r="O1985" s="63">
        <v>117.0142986974051</v>
      </c>
      <c r="P1985" s="63">
        <v>124.88415244771291</v>
      </c>
      <c r="Q1985" s="63">
        <v>119.49044659726989</v>
      </c>
      <c r="R1985" s="63">
        <v>130.9102177451777</v>
      </c>
      <c r="S1985" s="63">
        <v>144.4677172953686</v>
      </c>
      <c r="T1985" s="63">
        <v>139.6169975267245</v>
      </c>
      <c r="U1985" s="63">
        <v>142.99223423781601</v>
      </c>
      <c r="V1985" s="63">
        <v>149.4842240004464</v>
      </c>
      <c r="W1985" s="63">
        <v>157.29917111694999</v>
      </c>
      <c r="X1985" s="63">
        <v>156.1885855862497</v>
      </c>
      <c r="Y1985" s="63">
        <v>155.17615660647149</v>
      </c>
      <c r="Z1985" s="63">
        <v>119.49044659726989</v>
      </c>
      <c r="AA1985" s="63">
        <v>130.9102177451777</v>
      </c>
      <c r="AB1985" s="63">
        <v>130.9102177451777</v>
      </c>
    </row>
    <row r="1986" spans="1:28" x14ac:dyDescent="0.25">
      <c r="A1986" s="148"/>
      <c r="B1986" s="100">
        <v>44</v>
      </c>
      <c r="C1986" s="63">
        <v>123.3775011298812</v>
      </c>
      <c r="D1986" s="63">
        <v>136.75505631440981</v>
      </c>
      <c r="E1986" s="63">
        <v>140.6448337166627</v>
      </c>
      <c r="F1986" s="63">
        <v>146.3439495428276</v>
      </c>
      <c r="G1986" s="63">
        <v>156.01307671362548</v>
      </c>
      <c r="H1986" s="63">
        <v>150.7179719179008</v>
      </c>
      <c r="I1986" s="63">
        <v>137.5611389727373</v>
      </c>
      <c r="J1986" s="63">
        <v>132.29541395981931</v>
      </c>
      <c r="K1986" s="63">
        <v>136.26996856577071</v>
      </c>
      <c r="L1986" s="63">
        <v>137.6804552317742</v>
      </c>
      <c r="M1986" s="63">
        <v>152.3652452387137</v>
      </c>
      <c r="N1986" s="63">
        <v>139.82149505358629</v>
      </c>
      <c r="O1986" s="63">
        <v>150.63973501726659</v>
      </c>
      <c r="P1986" s="63">
        <v>152.6756590801638</v>
      </c>
      <c r="Q1986" s="63">
        <v>148.89438021487791</v>
      </c>
      <c r="R1986" s="63">
        <v>162.37311481836019</v>
      </c>
      <c r="S1986" s="63">
        <v>174.44708547591762</v>
      </c>
      <c r="T1986" s="63">
        <v>178.83631737087802</v>
      </c>
      <c r="U1986" s="63">
        <v>176.31776249580238</v>
      </c>
      <c r="V1986" s="63">
        <v>185.0327268012561</v>
      </c>
      <c r="W1986" s="63">
        <v>185.81296905925061</v>
      </c>
      <c r="X1986" s="63">
        <v>184.89828498115099</v>
      </c>
      <c r="Y1986" s="63">
        <v>186.99851817827451</v>
      </c>
      <c r="Z1986" s="63">
        <v>148.89438021487791</v>
      </c>
      <c r="AA1986" s="63">
        <v>162.37311481836019</v>
      </c>
      <c r="AB1986" s="63">
        <v>162.37311481836019</v>
      </c>
    </row>
    <row r="1987" spans="1:28" x14ac:dyDescent="0.25">
      <c r="A1987" s="148"/>
      <c r="B1987" s="100">
        <v>45</v>
      </c>
      <c r="C1987" s="63">
        <v>147.1688668421844</v>
      </c>
      <c r="D1987" s="63">
        <v>163.8333122914951</v>
      </c>
      <c r="E1987" s="63">
        <v>164.49399344880101</v>
      </c>
      <c r="F1987" s="63">
        <v>169.81137000739631</v>
      </c>
      <c r="G1987" s="63">
        <v>177.5645484594076</v>
      </c>
      <c r="H1987" s="63">
        <v>177.56997893444421</v>
      </c>
      <c r="I1987" s="63">
        <v>168.2767734075658</v>
      </c>
      <c r="J1987" s="63">
        <v>159.1657703460553</v>
      </c>
      <c r="K1987" s="63">
        <v>156.7394370193212</v>
      </c>
      <c r="L1987" s="63">
        <v>159.10479869805368</v>
      </c>
      <c r="M1987" s="63">
        <v>167.83084880237558</v>
      </c>
      <c r="N1987" s="63">
        <v>157.00371648247119</v>
      </c>
      <c r="O1987" s="63">
        <v>182.41801564689641</v>
      </c>
      <c r="P1987" s="63">
        <v>178.89461490709871</v>
      </c>
      <c r="Q1987" s="63">
        <v>188.3072244166849</v>
      </c>
      <c r="R1987" s="63">
        <v>203.32113344931741</v>
      </c>
      <c r="S1987" s="63">
        <v>205.0886280538657</v>
      </c>
      <c r="T1987" s="63">
        <v>213.78016551652422</v>
      </c>
      <c r="U1987" s="63">
        <v>215.37739469436193</v>
      </c>
      <c r="V1987" s="63">
        <v>210.8627143785487</v>
      </c>
      <c r="W1987" s="63">
        <v>205.84802930087659</v>
      </c>
      <c r="X1987" s="63">
        <v>210.40750512245023</v>
      </c>
      <c r="Y1987" s="63">
        <v>203.3965231616302</v>
      </c>
      <c r="Z1987" s="63">
        <v>188.3072244166849</v>
      </c>
      <c r="AA1987" s="63">
        <v>203.32113344931741</v>
      </c>
      <c r="AB1987" s="63">
        <v>203.32113344931741</v>
      </c>
    </row>
    <row r="1988" spans="1:28" x14ac:dyDescent="0.25">
      <c r="A1988" s="148"/>
      <c r="B1988" s="100">
        <v>46</v>
      </c>
      <c r="C1988" s="63">
        <v>156.33184402541869</v>
      </c>
      <c r="D1988" s="63">
        <v>183.77221928513569</v>
      </c>
      <c r="E1988" s="63">
        <v>182.652021532882</v>
      </c>
      <c r="F1988" s="63">
        <v>195.03014434942</v>
      </c>
      <c r="G1988" s="63">
        <v>203.03588715285099</v>
      </c>
      <c r="H1988" s="63">
        <v>190.74449995222651</v>
      </c>
      <c r="I1988" s="63">
        <v>186.12026938873288</v>
      </c>
      <c r="J1988" s="63">
        <v>179.78689857799719</v>
      </c>
      <c r="K1988" s="63">
        <v>179.98474813995648</v>
      </c>
      <c r="L1988" s="63">
        <v>183.52940424497811</v>
      </c>
      <c r="M1988" s="63">
        <v>198.5531897235069</v>
      </c>
      <c r="N1988" s="63">
        <v>185.7918681430798</v>
      </c>
      <c r="O1988" s="63">
        <v>184.50849061480031</v>
      </c>
      <c r="P1988" s="63">
        <v>197.72109396739879</v>
      </c>
      <c r="Q1988" s="63">
        <v>198.0225985033922</v>
      </c>
      <c r="R1988" s="63">
        <v>205.6954516910032</v>
      </c>
      <c r="S1988" s="63">
        <v>206.89406076175561</v>
      </c>
      <c r="T1988" s="63">
        <v>208.96441325032052</v>
      </c>
      <c r="U1988" s="63">
        <v>209.16389583072342</v>
      </c>
      <c r="V1988" s="63">
        <v>202.251710258727</v>
      </c>
      <c r="W1988" s="63">
        <v>187.7211995907538</v>
      </c>
      <c r="X1988" s="63">
        <v>197.30692914361001</v>
      </c>
      <c r="Y1988" s="63">
        <v>185.03441281996069</v>
      </c>
      <c r="Z1988" s="63">
        <v>198.0225985033922</v>
      </c>
      <c r="AA1988" s="63">
        <v>205.6954516910032</v>
      </c>
      <c r="AB1988" s="63">
        <v>205.6954516910032</v>
      </c>
    </row>
    <row r="1989" spans="1:28" x14ac:dyDescent="0.25">
      <c r="A1989" s="148"/>
      <c r="B1989" s="100">
        <v>47</v>
      </c>
      <c r="C1989" s="63">
        <v>157.04104315348411</v>
      </c>
      <c r="D1989" s="63">
        <v>168.95797512087199</v>
      </c>
      <c r="E1989" s="63">
        <v>174.02400773935369</v>
      </c>
      <c r="F1989" s="63">
        <v>156.03290000277929</v>
      </c>
      <c r="G1989" s="63">
        <v>181.0758596172756</v>
      </c>
      <c r="H1989" s="63">
        <v>174.20940402151371</v>
      </c>
      <c r="I1989" s="63">
        <v>168.77819232800988</v>
      </c>
      <c r="J1989" s="63">
        <v>149.9456709411686</v>
      </c>
      <c r="K1989" s="63">
        <v>98.636412433789957</v>
      </c>
      <c r="L1989" s="63">
        <v>92.060751540531186</v>
      </c>
      <c r="M1989" s="63">
        <v>98.231736223067642</v>
      </c>
      <c r="N1989" s="63">
        <v>84.648033654611552</v>
      </c>
      <c r="O1989" s="63">
        <v>168.1415002004089</v>
      </c>
      <c r="P1989" s="63">
        <v>132.59523196285099</v>
      </c>
      <c r="Q1989" s="63">
        <v>183.01151335084381</v>
      </c>
      <c r="R1989" s="63">
        <v>173.85496013439149</v>
      </c>
      <c r="S1989" s="63">
        <v>134.0421571289084</v>
      </c>
      <c r="T1989" s="63">
        <v>161.4392995761458</v>
      </c>
      <c r="U1989" s="63">
        <v>155.94324208342658</v>
      </c>
      <c r="V1989" s="63">
        <v>147.63742340249661</v>
      </c>
      <c r="W1989" s="63">
        <v>115.84724594198181</v>
      </c>
      <c r="X1989" s="63">
        <v>109.7484006570179</v>
      </c>
      <c r="Y1989" s="63">
        <v>121.28109107369089</v>
      </c>
      <c r="Z1989" s="63">
        <v>183.01151335084381</v>
      </c>
      <c r="AA1989" s="63">
        <v>173.85496013439149</v>
      </c>
      <c r="AB1989" s="63">
        <v>173.85496013439149</v>
      </c>
    </row>
    <row r="1990" spans="1:28" x14ac:dyDescent="0.25">
      <c r="A1990" s="148"/>
      <c r="B1990" s="100">
        <v>48</v>
      </c>
      <c r="C1990" s="63">
        <v>147.40133605072918</v>
      </c>
      <c r="D1990" s="63">
        <v>143.32851717686441</v>
      </c>
      <c r="E1990" s="63">
        <v>144.99910052947661</v>
      </c>
      <c r="F1990" s="63">
        <v>134.1894038431106</v>
      </c>
      <c r="G1990" s="63">
        <v>151.9387100094965</v>
      </c>
      <c r="H1990" s="63">
        <v>138.41234575180232</v>
      </c>
      <c r="I1990" s="63">
        <v>146.40830147797982</v>
      </c>
      <c r="J1990" s="63">
        <v>112.6536976977485</v>
      </c>
      <c r="K1990" s="63">
        <v>86.121946164601994</v>
      </c>
      <c r="L1990" s="63">
        <v>84.061459005104595</v>
      </c>
      <c r="M1990" s="63">
        <v>81.378140598064988</v>
      </c>
      <c r="N1990" s="63">
        <v>71.801066204824565</v>
      </c>
      <c r="O1990" s="63">
        <v>126.8426454025379</v>
      </c>
      <c r="P1990" s="63">
        <v>110.80326440911199</v>
      </c>
      <c r="Q1990" s="63">
        <v>141.75757363172912</v>
      </c>
      <c r="R1990" s="63">
        <v>128.2647861557445</v>
      </c>
      <c r="S1990" s="63">
        <v>118.6621472470238</v>
      </c>
      <c r="T1990" s="63">
        <v>153.27623053281491</v>
      </c>
      <c r="U1990" s="63">
        <v>134.49071860262069</v>
      </c>
      <c r="V1990" s="63">
        <v>134.43282022219321</v>
      </c>
      <c r="W1990" s="63">
        <v>128.85092582864621</v>
      </c>
      <c r="X1990" s="63">
        <v>125.43295671540791</v>
      </c>
      <c r="Y1990" s="63">
        <v>132.888904962449</v>
      </c>
      <c r="Z1990" s="63">
        <v>141.75757363172912</v>
      </c>
      <c r="AA1990" s="63">
        <v>128.2647861557445</v>
      </c>
      <c r="AB1990" s="63">
        <v>128.2647861557445</v>
      </c>
    </row>
    <row r="1991" spans="1:28" x14ac:dyDescent="0.25">
      <c r="A1991" s="148"/>
      <c r="B1991" s="100">
        <v>49</v>
      </c>
      <c r="C1991" s="63">
        <v>109.9917032703332</v>
      </c>
      <c r="D1991" s="63">
        <v>109.62202059392659</v>
      </c>
      <c r="E1991" s="63">
        <v>106.20517348637941</v>
      </c>
      <c r="F1991" s="63">
        <v>98.544913243634241</v>
      </c>
      <c r="G1991" s="63">
        <v>103.68601333708901</v>
      </c>
      <c r="H1991" s="63">
        <v>108.67108765872119</v>
      </c>
      <c r="I1991" s="63">
        <v>132.86066770801611</v>
      </c>
      <c r="J1991" s="63">
        <v>111.3050974477424</v>
      </c>
      <c r="K1991" s="63">
        <v>68.236423105595733</v>
      </c>
      <c r="L1991" s="63">
        <v>78.537782014634573</v>
      </c>
      <c r="M1991" s="63">
        <v>93.790261190425738</v>
      </c>
      <c r="N1991" s="63">
        <v>81.957510256765502</v>
      </c>
      <c r="O1991" s="63">
        <v>108.05722245545851</v>
      </c>
      <c r="P1991" s="63">
        <v>90.969664014958425</v>
      </c>
      <c r="Q1991" s="63">
        <v>141.777257802257</v>
      </c>
      <c r="R1991" s="63">
        <v>135.43386179855389</v>
      </c>
      <c r="S1991" s="63">
        <v>114.89706447605549</v>
      </c>
      <c r="T1991" s="63">
        <v>169.80797388085159</v>
      </c>
      <c r="U1991" s="63">
        <v>158.0537863480566</v>
      </c>
      <c r="V1991" s="63">
        <v>146.7693634462903</v>
      </c>
      <c r="W1991" s="63">
        <v>134.92813290301609</v>
      </c>
      <c r="X1991" s="63">
        <v>132.9091869204571</v>
      </c>
      <c r="Y1991" s="63">
        <v>130.9902822951519</v>
      </c>
      <c r="Z1991" s="63">
        <v>141.777257802257</v>
      </c>
      <c r="AA1991" s="63">
        <v>135.43386179855389</v>
      </c>
      <c r="AB1991" s="63">
        <v>135.43386179855389</v>
      </c>
    </row>
    <row r="1992" spans="1:28" x14ac:dyDescent="0.25">
      <c r="A1992" s="148"/>
      <c r="B1992" s="100">
        <v>50</v>
      </c>
      <c r="C1992" s="63">
        <v>97.989310045782915</v>
      </c>
      <c r="D1992" s="63">
        <v>122.7975406128576</v>
      </c>
      <c r="E1992" s="63">
        <v>138.5254925908383</v>
      </c>
      <c r="F1992" s="63">
        <v>123.4521862522505</v>
      </c>
      <c r="G1992" s="63">
        <v>143.8684682551916</v>
      </c>
      <c r="H1992" s="63">
        <v>142.89141106236769</v>
      </c>
      <c r="I1992" s="63">
        <v>117.4254191845063</v>
      </c>
      <c r="J1992" s="63">
        <v>105.28224670642689</v>
      </c>
      <c r="K1992" s="63">
        <v>105.90404804550469</v>
      </c>
      <c r="L1992" s="63">
        <v>108.91692437892679</v>
      </c>
      <c r="M1992" s="63">
        <v>114.5036856826157</v>
      </c>
      <c r="N1992" s="63">
        <v>103.4673484494255</v>
      </c>
      <c r="O1992" s="63">
        <v>130.3315833523684</v>
      </c>
      <c r="P1992" s="63">
        <v>111.83632919801771</v>
      </c>
      <c r="Q1992" s="63">
        <v>146.6481874982106</v>
      </c>
      <c r="R1992" s="63">
        <v>130.59617221120772</v>
      </c>
      <c r="S1992" s="63">
        <v>127.43282850218809</v>
      </c>
      <c r="T1992" s="63">
        <v>168.86069936824362</v>
      </c>
      <c r="U1992" s="63">
        <v>154.57969202667701</v>
      </c>
      <c r="V1992" s="63">
        <v>151.7678355491077</v>
      </c>
      <c r="W1992" s="63">
        <v>132.6653324297364</v>
      </c>
      <c r="X1992" s="63">
        <v>131.8049587220618</v>
      </c>
      <c r="Y1992" s="63">
        <v>135.8533533559571</v>
      </c>
      <c r="Z1992" s="63">
        <v>146.6481874982106</v>
      </c>
      <c r="AA1992" s="63">
        <v>130.59617221120772</v>
      </c>
      <c r="AB1992" s="63">
        <v>130.59617221120772</v>
      </c>
    </row>
    <row r="1993" spans="1:28" x14ac:dyDescent="0.25">
      <c r="A1993" s="148"/>
      <c r="B1993" s="100">
        <v>51</v>
      </c>
      <c r="C1993" s="63">
        <v>137.32792093652861</v>
      </c>
      <c r="D1993" s="63">
        <v>155.26980202556419</v>
      </c>
      <c r="E1993" s="63">
        <v>167.5700221567578</v>
      </c>
      <c r="F1993" s="63">
        <v>160.84112654425272</v>
      </c>
      <c r="G1993" s="63">
        <v>175.61571021787171</v>
      </c>
      <c r="H1993" s="63">
        <v>170.5355705197031</v>
      </c>
      <c r="I1993" s="63">
        <v>148.50993826308849</v>
      </c>
      <c r="J1993" s="63">
        <v>142.30142470254651</v>
      </c>
      <c r="K1993" s="63">
        <v>118.70083024565699</v>
      </c>
      <c r="L1993" s="63">
        <v>119.4641735529982</v>
      </c>
      <c r="M1993" s="63">
        <v>106.69328495766449</v>
      </c>
      <c r="N1993" s="63">
        <v>98.342072343284741</v>
      </c>
      <c r="O1993" s="63">
        <v>163.64367939110929</v>
      </c>
      <c r="P1993" s="63">
        <v>149.53147898840621</v>
      </c>
      <c r="Q1993" s="63">
        <v>183.23042764953649</v>
      </c>
      <c r="R1993" s="63">
        <v>185.32846872039099</v>
      </c>
      <c r="S1993" s="63">
        <v>165.52453568636491</v>
      </c>
      <c r="T1993" s="63">
        <v>176.5043551759648</v>
      </c>
      <c r="U1993" s="63">
        <v>192.48591394650009</v>
      </c>
      <c r="V1993" s="63">
        <v>171.07570677365749</v>
      </c>
      <c r="W1993" s="63">
        <v>144.67926935014259</v>
      </c>
      <c r="X1993" s="63">
        <v>164.1990129166872</v>
      </c>
      <c r="Y1993" s="63">
        <v>150.19267457557891</v>
      </c>
      <c r="Z1993" s="63">
        <v>183.23042764953649</v>
      </c>
      <c r="AA1993" s="63">
        <v>185.32846872039099</v>
      </c>
      <c r="AB1993" s="63">
        <v>185.32846872039099</v>
      </c>
    </row>
    <row r="1994" spans="1:28" x14ac:dyDescent="0.25">
      <c r="A1994" s="148"/>
      <c r="B1994" s="100">
        <v>52</v>
      </c>
      <c r="C1994" s="63">
        <v>114.6367916888976</v>
      </c>
      <c r="D1994" s="63">
        <v>132.89100927456559</v>
      </c>
      <c r="E1994" s="63">
        <v>146.58342405092702</v>
      </c>
      <c r="F1994" s="63">
        <v>145.80019474668819</v>
      </c>
      <c r="G1994" s="63">
        <v>161.11903033311211</v>
      </c>
      <c r="H1994" s="63">
        <v>159.70662213380211</v>
      </c>
      <c r="I1994" s="63">
        <v>125.08867919505602</v>
      </c>
      <c r="J1994" s="63">
        <v>126.5036373373828</v>
      </c>
      <c r="K1994" s="63">
        <v>129.0968761237867</v>
      </c>
      <c r="L1994" s="63">
        <v>131.1400253917825</v>
      </c>
      <c r="M1994" s="63">
        <v>124.2881021225609</v>
      </c>
      <c r="N1994" s="63">
        <v>116.73856999289701</v>
      </c>
      <c r="O1994" s="63">
        <v>153.7086692265955</v>
      </c>
      <c r="P1994" s="63">
        <v>150.01303056469661</v>
      </c>
      <c r="Q1994" s="63">
        <v>159.13575326927389</v>
      </c>
      <c r="R1994" s="63">
        <v>171.40919191845791</v>
      </c>
      <c r="S1994" s="63">
        <v>177.6828645652333</v>
      </c>
      <c r="T1994" s="63">
        <v>178.6073945587496</v>
      </c>
      <c r="U1994" s="63">
        <v>180.99851007699789</v>
      </c>
      <c r="V1994" s="63">
        <v>185.97827569272562</v>
      </c>
      <c r="W1994" s="63">
        <v>184.23727826788542</v>
      </c>
      <c r="X1994" s="63">
        <v>189.08709083946451</v>
      </c>
      <c r="Y1994" s="63">
        <v>181.634781631181</v>
      </c>
      <c r="Z1994" s="63">
        <v>159.13575326927389</v>
      </c>
      <c r="AA1994" s="63">
        <v>171.40919191845791</v>
      </c>
      <c r="AB1994" s="63">
        <v>171.40919191845791</v>
      </c>
    </row>
    <row r="1995" spans="1:28" x14ac:dyDescent="0.25">
      <c r="A1995" s="148"/>
      <c r="B1995" s="100">
        <v>53</v>
      </c>
      <c r="C1995" s="63">
        <v>91.889241028545229</v>
      </c>
      <c r="D1995" s="63">
        <v>106.9273867595997</v>
      </c>
      <c r="E1995" s="63">
        <v>112.31883639423799</v>
      </c>
      <c r="F1995" s="63">
        <v>117.0793904893173</v>
      </c>
      <c r="G1995" s="63">
        <v>127.0789773036452</v>
      </c>
      <c r="H1995" s="63">
        <v>120.9178121915791</v>
      </c>
      <c r="I1995" s="63">
        <v>102.56221500237692</v>
      </c>
      <c r="J1995" s="63">
        <v>101.8687079398089</v>
      </c>
      <c r="K1995" s="63">
        <v>110.9169680320048</v>
      </c>
      <c r="L1995" s="63">
        <v>110.2217440128765</v>
      </c>
      <c r="M1995" s="63">
        <v>116.4834717216722</v>
      </c>
      <c r="N1995" s="63">
        <v>107.59053737736448</v>
      </c>
      <c r="O1995" s="63">
        <v>122.92841325433911</v>
      </c>
      <c r="P1995" s="63">
        <v>125.4492351032352</v>
      </c>
      <c r="Q1995" s="63">
        <v>121.08210334143091</v>
      </c>
      <c r="R1995" s="63">
        <v>135.96331012564082</v>
      </c>
      <c r="S1995" s="63">
        <v>148.6735875750804</v>
      </c>
      <c r="T1995" s="63">
        <v>149.176169077081</v>
      </c>
      <c r="U1995" s="63">
        <v>145.53648165447331</v>
      </c>
      <c r="V1995" s="63">
        <v>157.0820278567673</v>
      </c>
      <c r="W1995" s="63">
        <v>159.97997123367571</v>
      </c>
      <c r="X1995" s="63">
        <v>155.83041118323399</v>
      </c>
      <c r="Y1995" s="63">
        <v>161.37130788514881</v>
      </c>
      <c r="Z1995" s="63">
        <v>121.08210334143091</v>
      </c>
      <c r="AA1995" s="63">
        <v>135.96331012564082</v>
      </c>
      <c r="AB1995" s="63">
        <v>135.96331012564082</v>
      </c>
    </row>
    <row r="1996" spans="1:28" x14ac:dyDescent="0.25">
      <c r="A1996" s="148"/>
      <c r="B1996" s="100">
        <v>54</v>
      </c>
      <c r="C1996" s="63">
        <v>91.352588693982895</v>
      </c>
      <c r="D1996" s="63">
        <v>104.19986473778469</v>
      </c>
      <c r="E1996" s="63">
        <v>107.4463023904646</v>
      </c>
      <c r="F1996" s="63">
        <v>116.0987188715014</v>
      </c>
      <c r="G1996" s="63">
        <v>124.23219408366151</v>
      </c>
      <c r="H1996" s="63">
        <v>116.7028396125128</v>
      </c>
      <c r="I1996" s="63">
        <v>102.37081845117311</v>
      </c>
      <c r="J1996" s="63">
        <v>100.78012196413781</v>
      </c>
      <c r="K1996" s="63">
        <v>112.916147285542</v>
      </c>
      <c r="L1996" s="63">
        <v>117.6592812529278</v>
      </c>
      <c r="M1996" s="63">
        <v>123.613606586938</v>
      </c>
      <c r="N1996" s="63">
        <v>115.0299833686432</v>
      </c>
      <c r="O1996" s="63">
        <v>119.62358973835281</v>
      </c>
      <c r="P1996" s="63">
        <v>124.29441835150439</v>
      </c>
      <c r="Q1996" s="63">
        <v>116.10502865389401</v>
      </c>
      <c r="R1996" s="63">
        <v>128.9087274262539</v>
      </c>
      <c r="S1996" s="63">
        <v>139.09406639900268</v>
      </c>
      <c r="T1996" s="63">
        <v>138.910045246739</v>
      </c>
      <c r="U1996" s="63">
        <v>138.6423294773071</v>
      </c>
      <c r="V1996" s="63">
        <v>149.0464520797095</v>
      </c>
      <c r="W1996" s="63">
        <v>153.15459840885231</v>
      </c>
      <c r="X1996" s="63">
        <v>149.6783427081333</v>
      </c>
      <c r="Y1996" s="63">
        <v>153.1051442341851</v>
      </c>
      <c r="Z1996" s="63">
        <v>116.10502865389401</v>
      </c>
      <c r="AA1996" s="63">
        <v>128.9087274262539</v>
      </c>
      <c r="AB1996" s="63">
        <v>128.9087274262539</v>
      </c>
    </row>
    <row r="1997" spans="1:28" x14ac:dyDescent="0.25">
      <c r="A1997" s="148"/>
      <c r="B1997" s="100">
        <v>55</v>
      </c>
      <c r="C1997" s="63">
        <v>84.011878447811426</v>
      </c>
      <c r="D1997" s="63">
        <v>98.277203024627994</v>
      </c>
      <c r="E1997" s="63">
        <v>104.97636499934319</v>
      </c>
      <c r="F1997" s="63">
        <v>110.56287284105811</v>
      </c>
      <c r="G1997" s="63">
        <v>120.27765498307819</v>
      </c>
      <c r="H1997" s="63">
        <v>110.61026496469981</v>
      </c>
      <c r="I1997" s="63">
        <v>91.340580807585056</v>
      </c>
      <c r="J1997" s="63">
        <v>89.856711899218169</v>
      </c>
      <c r="K1997" s="63">
        <v>103.24139528909079</v>
      </c>
      <c r="L1997" s="63">
        <v>109.4696493525544</v>
      </c>
      <c r="M1997" s="63">
        <v>117.57204635458569</v>
      </c>
      <c r="N1997" s="63">
        <v>108.52417501446821</v>
      </c>
      <c r="O1997" s="63">
        <v>108.78535305791429</v>
      </c>
      <c r="P1997" s="63">
        <v>116.27169816786</v>
      </c>
      <c r="Q1997" s="63">
        <v>108.3419259315471</v>
      </c>
      <c r="R1997" s="63">
        <v>123.17442430855411</v>
      </c>
      <c r="S1997" s="63">
        <v>137.0040712521799</v>
      </c>
      <c r="T1997" s="63">
        <v>135.91142896142551</v>
      </c>
      <c r="U1997" s="63">
        <v>134.89233205378801</v>
      </c>
      <c r="V1997" s="63">
        <v>145.96798733032671</v>
      </c>
      <c r="W1997" s="63">
        <v>148.5475530375175</v>
      </c>
      <c r="X1997" s="63">
        <v>143.5731437429626</v>
      </c>
      <c r="Y1997" s="63">
        <v>148.53211901723509</v>
      </c>
      <c r="Z1997" s="63">
        <v>108.3419259315471</v>
      </c>
      <c r="AA1997" s="63">
        <v>123.17442430855411</v>
      </c>
      <c r="AB1997" s="63">
        <v>123.17442430855411</v>
      </c>
    </row>
    <row r="1998" spans="1:28" x14ac:dyDescent="0.25">
      <c r="A1998" s="148"/>
      <c r="B1998" s="100">
        <v>56</v>
      </c>
      <c r="C1998" s="63">
        <v>109.15989031954871</v>
      </c>
      <c r="D1998" s="63">
        <v>122.4242873312262</v>
      </c>
      <c r="E1998" s="63">
        <v>128.33300608662071</v>
      </c>
      <c r="F1998" s="63">
        <v>134.46657498926069</v>
      </c>
      <c r="G1998" s="63">
        <v>145.7577714006934</v>
      </c>
      <c r="H1998" s="63">
        <v>137.8736480779578</v>
      </c>
      <c r="I1998" s="63">
        <v>121.7735624256386</v>
      </c>
      <c r="J1998" s="63">
        <v>115.7235315471448</v>
      </c>
      <c r="K1998" s="63">
        <v>119.1740881749397</v>
      </c>
      <c r="L1998" s="63">
        <v>120.00534467560411</v>
      </c>
      <c r="M1998" s="63">
        <v>133.57342030431781</v>
      </c>
      <c r="N1998" s="63">
        <v>125.2936519892975</v>
      </c>
      <c r="O1998" s="63">
        <v>132.44798618006251</v>
      </c>
      <c r="P1998" s="63">
        <v>139.55542922572411</v>
      </c>
      <c r="Q1998" s="63">
        <v>136.00144234344231</v>
      </c>
      <c r="R1998" s="63">
        <v>150.32838460156489</v>
      </c>
      <c r="S1998" s="63">
        <v>161.756185776623</v>
      </c>
      <c r="T1998" s="63">
        <v>173.81079442096799</v>
      </c>
      <c r="U1998" s="63">
        <v>167.44116256189301</v>
      </c>
      <c r="V1998" s="63">
        <v>182.7915391270306</v>
      </c>
      <c r="W1998" s="63">
        <v>182.61653463071042</v>
      </c>
      <c r="X1998" s="63">
        <v>175.20045973309891</v>
      </c>
      <c r="Y1998" s="63">
        <v>185.55144558278158</v>
      </c>
      <c r="Z1998" s="63">
        <v>136.00144234344231</v>
      </c>
      <c r="AA1998" s="63">
        <v>150.32838460156489</v>
      </c>
      <c r="AB1998" s="63">
        <v>150.32838460156489</v>
      </c>
    </row>
    <row r="1999" spans="1:28" x14ac:dyDescent="0.25">
      <c r="A1999" s="148"/>
      <c r="B1999" s="100">
        <v>57</v>
      </c>
      <c r="C1999" s="63">
        <v>138.91659174293699</v>
      </c>
      <c r="D1999" s="63">
        <v>158.955878112839</v>
      </c>
      <c r="E1999" s="63">
        <v>165.43472856475472</v>
      </c>
      <c r="F1999" s="63">
        <v>168.2489934172724</v>
      </c>
      <c r="G1999" s="63">
        <v>177.99479971844261</v>
      </c>
      <c r="H1999" s="63">
        <v>180.16439902955989</v>
      </c>
      <c r="I1999" s="63">
        <v>159.21264648082848</v>
      </c>
      <c r="J1999" s="63">
        <v>153.56269516955081</v>
      </c>
      <c r="K1999" s="63">
        <v>156.29234377925371</v>
      </c>
      <c r="L1999" s="63">
        <v>160.08140544303831</v>
      </c>
      <c r="M1999" s="63">
        <v>166.85842283861442</v>
      </c>
      <c r="N1999" s="63">
        <v>153.10942100585189</v>
      </c>
      <c r="O1999" s="63">
        <v>170.30434771377199</v>
      </c>
      <c r="P1999" s="63">
        <v>174.70180659766069</v>
      </c>
      <c r="Q1999" s="63">
        <v>187.2437094359166</v>
      </c>
      <c r="R1999" s="63">
        <v>196.1942120397978</v>
      </c>
      <c r="S1999" s="63">
        <v>202.79494051862881</v>
      </c>
      <c r="T1999" s="63">
        <v>205.0560249943407</v>
      </c>
      <c r="U1999" s="63">
        <v>207.48639049623989</v>
      </c>
      <c r="V1999" s="63">
        <v>202.83420369737522</v>
      </c>
      <c r="W1999" s="63">
        <v>200.09410575863589</v>
      </c>
      <c r="X1999" s="63">
        <v>209.55691609864138</v>
      </c>
      <c r="Y1999" s="63">
        <v>195.43088748217039</v>
      </c>
      <c r="Z1999" s="63">
        <v>187.2437094359166</v>
      </c>
      <c r="AA1999" s="63">
        <v>196.1942120397978</v>
      </c>
      <c r="AB1999" s="63">
        <v>196.1942120397978</v>
      </c>
    </row>
    <row r="2000" spans="1:28" x14ac:dyDescent="0.25">
      <c r="A2000" s="148"/>
      <c r="B2000" s="100">
        <v>58</v>
      </c>
      <c r="C2000" s="63">
        <v>167.32463434460948</v>
      </c>
      <c r="D2000" s="63">
        <v>193.5181646074405</v>
      </c>
      <c r="E2000" s="63">
        <v>190.0826030400485</v>
      </c>
      <c r="F2000" s="63">
        <v>199.05311003338198</v>
      </c>
      <c r="G2000" s="63">
        <v>206.13764651386481</v>
      </c>
      <c r="H2000" s="63">
        <v>196.7757570891325</v>
      </c>
      <c r="I2000" s="63">
        <v>194.60620550212428</v>
      </c>
      <c r="J2000" s="63">
        <v>188.06421719312542</v>
      </c>
      <c r="K2000" s="63">
        <v>178.25484376426809</v>
      </c>
      <c r="L2000" s="63">
        <v>178.40112667386191</v>
      </c>
      <c r="M2000" s="63">
        <v>186.7147537429876</v>
      </c>
      <c r="N2000" s="63">
        <v>172.7091565471099</v>
      </c>
      <c r="O2000" s="63">
        <v>194.0370814420603</v>
      </c>
      <c r="P2000" s="63">
        <v>198.22372755536711</v>
      </c>
      <c r="Q2000" s="63">
        <v>203.32516048293371</v>
      </c>
      <c r="R2000" s="63">
        <v>217.523476325323</v>
      </c>
      <c r="S2000" s="63">
        <v>224.32400832413958</v>
      </c>
      <c r="T2000" s="63">
        <v>220.65018937921292</v>
      </c>
      <c r="U2000" s="63">
        <v>223.70802395131591</v>
      </c>
      <c r="V2000" s="63">
        <v>213.95160017530571</v>
      </c>
      <c r="W2000" s="63">
        <v>197.1572325646668</v>
      </c>
      <c r="X2000" s="63">
        <v>219.90898590102938</v>
      </c>
      <c r="Y2000" s="63">
        <v>192.25361574532479</v>
      </c>
      <c r="Z2000" s="63">
        <v>203.32516048293371</v>
      </c>
      <c r="AA2000" s="63">
        <v>217.523476325323</v>
      </c>
      <c r="AB2000" s="63">
        <v>217.523476325323</v>
      </c>
    </row>
    <row r="2001" spans="1:28" x14ac:dyDescent="0.25">
      <c r="A2001" s="148"/>
      <c r="B2001" s="100">
        <v>59</v>
      </c>
      <c r="C2001" s="63">
        <v>164.39797882669922</v>
      </c>
      <c r="D2001" s="63">
        <v>165.48102818004111</v>
      </c>
      <c r="E2001" s="63">
        <v>167.9868643840359</v>
      </c>
      <c r="F2001" s="63">
        <v>171.26152266515982</v>
      </c>
      <c r="G2001" s="63">
        <v>182.27366385980991</v>
      </c>
      <c r="H2001" s="63">
        <v>171.18771697183811</v>
      </c>
      <c r="I2001" s="63">
        <v>172.78052761249529</v>
      </c>
      <c r="J2001" s="63">
        <v>162.272619163814</v>
      </c>
      <c r="K2001" s="63">
        <v>167.4504086440696</v>
      </c>
      <c r="L2001" s="63">
        <v>170.62586744380081</v>
      </c>
      <c r="M2001" s="63">
        <v>180.8984009123443</v>
      </c>
      <c r="N2001" s="63">
        <v>173.09869541593079</v>
      </c>
      <c r="O2001" s="63">
        <v>161.64697912692708</v>
      </c>
      <c r="P2001" s="63">
        <v>172.2910415999057</v>
      </c>
      <c r="Q2001" s="63">
        <v>183.6984149163504</v>
      </c>
      <c r="R2001" s="63">
        <v>165.06311848608971</v>
      </c>
      <c r="S2001" s="63">
        <v>153.2298636316286</v>
      </c>
      <c r="T2001" s="63">
        <v>200.06224573726391</v>
      </c>
      <c r="U2001" s="63">
        <v>196.7472349625437</v>
      </c>
      <c r="V2001" s="63">
        <v>195.9696054222002</v>
      </c>
      <c r="W2001" s="63">
        <v>166.9946515020624</v>
      </c>
      <c r="X2001" s="63">
        <v>152.69676958708669</v>
      </c>
      <c r="Y2001" s="63">
        <v>169.1874684381537</v>
      </c>
      <c r="Z2001" s="63">
        <v>183.6984149163504</v>
      </c>
      <c r="AA2001" s="63">
        <v>165.06311848608971</v>
      </c>
      <c r="AB2001" s="63">
        <v>165.06311848608971</v>
      </c>
    </row>
    <row r="2002" spans="1:28" x14ac:dyDescent="0.25">
      <c r="A2002" s="148"/>
      <c r="B2002" s="100">
        <v>60</v>
      </c>
      <c r="C2002" s="63">
        <v>82.583623404181296</v>
      </c>
      <c r="D2002" s="63">
        <v>105.02673310964119</v>
      </c>
      <c r="E2002" s="63">
        <v>109.83781819785119</v>
      </c>
      <c r="F2002" s="63">
        <v>119.75846657613729</v>
      </c>
      <c r="G2002" s="63">
        <v>126.5762163597648</v>
      </c>
      <c r="H2002" s="63">
        <v>114.41108788671829</v>
      </c>
      <c r="I2002" s="63">
        <v>91.332931633041611</v>
      </c>
      <c r="J2002" s="63">
        <v>98.633038807012625</v>
      </c>
      <c r="K2002" s="63">
        <v>115.6063140409037</v>
      </c>
      <c r="L2002" s="63">
        <v>124.931118363894</v>
      </c>
      <c r="M2002" s="63">
        <v>117.5082158752909</v>
      </c>
      <c r="N2002" s="63">
        <v>123.7806871196365</v>
      </c>
      <c r="O2002" s="63">
        <v>111.43134243597531</v>
      </c>
      <c r="P2002" s="63">
        <v>124.12042655806231</v>
      </c>
      <c r="Q2002" s="63">
        <v>114.06017551645149</v>
      </c>
      <c r="R2002" s="63">
        <v>97.932082218716204</v>
      </c>
      <c r="S2002" s="63">
        <v>114.66618443451242</v>
      </c>
      <c r="T2002" s="63">
        <v>152.3281394137671</v>
      </c>
      <c r="U2002" s="63">
        <v>127.719990420212</v>
      </c>
      <c r="V2002" s="63">
        <v>131.93655180606041</v>
      </c>
      <c r="W2002" s="63">
        <v>111.4220760047785</v>
      </c>
      <c r="X2002" s="63">
        <v>109.72256106850689</v>
      </c>
      <c r="Y2002" s="63">
        <v>109.1658993044917</v>
      </c>
      <c r="Z2002" s="63">
        <v>114.06017551645149</v>
      </c>
      <c r="AA2002" s="63">
        <v>97.932082218716204</v>
      </c>
      <c r="AB2002" s="63">
        <v>97.932082218716204</v>
      </c>
    </row>
    <row r="2003" spans="1:28" x14ac:dyDescent="0.25">
      <c r="A2003" s="148"/>
      <c r="B2003" s="100">
        <v>61</v>
      </c>
      <c r="C2003" s="63">
        <v>82.621927556201584</v>
      </c>
      <c r="D2003" s="63">
        <v>90.394922212239294</v>
      </c>
      <c r="E2003" s="63">
        <v>110.4947802201805</v>
      </c>
      <c r="F2003" s="63">
        <v>79.820138027232417</v>
      </c>
      <c r="G2003" s="63">
        <v>99.734778820515686</v>
      </c>
      <c r="H2003" s="63">
        <v>108.97094685145851</v>
      </c>
      <c r="I2003" s="63">
        <v>65.415751943255856</v>
      </c>
      <c r="J2003" s="63">
        <v>96.456576621273655</v>
      </c>
      <c r="K2003" s="63">
        <v>80.54809723207741</v>
      </c>
      <c r="L2003" s="63">
        <v>90.138605643612706</v>
      </c>
      <c r="M2003" s="63">
        <v>102.08775697182179</v>
      </c>
      <c r="N2003" s="63">
        <v>102.0011985883648</v>
      </c>
      <c r="O2003" s="63">
        <v>99.620842243400119</v>
      </c>
      <c r="P2003" s="63">
        <v>84.662581379206159</v>
      </c>
      <c r="Q2003" s="63">
        <v>128.58203342657208</v>
      </c>
      <c r="R2003" s="63">
        <v>101.8397884823826</v>
      </c>
      <c r="S2003" s="63">
        <v>97.67905509141346</v>
      </c>
      <c r="T2003" s="63">
        <v>150.23676111735699</v>
      </c>
      <c r="U2003" s="63">
        <v>126.70127302793431</v>
      </c>
      <c r="V2003" s="63">
        <v>131.25498281664241</v>
      </c>
      <c r="W2003" s="63">
        <v>126.29801442379819</v>
      </c>
      <c r="X2003" s="63">
        <v>113.25267022037031</v>
      </c>
      <c r="Y2003" s="63">
        <v>121.35747486942981</v>
      </c>
      <c r="Z2003" s="63">
        <v>128.58203342657208</v>
      </c>
      <c r="AA2003" s="63">
        <v>101.8397884823826</v>
      </c>
      <c r="AB2003" s="63">
        <v>101.8397884823826</v>
      </c>
    </row>
    <row r="2004" spans="1:28" x14ac:dyDescent="0.25">
      <c r="A2004" s="148"/>
      <c r="B2004" s="100">
        <v>62</v>
      </c>
      <c r="C2004" s="63">
        <v>126.4828268256758</v>
      </c>
      <c r="D2004" s="63">
        <v>122.41515580456071</v>
      </c>
      <c r="E2004" s="63">
        <v>142.54387134595021</v>
      </c>
      <c r="F2004" s="63">
        <v>103.1451511927738</v>
      </c>
      <c r="G2004" s="63">
        <v>134.6371113243041</v>
      </c>
      <c r="H2004" s="63">
        <v>139.3444609091749</v>
      </c>
      <c r="I2004" s="63">
        <v>128.15244066788131</v>
      </c>
      <c r="J2004" s="63">
        <v>115.00317271762961</v>
      </c>
      <c r="K2004" s="63">
        <v>87.117697302718852</v>
      </c>
      <c r="L2004" s="63">
        <v>84.554135404355193</v>
      </c>
      <c r="M2004" s="63">
        <v>92.537584913646157</v>
      </c>
      <c r="N2004" s="63">
        <v>94.093626515503246</v>
      </c>
      <c r="O2004" s="63">
        <v>129.5474542151203</v>
      </c>
      <c r="P2004" s="63">
        <v>105.79912976432811</v>
      </c>
      <c r="Q2004" s="63">
        <v>172.16417766375952</v>
      </c>
      <c r="R2004" s="63">
        <v>154.0125640545867</v>
      </c>
      <c r="S2004" s="63">
        <v>134.87967438279969</v>
      </c>
      <c r="T2004" s="63">
        <v>157.05790508982841</v>
      </c>
      <c r="U2004" s="63">
        <v>163.3057253649049</v>
      </c>
      <c r="V2004" s="63">
        <v>141.5310443472539</v>
      </c>
      <c r="W2004" s="63">
        <v>126.8989742945065</v>
      </c>
      <c r="X2004" s="63">
        <v>134.9738690097785</v>
      </c>
      <c r="Y2004" s="63">
        <v>128.17090935777969</v>
      </c>
      <c r="Z2004" s="63">
        <v>172.16417766375952</v>
      </c>
      <c r="AA2004" s="63">
        <v>154.0125640545867</v>
      </c>
      <c r="AB2004" s="63">
        <v>154.0125640545867</v>
      </c>
    </row>
    <row r="2005" spans="1:28" x14ac:dyDescent="0.25">
      <c r="A2005" s="148"/>
      <c r="B2005" s="100">
        <v>63</v>
      </c>
      <c r="C2005" s="63">
        <v>86.132865201449064</v>
      </c>
      <c r="D2005" s="63">
        <v>106.404870049748</v>
      </c>
      <c r="E2005" s="63">
        <v>136.10037999189231</v>
      </c>
      <c r="F2005" s="63">
        <v>115.4802506410668</v>
      </c>
      <c r="G2005" s="63">
        <v>139.31969801268781</v>
      </c>
      <c r="H2005" s="63">
        <v>149.65321007819608</v>
      </c>
      <c r="I2005" s="63">
        <v>81.829771896297416</v>
      </c>
      <c r="J2005" s="63">
        <v>91.685367523646221</v>
      </c>
      <c r="K2005" s="63">
        <v>68.079677558063921</v>
      </c>
      <c r="L2005" s="63">
        <v>85.858737284405521</v>
      </c>
      <c r="M2005" s="63">
        <v>94.127798822740488</v>
      </c>
      <c r="N2005" s="63">
        <v>85.591626994507067</v>
      </c>
      <c r="O2005" s="63">
        <v>143.73688857492328</v>
      </c>
      <c r="P2005" s="63">
        <v>121.04028876078451</v>
      </c>
      <c r="Q2005" s="63">
        <v>166.60662662147871</v>
      </c>
      <c r="R2005" s="63">
        <v>164.4341772375914</v>
      </c>
      <c r="S2005" s="63">
        <v>150.28500787672562</v>
      </c>
      <c r="T2005" s="63">
        <v>165.7406132362288</v>
      </c>
      <c r="U2005" s="63">
        <v>174.40124399741381</v>
      </c>
      <c r="V2005" s="63">
        <v>167.8946637801383</v>
      </c>
      <c r="W2005" s="63">
        <v>146.25962148014401</v>
      </c>
      <c r="X2005" s="63">
        <v>153.2514161082114</v>
      </c>
      <c r="Y2005" s="63">
        <v>153.90725363021249</v>
      </c>
      <c r="Z2005" s="63">
        <v>166.60662662147871</v>
      </c>
      <c r="AA2005" s="63">
        <v>164.4341772375914</v>
      </c>
      <c r="AB2005" s="63">
        <v>164.4341772375914</v>
      </c>
    </row>
    <row r="2006" spans="1:28" x14ac:dyDescent="0.25">
      <c r="A2006" s="148"/>
      <c r="B2006" s="100">
        <v>64</v>
      </c>
      <c r="C2006" s="63">
        <v>110.43189285081868</v>
      </c>
      <c r="D2006" s="63">
        <v>129.0046774815105</v>
      </c>
      <c r="E2006" s="63">
        <v>143.17950380870499</v>
      </c>
      <c r="F2006" s="63">
        <v>140.9940344089282</v>
      </c>
      <c r="G2006" s="63">
        <v>157.5153329064965</v>
      </c>
      <c r="H2006" s="63">
        <v>154.0767646526063</v>
      </c>
      <c r="I2006" s="63">
        <v>118.99626172168101</v>
      </c>
      <c r="J2006" s="63">
        <v>118.25559682000201</v>
      </c>
      <c r="K2006" s="63">
        <v>108.2701630637342</v>
      </c>
      <c r="L2006" s="63">
        <v>111.89934277614509</v>
      </c>
      <c r="M2006" s="63">
        <v>108.5540424290075</v>
      </c>
      <c r="N2006" s="63">
        <v>93.260887234594279</v>
      </c>
      <c r="O2006" s="63">
        <v>153.26762802232579</v>
      </c>
      <c r="P2006" s="63">
        <v>143.45655610954992</v>
      </c>
      <c r="Q2006" s="63">
        <v>155.33717414668089</v>
      </c>
      <c r="R2006" s="63">
        <v>168.72590239642619</v>
      </c>
      <c r="S2006" s="63">
        <v>171.39732798256179</v>
      </c>
      <c r="T2006" s="63">
        <v>167.11190927311128</v>
      </c>
      <c r="U2006" s="63">
        <v>173.7998063799505</v>
      </c>
      <c r="V2006" s="63">
        <v>173.29602236857119</v>
      </c>
      <c r="W2006" s="63">
        <v>169.20400455768069</v>
      </c>
      <c r="X2006" s="63">
        <v>178.17558190835871</v>
      </c>
      <c r="Y2006" s="63">
        <v>169.3346210780299</v>
      </c>
      <c r="Z2006" s="63">
        <v>155.33717414668089</v>
      </c>
      <c r="AA2006" s="63">
        <v>168.72590239642619</v>
      </c>
      <c r="AB2006" s="63">
        <v>168.72590239642619</v>
      </c>
    </row>
    <row r="2007" spans="1:28" x14ac:dyDescent="0.25">
      <c r="A2007" s="148"/>
      <c r="B2007" s="100">
        <v>65</v>
      </c>
      <c r="C2007" s="63">
        <v>98.736494086516629</v>
      </c>
      <c r="D2007" s="63">
        <v>109.4445334991096</v>
      </c>
      <c r="E2007" s="63">
        <v>120.0176953367705</v>
      </c>
      <c r="F2007" s="63">
        <v>117.23831706172</v>
      </c>
      <c r="G2007" s="63">
        <v>132.24543101554409</v>
      </c>
      <c r="H2007" s="63">
        <v>127.1780947366293</v>
      </c>
      <c r="I2007" s="63">
        <v>101.7509598394555</v>
      </c>
      <c r="J2007" s="63">
        <v>99.412918644556029</v>
      </c>
      <c r="K2007" s="63">
        <v>108.84185652181529</v>
      </c>
      <c r="L2007" s="63">
        <v>108.8791385427194</v>
      </c>
      <c r="M2007" s="63">
        <v>113.4582887980735</v>
      </c>
      <c r="N2007" s="63">
        <v>103.94838199066719</v>
      </c>
      <c r="O2007" s="63">
        <v>120.5289848347406</v>
      </c>
      <c r="P2007" s="63">
        <v>123.3950461045708</v>
      </c>
      <c r="Q2007" s="63">
        <v>126.3237520801182</v>
      </c>
      <c r="R2007" s="63">
        <v>137.2154576562844</v>
      </c>
      <c r="S2007" s="63">
        <v>149.36799314958421</v>
      </c>
      <c r="T2007" s="63">
        <v>152.6532078262702</v>
      </c>
      <c r="U2007" s="63">
        <v>150.20712299186852</v>
      </c>
      <c r="V2007" s="63">
        <v>161.324334486781</v>
      </c>
      <c r="W2007" s="63">
        <v>161.737582400603</v>
      </c>
      <c r="X2007" s="63">
        <v>159.51449068715789</v>
      </c>
      <c r="Y2007" s="63">
        <v>163.54935893406008</v>
      </c>
      <c r="Z2007" s="63">
        <v>126.3237520801182</v>
      </c>
      <c r="AA2007" s="63">
        <v>137.2154576562844</v>
      </c>
      <c r="AB2007" s="63">
        <v>137.2154576562844</v>
      </c>
    </row>
    <row r="2008" spans="1:28" x14ac:dyDescent="0.25">
      <c r="A2008" s="148"/>
      <c r="B2008" s="100">
        <v>66</v>
      </c>
      <c r="C2008" s="63">
        <v>90.604021678409794</v>
      </c>
      <c r="D2008" s="63">
        <v>102.7669525442365</v>
      </c>
      <c r="E2008" s="63">
        <v>107.9483457239002</v>
      </c>
      <c r="F2008" s="63">
        <v>116.4284532871379</v>
      </c>
      <c r="G2008" s="63">
        <v>125.2424302176216</v>
      </c>
      <c r="H2008" s="63">
        <v>116.09018640792461</v>
      </c>
      <c r="I2008" s="63">
        <v>98.318517747458998</v>
      </c>
      <c r="J2008" s="63">
        <v>96.761021328829941</v>
      </c>
      <c r="K2008" s="63">
        <v>109.5247434959584</v>
      </c>
      <c r="L2008" s="63">
        <v>114.30560208345551</v>
      </c>
      <c r="M2008" s="63">
        <v>124.68003977835932</v>
      </c>
      <c r="N2008" s="63">
        <v>115.0710352183274</v>
      </c>
      <c r="O2008" s="63">
        <v>117.46446478359231</v>
      </c>
      <c r="P2008" s="63">
        <v>123.362494484425</v>
      </c>
      <c r="Q2008" s="63">
        <v>111.6781929250036</v>
      </c>
      <c r="R2008" s="63">
        <v>127.9940772601403</v>
      </c>
      <c r="S2008" s="63">
        <v>139.32311097080739</v>
      </c>
      <c r="T2008" s="63">
        <v>141.47593210688481</v>
      </c>
      <c r="U2008" s="63">
        <v>139.7594289420218</v>
      </c>
      <c r="V2008" s="63">
        <v>149.84334415385089</v>
      </c>
      <c r="W2008" s="63">
        <v>148.92198713606999</v>
      </c>
      <c r="X2008" s="63">
        <v>148.10993178401199</v>
      </c>
      <c r="Y2008" s="63">
        <v>151.27656038392749</v>
      </c>
      <c r="Z2008" s="63">
        <v>111.6781929250036</v>
      </c>
      <c r="AA2008" s="63">
        <v>127.9940772601403</v>
      </c>
      <c r="AB2008" s="63">
        <v>127.9940772601403</v>
      </c>
    </row>
    <row r="2009" spans="1:28" x14ac:dyDescent="0.25">
      <c r="A2009" s="148"/>
      <c r="B2009" s="100">
        <v>67</v>
      </c>
      <c r="C2009" s="63">
        <v>96.206443156594347</v>
      </c>
      <c r="D2009" s="63">
        <v>110.12321830804039</v>
      </c>
      <c r="E2009" s="63">
        <v>113.8443682215063</v>
      </c>
      <c r="F2009" s="63">
        <v>120.4046693005043</v>
      </c>
      <c r="G2009" s="63">
        <v>130.01852749156561</v>
      </c>
      <c r="H2009" s="63">
        <v>119.66539252031141</v>
      </c>
      <c r="I2009" s="63">
        <v>104.87285689122079</v>
      </c>
      <c r="J2009" s="63">
        <v>102.6345041219854</v>
      </c>
      <c r="K2009" s="63">
        <v>112.8952580125881</v>
      </c>
      <c r="L2009" s="63">
        <v>118.6997631967668</v>
      </c>
      <c r="M2009" s="63">
        <v>126.12198137822229</v>
      </c>
      <c r="N2009" s="63">
        <v>114.7978573405162</v>
      </c>
      <c r="O2009" s="63">
        <v>121.8434086726874</v>
      </c>
      <c r="P2009" s="63">
        <v>125.79978645742119</v>
      </c>
      <c r="Q2009" s="63">
        <v>117.5852909577433</v>
      </c>
      <c r="R2009" s="63">
        <v>132.5518760399373</v>
      </c>
      <c r="S2009" s="63">
        <v>145.22629193626659</v>
      </c>
      <c r="T2009" s="63">
        <v>139.58353812389689</v>
      </c>
      <c r="U2009" s="63">
        <v>141.59547929766191</v>
      </c>
      <c r="V2009" s="63">
        <v>147.82776485934701</v>
      </c>
      <c r="W2009" s="63">
        <v>155.5229737483142</v>
      </c>
      <c r="X2009" s="63">
        <v>152.61644546493039</v>
      </c>
      <c r="Y2009" s="63">
        <v>152.73682327469839</v>
      </c>
      <c r="Z2009" s="63">
        <v>117.5852909577433</v>
      </c>
      <c r="AA2009" s="63">
        <v>132.5518760399373</v>
      </c>
      <c r="AB2009" s="63">
        <v>132.5518760399373</v>
      </c>
    </row>
    <row r="2010" spans="1:28" x14ac:dyDescent="0.25">
      <c r="A2010" s="148"/>
      <c r="B2010" s="100">
        <v>68</v>
      </c>
      <c r="C2010" s="63">
        <v>119.57407767612719</v>
      </c>
      <c r="D2010" s="63">
        <v>133.48330055218409</v>
      </c>
      <c r="E2010" s="63">
        <v>136.13395122797499</v>
      </c>
      <c r="F2010" s="63">
        <v>141.416179316202</v>
      </c>
      <c r="G2010" s="63">
        <v>149.3114744094232</v>
      </c>
      <c r="H2010" s="63">
        <v>144.9083328319299</v>
      </c>
      <c r="I2010" s="63">
        <v>132.78551017239312</v>
      </c>
      <c r="J2010" s="63">
        <v>128.03470979425381</v>
      </c>
      <c r="K2010" s="63">
        <v>131.2650372262608</v>
      </c>
      <c r="L2010" s="63">
        <v>132.80916935643879</v>
      </c>
      <c r="M2010" s="63">
        <v>142.47269281205561</v>
      </c>
      <c r="N2010" s="63">
        <v>128.6389884576522</v>
      </c>
      <c r="O2010" s="63">
        <v>148.42885056088861</v>
      </c>
      <c r="P2010" s="63">
        <v>147.26040939949661</v>
      </c>
      <c r="Q2010" s="63">
        <v>145.84697715624321</v>
      </c>
      <c r="R2010" s="63">
        <v>162.49623107475901</v>
      </c>
      <c r="S2010" s="63">
        <v>172.37936892672619</v>
      </c>
      <c r="T2010" s="63">
        <v>178.57614673969439</v>
      </c>
      <c r="U2010" s="63">
        <v>174.54204575520839</v>
      </c>
      <c r="V2010" s="63">
        <v>185.77482933985308</v>
      </c>
      <c r="W2010" s="63">
        <v>184.44305443736761</v>
      </c>
      <c r="X2010" s="63">
        <v>181.59245424941531</v>
      </c>
      <c r="Y2010" s="63">
        <v>186.8637975081777</v>
      </c>
      <c r="Z2010" s="63">
        <v>145.84697715624321</v>
      </c>
      <c r="AA2010" s="63">
        <v>162.49623107475901</v>
      </c>
      <c r="AB2010" s="63">
        <v>162.49623107475901</v>
      </c>
    </row>
    <row r="2011" spans="1:28" x14ac:dyDescent="0.25">
      <c r="A2011" s="148"/>
      <c r="B2011" s="100">
        <v>69</v>
      </c>
      <c r="C2011" s="63">
        <v>141.58378812180581</v>
      </c>
      <c r="D2011" s="63">
        <v>154.9379256269016</v>
      </c>
      <c r="E2011" s="63">
        <v>156.9451467100109</v>
      </c>
      <c r="F2011" s="63">
        <v>161.31642075288309</v>
      </c>
      <c r="G2011" s="63">
        <v>168.670475499432</v>
      </c>
      <c r="H2011" s="63">
        <v>164.8839964011604</v>
      </c>
      <c r="I2011" s="63">
        <v>157.2421400478668</v>
      </c>
      <c r="J2011" s="63">
        <v>148.53405211600642</v>
      </c>
      <c r="K2011" s="63">
        <v>146.58665161949151</v>
      </c>
      <c r="L2011" s="63">
        <v>149.0449129992563</v>
      </c>
      <c r="M2011" s="63">
        <v>156.5506107234412</v>
      </c>
      <c r="N2011" s="63">
        <v>145.16049484973729</v>
      </c>
      <c r="O2011" s="63">
        <v>159.20352631130569</v>
      </c>
      <c r="P2011" s="63">
        <v>168.1043854473271</v>
      </c>
      <c r="Q2011" s="63">
        <v>169.99343194744461</v>
      </c>
      <c r="R2011" s="63">
        <v>182.21248504925461</v>
      </c>
      <c r="S2011" s="63">
        <v>192.44908416881711</v>
      </c>
      <c r="T2011" s="63">
        <v>206.50630326139321</v>
      </c>
      <c r="U2011" s="63">
        <v>203.14144383997979</v>
      </c>
      <c r="V2011" s="63">
        <v>206.87780175428171</v>
      </c>
      <c r="W2011" s="63">
        <v>197.30609612838629</v>
      </c>
      <c r="X2011" s="63">
        <v>201.15877096569659</v>
      </c>
      <c r="Y2011" s="63">
        <v>197.7502395763731</v>
      </c>
      <c r="Z2011" s="63">
        <v>169.99343194744461</v>
      </c>
      <c r="AA2011" s="63">
        <v>182.21248504925461</v>
      </c>
      <c r="AB2011" s="63">
        <v>182.21248504925461</v>
      </c>
    </row>
    <row r="2012" spans="1:28" x14ac:dyDescent="0.25">
      <c r="A2012" s="148"/>
      <c r="B2012" s="100">
        <v>70</v>
      </c>
      <c r="C2012" s="63">
        <v>158.96598422204141</v>
      </c>
      <c r="D2012" s="63">
        <v>175.08262959807172</v>
      </c>
      <c r="E2012" s="63">
        <v>177.75962054290781</v>
      </c>
      <c r="F2012" s="63">
        <v>183.00359018178619</v>
      </c>
      <c r="G2012" s="63">
        <v>190.98774218772459</v>
      </c>
      <c r="H2012" s="63">
        <v>185.59702965872981</v>
      </c>
      <c r="I2012" s="63">
        <v>175.95176165341519</v>
      </c>
      <c r="J2012" s="63">
        <v>166.95528542004331</v>
      </c>
      <c r="K2012" s="63">
        <v>161.92864032030201</v>
      </c>
      <c r="L2012" s="63">
        <v>160.99998298553021</v>
      </c>
      <c r="M2012" s="63">
        <v>168.5413619030756</v>
      </c>
      <c r="N2012" s="63">
        <v>156.9917462385111</v>
      </c>
      <c r="O2012" s="63">
        <v>189.200207263349</v>
      </c>
      <c r="P2012" s="63">
        <v>187.39670988065291</v>
      </c>
      <c r="Q2012" s="63">
        <v>195.70544476852891</v>
      </c>
      <c r="R2012" s="63">
        <v>208.10180653777971</v>
      </c>
      <c r="S2012" s="63">
        <v>213.0376685543425</v>
      </c>
      <c r="T2012" s="63">
        <v>230.13863763775089</v>
      </c>
      <c r="U2012" s="63">
        <v>230.3355531090921</v>
      </c>
      <c r="V2012" s="63">
        <v>228.03001260350771</v>
      </c>
      <c r="W2012" s="63">
        <v>209.00061161042231</v>
      </c>
      <c r="X2012" s="63">
        <v>213.8154562066938</v>
      </c>
      <c r="Y2012" s="63">
        <v>206.9306382435646</v>
      </c>
      <c r="Z2012" s="63">
        <v>195.70544476852891</v>
      </c>
      <c r="AA2012" s="63">
        <v>208.10180653777971</v>
      </c>
      <c r="AB2012" s="63">
        <v>208.10180653777971</v>
      </c>
    </row>
    <row r="2013" spans="1:28" x14ac:dyDescent="0.25">
      <c r="A2013" s="148"/>
      <c r="B2013" s="100">
        <v>71</v>
      </c>
      <c r="C2013" s="63">
        <v>144.11978853002489</v>
      </c>
      <c r="D2013" s="63">
        <v>172.21145508851671</v>
      </c>
      <c r="E2013" s="63">
        <v>160.74100422524219</v>
      </c>
      <c r="F2013" s="63">
        <v>178.16952670452559</v>
      </c>
      <c r="G2013" s="63">
        <v>181.2843039582215</v>
      </c>
      <c r="H2013" s="63">
        <v>153.37584911396351</v>
      </c>
      <c r="I2013" s="63">
        <v>166.2850699477568</v>
      </c>
      <c r="J2013" s="63">
        <v>160.98230102555431</v>
      </c>
      <c r="K2013" s="63">
        <v>158.88293078929721</v>
      </c>
      <c r="L2013" s="63">
        <v>166.5121020933633</v>
      </c>
      <c r="M2013" s="63">
        <v>171.28957036577989</v>
      </c>
      <c r="N2013" s="63">
        <v>162.94779017515359</v>
      </c>
      <c r="O2013" s="63">
        <v>172.01133385362101</v>
      </c>
      <c r="P2013" s="63">
        <v>173.5327952280706</v>
      </c>
      <c r="Q2013" s="63">
        <v>161.70732745526641</v>
      </c>
      <c r="R2013" s="63">
        <v>175.9204751166543</v>
      </c>
      <c r="S2013" s="63">
        <v>155.68874692077219</v>
      </c>
      <c r="T2013" s="63">
        <v>186.64355520196241</v>
      </c>
      <c r="U2013" s="63">
        <v>177.81343575172579</v>
      </c>
      <c r="V2013" s="63">
        <v>174.72617588760599</v>
      </c>
      <c r="W2013" s="63">
        <v>151.82274429237492</v>
      </c>
      <c r="X2013" s="63">
        <v>140.5344573673267</v>
      </c>
      <c r="Y2013" s="63">
        <v>153.71008105702481</v>
      </c>
      <c r="Z2013" s="63">
        <v>161.70732745526641</v>
      </c>
      <c r="AA2013" s="63">
        <v>175.9204751166543</v>
      </c>
      <c r="AB2013" s="63">
        <v>175.9204751166543</v>
      </c>
    </row>
    <row r="2014" spans="1:28" x14ac:dyDescent="0.25">
      <c r="A2014" s="148"/>
      <c r="B2014" s="100">
        <v>72</v>
      </c>
      <c r="C2014" s="63">
        <v>145.9325918501581</v>
      </c>
      <c r="D2014" s="63">
        <v>151.888311827932</v>
      </c>
      <c r="E2014" s="63">
        <v>167.40353622867269</v>
      </c>
      <c r="F2014" s="63">
        <v>138.63785634859761</v>
      </c>
      <c r="G2014" s="63">
        <v>171.92568967096139</v>
      </c>
      <c r="H2014" s="63">
        <v>165.88474055097478</v>
      </c>
      <c r="I2014" s="63">
        <v>138.46385991629899</v>
      </c>
      <c r="J2014" s="63">
        <v>113.49183444241768</v>
      </c>
      <c r="K2014" s="63">
        <v>87.885653028860659</v>
      </c>
      <c r="L2014" s="63">
        <v>93.376499380339936</v>
      </c>
      <c r="M2014" s="63">
        <v>81.042278659854531</v>
      </c>
      <c r="N2014" s="63">
        <v>75.86662054340357</v>
      </c>
      <c r="O2014" s="63">
        <v>155.12227368188081</v>
      </c>
      <c r="P2014" s="63">
        <v>124.3986063329431</v>
      </c>
      <c r="Q2014" s="63">
        <v>192.5068624134604</v>
      </c>
      <c r="R2014" s="63">
        <v>166.7683017238991</v>
      </c>
      <c r="S2014" s="63">
        <v>140.15314388609642</v>
      </c>
      <c r="T2014" s="63">
        <v>183.85228188550249</v>
      </c>
      <c r="U2014" s="63">
        <v>168.2593967483254</v>
      </c>
      <c r="V2014" s="63">
        <v>165.05848181019081</v>
      </c>
      <c r="W2014" s="63">
        <v>137.63726256315812</v>
      </c>
      <c r="X2014" s="63">
        <v>139.0985678945224</v>
      </c>
      <c r="Y2014" s="63">
        <v>137.74698262578391</v>
      </c>
      <c r="Z2014" s="63">
        <v>192.5068624134604</v>
      </c>
      <c r="AA2014" s="63">
        <v>166.7683017238991</v>
      </c>
      <c r="AB2014" s="63">
        <v>166.7683017238991</v>
      </c>
    </row>
    <row r="2015" spans="1:28" x14ac:dyDescent="0.25">
      <c r="A2015" s="148"/>
      <c r="B2015" s="100">
        <v>73</v>
      </c>
      <c r="C2015" s="63">
        <v>110.99815248191301</v>
      </c>
      <c r="D2015" s="63">
        <v>138.87782191389459</v>
      </c>
      <c r="E2015" s="63">
        <v>146.3388808779155</v>
      </c>
      <c r="F2015" s="63">
        <v>133.68976776525659</v>
      </c>
      <c r="G2015" s="63">
        <v>144.48698200559312</v>
      </c>
      <c r="H2015" s="63">
        <v>142.4547553341435</v>
      </c>
      <c r="I2015" s="63">
        <v>138.0576466437717</v>
      </c>
      <c r="J2015" s="63">
        <v>126.78489647958511</v>
      </c>
      <c r="K2015" s="63">
        <v>110.3813258990637</v>
      </c>
      <c r="L2015" s="63">
        <v>119.49207864748901</v>
      </c>
      <c r="M2015" s="63">
        <v>131.85436112046429</v>
      </c>
      <c r="N2015" s="63">
        <v>112.9406023577498</v>
      </c>
      <c r="O2015" s="63">
        <v>126.95483773377229</v>
      </c>
      <c r="P2015" s="63">
        <v>122.13654579534821</v>
      </c>
      <c r="Q2015" s="63">
        <v>161.77730986613059</v>
      </c>
      <c r="R2015" s="63">
        <v>138.82288188836179</v>
      </c>
      <c r="S2015" s="63">
        <v>126.1219456522936</v>
      </c>
      <c r="T2015" s="63">
        <v>148.3148630071322</v>
      </c>
      <c r="U2015" s="63">
        <v>148.1840517594643</v>
      </c>
      <c r="V2015" s="63">
        <v>134.9825181977092</v>
      </c>
      <c r="W2015" s="63">
        <v>125.8817826596492</v>
      </c>
      <c r="X2015" s="63">
        <v>126.6086257414097</v>
      </c>
      <c r="Y2015" s="63">
        <v>121.08281479637439</v>
      </c>
      <c r="Z2015" s="63">
        <v>161.77730986613059</v>
      </c>
      <c r="AA2015" s="63">
        <v>138.82288188836179</v>
      </c>
      <c r="AB2015" s="63">
        <v>138.82288188836179</v>
      </c>
    </row>
    <row r="2016" spans="1:28" x14ac:dyDescent="0.25">
      <c r="A2016" s="148"/>
      <c r="B2016" s="100">
        <v>74</v>
      </c>
      <c r="C2016" s="63">
        <v>86.637550398805345</v>
      </c>
      <c r="D2016" s="63">
        <v>81.763351092003759</v>
      </c>
      <c r="E2016" s="63">
        <v>59.262478305616767</v>
      </c>
      <c r="F2016" s="63">
        <v>72.805490108163028</v>
      </c>
      <c r="G2016" s="63">
        <v>64.214007113141662</v>
      </c>
      <c r="H2016" s="63">
        <v>52.756281679122914</v>
      </c>
      <c r="I2016" s="63">
        <v>97.175200078105519</v>
      </c>
      <c r="J2016" s="63">
        <v>94.648465001955827</v>
      </c>
      <c r="K2016" s="63">
        <v>90.78055696643861</v>
      </c>
      <c r="L2016" s="63">
        <v>92.143308268379187</v>
      </c>
      <c r="M2016" s="63">
        <v>97.295861057496708</v>
      </c>
      <c r="N2016" s="63">
        <v>96.264012375338012</v>
      </c>
      <c r="O2016" s="63">
        <v>54.583212277653139</v>
      </c>
      <c r="P2016" s="63">
        <v>90.054197980588825</v>
      </c>
      <c r="Q2016" s="63">
        <v>67.09178826079679</v>
      </c>
      <c r="R2016" s="63">
        <v>76.481844163795259</v>
      </c>
      <c r="S2016" s="63">
        <v>91.592363984995089</v>
      </c>
      <c r="T2016" s="63">
        <v>126.55154116715771</v>
      </c>
      <c r="U2016" s="63">
        <v>98.612798237352195</v>
      </c>
      <c r="V2016" s="63">
        <v>134.02208563830669</v>
      </c>
      <c r="W2016" s="63">
        <v>132.95844337926039</v>
      </c>
      <c r="X2016" s="63">
        <v>115.9606411000664</v>
      </c>
      <c r="Y2016" s="63">
        <v>130.9348252499436</v>
      </c>
      <c r="Z2016" s="63">
        <v>67.09178826079679</v>
      </c>
      <c r="AA2016" s="63">
        <v>76.481844163795259</v>
      </c>
      <c r="AB2016" s="63">
        <v>76.481844163795259</v>
      </c>
    </row>
    <row r="2017" spans="1:28" x14ac:dyDescent="0.25">
      <c r="A2017" s="148"/>
      <c r="B2017" s="100">
        <v>75</v>
      </c>
      <c r="C2017" s="63">
        <v>119.26388410329139</v>
      </c>
      <c r="D2017" s="63">
        <v>131.6716088325293</v>
      </c>
      <c r="E2017" s="63">
        <v>138.04609426247501</v>
      </c>
      <c r="F2017" s="63">
        <v>139.1880901481743</v>
      </c>
      <c r="G2017" s="63">
        <v>151.89988136764751</v>
      </c>
      <c r="H2017" s="63">
        <v>141.1254747690775</v>
      </c>
      <c r="I2017" s="63">
        <v>121.293576867867</v>
      </c>
      <c r="J2017" s="63">
        <v>119.99573754509829</v>
      </c>
      <c r="K2017" s="63">
        <v>107.3621137911357</v>
      </c>
      <c r="L2017" s="63">
        <v>115.74267944792</v>
      </c>
      <c r="M2017" s="63">
        <v>101.42269239136229</v>
      </c>
      <c r="N2017" s="63">
        <v>91.331078264622107</v>
      </c>
      <c r="O2017" s="63">
        <v>143.31677896423909</v>
      </c>
      <c r="P2017" s="63">
        <v>134.27364531844339</v>
      </c>
      <c r="Q2017" s="63">
        <v>137.4981326278195</v>
      </c>
      <c r="R2017" s="63">
        <v>144.56007435364549</v>
      </c>
      <c r="S2017" s="63">
        <v>135.14108362665249</v>
      </c>
      <c r="T2017" s="63">
        <v>131.80219665078479</v>
      </c>
      <c r="U2017" s="63">
        <v>134.48228208363611</v>
      </c>
      <c r="V2017" s="63">
        <v>128.54064603326782</v>
      </c>
      <c r="W2017" s="63">
        <v>118.6298845703752</v>
      </c>
      <c r="X2017" s="63">
        <v>130.99824654657471</v>
      </c>
      <c r="Y2017" s="63">
        <v>125.9669624191818</v>
      </c>
      <c r="Z2017" s="63">
        <v>137.4981326278195</v>
      </c>
      <c r="AA2017" s="63">
        <v>144.56007435364549</v>
      </c>
      <c r="AB2017" s="63">
        <v>144.56007435364549</v>
      </c>
    </row>
    <row r="2018" spans="1:28" x14ac:dyDescent="0.25">
      <c r="A2018" s="148"/>
      <c r="B2018" s="100">
        <v>76</v>
      </c>
      <c r="C2018" s="63">
        <v>107.2060443050203</v>
      </c>
      <c r="D2018" s="63">
        <v>120.95391469268641</v>
      </c>
      <c r="E2018" s="63">
        <v>123.5043442885745</v>
      </c>
      <c r="F2018" s="63">
        <v>132.5612247066575</v>
      </c>
      <c r="G2018" s="63">
        <v>140.40279044744869</v>
      </c>
      <c r="H2018" s="63">
        <v>129.79794075636471</v>
      </c>
      <c r="I2018" s="63">
        <v>112.35943886468189</v>
      </c>
      <c r="J2018" s="63">
        <v>115.36013285936511</v>
      </c>
      <c r="K2018" s="63">
        <v>118.9129867949448</v>
      </c>
      <c r="L2018" s="63">
        <v>119.58526188631069</v>
      </c>
      <c r="M2018" s="63">
        <v>111.3741518576484</v>
      </c>
      <c r="N2018" s="63">
        <v>110.2237819881457</v>
      </c>
      <c r="O2018" s="63">
        <v>125.76011968477401</v>
      </c>
      <c r="P2018" s="63">
        <v>134.21494493466079</v>
      </c>
      <c r="Q2018" s="63">
        <v>132.8921078163288</v>
      </c>
      <c r="R2018" s="63">
        <v>136.7602116958011</v>
      </c>
      <c r="S2018" s="63">
        <v>145.49799336598221</v>
      </c>
      <c r="T2018" s="63">
        <v>151.02141686313058</v>
      </c>
      <c r="U2018" s="63">
        <v>145.4414705513247</v>
      </c>
      <c r="V2018" s="63">
        <v>150.5464394197526</v>
      </c>
      <c r="W2018" s="63">
        <v>129.41739517042339</v>
      </c>
      <c r="X2018" s="63">
        <v>143.3244845732126</v>
      </c>
      <c r="Y2018" s="63">
        <v>136.2179222052915</v>
      </c>
      <c r="Z2018" s="63">
        <v>132.8921078163288</v>
      </c>
      <c r="AA2018" s="63">
        <v>136.7602116958011</v>
      </c>
      <c r="AB2018" s="63">
        <v>136.7602116958011</v>
      </c>
    </row>
    <row r="2019" spans="1:28" x14ac:dyDescent="0.25">
      <c r="A2019" s="148"/>
      <c r="B2019" s="100">
        <v>77</v>
      </c>
      <c r="C2019" s="63">
        <v>105.41375141104429</v>
      </c>
      <c r="D2019" s="63">
        <v>115.06137859114999</v>
      </c>
      <c r="E2019" s="63">
        <v>120.9643538140934</v>
      </c>
      <c r="F2019" s="63">
        <v>121.86714435220131</v>
      </c>
      <c r="G2019" s="63">
        <v>133.34467715000059</v>
      </c>
      <c r="H2019" s="63">
        <v>127.6493022189358</v>
      </c>
      <c r="I2019" s="63">
        <v>111.0112043242472</v>
      </c>
      <c r="J2019" s="63">
        <v>105.66631185690861</v>
      </c>
      <c r="K2019" s="63">
        <v>107.94179802517252</v>
      </c>
      <c r="L2019" s="63">
        <v>106.47613608915051</v>
      </c>
      <c r="M2019" s="63">
        <v>115.71437479418589</v>
      </c>
      <c r="N2019" s="63">
        <v>109.656884116683</v>
      </c>
      <c r="O2019" s="63">
        <v>122.21714098064199</v>
      </c>
      <c r="P2019" s="63">
        <v>124.91173058336869</v>
      </c>
      <c r="Q2019" s="63">
        <v>130.81712176619919</v>
      </c>
      <c r="R2019" s="63">
        <v>140.0915611510766</v>
      </c>
      <c r="S2019" s="63">
        <v>150.22477133498631</v>
      </c>
      <c r="T2019" s="63">
        <v>155.559943250071</v>
      </c>
      <c r="U2019" s="63">
        <v>152.41491296052101</v>
      </c>
      <c r="V2019" s="63">
        <v>161.65266860749151</v>
      </c>
      <c r="W2019" s="63">
        <v>156.82465721961029</v>
      </c>
      <c r="X2019" s="63">
        <v>155.5921519779188</v>
      </c>
      <c r="Y2019" s="63">
        <v>160.07421776859351</v>
      </c>
      <c r="Z2019" s="63">
        <v>130.81712176619919</v>
      </c>
      <c r="AA2019" s="63">
        <v>140.0915611510766</v>
      </c>
      <c r="AB2019" s="63">
        <v>140.0915611510766</v>
      </c>
    </row>
    <row r="2020" spans="1:28" x14ac:dyDescent="0.25">
      <c r="A2020" s="148"/>
      <c r="B2020" s="100">
        <v>78</v>
      </c>
      <c r="C2020" s="63">
        <v>81.104944422081857</v>
      </c>
      <c r="D2020" s="63">
        <v>93.351088668305508</v>
      </c>
      <c r="E2020" s="63">
        <v>97.780586715916314</v>
      </c>
      <c r="F2020" s="63">
        <v>103.32041896405431</v>
      </c>
      <c r="G2020" s="63">
        <v>112.7939664407955</v>
      </c>
      <c r="H2020" s="63">
        <v>103.13545458023441</v>
      </c>
      <c r="I2020" s="63">
        <v>90.82837957403963</v>
      </c>
      <c r="J2020" s="63">
        <v>87.68926932139685</v>
      </c>
      <c r="K2020" s="63">
        <v>96.997658626375667</v>
      </c>
      <c r="L2020" s="63">
        <v>100.2427916721703</v>
      </c>
      <c r="M2020" s="63">
        <v>103.4363135492144</v>
      </c>
      <c r="N2020" s="63">
        <v>95.143034387597368</v>
      </c>
      <c r="O2020" s="63">
        <v>97.712592631295465</v>
      </c>
      <c r="P2020" s="63">
        <v>108.63882703701579</v>
      </c>
      <c r="Q2020" s="63">
        <v>98.677807222454675</v>
      </c>
      <c r="R2020" s="63">
        <v>107.8979220849928</v>
      </c>
      <c r="S2020" s="63">
        <v>123.3767047167257</v>
      </c>
      <c r="T2020" s="63">
        <v>128.1408084567874</v>
      </c>
      <c r="U2020" s="63">
        <v>121.15063530363</v>
      </c>
      <c r="V2020" s="63">
        <v>136.24183435305582</v>
      </c>
      <c r="W2020" s="63">
        <v>134.06830966498779</v>
      </c>
      <c r="X2020" s="63">
        <v>131.419513423464</v>
      </c>
      <c r="Y2020" s="63">
        <v>137.8124566634169</v>
      </c>
      <c r="Z2020" s="63">
        <v>98.677807222454675</v>
      </c>
      <c r="AA2020" s="63">
        <v>107.8979220849928</v>
      </c>
      <c r="AB2020" s="63">
        <v>107.8979220849928</v>
      </c>
    </row>
    <row r="2021" spans="1:28" x14ac:dyDescent="0.25">
      <c r="A2021" s="148"/>
      <c r="B2021" s="100">
        <v>79</v>
      </c>
      <c r="C2021" s="63">
        <v>94.438912014492033</v>
      </c>
      <c r="D2021" s="63">
        <v>104.98006695576771</v>
      </c>
      <c r="E2021" s="63">
        <v>113.32662950026891</v>
      </c>
      <c r="F2021" s="63">
        <v>115.65366799602641</v>
      </c>
      <c r="G2021" s="63">
        <v>126.79910898728841</v>
      </c>
      <c r="H2021" s="63">
        <v>119.2754305121709</v>
      </c>
      <c r="I2021" s="63">
        <v>97.976885524534751</v>
      </c>
      <c r="J2021" s="63">
        <v>95.687728628043814</v>
      </c>
      <c r="K2021" s="63">
        <v>111.15311665418999</v>
      </c>
      <c r="L2021" s="63">
        <v>119.14226285080069</v>
      </c>
      <c r="M2021" s="63">
        <v>124.9611905593403</v>
      </c>
      <c r="N2021" s="63">
        <v>112.58772351597349</v>
      </c>
      <c r="O2021" s="63">
        <v>114.05932596116762</v>
      </c>
      <c r="P2021" s="63">
        <v>123.89466826505161</v>
      </c>
      <c r="Q2021" s="63">
        <v>120.10502152127431</v>
      </c>
      <c r="R2021" s="63">
        <v>131.7270552196062</v>
      </c>
      <c r="S2021" s="63">
        <v>144.8640289394526</v>
      </c>
      <c r="T2021" s="63">
        <v>139.89403924288939</v>
      </c>
      <c r="U2021" s="63">
        <v>143.45423203326041</v>
      </c>
      <c r="V2021" s="63">
        <v>146.9030687430056</v>
      </c>
      <c r="W2021" s="63">
        <v>153.96823661018828</v>
      </c>
      <c r="X2021" s="63">
        <v>153.26760388840052</v>
      </c>
      <c r="Y2021" s="63">
        <v>150.89520367204778</v>
      </c>
      <c r="Z2021" s="63">
        <v>120.10502152127431</v>
      </c>
      <c r="AA2021" s="63">
        <v>131.7270552196062</v>
      </c>
      <c r="AB2021" s="63">
        <v>131.7270552196062</v>
      </c>
    </row>
    <row r="2022" spans="1:28" x14ac:dyDescent="0.25">
      <c r="A2022" s="148"/>
      <c r="B2022" s="100">
        <v>80</v>
      </c>
      <c r="C2022" s="63">
        <v>114.464658832341</v>
      </c>
      <c r="D2022" s="63">
        <v>127.5555414516908</v>
      </c>
      <c r="E2022" s="63">
        <v>135.1467703553358</v>
      </c>
      <c r="F2022" s="63">
        <v>139.20626629273869</v>
      </c>
      <c r="G2022" s="63">
        <v>150.40074087556201</v>
      </c>
      <c r="H2022" s="63">
        <v>145.50273725833489</v>
      </c>
      <c r="I2022" s="63">
        <v>124.59600917139122</v>
      </c>
      <c r="J2022" s="63">
        <v>120.49666328180531</v>
      </c>
      <c r="K2022" s="63">
        <v>128.96406094366421</v>
      </c>
      <c r="L2022" s="63">
        <v>132.1289038046053</v>
      </c>
      <c r="M2022" s="63">
        <v>144.23224332703802</v>
      </c>
      <c r="N2022" s="63">
        <v>132.7725181242933</v>
      </c>
      <c r="O2022" s="63">
        <v>146.6910497776403</v>
      </c>
      <c r="P2022" s="63">
        <v>148.11351962535059</v>
      </c>
      <c r="Q2022" s="63">
        <v>143.47790456144281</v>
      </c>
      <c r="R2022" s="63">
        <v>158.37859890577312</v>
      </c>
      <c r="S2022" s="63">
        <v>168.85997189199162</v>
      </c>
      <c r="T2022" s="63">
        <v>174.8388901273521</v>
      </c>
      <c r="U2022" s="63">
        <v>168.0985422853789</v>
      </c>
      <c r="V2022" s="63">
        <v>180.967644439564</v>
      </c>
      <c r="W2022" s="63">
        <v>172.71798435135761</v>
      </c>
      <c r="X2022" s="63">
        <v>171.02937634517659</v>
      </c>
      <c r="Y2022" s="63">
        <v>180.60754019730228</v>
      </c>
      <c r="Z2022" s="63">
        <v>143.47790456144281</v>
      </c>
      <c r="AA2022" s="63">
        <v>158.37859890577312</v>
      </c>
      <c r="AB2022" s="63">
        <v>158.37859890577312</v>
      </c>
    </row>
    <row r="2023" spans="1:28" x14ac:dyDescent="0.25">
      <c r="A2023" s="148"/>
      <c r="B2023" s="100">
        <v>81</v>
      </c>
      <c r="C2023" s="63">
        <v>141.66829044173781</v>
      </c>
      <c r="D2023" s="63">
        <v>160.8301918957865</v>
      </c>
      <c r="E2023" s="63">
        <v>168.44147361124769</v>
      </c>
      <c r="F2023" s="63">
        <v>171.43656835689589</v>
      </c>
      <c r="G2023" s="63">
        <v>180.5561433050508</v>
      </c>
      <c r="H2023" s="63">
        <v>178.1339404971134</v>
      </c>
      <c r="I2023" s="63">
        <v>157.46849119961539</v>
      </c>
      <c r="J2023" s="63">
        <v>150.91966820065099</v>
      </c>
      <c r="K2023" s="63">
        <v>153.9959764000283</v>
      </c>
      <c r="L2023" s="63">
        <v>158.49359434391019</v>
      </c>
      <c r="M2023" s="63">
        <v>163.80905555137139</v>
      </c>
      <c r="N2023" s="63">
        <v>151.7717614408111</v>
      </c>
      <c r="O2023" s="63">
        <v>169.19798328166729</v>
      </c>
      <c r="P2023" s="63">
        <v>177.67826521432841</v>
      </c>
      <c r="Q2023" s="63">
        <v>176.1410408206259</v>
      </c>
      <c r="R2023" s="63">
        <v>194.7688230900014</v>
      </c>
      <c r="S2023" s="63">
        <v>204.5207374503369</v>
      </c>
      <c r="T2023" s="63">
        <v>210.80984509585377</v>
      </c>
      <c r="U2023" s="63">
        <v>210.87416705054869</v>
      </c>
      <c r="V2023" s="63">
        <v>212.82762840345072</v>
      </c>
      <c r="W2023" s="63">
        <v>210.07764479189632</v>
      </c>
      <c r="X2023" s="63">
        <v>212.04962531887281</v>
      </c>
      <c r="Y2023" s="63">
        <v>207.37019804774249</v>
      </c>
      <c r="Z2023" s="63">
        <v>176.1410408206259</v>
      </c>
      <c r="AA2023" s="63">
        <v>194.7688230900014</v>
      </c>
      <c r="AB2023" s="63">
        <v>194.7688230900014</v>
      </c>
    </row>
    <row r="2024" spans="1:28" x14ac:dyDescent="0.25">
      <c r="A2024" s="148"/>
      <c r="B2024" s="100">
        <v>82</v>
      </c>
      <c r="C2024" s="63">
        <v>160.09699419052691</v>
      </c>
      <c r="D2024" s="63">
        <v>182.9835181242413</v>
      </c>
      <c r="E2024" s="63">
        <v>194.0345530576069</v>
      </c>
      <c r="F2024" s="63">
        <v>194.4961869574372</v>
      </c>
      <c r="G2024" s="63">
        <v>211.46466837948569</v>
      </c>
      <c r="H2024" s="63">
        <v>209.1542455558847</v>
      </c>
      <c r="I2024" s="63">
        <v>179.0408439115586</v>
      </c>
      <c r="J2024" s="63">
        <v>173.83793718466228</v>
      </c>
      <c r="K2024" s="63">
        <v>166.42240519674311</v>
      </c>
      <c r="L2024" s="63">
        <v>165.82467239933811</v>
      </c>
      <c r="M2024" s="63">
        <v>174.21250135706708</v>
      </c>
      <c r="N2024" s="63">
        <v>160.8877333755787</v>
      </c>
      <c r="O2024" s="63">
        <v>200.8438777489113</v>
      </c>
      <c r="P2024" s="63">
        <v>198.57747345369421</v>
      </c>
      <c r="Q2024" s="63">
        <v>215.19487030176592</v>
      </c>
      <c r="R2024" s="63">
        <v>225.102936401639</v>
      </c>
      <c r="S2024" s="63">
        <v>223.60810282004792</v>
      </c>
      <c r="T2024" s="63">
        <v>220.56456330819961</v>
      </c>
      <c r="U2024" s="63">
        <v>226.73070852869677</v>
      </c>
      <c r="V2024" s="63">
        <v>214.27190041563023</v>
      </c>
      <c r="W2024" s="63">
        <v>207.05500793643108</v>
      </c>
      <c r="X2024" s="63">
        <v>221.04250753609057</v>
      </c>
      <c r="Y2024" s="63">
        <v>198.7130280324379</v>
      </c>
      <c r="Z2024" s="63">
        <v>215.19487030176592</v>
      </c>
      <c r="AA2024" s="63">
        <v>225.102936401639</v>
      </c>
      <c r="AB2024" s="63">
        <v>225.102936401639</v>
      </c>
    </row>
    <row r="2025" spans="1:28" x14ac:dyDescent="0.25">
      <c r="A2025" s="148"/>
      <c r="B2025" s="100">
        <v>83</v>
      </c>
      <c r="C2025" s="63">
        <v>165.34882094313249</v>
      </c>
      <c r="D2025" s="63">
        <v>176.9292456716806</v>
      </c>
      <c r="E2025" s="63">
        <v>179.89196718878841</v>
      </c>
      <c r="F2025" s="63">
        <v>184.56459709694201</v>
      </c>
      <c r="G2025" s="63">
        <v>194.28595501734318</v>
      </c>
      <c r="H2025" s="63">
        <v>180.6086172265075</v>
      </c>
      <c r="I2025" s="63">
        <v>176.1997874152577</v>
      </c>
      <c r="J2025" s="63">
        <v>162.1229541928133</v>
      </c>
      <c r="K2025" s="63">
        <v>150.90603096814399</v>
      </c>
      <c r="L2025" s="63">
        <v>156.07127946365239</v>
      </c>
      <c r="M2025" s="63">
        <v>155.72891655299071</v>
      </c>
      <c r="N2025" s="63">
        <v>141.58692943130842</v>
      </c>
      <c r="O2025" s="63">
        <v>177.93834463155849</v>
      </c>
      <c r="P2025" s="63">
        <v>170.28393257724139</v>
      </c>
      <c r="Q2025" s="63">
        <v>194.10922910334759</v>
      </c>
      <c r="R2025" s="63">
        <v>207.80581768141593</v>
      </c>
      <c r="S2025" s="63">
        <v>195.55525500381199</v>
      </c>
      <c r="T2025" s="63">
        <v>214.96264712972661</v>
      </c>
      <c r="U2025" s="63">
        <v>216.14141721831439</v>
      </c>
      <c r="V2025" s="63">
        <v>208.2357268273293</v>
      </c>
      <c r="W2025" s="63">
        <v>172.9602343912284</v>
      </c>
      <c r="X2025" s="63">
        <v>181.3128078432498</v>
      </c>
      <c r="Y2025" s="63">
        <v>176.8939914065769</v>
      </c>
      <c r="Z2025" s="63">
        <v>194.10922910334759</v>
      </c>
      <c r="AA2025" s="63">
        <v>207.80581768141593</v>
      </c>
      <c r="AB2025" s="63">
        <v>207.80581768141593</v>
      </c>
    </row>
    <row r="2026" spans="1:28" x14ac:dyDescent="0.25">
      <c r="A2026" s="148"/>
      <c r="B2026" s="100">
        <v>84</v>
      </c>
      <c r="C2026" s="63">
        <v>139.73382055491919</v>
      </c>
      <c r="D2026" s="63">
        <v>138.9739095477741</v>
      </c>
      <c r="E2026" s="63">
        <v>156.97190476561079</v>
      </c>
      <c r="F2026" s="63">
        <v>128.3142256978409</v>
      </c>
      <c r="G2026" s="63">
        <v>163.0389597942833</v>
      </c>
      <c r="H2026" s="63">
        <v>147.8917428591827</v>
      </c>
      <c r="I2026" s="63">
        <v>154.85870800499791</v>
      </c>
      <c r="J2026" s="63">
        <v>121.76874597121059</v>
      </c>
      <c r="K2026" s="63">
        <v>111.4727720829587</v>
      </c>
      <c r="L2026" s="63">
        <v>120.30628177211091</v>
      </c>
      <c r="M2026" s="63">
        <v>122.133610259044</v>
      </c>
      <c r="N2026" s="63">
        <v>111.24834114654649</v>
      </c>
      <c r="O2026" s="63">
        <v>133.27294425172778</v>
      </c>
      <c r="P2026" s="63">
        <v>129.65062902005261</v>
      </c>
      <c r="Q2026" s="63">
        <v>140.33625722004749</v>
      </c>
      <c r="R2026" s="63">
        <v>142.44120314100761</v>
      </c>
      <c r="S2026" s="63">
        <v>139.37455404451921</v>
      </c>
      <c r="T2026" s="63">
        <v>174.9449921801305</v>
      </c>
      <c r="U2026" s="63">
        <v>162.58525191939628</v>
      </c>
      <c r="V2026" s="63">
        <v>165.11680573145361</v>
      </c>
      <c r="W2026" s="63">
        <v>151.7912339257816</v>
      </c>
      <c r="X2026" s="63">
        <v>149.0177712769497</v>
      </c>
      <c r="Y2026" s="63">
        <v>144.23216449966068</v>
      </c>
      <c r="Z2026" s="63">
        <v>140.33625722004749</v>
      </c>
      <c r="AA2026" s="63">
        <v>142.44120314100761</v>
      </c>
      <c r="AB2026" s="63">
        <v>142.44120314100761</v>
      </c>
    </row>
    <row r="2027" spans="1:28" x14ac:dyDescent="0.25">
      <c r="A2027" s="148"/>
      <c r="B2027" s="100">
        <v>85</v>
      </c>
      <c r="C2027" s="63">
        <v>128.95946528994972</v>
      </c>
      <c r="D2027" s="63">
        <v>121.44091447037491</v>
      </c>
      <c r="E2027" s="63">
        <v>101.56514001492431</v>
      </c>
      <c r="F2027" s="63">
        <v>113.10939004869131</v>
      </c>
      <c r="G2027" s="63">
        <v>106.2585038419079</v>
      </c>
      <c r="H2027" s="63">
        <v>100.0299340338038</v>
      </c>
      <c r="I2027" s="63">
        <v>134.78432634292409</v>
      </c>
      <c r="J2027" s="63">
        <v>111.91588123179119</v>
      </c>
      <c r="K2027" s="63">
        <v>105.30409767587589</v>
      </c>
      <c r="L2027" s="63">
        <v>112.2040871414508</v>
      </c>
      <c r="M2027" s="63">
        <v>127.24427347940441</v>
      </c>
      <c r="N2027" s="63">
        <v>113.7612100365191</v>
      </c>
      <c r="O2027" s="63">
        <v>100.8942245493776</v>
      </c>
      <c r="P2027" s="63">
        <v>114.38895263893122</v>
      </c>
      <c r="Q2027" s="63">
        <v>111.61003984955281</v>
      </c>
      <c r="R2027" s="63">
        <v>100.9021998924067</v>
      </c>
      <c r="S2027" s="63">
        <v>95.725548812381831</v>
      </c>
      <c r="T2027" s="63">
        <v>128.72804775321799</v>
      </c>
      <c r="U2027" s="63">
        <v>110.28358341732121</v>
      </c>
      <c r="V2027" s="63">
        <v>117.1816236892827</v>
      </c>
      <c r="W2027" s="63">
        <v>117.92517669116668</v>
      </c>
      <c r="X2027" s="63">
        <v>108.40942525514649</v>
      </c>
      <c r="Y2027" s="63">
        <v>117.9798665579536</v>
      </c>
      <c r="Z2027" s="63">
        <v>111.61003984955281</v>
      </c>
      <c r="AA2027" s="63">
        <v>100.9021998924067</v>
      </c>
      <c r="AB2027" s="63">
        <v>100.9021998924067</v>
      </c>
    </row>
    <row r="2028" spans="1:28" x14ac:dyDescent="0.25">
      <c r="A2028" s="148"/>
      <c r="B2028" s="100">
        <v>86</v>
      </c>
      <c r="C2028" s="63">
        <v>107.96919446760759</v>
      </c>
      <c r="D2028" s="63">
        <v>121.6873336573661</v>
      </c>
      <c r="E2028" s="63">
        <v>115.3883435135421</v>
      </c>
      <c r="F2028" s="63">
        <v>124.872754454507</v>
      </c>
      <c r="G2028" s="63">
        <v>125.28353843420291</v>
      </c>
      <c r="H2028" s="63">
        <v>100.7325514916723</v>
      </c>
      <c r="I2028" s="63">
        <v>132.72367498442549</v>
      </c>
      <c r="J2028" s="63">
        <v>122.4309476549407</v>
      </c>
      <c r="K2028" s="63">
        <v>111.655380524874</v>
      </c>
      <c r="L2028" s="63">
        <v>114.89142752169039</v>
      </c>
      <c r="M2028" s="63">
        <v>123.6725041272322</v>
      </c>
      <c r="N2028" s="63">
        <v>114.6608105654316</v>
      </c>
      <c r="O2028" s="63">
        <v>106.63982493512569</v>
      </c>
      <c r="P2028" s="63">
        <v>114.5901066152542</v>
      </c>
      <c r="Q2028" s="63">
        <v>107.64548358383749</v>
      </c>
      <c r="R2028" s="63">
        <v>119.631114465306</v>
      </c>
      <c r="S2028" s="63">
        <v>118.91739168961161</v>
      </c>
      <c r="T2028" s="63">
        <v>140.27995414471161</v>
      </c>
      <c r="U2028" s="63">
        <v>136.2261605167372</v>
      </c>
      <c r="V2028" s="63">
        <v>140.341865218734</v>
      </c>
      <c r="W2028" s="63">
        <v>131.27678692823699</v>
      </c>
      <c r="X2028" s="63">
        <v>122.6179634143884</v>
      </c>
      <c r="Y2028" s="63">
        <v>132.3938837432122</v>
      </c>
      <c r="Z2028" s="63">
        <v>107.64548358383749</v>
      </c>
      <c r="AA2028" s="63">
        <v>119.631114465306</v>
      </c>
      <c r="AB2028" s="63">
        <v>119.631114465306</v>
      </c>
    </row>
    <row r="2029" spans="1:28" x14ac:dyDescent="0.25">
      <c r="A2029" s="148"/>
      <c r="B2029" s="100">
        <v>87</v>
      </c>
      <c r="C2029" s="63">
        <v>56.827415421091153</v>
      </c>
      <c r="D2029" s="63">
        <v>87.82910166133577</v>
      </c>
      <c r="E2029" s="63">
        <v>94.215313538691262</v>
      </c>
      <c r="F2029" s="63">
        <v>80.68546625933368</v>
      </c>
      <c r="G2029" s="63">
        <v>92.469140548838809</v>
      </c>
      <c r="H2029" s="63">
        <v>111.42862819711999</v>
      </c>
      <c r="I2029" s="63">
        <v>88.040953411478569</v>
      </c>
      <c r="J2029" s="63">
        <v>84.919649806131986</v>
      </c>
      <c r="K2029" s="63">
        <v>83.319339993025437</v>
      </c>
      <c r="L2029" s="63">
        <v>99.696520048328082</v>
      </c>
      <c r="M2029" s="63">
        <v>101.6550914098613</v>
      </c>
      <c r="N2029" s="63">
        <v>98.617952748165862</v>
      </c>
      <c r="O2029" s="63">
        <v>119.2653359125211</v>
      </c>
      <c r="P2029" s="63">
        <v>102.24119885217189</v>
      </c>
      <c r="Q2029" s="63">
        <v>135.75414688885272</v>
      </c>
      <c r="R2029" s="63">
        <v>138.75530371807321</v>
      </c>
      <c r="S2029" s="63">
        <v>120.39915467093549</v>
      </c>
      <c r="T2029" s="63">
        <v>149.8864692754876</v>
      </c>
      <c r="U2029" s="63">
        <v>149.34502644336709</v>
      </c>
      <c r="V2029" s="63">
        <v>139.5133050627345</v>
      </c>
      <c r="W2029" s="63">
        <v>115.05486349771161</v>
      </c>
      <c r="X2029" s="63">
        <v>124.7233925254865</v>
      </c>
      <c r="Y2029" s="63">
        <v>122.5379394531526</v>
      </c>
      <c r="Z2029" s="63">
        <v>135.75414688885272</v>
      </c>
      <c r="AA2029" s="63">
        <v>138.75530371807321</v>
      </c>
      <c r="AB2029" s="63">
        <v>138.75530371807321</v>
      </c>
    </row>
    <row r="2030" spans="1:28" x14ac:dyDescent="0.25">
      <c r="A2030" s="148"/>
      <c r="B2030" s="100">
        <v>88</v>
      </c>
      <c r="C2030" s="63">
        <v>101.8447574417423</v>
      </c>
      <c r="D2030" s="63">
        <v>116.1941764537077</v>
      </c>
      <c r="E2030" s="63">
        <v>132.7694640552958</v>
      </c>
      <c r="F2030" s="63">
        <v>123.52379286417381</v>
      </c>
      <c r="G2030" s="63">
        <v>141.38404453851339</v>
      </c>
      <c r="H2030" s="63">
        <v>141.48032388210379</v>
      </c>
      <c r="I2030" s="63">
        <v>106.31009814478359</v>
      </c>
      <c r="J2030" s="63">
        <v>110.2095168072774</v>
      </c>
      <c r="K2030" s="63">
        <v>82.851987596110007</v>
      </c>
      <c r="L2030" s="63">
        <v>83.820467930898175</v>
      </c>
      <c r="M2030" s="63">
        <v>91.133806618698941</v>
      </c>
      <c r="N2030" s="63">
        <v>82.54809810581672</v>
      </c>
      <c r="O2030" s="63">
        <v>138.72429706162978</v>
      </c>
      <c r="P2030" s="63">
        <v>122.5964857051496</v>
      </c>
      <c r="Q2030" s="63">
        <v>140.6999554301884</v>
      </c>
      <c r="R2030" s="63">
        <v>151.7638402087581</v>
      </c>
      <c r="S2030" s="63">
        <v>152.395291926423</v>
      </c>
      <c r="T2030" s="63">
        <v>144.01639790619649</v>
      </c>
      <c r="U2030" s="63">
        <v>147.7975742277292</v>
      </c>
      <c r="V2030" s="63">
        <v>143.76808389947772</v>
      </c>
      <c r="W2030" s="63">
        <v>135.67427815152379</v>
      </c>
      <c r="X2030" s="63">
        <v>149.2329347015631</v>
      </c>
      <c r="Y2030" s="63">
        <v>132.69505799753739</v>
      </c>
      <c r="Z2030" s="63">
        <v>140.6999554301884</v>
      </c>
      <c r="AA2030" s="63">
        <v>151.7638402087581</v>
      </c>
      <c r="AB2030" s="63">
        <v>151.7638402087581</v>
      </c>
    </row>
    <row r="2031" spans="1:28" x14ac:dyDescent="0.25">
      <c r="A2031" s="148"/>
      <c r="B2031" s="100">
        <v>89</v>
      </c>
      <c r="C2031" s="63">
        <v>95.343067876601566</v>
      </c>
      <c r="D2031" s="63">
        <v>105.17164404786828</v>
      </c>
      <c r="E2031" s="63">
        <v>114.16970623287909</v>
      </c>
      <c r="F2031" s="63">
        <v>115.20441754155199</v>
      </c>
      <c r="G2031" s="63">
        <v>126.8243544943056</v>
      </c>
      <c r="H2031" s="63">
        <v>120.512240050674</v>
      </c>
      <c r="I2031" s="63">
        <v>100.79124303572941</v>
      </c>
      <c r="J2031" s="63">
        <v>98.068953910292365</v>
      </c>
      <c r="K2031" s="63">
        <v>92.311925676853122</v>
      </c>
      <c r="L2031" s="63">
        <v>92.757060093307558</v>
      </c>
      <c r="M2031" s="63">
        <v>98.262776826493976</v>
      </c>
      <c r="N2031" s="63">
        <v>87.431954858388835</v>
      </c>
      <c r="O2031" s="63">
        <v>118.80349142867369</v>
      </c>
      <c r="P2031" s="63">
        <v>119.2125915690925</v>
      </c>
      <c r="Q2031" s="63">
        <v>116.63827308392419</v>
      </c>
      <c r="R2031" s="63">
        <v>129.1720327540157</v>
      </c>
      <c r="S2031" s="63">
        <v>142.8599601303369</v>
      </c>
      <c r="T2031" s="63">
        <v>144.46966370310821</v>
      </c>
      <c r="U2031" s="63">
        <v>139.56926513420291</v>
      </c>
      <c r="V2031" s="63">
        <v>154.12664275560769</v>
      </c>
      <c r="W2031" s="63">
        <v>152.3008395519638</v>
      </c>
      <c r="X2031" s="63">
        <v>148.28777185004381</v>
      </c>
      <c r="Y2031" s="63">
        <v>158.73104577633859</v>
      </c>
      <c r="Z2031" s="63">
        <v>116.63827308392419</v>
      </c>
      <c r="AA2031" s="63">
        <v>129.1720327540157</v>
      </c>
      <c r="AB2031" s="63">
        <v>129.1720327540157</v>
      </c>
    </row>
    <row r="2032" spans="1:28" x14ac:dyDescent="0.25">
      <c r="A2032" s="148"/>
      <c r="B2032" s="100">
        <v>90</v>
      </c>
      <c r="C2032" s="63">
        <v>86.718169068605889</v>
      </c>
      <c r="D2032" s="63">
        <v>97.137435806100413</v>
      </c>
      <c r="E2032" s="63">
        <v>100.3504938074111</v>
      </c>
      <c r="F2032" s="63">
        <v>107.72673997437171</v>
      </c>
      <c r="G2032" s="63">
        <v>115.21689962126041</v>
      </c>
      <c r="H2032" s="63">
        <v>108.1971734267008</v>
      </c>
      <c r="I2032" s="63">
        <v>93.801635378330189</v>
      </c>
      <c r="J2032" s="63">
        <v>91.458366876076312</v>
      </c>
      <c r="K2032" s="63">
        <v>99.77644942451073</v>
      </c>
      <c r="L2032" s="63">
        <v>103.64604981753651</v>
      </c>
      <c r="M2032" s="63">
        <v>106.78423069069591</v>
      </c>
      <c r="N2032" s="63">
        <v>98.38386664314001</v>
      </c>
      <c r="O2032" s="63">
        <v>113.6518435639551</v>
      </c>
      <c r="P2032" s="63">
        <v>114.7672402612676</v>
      </c>
      <c r="Q2032" s="63">
        <v>108.51973671642629</v>
      </c>
      <c r="R2032" s="63">
        <v>122.84166399057749</v>
      </c>
      <c r="S2032" s="63">
        <v>130.36157358700501</v>
      </c>
      <c r="T2032" s="63">
        <v>134.05567976844</v>
      </c>
      <c r="U2032" s="63">
        <v>130.43755288918101</v>
      </c>
      <c r="V2032" s="63">
        <v>140.8687297020746</v>
      </c>
      <c r="W2032" s="63">
        <v>139.6948492363901</v>
      </c>
      <c r="X2032" s="63">
        <v>138.49859833631982</v>
      </c>
      <c r="Y2032" s="63">
        <v>142.07101614868878</v>
      </c>
      <c r="Z2032" s="63">
        <v>108.51973671642629</v>
      </c>
      <c r="AA2032" s="63">
        <v>122.84166399057749</v>
      </c>
      <c r="AB2032" s="63">
        <v>122.84166399057749</v>
      </c>
    </row>
    <row r="2033" spans="1:28" x14ac:dyDescent="0.25">
      <c r="A2033" s="148"/>
      <c r="B2033" s="100">
        <v>91</v>
      </c>
      <c r="C2033" s="63">
        <v>84.213948863496739</v>
      </c>
      <c r="D2033" s="63">
        <v>96.978135600119955</v>
      </c>
      <c r="E2033" s="63">
        <v>102.91683341418471</v>
      </c>
      <c r="F2033" s="63">
        <v>110.18090303124362</v>
      </c>
      <c r="G2033" s="63">
        <v>118.3747625984586</v>
      </c>
      <c r="H2033" s="63">
        <v>104.6996782689082</v>
      </c>
      <c r="I2033" s="63">
        <v>84.134137434855376</v>
      </c>
      <c r="J2033" s="63">
        <v>83.951204837659986</v>
      </c>
      <c r="K2033" s="63">
        <v>100.55628087512279</v>
      </c>
      <c r="L2033" s="63">
        <v>108.969823978862</v>
      </c>
      <c r="M2033" s="63">
        <v>112.72260057461001</v>
      </c>
      <c r="N2033" s="63">
        <v>103.3779116608461</v>
      </c>
      <c r="O2033" s="63">
        <v>109.72985132107419</v>
      </c>
      <c r="P2033" s="63">
        <v>117.04685749879529</v>
      </c>
      <c r="Q2033" s="63">
        <v>100.7063911529215</v>
      </c>
      <c r="R2033" s="63">
        <v>120.1331228422617</v>
      </c>
      <c r="S2033" s="63">
        <v>134.3128692780825</v>
      </c>
      <c r="T2033" s="63">
        <v>135.13797892608329</v>
      </c>
      <c r="U2033" s="63">
        <v>132.96429494109591</v>
      </c>
      <c r="V2033" s="63">
        <v>144.56459725673039</v>
      </c>
      <c r="W2033" s="63">
        <v>145.60459482011061</v>
      </c>
      <c r="X2033" s="63">
        <v>139.388296656878</v>
      </c>
      <c r="Y2033" s="63">
        <v>147.0863693034305</v>
      </c>
      <c r="Z2033" s="63">
        <v>100.7063911529215</v>
      </c>
      <c r="AA2033" s="63">
        <v>120.1331228422617</v>
      </c>
      <c r="AB2033" s="63">
        <v>120.1331228422617</v>
      </c>
    </row>
    <row r="2034" spans="1:28" x14ac:dyDescent="0.25">
      <c r="A2034" s="148"/>
      <c r="B2034" s="100">
        <v>92</v>
      </c>
      <c r="C2034" s="63">
        <v>105.67231606764611</v>
      </c>
      <c r="D2034" s="63">
        <v>115.69010955511752</v>
      </c>
      <c r="E2034" s="63">
        <v>121.31922528499611</v>
      </c>
      <c r="F2034" s="63">
        <v>124.50793722200081</v>
      </c>
      <c r="G2034" s="63">
        <v>136.0041142786701</v>
      </c>
      <c r="H2034" s="63">
        <v>132.57849487261939</v>
      </c>
      <c r="I2034" s="63">
        <v>117.53455177235431</v>
      </c>
      <c r="J2034" s="63">
        <v>110.25479047170579</v>
      </c>
      <c r="K2034" s="63">
        <v>112.68172420877379</v>
      </c>
      <c r="L2034" s="63">
        <v>112.1581560830393</v>
      </c>
      <c r="M2034" s="63">
        <v>124.3459566271063</v>
      </c>
      <c r="N2034" s="63">
        <v>115.37590450133659</v>
      </c>
      <c r="O2034" s="63">
        <v>137.39522838732961</v>
      </c>
      <c r="P2034" s="63">
        <v>134.2819356022093</v>
      </c>
      <c r="Q2034" s="63">
        <v>129.3006272520461</v>
      </c>
      <c r="R2034" s="63">
        <v>149.0757655910557</v>
      </c>
      <c r="S2034" s="63">
        <v>157.60661345127031</v>
      </c>
      <c r="T2034" s="63">
        <v>171.75280256804839</v>
      </c>
      <c r="U2034" s="63">
        <v>163.1592449727838</v>
      </c>
      <c r="V2034" s="63">
        <v>176.0143696298972</v>
      </c>
      <c r="W2034" s="63">
        <v>171.79623069734251</v>
      </c>
      <c r="X2034" s="63">
        <v>166.88464631437449</v>
      </c>
      <c r="Y2034" s="63">
        <v>175.18851848006651</v>
      </c>
      <c r="Z2034" s="63">
        <v>129.3006272520461</v>
      </c>
      <c r="AA2034" s="63">
        <v>149.0757655910557</v>
      </c>
      <c r="AB2034" s="63">
        <v>149.0757655910557</v>
      </c>
    </row>
    <row r="2035" spans="1:28" x14ac:dyDescent="0.25">
      <c r="A2035" s="148"/>
      <c r="B2035" s="100">
        <v>93</v>
      </c>
      <c r="C2035" s="63">
        <v>138.15289715048772</v>
      </c>
      <c r="D2035" s="63">
        <v>149.500352763264</v>
      </c>
      <c r="E2035" s="63">
        <v>156.84541812111269</v>
      </c>
      <c r="F2035" s="63">
        <v>159.28202008087391</v>
      </c>
      <c r="G2035" s="63">
        <v>169.74166888143179</v>
      </c>
      <c r="H2035" s="63">
        <v>173.5932569277567</v>
      </c>
      <c r="I2035" s="63">
        <v>154.8320398435651</v>
      </c>
      <c r="J2035" s="63">
        <v>144.57647075928489</v>
      </c>
      <c r="K2035" s="63">
        <v>143.55854067894529</v>
      </c>
      <c r="L2035" s="63">
        <v>146.3815057912806</v>
      </c>
      <c r="M2035" s="63">
        <v>151.5466733866175</v>
      </c>
      <c r="N2035" s="63">
        <v>139.1123599839807</v>
      </c>
      <c r="O2035" s="63">
        <v>174.91187070252971</v>
      </c>
      <c r="P2035" s="63">
        <v>170.89803235865671</v>
      </c>
      <c r="Q2035" s="63">
        <v>178.11965222492842</v>
      </c>
      <c r="R2035" s="63">
        <v>194.7503282763723</v>
      </c>
      <c r="S2035" s="63">
        <v>198.59915956317221</v>
      </c>
      <c r="T2035" s="63">
        <v>210.9376404750038</v>
      </c>
      <c r="U2035" s="63">
        <v>210.16041947783009</v>
      </c>
      <c r="V2035" s="63">
        <v>213.1242600962571</v>
      </c>
      <c r="W2035" s="63">
        <v>204.5076776489486</v>
      </c>
      <c r="X2035" s="63">
        <v>208.43858562688101</v>
      </c>
      <c r="Y2035" s="63">
        <v>202.4154302085104</v>
      </c>
      <c r="Z2035" s="63">
        <v>178.11965222492842</v>
      </c>
      <c r="AA2035" s="63">
        <v>194.7503282763723</v>
      </c>
      <c r="AB2035" s="63">
        <v>194.7503282763723</v>
      </c>
    </row>
    <row r="2036" spans="1:28" x14ac:dyDescent="0.25">
      <c r="A2036" s="148"/>
      <c r="B2036" s="100">
        <v>94</v>
      </c>
      <c r="C2036" s="63">
        <v>162.427781514668</v>
      </c>
      <c r="D2036" s="63">
        <v>183.82873258790408</v>
      </c>
      <c r="E2036" s="63">
        <v>185.9107865918505</v>
      </c>
      <c r="F2036" s="63">
        <v>192.3767991611081</v>
      </c>
      <c r="G2036" s="63">
        <v>201.68237886030099</v>
      </c>
      <c r="H2036" s="63">
        <v>193.7373724092663</v>
      </c>
      <c r="I2036" s="63">
        <v>184.36474888984711</v>
      </c>
      <c r="J2036" s="63">
        <v>176.7359131222135</v>
      </c>
      <c r="K2036" s="63">
        <v>168.65097551295869</v>
      </c>
      <c r="L2036" s="63">
        <v>169.43108306348898</v>
      </c>
      <c r="M2036" s="63">
        <v>180.81106978310601</v>
      </c>
      <c r="N2036" s="63">
        <v>166.08293924090862</v>
      </c>
      <c r="O2036" s="63">
        <v>195.20738371400259</v>
      </c>
      <c r="P2036" s="63">
        <v>195.19276084216111</v>
      </c>
      <c r="Q2036" s="63">
        <v>194.47405993082279</v>
      </c>
      <c r="R2036" s="63">
        <v>208.26290241825981</v>
      </c>
      <c r="S2036" s="63">
        <v>206.39799400338921</v>
      </c>
      <c r="T2036" s="63">
        <v>218.92417513191998</v>
      </c>
      <c r="U2036" s="63">
        <v>210.44523680597482</v>
      </c>
      <c r="V2036" s="63">
        <v>214.15050348217952</v>
      </c>
      <c r="W2036" s="63">
        <v>194.7124908115351</v>
      </c>
      <c r="X2036" s="63">
        <v>199.06714201775551</v>
      </c>
      <c r="Y2036" s="63">
        <v>192.08451748925091</v>
      </c>
      <c r="Z2036" s="63">
        <v>194.47405993082279</v>
      </c>
      <c r="AA2036" s="63">
        <v>208.26290241825981</v>
      </c>
      <c r="AB2036" s="63">
        <v>208.26290241825981</v>
      </c>
    </row>
    <row r="2037" spans="1:28" x14ac:dyDescent="0.25">
      <c r="A2037" s="148"/>
      <c r="B2037" s="100">
        <v>95</v>
      </c>
      <c r="C2037" s="63">
        <v>157.3976826514959</v>
      </c>
      <c r="D2037" s="63">
        <v>180.1105041560898</v>
      </c>
      <c r="E2037" s="63">
        <v>181.5196240077741</v>
      </c>
      <c r="F2037" s="63">
        <v>181.28564329207461</v>
      </c>
      <c r="G2037" s="63">
        <v>192.20519091963041</v>
      </c>
      <c r="H2037" s="63">
        <v>178.85301842366951</v>
      </c>
      <c r="I2037" s="63">
        <v>170.2122124082513</v>
      </c>
      <c r="J2037" s="63">
        <v>159.3804826120338</v>
      </c>
      <c r="K2037" s="63">
        <v>139.5806931399085</v>
      </c>
      <c r="L2037" s="63">
        <v>142.75663067045789</v>
      </c>
      <c r="M2037" s="63">
        <v>145.16498465992748</v>
      </c>
      <c r="N2037" s="63">
        <v>126.15409102582301</v>
      </c>
      <c r="O2037" s="63">
        <v>177.0876726784162</v>
      </c>
      <c r="P2037" s="63">
        <v>170.1431929893669</v>
      </c>
      <c r="Q2037" s="63">
        <v>176.10299208266949</v>
      </c>
      <c r="R2037" s="63">
        <v>184.95443386120661</v>
      </c>
      <c r="S2037" s="63">
        <v>157.54873312307271</v>
      </c>
      <c r="T2037" s="63">
        <v>160.44484300306971</v>
      </c>
      <c r="U2037" s="63">
        <v>163.3318856394236</v>
      </c>
      <c r="V2037" s="63">
        <v>153.1726883684629</v>
      </c>
      <c r="W2037" s="63">
        <v>131.7345213375234</v>
      </c>
      <c r="X2037" s="63">
        <v>136.44044884346619</v>
      </c>
      <c r="Y2037" s="63">
        <v>129.367409324097</v>
      </c>
      <c r="Z2037" s="63">
        <v>176.10299208266949</v>
      </c>
      <c r="AA2037" s="63">
        <v>184.95443386120661</v>
      </c>
      <c r="AB2037" s="63">
        <v>184.95443386120661</v>
      </c>
    </row>
    <row r="2038" spans="1:28" x14ac:dyDescent="0.25">
      <c r="A2038" s="148"/>
      <c r="B2038" s="100">
        <v>96</v>
      </c>
      <c r="C2038" s="63">
        <v>145.1749074557772</v>
      </c>
      <c r="D2038" s="63">
        <v>158.08445467052451</v>
      </c>
      <c r="E2038" s="63">
        <v>166.62532862352279</v>
      </c>
      <c r="F2038" s="63">
        <v>144.2341531080144</v>
      </c>
      <c r="G2038" s="63">
        <v>170.9063513322495</v>
      </c>
      <c r="H2038" s="63">
        <v>160.5088547286675</v>
      </c>
      <c r="I2038" s="63">
        <v>147.40630797389832</v>
      </c>
      <c r="J2038" s="63">
        <v>139.64515419150371</v>
      </c>
      <c r="K2038" s="63">
        <v>95.398859264996034</v>
      </c>
      <c r="L2038" s="63">
        <v>92.808343756505252</v>
      </c>
      <c r="M2038" s="63">
        <v>68.387319631841621</v>
      </c>
      <c r="N2038" s="63">
        <v>54.355879467851857</v>
      </c>
      <c r="O2038" s="63">
        <v>147.92881765414239</v>
      </c>
      <c r="P2038" s="63">
        <v>124.7011971029626</v>
      </c>
      <c r="Q2038" s="63">
        <v>176.61292230798011</v>
      </c>
      <c r="R2038" s="63">
        <v>156.2588753172725</v>
      </c>
      <c r="S2038" s="63">
        <v>125.7817376009591</v>
      </c>
      <c r="T2038" s="63">
        <v>165.04017543423561</v>
      </c>
      <c r="U2038" s="63">
        <v>154.36061580377171</v>
      </c>
      <c r="V2038" s="63">
        <v>132.87671651150941</v>
      </c>
      <c r="W2038" s="63">
        <v>102.602861958457</v>
      </c>
      <c r="X2038" s="63">
        <v>122.54219250722289</v>
      </c>
      <c r="Y2038" s="63">
        <v>96.262203329463631</v>
      </c>
      <c r="Z2038" s="63">
        <v>176.61292230798011</v>
      </c>
      <c r="AA2038" s="63">
        <v>156.2588753172725</v>
      </c>
      <c r="AB2038" s="63">
        <v>156.2588753172725</v>
      </c>
    </row>
    <row r="2039" spans="1:28" x14ac:dyDescent="0.25">
      <c r="A2039" s="148"/>
      <c r="B2039" s="100">
        <v>97</v>
      </c>
      <c r="C2039" s="63">
        <v>151.316656898362</v>
      </c>
      <c r="D2039" s="63">
        <v>143.34756409597301</v>
      </c>
      <c r="E2039" s="63">
        <v>161.73252500492111</v>
      </c>
      <c r="F2039" s="63">
        <v>128.61316048273758</v>
      </c>
      <c r="G2039" s="63">
        <v>155.43438384437709</v>
      </c>
      <c r="H2039" s="63">
        <v>161.44543011981222</v>
      </c>
      <c r="I2039" s="63">
        <v>149.30823146368169</v>
      </c>
      <c r="J2039" s="63">
        <v>127.8188075099857</v>
      </c>
      <c r="K2039" s="63">
        <v>95.66641119638436</v>
      </c>
      <c r="L2039" s="63">
        <v>100.0843893435619</v>
      </c>
      <c r="M2039" s="63">
        <v>102.4072412551722</v>
      </c>
      <c r="N2039" s="63">
        <v>93.080333692504723</v>
      </c>
      <c r="O2039" s="63">
        <v>129.34202808393741</v>
      </c>
      <c r="P2039" s="63">
        <v>116.8808369392676</v>
      </c>
      <c r="Q2039" s="63">
        <v>182.6734926084348</v>
      </c>
      <c r="R2039" s="63">
        <v>140.27533426770009</v>
      </c>
      <c r="S2039" s="63">
        <v>114.2156353395271</v>
      </c>
      <c r="T2039" s="63">
        <v>148.52900872381662</v>
      </c>
      <c r="U2039" s="63">
        <v>136.71136617361338</v>
      </c>
      <c r="V2039" s="63">
        <v>135.78534035397749</v>
      </c>
      <c r="W2039" s="63">
        <v>127.4254466787673</v>
      </c>
      <c r="X2039" s="63">
        <v>121.77040162715159</v>
      </c>
      <c r="Y2039" s="63">
        <v>125.613269176421</v>
      </c>
      <c r="Z2039" s="63">
        <v>182.6734926084348</v>
      </c>
      <c r="AA2039" s="63">
        <v>140.27533426770009</v>
      </c>
      <c r="AB2039" s="63">
        <v>140.27533426770009</v>
      </c>
    </row>
    <row r="2040" spans="1:28" x14ac:dyDescent="0.25">
      <c r="A2040" s="148"/>
      <c r="B2040" s="100">
        <v>98</v>
      </c>
      <c r="C2040" s="63">
        <v>112.2714393890454</v>
      </c>
      <c r="D2040" s="63">
        <v>115.46775367403191</v>
      </c>
      <c r="E2040" s="63">
        <v>123.44816244122451</v>
      </c>
      <c r="F2040" s="63">
        <v>119.50361170381741</v>
      </c>
      <c r="G2040" s="63">
        <v>129.71272671599249</v>
      </c>
      <c r="H2040" s="63">
        <v>134.8393125233024</v>
      </c>
      <c r="I2040" s="63">
        <v>117.4610922285528</v>
      </c>
      <c r="J2040" s="63">
        <v>112.619873848249</v>
      </c>
      <c r="K2040" s="63">
        <v>91.190366390485991</v>
      </c>
      <c r="L2040" s="63">
        <v>83.064804721180053</v>
      </c>
      <c r="M2040" s="63">
        <v>92.616180408008574</v>
      </c>
      <c r="N2040" s="63">
        <v>88.385137672737969</v>
      </c>
      <c r="O2040" s="63">
        <v>128.4962412598444</v>
      </c>
      <c r="P2040" s="63">
        <v>116.40088547439692</v>
      </c>
      <c r="Q2040" s="63">
        <v>146.36423582285269</v>
      </c>
      <c r="R2040" s="63">
        <v>148.7688262072237</v>
      </c>
      <c r="S2040" s="63">
        <v>143.2873842886261</v>
      </c>
      <c r="T2040" s="63">
        <v>159.3995622608592</v>
      </c>
      <c r="U2040" s="63">
        <v>150.71262552698698</v>
      </c>
      <c r="V2040" s="63">
        <v>149.8053561882644</v>
      </c>
      <c r="W2040" s="63">
        <v>138.0501887457925</v>
      </c>
      <c r="X2040" s="63">
        <v>140.06477267792189</v>
      </c>
      <c r="Y2040" s="63">
        <v>138.3596269863925</v>
      </c>
      <c r="Z2040" s="63">
        <v>146.36423582285269</v>
      </c>
      <c r="AA2040" s="63">
        <v>148.7688262072237</v>
      </c>
      <c r="AB2040" s="63">
        <v>148.7688262072237</v>
      </c>
    </row>
    <row r="2041" spans="1:28" x14ac:dyDescent="0.25">
      <c r="A2041" s="148"/>
      <c r="B2041" s="100">
        <v>99</v>
      </c>
      <c r="C2041" s="63">
        <v>110.86269098359371</v>
      </c>
      <c r="D2041" s="63">
        <v>129.73700016685601</v>
      </c>
      <c r="E2041" s="63">
        <v>148.64074464098601</v>
      </c>
      <c r="F2041" s="63">
        <v>138.2358061313968</v>
      </c>
      <c r="G2041" s="63">
        <v>156.62581926916951</v>
      </c>
      <c r="H2041" s="63">
        <v>156.32559009651078</v>
      </c>
      <c r="I2041" s="63">
        <v>113.19820634086651</v>
      </c>
      <c r="J2041" s="63">
        <v>117.84032552416491</v>
      </c>
      <c r="K2041" s="63">
        <v>94.696964992320574</v>
      </c>
      <c r="L2041" s="63">
        <v>97.534409019607594</v>
      </c>
      <c r="M2041" s="63">
        <v>95.054142514470414</v>
      </c>
      <c r="N2041" s="63">
        <v>89.960868287649816</v>
      </c>
      <c r="O2041" s="63">
        <v>144.20318854269911</v>
      </c>
      <c r="P2041" s="63">
        <v>126.9035934551885</v>
      </c>
      <c r="Q2041" s="63">
        <v>159.3772522257641</v>
      </c>
      <c r="R2041" s="63">
        <v>156.8556127417076</v>
      </c>
      <c r="S2041" s="63">
        <v>143.4548924651601</v>
      </c>
      <c r="T2041" s="63">
        <v>135.6681973212562</v>
      </c>
      <c r="U2041" s="63">
        <v>148.05006758492931</v>
      </c>
      <c r="V2041" s="63">
        <v>135.9297481697015</v>
      </c>
      <c r="W2041" s="63">
        <v>121.91199428570368</v>
      </c>
      <c r="X2041" s="63">
        <v>129.05630290394271</v>
      </c>
      <c r="Y2041" s="63">
        <v>129.16555988560231</v>
      </c>
      <c r="Z2041" s="63">
        <v>159.3772522257641</v>
      </c>
      <c r="AA2041" s="63">
        <v>156.8556127417076</v>
      </c>
      <c r="AB2041" s="63">
        <v>156.8556127417076</v>
      </c>
    </row>
    <row r="2042" spans="1:28" x14ac:dyDescent="0.25">
      <c r="A2042" s="148"/>
      <c r="B2042" s="100">
        <v>100</v>
      </c>
      <c r="C2042" s="63">
        <v>108.65312034923099</v>
      </c>
      <c r="D2042" s="63">
        <v>124.2665912028294</v>
      </c>
      <c r="E2042" s="63">
        <v>132.949869810753</v>
      </c>
      <c r="F2042" s="63">
        <v>128.22769488277271</v>
      </c>
      <c r="G2042" s="63">
        <v>143.2070937257381</v>
      </c>
      <c r="H2042" s="63">
        <v>142.3353733436071</v>
      </c>
      <c r="I2042" s="63">
        <v>117.77378624648028</v>
      </c>
      <c r="J2042" s="63">
        <v>119.2425824772379</v>
      </c>
      <c r="K2042" s="63">
        <v>104.4148620330283</v>
      </c>
      <c r="L2042" s="63">
        <v>109.25046982047029</v>
      </c>
      <c r="M2042" s="63">
        <v>95.462255738915488</v>
      </c>
      <c r="N2042" s="63">
        <v>94.488081143078062</v>
      </c>
      <c r="O2042" s="63">
        <v>145.82431193762349</v>
      </c>
      <c r="P2042" s="63">
        <v>135.69798427648041</v>
      </c>
      <c r="Q2042" s="63">
        <v>145.3081172335514</v>
      </c>
      <c r="R2042" s="63">
        <v>162.15583655970539</v>
      </c>
      <c r="S2042" s="63">
        <v>160.3393334079685</v>
      </c>
      <c r="T2042" s="63">
        <v>158.22760114567271</v>
      </c>
      <c r="U2042" s="63">
        <v>157.29689639374811</v>
      </c>
      <c r="V2042" s="63">
        <v>161.2445746110979</v>
      </c>
      <c r="W2042" s="63">
        <v>152.85497738788581</v>
      </c>
      <c r="X2042" s="63">
        <v>161.11888276720541</v>
      </c>
      <c r="Y2042" s="63">
        <v>156.1714021461766</v>
      </c>
      <c r="Z2042" s="63">
        <v>145.3081172335514</v>
      </c>
      <c r="AA2042" s="63">
        <v>162.15583655970539</v>
      </c>
      <c r="AB2042" s="63">
        <v>162.15583655970539</v>
      </c>
    </row>
    <row r="2043" spans="1:28" x14ac:dyDescent="0.25">
      <c r="A2043" s="148"/>
      <c r="B2043" s="100">
        <v>101</v>
      </c>
      <c r="C2043" s="63">
        <v>100.63826400765581</v>
      </c>
      <c r="D2043" s="63">
        <v>119.4904475033135</v>
      </c>
      <c r="E2043" s="63">
        <v>122.8236470348111</v>
      </c>
      <c r="F2043" s="63">
        <v>126.2387526172198</v>
      </c>
      <c r="G2043" s="63">
        <v>135.4058427902502</v>
      </c>
      <c r="H2043" s="63">
        <v>129.55418248129899</v>
      </c>
      <c r="I2043" s="63">
        <v>116.6880260521207</v>
      </c>
      <c r="J2043" s="63">
        <v>113.244506504014</v>
      </c>
      <c r="K2043" s="63">
        <v>111.3969354226432</v>
      </c>
      <c r="L2043" s="63">
        <v>110.60641245247071</v>
      </c>
      <c r="M2043" s="63">
        <v>116.3578706660642</v>
      </c>
      <c r="N2043" s="63">
        <v>104.89979292878419</v>
      </c>
      <c r="O2043" s="63">
        <v>133.17571899986518</v>
      </c>
      <c r="P2043" s="63">
        <v>133.4532015677041</v>
      </c>
      <c r="Q2043" s="63">
        <v>126.45546948602539</v>
      </c>
      <c r="R2043" s="63">
        <v>146.4411883304823</v>
      </c>
      <c r="S2043" s="63">
        <v>157.49095990662082</v>
      </c>
      <c r="T2043" s="63">
        <v>151.43478561951949</v>
      </c>
      <c r="U2043" s="63">
        <v>150.56606519200619</v>
      </c>
      <c r="V2043" s="63">
        <v>161.6714030801032</v>
      </c>
      <c r="W2043" s="63">
        <v>164.67523498199381</v>
      </c>
      <c r="X2043" s="63">
        <v>160.05719837198541</v>
      </c>
      <c r="Y2043" s="63">
        <v>165.6117615157643</v>
      </c>
      <c r="Z2043" s="63">
        <v>126.45546948602539</v>
      </c>
      <c r="AA2043" s="63">
        <v>146.4411883304823</v>
      </c>
      <c r="AB2043" s="63">
        <v>146.4411883304823</v>
      </c>
    </row>
    <row r="2044" spans="1:28" x14ac:dyDescent="0.25">
      <c r="A2044" s="148"/>
      <c r="B2044" s="100">
        <v>102</v>
      </c>
      <c r="C2044" s="63">
        <v>97.577297967913864</v>
      </c>
      <c r="D2044" s="63">
        <v>106.05218993725839</v>
      </c>
      <c r="E2044" s="63">
        <v>109.5213139225315</v>
      </c>
      <c r="F2044" s="63">
        <v>115.179258365739</v>
      </c>
      <c r="G2044" s="63">
        <v>123.49585407849361</v>
      </c>
      <c r="H2044" s="63">
        <v>114.8483352299921</v>
      </c>
      <c r="I2044" s="63">
        <v>102.58891838165701</v>
      </c>
      <c r="J2044" s="63">
        <v>99.265393832564996</v>
      </c>
      <c r="K2044" s="63">
        <v>103.74286977330289</v>
      </c>
      <c r="L2044" s="63">
        <v>105.87704487490051</v>
      </c>
      <c r="M2044" s="63">
        <v>111.2491431166823</v>
      </c>
      <c r="N2044" s="63">
        <v>103.5035774907894</v>
      </c>
      <c r="O2044" s="63">
        <v>119.1028283944072</v>
      </c>
      <c r="P2044" s="63">
        <v>118.6617356333945</v>
      </c>
      <c r="Q2044" s="63">
        <v>109.3355924940801</v>
      </c>
      <c r="R2044" s="63">
        <v>130.8926563037694</v>
      </c>
      <c r="S2044" s="63">
        <v>142.61327310093949</v>
      </c>
      <c r="T2044" s="63">
        <v>135.06202816255899</v>
      </c>
      <c r="U2044" s="63">
        <v>135.70033343821319</v>
      </c>
      <c r="V2044" s="63">
        <v>145.21512528630939</v>
      </c>
      <c r="W2044" s="63">
        <v>153.0826733095976</v>
      </c>
      <c r="X2044" s="63">
        <v>150.0226195050418</v>
      </c>
      <c r="Y2044" s="63">
        <v>152.29644482901512</v>
      </c>
      <c r="Z2044" s="63">
        <v>109.3355924940801</v>
      </c>
      <c r="AA2044" s="63">
        <v>130.8926563037694</v>
      </c>
      <c r="AB2044" s="63">
        <v>130.8926563037694</v>
      </c>
    </row>
    <row r="2045" spans="1:28" x14ac:dyDescent="0.25">
      <c r="A2045" s="148"/>
      <c r="B2045" s="100">
        <v>103</v>
      </c>
      <c r="C2045" s="63">
        <v>98.917355520431272</v>
      </c>
      <c r="D2045" s="63">
        <v>111.9639644004646</v>
      </c>
      <c r="E2045" s="63">
        <v>115.58690360535199</v>
      </c>
      <c r="F2045" s="63">
        <v>120.0865450524158</v>
      </c>
      <c r="G2045" s="63">
        <v>130.83106163798621</v>
      </c>
      <c r="H2045" s="63">
        <v>121.5306703198612</v>
      </c>
      <c r="I2045" s="63">
        <v>107.8589487013697</v>
      </c>
      <c r="J2045" s="63">
        <v>103.5901219472486</v>
      </c>
      <c r="K2045" s="63">
        <v>108.66538804155159</v>
      </c>
      <c r="L2045" s="63">
        <v>112.8955261305849</v>
      </c>
      <c r="M2045" s="63">
        <v>119.440804087635</v>
      </c>
      <c r="N2045" s="63">
        <v>109.4751244444376</v>
      </c>
      <c r="O2045" s="63">
        <v>129.03176209925459</v>
      </c>
      <c r="P2045" s="63">
        <v>126.18962706376301</v>
      </c>
      <c r="Q2045" s="63">
        <v>121.4386064844675</v>
      </c>
      <c r="R2045" s="63">
        <v>142.8923158052917</v>
      </c>
      <c r="S2045" s="63">
        <v>148.4227911665518</v>
      </c>
      <c r="T2045" s="63">
        <v>145.275112934454</v>
      </c>
      <c r="U2045" s="63">
        <v>148.18228942304629</v>
      </c>
      <c r="V2045" s="63">
        <v>154.42468082844701</v>
      </c>
      <c r="W2045" s="63">
        <v>158.57304963991029</v>
      </c>
      <c r="X2045" s="63">
        <v>154.56625134753949</v>
      </c>
      <c r="Y2045" s="63">
        <v>156.08769373697299</v>
      </c>
      <c r="Z2045" s="63">
        <v>121.4386064844675</v>
      </c>
      <c r="AA2045" s="63">
        <v>142.8923158052917</v>
      </c>
      <c r="AB2045" s="63">
        <v>142.8923158052917</v>
      </c>
    </row>
    <row r="2046" spans="1:28" x14ac:dyDescent="0.25">
      <c r="A2046" s="148"/>
      <c r="B2046" s="100">
        <v>104</v>
      </c>
      <c r="C2046" s="63">
        <v>124.36009658137459</v>
      </c>
      <c r="D2046" s="63">
        <v>136.78040407107909</v>
      </c>
      <c r="E2046" s="63">
        <v>142.2300727699745</v>
      </c>
      <c r="F2046" s="63">
        <v>147.1958231435232</v>
      </c>
      <c r="G2046" s="63">
        <v>157.2140182768203</v>
      </c>
      <c r="H2046" s="63">
        <v>154.09740984151881</v>
      </c>
      <c r="I2046" s="63">
        <v>137.05367662858629</v>
      </c>
      <c r="J2046" s="63">
        <v>132.67023808120621</v>
      </c>
      <c r="K2046" s="63">
        <v>139.60494772857251</v>
      </c>
      <c r="L2046" s="63">
        <v>141.88563085021389</v>
      </c>
      <c r="M2046" s="63">
        <v>150.40391348970979</v>
      </c>
      <c r="N2046" s="63">
        <v>136.65971953085131</v>
      </c>
      <c r="O2046" s="63">
        <v>156.32111366024949</v>
      </c>
      <c r="P2046" s="63">
        <v>154.2318387812621</v>
      </c>
      <c r="Q2046" s="63">
        <v>155.302250542877</v>
      </c>
      <c r="R2046" s="63">
        <v>177.50468257059771</v>
      </c>
      <c r="S2046" s="63">
        <v>182.18731871536679</v>
      </c>
      <c r="T2046" s="63">
        <v>187.42991207279562</v>
      </c>
      <c r="U2046" s="63">
        <v>186.9290198935195</v>
      </c>
      <c r="V2046" s="63">
        <v>194.3431271953005</v>
      </c>
      <c r="W2046" s="63">
        <v>193.62122552084119</v>
      </c>
      <c r="X2046" s="63">
        <v>190.20776502516702</v>
      </c>
      <c r="Y2046" s="63">
        <v>192.4019454021155</v>
      </c>
      <c r="Z2046" s="63">
        <v>155.302250542877</v>
      </c>
      <c r="AA2046" s="63">
        <v>177.50468257059771</v>
      </c>
      <c r="AB2046" s="63">
        <v>177.50468257059771</v>
      </c>
    </row>
    <row r="2047" spans="1:28" x14ac:dyDescent="0.25">
      <c r="A2047" s="148"/>
      <c r="B2047" s="100">
        <v>105</v>
      </c>
      <c r="C2047" s="63">
        <v>147.90398245913758</v>
      </c>
      <c r="D2047" s="63">
        <v>159.31452462933379</v>
      </c>
      <c r="E2047" s="63">
        <v>168.7602795312807</v>
      </c>
      <c r="F2047" s="63">
        <v>168.33801134631818</v>
      </c>
      <c r="G2047" s="63">
        <v>180.82776345362871</v>
      </c>
      <c r="H2047" s="63">
        <v>185.48753725767131</v>
      </c>
      <c r="I2047" s="63">
        <v>161.14595190699691</v>
      </c>
      <c r="J2047" s="63">
        <v>152.63337997717119</v>
      </c>
      <c r="K2047" s="63">
        <v>153.82434299202279</v>
      </c>
      <c r="L2047" s="63">
        <v>156.91269271941431</v>
      </c>
      <c r="M2047" s="63">
        <v>167.36373041376868</v>
      </c>
      <c r="N2047" s="63">
        <v>154.74541138927341</v>
      </c>
      <c r="O2047" s="63">
        <v>186.90204849795199</v>
      </c>
      <c r="P2047" s="63">
        <v>180.60386931400541</v>
      </c>
      <c r="Q2047" s="63">
        <v>184.5560711900898</v>
      </c>
      <c r="R2047" s="63">
        <v>204.92853464579798</v>
      </c>
      <c r="S2047" s="63">
        <v>206.7519741893399</v>
      </c>
      <c r="T2047" s="63">
        <v>213.01932386722501</v>
      </c>
      <c r="U2047" s="63">
        <v>214.85908898669658</v>
      </c>
      <c r="V2047" s="63">
        <v>215.3363957049271</v>
      </c>
      <c r="W2047" s="63">
        <v>211.67275801432621</v>
      </c>
      <c r="X2047" s="63">
        <v>212.37971703081212</v>
      </c>
      <c r="Y2047" s="63">
        <v>210.796750578298</v>
      </c>
      <c r="Z2047" s="63">
        <v>184.5560711900898</v>
      </c>
      <c r="AA2047" s="63">
        <v>204.92853464579798</v>
      </c>
      <c r="AB2047" s="63">
        <v>204.92853464579798</v>
      </c>
    </row>
    <row r="2048" spans="1:28" x14ac:dyDescent="0.25">
      <c r="A2048" s="148"/>
      <c r="B2048" s="100">
        <v>106</v>
      </c>
      <c r="C2048" s="63">
        <v>169.65830783939771</v>
      </c>
      <c r="D2048" s="63">
        <v>191.37467158100068</v>
      </c>
      <c r="E2048" s="63">
        <v>201.84341007080678</v>
      </c>
      <c r="F2048" s="63">
        <v>203.7794762327328</v>
      </c>
      <c r="G2048" s="63">
        <v>220.19647931540848</v>
      </c>
      <c r="H2048" s="63">
        <v>217.76980182177758</v>
      </c>
      <c r="I2048" s="63">
        <v>189.0793491678721</v>
      </c>
      <c r="J2048" s="63">
        <v>181.51711427596359</v>
      </c>
      <c r="K2048" s="63">
        <v>169.42596992475001</v>
      </c>
      <c r="L2048" s="63">
        <v>168.9041886897655</v>
      </c>
      <c r="M2048" s="63">
        <v>182.593730515418</v>
      </c>
      <c r="N2048" s="63">
        <v>168.51158529440471</v>
      </c>
      <c r="O2048" s="63">
        <v>223.1929233237569</v>
      </c>
      <c r="P2048" s="63">
        <v>210.3707246542524</v>
      </c>
      <c r="Q2048" s="63">
        <v>220.31324403825201</v>
      </c>
      <c r="R2048" s="63">
        <v>242.89295101668148</v>
      </c>
      <c r="S2048" s="63">
        <v>243.1292589380615</v>
      </c>
      <c r="T2048" s="63">
        <v>242.44093032688889</v>
      </c>
      <c r="U2048" s="63">
        <v>248.8635472642255</v>
      </c>
      <c r="V2048" s="63">
        <v>239.32909532460181</v>
      </c>
      <c r="W2048" s="63">
        <v>227.4976804443323</v>
      </c>
      <c r="X2048" s="63">
        <v>241.76425560246699</v>
      </c>
      <c r="Y2048" s="63">
        <v>216.8006047154739</v>
      </c>
      <c r="Z2048" s="63">
        <v>220.31324403825201</v>
      </c>
      <c r="AA2048" s="63">
        <v>242.89295101668148</v>
      </c>
      <c r="AB2048" s="63">
        <v>242.89295101668148</v>
      </c>
    </row>
    <row r="2049" spans="1:28" x14ac:dyDescent="0.25">
      <c r="A2049" s="148"/>
      <c r="B2049" s="100">
        <v>107</v>
      </c>
      <c r="C2049" s="63">
        <v>130.93264533110639</v>
      </c>
      <c r="D2049" s="63">
        <v>144.93771426506152</v>
      </c>
      <c r="E2049" s="63">
        <v>139.45087550490931</v>
      </c>
      <c r="F2049" s="63">
        <v>143.1945921844472</v>
      </c>
      <c r="G2049" s="63">
        <v>161.97039605006381</v>
      </c>
      <c r="H2049" s="63">
        <v>139.63670318815781</v>
      </c>
      <c r="I2049" s="63">
        <v>139.85068848224259</v>
      </c>
      <c r="J2049" s="63">
        <v>122.63466622546392</v>
      </c>
      <c r="K2049" s="63">
        <v>131.89116201390829</v>
      </c>
      <c r="L2049" s="63">
        <v>137.65855818212711</v>
      </c>
      <c r="M2049" s="63">
        <v>153.35111047457519</v>
      </c>
      <c r="N2049" s="63">
        <v>145.40359677379701</v>
      </c>
      <c r="O2049" s="63">
        <v>132.44764764744329</v>
      </c>
      <c r="P2049" s="63">
        <v>148.2823833304582</v>
      </c>
      <c r="Q2049" s="63">
        <v>145.9119520049866</v>
      </c>
      <c r="R2049" s="63">
        <v>133.7765714819021</v>
      </c>
      <c r="S2049" s="63">
        <v>127.3224316677744</v>
      </c>
      <c r="T2049" s="63">
        <v>177.89001125834528</v>
      </c>
      <c r="U2049" s="63">
        <v>152.32054231642059</v>
      </c>
      <c r="V2049" s="63">
        <v>162.14229558530619</v>
      </c>
      <c r="W2049" s="63">
        <v>136.14588738746019</v>
      </c>
      <c r="X2049" s="63">
        <v>106.6791534673124</v>
      </c>
      <c r="Y2049" s="63">
        <v>144.9330672647128</v>
      </c>
      <c r="Z2049" s="63">
        <v>145.9119520049866</v>
      </c>
      <c r="AA2049" s="63">
        <v>133.7765714819021</v>
      </c>
      <c r="AB2049" s="63">
        <v>133.7765714819021</v>
      </c>
    </row>
    <row r="2050" spans="1:28" x14ac:dyDescent="0.25">
      <c r="A2050" s="148"/>
      <c r="B2050" s="100">
        <v>108</v>
      </c>
      <c r="C2050" s="63">
        <v>122.53965872725821</v>
      </c>
      <c r="D2050" s="63">
        <v>110.4443769768076</v>
      </c>
      <c r="E2050" s="63">
        <v>127.3366613231852</v>
      </c>
      <c r="F2050" s="63">
        <v>83.433986684003443</v>
      </c>
      <c r="G2050" s="63">
        <v>114.5667550030048</v>
      </c>
      <c r="H2050" s="63">
        <v>115.6229536842757</v>
      </c>
      <c r="I2050" s="63">
        <v>122.28338194787209</v>
      </c>
      <c r="J2050" s="63">
        <v>101.3393194360317</v>
      </c>
      <c r="K2050" s="63">
        <v>85.021601856220357</v>
      </c>
      <c r="L2050" s="63">
        <v>105.5696266395184</v>
      </c>
      <c r="M2050" s="63">
        <v>109.81525018473701</v>
      </c>
      <c r="N2050" s="63">
        <v>104.60917693746551</v>
      </c>
      <c r="O2050" s="63">
        <v>93.004723657835342</v>
      </c>
      <c r="P2050" s="63">
        <v>84.761949143494533</v>
      </c>
      <c r="Q2050" s="63">
        <v>144.2563864834149</v>
      </c>
      <c r="R2050" s="63">
        <v>114.1824923533992</v>
      </c>
      <c r="S2050" s="63">
        <v>82.728192103693686</v>
      </c>
      <c r="T2050" s="63">
        <v>167.05469461252181</v>
      </c>
      <c r="U2050" s="63">
        <v>136.58802471069731</v>
      </c>
      <c r="V2050" s="63">
        <v>143.7503238832235</v>
      </c>
      <c r="W2050" s="63">
        <v>125.16045101776531</v>
      </c>
      <c r="X2050" s="63">
        <v>92.481898003799316</v>
      </c>
      <c r="Y2050" s="63">
        <v>121.62467319457009</v>
      </c>
      <c r="Z2050" s="63">
        <v>144.2563864834149</v>
      </c>
      <c r="AA2050" s="63">
        <v>114.1824923533992</v>
      </c>
      <c r="AB2050" s="63">
        <v>114.1824923533992</v>
      </c>
    </row>
    <row r="2051" spans="1:28" x14ac:dyDescent="0.25">
      <c r="A2051" s="148"/>
      <c r="B2051" s="100">
        <v>109</v>
      </c>
      <c r="C2051" s="63">
        <v>109.81702637081321</v>
      </c>
      <c r="D2051" s="63">
        <v>99.894423817015678</v>
      </c>
      <c r="E2051" s="63">
        <v>101.9810109396589</v>
      </c>
      <c r="F2051" s="63">
        <v>95.262040805095594</v>
      </c>
      <c r="G2051" s="63">
        <v>100.2102731665408</v>
      </c>
      <c r="H2051" s="63">
        <v>107.25619053161829</v>
      </c>
      <c r="I2051" s="63">
        <v>121.3655565837452</v>
      </c>
      <c r="J2051" s="63">
        <v>89.793727636359804</v>
      </c>
      <c r="K2051" s="63">
        <v>99.912990055829212</v>
      </c>
      <c r="L2051" s="63">
        <v>109.82469136705011</v>
      </c>
      <c r="M2051" s="63">
        <v>115.28909203981191</v>
      </c>
      <c r="N2051" s="63">
        <v>109.12421063505201</v>
      </c>
      <c r="O2051" s="63">
        <v>103.44119427648771</v>
      </c>
      <c r="P2051" s="63">
        <v>102.8943033781522</v>
      </c>
      <c r="Q2051" s="63">
        <v>135.9898419572616</v>
      </c>
      <c r="R2051" s="63">
        <v>118.2731083388491</v>
      </c>
      <c r="S2051" s="63">
        <v>92.661560584004036</v>
      </c>
      <c r="T2051" s="63">
        <v>164.20612548884679</v>
      </c>
      <c r="U2051" s="63">
        <v>140.45047064133661</v>
      </c>
      <c r="V2051" s="63">
        <v>170.9796876674063</v>
      </c>
      <c r="W2051" s="63">
        <v>179.46594477255189</v>
      </c>
      <c r="X2051" s="63">
        <v>108.76170811013189</v>
      </c>
      <c r="Y2051" s="63">
        <v>184.84498704853971</v>
      </c>
      <c r="Z2051" s="63">
        <v>135.9898419572616</v>
      </c>
      <c r="AA2051" s="63">
        <v>118.2731083388491</v>
      </c>
      <c r="AB2051" s="63">
        <v>118.2731083388491</v>
      </c>
    </row>
    <row r="2052" spans="1:28" x14ac:dyDescent="0.25">
      <c r="A2052" s="148"/>
      <c r="B2052" s="100">
        <v>110</v>
      </c>
      <c r="C2052" s="63">
        <v>133.99287735208699</v>
      </c>
      <c r="D2052" s="63">
        <v>140.52591651279741</v>
      </c>
      <c r="E2052" s="63">
        <v>146.3702101773807</v>
      </c>
      <c r="F2052" s="63">
        <v>129.8399932031723</v>
      </c>
      <c r="G2052" s="63">
        <v>144.10144077255728</v>
      </c>
      <c r="H2052" s="63">
        <v>137.18730810499761</v>
      </c>
      <c r="I2052" s="63">
        <v>134.38214682429469</v>
      </c>
      <c r="J2052" s="63">
        <v>120.8428357573415</v>
      </c>
      <c r="K2052" s="63">
        <v>97.221101026582289</v>
      </c>
      <c r="L2052" s="63">
        <v>94.718339888833881</v>
      </c>
      <c r="M2052" s="63">
        <v>107.66430137787179</v>
      </c>
      <c r="N2052" s="63">
        <v>101.36881201304689</v>
      </c>
      <c r="O2052" s="63">
        <v>126.83397349733741</v>
      </c>
      <c r="P2052" s="63">
        <v>109.14188075352641</v>
      </c>
      <c r="Q2052" s="63">
        <v>154.72513871202028</v>
      </c>
      <c r="R2052" s="63">
        <v>133.89895245875292</v>
      </c>
      <c r="S2052" s="63">
        <v>111.54860147002918</v>
      </c>
      <c r="T2052" s="63">
        <v>126.30163517252561</v>
      </c>
      <c r="U2052" s="63">
        <v>121.3825425016161</v>
      </c>
      <c r="V2052" s="63">
        <v>111.3707700659631</v>
      </c>
      <c r="W2052" s="63">
        <v>123.9405339122851</v>
      </c>
      <c r="X2052" s="63">
        <v>111.48057352886501</v>
      </c>
      <c r="Y2052" s="63">
        <v>125.28158044924581</v>
      </c>
      <c r="Z2052" s="63">
        <v>154.72513871202028</v>
      </c>
      <c r="AA2052" s="63">
        <v>133.89895245875292</v>
      </c>
      <c r="AB2052" s="63">
        <v>133.89895245875292</v>
      </c>
    </row>
    <row r="2053" spans="1:28" x14ac:dyDescent="0.25">
      <c r="A2053" s="148"/>
      <c r="B2053" s="100">
        <v>111</v>
      </c>
      <c r="C2053" s="63">
        <v>112.49532106537649</v>
      </c>
      <c r="D2053" s="63">
        <v>138.34737377439268</v>
      </c>
      <c r="E2053" s="63">
        <v>124.38140390499609</v>
      </c>
      <c r="F2053" s="63">
        <v>126.6059100638433</v>
      </c>
      <c r="G2053" s="63">
        <v>117.4266495798712</v>
      </c>
      <c r="H2053" s="63">
        <v>100.6715332365621</v>
      </c>
      <c r="I2053" s="63">
        <v>137.1042222272356</v>
      </c>
      <c r="J2053" s="63">
        <v>132.07330512573111</v>
      </c>
      <c r="K2053" s="63">
        <v>110.3430493015228</v>
      </c>
      <c r="L2053" s="63">
        <v>110.16526364830119</v>
      </c>
      <c r="M2053" s="63">
        <v>113.86579659491031</v>
      </c>
      <c r="N2053" s="63">
        <v>112.31632336089081</v>
      </c>
      <c r="O2053" s="63">
        <v>110.974780216474</v>
      </c>
      <c r="P2053" s="63">
        <v>114.1131258216279</v>
      </c>
      <c r="Q2053" s="63">
        <v>74.362657121555998</v>
      </c>
      <c r="R2053" s="63">
        <v>90.421147441294963</v>
      </c>
      <c r="S2053" s="63">
        <v>88.888811276828108</v>
      </c>
      <c r="T2053" s="63">
        <v>113.00095799482449</v>
      </c>
      <c r="U2053" s="63">
        <v>90.837168275499309</v>
      </c>
      <c r="V2053" s="63">
        <v>104.90217614281721</v>
      </c>
      <c r="W2053" s="63">
        <v>107.69668754018289</v>
      </c>
      <c r="X2053" s="63">
        <v>88.48701251535816</v>
      </c>
      <c r="Y2053" s="63">
        <v>116.1599894745701</v>
      </c>
      <c r="Z2053" s="63">
        <v>74.362657121555998</v>
      </c>
      <c r="AA2053" s="63">
        <v>90.421147441294963</v>
      </c>
      <c r="AB2053" s="63">
        <v>90.421147441294963</v>
      </c>
    </row>
    <row r="2054" spans="1:28" x14ac:dyDescent="0.25">
      <c r="A2054" s="148"/>
      <c r="B2054" s="100">
        <v>112</v>
      </c>
      <c r="C2054" s="63">
        <v>106.73807515555579</v>
      </c>
      <c r="D2054" s="63">
        <v>122.49718597322651</v>
      </c>
      <c r="E2054" s="63">
        <v>129.77794747327988</v>
      </c>
      <c r="F2054" s="63">
        <v>124.44779157751609</v>
      </c>
      <c r="G2054" s="63">
        <v>139.40709593498221</v>
      </c>
      <c r="H2054" s="63">
        <v>135.6937932022519</v>
      </c>
      <c r="I2054" s="63">
        <v>107.5440508959729</v>
      </c>
      <c r="J2054" s="63">
        <v>109.05648837172389</v>
      </c>
      <c r="K2054" s="63">
        <v>85.13336207398595</v>
      </c>
      <c r="L2054" s="63">
        <v>87.521724480877694</v>
      </c>
      <c r="M2054" s="63">
        <v>101.0465300571544</v>
      </c>
      <c r="N2054" s="63">
        <v>94.881856898346243</v>
      </c>
      <c r="O2054" s="63">
        <v>136.7541466915896</v>
      </c>
      <c r="P2054" s="63">
        <v>121.75587514750831</v>
      </c>
      <c r="Q2054" s="63">
        <v>136.7072098251204</v>
      </c>
      <c r="R2054" s="63">
        <v>151.82076220762582</v>
      </c>
      <c r="S2054" s="63">
        <v>143.6668190146145</v>
      </c>
      <c r="T2054" s="63">
        <v>159.07273727521891</v>
      </c>
      <c r="U2054" s="63">
        <v>155.23196302772189</v>
      </c>
      <c r="V2054" s="63">
        <v>162.60136636526801</v>
      </c>
      <c r="W2054" s="63">
        <v>156.76642922908991</v>
      </c>
      <c r="X2054" s="63">
        <v>148.1023132944579</v>
      </c>
      <c r="Y2054" s="63">
        <v>160.5007180647066</v>
      </c>
      <c r="Z2054" s="63">
        <v>136.7072098251204</v>
      </c>
      <c r="AA2054" s="63">
        <v>151.82076220762582</v>
      </c>
      <c r="AB2054" s="63">
        <v>151.82076220762582</v>
      </c>
    </row>
    <row r="2055" spans="1:28" x14ac:dyDescent="0.25">
      <c r="A2055" s="148"/>
      <c r="B2055" s="100">
        <v>113</v>
      </c>
      <c r="C2055" s="63">
        <v>102.96834136229469</v>
      </c>
      <c r="D2055" s="63">
        <v>111.97040996373171</v>
      </c>
      <c r="E2055" s="63">
        <v>117.64470132869819</v>
      </c>
      <c r="F2055" s="63">
        <v>118.88507013986001</v>
      </c>
      <c r="G2055" s="63">
        <v>129.97305620658381</v>
      </c>
      <c r="H2055" s="63">
        <v>123.4070341001614</v>
      </c>
      <c r="I2055" s="63">
        <v>107.05628550885599</v>
      </c>
      <c r="J2055" s="63">
        <v>102.0603492055952</v>
      </c>
      <c r="K2055" s="63">
        <v>99.578209307305954</v>
      </c>
      <c r="L2055" s="63">
        <v>101.65624571440131</v>
      </c>
      <c r="M2055" s="63">
        <v>108.63566015604519</v>
      </c>
      <c r="N2055" s="63">
        <v>99.10320820620575</v>
      </c>
      <c r="O2055" s="63">
        <v>129.18630641759029</v>
      </c>
      <c r="P2055" s="63">
        <v>124.6740417658438</v>
      </c>
      <c r="Q2055" s="63">
        <v>120.15138494739631</v>
      </c>
      <c r="R2055" s="63">
        <v>136.62800657981711</v>
      </c>
      <c r="S2055" s="63">
        <v>144.27966377408148</v>
      </c>
      <c r="T2055" s="63">
        <v>148.20490367866171</v>
      </c>
      <c r="U2055" s="63">
        <v>143.5333307829037</v>
      </c>
      <c r="V2055" s="63">
        <v>154.87349113330509</v>
      </c>
      <c r="W2055" s="63">
        <v>158.32761870831621</v>
      </c>
      <c r="X2055" s="63">
        <v>151.06595222235859</v>
      </c>
      <c r="Y2055" s="63">
        <v>158.9499622724073</v>
      </c>
      <c r="Z2055" s="63">
        <v>120.15138494739631</v>
      </c>
      <c r="AA2055" s="63">
        <v>136.62800657981711</v>
      </c>
      <c r="AB2055" s="63">
        <v>136.62800657981711</v>
      </c>
    </row>
    <row r="2056" spans="1:28" x14ac:dyDescent="0.25">
      <c r="A2056" s="148"/>
      <c r="B2056" s="100">
        <v>114</v>
      </c>
      <c r="C2056" s="63">
        <v>94.315319291329374</v>
      </c>
      <c r="D2056" s="63">
        <v>103.6798040261959</v>
      </c>
      <c r="E2056" s="63">
        <v>110.16324903435529</v>
      </c>
      <c r="F2056" s="63">
        <v>116.5605072327119</v>
      </c>
      <c r="G2056" s="63">
        <v>125.4158986057063</v>
      </c>
      <c r="H2056" s="63">
        <v>118.6908399645869</v>
      </c>
      <c r="I2056" s="63">
        <v>100.06080937717449</v>
      </c>
      <c r="J2056" s="63">
        <v>98.361594932538466</v>
      </c>
      <c r="K2056" s="63">
        <v>110.11840630953449</v>
      </c>
      <c r="L2056" s="63">
        <v>115.12686240674859</v>
      </c>
      <c r="M2056" s="63">
        <v>119.7766612809298</v>
      </c>
      <c r="N2056" s="63">
        <v>108.43795421903761</v>
      </c>
      <c r="O2056" s="63">
        <v>119.55978915626891</v>
      </c>
      <c r="P2056" s="63">
        <v>125.4101284918723</v>
      </c>
      <c r="Q2056" s="63">
        <v>117.0323783534013</v>
      </c>
      <c r="R2056" s="63">
        <v>131.77048116823039</v>
      </c>
      <c r="S2056" s="63">
        <v>139.81421041434652</v>
      </c>
      <c r="T2056" s="63">
        <v>137.35996893888631</v>
      </c>
      <c r="U2056" s="63">
        <v>138.30138162804352</v>
      </c>
      <c r="V2056" s="63">
        <v>151.45274747066171</v>
      </c>
      <c r="W2056" s="63">
        <v>152.42923334598549</v>
      </c>
      <c r="X2056" s="63">
        <v>148.3539476410742</v>
      </c>
      <c r="Y2056" s="63">
        <v>156.21847893940651</v>
      </c>
      <c r="Z2056" s="63">
        <v>117.0323783534013</v>
      </c>
      <c r="AA2056" s="63">
        <v>131.77048116823039</v>
      </c>
      <c r="AB2056" s="63">
        <v>131.77048116823039</v>
      </c>
    </row>
    <row r="2057" spans="1:28" x14ac:dyDescent="0.25">
      <c r="A2057" s="148"/>
      <c r="B2057" s="100">
        <v>115</v>
      </c>
      <c r="C2057" s="63">
        <v>94.571295860357097</v>
      </c>
      <c r="D2057" s="63">
        <v>104.45303450143899</v>
      </c>
      <c r="E2057" s="63">
        <v>114.03703471946289</v>
      </c>
      <c r="F2057" s="63">
        <v>114.60277095232871</v>
      </c>
      <c r="G2057" s="63">
        <v>128.3547553641049</v>
      </c>
      <c r="H2057" s="63">
        <v>122.56220671456319</v>
      </c>
      <c r="I2057" s="63">
        <v>99.822616571214951</v>
      </c>
      <c r="J2057" s="63">
        <v>96.249550335138437</v>
      </c>
      <c r="K2057" s="63">
        <v>107.0819255102077</v>
      </c>
      <c r="L2057" s="63">
        <v>113.5260158631539</v>
      </c>
      <c r="M2057" s="63">
        <v>119.68834454688211</v>
      </c>
      <c r="N2057" s="63">
        <v>107.96019151303051</v>
      </c>
      <c r="O2057" s="63">
        <v>125.5188052950438</v>
      </c>
      <c r="P2057" s="63">
        <v>122.92366400171291</v>
      </c>
      <c r="Q2057" s="63">
        <v>114.61308178639248</v>
      </c>
      <c r="R2057" s="63">
        <v>129.42648010140482</v>
      </c>
      <c r="S2057" s="63">
        <v>135.39606460477239</v>
      </c>
      <c r="T2057" s="63">
        <v>136.81367656538572</v>
      </c>
      <c r="U2057" s="63">
        <v>135.87934230643879</v>
      </c>
      <c r="V2057" s="63">
        <v>141.93367282178269</v>
      </c>
      <c r="W2057" s="63">
        <v>145.41922016112309</v>
      </c>
      <c r="X2057" s="63">
        <v>141.67550851395998</v>
      </c>
      <c r="Y2057" s="63">
        <v>143.27788544809979</v>
      </c>
      <c r="Z2057" s="63">
        <v>114.61308178639248</v>
      </c>
      <c r="AA2057" s="63">
        <v>129.42648010140482</v>
      </c>
      <c r="AB2057" s="63">
        <v>129.42648010140482</v>
      </c>
    </row>
    <row r="2058" spans="1:28" x14ac:dyDescent="0.25">
      <c r="A2058" s="148"/>
      <c r="B2058" s="100">
        <v>116</v>
      </c>
      <c r="C2058" s="63">
        <v>106.71938636468039</v>
      </c>
      <c r="D2058" s="63">
        <v>116.71531751987759</v>
      </c>
      <c r="E2058" s="63">
        <v>124.90642155065741</v>
      </c>
      <c r="F2058" s="63">
        <v>128.10271624572232</v>
      </c>
      <c r="G2058" s="63">
        <v>139.5495789789577</v>
      </c>
      <c r="H2058" s="63">
        <v>137.1968003726611</v>
      </c>
      <c r="I2058" s="63">
        <v>117.0716505068857</v>
      </c>
      <c r="J2058" s="63">
        <v>111.4776154358505</v>
      </c>
      <c r="K2058" s="63">
        <v>117.91073899066521</v>
      </c>
      <c r="L2058" s="63">
        <v>119.7442355674026</v>
      </c>
      <c r="M2058" s="63">
        <v>131.84962659435251</v>
      </c>
      <c r="N2058" s="63">
        <v>121.6354370593122</v>
      </c>
      <c r="O2058" s="63">
        <v>141.23966324730731</v>
      </c>
      <c r="P2058" s="63">
        <v>139.30854870989782</v>
      </c>
      <c r="Q2058" s="63">
        <v>131.7574367074439</v>
      </c>
      <c r="R2058" s="63">
        <v>146.30975020003342</v>
      </c>
      <c r="S2058" s="63">
        <v>151.43622839490018</v>
      </c>
      <c r="T2058" s="63">
        <v>165.8527545812403</v>
      </c>
      <c r="U2058" s="63">
        <v>156.58109772674362</v>
      </c>
      <c r="V2058" s="63">
        <v>171.84366160628832</v>
      </c>
      <c r="W2058" s="63">
        <v>168.4520914355972</v>
      </c>
      <c r="X2058" s="63">
        <v>161.8024730518803</v>
      </c>
      <c r="Y2058" s="63">
        <v>172.95375127881681</v>
      </c>
      <c r="Z2058" s="63">
        <v>131.7574367074439</v>
      </c>
      <c r="AA2058" s="63">
        <v>146.30975020003342</v>
      </c>
      <c r="AB2058" s="63">
        <v>146.30975020003342</v>
      </c>
    </row>
    <row r="2059" spans="1:28" x14ac:dyDescent="0.25">
      <c r="A2059" s="148"/>
      <c r="B2059" s="100">
        <v>117</v>
      </c>
      <c r="C2059" s="63">
        <v>146.47379100857</v>
      </c>
      <c r="D2059" s="63">
        <v>157.1400374250924</v>
      </c>
      <c r="E2059" s="63">
        <v>168.21496761104862</v>
      </c>
      <c r="F2059" s="63">
        <v>165.9350381922643</v>
      </c>
      <c r="G2059" s="63">
        <v>177.180536062832</v>
      </c>
      <c r="H2059" s="63">
        <v>183.31155158185828</v>
      </c>
      <c r="I2059" s="63">
        <v>157.5793479761372</v>
      </c>
      <c r="J2059" s="63">
        <v>147.17578022105491</v>
      </c>
      <c r="K2059" s="63">
        <v>147.3764012366982</v>
      </c>
      <c r="L2059" s="63">
        <v>151.6480235781861</v>
      </c>
      <c r="M2059" s="63">
        <v>162.6592828191973</v>
      </c>
      <c r="N2059" s="63">
        <v>148.93406465458361</v>
      </c>
      <c r="O2059" s="63">
        <v>182.73940784862938</v>
      </c>
      <c r="P2059" s="63">
        <v>178.26894832002671</v>
      </c>
      <c r="Q2059" s="63">
        <v>185.6079018893777</v>
      </c>
      <c r="R2059" s="63">
        <v>197.67704121623598</v>
      </c>
      <c r="S2059" s="63">
        <v>204.0896994001472</v>
      </c>
      <c r="T2059" s="63">
        <v>213.2214565353141</v>
      </c>
      <c r="U2059" s="63">
        <v>213.14324747218728</v>
      </c>
      <c r="V2059" s="63">
        <v>214.59999426370692</v>
      </c>
      <c r="W2059" s="63">
        <v>209.71627577310377</v>
      </c>
      <c r="X2059" s="63">
        <v>212.10165245990288</v>
      </c>
      <c r="Y2059" s="63">
        <v>207.1713042539489</v>
      </c>
      <c r="Z2059" s="63">
        <v>185.6079018893777</v>
      </c>
      <c r="AA2059" s="63">
        <v>197.67704121623598</v>
      </c>
      <c r="AB2059" s="63">
        <v>197.67704121623598</v>
      </c>
    </row>
    <row r="2060" spans="1:28" x14ac:dyDescent="0.25">
      <c r="A2060" s="148"/>
      <c r="B2060" s="100">
        <v>118</v>
      </c>
      <c r="C2060" s="63">
        <v>158.3428591033996</v>
      </c>
      <c r="D2060" s="63">
        <v>180.6472974776259</v>
      </c>
      <c r="E2060" s="63">
        <v>173.7821286821945</v>
      </c>
      <c r="F2060" s="63">
        <v>191.27063260201601</v>
      </c>
      <c r="G2060" s="63">
        <v>193.35068012482151</v>
      </c>
      <c r="H2060" s="63">
        <v>174.8506923287473</v>
      </c>
      <c r="I2060" s="63">
        <v>177.68889698882069</v>
      </c>
      <c r="J2060" s="63">
        <v>172.10381674099909</v>
      </c>
      <c r="K2060" s="63">
        <v>173.13992755738579</v>
      </c>
      <c r="L2060" s="63">
        <v>177.72687644805939</v>
      </c>
      <c r="M2060" s="63">
        <v>186.59952015716431</v>
      </c>
      <c r="N2060" s="63">
        <v>166.68828285321669</v>
      </c>
      <c r="O2060" s="63">
        <v>186.95108863306521</v>
      </c>
      <c r="P2060" s="63">
        <v>196.43817431330419</v>
      </c>
      <c r="Q2060" s="63">
        <v>171.1277837961658</v>
      </c>
      <c r="R2060" s="63">
        <v>185.4361825642585</v>
      </c>
      <c r="S2060" s="63">
        <v>187.98227587941602</v>
      </c>
      <c r="T2060" s="63">
        <v>198.00612658495371</v>
      </c>
      <c r="U2060" s="63">
        <v>185.63368622997049</v>
      </c>
      <c r="V2060" s="63">
        <v>184.5960366023341</v>
      </c>
      <c r="W2060" s="63">
        <v>164.22107227817691</v>
      </c>
      <c r="X2060" s="63">
        <v>169.45431014768059</v>
      </c>
      <c r="Y2060" s="63">
        <v>164.31762327291861</v>
      </c>
      <c r="Z2060" s="63">
        <v>171.1277837961658</v>
      </c>
      <c r="AA2060" s="63">
        <v>185.4361825642585</v>
      </c>
      <c r="AB2060" s="63">
        <v>185.4361825642585</v>
      </c>
    </row>
    <row r="2061" spans="1:28" x14ac:dyDescent="0.25">
      <c r="A2061" s="148"/>
      <c r="B2061" s="100">
        <v>119</v>
      </c>
      <c r="C2061" s="63">
        <v>169.9432596210705</v>
      </c>
      <c r="D2061" s="63">
        <v>186.06819979028421</v>
      </c>
      <c r="E2061" s="63">
        <v>181.06288317759441</v>
      </c>
      <c r="F2061" s="63">
        <v>190.58529558032419</v>
      </c>
      <c r="G2061" s="63">
        <v>198.03617953688871</v>
      </c>
      <c r="H2061" s="63">
        <v>180.8195605128177</v>
      </c>
      <c r="I2061" s="63">
        <v>184.09602183388012</v>
      </c>
      <c r="J2061" s="63">
        <v>173.7013963715894</v>
      </c>
      <c r="K2061" s="63">
        <v>162.89694456556799</v>
      </c>
      <c r="L2061" s="63">
        <v>171.63720578813189</v>
      </c>
      <c r="M2061" s="63">
        <v>177.8696798299722</v>
      </c>
      <c r="N2061" s="63">
        <v>156.74424809663441</v>
      </c>
      <c r="O2061" s="63">
        <v>189.17615979314769</v>
      </c>
      <c r="P2061" s="63">
        <v>191.43024892668021</v>
      </c>
      <c r="Q2061" s="63">
        <v>177.6885311619323</v>
      </c>
      <c r="R2061" s="63">
        <v>193.12675501234781</v>
      </c>
      <c r="S2061" s="63">
        <v>167.41322214870598</v>
      </c>
      <c r="T2061" s="63">
        <v>182.60382818675151</v>
      </c>
      <c r="U2061" s="63">
        <v>179.29417765207171</v>
      </c>
      <c r="V2061" s="63">
        <v>173.4853332195556</v>
      </c>
      <c r="W2061" s="63">
        <v>143.31831151564671</v>
      </c>
      <c r="X2061" s="63">
        <v>143.02115677886471</v>
      </c>
      <c r="Y2061" s="63">
        <v>146.4206516900025</v>
      </c>
      <c r="Z2061" s="63">
        <v>177.6885311619323</v>
      </c>
      <c r="AA2061" s="63">
        <v>193.12675501234781</v>
      </c>
      <c r="AB2061" s="63">
        <v>193.12675501234781</v>
      </c>
    </row>
    <row r="2062" spans="1:28" x14ac:dyDescent="0.25">
      <c r="A2062" s="148"/>
      <c r="B2062" s="100">
        <v>120</v>
      </c>
      <c r="C2062" s="63">
        <v>29.344922791559007</v>
      </c>
      <c r="D2062" s="63">
        <v>41.041727601132969</v>
      </c>
      <c r="E2062" s="63">
        <v>44.919436338015942</v>
      </c>
      <c r="F2062" s="63">
        <v>55.176702786107832</v>
      </c>
      <c r="G2062" s="63">
        <v>59.382434701469563</v>
      </c>
      <c r="H2062" s="63">
        <v>69.253823853523357</v>
      </c>
      <c r="I2062" s="63">
        <v>28.527715225610848</v>
      </c>
      <c r="J2062" s="63">
        <v>48.926759583915121</v>
      </c>
      <c r="K2062" s="63">
        <v>88.836361856360526</v>
      </c>
      <c r="L2062" s="63">
        <v>108.82537586271219</v>
      </c>
      <c r="M2062" s="63">
        <v>119.71026774875391</v>
      </c>
      <c r="N2062" s="63">
        <v>117.4586706222703</v>
      </c>
      <c r="O2062" s="63">
        <v>60.249509118187916</v>
      </c>
      <c r="P2062" s="63">
        <v>101.0390362734083</v>
      </c>
      <c r="Q2062" s="63">
        <v>85.376018103232553</v>
      </c>
      <c r="R2062" s="63">
        <v>53.153951185400174</v>
      </c>
      <c r="S2062" s="63">
        <v>72.701155605529706</v>
      </c>
      <c r="T2062" s="63">
        <v>138.1826152935916</v>
      </c>
      <c r="U2062" s="63">
        <v>79.203061114924537</v>
      </c>
      <c r="V2062" s="63">
        <v>115.030488757238</v>
      </c>
      <c r="W2062" s="63">
        <v>111.64086736560481</v>
      </c>
      <c r="X2062" s="63">
        <v>85.497820929129787</v>
      </c>
      <c r="Y2062" s="63">
        <v>113.48322917463811</v>
      </c>
      <c r="Z2062" s="63">
        <v>85.376018103232553</v>
      </c>
      <c r="AA2062" s="63">
        <v>53.153951185400174</v>
      </c>
      <c r="AB2062" s="63">
        <v>53.153951185400174</v>
      </c>
    </row>
    <row r="2063" spans="1:28" x14ac:dyDescent="0.25">
      <c r="A2063" s="148"/>
      <c r="B2063" s="100">
        <v>121</v>
      </c>
      <c r="C2063" s="63">
        <v>143.55848633466761</v>
      </c>
      <c r="D2063" s="63">
        <v>130.86322092281142</v>
      </c>
      <c r="E2063" s="63">
        <v>143.9815789345221</v>
      </c>
      <c r="F2063" s="63">
        <v>114.27057497139931</v>
      </c>
      <c r="G2063" s="63">
        <v>143.76679788077629</v>
      </c>
      <c r="H2063" s="63">
        <v>150.86974966963109</v>
      </c>
      <c r="I2063" s="63">
        <v>136.17723091219491</v>
      </c>
      <c r="J2063" s="63">
        <v>115.64167894219349</v>
      </c>
      <c r="K2063" s="63">
        <v>80.278062109608825</v>
      </c>
      <c r="L2063" s="63">
        <v>86.470654068748402</v>
      </c>
      <c r="M2063" s="63">
        <v>83.819536087099607</v>
      </c>
      <c r="N2063" s="63">
        <v>79.54614890504773</v>
      </c>
      <c r="O2063" s="63">
        <v>147.71334489841462</v>
      </c>
      <c r="P2063" s="63">
        <v>114.40196947387781</v>
      </c>
      <c r="Q2063" s="63">
        <v>183.58660618483378</v>
      </c>
      <c r="R2063" s="63">
        <v>152.30481267718889</v>
      </c>
      <c r="S2063" s="63">
        <v>119.4125302654594</v>
      </c>
      <c r="T2063" s="63">
        <v>165.98959039400449</v>
      </c>
      <c r="U2063" s="63">
        <v>153.11765783260489</v>
      </c>
      <c r="V2063" s="63">
        <v>158.4250672871938</v>
      </c>
      <c r="W2063" s="63">
        <v>158.3365711421857</v>
      </c>
      <c r="X2063" s="63">
        <v>126.28469063088031</v>
      </c>
      <c r="Y2063" s="63">
        <v>159.71932288606391</v>
      </c>
      <c r="Z2063" s="63">
        <v>183.58660618483378</v>
      </c>
      <c r="AA2063" s="63">
        <v>152.30481267718889</v>
      </c>
      <c r="AB2063" s="63">
        <v>152.30481267718889</v>
      </c>
    </row>
    <row r="2064" spans="1:28" x14ac:dyDescent="0.25">
      <c r="A2064" s="148"/>
      <c r="B2064" s="100">
        <v>122</v>
      </c>
      <c r="C2064" s="63">
        <v>118.76159674244809</v>
      </c>
      <c r="D2064" s="63">
        <v>122.15498794946659</v>
      </c>
      <c r="E2064" s="63">
        <v>151.15788200677281</v>
      </c>
      <c r="F2064" s="63">
        <v>129.95311074354282</v>
      </c>
      <c r="G2064" s="63">
        <v>156.1897569708818</v>
      </c>
      <c r="H2064" s="63">
        <v>151.52778331133078</v>
      </c>
      <c r="I2064" s="63">
        <v>101.5942882801637</v>
      </c>
      <c r="J2064" s="63">
        <v>89.364749562612346</v>
      </c>
      <c r="K2064" s="63">
        <v>94.053850636276096</v>
      </c>
      <c r="L2064" s="63">
        <v>103.87611461910519</v>
      </c>
      <c r="M2064" s="63">
        <v>91.591577606695054</v>
      </c>
      <c r="N2064" s="63">
        <v>85.451841641979371</v>
      </c>
      <c r="O2064" s="63">
        <v>146.54462171181041</v>
      </c>
      <c r="P2064" s="63">
        <v>132.54880077379201</v>
      </c>
      <c r="Q2064" s="63">
        <v>167.11276126857061</v>
      </c>
      <c r="R2064" s="63">
        <v>155.7592087732138</v>
      </c>
      <c r="S2064" s="63">
        <v>143.07408161694721</v>
      </c>
      <c r="T2064" s="63">
        <v>152.02244761991432</v>
      </c>
      <c r="U2064" s="63">
        <v>154.67790335174061</v>
      </c>
      <c r="V2064" s="63">
        <v>132.6650871561794</v>
      </c>
      <c r="W2064" s="63">
        <v>129.39571230196401</v>
      </c>
      <c r="X2064" s="63">
        <v>136.99100768847561</v>
      </c>
      <c r="Y2064" s="63">
        <v>128.23433282645982</v>
      </c>
      <c r="Z2064" s="63">
        <v>167.11276126857061</v>
      </c>
      <c r="AA2064" s="63">
        <v>155.7592087732138</v>
      </c>
      <c r="AB2064" s="63">
        <v>155.7592087732138</v>
      </c>
    </row>
    <row r="2065" spans="1:28" x14ac:dyDescent="0.25">
      <c r="A2065" s="148"/>
      <c r="B2065" s="100">
        <v>123</v>
      </c>
      <c r="C2065" s="63">
        <v>127.1468361456574</v>
      </c>
      <c r="D2065" s="63">
        <v>147.75458827723179</v>
      </c>
      <c r="E2065" s="63">
        <v>161.82547904047519</v>
      </c>
      <c r="F2065" s="63">
        <v>158.70402663745199</v>
      </c>
      <c r="G2065" s="63">
        <v>175.97027456536981</v>
      </c>
      <c r="H2065" s="63">
        <v>172.8598303963569</v>
      </c>
      <c r="I2065" s="63">
        <v>133.8537503671773</v>
      </c>
      <c r="J2065" s="63">
        <v>133.1400344958225</v>
      </c>
      <c r="K2065" s="63">
        <v>112.6496650459849</v>
      </c>
      <c r="L2065" s="63">
        <v>112.05890049429949</v>
      </c>
      <c r="M2065" s="63">
        <v>97.983793446474351</v>
      </c>
      <c r="N2065" s="63">
        <v>92.647968246704536</v>
      </c>
      <c r="O2065" s="63">
        <v>174.15201231271661</v>
      </c>
      <c r="P2065" s="63">
        <v>151.55697095694671</v>
      </c>
      <c r="Q2065" s="63">
        <v>184.13682564230152</v>
      </c>
      <c r="R2065" s="63">
        <v>188.75627752440559</v>
      </c>
      <c r="S2065" s="63">
        <v>174.37331790478771</v>
      </c>
      <c r="T2065" s="63">
        <v>180.7482780592311</v>
      </c>
      <c r="U2065" s="63">
        <v>189.40285959420009</v>
      </c>
      <c r="V2065" s="63">
        <v>175.59027351566732</v>
      </c>
      <c r="W2065" s="63">
        <v>166.38692628192251</v>
      </c>
      <c r="X2065" s="63">
        <v>167.74539425738681</v>
      </c>
      <c r="Y2065" s="63">
        <v>165.81541166059569</v>
      </c>
      <c r="Z2065" s="63">
        <v>184.13682564230152</v>
      </c>
      <c r="AA2065" s="63">
        <v>188.75627752440559</v>
      </c>
      <c r="AB2065" s="63">
        <v>188.75627752440559</v>
      </c>
    </row>
    <row r="2066" spans="1:28" x14ac:dyDescent="0.25">
      <c r="A2066" s="148"/>
      <c r="B2066" s="100">
        <v>124</v>
      </c>
      <c r="C2066" s="63">
        <v>109.08870177300621</v>
      </c>
      <c r="D2066" s="63">
        <v>123.15438740211489</v>
      </c>
      <c r="E2066" s="63">
        <v>136.26146138857399</v>
      </c>
      <c r="F2066" s="63">
        <v>134.98977370816431</v>
      </c>
      <c r="G2066" s="63">
        <v>152.24551712081319</v>
      </c>
      <c r="H2066" s="63">
        <v>145.6717218401042</v>
      </c>
      <c r="I2066" s="63">
        <v>108.4209537377272</v>
      </c>
      <c r="J2066" s="63">
        <v>113.67794762488491</v>
      </c>
      <c r="K2066" s="63">
        <v>112.91390611050011</v>
      </c>
      <c r="L2066" s="63">
        <v>118.38905178276249</v>
      </c>
      <c r="M2066" s="63">
        <v>119.48566378270939</v>
      </c>
      <c r="N2066" s="63">
        <v>105.83641308063491</v>
      </c>
      <c r="O2066" s="63">
        <v>152.05401241132469</v>
      </c>
      <c r="P2066" s="63">
        <v>141.8207981646282</v>
      </c>
      <c r="Q2066" s="63">
        <v>146.90176886703881</v>
      </c>
      <c r="R2066" s="63">
        <v>160.18145847283282</v>
      </c>
      <c r="S2066" s="63">
        <v>155.52419827410182</v>
      </c>
      <c r="T2066" s="63">
        <v>166.96975358314859</v>
      </c>
      <c r="U2066" s="63">
        <v>163.94211708868849</v>
      </c>
      <c r="V2066" s="63">
        <v>170.7484723413362</v>
      </c>
      <c r="W2066" s="63">
        <v>158.580343800523</v>
      </c>
      <c r="X2066" s="63">
        <v>153.60276516366281</v>
      </c>
      <c r="Y2066" s="63">
        <v>161.22707689795061</v>
      </c>
      <c r="Z2066" s="63">
        <v>146.90176886703881</v>
      </c>
      <c r="AA2066" s="63">
        <v>160.18145847283282</v>
      </c>
      <c r="AB2066" s="63">
        <v>160.18145847283282</v>
      </c>
    </row>
    <row r="2067" spans="1:28" x14ac:dyDescent="0.25">
      <c r="A2067" s="148"/>
      <c r="B2067" s="100">
        <v>125</v>
      </c>
      <c r="C2067" s="63">
        <v>107.8677911245957</v>
      </c>
      <c r="D2067" s="63">
        <v>119.89027673117309</v>
      </c>
      <c r="E2067" s="63">
        <v>130.11538195790999</v>
      </c>
      <c r="F2067" s="63">
        <v>131.735970424605</v>
      </c>
      <c r="G2067" s="63">
        <v>144.31663727621051</v>
      </c>
      <c r="H2067" s="63">
        <v>142.42596420255728</v>
      </c>
      <c r="I2067" s="63">
        <v>114.0202673167247</v>
      </c>
      <c r="J2067" s="63">
        <v>111.1653363230977</v>
      </c>
      <c r="K2067" s="63">
        <v>117.64870732219148</v>
      </c>
      <c r="L2067" s="63">
        <v>116.7832916591442</v>
      </c>
      <c r="M2067" s="63">
        <v>122.4058748858711</v>
      </c>
      <c r="N2067" s="63">
        <v>111.3660869414194</v>
      </c>
      <c r="O2067" s="63">
        <v>145.31054811367119</v>
      </c>
      <c r="P2067" s="63">
        <v>141.10096370574311</v>
      </c>
      <c r="Q2067" s="63">
        <v>143.6704022337708</v>
      </c>
      <c r="R2067" s="63">
        <v>157.36488511617819</v>
      </c>
      <c r="S2067" s="63">
        <v>160.7923598640852</v>
      </c>
      <c r="T2067" s="63">
        <v>158.4310447472844</v>
      </c>
      <c r="U2067" s="63">
        <v>159.0081593304468</v>
      </c>
      <c r="V2067" s="63">
        <v>165.45065236099799</v>
      </c>
      <c r="W2067" s="63">
        <v>164.81145570205931</v>
      </c>
      <c r="X2067" s="63">
        <v>163.09097099746671</v>
      </c>
      <c r="Y2067" s="63">
        <v>165.04873043974141</v>
      </c>
      <c r="Z2067" s="63">
        <v>143.6704022337708</v>
      </c>
      <c r="AA2067" s="63">
        <v>157.36488511617819</v>
      </c>
      <c r="AB2067" s="63">
        <v>157.36488511617819</v>
      </c>
    </row>
    <row r="2068" spans="1:28" x14ac:dyDescent="0.25">
      <c r="A2068" s="148"/>
      <c r="B2068" s="100">
        <v>126</v>
      </c>
      <c r="C2068" s="63">
        <v>83.761803553626805</v>
      </c>
      <c r="D2068" s="63">
        <v>93.63019083949267</v>
      </c>
      <c r="E2068" s="63">
        <v>101.65167556154429</v>
      </c>
      <c r="F2068" s="63">
        <v>105.4865457265968</v>
      </c>
      <c r="G2068" s="63">
        <v>116.9416202098154</v>
      </c>
      <c r="H2068" s="63">
        <v>110.52304881450179</v>
      </c>
      <c r="I2068" s="63">
        <v>90.675495983092816</v>
      </c>
      <c r="J2068" s="63">
        <v>88.693544083743163</v>
      </c>
      <c r="K2068" s="63">
        <v>102.4776688190007</v>
      </c>
      <c r="L2068" s="63">
        <v>107.08099941922839</v>
      </c>
      <c r="M2068" s="63">
        <v>111.70733049569068</v>
      </c>
      <c r="N2068" s="63">
        <v>102.80460211910432</v>
      </c>
      <c r="O2068" s="63">
        <v>109.5840748277986</v>
      </c>
      <c r="P2068" s="63">
        <v>116.6891919373019</v>
      </c>
      <c r="Q2068" s="63">
        <v>107.91206897307129</v>
      </c>
      <c r="R2068" s="63">
        <v>123.2350978385665</v>
      </c>
      <c r="S2068" s="63">
        <v>136.3830618071149</v>
      </c>
      <c r="T2068" s="63">
        <v>135.5032692261579</v>
      </c>
      <c r="U2068" s="63">
        <v>134.5858572207097</v>
      </c>
      <c r="V2068" s="63">
        <v>146.86163566668398</v>
      </c>
      <c r="W2068" s="63">
        <v>151.11403493741841</v>
      </c>
      <c r="X2068" s="63">
        <v>147.748228000669</v>
      </c>
      <c r="Y2068" s="63">
        <v>151.54544581780641</v>
      </c>
      <c r="Z2068" s="63">
        <v>107.91206897307129</v>
      </c>
      <c r="AA2068" s="63">
        <v>123.2350978385665</v>
      </c>
      <c r="AB2068" s="63">
        <v>123.2350978385665</v>
      </c>
    </row>
    <row r="2069" spans="1:28" x14ac:dyDescent="0.25">
      <c r="A2069" s="148"/>
      <c r="B2069" s="100">
        <v>127</v>
      </c>
      <c r="C2069" s="63">
        <v>96.10231587341454</v>
      </c>
      <c r="D2069" s="63">
        <v>110.52026303020691</v>
      </c>
      <c r="E2069" s="63">
        <v>116.885533093104</v>
      </c>
      <c r="F2069" s="63">
        <v>122.68910427374439</v>
      </c>
      <c r="G2069" s="63">
        <v>134.56146002639952</v>
      </c>
      <c r="H2069" s="63">
        <v>125.43910650536809</v>
      </c>
      <c r="I2069" s="63">
        <v>105.36641737767779</v>
      </c>
      <c r="J2069" s="63">
        <v>102.61551936905471</v>
      </c>
      <c r="K2069" s="63">
        <v>113.557231931614</v>
      </c>
      <c r="L2069" s="63">
        <v>118.8924525773776</v>
      </c>
      <c r="M2069" s="63">
        <v>125.60289441195951</v>
      </c>
      <c r="N2069" s="63">
        <v>114.0468422609116</v>
      </c>
      <c r="O2069" s="63">
        <v>128.04571358248239</v>
      </c>
      <c r="P2069" s="63">
        <v>130.56922796584729</v>
      </c>
      <c r="Q2069" s="63">
        <v>123.85141288275841</v>
      </c>
      <c r="R2069" s="63">
        <v>142.9890770507437</v>
      </c>
      <c r="S2069" s="63">
        <v>152.14357762467409</v>
      </c>
      <c r="T2069" s="63">
        <v>147.03007944658322</v>
      </c>
      <c r="U2069" s="63">
        <v>150.96662762473562</v>
      </c>
      <c r="V2069" s="63">
        <v>158.02444269049209</v>
      </c>
      <c r="W2069" s="63">
        <v>167.5920571131166</v>
      </c>
      <c r="X2069" s="63">
        <v>163.37976712648612</v>
      </c>
      <c r="Y2069" s="63">
        <v>163.2737046881229</v>
      </c>
      <c r="Z2069" s="63">
        <v>123.85141288275841</v>
      </c>
      <c r="AA2069" s="63">
        <v>142.9890770507437</v>
      </c>
      <c r="AB2069" s="63">
        <v>142.9890770507437</v>
      </c>
    </row>
    <row r="2070" spans="1:28" x14ac:dyDescent="0.25">
      <c r="A2070" s="148"/>
      <c r="B2070" s="100">
        <v>128</v>
      </c>
      <c r="C2070" s="63">
        <v>119.0741451160668</v>
      </c>
      <c r="D2070" s="63">
        <v>126.32416432129271</v>
      </c>
      <c r="E2070" s="63">
        <v>134.04839532777021</v>
      </c>
      <c r="F2070" s="63">
        <v>131.50004323318069</v>
      </c>
      <c r="G2070" s="63">
        <v>145.41495126776431</v>
      </c>
      <c r="H2070" s="63">
        <v>146.37527422761929</v>
      </c>
      <c r="I2070" s="63">
        <v>129.2211603239011</v>
      </c>
      <c r="J2070" s="63">
        <v>119.91831838123269</v>
      </c>
      <c r="K2070" s="63">
        <v>120.7710686467216</v>
      </c>
      <c r="L2070" s="63">
        <v>121.766931368671</v>
      </c>
      <c r="M2070" s="63">
        <v>134.0063054736795</v>
      </c>
      <c r="N2070" s="63">
        <v>124.9415676001576</v>
      </c>
      <c r="O2070" s="63">
        <v>147.26571080145041</v>
      </c>
      <c r="P2070" s="63">
        <v>139.93684644258209</v>
      </c>
      <c r="Q2070" s="63">
        <v>148.0361371822338</v>
      </c>
      <c r="R2070" s="63">
        <v>163.19792137691229</v>
      </c>
      <c r="S2070" s="63">
        <v>166.03065350583361</v>
      </c>
      <c r="T2070" s="63">
        <v>172.58848066566449</v>
      </c>
      <c r="U2070" s="63">
        <v>169.67945625226551</v>
      </c>
      <c r="V2070" s="63">
        <v>181.71957451402591</v>
      </c>
      <c r="W2070" s="63">
        <v>183.05319247587849</v>
      </c>
      <c r="X2070" s="63">
        <v>174.64960073641299</v>
      </c>
      <c r="Y2070" s="63">
        <v>186.72646970628392</v>
      </c>
      <c r="Z2070" s="63">
        <v>148.0361371822338</v>
      </c>
      <c r="AA2070" s="63">
        <v>163.19792137691229</v>
      </c>
      <c r="AB2070" s="63">
        <v>163.19792137691229</v>
      </c>
    </row>
    <row r="2071" spans="1:28" x14ac:dyDescent="0.25">
      <c r="A2071" s="148"/>
      <c r="B2071" s="100">
        <v>129</v>
      </c>
      <c r="C2071" s="63">
        <v>152.23996461549609</v>
      </c>
      <c r="D2071" s="63">
        <v>170.3438337460336</v>
      </c>
      <c r="E2071" s="63">
        <v>176.91548500100831</v>
      </c>
      <c r="F2071" s="63">
        <v>177.6845427363248</v>
      </c>
      <c r="G2071" s="63">
        <v>189.02752317184292</v>
      </c>
      <c r="H2071" s="63">
        <v>188.39286521294758</v>
      </c>
      <c r="I2071" s="63">
        <v>169.34563987326339</v>
      </c>
      <c r="J2071" s="63">
        <v>159.64968005369082</v>
      </c>
      <c r="K2071" s="63">
        <v>154.63182023066389</v>
      </c>
      <c r="L2071" s="63">
        <v>157.96012847582239</v>
      </c>
      <c r="M2071" s="63">
        <v>164.8134204410504</v>
      </c>
      <c r="N2071" s="63">
        <v>151.5303279409539</v>
      </c>
      <c r="O2071" s="63">
        <v>191.12212734090619</v>
      </c>
      <c r="P2071" s="63">
        <v>184.63278297189009</v>
      </c>
      <c r="Q2071" s="63">
        <v>191.94785169522771</v>
      </c>
      <c r="R2071" s="63">
        <v>216.0437279105723</v>
      </c>
      <c r="S2071" s="63">
        <v>213.29752467329482</v>
      </c>
      <c r="T2071" s="63">
        <v>214.07202059832747</v>
      </c>
      <c r="U2071" s="63">
        <v>219.82107905510503</v>
      </c>
      <c r="V2071" s="63">
        <v>214.89128919856529</v>
      </c>
      <c r="W2071" s="63">
        <v>215.78558000677691</v>
      </c>
      <c r="X2071" s="63">
        <v>219.21016776173559</v>
      </c>
      <c r="Y2071" s="63">
        <v>209.44865028256541</v>
      </c>
      <c r="Z2071" s="63">
        <v>191.94785169522771</v>
      </c>
      <c r="AA2071" s="63">
        <v>216.0437279105723</v>
      </c>
      <c r="AB2071" s="63">
        <v>216.0437279105723</v>
      </c>
    </row>
    <row r="2072" spans="1:28" x14ac:dyDescent="0.25">
      <c r="A2072" s="148"/>
      <c r="B2072" s="100">
        <v>130</v>
      </c>
      <c r="C2072" s="63">
        <v>161.16550174977002</v>
      </c>
      <c r="D2072" s="63">
        <v>175.9165055548014</v>
      </c>
      <c r="E2072" s="63">
        <v>188.36379543670051</v>
      </c>
      <c r="F2072" s="63">
        <v>186.8400828966212</v>
      </c>
      <c r="G2072" s="63">
        <v>201.97670829783848</v>
      </c>
      <c r="H2072" s="63">
        <v>203.8718793564542</v>
      </c>
      <c r="I2072" s="63">
        <v>171.88890220950699</v>
      </c>
      <c r="J2072" s="63">
        <v>163.22394831893138</v>
      </c>
      <c r="K2072" s="63">
        <v>164.87544059039232</v>
      </c>
      <c r="L2072" s="63">
        <v>167.87899252437589</v>
      </c>
      <c r="M2072" s="63">
        <v>177.1376685429347</v>
      </c>
      <c r="N2072" s="63">
        <v>163.40291083181981</v>
      </c>
      <c r="O2072" s="63">
        <v>199.4901624029051</v>
      </c>
      <c r="P2072" s="63">
        <v>193.83839539121061</v>
      </c>
      <c r="Q2072" s="63">
        <v>210.98578307031661</v>
      </c>
      <c r="R2072" s="63">
        <v>220.26980487247101</v>
      </c>
      <c r="S2072" s="63">
        <v>205.1213842737821</v>
      </c>
      <c r="T2072" s="63">
        <v>224.34092793135292</v>
      </c>
      <c r="U2072" s="63">
        <v>225.6966445785377</v>
      </c>
      <c r="V2072" s="63">
        <v>219.021894578439</v>
      </c>
      <c r="W2072" s="63">
        <v>198.37953853359141</v>
      </c>
      <c r="X2072" s="63">
        <v>199.43697951316432</v>
      </c>
      <c r="Y2072" s="63">
        <v>196.18877391926651</v>
      </c>
      <c r="Z2072" s="63">
        <v>210.98578307031661</v>
      </c>
      <c r="AA2072" s="63">
        <v>220.26980487247101</v>
      </c>
      <c r="AB2072" s="63">
        <v>220.26980487247101</v>
      </c>
    </row>
    <row r="2073" spans="1:28" x14ac:dyDescent="0.25">
      <c r="A2073" s="148"/>
      <c r="B2073" s="100">
        <v>131</v>
      </c>
      <c r="C2073" s="63">
        <v>120.03228234732919</v>
      </c>
      <c r="D2073" s="63">
        <v>148.73696073571142</v>
      </c>
      <c r="E2073" s="63">
        <v>139.28027300018201</v>
      </c>
      <c r="F2073" s="63">
        <v>151.71865766171061</v>
      </c>
      <c r="G2073" s="63">
        <v>158.32564680170469</v>
      </c>
      <c r="H2073" s="63">
        <v>131.9729909593195</v>
      </c>
      <c r="I2073" s="63">
        <v>143.64834472037802</v>
      </c>
      <c r="J2073" s="63">
        <v>130.70462645586309</v>
      </c>
      <c r="K2073" s="63">
        <v>139.33746072077929</v>
      </c>
      <c r="L2073" s="63">
        <v>145.7642244043713</v>
      </c>
      <c r="M2073" s="63">
        <v>160.8415403714809</v>
      </c>
      <c r="N2073" s="63">
        <v>153.1485158504739</v>
      </c>
      <c r="O2073" s="63">
        <v>139.06738052682141</v>
      </c>
      <c r="P2073" s="63">
        <v>146.94111111103228</v>
      </c>
      <c r="Q2073" s="63">
        <v>147.2188880530166</v>
      </c>
      <c r="R2073" s="63">
        <v>139.8261292411932</v>
      </c>
      <c r="S2073" s="63">
        <v>122.0391267349584</v>
      </c>
      <c r="T2073" s="63">
        <v>177.81018883738278</v>
      </c>
      <c r="U2073" s="63">
        <v>158.0691549967533</v>
      </c>
      <c r="V2073" s="63">
        <v>168.69276219225191</v>
      </c>
      <c r="W2073" s="63">
        <v>142.69230858945721</v>
      </c>
      <c r="X2073" s="63">
        <v>113.51934094054221</v>
      </c>
      <c r="Y2073" s="63">
        <v>150.82613987995239</v>
      </c>
      <c r="Z2073" s="63">
        <v>147.2188880530166</v>
      </c>
      <c r="AA2073" s="63">
        <v>139.8261292411932</v>
      </c>
      <c r="AB2073" s="63">
        <v>139.8261292411932</v>
      </c>
    </row>
    <row r="2074" spans="1:28" x14ac:dyDescent="0.25">
      <c r="A2074" s="148"/>
      <c r="B2074" s="100">
        <v>132</v>
      </c>
      <c r="C2074" s="63">
        <v>145.1479036103469</v>
      </c>
      <c r="D2074" s="63">
        <v>114.32855196489591</v>
      </c>
      <c r="E2074" s="63">
        <v>135.38972737276711</v>
      </c>
      <c r="F2074" s="63">
        <v>86.266068151803154</v>
      </c>
      <c r="G2074" s="63">
        <v>131.6553168414512</v>
      </c>
      <c r="H2074" s="63">
        <v>141.2246806832425</v>
      </c>
      <c r="I2074" s="63">
        <v>123.3844746501444</v>
      </c>
      <c r="J2074" s="63">
        <v>79.391247856252321</v>
      </c>
      <c r="K2074" s="63">
        <v>72.880487193458336</v>
      </c>
      <c r="L2074" s="63">
        <v>90.686663595324063</v>
      </c>
      <c r="M2074" s="63">
        <v>89.1937076657521</v>
      </c>
      <c r="N2074" s="63">
        <v>68.483599143402458</v>
      </c>
      <c r="O2074" s="63">
        <v>131.28997513632629</v>
      </c>
      <c r="P2074" s="63">
        <v>93.586130512194984</v>
      </c>
      <c r="Q2074" s="63">
        <v>169.46339268966739</v>
      </c>
      <c r="R2074" s="63">
        <v>142.90415958609069</v>
      </c>
      <c r="S2074" s="63">
        <v>111.7604508758272</v>
      </c>
      <c r="T2074" s="63">
        <v>165.8384667559001</v>
      </c>
      <c r="U2074" s="63">
        <v>160.3296396470158</v>
      </c>
      <c r="V2074" s="63">
        <v>152.4023980164113</v>
      </c>
      <c r="W2074" s="63">
        <v>130.52106502338771</v>
      </c>
      <c r="X2074" s="63">
        <v>117.05330475589039</v>
      </c>
      <c r="Y2074" s="63">
        <v>137.16806236663669</v>
      </c>
      <c r="Z2074" s="63">
        <v>169.46339268966739</v>
      </c>
      <c r="AA2074" s="63">
        <v>142.90415958609069</v>
      </c>
      <c r="AB2074" s="63">
        <v>142.90415958609069</v>
      </c>
    </row>
    <row r="2075" spans="1:28" x14ac:dyDescent="0.25">
      <c r="A2075" s="148"/>
      <c r="B2075" s="100">
        <v>133</v>
      </c>
      <c r="C2075" s="63">
        <v>97.479563347738534</v>
      </c>
      <c r="D2075" s="63">
        <v>80.817955360834787</v>
      </c>
      <c r="E2075" s="63">
        <v>96.404888273804829</v>
      </c>
      <c r="F2075" s="63">
        <v>87.559008892442478</v>
      </c>
      <c r="G2075" s="63">
        <v>96.48353960379427</v>
      </c>
      <c r="H2075" s="63">
        <v>102.0591438574932</v>
      </c>
      <c r="I2075" s="63">
        <v>64.790884200999074</v>
      </c>
      <c r="J2075" s="63">
        <v>56.772160213965762</v>
      </c>
      <c r="K2075" s="63">
        <v>75.151547051836957</v>
      </c>
      <c r="L2075" s="63">
        <v>84.608723750298509</v>
      </c>
      <c r="M2075" s="63">
        <v>108.8588348825983</v>
      </c>
      <c r="N2075" s="63">
        <v>99.302470833833496</v>
      </c>
      <c r="O2075" s="63">
        <v>87.90581101251874</v>
      </c>
      <c r="P2075" s="63">
        <v>84.683202160842313</v>
      </c>
      <c r="Q2075" s="63">
        <v>107.6067084393712</v>
      </c>
      <c r="R2075" s="63">
        <v>96.99898151246083</v>
      </c>
      <c r="S2075" s="63">
        <v>89.126114270332678</v>
      </c>
      <c r="T2075" s="63">
        <v>120.31595540685801</v>
      </c>
      <c r="U2075" s="63">
        <v>104.8336734886273</v>
      </c>
      <c r="V2075" s="63">
        <v>115.55129373275591</v>
      </c>
      <c r="W2075" s="63">
        <v>107.2941403968459</v>
      </c>
      <c r="X2075" s="63">
        <v>102.30763773302679</v>
      </c>
      <c r="Y2075" s="63">
        <v>111.1849015336132</v>
      </c>
      <c r="Z2075" s="63">
        <v>107.6067084393712</v>
      </c>
      <c r="AA2075" s="63">
        <v>96.99898151246083</v>
      </c>
      <c r="AB2075" s="63">
        <v>96.99898151246083</v>
      </c>
    </row>
    <row r="2076" spans="1:28" x14ac:dyDescent="0.25">
      <c r="A2076" s="148"/>
      <c r="B2076" s="100">
        <v>134</v>
      </c>
      <c r="C2076" s="63">
        <v>106.72061090025859</v>
      </c>
      <c r="D2076" s="63">
        <v>129.15373233398429</v>
      </c>
      <c r="E2076" s="63">
        <v>131.70638002824231</v>
      </c>
      <c r="F2076" s="63">
        <v>105.441652683695</v>
      </c>
      <c r="G2076" s="63">
        <v>125.660592642493</v>
      </c>
      <c r="H2076" s="63">
        <v>131.18903581271189</v>
      </c>
      <c r="I2076" s="63">
        <v>112.83727097797001</v>
      </c>
      <c r="J2076" s="63">
        <v>113.8551003383463</v>
      </c>
      <c r="K2076" s="63">
        <v>85.943685526716308</v>
      </c>
      <c r="L2076" s="63">
        <v>83.915028510260768</v>
      </c>
      <c r="M2076" s="63">
        <v>89.411950251957762</v>
      </c>
      <c r="N2076" s="63">
        <v>88.102232981649323</v>
      </c>
      <c r="O2076" s="63">
        <v>119.3930227554757</v>
      </c>
      <c r="P2076" s="63">
        <v>102.1093172560051</v>
      </c>
      <c r="Q2076" s="63">
        <v>155.60869993391049</v>
      </c>
      <c r="R2076" s="63">
        <v>132.23973873445891</v>
      </c>
      <c r="S2076" s="63">
        <v>126.93270558220669</v>
      </c>
      <c r="T2076" s="63">
        <v>141.79541627518282</v>
      </c>
      <c r="U2076" s="63">
        <v>142.4408688704271</v>
      </c>
      <c r="V2076" s="63">
        <v>136.94483615180809</v>
      </c>
      <c r="W2076" s="63">
        <v>130.07819138691008</v>
      </c>
      <c r="X2076" s="63">
        <v>121.84665971800241</v>
      </c>
      <c r="Y2076" s="63">
        <v>133.0299560194797</v>
      </c>
      <c r="Z2076" s="63">
        <v>155.60869993391049</v>
      </c>
      <c r="AA2076" s="63">
        <v>132.23973873445891</v>
      </c>
      <c r="AB2076" s="63">
        <v>132.23973873445891</v>
      </c>
    </row>
    <row r="2077" spans="1:28" x14ac:dyDescent="0.25">
      <c r="A2077" s="148"/>
      <c r="B2077" s="100">
        <v>135</v>
      </c>
      <c r="C2077" s="63">
        <v>118.18619698598991</v>
      </c>
      <c r="D2077" s="63">
        <v>138.97739851048971</v>
      </c>
      <c r="E2077" s="63">
        <v>151.68050699226509</v>
      </c>
      <c r="F2077" s="63">
        <v>140.4512743292928</v>
      </c>
      <c r="G2077" s="63">
        <v>157.2702826272498</v>
      </c>
      <c r="H2077" s="63">
        <v>159.45872238596161</v>
      </c>
      <c r="I2077" s="63">
        <v>121.79891349896891</v>
      </c>
      <c r="J2077" s="63">
        <v>127.6399970742267</v>
      </c>
      <c r="K2077" s="63">
        <v>100.2922690288044</v>
      </c>
      <c r="L2077" s="63">
        <v>103.2088705657159</v>
      </c>
      <c r="M2077" s="63">
        <v>95.989900632037958</v>
      </c>
      <c r="N2077" s="63">
        <v>102.80205852196021</v>
      </c>
      <c r="O2077" s="63">
        <v>154.82725324905579</v>
      </c>
      <c r="P2077" s="63">
        <v>134.61655666454899</v>
      </c>
      <c r="Q2077" s="63">
        <v>174.2919455799574</v>
      </c>
      <c r="R2077" s="63">
        <v>169.57600414729529</v>
      </c>
      <c r="S2077" s="63">
        <v>149.41439783602451</v>
      </c>
      <c r="T2077" s="63">
        <v>171.57702904561421</v>
      </c>
      <c r="U2077" s="63">
        <v>177.33749291759671</v>
      </c>
      <c r="V2077" s="63">
        <v>171.51719336302202</v>
      </c>
      <c r="W2077" s="63">
        <v>158.95418033793982</v>
      </c>
      <c r="X2077" s="63">
        <v>158.39591028612421</v>
      </c>
      <c r="Y2077" s="63">
        <v>160.11937198284369</v>
      </c>
      <c r="Z2077" s="63">
        <v>174.2919455799574</v>
      </c>
      <c r="AA2077" s="63">
        <v>169.57600414729529</v>
      </c>
      <c r="AB2077" s="63">
        <v>169.57600414729529</v>
      </c>
    </row>
    <row r="2078" spans="1:28" x14ac:dyDescent="0.25">
      <c r="A2078" s="148"/>
      <c r="B2078" s="100">
        <v>136</v>
      </c>
      <c r="C2078" s="63">
        <v>119.70699964660059</v>
      </c>
      <c r="D2078" s="63">
        <v>134.16256096218089</v>
      </c>
      <c r="E2078" s="63">
        <v>146.27419634309121</v>
      </c>
      <c r="F2078" s="63">
        <v>138.80727956110891</v>
      </c>
      <c r="G2078" s="63">
        <v>157.55754266942989</v>
      </c>
      <c r="H2078" s="63">
        <v>156.35434036447839</v>
      </c>
      <c r="I2078" s="63">
        <v>127.50530866692559</v>
      </c>
      <c r="J2078" s="63">
        <v>123.94578770625769</v>
      </c>
      <c r="K2078" s="63">
        <v>110.03716410506529</v>
      </c>
      <c r="L2078" s="63">
        <v>107.5945573609506</v>
      </c>
      <c r="M2078" s="63">
        <v>108.99076446816079</v>
      </c>
      <c r="N2078" s="63">
        <v>100.11856529741411</v>
      </c>
      <c r="O2078" s="63">
        <v>155.64125276464691</v>
      </c>
      <c r="P2078" s="63">
        <v>139.99942392731421</v>
      </c>
      <c r="Q2078" s="63">
        <v>159.37740542053979</v>
      </c>
      <c r="R2078" s="63">
        <v>170.33688457140062</v>
      </c>
      <c r="S2078" s="63">
        <v>163.4151101247644</v>
      </c>
      <c r="T2078" s="63">
        <v>158.42368402503931</v>
      </c>
      <c r="U2078" s="63">
        <v>162.19430072318281</v>
      </c>
      <c r="V2078" s="63">
        <v>157.68502057624329</v>
      </c>
      <c r="W2078" s="63">
        <v>146.95489349746009</v>
      </c>
      <c r="X2078" s="63">
        <v>158.14692262586891</v>
      </c>
      <c r="Y2078" s="63">
        <v>154.77679062094211</v>
      </c>
      <c r="Z2078" s="63">
        <v>159.37740542053979</v>
      </c>
      <c r="AA2078" s="63">
        <v>170.33688457140062</v>
      </c>
      <c r="AB2078" s="63">
        <v>170.33688457140062</v>
      </c>
    </row>
    <row r="2079" spans="1:28" x14ac:dyDescent="0.25">
      <c r="A2079" s="148"/>
      <c r="B2079" s="100">
        <v>137</v>
      </c>
      <c r="C2079" s="63">
        <v>96.352996739707194</v>
      </c>
      <c r="D2079" s="63">
        <v>112.0762186183315</v>
      </c>
      <c r="E2079" s="63">
        <v>114.57010863447631</v>
      </c>
      <c r="F2079" s="63">
        <v>118.3324452649758</v>
      </c>
      <c r="G2079" s="63">
        <v>128.38295855379098</v>
      </c>
      <c r="H2079" s="63">
        <v>122.87074270543751</v>
      </c>
      <c r="I2079" s="63">
        <v>111.81102630572408</v>
      </c>
      <c r="J2079" s="63">
        <v>107.9214095022425</v>
      </c>
      <c r="K2079" s="63">
        <v>108.64968433679989</v>
      </c>
      <c r="L2079" s="63">
        <v>105.84841047742179</v>
      </c>
      <c r="M2079" s="63">
        <v>111.5354021792061</v>
      </c>
      <c r="N2079" s="63">
        <v>104.15167167103201</v>
      </c>
      <c r="O2079" s="63">
        <v>130.8505289494926</v>
      </c>
      <c r="P2079" s="63">
        <v>127.51520311147991</v>
      </c>
      <c r="Q2079" s="63">
        <v>124.1144291872649</v>
      </c>
      <c r="R2079" s="63">
        <v>144.06587001931899</v>
      </c>
      <c r="S2079" s="63">
        <v>150.2419587479622</v>
      </c>
      <c r="T2079" s="63">
        <v>147.3130606655894</v>
      </c>
      <c r="U2079" s="63">
        <v>146.677977422087</v>
      </c>
      <c r="V2079" s="63">
        <v>153.1073353922321</v>
      </c>
      <c r="W2079" s="63">
        <v>158.13486475412651</v>
      </c>
      <c r="X2079" s="63">
        <v>154.249452711408</v>
      </c>
      <c r="Y2079" s="63">
        <v>158.82707121580421</v>
      </c>
      <c r="Z2079" s="63">
        <v>124.1144291872649</v>
      </c>
      <c r="AA2079" s="63">
        <v>144.06587001931899</v>
      </c>
      <c r="AB2079" s="63">
        <v>144.06587001931899</v>
      </c>
    </row>
    <row r="2080" spans="1:28" x14ac:dyDescent="0.25">
      <c r="A2080" s="148"/>
      <c r="B2080" s="100">
        <v>138</v>
      </c>
      <c r="C2080" s="63">
        <v>90.239557460303573</v>
      </c>
      <c r="D2080" s="63">
        <v>98.350113514189758</v>
      </c>
      <c r="E2080" s="63">
        <v>101.9169650086246</v>
      </c>
      <c r="F2080" s="63">
        <v>105.9015382252292</v>
      </c>
      <c r="G2080" s="63">
        <v>116.53298570299951</v>
      </c>
      <c r="H2080" s="63">
        <v>110.69101412364</v>
      </c>
      <c r="I2080" s="63">
        <v>100.4081940968392</v>
      </c>
      <c r="J2080" s="63">
        <v>95.455778400425999</v>
      </c>
      <c r="K2080" s="63">
        <v>102.0387053052616</v>
      </c>
      <c r="L2080" s="63">
        <v>103.7754354486608</v>
      </c>
      <c r="M2080" s="63">
        <v>107.6262821445129</v>
      </c>
      <c r="N2080" s="63">
        <v>99.292741591089452</v>
      </c>
      <c r="O2080" s="63">
        <v>111.49920681630419</v>
      </c>
      <c r="P2080" s="63">
        <v>114.08266539588101</v>
      </c>
      <c r="Q2080" s="63">
        <v>113.19914292347372</v>
      </c>
      <c r="R2080" s="63">
        <v>126.71888742486931</v>
      </c>
      <c r="S2080" s="63">
        <v>131.2074321764899</v>
      </c>
      <c r="T2080" s="63">
        <v>132.44053677488938</v>
      </c>
      <c r="U2080" s="63">
        <v>132.03555697401029</v>
      </c>
      <c r="V2080" s="63">
        <v>140.04847076455388</v>
      </c>
      <c r="W2080" s="63">
        <v>143.52182770351851</v>
      </c>
      <c r="X2080" s="63">
        <v>137.74267210775139</v>
      </c>
      <c r="Y2080" s="63">
        <v>143.95644729972781</v>
      </c>
      <c r="Z2080" s="63">
        <v>113.19914292347372</v>
      </c>
      <c r="AA2080" s="63">
        <v>126.71888742486931</v>
      </c>
      <c r="AB2080" s="63">
        <v>126.71888742486931</v>
      </c>
    </row>
    <row r="2081" spans="1:28" x14ac:dyDescent="0.25">
      <c r="A2081" s="148"/>
      <c r="B2081" s="100">
        <v>139</v>
      </c>
      <c r="C2081" s="63">
        <v>101.4650785207083</v>
      </c>
      <c r="D2081" s="63">
        <v>113.1844558499306</v>
      </c>
      <c r="E2081" s="63">
        <v>115.3051413291433</v>
      </c>
      <c r="F2081" s="63">
        <v>118.43518327405241</v>
      </c>
      <c r="G2081" s="63">
        <v>128.7429327554045</v>
      </c>
      <c r="H2081" s="63">
        <v>117.99876099607559</v>
      </c>
      <c r="I2081" s="63">
        <v>110.94512327034741</v>
      </c>
      <c r="J2081" s="63">
        <v>107.29926815978861</v>
      </c>
      <c r="K2081" s="63">
        <v>108.77386825697469</v>
      </c>
      <c r="L2081" s="63">
        <v>111.29787290829429</v>
      </c>
      <c r="M2081" s="63">
        <v>116.35573107774951</v>
      </c>
      <c r="N2081" s="63">
        <v>105.1962405017272</v>
      </c>
      <c r="O2081" s="63">
        <v>120.5464485536038</v>
      </c>
      <c r="P2081" s="63">
        <v>122.2964052293562</v>
      </c>
      <c r="Q2081" s="63">
        <v>116.74912484547599</v>
      </c>
      <c r="R2081" s="63">
        <v>135.93787289356681</v>
      </c>
      <c r="S2081" s="63">
        <v>142.0097174427689</v>
      </c>
      <c r="T2081" s="63">
        <v>138.4679721976149</v>
      </c>
      <c r="U2081" s="63">
        <v>140.74906144666141</v>
      </c>
      <c r="V2081" s="63">
        <v>145.70782378903121</v>
      </c>
      <c r="W2081" s="63">
        <v>154.7206199794015</v>
      </c>
      <c r="X2081" s="63">
        <v>149.93477126756841</v>
      </c>
      <c r="Y2081" s="63">
        <v>150.96004513048069</v>
      </c>
      <c r="Z2081" s="63">
        <v>116.74912484547599</v>
      </c>
      <c r="AA2081" s="63">
        <v>135.93787289356681</v>
      </c>
      <c r="AB2081" s="63">
        <v>135.93787289356681</v>
      </c>
    </row>
    <row r="2082" spans="1:28" x14ac:dyDescent="0.25">
      <c r="A2082" s="148"/>
      <c r="B2082" s="100">
        <v>140</v>
      </c>
      <c r="C2082" s="63">
        <v>122.96066219998821</v>
      </c>
      <c r="D2082" s="63">
        <v>137.79879642684651</v>
      </c>
      <c r="E2082" s="63">
        <v>140.53204117350791</v>
      </c>
      <c r="F2082" s="63">
        <v>148.27761212421981</v>
      </c>
      <c r="G2082" s="63">
        <v>157.8385621690534</v>
      </c>
      <c r="H2082" s="63">
        <v>151.3238727980152</v>
      </c>
      <c r="I2082" s="63">
        <v>137.3000884058759</v>
      </c>
      <c r="J2082" s="63">
        <v>133.18145807081919</v>
      </c>
      <c r="K2082" s="63">
        <v>137.9980364076234</v>
      </c>
      <c r="L2082" s="63">
        <v>139.20937297758911</v>
      </c>
      <c r="M2082" s="63">
        <v>148.4666865310989</v>
      </c>
      <c r="N2082" s="63">
        <v>135.8075409054571</v>
      </c>
      <c r="O2082" s="63">
        <v>158.26457732051568</v>
      </c>
      <c r="P2082" s="63">
        <v>157.49430459597269</v>
      </c>
      <c r="Q2082" s="63">
        <v>155.17692879229071</v>
      </c>
      <c r="R2082" s="63">
        <v>175.48493904631272</v>
      </c>
      <c r="S2082" s="63">
        <v>182.0549515171337</v>
      </c>
      <c r="T2082" s="63">
        <v>187.59739491615801</v>
      </c>
      <c r="U2082" s="63">
        <v>185.61509700382891</v>
      </c>
      <c r="V2082" s="63">
        <v>196.9973229860679</v>
      </c>
      <c r="W2082" s="63">
        <v>194.02243636305499</v>
      </c>
      <c r="X2082" s="63">
        <v>190.1533887459463</v>
      </c>
      <c r="Y2082" s="63">
        <v>195.28223915366641</v>
      </c>
      <c r="Z2082" s="63">
        <v>155.17692879229071</v>
      </c>
      <c r="AA2082" s="63">
        <v>175.48493904631272</v>
      </c>
      <c r="AB2082" s="63">
        <v>175.48493904631272</v>
      </c>
    </row>
    <row r="2083" spans="1:28" x14ac:dyDescent="0.25">
      <c r="A2083" s="148"/>
      <c r="B2083" s="100">
        <v>141</v>
      </c>
      <c r="C2083" s="63">
        <v>149.1909020404951</v>
      </c>
      <c r="D2083" s="63">
        <v>164.78257614459591</v>
      </c>
      <c r="E2083" s="63">
        <v>164.35715321709461</v>
      </c>
      <c r="F2083" s="63">
        <v>170.11241695311401</v>
      </c>
      <c r="G2083" s="63">
        <v>178.404057552149</v>
      </c>
      <c r="H2083" s="63">
        <v>176.21084361411769</v>
      </c>
      <c r="I2083" s="63">
        <v>170.1494620908768</v>
      </c>
      <c r="J2083" s="63">
        <v>160.94893181880801</v>
      </c>
      <c r="K2083" s="63">
        <v>154.69087628657309</v>
      </c>
      <c r="L2083" s="63">
        <v>154.366141382244</v>
      </c>
      <c r="M2083" s="63">
        <v>160.4764831610776</v>
      </c>
      <c r="N2083" s="63">
        <v>148.6381372767128</v>
      </c>
      <c r="O2083" s="63">
        <v>183.70804363637961</v>
      </c>
      <c r="P2083" s="63">
        <v>179.61847309002809</v>
      </c>
      <c r="Q2083" s="63">
        <v>179.88960466355999</v>
      </c>
      <c r="R2083" s="63">
        <v>193.9511604228241</v>
      </c>
      <c r="S2083" s="63">
        <v>201.43336012075878</v>
      </c>
      <c r="T2083" s="63">
        <v>212.83573016321762</v>
      </c>
      <c r="U2083" s="63">
        <v>212.8777435046371</v>
      </c>
      <c r="V2083" s="63">
        <v>214.22103023878239</v>
      </c>
      <c r="W2083" s="63">
        <v>207.6163661861336</v>
      </c>
      <c r="X2083" s="63">
        <v>210.13372655819438</v>
      </c>
      <c r="Y2083" s="63">
        <v>204.94237405464452</v>
      </c>
      <c r="Z2083" s="63">
        <v>179.88960466355999</v>
      </c>
      <c r="AA2083" s="63">
        <v>193.9511604228241</v>
      </c>
      <c r="AB2083" s="63">
        <v>193.9511604228241</v>
      </c>
    </row>
    <row r="2084" spans="1:28" x14ac:dyDescent="0.25">
      <c r="A2084" s="148"/>
      <c r="B2084" s="100">
        <v>142</v>
      </c>
      <c r="C2084" s="63">
        <v>162.4801305815038</v>
      </c>
      <c r="D2084" s="63">
        <v>184.65615861144232</v>
      </c>
      <c r="E2084" s="63">
        <v>187.20675349189631</v>
      </c>
      <c r="F2084" s="63">
        <v>191.52054723023409</v>
      </c>
      <c r="G2084" s="63">
        <v>203.47074920634842</v>
      </c>
      <c r="H2084" s="63">
        <v>198.97567641811139</v>
      </c>
      <c r="I2084" s="63">
        <v>185.8295703593125</v>
      </c>
      <c r="J2084" s="63">
        <v>180.10199554904742</v>
      </c>
      <c r="K2084" s="63">
        <v>169.86802827310751</v>
      </c>
      <c r="L2084" s="63">
        <v>169.30342715812691</v>
      </c>
      <c r="M2084" s="63">
        <v>172.51155573445118</v>
      </c>
      <c r="N2084" s="63">
        <v>158.8177992808281</v>
      </c>
      <c r="O2084" s="63">
        <v>205.5714586483081</v>
      </c>
      <c r="P2084" s="63">
        <v>198.90606823751051</v>
      </c>
      <c r="Q2084" s="63">
        <v>199.14884095276028</v>
      </c>
      <c r="R2084" s="63">
        <v>211.14886476836492</v>
      </c>
      <c r="S2084" s="63">
        <v>217.3664081232003</v>
      </c>
      <c r="T2084" s="63">
        <v>225.64772552462941</v>
      </c>
      <c r="U2084" s="63">
        <v>228.18251944023618</v>
      </c>
      <c r="V2084" s="63">
        <v>226.07495061211381</v>
      </c>
      <c r="W2084" s="63">
        <v>220.94140398232872</v>
      </c>
      <c r="X2084" s="63">
        <v>225.3606368410579</v>
      </c>
      <c r="Y2084" s="63">
        <v>211.30683450479518</v>
      </c>
      <c r="Z2084" s="63">
        <v>199.14884095276028</v>
      </c>
      <c r="AA2084" s="63">
        <v>211.14886476836492</v>
      </c>
      <c r="AB2084" s="63">
        <v>211.14886476836492</v>
      </c>
    </row>
    <row r="2085" spans="1:28" x14ac:dyDescent="0.25">
      <c r="A2085" s="148"/>
      <c r="B2085" s="100">
        <v>143</v>
      </c>
      <c r="C2085" s="63">
        <v>153.4901518582717</v>
      </c>
      <c r="D2085" s="63">
        <v>161.83515613846751</v>
      </c>
      <c r="E2085" s="63">
        <v>149.04736213928601</v>
      </c>
      <c r="F2085" s="63">
        <v>161.0441752983767</v>
      </c>
      <c r="G2085" s="63">
        <v>172.16964267628259</v>
      </c>
      <c r="H2085" s="63">
        <v>147.87285178252188</v>
      </c>
      <c r="I2085" s="63">
        <v>179.3604431739453</v>
      </c>
      <c r="J2085" s="63">
        <v>163.09612192801418</v>
      </c>
      <c r="K2085" s="63">
        <v>154.77285371591728</v>
      </c>
      <c r="L2085" s="63">
        <v>157.359644325418</v>
      </c>
      <c r="M2085" s="63">
        <v>158.1265099448803</v>
      </c>
      <c r="N2085" s="63">
        <v>148.15668352128571</v>
      </c>
      <c r="O2085" s="63">
        <v>148.22247228171929</v>
      </c>
      <c r="P2085" s="63">
        <v>165.2244352537131</v>
      </c>
      <c r="Q2085" s="63">
        <v>146.40301985411028</v>
      </c>
      <c r="R2085" s="63">
        <v>143.707404755726</v>
      </c>
      <c r="S2085" s="63">
        <v>138.78488281861459</v>
      </c>
      <c r="T2085" s="63">
        <v>186.60055824543832</v>
      </c>
      <c r="U2085" s="63">
        <v>173.1669983116501</v>
      </c>
      <c r="V2085" s="63">
        <v>182.80614001383589</v>
      </c>
      <c r="W2085" s="63">
        <v>147.99913856501379</v>
      </c>
      <c r="X2085" s="63">
        <v>134.53388330031731</v>
      </c>
      <c r="Y2085" s="63">
        <v>155.144480408677</v>
      </c>
      <c r="Z2085" s="63">
        <v>146.40301985411028</v>
      </c>
      <c r="AA2085" s="63">
        <v>143.707404755726</v>
      </c>
      <c r="AB2085" s="63">
        <v>143.707404755726</v>
      </c>
    </row>
    <row r="2086" spans="1:28" x14ac:dyDescent="0.25">
      <c r="A2086" s="148"/>
      <c r="B2086" s="100">
        <v>144</v>
      </c>
      <c r="C2086" s="63">
        <v>139.11323070596069</v>
      </c>
      <c r="D2086" s="63">
        <v>143.35578950266319</v>
      </c>
      <c r="E2086" s="63">
        <v>141.11607676707598</v>
      </c>
      <c r="F2086" s="63">
        <v>115.9167277114725</v>
      </c>
      <c r="G2086" s="63">
        <v>136.60382875272981</v>
      </c>
      <c r="H2086" s="63">
        <v>145.99263210277221</v>
      </c>
      <c r="I2086" s="63">
        <v>149.5333643445006</v>
      </c>
      <c r="J2086" s="63">
        <v>137.7012907674291</v>
      </c>
      <c r="K2086" s="63">
        <v>113.00211916030321</v>
      </c>
      <c r="L2086" s="63">
        <v>115.9424591771057</v>
      </c>
      <c r="M2086" s="63">
        <v>112.17342693455831</v>
      </c>
      <c r="N2086" s="63">
        <v>108.03213283311561</v>
      </c>
      <c r="O2086" s="63">
        <v>133.702646641363</v>
      </c>
      <c r="P2086" s="63">
        <v>124.23208833183489</v>
      </c>
      <c r="Q2086" s="63">
        <v>160.37287901037911</v>
      </c>
      <c r="R2086" s="63">
        <v>134.9950214627757</v>
      </c>
      <c r="S2086" s="63">
        <v>122.42667295793119</v>
      </c>
      <c r="T2086" s="63">
        <v>180.38391562309729</v>
      </c>
      <c r="U2086" s="63">
        <v>163.21951153525418</v>
      </c>
      <c r="V2086" s="63">
        <v>158.77223845746809</v>
      </c>
      <c r="W2086" s="63">
        <v>146.51359065881078</v>
      </c>
      <c r="X2086" s="63">
        <v>132.03965007618811</v>
      </c>
      <c r="Y2086" s="63">
        <v>146.1415822910526</v>
      </c>
      <c r="Z2086" s="63">
        <v>160.37287901037911</v>
      </c>
      <c r="AA2086" s="63">
        <v>134.9950214627757</v>
      </c>
      <c r="AB2086" s="63">
        <v>134.9950214627757</v>
      </c>
    </row>
    <row r="2087" spans="1:28" x14ac:dyDescent="0.25">
      <c r="A2087" s="148"/>
      <c r="B2087" s="100">
        <v>145</v>
      </c>
      <c r="C2087" s="63">
        <v>128.99953164605199</v>
      </c>
      <c r="D2087" s="63">
        <v>110.6961332702255</v>
      </c>
      <c r="E2087" s="63">
        <v>94.928916259764776</v>
      </c>
      <c r="F2087" s="63">
        <v>100.17471987257349</v>
      </c>
      <c r="G2087" s="63">
        <v>98.49542982725508</v>
      </c>
      <c r="H2087" s="63">
        <v>87.893459232079039</v>
      </c>
      <c r="I2087" s="63">
        <v>128.94181522003288</v>
      </c>
      <c r="J2087" s="63">
        <v>95.441878585948018</v>
      </c>
      <c r="K2087" s="63">
        <v>95.241666306977251</v>
      </c>
      <c r="L2087" s="63">
        <v>111.13262653550801</v>
      </c>
      <c r="M2087" s="63">
        <v>122.78561375273459</v>
      </c>
      <c r="N2087" s="63">
        <v>106.498495955682</v>
      </c>
      <c r="O2087" s="63">
        <v>102.6707936288537</v>
      </c>
      <c r="P2087" s="63">
        <v>106.3770675803795</v>
      </c>
      <c r="Q2087" s="63">
        <v>76.408572933024701</v>
      </c>
      <c r="R2087" s="63">
        <v>89.10001656051567</v>
      </c>
      <c r="S2087" s="63">
        <v>101.4634488894137</v>
      </c>
      <c r="T2087" s="63">
        <v>126.58026841703619</v>
      </c>
      <c r="U2087" s="63">
        <v>96.712263468505498</v>
      </c>
      <c r="V2087" s="63">
        <v>127.87195719734359</v>
      </c>
      <c r="W2087" s="63">
        <v>134.44648915754868</v>
      </c>
      <c r="X2087" s="63">
        <v>124.4188019832939</v>
      </c>
      <c r="Y2087" s="63">
        <v>128.1256231729096</v>
      </c>
      <c r="Z2087" s="63">
        <v>76.408572933024701</v>
      </c>
      <c r="AA2087" s="63">
        <v>89.10001656051567</v>
      </c>
      <c r="AB2087" s="63">
        <v>89.10001656051567</v>
      </c>
    </row>
    <row r="2088" spans="1:28" x14ac:dyDescent="0.25">
      <c r="A2088" s="148"/>
      <c r="B2088" s="100">
        <v>146</v>
      </c>
      <c r="C2088" s="63">
        <v>109.09504611905228</v>
      </c>
      <c r="D2088" s="63">
        <v>119.4379371133887</v>
      </c>
      <c r="E2088" s="63">
        <v>121.93877341122061</v>
      </c>
      <c r="F2088" s="63">
        <v>112.43620781087211</v>
      </c>
      <c r="G2088" s="63">
        <v>126.3549443650689</v>
      </c>
      <c r="H2088" s="63">
        <v>120.92842831258281</v>
      </c>
      <c r="I2088" s="63">
        <v>134.46302549719729</v>
      </c>
      <c r="J2088" s="63">
        <v>118.1699267668243</v>
      </c>
      <c r="K2088" s="63">
        <v>89.762839281714335</v>
      </c>
      <c r="L2088" s="63">
        <v>88.130364012236257</v>
      </c>
      <c r="M2088" s="63">
        <v>94.109142275911211</v>
      </c>
      <c r="N2088" s="63">
        <v>87.960478569577589</v>
      </c>
      <c r="O2088" s="63">
        <v>133.1264128286376</v>
      </c>
      <c r="P2088" s="63">
        <v>118.27225978186691</v>
      </c>
      <c r="Q2088" s="63">
        <v>128.71359694010329</v>
      </c>
      <c r="R2088" s="63">
        <v>147.0666267841894</v>
      </c>
      <c r="S2088" s="63">
        <v>141.38759629908901</v>
      </c>
      <c r="T2088" s="63">
        <v>177.9557514465107</v>
      </c>
      <c r="U2088" s="63">
        <v>173.52247796844549</v>
      </c>
      <c r="V2088" s="63">
        <v>173.52876631338478</v>
      </c>
      <c r="W2088" s="63">
        <v>163.31835208774439</v>
      </c>
      <c r="X2088" s="63">
        <v>156.4085872030291</v>
      </c>
      <c r="Y2088" s="63">
        <v>165.20903688339999</v>
      </c>
      <c r="Z2088" s="63">
        <v>128.71359694010329</v>
      </c>
      <c r="AA2088" s="63">
        <v>147.0666267841894</v>
      </c>
      <c r="AB2088" s="63">
        <v>147.0666267841894</v>
      </c>
    </row>
    <row r="2089" spans="1:28" x14ac:dyDescent="0.25">
      <c r="A2089" s="148"/>
      <c r="B2089" s="100">
        <v>147</v>
      </c>
      <c r="C2089" s="63">
        <v>100.60061738627101</v>
      </c>
      <c r="D2089" s="63">
        <v>129.21583292078409</v>
      </c>
      <c r="E2089" s="63">
        <v>125.83392872613891</v>
      </c>
      <c r="F2089" s="63">
        <v>141.43933872095198</v>
      </c>
      <c r="G2089" s="63">
        <v>143.8569191181831</v>
      </c>
      <c r="H2089" s="63">
        <v>119.93393426155831</v>
      </c>
      <c r="I2089" s="63">
        <v>124.68009393923731</v>
      </c>
      <c r="J2089" s="63">
        <v>124.9507099325338</v>
      </c>
      <c r="K2089" s="63">
        <v>108.77589937322739</v>
      </c>
      <c r="L2089" s="63">
        <v>113.04904635932731</v>
      </c>
      <c r="M2089" s="63">
        <v>107.4876601000075</v>
      </c>
      <c r="N2089" s="63">
        <v>102.51187078898579</v>
      </c>
      <c r="O2089" s="63">
        <v>143.10915929286179</v>
      </c>
      <c r="P2089" s="63">
        <v>134.8750649007676</v>
      </c>
      <c r="Q2089" s="63">
        <v>118.92196425654031</v>
      </c>
      <c r="R2089" s="63">
        <v>128.11502036786482</v>
      </c>
      <c r="S2089" s="63">
        <v>120.87262799752838</v>
      </c>
      <c r="T2089" s="63">
        <v>106.86973249805689</v>
      </c>
      <c r="U2089" s="63">
        <v>113.38506000771841</v>
      </c>
      <c r="V2089" s="63">
        <v>120.89590383863739</v>
      </c>
      <c r="W2089" s="63">
        <v>129.31990394900498</v>
      </c>
      <c r="X2089" s="63">
        <v>124.3718751457172</v>
      </c>
      <c r="Y2089" s="63">
        <v>128.58997225508531</v>
      </c>
      <c r="Z2089" s="63">
        <v>118.92196425654031</v>
      </c>
      <c r="AA2089" s="63">
        <v>128.11502036786482</v>
      </c>
      <c r="AB2089" s="63">
        <v>128.11502036786482</v>
      </c>
    </row>
    <row r="2090" spans="1:28" x14ac:dyDescent="0.25">
      <c r="A2090" s="148"/>
      <c r="B2090" s="100">
        <v>148</v>
      </c>
      <c r="C2090" s="63">
        <v>103.28888390434811</v>
      </c>
      <c r="D2090" s="63">
        <v>124.76539442324619</v>
      </c>
      <c r="E2090" s="63">
        <v>126.22195596323721</v>
      </c>
      <c r="F2090" s="63">
        <v>127.46065674604331</v>
      </c>
      <c r="G2090" s="63">
        <v>132.1930819847326</v>
      </c>
      <c r="H2090" s="63">
        <v>125.16866882650871</v>
      </c>
      <c r="I2090" s="63">
        <v>116.13768543478179</v>
      </c>
      <c r="J2090" s="63">
        <v>116.00873997882699</v>
      </c>
      <c r="K2090" s="63">
        <v>93.861855331213363</v>
      </c>
      <c r="L2090" s="63">
        <v>96.747945806441621</v>
      </c>
      <c r="M2090" s="63">
        <v>109.35924111775009</v>
      </c>
      <c r="N2090" s="63">
        <v>104.9767166811276</v>
      </c>
      <c r="O2090" s="63">
        <v>131.55235507659819</v>
      </c>
      <c r="P2090" s="63">
        <v>127.052110574784</v>
      </c>
      <c r="Q2090" s="63">
        <v>125.86046944878589</v>
      </c>
      <c r="R2090" s="63">
        <v>131.72927226254168</v>
      </c>
      <c r="S2090" s="63">
        <v>134.51753438739269</v>
      </c>
      <c r="T2090" s="63">
        <v>141.13861214434618</v>
      </c>
      <c r="U2090" s="63">
        <v>136.8734902044703</v>
      </c>
      <c r="V2090" s="63">
        <v>143.2334488883487</v>
      </c>
      <c r="W2090" s="63">
        <v>140.36350635238</v>
      </c>
      <c r="X2090" s="63">
        <v>142.0085377043863</v>
      </c>
      <c r="Y2090" s="63">
        <v>142.1673440562171</v>
      </c>
      <c r="Z2090" s="63">
        <v>125.86046944878589</v>
      </c>
      <c r="AA2090" s="63">
        <v>131.72927226254168</v>
      </c>
      <c r="AB2090" s="63">
        <v>131.72927226254168</v>
      </c>
    </row>
    <row r="2091" spans="1:28" x14ac:dyDescent="0.25">
      <c r="A2091" s="148"/>
      <c r="B2091" s="100">
        <v>149</v>
      </c>
      <c r="C2091" s="63">
        <v>101.74887065830509</v>
      </c>
      <c r="D2091" s="63">
        <v>111.4987943909908</v>
      </c>
      <c r="E2091" s="63">
        <v>114.97496468986469</v>
      </c>
      <c r="F2091" s="63">
        <v>115.9620225187534</v>
      </c>
      <c r="G2091" s="63">
        <v>127.41975526902031</v>
      </c>
      <c r="H2091" s="63">
        <v>119.81116451287171</v>
      </c>
      <c r="I2091" s="63">
        <v>109.0660432698924</v>
      </c>
      <c r="J2091" s="63">
        <v>100.1657990720082</v>
      </c>
      <c r="K2091" s="63">
        <v>91.901259210254509</v>
      </c>
      <c r="L2091" s="63">
        <v>89.740766996067308</v>
      </c>
      <c r="M2091" s="63">
        <v>100.8376965420364</v>
      </c>
      <c r="N2091" s="63">
        <v>93.819418992257809</v>
      </c>
      <c r="O2091" s="63">
        <v>124.58193069362531</v>
      </c>
      <c r="P2091" s="63">
        <v>120.47294830924871</v>
      </c>
      <c r="Q2091" s="63">
        <v>118.8042293966341</v>
      </c>
      <c r="R2091" s="63">
        <v>132.1534141047953</v>
      </c>
      <c r="S2091" s="63">
        <v>139.96016174339599</v>
      </c>
      <c r="T2091" s="63">
        <v>150.05297291563801</v>
      </c>
      <c r="U2091" s="63">
        <v>147.30417741521211</v>
      </c>
      <c r="V2091" s="63">
        <v>156.13563517160532</v>
      </c>
      <c r="W2091" s="63">
        <v>155.27135055513179</v>
      </c>
      <c r="X2091" s="63">
        <v>148.15195936451229</v>
      </c>
      <c r="Y2091" s="63">
        <v>159.344408059785</v>
      </c>
      <c r="Z2091" s="63">
        <v>118.8042293966341</v>
      </c>
      <c r="AA2091" s="63">
        <v>132.1534141047953</v>
      </c>
      <c r="AB2091" s="63">
        <v>132.1534141047953</v>
      </c>
    </row>
    <row r="2092" spans="1:28" x14ac:dyDescent="0.25">
      <c r="A2092" s="148"/>
      <c r="B2092" s="100">
        <v>150</v>
      </c>
      <c r="C2092" s="63">
        <v>96.43236944614678</v>
      </c>
      <c r="D2092" s="63">
        <v>105.2315144879281</v>
      </c>
      <c r="E2092" s="63">
        <v>109.12517637102852</v>
      </c>
      <c r="F2092" s="63">
        <v>114.93462570073191</v>
      </c>
      <c r="G2092" s="63">
        <v>123.47182600380329</v>
      </c>
      <c r="H2092" s="63">
        <v>114.4469242034839</v>
      </c>
      <c r="I2092" s="63">
        <v>99.186690443034493</v>
      </c>
      <c r="J2092" s="63">
        <v>97.205462088521287</v>
      </c>
      <c r="K2092" s="63">
        <v>109.35247562078921</v>
      </c>
      <c r="L2092" s="63">
        <v>112.9832124948767</v>
      </c>
      <c r="M2092" s="63">
        <v>116.5356906328421</v>
      </c>
      <c r="N2092" s="63">
        <v>109.1767998585287</v>
      </c>
      <c r="O2092" s="63">
        <v>122.0148588786287</v>
      </c>
      <c r="P2092" s="63">
        <v>121.0880078640495</v>
      </c>
      <c r="Q2092" s="63">
        <v>108.80192465730082</v>
      </c>
      <c r="R2092" s="63">
        <v>125.0918649361208</v>
      </c>
      <c r="S2092" s="63">
        <v>137.64991463508611</v>
      </c>
      <c r="T2092" s="63">
        <v>136.27629125398289</v>
      </c>
      <c r="U2092" s="63">
        <v>135.69016394158851</v>
      </c>
      <c r="V2092" s="63">
        <v>145.46517080999919</v>
      </c>
      <c r="W2092" s="63">
        <v>150.78916519631341</v>
      </c>
      <c r="X2092" s="63">
        <v>147.9866165580456</v>
      </c>
      <c r="Y2092" s="63">
        <v>151.23251537274609</v>
      </c>
      <c r="Z2092" s="63">
        <v>108.80192465730082</v>
      </c>
      <c r="AA2092" s="63">
        <v>125.0918649361208</v>
      </c>
      <c r="AB2092" s="63">
        <v>125.0918649361208</v>
      </c>
    </row>
    <row r="2093" spans="1:28" x14ac:dyDescent="0.25">
      <c r="A2093" s="148"/>
      <c r="B2093" s="100">
        <v>151</v>
      </c>
      <c r="C2093" s="63">
        <v>93.971781761105021</v>
      </c>
      <c r="D2093" s="63">
        <v>104.4485369603786</v>
      </c>
      <c r="E2093" s="63">
        <v>110.7547952026451</v>
      </c>
      <c r="F2093" s="63">
        <v>114.1283475950338</v>
      </c>
      <c r="G2093" s="63">
        <v>125.34521606621031</v>
      </c>
      <c r="H2093" s="63">
        <v>117.1034809695401</v>
      </c>
      <c r="I2093" s="63">
        <v>99.489050945586229</v>
      </c>
      <c r="J2093" s="63">
        <v>95.837928503376901</v>
      </c>
      <c r="K2093" s="63">
        <v>107.38767055470439</v>
      </c>
      <c r="L2093" s="63">
        <v>113.5129450296087</v>
      </c>
      <c r="M2093" s="63">
        <v>119.6136701831421</v>
      </c>
      <c r="N2093" s="63">
        <v>109.10090231803869</v>
      </c>
      <c r="O2093" s="63">
        <v>122.26410231449299</v>
      </c>
      <c r="P2093" s="63">
        <v>122.8825638985199</v>
      </c>
      <c r="Q2093" s="63">
        <v>113.88106649852541</v>
      </c>
      <c r="R2093" s="63">
        <v>127.7243024109071</v>
      </c>
      <c r="S2093" s="63">
        <v>141.34216965827528</v>
      </c>
      <c r="T2093" s="63">
        <v>137.43058527191698</v>
      </c>
      <c r="U2093" s="63">
        <v>139.09162338046599</v>
      </c>
      <c r="V2093" s="63">
        <v>147.17061424822859</v>
      </c>
      <c r="W2093" s="63">
        <v>158.42506786935371</v>
      </c>
      <c r="X2093" s="63">
        <v>150.48667933626501</v>
      </c>
      <c r="Y2093" s="63">
        <v>154.8949423543101</v>
      </c>
      <c r="Z2093" s="63">
        <v>113.88106649852541</v>
      </c>
      <c r="AA2093" s="63">
        <v>127.7243024109071</v>
      </c>
      <c r="AB2093" s="63">
        <v>127.7243024109071</v>
      </c>
    </row>
    <row r="2094" spans="1:28" x14ac:dyDescent="0.25">
      <c r="A2094" s="148"/>
      <c r="B2094" s="100">
        <v>152</v>
      </c>
      <c r="C2094" s="63">
        <v>118.31288779609649</v>
      </c>
      <c r="D2094" s="63">
        <v>128.5590285459223</v>
      </c>
      <c r="E2094" s="63">
        <v>137.84513424737369</v>
      </c>
      <c r="F2094" s="63">
        <v>140.7908976543643</v>
      </c>
      <c r="G2094" s="63">
        <v>153.99618354943669</v>
      </c>
      <c r="H2094" s="63">
        <v>150.8329936052524</v>
      </c>
      <c r="I2094" s="63">
        <v>125.8493716736406</v>
      </c>
      <c r="J2094" s="63">
        <v>121.5983971023237</v>
      </c>
      <c r="K2094" s="63">
        <v>130.22628034047179</v>
      </c>
      <c r="L2094" s="63">
        <v>132.9104330696845</v>
      </c>
      <c r="M2094" s="63">
        <v>146.61502205951882</v>
      </c>
      <c r="N2094" s="63">
        <v>134.87569508075029</v>
      </c>
      <c r="O2094" s="63">
        <v>154.34058458798941</v>
      </c>
      <c r="P2094" s="63">
        <v>151.99169180682858</v>
      </c>
      <c r="Q2094" s="63">
        <v>148.54460826239091</v>
      </c>
      <c r="R2094" s="63">
        <v>162.85728746350901</v>
      </c>
      <c r="S2094" s="63">
        <v>176.8863215943046</v>
      </c>
      <c r="T2094" s="63">
        <v>179.11859568033839</v>
      </c>
      <c r="U2094" s="63">
        <v>177.7850238352853</v>
      </c>
      <c r="V2094" s="63">
        <v>186.75885528422759</v>
      </c>
      <c r="W2094" s="63">
        <v>191.58694461713259</v>
      </c>
      <c r="X2094" s="63">
        <v>188.98629452898371</v>
      </c>
      <c r="Y2094" s="63">
        <v>190.27329841762781</v>
      </c>
      <c r="Z2094" s="63">
        <v>148.54460826239091</v>
      </c>
      <c r="AA2094" s="63">
        <v>162.85728746350901</v>
      </c>
      <c r="AB2094" s="63">
        <v>162.85728746350901</v>
      </c>
    </row>
    <row r="2095" spans="1:28" x14ac:dyDescent="0.25">
      <c r="A2095" s="148"/>
      <c r="B2095" s="100">
        <v>153</v>
      </c>
      <c r="C2095" s="63">
        <v>146.1863301064709</v>
      </c>
      <c r="D2095" s="63">
        <v>165.28602939999331</v>
      </c>
      <c r="E2095" s="63">
        <v>170.06418549115548</v>
      </c>
      <c r="F2095" s="63">
        <v>176.93862268632139</v>
      </c>
      <c r="G2095" s="63">
        <v>187.4781788926235</v>
      </c>
      <c r="H2095" s="63">
        <v>182.6922928584292</v>
      </c>
      <c r="I2095" s="63">
        <v>163.29944409065729</v>
      </c>
      <c r="J2095" s="63">
        <v>157.86200571063688</v>
      </c>
      <c r="K2095" s="63">
        <v>159.85321004814321</v>
      </c>
      <c r="L2095" s="63">
        <v>163.90691039045561</v>
      </c>
      <c r="M2095" s="63">
        <v>171.8639281113542</v>
      </c>
      <c r="N2095" s="63">
        <v>158.7136148161361</v>
      </c>
      <c r="O2095" s="63">
        <v>188.4633701067813</v>
      </c>
      <c r="P2095" s="63">
        <v>189.3726286021641</v>
      </c>
      <c r="Q2095" s="63">
        <v>185.3563976165955</v>
      </c>
      <c r="R2095" s="63">
        <v>197.26345802567309</v>
      </c>
      <c r="S2095" s="63">
        <v>210.01255692065871</v>
      </c>
      <c r="T2095" s="63">
        <v>220.7229060275296</v>
      </c>
      <c r="U2095" s="63">
        <v>222.15732055623229</v>
      </c>
      <c r="V2095" s="63">
        <v>219.70470752522618</v>
      </c>
      <c r="W2095" s="63">
        <v>212.4799434539654</v>
      </c>
      <c r="X2095" s="63">
        <v>214.78890426142948</v>
      </c>
      <c r="Y2095" s="63">
        <v>208.62800516477978</v>
      </c>
      <c r="Z2095" s="63">
        <v>185.3563976165955</v>
      </c>
      <c r="AA2095" s="63">
        <v>197.26345802567309</v>
      </c>
      <c r="AB2095" s="63">
        <v>197.26345802567309</v>
      </c>
    </row>
    <row r="2096" spans="1:28" x14ac:dyDescent="0.25">
      <c r="A2096" s="148"/>
      <c r="B2096" s="100">
        <v>154</v>
      </c>
      <c r="C2096" s="63">
        <v>147.95943800752929</v>
      </c>
      <c r="D2096" s="63">
        <v>173.53625005054158</v>
      </c>
      <c r="E2096" s="63">
        <v>180.69441747629679</v>
      </c>
      <c r="F2096" s="63">
        <v>184.4481729985454</v>
      </c>
      <c r="G2096" s="63">
        <v>198.22036062421211</v>
      </c>
      <c r="H2096" s="63">
        <v>187.22187733808602</v>
      </c>
      <c r="I2096" s="63">
        <v>162.5492282892674</v>
      </c>
      <c r="J2096" s="63">
        <v>166.14227141326938</v>
      </c>
      <c r="K2096" s="63">
        <v>157.8337969760122</v>
      </c>
      <c r="L2096" s="63">
        <v>158.1333538177156</v>
      </c>
      <c r="M2096" s="63">
        <v>167.6151771734886</v>
      </c>
      <c r="N2096" s="63">
        <v>156.67892054263629</v>
      </c>
      <c r="O2096" s="63">
        <v>193.22919247095669</v>
      </c>
      <c r="P2096" s="63">
        <v>190.67085206972561</v>
      </c>
      <c r="Q2096" s="63">
        <v>193.2982710349807</v>
      </c>
      <c r="R2096" s="63">
        <v>199.37260867128572</v>
      </c>
      <c r="S2096" s="63">
        <v>198.490284263571</v>
      </c>
      <c r="T2096" s="63">
        <v>214.79543176401981</v>
      </c>
      <c r="U2096" s="63">
        <v>213.35784637052672</v>
      </c>
      <c r="V2096" s="63">
        <v>207.57250864743702</v>
      </c>
      <c r="W2096" s="63">
        <v>193.4565726470899</v>
      </c>
      <c r="X2096" s="63">
        <v>196.7804610612076</v>
      </c>
      <c r="Y2096" s="63">
        <v>189.79124350165142</v>
      </c>
      <c r="Z2096" s="63">
        <v>193.2982710349807</v>
      </c>
      <c r="AA2096" s="63">
        <v>199.37260867128572</v>
      </c>
      <c r="AB2096" s="63">
        <v>199.37260867128572</v>
      </c>
    </row>
    <row r="2097" spans="1:28" x14ac:dyDescent="0.25">
      <c r="A2097" s="148"/>
      <c r="B2097" s="100">
        <v>155</v>
      </c>
      <c r="C2097" s="63">
        <v>146.6719025065585</v>
      </c>
      <c r="D2097" s="63">
        <v>155.2531297736582</v>
      </c>
      <c r="E2097" s="63">
        <v>173.28156216681208</v>
      </c>
      <c r="F2097" s="63">
        <v>171.78607577188922</v>
      </c>
      <c r="G2097" s="63">
        <v>186.38450273420909</v>
      </c>
      <c r="H2097" s="63">
        <v>180.67836942559211</v>
      </c>
      <c r="I2097" s="63">
        <v>151.41522794550011</v>
      </c>
      <c r="J2097" s="63">
        <v>137.36403179202608</v>
      </c>
      <c r="K2097" s="63">
        <v>136.27311850483929</v>
      </c>
      <c r="L2097" s="63">
        <v>135.7107106288116</v>
      </c>
      <c r="M2097" s="63">
        <v>134.4027075941645</v>
      </c>
      <c r="N2097" s="63">
        <v>127.7976626951332</v>
      </c>
      <c r="O2097" s="63">
        <v>185.1413928968424</v>
      </c>
      <c r="P2097" s="63">
        <v>165.3427531218374</v>
      </c>
      <c r="Q2097" s="63">
        <v>194.71532963782019</v>
      </c>
      <c r="R2097" s="63">
        <v>200.7578662149356</v>
      </c>
      <c r="S2097" s="63">
        <v>190.26106431987751</v>
      </c>
      <c r="T2097" s="63">
        <v>217.38264133798799</v>
      </c>
      <c r="U2097" s="63">
        <v>223.4354857574549</v>
      </c>
      <c r="V2097" s="63">
        <v>210.38833117261188</v>
      </c>
      <c r="W2097" s="63">
        <v>182.76957280904409</v>
      </c>
      <c r="X2097" s="63">
        <v>191.47266586037941</v>
      </c>
      <c r="Y2097" s="63">
        <v>179.6715957177139</v>
      </c>
      <c r="Z2097" s="63">
        <v>194.71532963782019</v>
      </c>
      <c r="AA2097" s="63">
        <v>200.7578662149356</v>
      </c>
      <c r="AB2097" s="63">
        <v>200.7578662149356</v>
      </c>
    </row>
    <row r="2098" spans="1:28" x14ac:dyDescent="0.25">
      <c r="A2098" s="148"/>
      <c r="B2098" s="100">
        <v>156</v>
      </c>
      <c r="C2098" s="63">
        <v>160.68528972921939</v>
      </c>
      <c r="D2098" s="63">
        <v>163.989933613353</v>
      </c>
      <c r="E2098" s="63">
        <v>172.2026846305742</v>
      </c>
      <c r="F2098" s="63">
        <v>142.10679129975762</v>
      </c>
      <c r="G2098" s="63">
        <v>177.30158214255249</v>
      </c>
      <c r="H2098" s="63">
        <v>180.53205696346481</v>
      </c>
      <c r="I2098" s="63">
        <v>165.23689386622931</v>
      </c>
      <c r="J2098" s="63">
        <v>142.475475084523</v>
      </c>
      <c r="K2098" s="63">
        <v>100.4008406087728</v>
      </c>
      <c r="L2098" s="63">
        <v>109.5821095449202</v>
      </c>
      <c r="M2098" s="63">
        <v>77.300946941594589</v>
      </c>
      <c r="N2098" s="63">
        <v>93.583737826926509</v>
      </c>
      <c r="O2098" s="63">
        <v>168.9157485135583</v>
      </c>
      <c r="P2098" s="63">
        <v>132.89523121987571</v>
      </c>
      <c r="Q2098" s="63">
        <v>195.7990600581272</v>
      </c>
      <c r="R2098" s="63">
        <v>180.43824883730431</v>
      </c>
      <c r="S2098" s="63">
        <v>156.76142453817948</v>
      </c>
      <c r="T2098" s="63">
        <v>186.6954245767156</v>
      </c>
      <c r="U2098" s="63">
        <v>185.21212568899981</v>
      </c>
      <c r="V2098" s="63">
        <v>172.38380941361419</v>
      </c>
      <c r="W2098" s="63">
        <v>159.7841348769071</v>
      </c>
      <c r="X2098" s="63">
        <v>160.36853985819511</v>
      </c>
      <c r="Y2098" s="63">
        <v>156.45120706100869</v>
      </c>
      <c r="Z2098" s="63">
        <v>195.7990600581272</v>
      </c>
      <c r="AA2098" s="63">
        <v>180.43824883730431</v>
      </c>
      <c r="AB2098" s="63">
        <v>180.43824883730431</v>
      </c>
    </row>
    <row r="2099" spans="1:28" x14ac:dyDescent="0.25">
      <c r="A2099" s="148"/>
      <c r="B2099" s="100">
        <v>157</v>
      </c>
      <c r="C2099" s="63">
        <v>111.7566388647593</v>
      </c>
      <c r="D2099" s="63">
        <v>101.5680848726749</v>
      </c>
      <c r="E2099" s="63">
        <v>131.05292596765051</v>
      </c>
      <c r="F2099" s="63">
        <v>109.0261984571699</v>
      </c>
      <c r="G2099" s="63">
        <v>121.25292580616681</v>
      </c>
      <c r="H2099" s="63">
        <v>144.0976374456057</v>
      </c>
      <c r="I2099" s="63">
        <v>104.78411097267619</v>
      </c>
      <c r="J2099" s="63">
        <v>101.3937805706454</v>
      </c>
      <c r="K2099" s="63">
        <v>95.884207913406698</v>
      </c>
      <c r="L2099" s="63">
        <v>110.7830334840376</v>
      </c>
      <c r="M2099" s="63">
        <v>103.26553227162999</v>
      </c>
      <c r="N2099" s="63">
        <v>90.676397025577174</v>
      </c>
      <c r="O2099" s="63">
        <v>135.97256973117481</v>
      </c>
      <c r="P2099" s="63">
        <v>123.35119652087231</v>
      </c>
      <c r="Q2099" s="63">
        <v>170.00936438958621</v>
      </c>
      <c r="R2099" s="63">
        <v>149.99870098340358</v>
      </c>
      <c r="S2099" s="63">
        <v>140.12770633170172</v>
      </c>
      <c r="T2099" s="63">
        <v>183.6056654914486</v>
      </c>
      <c r="U2099" s="63">
        <v>179.42010159316911</v>
      </c>
      <c r="V2099" s="63">
        <v>169.18965267257869</v>
      </c>
      <c r="W2099" s="63">
        <v>154.03592925014169</v>
      </c>
      <c r="X2099" s="63">
        <v>155.26446288501319</v>
      </c>
      <c r="Y2099" s="63">
        <v>150.02710558617579</v>
      </c>
      <c r="Z2099" s="63">
        <v>170.00936438958621</v>
      </c>
      <c r="AA2099" s="63">
        <v>149.99870098340358</v>
      </c>
      <c r="AB2099" s="63">
        <v>149.99870098340358</v>
      </c>
    </row>
    <row r="2100" spans="1:28" x14ac:dyDescent="0.25">
      <c r="A2100" s="148"/>
      <c r="B2100" s="100">
        <v>158</v>
      </c>
      <c r="C2100" s="63">
        <v>125.05052642436499</v>
      </c>
      <c r="D2100" s="63">
        <v>133.33972589738121</v>
      </c>
      <c r="E2100" s="63">
        <v>137.0744747095317</v>
      </c>
      <c r="F2100" s="63">
        <v>127.9754072616164</v>
      </c>
      <c r="G2100" s="63">
        <v>136.70457899319609</v>
      </c>
      <c r="H2100" s="63">
        <v>137.09435554457531</v>
      </c>
      <c r="I2100" s="63">
        <v>129.44934396047728</v>
      </c>
      <c r="J2100" s="63">
        <v>109.82028372063618</v>
      </c>
      <c r="K2100" s="63">
        <v>108.60776115726659</v>
      </c>
      <c r="L2100" s="63">
        <v>106.17542412084319</v>
      </c>
      <c r="M2100" s="63">
        <v>113.19162068277069</v>
      </c>
      <c r="N2100" s="63">
        <v>100.9788966986771</v>
      </c>
      <c r="O2100" s="63">
        <v>115.33544960434999</v>
      </c>
      <c r="P2100" s="63">
        <v>112.2148081303765</v>
      </c>
      <c r="Q2100" s="63">
        <v>145.7749286358216</v>
      </c>
      <c r="R2100" s="63">
        <v>119.9977590102754</v>
      </c>
      <c r="S2100" s="63">
        <v>120.90115108795419</v>
      </c>
      <c r="T2100" s="63">
        <v>149.06097453016659</v>
      </c>
      <c r="U2100" s="63">
        <v>137.46572013625121</v>
      </c>
      <c r="V2100" s="63">
        <v>145.10816931873418</v>
      </c>
      <c r="W2100" s="63">
        <v>131.2513267829649</v>
      </c>
      <c r="X2100" s="63">
        <v>134.08320577424979</v>
      </c>
      <c r="Y2100" s="63">
        <v>139.0883816558644</v>
      </c>
      <c r="Z2100" s="63">
        <v>145.7749286358216</v>
      </c>
      <c r="AA2100" s="63">
        <v>119.9977590102754</v>
      </c>
      <c r="AB2100" s="63">
        <v>119.9977590102754</v>
      </c>
    </row>
    <row r="2101" spans="1:28" x14ac:dyDescent="0.25">
      <c r="A2101" s="148"/>
      <c r="B2101" s="100">
        <v>159</v>
      </c>
      <c r="C2101" s="63">
        <v>114.69384963434729</v>
      </c>
      <c r="D2101" s="63">
        <v>130.5985457176391</v>
      </c>
      <c r="E2101" s="63">
        <v>151.25834728250859</v>
      </c>
      <c r="F2101" s="63">
        <v>137.8303357986432</v>
      </c>
      <c r="G2101" s="63">
        <v>159.41150096322201</v>
      </c>
      <c r="H2101" s="63">
        <v>158.9317982071581</v>
      </c>
      <c r="I2101" s="63">
        <v>117.203116470303</v>
      </c>
      <c r="J2101" s="63">
        <v>114.22097456757839</v>
      </c>
      <c r="K2101" s="63">
        <v>66.462509172635762</v>
      </c>
      <c r="L2101" s="63">
        <v>71.647855247038365</v>
      </c>
      <c r="M2101" s="63">
        <v>84.884260176729754</v>
      </c>
      <c r="N2101" s="63">
        <v>84.300201108058914</v>
      </c>
      <c r="O2101" s="63">
        <v>160.5767099263384</v>
      </c>
      <c r="P2101" s="63">
        <v>126.96250270275259</v>
      </c>
      <c r="Q2101" s="63">
        <v>169.963933934094</v>
      </c>
      <c r="R2101" s="63">
        <v>169.74471837915689</v>
      </c>
      <c r="S2101" s="63">
        <v>157.3625967162983</v>
      </c>
      <c r="T2101" s="63">
        <v>171.88788787996859</v>
      </c>
      <c r="U2101" s="63">
        <v>173.6319262396342</v>
      </c>
      <c r="V2101" s="63">
        <v>167.04919829547879</v>
      </c>
      <c r="W2101" s="63">
        <v>154.6185390129707</v>
      </c>
      <c r="X2101" s="63">
        <v>159.74918166087392</v>
      </c>
      <c r="Y2101" s="63">
        <v>156.3858119725173</v>
      </c>
      <c r="Z2101" s="63">
        <v>169.963933934094</v>
      </c>
      <c r="AA2101" s="63">
        <v>169.74471837915689</v>
      </c>
      <c r="AB2101" s="63">
        <v>169.74471837915689</v>
      </c>
    </row>
    <row r="2102" spans="1:28" x14ac:dyDescent="0.25">
      <c r="A2102" s="148"/>
      <c r="B2102" s="100">
        <v>160</v>
      </c>
      <c r="C2102" s="63">
        <v>92.790252558429827</v>
      </c>
      <c r="D2102" s="63">
        <v>105.7610836891685</v>
      </c>
      <c r="E2102" s="63">
        <v>123.3426204762666</v>
      </c>
      <c r="F2102" s="63">
        <v>108.8343100688431</v>
      </c>
      <c r="G2102" s="63">
        <v>133.40070975768381</v>
      </c>
      <c r="H2102" s="63">
        <v>133.3926007560157</v>
      </c>
      <c r="I2102" s="63">
        <v>94.569633079284785</v>
      </c>
      <c r="J2102" s="63">
        <v>96.532843342448601</v>
      </c>
      <c r="K2102" s="63">
        <v>77.675924235563883</v>
      </c>
      <c r="L2102" s="63">
        <v>80.463356428144635</v>
      </c>
      <c r="M2102" s="63">
        <v>89.570507494085703</v>
      </c>
      <c r="N2102" s="63">
        <v>82.818562271617921</v>
      </c>
      <c r="O2102" s="63">
        <v>134.21117000915109</v>
      </c>
      <c r="P2102" s="63">
        <v>119.0782325565139</v>
      </c>
      <c r="Q2102" s="63">
        <v>132.1224576895018</v>
      </c>
      <c r="R2102" s="63">
        <v>146.1717901564563</v>
      </c>
      <c r="S2102" s="63">
        <v>149.40225898910529</v>
      </c>
      <c r="T2102" s="63">
        <v>170.55674637061779</v>
      </c>
      <c r="U2102" s="63">
        <v>168.42024930970189</v>
      </c>
      <c r="V2102" s="63">
        <v>176.0642794322039</v>
      </c>
      <c r="W2102" s="63">
        <v>167.695847331538</v>
      </c>
      <c r="X2102" s="63">
        <v>161.4243396775251</v>
      </c>
      <c r="Y2102" s="63">
        <v>169.57134531232629</v>
      </c>
      <c r="Z2102" s="63">
        <v>132.1224576895018</v>
      </c>
      <c r="AA2102" s="63">
        <v>146.1717901564563</v>
      </c>
      <c r="AB2102" s="63">
        <v>146.1717901564563</v>
      </c>
    </row>
    <row r="2103" spans="1:28" x14ac:dyDescent="0.25">
      <c r="A2103" s="148"/>
      <c r="B2103" s="100">
        <v>161</v>
      </c>
      <c r="C2103" s="63">
        <v>99.663608601858343</v>
      </c>
      <c r="D2103" s="63">
        <v>119.4327863959667</v>
      </c>
      <c r="E2103" s="63">
        <v>125.35192735467369</v>
      </c>
      <c r="F2103" s="63">
        <v>133.0892893609934</v>
      </c>
      <c r="G2103" s="63">
        <v>142.07665594359881</v>
      </c>
      <c r="H2103" s="63">
        <v>133.6828877803554</v>
      </c>
      <c r="I2103" s="63">
        <v>108.56806918666931</v>
      </c>
      <c r="J2103" s="63">
        <v>112.04035522956698</v>
      </c>
      <c r="K2103" s="63">
        <v>123.85834721820549</v>
      </c>
      <c r="L2103" s="63">
        <v>125.2976796406341</v>
      </c>
      <c r="M2103" s="63">
        <v>131.4498442088682</v>
      </c>
      <c r="N2103" s="63">
        <v>118.5621840079255</v>
      </c>
      <c r="O2103" s="63">
        <v>144.19877127688369</v>
      </c>
      <c r="P2103" s="63">
        <v>144.47491749728209</v>
      </c>
      <c r="Q2103" s="63">
        <v>130.97046425676569</v>
      </c>
      <c r="R2103" s="63">
        <v>151.16169963188969</v>
      </c>
      <c r="S2103" s="63">
        <v>163.74272312399171</v>
      </c>
      <c r="T2103" s="63">
        <v>160.8716278435152</v>
      </c>
      <c r="U2103" s="63">
        <v>160.62561657824449</v>
      </c>
      <c r="V2103" s="63">
        <v>169.9965172472437</v>
      </c>
      <c r="W2103" s="63">
        <v>172.3551938596849</v>
      </c>
      <c r="X2103" s="63">
        <v>169.11887183460502</v>
      </c>
      <c r="Y2103" s="63">
        <v>172.10920551042</v>
      </c>
      <c r="Z2103" s="63">
        <v>130.97046425676569</v>
      </c>
      <c r="AA2103" s="63">
        <v>151.16169963188969</v>
      </c>
      <c r="AB2103" s="63">
        <v>151.16169963188969</v>
      </c>
    </row>
    <row r="2104" spans="1:28" x14ac:dyDescent="0.25">
      <c r="A2104" s="148"/>
      <c r="B2104" s="100">
        <v>162</v>
      </c>
      <c r="C2104" s="63">
        <v>83.848228400745498</v>
      </c>
      <c r="D2104" s="63">
        <v>92.993815924300179</v>
      </c>
      <c r="E2104" s="63">
        <v>99.301294568061223</v>
      </c>
      <c r="F2104" s="63">
        <v>104.02469163435919</v>
      </c>
      <c r="G2104" s="63">
        <v>114.241364134546</v>
      </c>
      <c r="H2104" s="63">
        <v>105.3677032295268</v>
      </c>
      <c r="I2104" s="63">
        <v>89.344481681450418</v>
      </c>
      <c r="J2104" s="63">
        <v>86.348548682871524</v>
      </c>
      <c r="K2104" s="63">
        <v>100.02111030161031</v>
      </c>
      <c r="L2104" s="63">
        <v>105.61194614458209</v>
      </c>
      <c r="M2104" s="63">
        <v>110.23640717839601</v>
      </c>
      <c r="N2104" s="63">
        <v>101.37634559783019</v>
      </c>
      <c r="O2104" s="63">
        <v>104.98520779309369</v>
      </c>
      <c r="P2104" s="63">
        <v>112.44464211139071</v>
      </c>
      <c r="Q2104" s="63">
        <v>98.236907201939928</v>
      </c>
      <c r="R2104" s="63">
        <v>112.2810171935852</v>
      </c>
      <c r="S2104" s="63">
        <v>127.7714756029073</v>
      </c>
      <c r="T2104" s="63">
        <v>133.98790018807199</v>
      </c>
      <c r="U2104" s="63">
        <v>129.47688571450482</v>
      </c>
      <c r="V2104" s="63">
        <v>143.62633360229361</v>
      </c>
      <c r="W2104" s="63">
        <v>149.04002064378139</v>
      </c>
      <c r="X2104" s="63">
        <v>139.1692104762358</v>
      </c>
      <c r="Y2104" s="63">
        <v>150.51507721207579</v>
      </c>
      <c r="Z2104" s="63">
        <v>98.236907201939928</v>
      </c>
      <c r="AA2104" s="63">
        <v>112.2810171935852</v>
      </c>
      <c r="AB2104" s="63">
        <v>112.2810171935852</v>
      </c>
    </row>
    <row r="2105" spans="1:28" x14ac:dyDescent="0.25">
      <c r="A2105" s="148"/>
      <c r="B2105" s="100">
        <v>163</v>
      </c>
      <c r="C2105" s="63">
        <v>92.75562913359343</v>
      </c>
      <c r="D2105" s="63">
        <v>106.42455096180811</v>
      </c>
      <c r="E2105" s="63">
        <v>114.29709238519619</v>
      </c>
      <c r="F2105" s="63">
        <v>118.9652225911952</v>
      </c>
      <c r="G2105" s="63">
        <v>131.00210897471339</v>
      </c>
      <c r="H2105" s="63">
        <v>120.21450323763899</v>
      </c>
      <c r="I2105" s="63">
        <v>98.412649449799247</v>
      </c>
      <c r="J2105" s="63">
        <v>97.090528898378096</v>
      </c>
      <c r="K2105" s="63">
        <v>110.266048625645</v>
      </c>
      <c r="L2105" s="63">
        <v>116.95946120269541</v>
      </c>
      <c r="M2105" s="63">
        <v>125.14127838665249</v>
      </c>
      <c r="N2105" s="63">
        <v>111.6023972397868</v>
      </c>
      <c r="O2105" s="63">
        <v>122.0867230407835</v>
      </c>
      <c r="P2105" s="63">
        <v>126.11081226464439</v>
      </c>
      <c r="Q2105" s="63">
        <v>114.7147894558027</v>
      </c>
      <c r="R2105" s="63">
        <v>127.32039520815169</v>
      </c>
      <c r="S2105" s="63">
        <v>140.71075342129529</v>
      </c>
      <c r="T2105" s="63">
        <v>143.85404089343439</v>
      </c>
      <c r="U2105" s="63">
        <v>143.78918385485849</v>
      </c>
      <c r="V2105" s="63">
        <v>152.73889160932418</v>
      </c>
      <c r="W2105" s="63">
        <v>160.70053758652821</v>
      </c>
      <c r="X2105" s="63">
        <v>152.37910565743721</v>
      </c>
      <c r="Y2105" s="63">
        <v>157.88641173954511</v>
      </c>
      <c r="Z2105" s="63">
        <v>114.7147894558027</v>
      </c>
      <c r="AA2105" s="63">
        <v>127.32039520815169</v>
      </c>
      <c r="AB2105" s="63">
        <v>127.32039520815169</v>
      </c>
    </row>
    <row r="2106" spans="1:28" x14ac:dyDescent="0.25">
      <c r="A2106" s="148"/>
      <c r="B2106" s="100">
        <v>164</v>
      </c>
      <c r="C2106" s="63">
        <v>115.54361605263759</v>
      </c>
      <c r="D2106" s="63">
        <v>128.77879136497799</v>
      </c>
      <c r="E2106" s="63">
        <v>133.35516012234041</v>
      </c>
      <c r="F2106" s="63">
        <v>139.32580655844879</v>
      </c>
      <c r="G2106" s="63">
        <v>148.77512311313052</v>
      </c>
      <c r="H2106" s="63">
        <v>141.35935781210418</v>
      </c>
      <c r="I2106" s="63">
        <v>125.84974489237871</v>
      </c>
      <c r="J2106" s="63">
        <v>121.64318953270148</v>
      </c>
      <c r="K2106" s="63">
        <v>128.43616413083521</v>
      </c>
      <c r="L2106" s="63">
        <v>130.84319438309632</v>
      </c>
      <c r="M2106" s="63">
        <v>140.29537397125159</v>
      </c>
      <c r="N2106" s="63">
        <v>127.11762623765519</v>
      </c>
      <c r="O2106" s="63">
        <v>149.73294779373259</v>
      </c>
      <c r="P2106" s="63">
        <v>147.99073066350749</v>
      </c>
      <c r="Q2106" s="63">
        <v>136.5836944643606</v>
      </c>
      <c r="R2106" s="63">
        <v>153.5784998412592</v>
      </c>
      <c r="S2106" s="63">
        <v>171.9826244356866</v>
      </c>
      <c r="T2106" s="63">
        <v>177.13424019838959</v>
      </c>
      <c r="U2106" s="63">
        <v>170.99761009148301</v>
      </c>
      <c r="V2106" s="63">
        <v>185.29374568886152</v>
      </c>
      <c r="W2106" s="63">
        <v>190.5060124261168</v>
      </c>
      <c r="X2106" s="63">
        <v>181.45626954215999</v>
      </c>
      <c r="Y2106" s="63">
        <v>190.9644448250553</v>
      </c>
      <c r="Z2106" s="63">
        <v>136.5836944643606</v>
      </c>
      <c r="AA2106" s="63">
        <v>153.5784998412592</v>
      </c>
      <c r="AB2106" s="63">
        <v>153.5784998412592</v>
      </c>
    </row>
    <row r="2107" spans="1:28" x14ac:dyDescent="0.25">
      <c r="A2107" s="148"/>
      <c r="B2107" s="100">
        <v>165</v>
      </c>
      <c r="C2107" s="63">
        <v>150.5241328991211</v>
      </c>
      <c r="D2107" s="63">
        <v>173.59992452396</v>
      </c>
      <c r="E2107" s="63">
        <v>177.9686345546198</v>
      </c>
      <c r="F2107" s="63">
        <v>185.5469645952949</v>
      </c>
      <c r="G2107" s="63">
        <v>193.24380465144378</v>
      </c>
      <c r="H2107" s="63">
        <v>189.39627318150912</v>
      </c>
      <c r="I2107" s="63">
        <v>170.19672732706618</v>
      </c>
      <c r="J2107" s="63">
        <v>165.39994994227419</v>
      </c>
      <c r="K2107" s="63">
        <v>166.56352499922849</v>
      </c>
      <c r="L2107" s="63">
        <v>171.2477212229295</v>
      </c>
      <c r="M2107" s="63">
        <v>179.2095313894213</v>
      </c>
      <c r="N2107" s="63">
        <v>162.06203675833939</v>
      </c>
      <c r="O2107" s="63">
        <v>190.8408355070469</v>
      </c>
      <c r="P2107" s="63">
        <v>192.86246800033359</v>
      </c>
      <c r="Q2107" s="63">
        <v>190.71876968920031</v>
      </c>
      <c r="R2107" s="63">
        <v>200.17232705245618</v>
      </c>
      <c r="S2107" s="63">
        <v>213.92164851672959</v>
      </c>
      <c r="T2107" s="63">
        <v>221.52640020309968</v>
      </c>
      <c r="U2107" s="63">
        <v>225.2713449400087</v>
      </c>
      <c r="V2107" s="63">
        <v>223.62640384362879</v>
      </c>
      <c r="W2107" s="63">
        <v>224.46474625936571</v>
      </c>
      <c r="X2107" s="63">
        <v>220.67835787679479</v>
      </c>
      <c r="Y2107" s="63">
        <v>217.94236743185388</v>
      </c>
      <c r="Z2107" s="63">
        <v>190.71876968920031</v>
      </c>
      <c r="AA2107" s="63">
        <v>200.17232705245618</v>
      </c>
      <c r="AB2107" s="63">
        <v>200.17232705245618</v>
      </c>
    </row>
    <row r="2108" spans="1:28" x14ac:dyDescent="0.25">
      <c r="A2108" s="148"/>
      <c r="B2108" s="100">
        <v>166</v>
      </c>
      <c r="C2108" s="63">
        <v>157.28905278640991</v>
      </c>
      <c r="D2108" s="63">
        <v>180.9945668462469</v>
      </c>
      <c r="E2108" s="63">
        <v>179.85353262779861</v>
      </c>
      <c r="F2108" s="63">
        <v>187.86450980000899</v>
      </c>
      <c r="G2108" s="63">
        <v>197.0416990598317</v>
      </c>
      <c r="H2108" s="63">
        <v>186.65894707698629</v>
      </c>
      <c r="I2108" s="63">
        <v>182.31862145556329</v>
      </c>
      <c r="J2108" s="63">
        <v>174.5298232040148</v>
      </c>
      <c r="K2108" s="63">
        <v>170.09960200995499</v>
      </c>
      <c r="L2108" s="63">
        <v>171.44693874849111</v>
      </c>
      <c r="M2108" s="63">
        <v>184.19682859884421</v>
      </c>
      <c r="N2108" s="63">
        <v>167.7091751781953</v>
      </c>
      <c r="O2108" s="63">
        <v>196.22269424367238</v>
      </c>
      <c r="P2108" s="63">
        <v>195.901070865485</v>
      </c>
      <c r="Q2108" s="63">
        <v>181.9315349925279</v>
      </c>
      <c r="R2108" s="63">
        <v>197.5770875744972</v>
      </c>
      <c r="S2108" s="63">
        <v>213.41770586940669</v>
      </c>
      <c r="T2108" s="63">
        <v>209.5696316748909</v>
      </c>
      <c r="U2108" s="63">
        <v>205.89370028192761</v>
      </c>
      <c r="V2108" s="63">
        <v>208.09928212792551</v>
      </c>
      <c r="W2108" s="63">
        <v>207.89010077979941</v>
      </c>
      <c r="X2108" s="63">
        <v>209.91973932330251</v>
      </c>
      <c r="Y2108" s="63">
        <v>200.09627332680992</v>
      </c>
      <c r="Z2108" s="63">
        <v>181.9315349925279</v>
      </c>
      <c r="AA2108" s="63">
        <v>197.5770875744972</v>
      </c>
      <c r="AB2108" s="63">
        <v>197.5770875744972</v>
      </c>
    </row>
    <row r="2109" spans="1:28" x14ac:dyDescent="0.25">
      <c r="A2109" s="148"/>
      <c r="B2109" s="100">
        <v>167</v>
      </c>
      <c r="C2109" s="63">
        <v>146.85099273111308</v>
      </c>
      <c r="D2109" s="63">
        <v>165.9300157361539</v>
      </c>
      <c r="E2109" s="63">
        <v>144.92851866463872</v>
      </c>
      <c r="F2109" s="63">
        <v>177.66478664623301</v>
      </c>
      <c r="G2109" s="63">
        <v>164.90532096788871</v>
      </c>
      <c r="H2109" s="63">
        <v>135.7977295609048</v>
      </c>
      <c r="I2109" s="63">
        <v>165.26043830139611</v>
      </c>
      <c r="J2109" s="63">
        <v>155.08908617900789</v>
      </c>
      <c r="K2109" s="63">
        <v>163.36130984962762</v>
      </c>
      <c r="L2109" s="63">
        <v>167.84381116461401</v>
      </c>
      <c r="M2109" s="63">
        <v>176.87194131701898</v>
      </c>
      <c r="N2109" s="63">
        <v>162.61462556247551</v>
      </c>
      <c r="O2109" s="63">
        <v>145.63976752134312</v>
      </c>
      <c r="P2109" s="63">
        <v>172.47285673909022</v>
      </c>
      <c r="Q2109" s="63">
        <v>147.99504453747369</v>
      </c>
      <c r="R2109" s="63">
        <v>152.67651239746698</v>
      </c>
      <c r="S2109" s="63">
        <v>144.99387545893089</v>
      </c>
      <c r="T2109" s="63">
        <v>186.6438203661705</v>
      </c>
      <c r="U2109" s="63">
        <v>176.87444729656642</v>
      </c>
      <c r="V2109" s="63">
        <v>180.4095796148911</v>
      </c>
      <c r="W2109" s="63">
        <v>154.9807995851917</v>
      </c>
      <c r="X2109" s="63">
        <v>136.5512569011305</v>
      </c>
      <c r="Y2109" s="63">
        <v>158.95598711434141</v>
      </c>
      <c r="Z2109" s="63">
        <v>147.99504453747369</v>
      </c>
      <c r="AA2109" s="63">
        <v>152.67651239746698</v>
      </c>
      <c r="AB2109" s="63">
        <v>152.67651239746698</v>
      </c>
    </row>
    <row r="2110" spans="1:28" x14ac:dyDescent="0.25">
      <c r="A2110" s="148"/>
      <c r="B2110" s="100">
        <v>168</v>
      </c>
      <c r="C2110" s="63">
        <v>86.571978383336088</v>
      </c>
      <c r="D2110" s="63">
        <v>124.8681429171852</v>
      </c>
      <c r="E2110" s="63">
        <v>100.74535148950319</v>
      </c>
      <c r="F2110" s="63">
        <v>123.2670354538659</v>
      </c>
      <c r="G2110" s="63">
        <v>115.22331073448591</v>
      </c>
      <c r="H2110" s="63">
        <v>90.12841829742284</v>
      </c>
      <c r="I2110" s="63">
        <v>116.24178802119891</v>
      </c>
      <c r="J2110" s="63">
        <v>118.3951590769941</v>
      </c>
      <c r="K2110" s="63">
        <v>115.41078002139429</v>
      </c>
      <c r="L2110" s="63">
        <v>122.06968508906421</v>
      </c>
      <c r="M2110" s="63">
        <v>126.11524934026929</v>
      </c>
      <c r="N2110" s="63">
        <v>116.5649816114734</v>
      </c>
      <c r="O2110" s="63">
        <v>107.48763439891241</v>
      </c>
      <c r="P2110" s="63">
        <v>123.6333359227298</v>
      </c>
      <c r="Q2110" s="63">
        <v>81.603375549941987</v>
      </c>
      <c r="R2110" s="63">
        <v>95.36026650432315</v>
      </c>
      <c r="S2110" s="63">
        <v>93.975125650118983</v>
      </c>
      <c r="T2110" s="63">
        <v>128.63960370284889</v>
      </c>
      <c r="U2110" s="63">
        <v>95.939297420343237</v>
      </c>
      <c r="V2110" s="63">
        <v>129.59372458932668</v>
      </c>
      <c r="W2110" s="63">
        <v>135.1605963976132</v>
      </c>
      <c r="X2110" s="63">
        <v>110.1142166815745</v>
      </c>
      <c r="Y2110" s="63">
        <v>133.37753590077369</v>
      </c>
      <c r="Z2110" s="63">
        <v>81.603375549941987</v>
      </c>
      <c r="AA2110" s="63">
        <v>95.36026650432315</v>
      </c>
      <c r="AB2110" s="63">
        <v>95.36026650432315</v>
      </c>
    </row>
    <row r="2111" spans="1:28" x14ac:dyDescent="0.25">
      <c r="A2111" s="148"/>
      <c r="B2111" s="100">
        <v>169</v>
      </c>
      <c r="C2111" s="63">
        <v>140.69097007371198</v>
      </c>
      <c r="D2111" s="63">
        <v>126.88181905273279</v>
      </c>
      <c r="E2111" s="63">
        <v>118.46634901737551</v>
      </c>
      <c r="F2111" s="63">
        <v>102.1697864599859</v>
      </c>
      <c r="G2111" s="63">
        <v>117.06026964382031</v>
      </c>
      <c r="H2111" s="63">
        <v>106.7966414026336</v>
      </c>
      <c r="I2111" s="63">
        <v>138.01767068927569</v>
      </c>
      <c r="J2111" s="63">
        <v>111.08836205632099</v>
      </c>
      <c r="K2111" s="63">
        <v>83.953233200411091</v>
      </c>
      <c r="L2111" s="63">
        <v>92.027399285320342</v>
      </c>
      <c r="M2111" s="63">
        <v>89.857018266576361</v>
      </c>
      <c r="N2111" s="63">
        <v>60.000358518263525</v>
      </c>
      <c r="O2111" s="63">
        <v>98.11848248772813</v>
      </c>
      <c r="P2111" s="63">
        <v>89.221358870596831</v>
      </c>
      <c r="Q2111" s="63">
        <v>104.03549152157059</v>
      </c>
      <c r="R2111" s="63">
        <v>91.389901864750243</v>
      </c>
      <c r="S2111" s="63">
        <v>98.183268341704618</v>
      </c>
      <c r="T2111" s="63">
        <v>100.27746358754169</v>
      </c>
      <c r="U2111" s="63">
        <v>104.9729013302948</v>
      </c>
      <c r="V2111" s="63">
        <v>113.12655874440421</v>
      </c>
      <c r="W2111" s="63">
        <v>129.1096769024708</v>
      </c>
      <c r="X2111" s="63">
        <v>106.8984558990245</v>
      </c>
      <c r="Y2111" s="63">
        <v>127.0896676314392</v>
      </c>
      <c r="Z2111" s="63">
        <v>104.03549152157059</v>
      </c>
      <c r="AA2111" s="63">
        <v>91.389901864750243</v>
      </c>
      <c r="AB2111" s="63">
        <v>91.389901864750243</v>
      </c>
    </row>
    <row r="2112" spans="1:28" x14ac:dyDescent="0.25">
      <c r="A2112" s="148"/>
      <c r="B2112" s="100">
        <v>170</v>
      </c>
      <c r="C2112" s="63">
        <v>80.498838536202726</v>
      </c>
      <c r="D2112" s="63">
        <v>93.319831434754192</v>
      </c>
      <c r="E2112" s="63">
        <v>82.951572048666677</v>
      </c>
      <c r="F2112" s="63">
        <v>101.5835707250028</v>
      </c>
      <c r="G2112" s="63">
        <v>96.139675881952599</v>
      </c>
      <c r="H2112" s="63">
        <v>69.313519994884913</v>
      </c>
      <c r="I2112" s="63">
        <v>105.6318165920961</v>
      </c>
      <c r="J2112" s="63">
        <v>87.660961233161729</v>
      </c>
      <c r="K2112" s="63">
        <v>104.08403536684621</v>
      </c>
      <c r="L2112" s="63">
        <v>114.3938777799145</v>
      </c>
      <c r="M2112" s="63">
        <v>128.94426784382148</v>
      </c>
      <c r="N2112" s="63">
        <v>117.11310071415309</v>
      </c>
      <c r="O2112" s="63">
        <v>80.397990332209375</v>
      </c>
      <c r="P2112" s="63">
        <v>106.62737607650031</v>
      </c>
      <c r="Q2112" s="63">
        <v>72.998455887131087</v>
      </c>
      <c r="R2112" s="63">
        <v>72.908728476599407</v>
      </c>
      <c r="S2112" s="63">
        <v>107.5143738500695</v>
      </c>
      <c r="T2112" s="63">
        <v>100.18436490637779</v>
      </c>
      <c r="U2112" s="63">
        <v>84.840388429699075</v>
      </c>
      <c r="V2112" s="63">
        <v>123.93904906989231</v>
      </c>
      <c r="W2112" s="63">
        <v>143.64686952049169</v>
      </c>
      <c r="X2112" s="63">
        <v>124.35413172184651</v>
      </c>
      <c r="Y2112" s="63">
        <v>140.18901902343151</v>
      </c>
      <c r="Z2112" s="63">
        <v>72.998455887131087</v>
      </c>
      <c r="AA2112" s="63">
        <v>72.908728476599407</v>
      </c>
      <c r="AB2112" s="63">
        <v>72.908728476599407</v>
      </c>
    </row>
    <row r="2113" spans="1:28" x14ac:dyDescent="0.25">
      <c r="A2113" s="148"/>
      <c r="B2113" s="100">
        <v>171</v>
      </c>
      <c r="C2113" s="63">
        <v>36.167058136811349</v>
      </c>
      <c r="D2113" s="63">
        <v>102.82781152046201</v>
      </c>
      <c r="E2113" s="63">
        <v>116.1714636272972</v>
      </c>
      <c r="F2113" s="63">
        <v>103.8171677297923</v>
      </c>
      <c r="G2113" s="63">
        <v>124.58674198205298</v>
      </c>
      <c r="H2113" s="63">
        <v>110.23951645677289</v>
      </c>
      <c r="I2113" s="63">
        <v>94.831138289844858</v>
      </c>
      <c r="J2113" s="63">
        <v>95.586636921854947</v>
      </c>
      <c r="K2113" s="63">
        <v>76.409965343066773</v>
      </c>
      <c r="L2113" s="63">
        <v>97.124140822655775</v>
      </c>
      <c r="M2113" s="63">
        <v>104.9803587165521</v>
      </c>
      <c r="N2113" s="63">
        <v>83.849402883798732</v>
      </c>
      <c r="O2113" s="63">
        <v>111.9840753237457</v>
      </c>
      <c r="P2113" s="63">
        <v>102.899789512347</v>
      </c>
      <c r="Q2113" s="63">
        <v>113.4208326912199</v>
      </c>
      <c r="R2113" s="63">
        <v>103.13741429229431</v>
      </c>
      <c r="S2113" s="63">
        <v>111.2886280231406</v>
      </c>
      <c r="T2113" s="63">
        <v>150.62620498911662</v>
      </c>
      <c r="U2113" s="63">
        <v>142.05997242265721</v>
      </c>
      <c r="V2113" s="63">
        <v>151.0196119465958</v>
      </c>
      <c r="W2113" s="63">
        <v>133.555234112883</v>
      </c>
      <c r="X2113" s="63">
        <v>127.4942101103009</v>
      </c>
      <c r="Y2113" s="63">
        <v>141.6251951472255</v>
      </c>
      <c r="Z2113" s="63">
        <v>113.4208326912199</v>
      </c>
      <c r="AA2113" s="63">
        <v>103.13741429229431</v>
      </c>
      <c r="AB2113" s="63">
        <v>103.13741429229431</v>
      </c>
    </row>
    <row r="2114" spans="1:28" x14ac:dyDescent="0.25">
      <c r="A2114" s="148"/>
      <c r="B2114" s="100">
        <v>172</v>
      </c>
      <c r="C2114" s="63">
        <v>91.275965966414518</v>
      </c>
      <c r="D2114" s="63">
        <v>110.927720515888</v>
      </c>
      <c r="E2114" s="63">
        <v>118.01370942426031</v>
      </c>
      <c r="F2114" s="63">
        <v>121.00711692049819</v>
      </c>
      <c r="G2114" s="63">
        <v>134.41882203663812</v>
      </c>
      <c r="H2114" s="63">
        <v>120.942095758043</v>
      </c>
      <c r="I2114" s="63">
        <v>93.933417936534283</v>
      </c>
      <c r="J2114" s="63">
        <v>101.94501040252609</v>
      </c>
      <c r="K2114" s="63">
        <v>82.21234322032501</v>
      </c>
      <c r="L2114" s="63">
        <v>91.427855704962866</v>
      </c>
      <c r="M2114" s="63">
        <v>88.107417392843956</v>
      </c>
      <c r="N2114" s="63">
        <v>66.698184810567795</v>
      </c>
      <c r="O2114" s="63">
        <v>126.8149433928746</v>
      </c>
      <c r="P2114" s="63">
        <v>125.03309960715401</v>
      </c>
      <c r="Q2114" s="63">
        <v>117.2408694984729</v>
      </c>
      <c r="R2114" s="63">
        <v>129.03022176726529</v>
      </c>
      <c r="S2114" s="63">
        <v>142.2282386156138</v>
      </c>
      <c r="T2114" s="63">
        <v>141.96356457978129</v>
      </c>
      <c r="U2114" s="63">
        <v>145.41070504779699</v>
      </c>
      <c r="V2114" s="63">
        <v>148.281876560939</v>
      </c>
      <c r="W2114" s="63">
        <v>145.77718802718852</v>
      </c>
      <c r="X2114" s="63">
        <v>153.76191275094649</v>
      </c>
      <c r="Y2114" s="63">
        <v>147.4431243029799</v>
      </c>
      <c r="Z2114" s="63">
        <v>117.2408694984729</v>
      </c>
      <c r="AA2114" s="63">
        <v>129.03022176726529</v>
      </c>
      <c r="AB2114" s="63">
        <v>129.03022176726529</v>
      </c>
    </row>
    <row r="2115" spans="1:28" x14ac:dyDescent="0.25">
      <c r="A2115" s="148"/>
      <c r="B2115" s="100">
        <v>173</v>
      </c>
      <c r="C2115" s="63">
        <v>97.128214448505474</v>
      </c>
      <c r="D2115" s="63">
        <v>101.2986500626173</v>
      </c>
      <c r="E2115" s="63">
        <v>106.34144776998751</v>
      </c>
      <c r="F2115" s="63">
        <v>102.8048180694763</v>
      </c>
      <c r="G2115" s="63">
        <v>115.0726086527181</v>
      </c>
      <c r="H2115" s="63">
        <v>107.98768039337889</v>
      </c>
      <c r="I2115" s="63">
        <v>95.645622829480899</v>
      </c>
      <c r="J2115" s="63">
        <v>88.852305126247373</v>
      </c>
      <c r="K2115" s="63">
        <v>72.04489616296442</v>
      </c>
      <c r="L2115" s="63">
        <v>74.080711838739333</v>
      </c>
      <c r="M2115" s="63">
        <v>95.504074947987675</v>
      </c>
      <c r="N2115" s="63">
        <v>90.770015814145765</v>
      </c>
      <c r="O2115" s="63">
        <v>111.8015463226856</v>
      </c>
      <c r="P2115" s="63">
        <v>106.88561695476051</v>
      </c>
      <c r="Q2115" s="63">
        <v>111.4339549445172</v>
      </c>
      <c r="R2115" s="63">
        <v>117.70457304377831</v>
      </c>
      <c r="S2115" s="63">
        <v>126.84914109677649</v>
      </c>
      <c r="T2115" s="63">
        <v>140.81494719335711</v>
      </c>
      <c r="U2115" s="63">
        <v>135.35483950555869</v>
      </c>
      <c r="V2115" s="63">
        <v>146.1269797216265</v>
      </c>
      <c r="W2115" s="63">
        <v>147.32947186767561</v>
      </c>
      <c r="X2115" s="63">
        <v>136.24317469281522</v>
      </c>
      <c r="Y2115" s="63">
        <v>152.326560126168</v>
      </c>
      <c r="Z2115" s="63">
        <v>111.4339549445172</v>
      </c>
      <c r="AA2115" s="63">
        <v>117.70457304377831</v>
      </c>
      <c r="AB2115" s="63">
        <v>117.70457304377831</v>
      </c>
    </row>
    <row r="2116" spans="1:28" x14ac:dyDescent="0.25">
      <c r="A2116" s="148"/>
      <c r="B2116" s="100">
        <v>174</v>
      </c>
      <c r="C2116" s="63">
        <v>99.948384124071978</v>
      </c>
      <c r="D2116" s="63">
        <v>107.9684085942406</v>
      </c>
      <c r="E2116" s="63">
        <v>112.59072627705129</v>
      </c>
      <c r="F2116" s="63">
        <v>115.76185490947731</v>
      </c>
      <c r="G2116" s="63">
        <v>124.95121982049841</v>
      </c>
      <c r="H2116" s="63">
        <v>116.25529594458411</v>
      </c>
      <c r="I2116" s="63">
        <v>101.37473579026459</v>
      </c>
      <c r="J2116" s="63">
        <v>99.087066746866398</v>
      </c>
      <c r="K2116" s="63">
        <v>109.1763869287083</v>
      </c>
      <c r="L2116" s="63">
        <v>112.49996957245901</v>
      </c>
      <c r="M2116" s="63">
        <v>120.4142168206175</v>
      </c>
      <c r="N2116" s="63">
        <v>109.89015782385999</v>
      </c>
      <c r="O2116" s="63">
        <v>118.34291565153831</v>
      </c>
      <c r="P2116" s="63">
        <v>120.13234562170859</v>
      </c>
      <c r="Q2116" s="63">
        <v>113.3987276669435</v>
      </c>
      <c r="R2116" s="63">
        <v>121.8464284013003</v>
      </c>
      <c r="S2116" s="63">
        <v>135.70696462441791</v>
      </c>
      <c r="T2116" s="63">
        <v>132.14897495686722</v>
      </c>
      <c r="U2116" s="63">
        <v>132.94288762681819</v>
      </c>
      <c r="V2116" s="63">
        <v>143.85236396462511</v>
      </c>
      <c r="W2116" s="63">
        <v>152.4869251396839</v>
      </c>
      <c r="X2116" s="63">
        <v>145.2822849612831</v>
      </c>
      <c r="Y2116" s="63">
        <v>152.05021199060042</v>
      </c>
      <c r="Z2116" s="63">
        <v>113.3987276669435</v>
      </c>
      <c r="AA2116" s="63">
        <v>121.8464284013003</v>
      </c>
      <c r="AB2116" s="63">
        <v>121.8464284013003</v>
      </c>
    </row>
    <row r="2117" spans="1:28" x14ac:dyDescent="0.25">
      <c r="A2117" s="148"/>
      <c r="B2117" s="100">
        <v>175</v>
      </c>
      <c r="C2117" s="63">
        <v>83.603604928403485</v>
      </c>
      <c r="D2117" s="63">
        <v>98.932110982932784</v>
      </c>
      <c r="E2117" s="63">
        <v>106.33084413837021</v>
      </c>
      <c r="F2117" s="63">
        <v>109.744330631758</v>
      </c>
      <c r="G2117" s="63">
        <v>121.021043883999</v>
      </c>
      <c r="H2117" s="63">
        <v>109.59536829188089</v>
      </c>
      <c r="I2117" s="63">
        <v>91.511223452234702</v>
      </c>
      <c r="J2117" s="63">
        <v>88.408102551301994</v>
      </c>
      <c r="K2117" s="63">
        <v>96.13849660224551</v>
      </c>
      <c r="L2117" s="63">
        <v>102.957640394577</v>
      </c>
      <c r="M2117" s="63">
        <v>109.26023019111501</v>
      </c>
      <c r="N2117" s="63">
        <v>97.72135230988215</v>
      </c>
      <c r="O2117" s="63">
        <v>117.56312358844771</v>
      </c>
      <c r="P2117" s="63">
        <v>116.9903837931067</v>
      </c>
      <c r="Q2117" s="63">
        <v>104.78086349072839</v>
      </c>
      <c r="R2117" s="63">
        <v>119.2393928239037</v>
      </c>
      <c r="S2117" s="63">
        <v>132.1356557328229</v>
      </c>
      <c r="T2117" s="63">
        <v>134.39619462884622</v>
      </c>
      <c r="U2117" s="63">
        <v>132.44718893903672</v>
      </c>
      <c r="V2117" s="63">
        <v>141.9874884524169</v>
      </c>
      <c r="W2117" s="63">
        <v>147.92196495979331</v>
      </c>
      <c r="X2117" s="63">
        <v>139.28628299030629</v>
      </c>
      <c r="Y2117" s="63">
        <v>147.7480638426438</v>
      </c>
      <c r="Z2117" s="63">
        <v>104.78086349072839</v>
      </c>
      <c r="AA2117" s="63">
        <v>119.2393928239037</v>
      </c>
      <c r="AB2117" s="63">
        <v>119.2393928239037</v>
      </c>
    </row>
    <row r="2118" spans="1:28" x14ac:dyDescent="0.25">
      <c r="A2118" s="148"/>
      <c r="B2118" s="100">
        <v>176</v>
      </c>
      <c r="C2118" s="63">
        <v>121.98137397651431</v>
      </c>
      <c r="D2118" s="63">
        <v>135.7222449625408</v>
      </c>
      <c r="E2118" s="63">
        <v>139.23357178651412</v>
      </c>
      <c r="F2118" s="63">
        <v>147.15767405332548</v>
      </c>
      <c r="G2118" s="63">
        <v>155.3332224310538</v>
      </c>
      <c r="H2118" s="63">
        <v>146.6286432217388</v>
      </c>
      <c r="I2118" s="63">
        <v>133.29421369942492</v>
      </c>
      <c r="J2118" s="63">
        <v>129.53234400461719</v>
      </c>
      <c r="K2118" s="63">
        <v>133.91840766165109</v>
      </c>
      <c r="L2118" s="63">
        <v>134.09120386409691</v>
      </c>
      <c r="M2118" s="63">
        <v>147.73690158037729</v>
      </c>
      <c r="N2118" s="63">
        <v>135.3915533997575</v>
      </c>
      <c r="O2118" s="63">
        <v>154.4230512205917</v>
      </c>
      <c r="P2118" s="63">
        <v>155.06125400076638</v>
      </c>
      <c r="Q2118" s="63">
        <v>142.316274085739</v>
      </c>
      <c r="R2118" s="63">
        <v>155.74806712156902</v>
      </c>
      <c r="S2118" s="63">
        <v>172.4537925258368</v>
      </c>
      <c r="T2118" s="63">
        <v>177.76548075380668</v>
      </c>
      <c r="U2118" s="63">
        <v>174.3621141064327</v>
      </c>
      <c r="V2118" s="63">
        <v>185.920355985508</v>
      </c>
      <c r="W2118" s="63">
        <v>190.7854491644722</v>
      </c>
      <c r="X2118" s="63">
        <v>183.1242352051498</v>
      </c>
      <c r="Y2118" s="63">
        <v>190.98633643691181</v>
      </c>
      <c r="Z2118" s="63">
        <v>142.316274085739</v>
      </c>
      <c r="AA2118" s="63">
        <v>155.74806712156902</v>
      </c>
      <c r="AB2118" s="63">
        <v>155.74806712156902</v>
      </c>
    </row>
    <row r="2119" spans="1:28" x14ac:dyDescent="0.25">
      <c r="A2119" s="148"/>
      <c r="B2119" s="100">
        <v>177</v>
      </c>
      <c r="C2119" s="63">
        <v>142.44162937575169</v>
      </c>
      <c r="D2119" s="63">
        <v>159.7616624599593</v>
      </c>
      <c r="E2119" s="63">
        <v>160.48318858405861</v>
      </c>
      <c r="F2119" s="63">
        <v>169.38061002668289</v>
      </c>
      <c r="G2119" s="63">
        <v>176.23904407484929</v>
      </c>
      <c r="H2119" s="63">
        <v>171.20552304813029</v>
      </c>
      <c r="I2119" s="63">
        <v>162.3144063087459</v>
      </c>
      <c r="J2119" s="63">
        <v>155.85036444404759</v>
      </c>
      <c r="K2119" s="63">
        <v>156.29994535219299</v>
      </c>
      <c r="L2119" s="63">
        <v>159.05742740627528</v>
      </c>
      <c r="M2119" s="63">
        <v>167.9525482837235</v>
      </c>
      <c r="N2119" s="63">
        <v>150.35662544310802</v>
      </c>
      <c r="O2119" s="63">
        <v>177.84576782732182</v>
      </c>
      <c r="P2119" s="63">
        <v>181.7822510796675</v>
      </c>
      <c r="Q2119" s="63">
        <v>170.30378717584469</v>
      </c>
      <c r="R2119" s="63">
        <v>181.96508496317139</v>
      </c>
      <c r="S2119" s="63">
        <v>201.18149445432249</v>
      </c>
      <c r="T2119" s="63">
        <v>203.14882285855691</v>
      </c>
      <c r="U2119" s="63">
        <v>202.0326097133067</v>
      </c>
      <c r="V2119" s="63">
        <v>202.1569648279665</v>
      </c>
      <c r="W2119" s="63">
        <v>207.7478833121811</v>
      </c>
      <c r="X2119" s="63">
        <v>208.06276003023089</v>
      </c>
      <c r="Y2119" s="63">
        <v>200.43122972248992</v>
      </c>
      <c r="Z2119" s="63">
        <v>170.30378717584469</v>
      </c>
      <c r="AA2119" s="63">
        <v>181.96508496317139</v>
      </c>
      <c r="AB2119" s="63">
        <v>181.96508496317139</v>
      </c>
    </row>
    <row r="2120" spans="1:28" x14ac:dyDescent="0.25">
      <c r="A2120" s="148"/>
      <c r="B2120" s="100">
        <v>178</v>
      </c>
      <c r="C2120" s="63">
        <v>170.82645022761031</v>
      </c>
      <c r="D2120" s="63">
        <v>189.26520991450479</v>
      </c>
      <c r="E2120" s="63">
        <v>192.7856698668663</v>
      </c>
      <c r="F2120" s="63">
        <v>198.0769284844319</v>
      </c>
      <c r="G2120" s="63">
        <v>210.98767199444578</v>
      </c>
      <c r="H2120" s="63">
        <v>205.92694456110121</v>
      </c>
      <c r="I2120" s="63">
        <v>193.03111524638589</v>
      </c>
      <c r="J2120" s="63">
        <v>181.59162578865559</v>
      </c>
      <c r="K2120" s="63">
        <v>173.06369953210259</v>
      </c>
      <c r="L2120" s="63">
        <v>173.36817375287981</v>
      </c>
      <c r="M2120" s="63">
        <v>177.81878233637389</v>
      </c>
      <c r="N2120" s="63">
        <v>160.11412532680779</v>
      </c>
      <c r="O2120" s="63">
        <v>217.51581102779943</v>
      </c>
      <c r="P2120" s="63">
        <v>207.84991162102651</v>
      </c>
      <c r="Q2120" s="63">
        <v>210.27473397797971</v>
      </c>
      <c r="R2120" s="63">
        <v>219.4759326202105</v>
      </c>
      <c r="S2120" s="63">
        <v>226.5296899775179</v>
      </c>
      <c r="T2120" s="63">
        <v>220.58073552462011</v>
      </c>
      <c r="U2120" s="63">
        <v>230.44951119733611</v>
      </c>
      <c r="V2120" s="63">
        <v>212.81515002871288</v>
      </c>
      <c r="W2120" s="63">
        <v>210.6188377259075</v>
      </c>
      <c r="X2120" s="63">
        <v>226.64672936073339</v>
      </c>
      <c r="Y2120" s="63">
        <v>199.2766203960613</v>
      </c>
      <c r="Z2120" s="63">
        <v>210.27473397797971</v>
      </c>
      <c r="AA2120" s="63">
        <v>219.4759326202105</v>
      </c>
      <c r="AB2120" s="63">
        <v>219.4759326202105</v>
      </c>
    </row>
    <row r="2121" spans="1:28" x14ac:dyDescent="0.25">
      <c r="A2121" s="148"/>
      <c r="B2121" s="100">
        <v>179</v>
      </c>
      <c r="C2121" s="63">
        <v>174.13270396187178</v>
      </c>
      <c r="D2121" s="63">
        <v>180.88901762505358</v>
      </c>
      <c r="E2121" s="63">
        <v>163.02398008987501</v>
      </c>
      <c r="F2121" s="63">
        <v>182.03541878004222</v>
      </c>
      <c r="G2121" s="63">
        <v>180.67618372969079</v>
      </c>
      <c r="H2121" s="63">
        <v>150.4206829356269</v>
      </c>
      <c r="I2121" s="63">
        <v>187.85888943445909</v>
      </c>
      <c r="J2121" s="63">
        <v>167.94794620980571</v>
      </c>
      <c r="K2121" s="63">
        <v>162.57341201197031</v>
      </c>
      <c r="L2121" s="63">
        <v>165.41576388722859</v>
      </c>
      <c r="M2121" s="63">
        <v>168.67496313224819</v>
      </c>
      <c r="N2121" s="63">
        <v>150.1884370855779</v>
      </c>
      <c r="O2121" s="63">
        <v>153.5889438471776</v>
      </c>
      <c r="P2121" s="63">
        <v>175.11170743435559</v>
      </c>
      <c r="Q2121" s="63">
        <v>144.44216707000089</v>
      </c>
      <c r="R2121" s="63">
        <v>141.33280386739651</v>
      </c>
      <c r="S2121" s="63">
        <v>144.3159499560652</v>
      </c>
      <c r="T2121" s="63">
        <v>169.7543473677861</v>
      </c>
      <c r="U2121" s="63">
        <v>154.2160074619004</v>
      </c>
      <c r="V2121" s="63">
        <v>157.51545913468459</v>
      </c>
      <c r="W2121" s="63">
        <v>140.7997576389572</v>
      </c>
      <c r="X2121" s="63">
        <v>139.4510408758685</v>
      </c>
      <c r="Y2121" s="63">
        <v>141.47466423204918</v>
      </c>
      <c r="Z2121" s="63">
        <v>144.44216707000089</v>
      </c>
      <c r="AA2121" s="63">
        <v>141.33280386739651</v>
      </c>
      <c r="AB2121" s="63">
        <v>141.33280386739651</v>
      </c>
    </row>
    <row r="2122" spans="1:28" x14ac:dyDescent="0.25">
      <c r="A2122" s="148"/>
      <c r="B2122" s="100">
        <v>180</v>
      </c>
      <c r="C2122" s="63">
        <v>126.9513983053042</v>
      </c>
      <c r="D2122" s="63">
        <v>121.79057135139089</v>
      </c>
      <c r="E2122" s="63">
        <v>104.539966816038</v>
      </c>
      <c r="F2122" s="63">
        <v>89.807792368823669</v>
      </c>
      <c r="G2122" s="63">
        <v>114.32535952910389</v>
      </c>
      <c r="H2122" s="63">
        <v>109.21979879386879</v>
      </c>
      <c r="I2122" s="63">
        <v>126.3521604906166</v>
      </c>
      <c r="J2122" s="63">
        <v>111.53844517938009</v>
      </c>
      <c r="K2122" s="63">
        <v>110.628847473306</v>
      </c>
      <c r="L2122" s="63">
        <v>116.1939054480367</v>
      </c>
      <c r="M2122" s="63">
        <v>123.23468865188511</v>
      </c>
      <c r="N2122" s="63">
        <v>102.03322430807171</v>
      </c>
      <c r="O2122" s="63">
        <v>109.22667331115511</v>
      </c>
      <c r="P2122" s="63">
        <v>106.1955698721595</v>
      </c>
      <c r="Q2122" s="63">
        <v>104.2913102134728</v>
      </c>
      <c r="R2122" s="63">
        <v>85.080810763303589</v>
      </c>
      <c r="S2122" s="63">
        <v>85.646495785443634</v>
      </c>
      <c r="T2122" s="63">
        <v>138.84353570309369</v>
      </c>
      <c r="U2122" s="63">
        <v>103.45828317771179</v>
      </c>
      <c r="V2122" s="63">
        <v>115.3011166205637</v>
      </c>
      <c r="W2122" s="63">
        <v>111.9180054185158</v>
      </c>
      <c r="X2122" s="63">
        <v>97.9775556609343</v>
      </c>
      <c r="Y2122" s="63">
        <v>105.28906029430141</v>
      </c>
      <c r="Z2122" s="63">
        <v>104.2913102134728</v>
      </c>
      <c r="AA2122" s="63">
        <v>85.080810763303589</v>
      </c>
      <c r="AB2122" s="63">
        <v>85.080810763303589</v>
      </c>
    </row>
    <row r="2123" spans="1:28" x14ac:dyDescent="0.25">
      <c r="A2123" s="148"/>
      <c r="B2123" s="100">
        <v>181</v>
      </c>
      <c r="C2123" s="63">
        <v>130.4097795518627</v>
      </c>
      <c r="D2123" s="63">
        <v>137.5872750455367</v>
      </c>
      <c r="E2123" s="63">
        <v>119.0005593531682</v>
      </c>
      <c r="F2123" s="63">
        <v>138.74823560367119</v>
      </c>
      <c r="G2123" s="63">
        <v>139.47624237796961</v>
      </c>
      <c r="H2123" s="63">
        <v>125.6418910546676</v>
      </c>
      <c r="I2123" s="63">
        <v>137.43044827534089</v>
      </c>
      <c r="J2123" s="63">
        <v>134.9321756909163</v>
      </c>
      <c r="K2123" s="63">
        <v>118.1764598871116</v>
      </c>
      <c r="L2123" s="63">
        <v>126.27008485561389</v>
      </c>
      <c r="M2123" s="63">
        <v>112.7668089660561</v>
      </c>
      <c r="N2123" s="63">
        <v>96.376538334664758</v>
      </c>
      <c r="O2123" s="63">
        <v>123.84746443577669</v>
      </c>
      <c r="P2123" s="63">
        <v>126.8549147316451</v>
      </c>
      <c r="Q2123" s="63">
        <v>124.2837205659021</v>
      </c>
      <c r="R2123" s="63">
        <v>117.9884836441764</v>
      </c>
      <c r="S2123" s="63">
        <v>103.3857135903409</v>
      </c>
      <c r="T2123" s="63">
        <v>146.49842253170499</v>
      </c>
      <c r="U2123" s="63">
        <v>129.65563776685059</v>
      </c>
      <c r="V2123" s="63">
        <v>124.7351191361216</v>
      </c>
      <c r="W2123" s="63">
        <v>128.6865418877149</v>
      </c>
      <c r="X2123" s="63">
        <v>115.20968424748681</v>
      </c>
      <c r="Y2123" s="63">
        <v>128.22880255112099</v>
      </c>
      <c r="Z2123" s="63">
        <v>124.2837205659021</v>
      </c>
      <c r="AA2123" s="63">
        <v>117.9884836441764</v>
      </c>
      <c r="AB2123" s="63">
        <v>117.9884836441764</v>
      </c>
    </row>
    <row r="2124" spans="1:28" x14ac:dyDescent="0.25">
      <c r="A2124" s="148"/>
      <c r="B2124" s="100">
        <v>182</v>
      </c>
      <c r="C2124" s="63">
        <v>104.6759287738669</v>
      </c>
      <c r="D2124" s="63">
        <v>115.4161199692317</v>
      </c>
      <c r="E2124" s="63">
        <v>99.975496468649652</v>
      </c>
      <c r="F2124" s="63">
        <v>114.62476331776641</v>
      </c>
      <c r="G2124" s="63">
        <v>115.38608117736581</v>
      </c>
      <c r="H2124" s="63">
        <v>93.39542062407024</v>
      </c>
      <c r="I2124" s="63">
        <v>125.7532308068958</v>
      </c>
      <c r="J2124" s="63">
        <v>115.55849459620431</v>
      </c>
      <c r="K2124" s="63">
        <v>114.9854694311496</v>
      </c>
      <c r="L2124" s="63">
        <v>124.88387592588599</v>
      </c>
      <c r="M2124" s="63">
        <v>131.42013276934671</v>
      </c>
      <c r="N2124" s="63">
        <v>119.9440417897421</v>
      </c>
      <c r="O2124" s="63">
        <v>112.0140869843344</v>
      </c>
      <c r="P2124" s="63">
        <v>124.94878688453029</v>
      </c>
      <c r="Q2124" s="63">
        <v>107.0449338636403</v>
      </c>
      <c r="R2124" s="63">
        <v>106.7670681913846</v>
      </c>
      <c r="S2124" s="63">
        <v>111.6065698220817</v>
      </c>
      <c r="T2124" s="63">
        <v>137.5068676314107</v>
      </c>
      <c r="U2124" s="63">
        <v>124.1278894152402</v>
      </c>
      <c r="V2124" s="63">
        <v>121.18211558222978</v>
      </c>
      <c r="W2124" s="63">
        <v>141.0496074714695</v>
      </c>
      <c r="X2124" s="63">
        <v>133.8327010364431</v>
      </c>
      <c r="Y2124" s="63">
        <v>128.53994575519889</v>
      </c>
      <c r="Z2124" s="63">
        <v>107.0449338636403</v>
      </c>
      <c r="AA2124" s="63">
        <v>106.7670681913846</v>
      </c>
      <c r="AB2124" s="63">
        <v>106.7670681913846</v>
      </c>
    </row>
    <row r="2125" spans="1:28" x14ac:dyDescent="0.25">
      <c r="A2125" s="148"/>
      <c r="B2125" s="100">
        <v>183</v>
      </c>
      <c r="C2125" s="63">
        <v>87.265228348398992</v>
      </c>
      <c r="D2125" s="63">
        <v>122.1452481370474</v>
      </c>
      <c r="E2125" s="63">
        <v>129.9471555558512</v>
      </c>
      <c r="F2125" s="63">
        <v>119.45225916060051</v>
      </c>
      <c r="G2125" s="63">
        <v>140.077603461878</v>
      </c>
      <c r="H2125" s="63">
        <v>131.5916719441359</v>
      </c>
      <c r="I2125" s="63">
        <v>117.7376162852493</v>
      </c>
      <c r="J2125" s="63">
        <v>120.08607439258381</v>
      </c>
      <c r="K2125" s="63">
        <v>86.693063321539469</v>
      </c>
      <c r="L2125" s="63">
        <v>93.777780225216517</v>
      </c>
      <c r="M2125" s="63">
        <v>90.237858315608193</v>
      </c>
      <c r="N2125" s="63">
        <v>91.044352772686921</v>
      </c>
      <c r="O2125" s="63">
        <v>130.65199393292738</v>
      </c>
      <c r="P2125" s="63">
        <v>113.7272495235286</v>
      </c>
      <c r="Q2125" s="63">
        <v>122.99020619718219</v>
      </c>
      <c r="R2125" s="63">
        <v>130.51753858905099</v>
      </c>
      <c r="S2125" s="63">
        <v>114.6855599420068</v>
      </c>
      <c r="T2125" s="63">
        <v>124.30250081450011</v>
      </c>
      <c r="U2125" s="63">
        <v>123.1728670798966</v>
      </c>
      <c r="V2125" s="63">
        <v>120.1274135634505</v>
      </c>
      <c r="W2125" s="63">
        <v>121.49252626144259</v>
      </c>
      <c r="X2125" s="63">
        <v>115.9016552102795</v>
      </c>
      <c r="Y2125" s="63">
        <v>121.4336623856191</v>
      </c>
      <c r="Z2125" s="63">
        <v>122.99020619718219</v>
      </c>
      <c r="AA2125" s="63">
        <v>130.51753858905099</v>
      </c>
      <c r="AB2125" s="63">
        <v>130.51753858905099</v>
      </c>
    </row>
    <row r="2126" spans="1:28" x14ac:dyDescent="0.25">
      <c r="A2126" s="148"/>
      <c r="B2126" s="100">
        <v>184</v>
      </c>
      <c r="C2126" s="63">
        <v>96.478517362944714</v>
      </c>
      <c r="D2126" s="63">
        <v>119.4886777947128</v>
      </c>
      <c r="E2126" s="63">
        <v>128.7281074914973</v>
      </c>
      <c r="F2126" s="63">
        <v>131.61318786628411</v>
      </c>
      <c r="G2126" s="63">
        <v>144.0003768394732</v>
      </c>
      <c r="H2126" s="63">
        <v>133.82996248906269</v>
      </c>
      <c r="I2126" s="63">
        <v>107.172764553447</v>
      </c>
      <c r="J2126" s="63">
        <v>108.8185716812078</v>
      </c>
      <c r="K2126" s="63">
        <v>88.748253860465638</v>
      </c>
      <c r="L2126" s="63">
        <v>90.979373110306</v>
      </c>
      <c r="M2126" s="63">
        <v>97.336321846299725</v>
      </c>
      <c r="N2126" s="63">
        <v>87.649759057832924</v>
      </c>
      <c r="O2126" s="63">
        <v>139.85801280605389</v>
      </c>
      <c r="P2126" s="63">
        <v>132.997198190608</v>
      </c>
      <c r="Q2126" s="63">
        <v>133.8365369546585</v>
      </c>
      <c r="R2126" s="63">
        <v>144.6286399412391</v>
      </c>
      <c r="S2126" s="63">
        <v>141.63860563092459</v>
      </c>
      <c r="T2126" s="63">
        <v>152.0284019144857</v>
      </c>
      <c r="U2126" s="63">
        <v>150.77691707194489</v>
      </c>
      <c r="V2126" s="63">
        <v>159.56845103819151</v>
      </c>
      <c r="W2126" s="63">
        <v>151.03842492265079</v>
      </c>
      <c r="X2126" s="63">
        <v>144.32915762390229</v>
      </c>
      <c r="Y2126" s="63">
        <v>156.7136921892068</v>
      </c>
      <c r="Z2126" s="63">
        <v>133.8365369546585</v>
      </c>
      <c r="AA2126" s="63">
        <v>144.6286399412391</v>
      </c>
      <c r="AB2126" s="63">
        <v>144.6286399412391</v>
      </c>
    </row>
    <row r="2127" spans="1:28" x14ac:dyDescent="0.25">
      <c r="A2127" s="148"/>
      <c r="B2127" s="100">
        <v>185</v>
      </c>
      <c r="C2127" s="63">
        <v>100.7453424192984</v>
      </c>
      <c r="D2127" s="63">
        <v>117.2058653436015</v>
      </c>
      <c r="E2127" s="63">
        <v>121.933694054992</v>
      </c>
      <c r="F2127" s="63">
        <v>127.1347480881816</v>
      </c>
      <c r="G2127" s="63">
        <v>136.42657808974229</v>
      </c>
      <c r="H2127" s="63">
        <v>127.84024206168081</v>
      </c>
      <c r="I2127" s="63">
        <v>111.6392239330324</v>
      </c>
      <c r="J2127" s="63">
        <v>111.0966082118733</v>
      </c>
      <c r="K2127" s="63">
        <v>114.66136473835391</v>
      </c>
      <c r="L2127" s="63">
        <v>111.8478680902213</v>
      </c>
      <c r="M2127" s="63">
        <v>116.9486879733615</v>
      </c>
      <c r="N2127" s="63">
        <v>108.5019257737529</v>
      </c>
      <c r="O2127" s="63">
        <v>132.49390249053539</v>
      </c>
      <c r="P2127" s="63">
        <v>134.26358885939339</v>
      </c>
      <c r="Q2127" s="63">
        <v>122.91896742219269</v>
      </c>
      <c r="R2127" s="63">
        <v>136.71567915566891</v>
      </c>
      <c r="S2127" s="63">
        <v>149.79365789891119</v>
      </c>
      <c r="T2127" s="63">
        <v>148.0038927601648</v>
      </c>
      <c r="U2127" s="63">
        <v>143.58959174275611</v>
      </c>
      <c r="V2127" s="63">
        <v>156.50131373933158</v>
      </c>
      <c r="W2127" s="63">
        <v>156.6951029444551</v>
      </c>
      <c r="X2127" s="63">
        <v>153.6376478143122</v>
      </c>
      <c r="Y2127" s="63">
        <v>161.25854196488859</v>
      </c>
      <c r="Z2127" s="63">
        <v>122.91896742219269</v>
      </c>
      <c r="AA2127" s="63">
        <v>136.71567915566891</v>
      </c>
      <c r="AB2127" s="63">
        <v>136.71567915566891</v>
      </c>
    </row>
    <row r="2128" spans="1:28" x14ac:dyDescent="0.25">
      <c r="A2128" s="148"/>
      <c r="B2128" s="100">
        <v>186</v>
      </c>
      <c r="C2128" s="63">
        <v>87.021351446346429</v>
      </c>
      <c r="D2128" s="63">
        <v>97.926881865894728</v>
      </c>
      <c r="E2128" s="63">
        <v>103.54595372049209</v>
      </c>
      <c r="F2128" s="63">
        <v>107.5298751071153</v>
      </c>
      <c r="G2128" s="63">
        <v>116.7889873313236</v>
      </c>
      <c r="H2128" s="63">
        <v>109.57816682778689</v>
      </c>
      <c r="I2128" s="63">
        <v>94.388160716939936</v>
      </c>
      <c r="J2128" s="63">
        <v>91.811112522327136</v>
      </c>
      <c r="K2128" s="63">
        <v>96.378794473114596</v>
      </c>
      <c r="L2128" s="63">
        <v>98.184409777707216</v>
      </c>
      <c r="M2128" s="63">
        <v>97.996556873722426</v>
      </c>
      <c r="N2128" s="63">
        <v>88.10141993719472</v>
      </c>
      <c r="O2128" s="63">
        <v>111.9839778907556</v>
      </c>
      <c r="P2128" s="63">
        <v>113.1435114645933</v>
      </c>
      <c r="Q2128" s="63">
        <v>105.91588131415001</v>
      </c>
      <c r="R2128" s="63">
        <v>118.02880768192911</v>
      </c>
      <c r="S2128" s="63">
        <v>132.23253462934491</v>
      </c>
      <c r="T2128" s="63">
        <v>128.60542609559508</v>
      </c>
      <c r="U2128" s="63">
        <v>127.4297204986417</v>
      </c>
      <c r="V2128" s="63">
        <v>138.6122590475054</v>
      </c>
      <c r="W2128" s="63">
        <v>148.98411843396491</v>
      </c>
      <c r="X2128" s="63">
        <v>142.72791880333961</v>
      </c>
      <c r="Y2128" s="63">
        <v>149.74579695481879</v>
      </c>
      <c r="Z2128" s="63">
        <v>105.91588131415001</v>
      </c>
      <c r="AA2128" s="63">
        <v>118.02880768192911</v>
      </c>
      <c r="AB2128" s="63">
        <v>118.02880768192911</v>
      </c>
    </row>
    <row r="2129" spans="1:28" x14ac:dyDescent="0.25">
      <c r="A2129" s="148"/>
      <c r="B2129" s="100">
        <v>187</v>
      </c>
      <c r="C2129" s="63">
        <v>97.365436568492683</v>
      </c>
      <c r="D2129" s="63">
        <v>110.59311072206302</v>
      </c>
      <c r="E2129" s="63">
        <v>118.4213252451315</v>
      </c>
      <c r="F2129" s="63">
        <v>121.4145186712279</v>
      </c>
      <c r="G2129" s="63">
        <v>134.26964460977291</v>
      </c>
      <c r="H2129" s="63">
        <v>124.7843652276285</v>
      </c>
      <c r="I2129" s="63">
        <v>103.01540259388651</v>
      </c>
      <c r="J2129" s="63">
        <v>101.90004910361161</v>
      </c>
      <c r="K2129" s="63">
        <v>113.8144679953059</v>
      </c>
      <c r="L2129" s="63">
        <v>119.88748859884791</v>
      </c>
      <c r="M2129" s="63">
        <v>124.0369570538212</v>
      </c>
      <c r="N2129" s="63">
        <v>112.7614602360147</v>
      </c>
      <c r="O2129" s="63">
        <v>127.62245257310151</v>
      </c>
      <c r="P2129" s="63">
        <v>129.0897884383202</v>
      </c>
      <c r="Q2129" s="63">
        <v>120.52041761199209</v>
      </c>
      <c r="R2129" s="63">
        <v>130.39457649012871</v>
      </c>
      <c r="S2129" s="63">
        <v>149.06187926081</v>
      </c>
      <c r="T2129" s="63">
        <v>140.60872991991451</v>
      </c>
      <c r="U2129" s="63">
        <v>143.78781664371729</v>
      </c>
      <c r="V2129" s="63">
        <v>150.55970176413081</v>
      </c>
      <c r="W2129" s="63">
        <v>163.0399089071125</v>
      </c>
      <c r="X2129" s="63">
        <v>160.98816424935791</v>
      </c>
      <c r="Y2129" s="63">
        <v>158.6427488724099</v>
      </c>
      <c r="Z2129" s="63">
        <v>120.52041761199209</v>
      </c>
      <c r="AA2129" s="63">
        <v>130.39457649012871</v>
      </c>
      <c r="AB2129" s="63">
        <v>130.39457649012871</v>
      </c>
    </row>
    <row r="2130" spans="1:28" x14ac:dyDescent="0.25">
      <c r="A2130" s="148"/>
      <c r="B2130" s="100">
        <v>188</v>
      </c>
      <c r="C2130" s="63">
        <v>106.91188647939221</v>
      </c>
      <c r="D2130" s="63">
        <v>120.69230530336699</v>
      </c>
      <c r="E2130" s="63">
        <v>126.1697395690051</v>
      </c>
      <c r="F2130" s="63">
        <v>130.32632968563809</v>
      </c>
      <c r="G2130" s="63">
        <v>139.9738928409611</v>
      </c>
      <c r="H2130" s="63">
        <v>134.36891334902688</v>
      </c>
      <c r="I2130" s="63">
        <v>119.8800268415353</v>
      </c>
      <c r="J2130" s="63">
        <v>116.21794781675109</v>
      </c>
      <c r="K2130" s="63">
        <v>117.33938005324781</v>
      </c>
      <c r="L2130" s="63">
        <v>117.25210939661341</v>
      </c>
      <c r="M2130" s="63">
        <v>126.30485450400849</v>
      </c>
      <c r="N2130" s="63">
        <v>112.23263400296889</v>
      </c>
      <c r="O2130" s="63">
        <v>136.28202039957722</v>
      </c>
      <c r="P2130" s="63">
        <v>137.69171205515428</v>
      </c>
      <c r="Q2130" s="63">
        <v>133.1151363242661</v>
      </c>
      <c r="R2130" s="63">
        <v>141.11002035546329</v>
      </c>
      <c r="S2130" s="63">
        <v>157.05207357135799</v>
      </c>
      <c r="T2130" s="63">
        <v>165.4870501570758</v>
      </c>
      <c r="U2130" s="63">
        <v>159.49824036511609</v>
      </c>
      <c r="V2130" s="63">
        <v>172.32288956818951</v>
      </c>
      <c r="W2130" s="63">
        <v>178.421032964299</v>
      </c>
      <c r="X2130" s="63">
        <v>167.90564163114522</v>
      </c>
      <c r="Y2130" s="63">
        <v>180.107717403783</v>
      </c>
      <c r="Z2130" s="63">
        <v>133.1151363242661</v>
      </c>
      <c r="AA2130" s="63">
        <v>141.11002035546329</v>
      </c>
      <c r="AB2130" s="63">
        <v>141.11002035546329</v>
      </c>
    </row>
    <row r="2131" spans="1:28" x14ac:dyDescent="0.25">
      <c r="A2131" s="148"/>
      <c r="B2131" s="100">
        <v>189</v>
      </c>
      <c r="C2131" s="63">
        <v>145.5198280491278</v>
      </c>
      <c r="D2131" s="63">
        <v>163.205695645785</v>
      </c>
      <c r="E2131" s="63">
        <v>168.65255568067238</v>
      </c>
      <c r="F2131" s="63">
        <v>174.31404442983839</v>
      </c>
      <c r="G2131" s="63">
        <v>184.00982106646612</v>
      </c>
      <c r="H2131" s="63">
        <v>183.47348264526491</v>
      </c>
      <c r="I2131" s="63">
        <v>163.89592332892451</v>
      </c>
      <c r="J2131" s="63">
        <v>158.04520783338381</v>
      </c>
      <c r="K2131" s="63">
        <v>157.5330294755733</v>
      </c>
      <c r="L2131" s="63">
        <v>161.28519564171569</v>
      </c>
      <c r="M2131" s="63">
        <v>162.27137374037019</v>
      </c>
      <c r="N2131" s="63">
        <v>147.48623489240782</v>
      </c>
      <c r="O2131" s="63">
        <v>182.30280775996539</v>
      </c>
      <c r="P2131" s="63">
        <v>184.12949623496479</v>
      </c>
      <c r="Q2131" s="63">
        <v>191.70847039775282</v>
      </c>
      <c r="R2131" s="63">
        <v>191.64564642280328</v>
      </c>
      <c r="S2131" s="63">
        <v>199.01308348946029</v>
      </c>
      <c r="T2131" s="63">
        <v>211.75853105659812</v>
      </c>
      <c r="U2131" s="63">
        <v>215.69120426104342</v>
      </c>
      <c r="V2131" s="63">
        <v>209.26564561377359</v>
      </c>
      <c r="W2131" s="63">
        <v>216.85658850958671</v>
      </c>
      <c r="X2131" s="63">
        <v>209.7590293355785</v>
      </c>
      <c r="Y2131" s="63">
        <v>211.52335979642521</v>
      </c>
      <c r="Z2131" s="63">
        <v>191.70847039775282</v>
      </c>
      <c r="AA2131" s="63">
        <v>191.64564642280328</v>
      </c>
      <c r="AB2131" s="63">
        <v>191.64564642280328</v>
      </c>
    </row>
    <row r="2132" spans="1:28" x14ac:dyDescent="0.25">
      <c r="A2132" s="148"/>
      <c r="B2132" s="100">
        <v>190</v>
      </c>
      <c r="C2132" s="63">
        <v>156.88853705232219</v>
      </c>
      <c r="D2132" s="63">
        <v>168.02023071903199</v>
      </c>
      <c r="E2132" s="63">
        <v>176.85445850401621</v>
      </c>
      <c r="F2132" s="63">
        <v>182.55779476548099</v>
      </c>
      <c r="G2132" s="63">
        <v>193.08705039544571</v>
      </c>
      <c r="H2132" s="63">
        <v>187.9854968286927</v>
      </c>
      <c r="I2132" s="63">
        <v>171.74686692161032</v>
      </c>
      <c r="J2132" s="63">
        <v>168.8601475065071</v>
      </c>
      <c r="K2132" s="63">
        <v>172.4465148560798</v>
      </c>
      <c r="L2132" s="63">
        <v>173.5759931799027</v>
      </c>
      <c r="M2132" s="63">
        <v>172.45645718102099</v>
      </c>
      <c r="N2132" s="63">
        <v>160.5654744847682</v>
      </c>
      <c r="O2132" s="63">
        <v>188.72556361318181</v>
      </c>
      <c r="P2132" s="63">
        <v>194.5401790411681</v>
      </c>
      <c r="Q2132" s="63">
        <v>196.48505709567522</v>
      </c>
      <c r="R2132" s="63">
        <v>200.73993022831021</v>
      </c>
      <c r="S2132" s="63">
        <v>210.11224621785851</v>
      </c>
      <c r="T2132" s="63">
        <v>224.44142073927841</v>
      </c>
      <c r="U2132" s="63">
        <v>226.97727878429367</v>
      </c>
      <c r="V2132" s="63">
        <v>219.1969447515051</v>
      </c>
      <c r="W2132" s="63">
        <v>208.09898084785968</v>
      </c>
      <c r="X2132" s="63">
        <v>213.55138183027111</v>
      </c>
      <c r="Y2132" s="63">
        <v>205.15511570178379</v>
      </c>
      <c r="Z2132" s="63">
        <v>196.48505709567522</v>
      </c>
      <c r="AA2132" s="63">
        <v>200.73993022831021</v>
      </c>
      <c r="AB2132" s="63">
        <v>200.73993022831021</v>
      </c>
    </row>
    <row r="2133" spans="1:28" x14ac:dyDescent="0.25">
      <c r="A2133" s="148"/>
      <c r="B2133" s="100">
        <v>191</v>
      </c>
      <c r="C2133" s="63">
        <v>166.44573857345111</v>
      </c>
      <c r="D2133" s="63">
        <v>176.48100784395939</v>
      </c>
      <c r="E2133" s="63">
        <v>189.47244749350429</v>
      </c>
      <c r="F2133" s="63">
        <v>186.2825229746216</v>
      </c>
      <c r="G2133" s="63">
        <v>203.11290436334789</v>
      </c>
      <c r="H2133" s="63">
        <v>200.81479267239541</v>
      </c>
      <c r="I2133" s="63">
        <v>181.27412809211489</v>
      </c>
      <c r="J2133" s="63">
        <v>167.9437497912173</v>
      </c>
      <c r="K2133" s="63">
        <v>168.28946556522689</v>
      </c>
      <c r="L2133" s="63">
        <v>175.1700580881523</v>
      </c>
      <c r="M2133" s="63">
        <v>173.64456195985912</v>
      </c>
      <c r="N2133" s="63">
        <v>165.2235103960231</v>
      </c>
      <c r="O2133" s="63">
        <v>194.8660549090898</v>
      </c>
      <c r="P2133" s="63">
        <v>190.79134186133419</v>
      </c>
      <c r="Q2133" s="63">
        <v>211.71577124089472</v>
      </c>
      <c r="R2133" s="63">
        <v>204.66194315999519</v>
      </c>
      <c r="S2133" s="63">
        <v>193.38349236248879</v>
      </c>
      <c r="T2133" s="63">
        <v>217.8882160788857</v>
      </c>
      <c r="U2133" s="63">
        <v>232.6760494447623</v>
      </c>
      <c r="V2133" s="63">
        <v>209.1174538430711</v>
      </c>
      <c r="W2133" s="63">
        <v>182.50916356609531</v>
      </c>
      <c r="X2133" s="63">
        <v>195.12405920105101</v>
      </c>
      <c r="Y2133" s="63">
        <v>178.98766081615111</v>
      </c>
      <c r="Z2133" s="63">
        <v>211.71577124089472</v>
      </c>
      <c r="AA2133" s="63">
        <v>204.66194315999519</v>
      </c>
      <c r="AB2133" s="63">
        <v>204.66194315999519</v>
      </c>
    </row>
    <row r="2134" spans="1:28" x14ac:dyDescent="0.25">
      <c r="A2134" s="148"/>
      <c r="B2134" s="100">
        <v>192</v>
      </c>
      <c r="C2134" s="63">
        <v>122.4675791084165</v>
      </c>
      <c r="D2134" s="63">
        <v>125.2103021325328</v>
      </c>
      <c r="E2134" s="63">
        <v>130.5456730322862</v>
      </c>
      <c r="F2134" s="63">
        <v>121.91681568014231</v>
      </c>
      <c r="G2134" s="63">
        <v>123.7784241512627</v>
      </c>
      <c r="H2134" s="63">
        <v>126.0744244043174</v>
      </c>
      <c r="I2134" s="63">
        <v>135.30338909886521</v>
      </c>
      <c r="J2134" s="63">
        <v>119.8413945636058</v>
      </c>
      <c r="K2134" s="63">
        <v>116.7898323370113</v>
      </c>
      <c r="L2134" s="63">
        <v>123.51983076894001</v>
      </c>
      <c r="M2134" s="63">
        <v>117.86523420811241</v>
      </c>
      <c r="N2134" s="63">
        <v>110.9663742438194</v>
      </c>
      <c r="O2134" s="63">
        <v>108.5965246781841</v>
      </c>
      <c r="P2134" s="63">
        <v>115.29778246868329</v>
      </c>
      <c r="Q2134" s="63">
        <v>123.64948531171669</v>
      </c>
      <c r="R2134" s="63">
        <v>109.5722211540902</v>
      </c>
      <c r="S2134" s="63">
        <v>100.85365863595611</v>
      </c>
      <c r="T2134" s="63">
        <v>164.55430511919968</v>
      </c>
      <c r="U2134" s="63">
        <v>136.96462409602609</v>
      </c>
      <c r="V2134" s="63">
        <v>142.2731926415114</v>
      </c>
      <c r="W2134" s="63">
        <v>119.5024036398911</v>
      </c>
      <c r="X2134" s="63">
        <v>112.8764698065409</v>
      </c>
      <c r="Y2134" s="63">
        <v>124.9225340465</v>
      </c>
      <c r="Z2134" s="63">
        <v>123.64948531171669</v>
      </c>
      <c r="AA2134" s="63">
        <v>109.5722211540902</v>
      </c>
      <c r="AB2134" s="63">
        <v>109.5722211540902</v>
      </c>
    </row>
    <row r="2135" spans="1:28" x14ac:dyDescent="0.25">
      <c r="A2135" s="148"/>
      <c r="B2135" s="100">
        <v>193</v>
      </c>
      <c r="C2135" s="63">
        <v>119.5536375247278</v>
      </c>
      <c r="D2135" s="63">
        <v>131.4689423026451</v>
      </c>
      <c r="E2135" s="63">
        <v>115.2414821499714</v>
      </c>
      <c r="F2135" s="63">
        <v>115.2921362975181</v>
      </c>
      <c r="G2135" s="63">
        <v>129.9058613664962</v>
      </c>
      <c r="H2135" s="63">
        <v>114.3717402183612</v>
      </c>
      <c r="I2135" s="63">
        <v>125.6852092438058</v>
      </c>
      <c r="J2135" s="63">
        <v>113.39111662799451</v>
      </c>
      <c r="K2135" s="63">
        <v>86.480766344530622</v>
      </c>
      <c r="L2135" s="63">
        <v>83.691739128797593</v>
      </c>
      <c r="M2135" s="63">
        <v>100.2736085386604</v>
      </c>
      <c r="N2135" s="63">
        <v>97.449228074272469</v>
      </c>
      <c r="O2135" s="63">
        <v>119.695972111426</v>
      </c>
      <c r="P2135" s="63">
        <v>108.7550253568954</v>
      </c>
      <c r="Q2135" s="63">
        <v>125.999034172191</v>
      </c>
      <c r="R2135" s="63">
        <v>118.29434958394378</v>
      </c>
      <c r="S2135" s="63">
        <v>98.045966254510518</v>
      </c>
      <c r="T2135" s="63">
        <v>124.3604762260679</v>
      </c>
      <c r="U2135" s="63">
        <v>118.1812998533062</v>
      </c>
      <c r="V2135" s="63">
        <v>113.82368652462651</v>
      </c>
      <c r="W2135" s="63">
        <v>119.51239827321419</v>
      </c>
      <c r="X2135" s="63">
        <v>107.32128249453561</v>
      </c>
      <c r="Y2135" s="63">
        <v>113.52651123862249</v>
      </c>
      <c r="Z2135" s="63">
        <v>125.999034172191</v>
      </c>
      <c r="AA2135" s="63">
        <v>118.29434958394378</v>
      </c>
      <c r="AB2135" s="63">
        <v>118.29434958394378</v>
      </c>
    </row>
    <row r="2136" spans="1:28" x14ac:dyDescent="0.25">
      <c r="A2136" s="148"/>
      <c r="B2136" s="100">
        <v>194</v>
      </c>
      <c r="C2136" s="63">
        <v>69.124162895290254</v>
      </c>
      <c r="D2136" s="63">
        <v>95.193307519023705</v>
      </c>
      <c r="E2136" s="63">
        <v>102.574579836007</v>
      </c>
      <c r="F2136" s="63">
        <v>88.66941400333414</v>
      </c>
      <c r="G2136" s="63">
        <v>113.6672633795566</v>
      </c>
      <c r="H2136" s="63">
        <v>115.19219363101331</v>
      </c>
      <c r="I2136" s="63">
        <v>107.2452568282157</v>
      </c>
      <c r="J2136" s="63">
        <v>90.233233018018737</v>
      </c>
      <c r="K2136" s="63">
        <v>86.483201622518692</v>
      </c>
      <c r="L2136" s="63">
        <v>89.434831592491349</v>
      </c>
      <c r="M2136" s="63">
        <v>109.97203517311399</v>
      </c>
      <c r="N2136" s="63">
        <v>106.11753114876839</v>
      </c>
      <c r="O2136" s="63">
        <v>105.2154994414479</v>
      </c>
      <c r="P2136" s="63">
        <v>101.73933394652001</v>
      </c>
      <c r="Q2136" s="63">
        <v>122.4567073598741</v>
      </c>
      <c r="R2136" s="63">
        <v>114.36289094997851</v>
      </c>
      <c r="S2136" s="63">
        <v>114.58362459599839</v>
      </c>
      <c r="T2136" s="63">
        <v>128.770540507953</v>
      </c>
      <c r="U2136" s="63">
        <v>125.17069507136129</v>
      </c>
      <c r="V2136" s="63">
        <v>119.99928842555919</v>
      </c>
      <c r="W2136" s="63">
        <v>128.3066727377709</v>
      </c>
      <c r="X2136" s="63">
        <v>122.33995845224119</v>
      </c>
      <c r="Y2136" s="63">
        <v>126.76903455569671</v>
      </c>
      <c r="Z2136" s="63">
        <v>122.4567073598741</v>
      </c>
      <c r="AA2136" s="63">
        <v>114.36289094997851</v>
      </c>
      <c r="AB2136" s="63">
        <v>114.36289094997851</v>
      </c>
    </row>
    <row r="2137" spans="1:28" x14ac:dyDescent="0.25">
      <c r="A2137" s="148"/>
      <c r="B2137" s="100">
        <v>195</v>
      </c>
      <c r="C2137" s="63">
        <v>76.277277735941098</v>
      </c>
      <c r="D2137" s="63">
        <v>93.959534276512528</v>
      </c>
      <c r="E2137" s="63">
        <v>94.419612040582379</v>
      </c>
      <c r="F2137" s="63">
        <v>100.29202746335839</v>
      </c>
      <c r="G2137" s="63">
        <v>98.975004409160249</v>
      </c>
      <c r="H2137" s="63">
        <v>99.163451587269179</v>
      </c>
      <c r="I2137" s="63">
        <v>97.115235106493756</v>
      </c>
      <c r="J2137" s="63">
        <v>92.62912255691532</v>
      </c>
      <c r="K2137" s="63">
        <v>87.319025360642996</v>
      </c>
      <c r="L2137" s="63">
        <v>94.634057269672851</v>
      </c>
      <c r="M2137" s="63">
        <v>96.365232166976995</v>
      </c>
      <c r="N2137" s="63">
        <v>91.423831924157483</v>
      </c>
      <c r="O2137" s="63">
        <v>95.320841058101081</v>
      </c>
      <c r="P2137" s="63">
        <v>96.153217142814768</v>
      </c>
      <c r="Q2137" s="63">
        <v>78.386014893714531</v>
      </c>
      <c r="R2137" s="63">
        <v>88.251273910744942</v>
      </c>
      <c r="S2137" s="63">
        <v>85.923433654274888</v>
      </c>
      <c r="T2137" s="63">
        <v>112.8115669931376</v>
      </c>
      <c r="U2137" s="63">
        <v>93.121984418308173</v>
      </c>
      <c r="V2137" s="63">
        <v>111.37461498495561</v>
      </c>
      <c r="W2137" s="63">
        <v>117.45491173998872</v>
      </c>
      <c r="X2137" s="63">
        <v>106.40291169080911</v>
      </c>
      <c r="Y2137" s="63">
        <v>118.26165795430791</v>
      </c>
      <c r="Z2137" s="63">
        <v>78.386014893714531</v>
      </c>
      <c r="AA2137" s="63">
        <v>88.251273910744942</v>
      </c>
      <c r="AB2137" s="63">
        <v>88.251273910744942</v>
      </c>
    </row>
    <row r="2138" spans="1:28" x14ac:dyDescent="0.25">
      <c r="A2138" s="148"/>
      <c r="B2138" s="100">
        <v>196</v>
      </c>
      <c r="C2138" s="63">
        <v>86.030035780496021</v>
      </c>
      <c r="D2138" s="63">
        <v>106.9870674971603</v>
      </c>
      <c r="E2138" s="63">
        <v>117.24959557428599</v>
      </c>
      <c r="F2138" s="63">
        <v>115.31374390214039</v>
      </c>
      <c r="G2138" s="63">
        <v>125.49569155484551</v>
      </c>
      <c r="H2138" s="63">
        <v>117.72446614354601</v>
      </c>
      <c r="I2138" s="63">
        <v>86.630364142141573</v>
      </c>
      <c r="J2138" s="63">
        <v>96.960511016062654</v>
      </c>
      <c r="K2138" s="63">
        <v>73.796432500545166</v>
      </c>
      <c r="L2138" s="63">
        <v>92.117605542106972</v>
      </c>
      <c r="M2138" s="63">
        <v>88.469718168803141</v>
      </c>
      <c r="N2138" s="63">
        <v>86.180764441382976</v>
      </c>
      <c r="O2138" s="63">
        <v>116.1295936917134</v>
      </c>
      <c r="P2138" s="63">
        <v>116.80842441847611</v>
      </c>
      <c r="Q2138" s="63">
        <v>118.58006262113381</v>
      </c>
      <c r="R2138" s="63">
        <v>115.0482743268265</v>
      </c>
      <c r="S2138" s="63">
        <v>109.88290213545319</v>
      </c>
      <c r="T2138" s="63">
        <v>139.76957617725949</v>
      </c>
      <c r="U2138" s="63">
        <v>126.62069359067641</v>
      </c>
      <c r="V2138" s="63">
        <v>136.18579048660669</v>
      </c>
      <c r="W2138" s="63">
        <v>120.37722917329661</v>
      </c>
      <c r="X2138" s="63">
        <v>117.4551744642124</v>
      </c>
      <c r="Y2138" s="63">
        <v>131.10542173943711</v>
      </c>
      <c r="Z2138" s="63">
        <v>118.58006262113381</v>
      </c>
      <c r="AA2138" s="63">
        <v>115.0482743268265</v>
      </c>
      <c r="AB2138" s="63">
        <v>115.0482743268265</v>
      </c>
    </row>
    <row r="2139" spans="1:28" x14ac:dyDescent="0.25">
      <c r="A2139" s="148"/>
      <c r="B2139" s="100">
        <v>197</v>
      </c>
      <c r="C2139" s="63">
        <v>88.365590212255498</v>
      </c>
      <c r="D2139" s="63">
        <v>100.9414514014737</v>
      </c>
      <c r="E2139" s="63">
        <v>106.37324485342211</v>
      </c>
      <c r="F2139" s="63">
        <v>107.9130246068859</v>
      </c>
      <c r="G2139" s="63">
        <v>117.7997125242517</v>
      </c>
      <c r="H2139" s="63">
        <v>110.39092388857821</v>
      </c>
      <c r="I2139" s="63">
        <v>98.561742569514976</v>
      </c>
      <c r="J2139" s="63">
        <v>96.020397382986815</v>
      </c>
      <c r="K2139" s="63">
        <v>98.150876816448658</v>
      </c>
      <c r="L2139" s="63">
        <v>95.788790268840216</v>
      </c>
      <c r="M2139" s="63">
        <v>101.50414441013251</v>
      </c>
      <c r="N2139" s="63">
        <v>90.875930609635844</v>
      </c>
      <c r="O2139" s="63">
        <v>114.2527905536045</v>
      </c>
      <c r="P2139" s="63">
        <v>115.01390019892949</v>
      </c>
      <c r="Q2139" s="63">
        <v>102.5427683272118</v>
      </c>
      <c r="R2139" s="63">
        <v>114.77863312865429</v>
      </c>
      <c r="S2139" s="63">
        <v>129.32854856370599</v>
      </c>
      <c r="T2139" s="63">
        <v>133.25302354011291</v>
      </c>
      <c r="U2139" s="63">
        <v>123.60527210067281</v>
      </c>
      <c r="V2139" s="63">
        <v>138.47313244488572</v>
      </c>
      <c r="W2139" s="63">
        <v>139.7256151261937</v>
      </c>
      <c r="X2139" s="63">
        <v>131.2287599611013</v>
      </c>
      <c r="Y2139" s="63">
        <v>145.9037958505599</v>
      </c>
      <c r="Z2139" s="63">
        <v>102.5427683272118</v>
      </c>
      <c r="AA2139" s="63">
        <v>114.77863312865429</v>
      </c>
      <c r="AB2139" s="63">
        <v>114.77863312865429</v>
      </c>
    </row>
    <row r="2140" spans="1:28" x14ac:dyDescent="0.25">
      <c r="A2140" s="148"/>
      <c r="B2140" s="100">
        <v>198</v>
      </c>
      <c r="C2140" s="63">
        <v>86.833181430670379</v>
      </c>
      <c r="D2140" s="63">
        <v>95.959764956935032</v>
      </c>
      <c r="E2140" s="63">
        <v>101.4986846181524</v>
      </c>
      <c r="F2140" s="63">
        <v>105.1935914860976</v>
      </c>
      <c r="G2140" s="63">
        <v>114.817314451741</v>
      </c>
      <c r="H2140" s="63">
        <v>107.66367523500439</v>
      </c>
      <c r="I2140" s="63">
        <v>91.814220675308789</v>
      </c>
      <c r="J2140" s="63">
        <v>89.16314647031605</v>
      </c>
      <c r="K2140" s="63">
        <v>102.81585262106671</v>
      </c>
      <c r="L2140" s="63">
        <v>107.8690650370703</v>
      </c>
      <c r="M2140" s="63">
        <v>110.6580773413298</v>
      </c>
      <c r="N2140" s="63">
        <v>102.175635651278</v>
      </c>
      <c r="O2140" s="63">
        <v>112.2722467840548</v>
      </c>
      <c r="P2140" s="63">
        <v>114.41868016344911</v>
      </c>
      <c r="Q2140" s="63">
        <v>102.5269321965712</v>
      </c>
      <c r="R2140" s="63">
        <v>114.42614729763429</v>
      </c>
      <c r="S2140" s="63">
        <v>129.01438066354569</v>
      </c>
      <c r="T2140" s="63">
        <v>126.8816482440312</v>
      </c>
      <c r="U2140" s="63">
        <v>125.56068061901001</v>
      </c>
      <c r="V2140" s="63">
        <v>138.4417689293584</v>
      </c>
      <c r="W2140" s="63">
        <v>144.80028122886031</v>
      </c>
      <c r="X2140" s="63">
        <v>137.63674548839191</v>
      </c>
      <c r="Y2140" s="63">
        <v>146.07661747010121</v>
      </c>
      <c r="Z2140" s="63">
        <v>102.5269321965712</v>
      </c>
      <c r="AA2140" s="63">
        <v>114.42614729763429</v>
      </c>
      <c r="AB2140" s="63">
        <v>114.42614729763429</v>
      </c>
    </row>
    <row r="2141" spans="1:28" x14ac:dyDescent="0.25">
      <c r="A2141" s="148"/>
      <c r="B2141" s="100">
        <v>199</v>
      </c>
      <c r="C2141" s="63">
        <v>95.613389905990545</v>
      </c>
      <c r="D2141" s="63">
        <v>108.25377783372619</v>
      </c>
      <c r="E2141" s="63">
        <v>114.03796369049959</v>
      </c>
      <c r="F2141" s="63">
        <v>120.17089756613591</v>
      </c>
      <c r="G2141" s="63">
        <v>130.54812717077351</v>
      </c>
      <c r="H2141" s="63">
        <v>120.16215580009609</v>
      </c>
      <c r="I2141" s="63">
        <v>101.7573760572316</v>
      </c>
      <c r="J2141" s="63">
        <v>100.3234279668078</v>
      </c>
      <c r="K2141" s="63">
        <v>113.26202995224801</v>
      </c>
      <c r="L2141" s="63">
        <v>119.5533938543206</v>
      </c>
      <c r="M2141" s="63">
        <v>124.63240261436769</v>
      </c>
      <c r="N2141" s="63">
        <v>112.84605485551239</v>
      </c>
      <c r="O2141" s="63">
        <v>125.04210291721161</v>
      </c>
      <c r="P2141" s="63">
        <v>127.59524554360151</v>
      </c>
      <c r="Q2141" s="63">
        <v>116.9722114949172</v>
      </c>
      <c r="R2141" s="63">
        <v>128.2769466867741</v>
      </c>
      <c r="S2141" s="63">
        <v>144.25931619849081</v>
      </c>
      <c r="T2141" s="63">
        <v>139.58087601423131</v>
      </c>
      <c r="U2141" s="63">
        <v>141.41847646908499</v>
      </c>
      <c r="V2141" s="63">
        <v>149.15253193853192</v>
      </c>
      <c r="W2141" s="63">
        <v>160.30256373677122</v>
      </c>
      <c r="X2141" s="63">
        <v>153.5118174746585</v>
      </c>
      <c r="Y2141" s="63">
        <v>157.6248467574101</v>
      </c>
      <c r="Z2141" s="63">
        <v>116.9722114949172</v>
      </c>
      <c r="AA2141" s="63">
        <v>128.2769466867741</v>
      </c>
      <c r="AB2141" s="63">
        <v>128.2769466867741</v>
      </c>
    </row>
    <row r="2142" spans="1:28" x14ac:dyDescent="0.25">
      <c r="A2142" s="148"/>
      <c r="B2142" s="100">
        <v>200</v>
      </c>
      <c r="C2142" s="63">
        <v>115.8613576308471</v>
      </c>
      <c r="D2142" s="63">
        <v>128.04636948291659</v>
      </c>
      <c r="E2142" s="63">
        <v>134.9288118555929</v>
      </c>
      <c r="F2142" s="63">
        <v>137.90284418614161</v>
      </c>
      <c r="G2142" s="63">
        <v>150.14715631499121</v>
      </c>
      <c r="H2142" s="63">
        <v>144.6217098592283</v>
      </c>
      <c r="I2142" s="63">
        <v>125.777075773856</v>
      </c>
      <c r="J2142" s="63">
        <v>121.26519739316299</v>
      </c>
      <c r="K2142" s="63">
        <v>126.935907368838</v>
      </c>
      <c r="L2142" s="63">
        <v>128.8138391142349</v>
      </c>
      <c r="M2142" s="63">
        <v>136.66743175141769</v>
      </c>
      <c r="N2142" s="63">
        <v>125.95205961334349</v>
      </c>
      <c r="O2142" s="63">
        <v>148.3136391000759</v>
      </c>
      <c r="P2142" s="63">
        <v>145.44520281574739</v>
      </c>
      <c r="Q2142" s="63">
        <v>138.75462543176329</v>
      </c>
      <c r="R2142" s="63">
        <v>149.82410514609072</v>
      </c>
      <c r="S2142" s="63">
        <v>166.10125324377501</v>
      </c>
      <c r="T2142" s="63">
        <v>169.0140969144467</v>
      </c>
      <c r="U2142" s="63">
        <v>164.608261352439</v>
      </c>
      <c r="V2142" s="63">
        <v>176.43661181981878</v>
      </c>
      <c r="W2142" s="63">
        <v>182.0371246668723</v>
      </c>
      <c r="X2142" s="63">
        <v>177.31407106665432</v>
      </c>
      <c r="Y2142" s="63">
        <v>182.73556792224869</v>
      </c>
      <c r="Z2142" s="63">
        <v>138.75462543176329</v>
      </c>
      <c r="AA2142" s="63">
        <v>149.82410514609072</v>
      </c>
      <c r="AB2142" s="63">
        <v>149.82410514609072</v>
      </c>
    </row>
    <row r="2143" spans="1:28" x14ac:dyDescent="0.25">
      <c r="A2143" s="148"/>
      <c r="B2143" s="100">
        <v>201</v>
      </c>
      <c r="C2143" s="63">
        <v>144.91340158126908</v>
      </c>
      <c r="D2143" s="63">
        <v>163.83668927377249</v>
      </c>
      <c r="E2143" s="63">
        <v>167.93763212253009</v>
      </c>
      <c r="F2143" s="63">
        <v>174.17259163357321</v>
      </c>
      <c r="G2143" s="63">
        <v>182.5332904158463</v>
      </c>
      <c r="H2143" s="63">
        <v>179.78197273294649</v>
      </c>
      <c r="I2143" s="63">
        <v>165.1375894774973</v>
      </c>
      <c r="J2143" s="63">
        <v>159.57414254242101</v>
      </c>
      <c r="K2143" s="63">
        <v>160.6194038503603</v>
      </c>
      <c r="L2143" s="63">
        <v>164.3117860799621</v>
      </c>
      <c r="M2143" s="63">
        <v>166.3051512013981</v>
      </c>
      <c r="N2143" s="63">
        <v>153.2718329408662</v>
      </c>
      <c r="O2143" s="63">
        <v>181.11622849479471</v>
      </c>
      <c r="P2143" s="63">
        <v>183.7176803069537</v>
      </c>
      <c r="Q2143" s="63">
        <v>177.23559329953349</v>
      </c>
      <c r="R2143" s="63">
        <v>183.33841997074819</v>
      </c>
      <c r="S2143" s="63">
        <v>198.83102779405561</v>
      </c>
      <c r="T2143" s="63">
        <v>209.11213612717938</v>
      </c>
      <c r="U2143" s="63">
        <v>207.50034839912283</v>
      </c>
      <c r="V2143" s="63">
        <v>208.18301723181747</v>
      </c>
      <c r="W2143" s="63">
        <v>203.65950200406638</v>
      </c>
      <c r="X2143" s="63">
        <v>200.40040391555181</v>
      </c>
      <c r="Y2143" s="63">
        <v>204.4955222784069</v>
      </c>
      <c r="Z2143" s="63">
        <v>177.23559329953349</v>
      </c>
      <c r="AA2143" s="63">
        <v>183.33841997074819</v>
      </c>
      <c r="AB2143" s="63">
        <v>183.33841997074819</v>
      </c>
    </row>
    <row r="2144" spans="1:28" x14ac:dyDescent="0.25">
      <c r="A2144" s="148"/>
      <c r="B2144" s="100">
        <v>202</v>
      </c>
      <c r="C2144" s="63">
        <v>157.13159133136429</v>
      </c>
      <c r="D2144" s="63">
        <v>178.53089654268061</v>
      </c>
      <c r="E2144" s="63">
        <v>180.50712288188319</v>
      </c>
      <c r="F2144" s="63">
        <v>189.75201668762278</v>
      </c>
      <c r="G2144" s="63">
        <v>197.5795196467619</v>
      </c>
      <c r="H2144" s="63">
        <v>188.48919528130642</v>
      </c>
      <c r="I2144" s="63">
        <v>176.58211642633509</v>
      </c>
      <c r="J2144" s="63">
        <v>170.93711076377869</v>
      </c>
      <c r="K2144" s="63">
        <v>169.38508399527859</v>
      </c>
      <c r="L2144" s="63">
        <v>169.73619816566321</v>
      </c>
      <c r="M2144" s="63">
        <v>172.35051163518111</v>
      </c>
      <c r="N2144" s="63">
        <v>155.6942958272447</v>
      </c>
      <c r="O2144" s="63">
        <v>192.6194649696121</v>
      </c>
      <c r="P2144" s="63">
        <v>192.9773232706105</v>
      </c>
      <c r="Q2144" s="63">
        <v>181.33451497112259</v>
      </c>
      <c r="R2144" s="63">
        <v>193.86282300523018</v>
      </c>
      <c r="S2144" s="63">
        <v>204.35256219380202</v>
      </c>
      <c r="T2144" s="63">
        <v>211.04468364441351</v>
      </c>
      <c r="U2144" s="63">
        <v>207.59138435165627</v>
      </c>
      <c r="V2144" s="63">
        <v>203.45023113614769</v>
      </c>
      <c r="W2144" s="63">
        <v>184.4124126215583</v>
      </c>
      <c r="X2144" s="63">
        <v>194.6850323922709</v>
      </c>
      <c r="Y2144" s="63">
        <v>185.69150283628818</v>
      </c>
      <c r="Z2144" s="63">
        <v>181.33451497112259</v>
      </c>
      <c r="AA2144" s="63">
        <v>193.86282300523018</v>
      </c>
      <c r="AB2144" s="63">
        <v>193.86282300523018</v>
      </c>
    </row>
    <row r="2145" spans="1:28" x14ac:dyDescent="0.25">
      <c r="A2145" s="148"/>
      <c r="B2145" s="100">
        <v>203</v>
      </c>
      <c r="C2145" s="63">
        <v>171.9125149787952</v>
      </c>
      <c r="D2145" s="63">
        <v>197.565307660717</v>
      </c>
      <c r="E2145" s="63">
        <v>192.90871943144509</v>
      </c>
      <c r="F2145" s="63">
        <v>205.25982778504948</v>
      </c>
      <c r="G2145" s="63">
        <v>204.73307667476189</v>
      </c>
      <c r="H2145" s="63">
        <v>187.9681734729929</v>
      </c>
      <c r="I2145" s="63">
        <v>191.07611567858601</v>
      </c>
      <c r="J2145" s="63">
        <v>184.2980572225722</v>
      </c>
      <c r="K2145" s="63">
        <v>188.91454422881162</v>
      </c>
      <c r="L2145" s="63">
        <v>195.25418223298641</v>
      </c>
      <c r="M2145" s="63">
        <v>192.8033864317479</v>
      </c>
      <c r="N2145" s="63">
        <v>175.4053314066449</v>
      </c>
      <c r="O2145" s="63">
        <v>186.0914771375966</v>
      </c>
      <c r="P2145" s="63">
        <v>199.8452792896212</v>
      </c>
      <c r="Q2145" s="63">
        <v>183.215881355417</v>
      </c>
      <c r="R2145" s="63">
        <v>188.40786029885811</v>
      </c>
      <c r="S2145" s="63">
        <v>162.2577625194406</v>
      </c>
      <c r="T2145" s="63">
        <v>195.79250657273209</v>
      </c>
      <c r="U2145" s="63">
        <v>191.28554497001122</v>
      </c>
      <c r="V2145" s="63">
        <v>189.8734747437114</v>
      </c>
      <c r="W2145" s="63">
        <v>172.71548402646471</v>
      </c>
      <c r="X2145" s="63">
        <v>163.48611629772648</v>
      </c>
      <c r="Y2145" s="63">
        <v>172.1098185941849</v>
      </c>
      <c r="Z2145" s="63">
        <v>183.215881355417</v>
      </c>
      <c r="AA2145" s="63">
        <v>188.40786029885811</v>
      </c>
      <c r="AB2145" s="63">
        <v>188.40786029885811</v>
      </c>
    </row>
    <row r="2146" spans="1:28" x14ac:dyDescent="0.25">
      <c r="A2146" s="148"/>
      <c r="B2146" s="100">
        <v>204</v>
      </c>
      <c r="C2146" s="63">
        <v>110.45873537602979</v>
      </c>
      <c r="D2146" s="63">
        <v>114.6760750399006</v>
      </c>
      <c r="E2146" s="63">
        <v>139.79756028210278</v>
      </c>
      <c r="F2146" s="63">
        <v>121.56669084682051</v>
      </c>
      <c r="G2146" s="63">
        <v>148.11629138088369</v>
      </c>
      <c r="H2146" s="63">
        <v>138.72713877393281</v>
      </c>
      <c r="I2146" s="63">
        <v>119.1890293729022</v>
      </c>
      <c r="J2146" s="63">
        <v>102.4185770328863</v>
      </c>
      <c r="K2146" s="63">
        <v>125.82807231836989</v>
      </c>
      <c r="L2146" s="63">
        <v>135.49012537950301</v>
      </c>
      <c r="M2146" s="63">
        <v>133.90684172549049</v>
      </c>
      <c r="N2146" s="63">
        <v>129.89863944757059</v>
      </c>
      <c r="O2146" s="63">
        <v>126.1637263768765</v>
      </c>
      <c r="P2146" s="63">
        <v>124.03991355287489</v>
      </c>
      <c r="Q2146" s="63">
        <v>159.9335084891591</v>
      </c>
      <c r="R2146" s="63">
        <v>134.56881686717139</v>
      </c>
      <c r="S2146" s="63">
        <v>123.09695933517969</v>
      </c>
      <c r="T2146" s="63">
        <v>170.58056251677391</v>
      </c>
      <c r="U2146" s="63">
        <v>149.50106424213021</v>
      </c>
      <c r="V2146" s="63">
        <v>143.65623655872989</v>
      </c>
      <c r="W2146" s="63">
        <v>145.267942897545</v>
      </c>
      <c r="X2146" s="63">
        <v>128.93977172784429</v>
      </c>
      <c r="Y2146" s="63">
        <v>140.89007526526299</v>
      </c>
      <c r="Z2146" s="63">
        <v>159.9335084891591</v>
      </c>
      <c r="AA2146" s="63">
        <v>134.56881686717139</v>
      </c>
      <c r="AB2146" s="63">
        <v>134.56881686717139</v>
      </c>
    </row>
    <row r="2147" spans="1:28" x14ac:dyDescent="0.25">
      <c r="A2147" s="148"/>
      <c r="B2147" s="100">
        <v>205</v>
      </c>
      <c r="C2147" s="63">
        <v>137.47175232772761</v>
      </c>
      <c r="D2147" s="63">
        <v>137.74662969783469</v>
      </c>
      <c r="E2147" s="63">
        <v>151.79808148709139</v>
      </c>
      <c r="F2147" s="63">
        <v>109.99956081957551</v>
      </c>
      <c r="G2147" s="63">
        <v>135.23035602362711</v>
      </c>
      <c r="H2147" s="63">
        <v>149.53809158297929</v>
      </c>
      <c r="I2147" s="63">
        <v>138.62566407797539</v>
      </c>
      <c r="J2147" s="63">
        <v>119.79699680164069</v>
      </c>
      <c r="K2147" s="63">
        <v>85.442805218919688</v>
      </c>
      <c r="L2147" s="63">
        <v>97.336553544039788</v>
      </c>
      <c r="M2147" s="63">
        <v>91.396205362151449</v>
      </c>
      <c r="N2147" s="63">
        <v>85.744457975474532</v>
      </c>
      <c r="O2147" s="63">
        <v>145.43800473612271</v>
      </c>
      <c r="P2147" s="63">
        <v>110.05311798044329</v>
      </c>
      <c r="Q2147" s="63">
        <v>173.6698274369457</v>
      </c>
      <c r="R2147" s="63">
        <v>159.09533430850811</v>
      </c>
      <c r="S2147" s="63">
        <v>118.7655599773946</v>
      </c>
      <c r="T2147" s="63">
        <v>168.2258931239603</v>
      </c>
      <c r="U2147" s="63">
        <v>164.89307176077571</v>
      </c>
      <c r="V2147" s="63">
        <v>153.2889829921651</v>
      </c>
      <c r="W2147" s="63">
        <v>136.72082910584999</v>
      </c>
      <c r="X2147" s="63">
        <v>123.2771393747809</v>
      </c>
      <c r="Y2147" s="63">
        <v>138.7449649732487</v>
      </c>
      <c r="Z2147" s="63">
        <v>173.6698274369457</v>
      </c>
      <c r="AA2147" s="63">
        <v>159.09533430850811</v>
      </c>
      <c r="AB2147" s="63">
        <v>159.09533430850811</v>
      </c>
    </row>
    <row r="2148" spans="1:28" x14ac:dyDescent="0.25">
      <c r="A2148" s="148"/>
      <c r="B2148" s="100">
        <v>206</v>
      </c>
      <c r="C2148" s="63">
        <v>86.288114491256167</v>
      </c>
      <c r="D2148" s="63">
        <v>121.3656041078514</v>
      </c>
      <c r="E2148" s="63">
        <v>95.685671534291927</v>
      </c>
      <c r="F2148" s="63">
        <v>110.7583502756805</v>
      </c>
      <c r="G2148" s="63">
        <v>116.27795642200481</v>
      </c>
      <c r="H2148" s="63">
        <v>79.971622228627339</v>
      </c>
      <c r="I2148" s="63">
        <v>123.24300602827111</v>
      </c>
      <c r="J2148" s="63">
        <v>115.177107796323</v>
      </c>
      <c r="K2148" s="63">
        <v>120.20151396384661</v>
      </c>
      <c r="L2148" s="63">
        <v>125.1715673758853</v>
      </c>
      <c r="M2148" s="63">
        <v>118.35267936285091</v>
      </c>
      <c r="N2148" s="63">
        <v>107.7742053645879</v>
      </c>
      <c r="O2148" s="63">
        <v>115.02571633947551</v>
      </c>
      <c r="P2148" s="63">
        <v>122.6719300927703</v>
      </c>
      <c r="Q2148" s="63">
        <v>83.410876581372094</v>
      </c>
      <c r="R2148" s="63">
        <v>118.6632043038602</v>
      </c>
      <c r="S2148" s="63">
        <v>124.92970026510019</v>
      </c>
      <c r="T2148" s="63">
        <v>111.37109236802719</v>
      </c>
      <c r="U2148" s="63">
        <v>113.7385033973485</v>
      </c>
      <c r="V2148" s="63">
        <v>133.92695204860311</v>
      </c>
      <c r="W2148" s="63">
        <v>147.93111958695928</v>
      </c>
      <c r="X2148" s="63">
        <v>128.78001610295951</v>
      </c>
      <c r="Y2148" s="63">
        <v>147.45696841424541</v>
      </c>
      <c r="Z2148" s="63">
        <v>83.410876581372094</v>
      </c>
      <c r="AA2148" s="63">
        <v>118.6632043038602</v>
      </c>
      <c r="AB2148" s="63">
        <v>118.6632043038602</v>
      </c>
    </row>
    <row r="2149" spans="1:28" x14ac:dyDescent="0.25">
      <c r="A2149" s="148"/>
      <c r="B2149" s="100">
        <v>207</v>
      </c>
      <c r="C2149" s="63">
        <v>81.887086660355195</v>
      </c>
      <c r="D2149" s="63">
        <v>104.0086506738724</v>
      </c>
      <c r="E2149" s="63">
        <v>103.95586094960261</v>
      </c>
      <c r="F2149" s="63">
        <v>108.6514331356083</v>
      </c>
      <c r="G2149" s="63">
        <v>121.95215127866319</v>
      </c>
      <c r="H2149" s="63">
        <v>99.355709426351225</v>
      </c>
      <c r="I2149" s="63">
        <v>93.112730396635143</v>
      </c>
      <c r="J2149" s="63">
        <v>99.881823568744252</v>
      </c>
      <c r="K2149" s="63">
        <v>94.028508745877133</v>
      </c>
      <c r="L2149" s="63">
        <v>105.89149744474089</v>
      </c>
      <c r="M2149" s="63">
        <v>113.32975855322729</v>
      </c>
      <c r="N2149" s="63">
        <v>120.1231610014551</v>
      </c>
      <c r="O2149" s="63">
        <v>120.09264027372319</v>
      </c>
      <c r="P2149" s="63">
        <v>117.4325012394784</v>
      </c>
      <c r="Q2149" s="63">
        <v>96.924765724038252</v>
      </c>
      <c r="R2149" s="63">
        <v>119.7096649331822</v>
      </c>
      <c r="S2149" s="63">
        <v>109.1868274202692</v>
      </c>
      <c r="T2149" s="63">
        <v>122.7091778154844</v>
      </c>
      <c r="U2149" s="63">
        <v>110.01977113331671</v>
      </c>
      <c r="V2149" s="63">
        <v>125.72838764520841</v>
      </c>
      <c r="W2149" s="63">
        <v>138.79366896331939</v>
      </c>
      <c r="X2149" s="63">
        <v>119.39284616028731</v>
      </c>
      <c r="Y2149" s="63">
        <v>134.74562959780889</v>
      </c>
      <c r="Z2149" s="63">
        <v>96.924765724038252</v>
      </c>
      <c r="AA2149" s="63">
        <v>119.7096649331822</v>
      </c>
      <c r="AB2149" s="63">
        <v>119.7096649331822</v>
      </c>
    </row>
    <row r="2150" spans="1:28" x14ac:dyDescent="0.25">
      <c r="A2150" s="148"/>
      <c r="B2150" s="100">
        <v>208</v>
      </c>
      <c r="C2150" s="63">
        <v>117.0462195510504</v>
      </c>
      <c r="D2150" s="63">
        <v>130.58755073353029</v>
      </c>
      <c r="E2150" s="63">
        <v>140.44359634474199</v>
      </c>
      <c r="F2150" s="63">
        <v>135.02985283263632</v>
      </c>
      <c r="G2150" s="63">
        <v>152.3100833058343</v>
      </c>
      <c r="H2150" s="63">
        <v>144.60571755783351</v>
      </c>
      <c r="I2150" s="63">
        <v>122.3792663135328</v>
      </c>
      <c r="J2150" s="63">
        <v>120.80129868121819</v>
      </c>
      <c r="K2150" s="63">
        <v>104.06186671077781</v>
      </c>
      <c r="L2150" s="63">
        <v>107.82716983478561</v>
      </c>
      <c r="M2150" s="63">
        <v>97.362499285339538</v>
      </c>
      <c r="N2150" s="63">
        <v>90.726351699504306</v>
      </c>
      <c r="O2150" s="63">
        <v>146.2149331668127</v>
      </c>
      <c r="P2150" s="63">
        <v>136.55753196335078</v>
      </c>
      <c r="Q2150" s="63">
        <v>144.73100969869751</v>
      </c>
      <c r="R2150" s="63">
        <v>151.5831053526145</v>
      </c>
      <c r="S2150" s="63">
        <v>152.12891221947922</v>
      </c>
      <c r="T2150" s="63">
        <v>152.7510522173408</v>
      </c>
      <c r="U2150" s="63">
        <v>155.02789005946099</v>
      </c>
      <c r="V2150" s="63">
        <v>154.32416212028761</v>
      </c>
      <c r="W2150" s="63">
        <v>142.87375102016449</v>
      </c>
      <c r="X2150" s="63">
        <v>146.69547181928039</v>
      </c>
      <c r="Y2150" s="63">
        <v>152.41422337423751</v>
      </c>
      <c r="Z2150" s="63">
        <v>144.73100969869751</v>
      </c>
      <c r="AA2150" s="63">
        <v>151.5831053526145</v>
      </c>
      <c r="AB2150" s="63">
        <v>151.5831053526145</v>
      </c>
    </row>
    <row r="2151" spans="1:28" x14ac:dyDescent="0.25">
      <c r="A2151" s="148"/>
      <c r="B2151" s="100">
        <v>209</v>
      </c>
      <c r="C2151" s="63">
        <v>106.6763817148282</v>
      </c>
      <c r="D2151" s="63">
        <v>120.2270793392662</v>
      </c>
      <c r="E2151" s="63">
        <v>125.0368316704145</v>
      </c>
      <c r="F2151" s="63">
        <v>127.78559124409819</v>
      </c>
      <c r="G2151" s="63">
        <v>138.6114817363011</v>
      </c>
      <c r="H2151" s="63">
        <v>132.61039007046321</v>
      </c>
      <c r="I2151" s="63">
        <v>115.57212855523952</v>
      </c>
      <c r="J2151" s="63">
        <v>116.8302201451143</v>
      </c>
      <c r="K2151" s="63">
        <v>106.94681170061969</v>
      </c>
      <c r="L2151" s="63">
        <v>106.73381321814441</v>
      </c>
      <c r="M2151" s="63">
        <v>107.65984607804121</v>
      </c>
      <c r="N2151" s="63">
        <v>94.009526041174155</v>
      </c>
      <c r="O2151" s="63">
        <v>135.6803879841647</v>
      </c>
      <c r="P2151" s="63">
        <v>133.40374207454428</v>
      </c>
      <c r="Q2151" s="63">
        <v>133.11542788515141</v>
      </c>
      <c r="R2151" s="63">
        <v>141.69629914579679</v>
      </c>
      <c r="S2151" s="63">
        <v>154.81208078541482</v>
      </c>
      <c r="T2151" s="63">
        <v>152.42094408997201</v>
      </c>
      <c r="U2151" s="63">
        <v>151.13683682440009</v>
      </c>
      <c r="V2151" s="63">
        <v>160.9983664873981</v>
      </c>
      <c r="W2151" s="63">
        <v>169.06763867110789</v>
      </c>
      <c r="X2151" s="63">
        <v>163.234795233542</v>
      </c>
      <c r="Y2151" s="63">
        <v>170.32920418968081</v>
      </c>
      <c r="Z2151" s="63">
        <v>133.11542788515141</v>
      </c>
      <c r="AA2151" s="63">
        <v>141.69629914579679</v>
      </c>
      <c r="AB2151" s="63">
        <v>141.69629914579679</v>
      </c>
    </row>
    <row r="2152" spans="1:28" x14ac:dyDescent="0.25">
      <c r="A2152" s="148"/>
      <c r="B2152" s="100">
        <v>210</v>
      </c>
      <c r="C2152" s="63">
        <v>97.703923523890907</v>
      </c>
      <c r="D2152" s="63">
        <v>110.05800823948638</v>
      </c>
      <c r="E2152" s="63">
        <v>115.0318435629227</v>
      </c>
      <c r="F2152" s="63">
        <v>122.3770512631127</v>
      </c>
      <c r="G2152" s="63">
        <v>131.19631005570409</v>
      </c>
      <c r="H2152" s="63">
        <v>122.9836162194955</v>
      </c>
      <c r="I2152" s="63">
        <v>105.82609056444331</v>
      </c>
      <c r="J2152" s="63">
        <v>105.2479630735988</v>
      </c>
      <c r="K2152" s="63">
        <v>116.3349622540472</v>
      </c>
      <c r="L2152" s="63">
        <v>120.30101133777279</v>
      </c>
      <c r="M2152" s="63">
        <v>121.30069455509711</v>
      </c>
      <c r="N2152" s="63">
        <v>109.78320949136389</v>
      </c>
      <c r="O2152" s="63">
        <v>125.33573905757359</v>
      </c>
      <c r="P2152" s="63">
        <v>129.5522540915762</v>
      </c>
      <c r="Q2152" s="63">
        <v>120.77980362822629</v>
      </c>
      <c r="R2152" s="63">
        <v>131.6710210683361</v>
      </c>
      <c r="S2152" s="63">
        <v>146.2148464738768</v>
      </c>
      <c r="T2152" s="63">
        <v>139.09115449316121</v>
      </c>
      <c r="U2152" s="63">
        <v>140.24727846715331</v>
      </c>
      <c r="V2152" s="63">
        <v>148.6150888419686</v>
      </c>
      <c r="W2152" s="63">
        <v>158.19749148880939</v>
      </c>
      <c r="X2152" s="63">
        <v>153.78520446128721</v>
      </c>
      <c r="Y2152" s="63">
        <v>156.19601109926219</v>
      </c>
      <c r="Z2152" s="63">
        <v>120.77980362822629</v>
      </c>
      <c r="AA2152" s="63">
        <v>131.6710210683361</v>
      </c>
      <c r="AB2152" s="63">
        <v>131.6710210683361</v>
      </c>
    </row>
    <row r="2153" spans="1:28" x14ac:dyDescent="0.25">
      <c r="A2153" s="148"/>
      <c r="B2153" s="100">
        <v>211</v>
      </c>
      <c r="C2153" s="63">
        <v>91.956173128675985</v>
      </c>
      <c r="D2153" s="63">
        <v>104.06769109609399</v>
      </c>
      <c r="E2153" s="63">
        <v>111.20703926703069</v>
      </c>
      <c r="F2153" s="63">
        <v>113.8175369000307</v>
      </c>
      <c r="G2153" s="63">
        <v>125.7472982552448</v>
      </c>
      <c r="H2153" s="63">
        <v>116.88890343402591</v>
      </c>
      <c r="I2153" s="63">
        <v>97.132052004695595</v>
      </c>
      <c r="J2153" s="63">
        <v>95.118275927194219</v>
      </c>
      <c r="K2153" s="63">
        <v>104.5966249363855</v>
      </c>
      <c r="L2153" s="63">
        <v>109.4554317981283</v>
      </c>
      <c r="M2153" s="63">
        <v>114.35931533610751</v>
      </c>
      <c r="N2153" s="63">
        <v>104.33092910755749</v>
      </c>
      <c r="O2153" s="63">
        <v>121.2735666030139</v>
      </c>
      <c r="P2153" s="63">
        <v>121.9097694250361</v>
      </c>
      <c r="Q2153" s="63">
        <v>112.91800655588899</v>
      </c>
      <c r="R2153" s="63">
        <v>125.03074092943071</v>
      </c>
      <c r="S2153" s="63">
        <v>142.66363969644661</v>
      </c>
      <c r="T2153" s="63">
        <v>139.02302269434568</v>
      </c>
      <c r="U2153" s="63">
        <v>138.97011480828121</v>
      </c>
      <c r="V2153" s="63">
        <v>148.0878902853313</v>
      </c>
      <c r="W2153" s="63">
        <v>159.6888990321012</v>
      </c>
      <c r="X2153" s="63">
        <v>152.09366560832441</v>
      </c>
      <c r="Y2153" s="63">
        <v>157.85697852884681</v>
      </c>
      <c r="Z2153" s="63">
        <v>112.91800655588899</v>
      </c>
      <c r="AA2153" s="63">
        <v>125.03074092943071</v>
      </c>
      <c r="AB2153" s="63">
        <v>125.03074092943071</v>
      </c>
    </row>
    <row r="2154" spans="1:28" x14ac:dyDescent="0.25">
      <c r="A2154" s="148"/>
      <c r="B2154" s="100">
        <v>212</v>
      </c>
      <c r="C2154" s="63">
        <v>110.8796869113952</v>
      </c>
      <c r="D2154" s="63">
        <v>124.1286219519274</v>
      </c>
      <c r="E2154" s="63">
        <v>131.11565104917699</v>
      </c>
      <c r="F2154" s="63">
        <v>135.10459444352688</v>
      </c>
      <c r="G2154" s="63">
        <v>148.3395591385032</v>
      </c>
      <c r="H2154" s="63">
        <v>142.03201879733231</v>
      </c>
      <c r="I2154" s="63">
        <v>122.9884746340183</v>
      </c>
      <c r="J2154" s="63">
        <v>118.39038754640951</v>
      </c>
      <c r="K2154" s="63">
        <v>122.74610331634999</v>
      </c>
      <c r="L2154" s="63">
        <v>123.6391138413439</v>
      </c>
      <c r="M2154" s="63">
        <v>133.6691454151466</v>
      </c>
      <c r="N2154" s="63">
        <v>123.28219344327661</v>
      </c>
      <c r="O2154" s="63">
        <v>147.84079964798531</v>
      </c>
      <c r="P2154" s="63">
        <v>148.43258040861468</v>
      </c>
      <c r="Q2154" s="63">
        <v>135.99656267332409</v>
      </c>
      <c r="R2154" s="63">
        <v>147.64974987337109</v>
      </c>
      <c r="S2154" s="63">
        <v>165.84128632030391</v>
      </c>
      <c r="T2154" s="63">
        <v>175.12818610739322</v>
      </c>
      <c r="U2154" s="63">
        <v>167.1343072061571</v>
      </c>
      <c r="V2154" s="63">
        <v>184.09671081140499</v>
      </c>
      <c r="W2154" s="63">
        <v>187.56078059424289</v>
      </c>
      <c r="X2154" s="63">
        <v>176.1593363287071</v>
      </c>
      <c r="Y2154" s="63">
        <v>190.62736706245721</v>
      </c>
      <c r="Z2154" s="63">
        <v>135.99656267332409</v>
      </c>
      <c r="AA2154" s="63">
        <v>147.64974987337109</v>
      </c>
      <c r="AB2154" s="63">
        <v>147.64974987337109</v>
      </c>
    </row>
    <row r="2155" spans="1:28" x14ac:dyDescent="0.25">
      <c r="A2155" s="148"/>
      <c r="B2155" s="100">
        <v>213</v>
      </c>
      <c r="C2155" s="63">
        <v>138.8692990855138</v>
      </c>
      <c r="D2155" s="63">
        <v>158.803148655054</v>
      </c>
      <c r="E2155" s="63">
        <v>158.1739648183688</v>
      </c>
      <c r="F2155" s="63">
        <v>172.87907167260371</v>
      </c>
      <c r="G2155" s="63">
        <v>178.064538594032</v>
      </c>
      <c r="H2155" s="63">
        <v>170.93955916691499</v>
      </c>
      <c r="I2155" s="63">
        <v>162.9793301040354</v>
      </c>
      <c r="J2155" s="63">
        <v>157.9974274753412</v>
      </c>
      <c r="K2155" s="63">
        <v>156.82328089011969</v>
      </c>
      <c r="L2155" s="63">
        <v>159.15017555116088</v>
      </c>
      <c r="M2155" s="63">
        <v>165.05679243725231</v>
      </c>
      <c r="N2155" s="63">
        <v>152.61259059600758</v>
      </c>
      <c r="O2155" s="63">
        <v>180.00946562077792</v>
      </c>
      <c r="P2155" s="63">
        <v>185.4634029357081</v>
      </c>
      <c r="Q2155" s="63">
        <v>172.25161955929229</v>
      </c>
      <c r="R2155" s="63">
        <v>190.5684879866493</v>
      </c>
      <c r="S2155" s="63">
        <v>209.82125382225939</v>
      </c>
      <c r="T2155" s="63">
        <v>208.3243095963872</v>
      </c>
      <c r="U2155" s="63">
        <v>210.34278506566687</v>
      </c>
      <c r="V2155" s="63">
        <v>207.77915757573319</v>
      </c>
      <c r="W2155" s="63">
        <v>212.279108460716</v>
      </c>
      <c r="X2155" s="63">
        <v>218.07328571774579</v>
      </c>
      <c r="Y2155" s="63">
        <v>205.80868397033728</v>
      </c>
      <c r="Z2155" s="63">
        <v>172.25161955929229</v>
      </c>
      <c r="AA2155" s="63">
        <v>190.5684879866493</v>
      </c>
      <c r="AB2155" s="63">
        <v>190.5684879866493</v>
      </c>
    </row>
    <row r="2156" spans="1:28" x14ac:dyDescent="0.25">
      <c r="A2156" s="148"/>
      <c r="B2156" s="100">
        <v>214</v>
      </c>
      <c r="C2156" s="63">
        <v>157.2352334641829</v>
      </c>
      <c r="D2156" s="63">
        <v>173.85421422261069</v>
      </c>
      <c r="E2156" s="63">
        <v>186.7262333244405</v>
      </c>
      <c r="F2156" s="63">
        <v>186.62915760479592</v>
      </c>
      <c r="G2156" s="63">
        <v>206.765774873873</v>
      </c>
      <c r="H2156" s="63">
        <v>210.69121058802338</v>
      </c>
      <c r="I2156" s="63">
        <v>178.7644509026932</v>
      </c>
      <c r="J2156" s="63">
        <v>172.8987343539612</v>
      </c>
      <c r="K2156" s="63">
        <v>168.97928146937221</v>
      </c>
      <c r="L2156" s="63">
        <v>170.05424654832979</v>
      </c>
      <c r="M2156" s="63">
        <v>177.7075560868725</v>
      </c>
      <c r="N2156" s="63">
        <v>161.82139863274818</v>
      </c>
      <c r="O2156" s="63">
        <v>208.87533411414952</v>
      </c>
      <c r="P2156" s="63">
        <v>204.64244916553639</v>
      </c>
      <c r="Q2156" s="63">
        <v>219.42945288542001</v>
      </c>
      <c r="R2156" s="63">
        <v>221.64867224929131</v>
      </c>
      <c r="S2156" s="63">
        <v>226.3266456823977</v>
      </c>
      <c r="T2156" s="63">
        <v>237.9301675392403</v>
      </c>
      <c r="U2156" s="63">
        <v>243.35038657352931</v>
      </c>
      <c r="V2156" s="63">
        <v>233.4310529996838</v>
      </c>
      <c r="W2156" s="63">
        <v>221.19670744336372</v>
      </c>
      <c r="X2156" s="63">
        <v>231.45422080072882</v>
      </c>
      <c r="Y2156" s="63">
        <v>215.88866465401921</v>
      </c>
      <c r="Z2156" s="63">
        <v>219.42945288542001</v>
      </c>
      <c r="AA2156" s="63">
        <v>221.64867224929131</v>
      </c>
      <c r="AB2156" s="63">
        <v>221.64867224929131</v>
      </c>
    </row>
    <row r="2157" spans="1:28" x14ac:dyDescent="0.25">
      <c r="A2157" s="148"/>
      <c r="B2157" s="100">
        <v>215</v>
      </c>
      <c r="C2157" s="63">
        <v>119.5182267644137</v>
      </c>
      <c r="D2157" s="63">
        <v>144.115845063493</v>
      </c>
      <c r="E2157" s="63">
        <v>165.82586149925811</v>
      </c>
      <c r="F2157" s="63">
        <v>159.8489918628043</v>
      </c>
      <c r="G2157" s="63">
        <v>182.31339238562572</v>
      </c>
      <c r="H2157" s="63">
        <v>183.67529363875698</v>
      </c>
      <c r="I2157" s="63">
        <v>133.7211392746506</v>
      </c>
      <c r="J2157" s="63">
        <v>136.57670961705611</v>
      </c>
      <c r="K2157" s="63">
        <v>139.34324291621789</v>
      </c>
      <c r="L2157" s="63">
        <v>146.1624358092576</v>
      </c>
      <c r="M2157" s="63">
        <v>143.1654575928838</v>
      </c>
      <c r="N2157" s="63">
        <v>137.63954132721079</v>
      </c>
      <c r="O2157" s="63">
        <v>182.28663230689511</v>
      </c>
      <c r="P2157" s="63">
        <v>172.5318683548</v>
      </c>
      <c r="Q2157" s="63">
        <v>194.33531281820621</v>
      </c>
      <c r="R2157" s="63">
        <v>188.61049880168051</v>
      </c>
      <c r="S2157" s="63">
        <v>169.88666813524281</v>
      </c>
      <c r="T2157" s="63">
        <v>200.44956068296341</v>
      </c>
      <c r="U2157" s="63">
        <v>197.7983655977668</v>
      </c>
      <c r="V2157" s="63">
        <v>193.06683918280601</v>
      </c>
      <c r="W2157" s="63">
        <v>170.92924781642029</v>
      </c>
      <c r="X2157" s="63">
        <v>167.2552436624579</v>
      </c>
      <c r="Y2157" s="63">
        <v>173.0213319132516</v>
      </c>
      <c r="Z2157" s="63">
        <v>194.33531281820621</v>
      </c>
      <c r="AA2157" s="63">
        <v>188.61049880168051</v>
      </c>
      <c r="AB2157" s="63">
        <v>188.61049880168051</v>
      </c>
    </row>
    <row r="2158" spans="1:28" x14ac:dyDescent="0.25">
      <c r="A2158" s="148"/>
      <c r="B2158" s="100">
        <v>216</v>
      </c>
      <c r="C2158" s="63">
        <v>125.67961168969521</v>
      </c>
      <c r="D2158" s="63">
        <v>119.98241834106891</v>
      </c>
      <c r="E2158" s="63">
        <v>122.71696834314881</v>
      </c>
      <c r="F2158" s="63">
        <v>113.4275101663148</v>
      </c>
      <c r="G2158" s="63">
        <v>117.42746133721221</v>
      </c>
      <c r="H2158" s="63">
        <v>107.28140309432031</v>
      </c>
      <c r="I2158" s="63">
        <v>131.08084992713009</v>
      </c>
      <c r="J2158" s="63">
        <v>110.03106213974081</v>
      </c>
      <c r="K2158" s="63">
        <v>104.63853116215171</v>
      </c>
      <c r="L2158" s="63">
        <v>112.27584527194719</v>
      </c>
      <c r="M2158" s="63">
        <v>113.9290776034542</v>
      </c>
      <c r="N2158" s="63">
        <v>102.7481530501143</v>
      </c>
      <c r="O2158" s="63">
        <v>97.071234233932401</v>
      </c>
      <c r="P2158" s="63">
        <v>105.86788268803051</v>
      </c>
      <c r="Q2158" s="63">
        <v>104.2246889191817</v>
      </c>
      <c r="R2158" s="63">
        <v>89.532430130683551</v>
      </c>
      <c r="S2158" s="63">
        <v>76.817259353298255</v>
      </c>
      <c r="T2158" s="63">
        <v>118.0804009604052</v>
      </c>
      <c r="U2158" s="63">
        <v>111.7133063973492</v>
      </c>
      <c r="V2158" s="63">
        <v>110.01049312968129</v>
      </c>
      <c r="W2158" s="63">
        <v>106.44585262885839</v>
      </c>
      <c r="X2158" s="63">
        <v>96.025630857153701</v>
      </c>
      <c r="Y2158" s="63">
        <v>98.437071059152046</v>
      </c>
      <c r="Z2158" s="63">
        <v>104.2246889191817</v>
      </c>
      <c r="AA2158" s="63">
        <v>89.532430130683551</v>
      </c>
      <c r="AB2158" s="63">
        <v>89.532430130683551</v>
      </c>
    </row>
    <row r="2159" spans="1:28" x14ac:dyDescent="0.25">
      <c r="A2159" s="148"/>
      <c r="B2159" s="100">
        <v>217</v>
      </c>
      <c r="C2159" s="63">
        <v>112.90367632982991</v>
      </c>
      <c r="D2159" s="63">
        <v>107.2443633062007</v>
      </c>
      <c r="E2159" s="63">
        <v>94.517037975558793</v>
      </c>
      <c r="F2159" s="63">
        <v>91.304933998794382</v>
      </c>
      <c r="G2159" s="63">
        <v>80.659013796408928</v>
      </c>
      <c r="H2159" s="63">
        <v>90.746903929451463</v>
      </c>
      <c r="I2159" s="63">
        <v>122.9521075857281</v>
      </c>
      <c r="J2159" s="63">
        <v>97.995067510362659</v>
      </c>
      <c r="K2159" s="63">
        <v>87.729376562704545</v>
      </c>
      <c r="L2159" s="63">
        <v>96.292022043658307</v>
      </c>
      <c r="M2159" s="63">
        <v>91.212748756153943</v>
      </c>
      <c r="N2159" s="63">
        <v>88.549171587132861</v>
      </c>
      <c r="O2159" s="63">
        <v>94.309885536669185</v>
      </c>
      <c r="P2159" s="63">
        <v>94.235606332071029</v>
      </c>
      <c r="Q2159" s="63">
        <v>94.303043819524078</v>
      </c>
      <c r="R2159" s="63">
        <v>96.731564173873011</v>
      </c>
      <c r="S2159" s="63">
        <v>82.354035608906429</v>
      </c>
      <c r="T2159" s="63">
        <v>130.79170408951799</v>
      </c>
      <c r="U2159" s="63">
        <v>107.29703019220111</v>
      </c>
      <c r="V2159" s="63">
        <v>127.84526912658029</v>
      </c>
      <c r="W2159" s="63">
        <v>136.772356672862</v>
      </c>
      <c r="X2159" s="63">
        <v>111.78385124103211</v>
      </c>
      <c r="Y2159" s="63">
        <v>136.26445363885441</v>
      </c>
      <c r="Z2159" s="63">
        <v>94.303043819524078</v>
      </c>
      <c r="AA2159" s="63">
        <v>96.731564173873011</v>
      </c>
      <c r="AB2159" s="63">
        <v>96.731564173873011</v>
      </c>
    </row>
    <row r="2160" spans="1:28" x14ac:dyDescent="0.25">
      <c r="A2160" s="148"/>
      <c r="B2160" s="100">
        <v>218</v>
      </c>
      <c r="C2160" s="63">
        <v>134.29506478748152</v>
      </c>
      <c r="D2160" s="63">
        <v>140.81371629490519</v>
      </c>
      <c r="E2160" s="63">
        <v>113.66741404238459</v>
      </c>
      <c r="F2160" s="63">
        <v>127.43279820541841</v>
      </c>
      <c r="G2160" s="63">
        <v>115.4915825590748</v>
      </c>
      <c r="H2160" s="63">
        <v>100.16154142950009</v>
      </c>
      <c r="I2160" s="63">
        <v>160.6559197956413</v>
      </c>
      <c r="J2160" s="63">
        <v>131.43834841648101</v>
      </c>
      <c r="K2160" s="63">
        <v>111.17678291558529</v>
      </c>
      <c r="L2160" s="63">
        <v>110.16299346621679</v>
      </c>
      <c r="M2160" s="63">
        <v>106.64956195817581</v>
      </c>
      <c r="N2160" s="63">
        <v>102.6482499674039</v>
      </c>
      <c r="O2160" s="63">
        <v>109.31397677084131</v>
      </c>
      <c r="P2160" s="63">
        <v>110.18714107623889</v>
      </c>
      <c r="Q2160" s="63">
        <v>95.144667071612361</v>
      </c>
      <c r="R2160" s="63">
        <v>102.5206342991213</v>
      </c>
      <c r="S2160" s="63">
        <v>110.2039053078912</v>
      </c>
      <c r="T2160" s="63">
        <v>100.7734183916989</v>
      </c>
      <c r="U2160" s="63">
        <v>91.127818805997151</v>
      </c>
      <c r="V2160" s="63">
        <v>101.4847999036124</v>
      </c>
      <c r="W2160" s="63">
        <v>136.88979765280681</v>
      </c>
      <c r="X2160" s="63">
        <v>120.4140937631926</v>
      </c>
      <c r="Y2160" s="63">
        <v>126.39760637094601</v>
      </c>
      <c r="Z2160" s="63">
        <v>95.144667071612361</v>
      </c>
      <c r="AA2160" s="63">
        <v>102.5206342991213</v>
      </c>
      <c r="AB2160" s="63">
        <v>102.5206342991213</v>
      </c>
    </row>
    <row r="2161" spans="1:28" x14ac:dyDescent="0.25">
      <c r="A2161" s="148"/>
      <c r="B2161" s="100">
        <v>219</v>
      </c>
      <c r="C2161" s="63">
        <v>99.333653053423802</v>
      </c>
      <c r="D2161" s="63">
        <v>98.778640133803833</v>
      </c>
      <c r="E2161" s="63">
        <v>103.49068748828419</v>
      </c>
      <c r="F2161" s="63">
        <v>80.619031486222454</v>
      </c>
      <c r="G2161" s="63">
        <v>106.4502456721668</v>
      </c>
      <c r="H2161" s="63">
        <v>91.495563742229947</v>
      </c>
      <c r="I2161" s="63">
        <v>110.44143598334719</v>
      </c>
      <c r="J2161" s="63">
        <v>83.698175527687056</v>
      </c>
      <c r="K2161" s="63">
        <v>53.328869061921978</v>
      </c>
      <c r="L2161" s="63">
        <v>67.921587027168457</v>
      </c>
      <c r="M2161" s="63">
        <v>72.820182158791397</v>
      </c>
      <c r="N2161" s="63">
        <v>60.407457113283058</v>
      </c>
      <c r="O2161" s="63">
        <v>99.304873086881798</v>
      </c>
      <c r="P2161" s="63">
        <v>79.972006265358928</v>
      </c>
      <c r="Q2161" s="63">
        <v>104.44237843351191</v>
      </c>
      <c r="R2161" s="63">
        <v>88.505536416236168</v>
      </c>
      <c r="S2161" s="63">
        <v>68.25490723689029</v>
      </c>
      <c r="T2161" s="63">
        <v>115.3865692572864</v>
      </c>
      <c r="U2161" s="63">
        <v>99.95634691521883</v>
      </c>
      <c r="V2161" s="63">
        <v>112.99905191252631</v>
      </c>
      <c r="W2161" s="63">
        <v>113.4231227860428</v>
      </c>
      <c r="X2161" s="63">
        <v>80.247102453778808</v>
      </c>
      <c r="Y2161" s="63">
        <v>120.6972893332465</v>
      </c>
      <c r="Z2161" s="63">
        <v>104.44237843351191</v>
      </c>
      <c r="AA2161" s="63">
        <v>88.505536416236168</v>
      </c>
      <c r="AB2161" s="63">
        <v>88.505536416236168</v>
      </c>
    </row>
    <row r="2162" spans="1:28" x14ac:dyDescent="0.25">
      <c r="A2162" s="148"/>
      <c r="B2162" s="100">
        <v>220</v>
      </c>
      <c r="C2162" s="63">
        <v>97.16510570104694</v>
      </c>
      <c r="D2162" s="63">
        <v>109.68331090585721</v>
      </c>
      <c r="E2162" s="63">
        <v>112.8243601928323</v>
      </c>
      <c r="F2162" s="63">
        <v>116.5106887406713</v>
      </c>
      <c r="G2162" s="63">
        <v>120.1481937849928</v>
      </c>
      <c r="H2162" s="63">
        <v>110.68681035265119</v>
      </c>
      <c r="I2162" s="63">
        <v>101.5167578181582</v>
      </c>
      <c r="J2162" s="63">
        <v>101.3278902415592</v>
      </c>
      <c r="K2162" s="63">
        <v>89.771765582082793</v>
      </c>
      <c r="L2162" s="63">
        <v>94.067537078533562</v>
      </c>
      <c r="M2162" s="63">
        <v>104.83708376368479</v>
      </c>
      <c r="N2162" s="63">
        <v>94.652493518885933</v>
      </c>
      <c r="O2162" s="63">
        <v>105.1824611696608</v>
      </c>
      <c r="P2162" s="63">
        <v>118.8533601731767</v>
      </c>
      <c r="Q2162" s="63">
        <v>117.84337570678481</v>
      </c>
      <c r="R2162" s="63">
        <v>113.15769446184891</v>
      </c>
      <c r="S2162" s="63">
        <v>114.01969722274501</v>
      </c>
      <c r="T2162" s="63">
        <v>130.73100098464369</v>
      </c>
      <c r="U2162" s="63">
        <v>122.08464531151681</v>
      </c>
      <c r="V2162" s="63">
        <v>120.63422145715181</v>
      </c>
      <c r="W2162" s="63">
        <v>119.3156550582011</v>
      </c>
      <c r="X2162" s="63">
        <v>112.53655946989299</v>
      </c>
      <c r="Y2162" s="63">
        <v>126.7550599857846</v>
      </c>
      <c r="Z2162" s="63">
        <v>117.84337570678481</v>
      </c>
      <c r="AA2162" s="63">
        <v>113.15769446184891</v>
      </c>
      <c r="AB2162" s="63">
        <v>113.15769446184891</v>
      </c>
    </row>
    <row r="2163" spans="1:28" x14ac:dyDescent="0.25">
      <c r="A2163" s="148"/>
      <c r="B2163" s="100">
        <v>221</v>
      </c>
      <c r="C2163" s="63">
        <v>106.15829708533711</v>
      </c>
      <c r="D2163" s="63">
        <v>119.73082842691198</v>
      </c>
      <c r="E2163" s="63">
        <v>119.9294460147164</v>
      </c>
      <c r="F2163" s="63">
        <v>126.32982288294679</v>
      </c>
      <c r="G2163" s="63">
        <v>134.1234392301412</v>
      </c>
      <c r="H2163" s="63">
        <v>123.6741777486789</v>
      </c>
      <c r="I2163" s="63">
        <v>118.7450629702565</v>
      </c>
      <c r="J2163" s="63">
        <v>113.5201038240164</v>
      </c>
      <c r="K2163" s="63">
        <v>116.36108263147989</v>
      </c>
      <c r="L2163" s="63">
        <v>113.63617545475491</v>
      </c>
      <c r="M2163" s="63">
        <v>120.26430798215399</v>
      </c>
      <c r="N2163" s="63">
        <v>109.30888885235728</v>
      </c>
      <c r="O2163" s="63">
        <v>125.88694829670619</v>
      </c>
      <c r="P2163" s="63">
        <v>129.53568326563362</v>
      </c>
      <c r="Q2163" s="63">
        <v>119.29057481574401</v>
      </c>
      <c r="R2163" s="63">
        <v>123.82396291366699</v>
      </c>
      <c r="S2163" s="63">
        <v>138.63908683656149</v>
      </c>
      <c r="T2163" s="63">
        <v>143.3770204497539</v>
      </c>
      <c r="U2163" s="63">
        <v>136.73226912570018</v>
      </c>
      <c r="V2163" s="63">
        <v>149.81035369390131</v>
      </c>
      <c r="W2163" s="63">
        <v>157.0753589560849</v>
      </c>
      <c r="X2163" s="63">
        <v>146.20771777620331</v>
      </c>
      <c r="Y2163" s="63">
        <v>159.87584960946219</v>
      </c>
      <c r="Z2163" s="63">
        <v>119.29057481574401</v>
      </c>
      <c r="AA2163" s="63">
        <v>123.82396291366699</v>
      </c>
      <c r="AB2163" s="63">
        <v>123.82396291366699</v>
      </c>
    </row>
    <row r="2164" spans="1:28" x14ac:dyDescent="0.25">
      <c r="A2164" s="148"/>
      <c r="B2164" s="100">
        <v>222</v>
      </c>
      <c r="C2164" s="63">
        <v>94.717907744652791</v>
      </c>
      <c r="D2164" s="63">
        <v>98.197217651920198</v>
      </c>
      <c r="E2164" s="63">
        <v>101.7909425344842</v>
      </c>
      <c r="F2164" s="63">
        <v>105.66377150452999</v>
      </c>
      <c r="G2164" s="63">
        <v>116.5727544219033</v>
      </c>
      <c r="H2164" s="63">
        <v>106.9056419888459</v>
      </c>
      <c r="I2164" s="63">
        <v>98.520416165362377</v>
      </c>
      <c r="J2164" s="63">
        <v>92.966988134544096</v>
      </c>
      <c r="K2164" s="63">
        <v>97.391918269804208</v>
      </c>
      <c r="L2164" s="63">
        <v>99.063155093800788</v>
      </c>
      <c r="M2164" s="63">
        <v>103.68270457173051</v>
      </c>
      <c r="N2164" s="63">
        <v>96.482952905454169</v>
      </c>
      <c r="O2164" s="63">
        <v>107.929493459665</v>
      </c>
      <c r="P2164" s="63">
        <v>113.8982998464636</v>
      </c>
      <c r="Q2164" s="63">
        <v>101.2090229353078</v>
      </c>
      <c r="R2164" s="63">
        <v>110.7980372418258</v>
      </c>
      <c r="S2164" s="63">
        <v>126.91596997947549</v>
      </c>
      <c r="T2164" s="63">
        <v>131.12181809247789</v>
      </c>
      <c r="U2164" s="63">
        <v>126.1609153192622</v>
      </c>
      <c r="V2164" s="63">
        <v>141.82840642216061</v>
      </c>
      <c r="W2164" s="63">
        <v>148.3302799238148</v>
      </c>
      <c r="X2164" s="63">
        <v>136.65163379800148</v>
      </c>
      <c r="Y2164" s="63">
        <v>152.3928856793404</v>
      </c>
      <c r="Z2164" s="63">
        <v>101.2090229353078</v>
      </c>
      <c r="AA2164" s="63">
        <v>110.7980372418258</v>
      </c>
      <c r="AB2164" s="63">
        <v>110.7980372418258</v>
      </c>
    </row>
    <row r="2165" spans="1:28" x14ac:dyDescent="0.25">
      <c r="A2165" s="148"/>
      <c r="B2165" s="100">
        <v>223</v>
      </c>
      <c r="C2165" s="63">
        <v>88.16971694207848</v>
      </c>
      <c r="D2165" s="63">
        <v>101.67748198444561</v>
      </c>
      <c r="E2165" s="63">
        <v>108.8033981252843</v>
      </c>
      <c r="F2165" s="63">
        <v>115.81758881758302</v>
      </c>
      <c r="G2165" s="63">
        <v>128.8229538319911</v>
      </c>
      <c r="H2165" s="63">
        <v>114.2239515877159</v>
      </c>
      <c r="I2165" s="63">
        <v>94.916951865120907</v>
      </c>
      <c r="J2165" s="63">
        <v>93.105384289579078</v>
      </c>
      <c r="K2165" s="63">
        <v>103.21474348344471</v>
      </c>
      <c r="L2165" s="63">
        <v>109.15985291270169</v>
      </c>
      <c r="M2165" s="63">
        <v>116.75214768877962</v>
      </c>
      <c r="N2165" s="63">
        <v>106.5552688361997</v>
      </c>
      <c r="O2165" s="63">
        <v>115.60838973493431</v>
      </c>
      <c r="P2165" s="63">
        <v>122.6281283844834</v>
      </c>
      <c r="Q2165" s="63">
        <v>105.8467590267993</v>
      </c>
      <c r="R2165" s="63">
        <v>113.73327814999921</v>
      </c>
      <c r="S2165" s="63">
        <v>133.65976250408738</v>
      </c>
      <c r="T2165" s="63">
        <v>131.8286266244717</v>
      </c>
      <c r="U2165" s="63">
        <v>129.13207852622628</v>
      </c>
      <c r="V2165" s="63">
        <v>139.73700578481089</v>
      </c>
      <c r="W2165" s="63">
        <v>154.24475990455139</v>
      </c>
      <c r="X2165" s="63">
        <v>143.6126921584773</v>
      </c>
      <c r="Y2165" s="63">
        <v>151.9346978591756</v>
      </c>
      <c r="Z2165" s="63">
        <v>105.8467590267993</v>
      </c>
      <c r="AA2165" s="63">
        <v>113.73327814999921</v>
      </c>
      <c r="AB2165" s="63">
        <v>113.73327814999921</v>
      </c>
    </row>
    <row r="2166" spans="1:28" x14ac:dyDescent="0.25">
      <c r="A2166" s="148"/>
      <c r="B2166" s="100">
        <v>224</v>
      </c>
      <c r="C2166" s="63">
        <v>132.10266085585769</v>
      </c>
      <c r="D2166" s="63">
        <v>150.13928470331501</v>
      </c>
      <c r="E2166" s="63">
        <v>150.01884278945528</v>
      </c>
      <c r="F2166" s="63">
        <v>157.5784743936772</v>
      </c>
      <c r="G2166" s="63">
        <v>167.98110216337909</v>
      </c>
      <c r="H2166" s="63">
        <v>162.56291902108819</v>
      </c>
      <c r="I2166" s="63">
        <v>156.58623439709748</v>
      </c>
      <c r="J2166" s="63">
        <v>149.61858687803459</v>
      </c>
      <c r="K2166" s="63">
        <v>141.4964686931005</v>
      </c>
      <c r="L2166" s="63">
        <v>139.2903492864065</v>
      </c>
      <c r="M2166" s="63">
        <v>145.62436946551119</v>
      </c>
      <c r="N2166" s="63">
        <v>127.5825276310525</v>
      </c>
      <c r="O2166" s="63">
        <v>165.86722037109058</v>
      </c>
      <c r="P2166" s="63">
        <v>161.96461340353702</v>
      </c>
      <c r="Q2166" s="63">
        <v>165.14881089006161</v>
      </c>
      <c r="R2166" s="63">
        <v>170.32371706363512</v>
      </c>
      <c r="S2166" s="63">
        <v>186.32319375848641</v>
      </c>
      <c r="T2166" s="63">
        <v>186.2493925335078</v>
      </c>
      <c r="U2166" s="63">
        <v>186.2705714170271</v>
      </c>
      <c r="V2166" s="63">
        <v>194.82291514399409</v>
      </c>
      <c r="W2166" s="63">
        <v>202.3670213714197</v>
      </c>
      <c r="X2166" s="63">
        <v>195.49044065831839</v>
      </c>
      <c r="Y2166" s="63">
        <v>203.18183229238571</v>
      </c>
      <c r="Z2166" s="63">
        <v>165.14881089006161</v>
      </c>
      <c r="AA2166" s="63">
        <v>170.32371706363512</v>
      </c>
      <c r="AB2166" s="63">
        <v>170.32371706363512</v>
      </c>
    </row>
    <row r="2167" spans="1:28" x14ac:dyDescent="0.25">
      <c r="A2167" s="148"/>
      <c r="B2167" s="100">
        <v>225</v>
      </c>
      <c r="C2167" s="63">
        <v>151.1480877002478</v>
      </c>
      <c r="D2167" s="63">
        <v>171.8525841600337</v>
      </c>
      <c r="E2167" s="63">
        <v>173.76784939671478</v>
      </c>
      <c r="F2167" s="63">
        <v>179.2473307682063</v>
      </c>
      <c r="G2167" s="63">
        <v>187.58940810075339</v>
      </c>
      <c r="H2167" s="63">
        <v>188.70671376590252</v>
      </c>
      <c r="I2167" s="63">
        <v>179.8001297243286</v>
      </c>
      <c r="J2167" s="63">
        <v>170.9449657305388</v>
      </c>
      <c r="K2167" s="63">
        <v>166.07167511562011</v>
      </c>
      <c r="L2167" s="63">
        <v>168.1203793631222</v>
      </c>
      <c r="M2167" s="63">
        <v>179.44494086198182</v>
      </c>
      <c r="N2167" s="63">
        <v>165.5968944501688</v>
      </c>
      <c r="O2167" s="63">
        <v>191.78422724802039</v>
      </c>
      <c r="P2167" s="63">
        <v>191.8483464698418</v>
      </c>
      <c r="Q2167" s="63">
        <v>183.4503414821678</v>
      </c>
      <c r="R2167" s="63">
        <v>196.90352234412669</v>
      </c>
      <c r="S2167" s="63">
        <v>220.31933830114798</v>
      </c>
      <c r="T2167" s="63">
        <v>211.90918449812449</v>
      </c>
      <c r="U2167" s="63">
        <v>215.60216528777082</v>
      </c>
      <c r="V2167" s="63">
        <v>215.74316354228358</v>
      </c>
      <c r="W2167" s="63">
        <v>229.4818300772867</v>
      </c>
      <c r="X2167" s="63">
        <v>229.89305007193221</v>
      </c>
      <c r="Y2167" s="63">
        <v>222.92480910049372</v>
      </c>
      <c r="Z2167" s="63">
        <v>183.4503414821678</v>
      </c>
      <c r="AA2167" s="63">
        <v>196.90352234412669</v>
      </c>
      <c r="AB2167" s="63">
        <v>196.90352234412669</v>
      </c>
    </row>
    <row r="2168" spans="1:28" x14ac:dyDescent="0.25">
      <c r="A2168" s="148"/>
      <c r="B2168" s="100">
        <v>226</v>
      </c>
      <c r="C2168" s="63">
        <v>167.02272489847991</v>
      </c>
      <c r="D2168" s="63">
        <v>186.33608031349939</v>
      </c>
      <c r="E2168" s="63">
        <v>182.36213880468119</v>
      </c>
      <c r="F2168" s="63">
        <v>193.2234065995213</v>
      </c>
      <c r="G2168" s="63">
        <v>203.76716613608389</v>
      </c>
      <c r="H2168" s="63">
        <v>188.45630035229431</v>
      </c>
      <c r="I2168" s="63">
        <v>195.220358512649</v>
      </c>
      <c r="J2168" s="63">
        <v>182.00708730511252</v>
      </c>
      <c r="K2168" s="63">
        <v>171.78098011650178</v>
      </c>
      <c r="L2168" s="63">
        <v>168.88933283241778</v>
      </c>
      <c r="M2168" s="63">
        <v>178.0930537525503</v>
      </c>
      <c r="N2168" s="63">
        <v>164.5738402135913</v>
      </c>
      <c r="O2168" s="63">
        <v>196.56392827927701</v>
      </c>
      <c r="P2168" s="63">
        <v>197.51814128543521</v>
      </c>
      <c r="Q2168" s="63">
        <v>179.933692760599</v>
      </c>
      <c r="R2168" s="63">
        <v>192.03168931755778</v>
      </c>
      <c r="S2168" s="63">
        <v>206.85378056652522</v>
      </c>
      <c r="T2168" s="63">
        <v>211.3138038975178</v>
      </c>
      <c r="U2168" s="63">
        <v>204.14006592014979</v>
      </c>
      <c r="V2168" s="63">
        <v>204.5183903731816</v>
      </c>
      <c r="W2168" s="63">
        <v>198.06378058606731</v>
      </c>
      <c r="X2168" s="63">
        <v>207.58257481599648</v>
      </c>
      <c r="Y2168" s="63">
        <v>195.34702813815269</v>
      </c>
      <c r="Z2168" s="63">
        <v>179.933692760599</v>
      </c>
      <c r="AA2168" s="63">
        <v>192.03168931755778</v>
      </c>
      <c r="AB2168" s="63">
        <v>192.03168931755778</v>
      </c>
    </row>
    <row r="2169" spans="1:28" x14ac:dyDescent="0.25">
      <c r="A2169" s="148"/>
      <c r="B2169" s="100">
        <v>227</v>
      </c>
      <c r="C2169" s="63">
        <v>177.06633103132418</v>
      </c>
      <c r="D2169" s="63">
        <v>190.730190612049</v>
      </c>
      <c r="E2169" s="63">
        <v>180.07621299626268</v>
      </c>
      <c r="F2169" s="63">
        <v>182.77370798115339</v>
      </c>
      <c r="G2169" s="63">
        <v>190.3705187168685</v>
      </c>
      <c r="H2169" s="63">
        <v>173.5782960983033</v>
      </c>
      <c r="I2169" s="63">
        <v>198.4660159652791</v>
      </c>
      <c r="J2169" s="63">
        <v>177.63412575392661</v>
      </c>
      <c r="K2169" s="63">
        <v>142.75212444354401</v>
      </c>
      <c r="L2169" s="63">
        <v>136.09825226286989</v>
      </c>
      <c r="M2169" s="63">
        <v>133.06210174088568</v>
      </c>
      <c r="N2169" s="63">
        <v>127.47495982606499</v>
      </c>
      <c r="O2169" s="63">
        <v>175.08050391672481</v>
      </c>
      <c r="P2169" s="63">
        <v>164.5519917540486</v>
      </c>
      <c r="Q2169" s="63">
        <v>167.41818252912441</v>
      </c>
      <c r="R2169" s="63">
        <v>170.47177781555268</v>
      </c>
      <c r="S2169" s="63">
        <v>151.49274214474968</v>
      </c>
      <c r="T2169" s="63">
        <v>174.7989649947157</v>
      </c>
      <c r="U2169" s="63">
        <v>170.3326145263174</v>
      </c>
      <c r="V2169" s="63">
        <v>161.04796597815221</v>
      </c>
      <c r="W2169" s="63">
        <v>144.87181676607878</v>
      </c>
      <c r="X2169" s="63">
        <v>128.72234440926499</v>
      </c>
      <c r="Y2169" s="63">
        <v>151.43953760193719</v>
      </c>
      <c r="Z2169" s="63">
        <v>167.41818252912441</v>
      </c>
      <c r="AA2169" s="63">
        <v>170.47177781555268</v>
      </c>
      <c r="AB2169" s="63">
        <v>170.47177781555268</v>
      </c>
    </row>
    <row r="2170" spans="1:28" x14ac:dyDescent="0.25">
      <c r="A2170" s="148"/>
      <c r="B2170" s="100">
        <v>228</v>
      </c>
      <c r="C2170" s="63">
        <v>61.402381138872876</v>
      </c>
      <c r="D2170" s="63">
        <v>89.487343027064341</v>
      </c>
      <c r="E2170" s="63">
        <v>106.82220495775638</v>
      </c>
      <c r="F2170" s="63">
        <v>82.481511006246294</v>
      </c>
      <c r="G2170" s="63">
        <v>113.72677157689699</v>
      </c>
      <c r="H2170" s="63">
        <v>122.5036388204594</v>
      </c>
      <c r="I2170" s="63">
        <v>83.166763511164831</v>
      </c>
      <c r="J2170" s="63">
        <v>83.599650541848618</v>
      </c>
      <c r="K2170" s="63">
        <v>63.785545437087045</v>
      </c>
      <c r="L2170" s="63">
        <v>84.085975800435648</v>
      </c>
      <c r="M2170" s="63">
        <v>85.823508268777999</v>
      </c>
      <c r="N2170" s="63">
        <v>80.533390814062216</v>
      </c>
      <c r="O2170" s="63">
        <v>99.016155644186711</v>
      </c>
      <c r="P2170" s="63">
        <v>83.498538925008418</v>
      </c>
      <c r="Q2170" s="63">
        <v>120.08875117954719</v>
      </c>
      <c r="R2170" s="63">
        <v>102.7383994797628</v>
      </c>
      <c r="S2170" s="63">
        <v>90.454522381172239</v>
      </c>
      <c r="T2170" s="63">
        <v>152.10597462810782</v>
      </c>
      <c r="U2170" s="63">
        <v>134.46741684480989</v>
      </c>
      <c r="V2170" s="63">
        <v>131.17278299670642</v>
      </c>
      <c r="W2170" s="63">
        <v>122.16488888817079</v>
      </c>
      <c r="X2170" s="63">
        <v>99.940891199840294</v>
      </c>
      <c r="Y2170" s="63">
        <v>130.01670295966352</v>
      </c>
      <c r="Z2170" s="63">
        <v>120.08875117954719</v>
      </c>
      <c r="AA2170" s="63">
        <v>102.7383994797628</v>
      </c>
      <c r="AB2170" s="63">
        <v>102.7383994797628</v>
      </c>
    </row>
    <row r="2171" spans="1:28" x14ac:dyDescent="0.25">
      <c r="A2171" s="148"/>
      <c r="B2171" s="100">
        <v>229</v>
      </c>
      <c r="C2171" s="63">
        <v>122.4657692430475</v>
      </c>
      <c r="D2171" s="63">
        <v>138.1049519330025</v>
      </c>
      <c r="E2171" s="63">
        <v>145.75249742629751</v>
      </c>
      <c r="F2171" s="63">
        <v>151.8630294971158</v>
      </c>
      <c r="G2171" s="63">
        <v>160.0500827064962</v>
      </c>
      <c r="H2171" s="63">
        <v>150.20809987665979</v>
      </c>
      <c r="I2171" s="63">
        <v>134.46678363508749</v>
      </c>
      <c r="J2171" s="63">
        <v>134.81503204745411</v>
      </c>
      <c r="K2171" s="63">
        <v>115.05978953325901</v>
      </c>
      <c r="L2171" s="63">
        <v>122.09767347416839</v>
      </c>
      <c r="M2171" s="63">
        <v>106.86322692167339</v>
      </c>
      <c r="N2171" s="63">
        <v>87.876723130276858</v>
      </c>
      <c r="O2171" s="63">
        <v>152.19318244116639</v>
      </c>
      <c r="P2171" s="63">
        <v>140.0715595383615</v>
      </c>
      <c r="Q2171" s="63">
        <v>155.19132021910642</v>
      </c>
      <c r="R2171" s="63">
        <v>152.00297996032859</v>
      </c>
      <c r="S2171" s="63">
        <v>130.6278587929265</v>
      </c>
      <c r="T2171" s="63">
        <v>150.3353144197778</v>
      </c>
      <c r="U2171" s="63">
        <v>152.10260080590189</v>
      </c>
      <c r="V2171" s="63">
        <v>138.1085094288926</v>
      </c>
      <c r="W2171" s="63">
        <v>153.84178704015579</v>
      </c>
      <c r="X2171" s="63">
        <v>125.9557075735667</v>
      </c>
      <c r="Y2171" s="63">
        <v>151.65436576545</v>
      </c>
      <c r="Z2171" s="63">
        <v>155.19132021910642</v>
      </c>
      <c r="AA2171" s="63">
        <v>152.00297996032859</v>
      </c>
      <c r="AB2171" s="63">
        <v>152.00297996032859</v>
      </c>
    </row>
    <row r="2172" spans="1:28" x14ac:dyDescent="0.25">
      <c r="A2172" s="148"/>
      <c r="B2172" s="100">
        <v>230</v>
      </c>
      <c r="C2172" s="63">
        <v>64.323816829807114</v>
      </c>
      <c r="D2172" s="63">
        <v>117.6906507194345</v>
      </c>
      <c r="E2172" s="63">
        <v>133.95548704551791</v>
      </c>
      <c r="F2172" s="63">
        <v>126.4776124392902</v>
      </c>
      <c r="G2172" s="63">
        <v>130.2516193122845</v>
      </c>
      <c r="H2172" s="63">
        <v>138.3832012691681</v>
      </c>
      <c r="I2172" s="63">
        <v>88.229109252230671</v>
      </c>
      <c r="J2172" s="63">
        <v>95.423924509778658</v>
      </c>
      <c r="K2172" s="63">
        <v>78.986987387593899</v>
      </c>
      <c r="L2172" s="63">
        <v>80.039107064740122</v>
      </c>
      <c r="M2172" s="63">
        <v>76.460879880242487</v>
      </c>
      <c r="N2172" s="63">
        <v>70.226153098784152</v>
      </c>
      <c r="O2172" s="63">
        <v>136.95373807272489</v>
      </c>
      <c r="P2172" s="63">
        <v>115.0663900574848</v>
      </c>
      <c r="Q2172" s="63">
        <v>159.81982845699298</v>
      </c>
      <c r="R2172" s="63">
        <v>150.03657312795769</v>
      </c>
      <c r="S2172" s="63">
        <v>141.61091536051632</v>
      </c>
      <c r="T2172" s="63">
        <v>154.2015793340052</v>
      </c>
      <c r="U2172" s="63">
        <v>162.2056568557247</v>
      </c>
      <c r="V2172" s="63">
        <v>146.78489161240879</v>
      </c>
      <c r="W2172" s="63">
        <v>143.93793120384109</v>
      </c>
      <c r="X2172" s="63">
        <v>138.33589068809198</v>
      </c>
      <c r="Y2172" s="63">
        <v>148.809191241126</v>
      </c>
      <c r="Z2172" s="63">
        <v>159.81982845699298</v>
      </c>
      <c r="AA2172" s="63">
        <v>150.03657312795769</v>
      </c>
      <c r="AB2172" s="63">
        <v>150.03657312795769</v>
      </c>
    </row>
    <row r="2173" spans="1:28" x14ac:dyDescent="0.25">
      <c r="A2173" s="148"/>
      <c r="B2173" s="100">
        <v>231</v>
      </c>
      <c r="C2173" s="63">
        <v>97.022879086553132</v>
      </c>
      <c r="D2173" s="63">
        <v>108.7359051427979</v>
      </c>
      <c r="E2173" s="63">
        <v>125.23769595407251</v>
      </c>
      <c r="F2173" s="63">
        <v>112.85344800053289</v>
      </c>
      <c r="G2173" s="63">
        <v>134.13941834087541</v>
      </c>
      <c r="H2173" s="63">
        <v>130.72436854385001</v>
      </c>
      <c r="I2173" s="63">
        <v>99.380907059759139</v>
      </c>
      <c r="J2173" s="63">
        <v>97.081949864020231</v>
      </c>
      <c r="K2173" s="63">
        <v>69.478691427466487</v>
      </c>
      <c r="L2173" s="63">
        <v>81.858287023173972</v>
      </c>
      <c r="M2173" s="63">
        <v>86.097578659559474</v>
      </c>
      <c r="N2173" s="63">
        <v>86.787095751778452</v>
      </c>
      <c r="O2173" s="63">
        <v>129.22929250567799</v>
      </c>
      <c r="P2173" s="63">
        <v>115.70471841297051</v>
      </c>
      <c r="Q2173" s="63">
        <v>136.88909229241381</v>
      </c>
      <c r="R2173" s="63">
        <v>130.9306415968201</v>
      </c>
      <c r="S2173" s="63">
        <v>109.13710573834939</v>
      </c>
      <c r="T2173" s="63">
        <v>144.4301791100159</v>
      </c>
      <c r="U2173" s="63">
        <v>133.76807490046718</v>
      </c>
      <c r="V2173" s="63">
        <v>130.16682706037901</v>
      </c>
      <c r="W2173" s="63">
        <v>126.6906570297698</v>
      </c>
      <c r="X2173" s="63">
        <v>115.66108610394231</v>
      </c>
      <c r="Y2173" s="63">
        <v>131.9294608464138</v>
      </c>
      <c r="Z2173" s="63">
        <v>136.88909229241381</v>
      </c>
      <c r="AA2173" s="63">
        <v>130.9306415968201</v>
      </c>
      <c r="AB2173" s="63">
        <v>130.9306415968201</v>
      </c>
    </row>
    <row r="2174" spans="1:28" x14ac:dyDescent="0.25">
      <c r="A2174" s="148"/>
      <c r="B2174" s="100">
        <v>232</v>
      </c>
      <c r="C2174" s="63">
        <v>121.1797731965443</v>
      </c>
      <c r="D2174" s="63">
        <v>136.20618216197761</v>
      </c>
      <c r="E2174" s="63">
        <v>145.98736628276961</v>
      </c>
      <c r="F2174" s="63">
        <v>143.39772842585302</v>
      </c>
      <c r="G2174" s="63">
        <v>158.07014390014669</v>
      </c>
      <c r="H2174" s="63">
        <v>152.36025392845369</v>
      </c>
      <c r="I2174" s="63">
        <v>128.8335979535693</v>
      </c>
      <c r="J2174" s="63">
        <v>125.3746251172674</v>
      </c>
      <c r="K2174" s="63">
        <v>94.077282622092952</v>
      </c>
      <c r="L2174" s="63">
        <v>90.307262648927662</v>
      </c>
      <c r="M2174" s="63">
        <v>80.587800114966726</v>
      </c>
      <c r="N2174" s="63">
        <v>66.758959039347488</v>
      </c>
      <c r="O2174" s="63">
        <v>155.17506887074359</v>
      </c>
      <c r="P2174" s="63">
        <v>134.7241230859845</v>
      </c>
      <c r="Q2174" s="63">
        <v>159.62818230465911</v>
      </c>
      <c r="R2174" s="63">
        <v>163.37302662458021</v>
      </c>
      <c r="S2174" s="63">
        <v>159.59781048937759</v>
      </c>
      <c r="T2174" s="63">
        <v>174.89900292904548</v>
      </c>
      <c r="U2174" s="63">
        <v>178.25920809476639</v>
      </c>
      <c r="V2174" s="63">
        <v>181.96077248976161</v>
      </c>
      <c r="W2174" s="63">
        <v>182.63382287703479</v>
      </c>
      <c r="X2174" s="63">
        <v>172.1383991673616</v>
      </c>
      <c r="Y2174" s="63">
        <v>185.76901117713368</v>
      </c>
      <c r="Z2174" s="63">
        <v>159.62818230465911</v>
      </c>
      <c r="AA2174" s="63">
        <v>163.37302662458021</v>
      </c>
      <c r="AB2174" s="63">
        <v>163.37302662458021</v>
      </c>
    </row>
    <row r="2175" spans="1:28" x14ac:dyDescent="0.25">
      <c r="A2175" s="148"/>
      <c r="B2175" s="100">
        <v>233</v>
      </c>
      <c r="C2175" s="63">
        <v>106.3440779079145</v>
      </c>
      <c r="D2175" s="63">
        <v>121.54012787994641</v>
      </c>
      <c r="E2175" s="63">
        <v>119.64878474096778</v>
      </c>
      <c r="F2175" s="63">
        <v>126.8692435564906</v>
      </c>
      <c r="G2175" s="63">
        <v>134.95192737387691</v>
      </c>
      <c r="H2175" s="63">
        <v>125.92409711853</v>
      </c>
      <c r="I2175" s="63">
        <v>122.6323639140913</v>
      </c>
      <c r="J2175" s="63">
        <v>118.1547366057687</v>
      </c>
      <c r="K2175" s="63">
        <v>110.9639609549683</v>
      </c>
      <c r="L2175" s="63">
        <v>106.25740791795499</v>
      </c>
      <c r="M2175" s="63">
        <v>104.0447949845726</v>
      </c>
      <c r="N2175" s="63">
        <v>92.908598084537402</v>
      </c>
      <c r="O2175" s="63">
        <v>134.80835355717142</v>
      </c>
      <c r="P2175" s="63">
        <v>130.9342736787894</v>
      </c>
      <c r="Q2175" s="63">
        <v>125.8840567101491</v>
      </c>
      <c r="R2175" s="63">
        <v>142.2342330851522</v>
      </c>
      <c r="S2175" s="63">
        <v>153.5253234153277</v>
      </c>
      <c r="T2175" s="63">
        <v>148.54117204465481</v>
      </c>
      <c r="U2175" s="63">
        <v>148.81514146417769</v>
      </c>
      <c r="V2175" s="63">
        <v>156.9949515954587</v>
      </c>
      <c r="W2175" s="63">
        <v>168.10105883337602</v>
      </c>
      <c r="X2175" s="63">
        <v>159.32178027763439</v>
      </c>
      <c r="Y2175" s="63">
        <v>169.91272008653701</v>
      </c>
      <c r="Z2175" s="63">
        <v>125.8840567101491</v>
      </c>
      <c r="AA2175" s="63">
        <v>142.2342330851522</v>
      </c>
      <c r="AB2175" s="63">
        <v>142.2342330851522</v>
      </c>
    </row>
    <row r="2176" spans="1:28" x14ac:dyDescent="0.25">
      <c r="A2176" s="148"/>
      <c r="B2176" s="100">
        <v>234</v>
      </c>
      <c r="C2176" s="63">
        <v>92.087317137254857</v>
      </c>
      <c r="D2176" s="63">
        <v>97.689407855877704</v>
      </c>
      <c r="E2176" s="63">
        <v>104.15159086248191</v>
      </c>
      <c r="F2176" s="63">
        <v>105.9030553797523</v>
      </c>
      <c r="G2176" s="63">
        <v>117.2461290240828</v>
      </c>
      <c r="H2176" s="63">
        <v>110.7509920431872</v>
      </c>
      <c r="I2176" s="63">
        <v>97.482990028231015</v>
      </c>
      <c r="J2176" s="63">
        <v>92.216868779659592</v>
      </c>
      <c r="K2176" s="63">
        <v>97.958073068313439</v>
      </c>
      <c r="L2176" s="63">
        <v>99.426159918639485</v>
      </c>
      <c r="M2176" s="63">
        <v>107.13125561227329</v>
      </c>
      <c r="N2176" s="63">
        <v>100.38257508156259</v>
      </c>
      <c r="O2176" s="63">
        <v>113.03781998856479</v>
      </c>
      <c r="P2176" s="63">
        <v>113.80010311431961</v>
      </c>
      <c r="Q2176" s="63">
        <v>105.1199100866326</v>
      </c>
      <c r="R2176" s="63">
        <v>117.6227242878218</v>
      </c>
      <c r="S2176" s="63">
        <v>129.6966136332351</v>
      </c>
      <c r="T2176" s="63">
        <v>130.29952465108511</v>
      </c>
      <c r="U2176" s="63">
        <v>128.54183323520562</v>
      </c>
      <c r="V2176" s="63">
        <v>139.8648591454924</v>
      </c>
      <c r="W2176" s="63">
        <v>149.74671408414389</v>
      </c>
      <c r="X2176" s="63">
        <v>136.49980105125951</v>
      </c>
      <c r="Y2176" s="63">
        <v>152.17960803034981</v>
      </c>
      <c r="Z2176" s="63">
        <v>105.1199100866326</v>
      </c>
      <c r="AA2176" s="63">
        <v>117.6227242878218</v>
      </c>
      <c r="AB2176" s="63">
        <v>117.6227242878218</v>
      </c>
    </row>
    <row r="2177" spans="1:28" x14ac:dyDescent="0.25">
      <c r="A2177" s="148"/>
      <c r="B2177" s="100">
        <v>235</v>
      </c>
      <c r="C2177" s="63">
        <v>87.696493053283703</v>
      </c>
      <c r="D2177" s="63">
        <v>99.541969422876306</v>
      </c>
      <c r="E2177" s="63">
        <v>107.79503311858801</v>
      </c>
      <c r="F2177" s="63">
        <v>111.876687162487</v>
      </c>
      <c r="G2177" s="63">
        <v>124.10495075748182</v>
      </c>
      <c r="H2177" s="63">
        <v>114.59791229448061</v>
      </c>
      <c r="I2177" s="63">
        <v>93.198012965349179</v>
      </c>
      <c r="J2177" s="63">
        <v>92.760021272467839</v>
      </c>
      <c r="K2177" s="63">
        <v>105.37482186942309</v>
      </c>
      <c r="L2177" s="63">
        <v>111.10260301994799</v>
      </c>
      <c r="M2177" s="63">
        <v>118.3263808142837</v>
      </c>
      <c r="N2177" s="63">
        <v>108.55745614312659</v>
      </c>
      <c r="O2177" s="63">
        <v>118.96462747228971</v>
      </c>
      <c r="P2177" s="63">
        <v>122.60501538035321</v>
      </c>
      <c r="Q2177" s="63">
        <v>109.49820989398211</v>
      </c>
      <c r="R2177" s="63">
        <v>122.7046750085797</v>
      </c>
      <c r="S2177" s="63">
        <v>139.1819922586638</v>
      </c>
      <c r="T2177" s="63">
        <v>136.65453473849578</v>
      </c>
      <c r="U2177" s="63">
        <v>138.02005424381989</v>
      </c>
      <c r="V2177" s="63">
        <v>146.611718940342</v>
      </c>
      <c r="W2177" s="63">
        <v>158.70552011149391</v>
      </c>
      <c r="X2177" s="63">
        <v>149.6040824519429</v>
      </c>
      <c r="Y2177" s="63">
        <v>157.68945880991458</v>
      </c>
      <c r="Z2177" s="63">
        <v>109.49820989398211</v>
      </c>
      <c r="AA2177" s="63">
        <v>122.7046750085797</v>
      </c>
      <c r="AB2177" s="63">
        <v>122.7046750085797</v>
      </c>
    </row>
    <row r="2178" spans="1:28" x14ac:dyDescent="0.25">
      <c r="A2178" s="148"/>
      <c r="B2178" s="100">
        <v>236</v>
      </c>
      <c r="C2178" s="63">
        <v>119.75445005906131</v>
      </c>
      <c r="D2178" s="63">
        <v>134.0758280890243</v>
      </c>
      <c r="E2178" s="63">
        <v>138.0827139915383</v>
      </c>
      <c r="F2178" s="63">
        <v>143.09977341247162</v>
      </c>
      <c r="G2178" s="63">
        <v>153.52819264031621</v>
      </c>
      <c r="H2178" s="63">
        <v>147.5677019739897</v>
      </c>
      <c r="I2178" s="63">
        <v>133.7250903028567</v>
      </c>
      <c r="J2178" s="63">
        <v>129.3729361406113</v>
      </c>
      <c r="K2178" s="63">
        <v>131.99245260966092</v>
      </c>
      <c r="L2178" s="63">
        <v>133.21960366632709</v>
      </c>
      <c r="M2178" s="63">
        <v>141.84554596410868</v>
      </c>
      <c r="N2178" s="63">
        <v>130.95146046245151</v>
      </c>
      <c r="O2178" s="63">
        <v>150.4228537878241</v>
      </c>
      <c r="P2178" s="63">
        <v>151.1860828759695</v>
      </c>
      <c r="Q2178" s="63">
        <v>145.9831457244739</v>
      </c>
      <c r="R2178" s="63">
        <v>156.8715593158237</v>
      </c>
      <c r="S2178" s="63">
        <v>175.75053844894509</v>
      </c>
      <c r="T2178" s="63">
        <v>173.01852617057972</v>
      </c>
      <c r="U2178" s="63">
        <v>171.6703256758496</v>
      </c>
      <c r="V2178" s="63">
        <v>179.68131799752319</v>
      </c>
      <c r="W2178" s="63">
        <v>192.91125992736019</v>
      </c>
      <c r="X2178" s="63">
        <v>184.59819265265222</v>
      </c>
      <c r="Y2178" s="63">
        <v>192.24155955756831</v>
      </c>
      <c r="Z2178" s="63">
        <v>145.9831457244739</v>
      </c>
      <c r="AA2178" s="63">
        <v>156.8715593158237</v>
      </c>
      <c r="AB2178" s="63">
        <v>156.8715593158237</v>
      </c>
    </row>
    <row r="2179" spans="1:28" x14ac:dyDescent="0.25">
      <c r="A2179" s="148"/>
      <c r="B2179" s="100">
        <v>237</v>
      </c>
      <c r="C2179" s="63">
        <v>145.69387066022151</v>
      </c>
      <c r="D2179" s="63">
        <v>169.182344997548</v>
      </c>
      <c r="E2179" s="63">
        <v>169.0719511707961</v>
      </c>
      <c r="F2179" s="63">
        <v>177.84414755141182</v>
      </c>
      <c r="G2179" s="63">
        <v>185.4477083208329</v>
      </c>
      <c r="H2179" s="63">
        <v>181.69497269521239</v>
      </c>
      <c r="I2179" s="63">
        <v>173.96337580605342</v>
      </c>
      <c r="J2179" s="63">
        <v>167.12531244615269</v>
      </c>
      <c r="K2179" s="63">
        <v>160.6365538827574</v>
      </c>
      <c r="L2179" s="63">
        <v>161.8060425950604</v>
      </c>
      <c r="M2179" s="63">
        <v>169.91175032394011</v>
      </c>
      <c r="N2179" s="63">
        <v>157.7451480174982</v>
      </c>
      <c r="O2179" s="63">
        <v>185.00119525697841</v>
      </c>
      <c r="P2179" s="63">
        <v>188.73927035911692</v>
      </c>
      <c r="Q2179" s="63">
        <v>181.68624541248809</v>
      </c>
      <c r="R2179" s="63">
        <v>190.95327983438111</v>
      </c>
      <c r="S2179" s="63">
        <v>214.3489842793727</v>
      </c>
      <c r="T2179" s="63">
        <v>214.72932249554592</v>
      </c>
      <c r="U2179" s="63">
        <v>216.76839601283649</v>
      </c>
      <c r="V2179" s="63">
        <v>217.38022437279702</v>
      </c>
      <c r="W2179" s="63">
        <v>230.58629531720072</v>
      </c>
      <c r="X2179" s="63">
        <v>227.0925824018328</v>
      </c>
      <c r="Y2179" s="63">
        <v>222.86466329623141</v>
      </c>
      <c r="Z2179" s="63">
        <v>181.68624541248809</v>
      </c>
      <c r="AA2179" s="63">
        <v>190.95327983438111</v>
      </c>
      <c r="AB2179" s="63">
        <v>190.95327983438111</v>
      </c>
    </row>
    <row r="2180" spans="1:28" x14ac:dyDescent="0.25">
      <c r="A2180" s="148"/>
      <c r="B2180" s="100">
        <v>238</v>
      </c>
      <c r="C2180" s="63">
        <v>168.88333835607381</v>
      </c>
      <c r="D2180" s="63">
        <v>191.2164156120258</v>
      </c>
      <c r="E2180" s="63">
        <v>186.69420186385611</v>
      </c>
      <c r="F2180" s="63">
        <v>194.1878959884217</v>
      </c>
      <c r="G2180" s="63">
        <v>202.63151053698979</v>
      </c>
      <c r="H2180" s="63">
        <v>189.14786217043348</v>
      </c>
      <c r="I2180" s="63">
        <v>198.35149854544241</v>
      </c>
      <c r="J2180" s="63">
        <v>186.0711124421795</v>
      </c>
      <c r="K2180" s="63">
        <v>170.71192227655359</v>
      </c>
      <c r="L2180" s="63">
        <v>167.01652714973699</v>
      </c>
      <c r="M2180" s="63">
        <v>176.3346011340185</v>
      </c>
      <c r="N2180" s="63">
        <v>164.76153207063732</v>
      </c>
      <c r="O2180" s="63">
        <v>193.63468895761451</v>
      </c>
      <c r="P2180" s="63">
        <v>192.76673621339108</v>
      </c>
      <c r="Q2180" s="63">
        <v>184.51592101261031</v>
      </c>
      <c r="R2180" s="63">
        <v>191.2428954338726</v>
      </c>
      <c r="S2180" s="63">
        <v>199.68171880810451</v>
      </c>
      <c r="T2180" s="63">
        <v>204.45564641123389</v>
      </c>
      <c r="U2180" s="63">
        <v>198.7262489166182</v>
      </c>
      <c r="V2180" s="63">
        <v>197.2309707051389</v>
      </c>
      <c r="W2180" s="63">
        <v>193.11658423303578</v>
      </c>
      <c r="X2180" s="63">
        <v>189.09184369023669</v>
      </c>
      <c r="Y2180" s="63">
        <v>189.72606110464201</v>
      </c>
      <c r="Z2180" s="63">
        <v>184.51592101261031</v>
      </c>
      <c r="AA2180" s="63">
        <v>191.2428954338726</v>
      </c>
      <c r="AB2180" s="63">
        <v>191.2428954338726</v>
      </c>
    </row>
    <row r="2181" spans="1:28" x14ac:dyDescent="0.25">
      <c r="A2181" s="148"/>
      <c r="B2181" s="100">
        <v>239</v>
      </c>
      <c r="C2181" s="63">
        <v>135.71046778542021</v>
      </c>
      <c r="D2181" s="63">
        <v>156.6506487417239</v>
      </c>
      <c r="E2181" s="63">
        <v>162.88489576411689</v>
      </c>
      <c r="F2181" s="63">
        <v>152.72265980008268</v>
      </c>
      <c r="G2181" s="63">
        <v>173.3807272715236</v>
      </c>
      <c r="H2181" s="63">
        <v>154.07055868793299</v>
      </c>
      <c r="I2181" s="63">
        <v>150.66000905182591</v>
      </c>
      <c r="J2181" s="63">
        <v>138.61570614224661</v>
      </c>
      <c r="K2181" s="63">
        <v>130.51133467552842</v>
      </c>
      <c r="L2181" s="63">
        <v>138.43278617398968</v>
      </c>
      <c r="M2181" s="63">
        <v>136.57489299993921</v>
      </c>
      <c r="N2181" s="63">
        <v>123.22417234187719</v>
      </c>
      <c r="O2181" s="63">
        <v>151.5590864683098</v>
      </c>
      <c r="P2181" s="63">
        <v>151.4559251147862</v>
      </c>
      <c r="Q2181" s="63">
        <v>149.535490849642</v>
      </c>
      <c r="R2181" s="63">
        <v>140.33394153716989</v>
      </c>
      <c r="S2181" s="63">
        <v>123.52357212564921</v>
      </c>
      <c r="T2181" s="63">
        <v>160.56535207092369</v>
      </c>
      <c r="U2181" s="63">
        <v>151.6804184162593</v>
      </c>
      <c r="V2181" s="63">
        <v>148.61009414512881</v>
      </c>
      <c r="W2181" s="63">
        <v>128.8707591940838</v>
      </c>
      <c r="X2181" s="63">
        <v>113.98908732223769</v>
      </c>
      <c r="Y2181" s="63">
        <v>129.22655293726029</v>
      </c>
      <c r="Z2181" s="63">
        <v>149.535490849642</v>
      </c>
      <c r="AA2181" s="63">
        <v>140.33394153716989</v>
      </c>
      <c r="AB2181" s="63">
        <v>140.33394153716989</v>
      </c>
    </row>
    <row r="2182" spans="1:28" x14ac:dyDescent="0.25">
      <c r="A2182" s="148"/>
      <c r="B2182" s="100">
        <v>240</v>
      </c>
      <c r="C2182" s="63">
        <v>99.01600887411432</v>
      </c>
      <c r="D2182" s="63">
        <v>132.61429029767481</v>
      </c>
      <c r="E2182" s="63">
        <v>136.86498084066369</v>
      </c>
      <c r="F2182" s="63">
        <v>124.956112538041</v>
      </c>
      <c r="G2182" s="63">
        <v>134.19297995330311</v>
      </c>
      <c r="H2182" s="63">
        <v>113.81076426065211</v>
      </c>
      <c r="I2182" s="63">
        <v>100.08682915911029</v>
      </c>
      <c r="J2182" s="63">
        <v>113.78550630132611</v>
      </c>
      <c r="K2182" s="63">
        <v>105.173413832083</v>
      </c>
      <c r="L2182" s="63">
        <v>112.72984726487701</v>
      </c>
      <c r="M2182" s="63">
        <v>96.983687722404142</v>
      </c>
      <c r="N2182" s="63">
        <v>82.324086036374126</v>
      </c>
      <c r="O2182" s="63">
        <v>113.2169192073072</v>
      </c>
      <c r="P2182" s="63">
        <v>107.09463778713021</v>
      </c>
      <c r="Q2182" s="63">
        <v>119.73292645628551</v>
      </c>
      <c r="R2182" s="63">
        <v>96.100302373764151</v>
      </c>
      <c r="S2182" s="63">
        <v>102.1814110784164</v>
      </c>
      <c r="T2182" s="63">
        <v>146.04633114209611</v>
      </c>
      <c r="U2182" s="63">
        <v>116.33987230579881</v>
      </c>
      <c r="V2182" s="63">
        <v>125.09495753326701</v>
      </c>
      <c r="W2182" s="63">
        <v>128.26097324309359</v>
      </c>
      <c r="X2182" s="63">
        <v>105.33667973479271</v>
      </c>
      <c r="Y2182" s="63">
        <v>125.49058916500431</v>
      </c>
      <c r="Z2182" s="63">
        <v>119.73292645628551</v>
      </c>
      <c r="AA2182" s="63">
        <v>96.100302373764151</v>
      </c>
      <c r="AB2182" s="63">
        <v>96.100302373764151</v>
      </c>
    </row>
    <row r="2183" spans="1:28" x14ac:dyDescent="0.25">
      <c r="A2183" s="148"/>
      <c r="B2183" s="100">
        <v>241</v>
      </c>
      <c r="C2183" s="63">
        <v>132.79928099656712</v>
      </c>
      <c r="D2183" s="63">
        <v>141.2733961942603</v>
      </c>
      <c r="E2183" s="63">
        <v>142.9538443214548</v>
      </c>
      <c r="F2183" s="63">
        <v>127.340602595921</v>
      </c>
      <c r="G2183" s="63">
        <v>145.0612328476077</v>
      </c>
      <c r="H2183" s="63">
        <v>146.38592651783691</v>
      </c>
      <c r="I2183" s="63">
        <v>138.99592070670218</v>
      </c>
      <c r="J2183" s="63">
        <v>133.28076296229671</v>
      </c>
      <c r="K2183" s="63">
        <v>97.071648570229542</v>
      </c>
      <c r="L2183" s="63">
        <v>102.0355530966247</v>
      </c>
      <c r="M2183" s="63">
        <v>84.397050874687991</v>
      </c>
      <c r="N2183" s="63">
        <v>50.546825050167442</v>
      </c>
      <c r="O2183" s="63">
        <v>146.24385571843391</v>
      </c>
      <c r="P2183" s="63">
        <v>125.4276575761485</v>
      </c>
      <c r="Q2183" s="63">
        <v>163.3449573729647</v>
      </c>
      <c r="R2183" s="63">
        <v>151.0238992297339</v>
      </c>
      <c r="S2183" s="63">
        <v>153.32082671873428</v>
      </c>
      <c r="T2183" s="63">
        <v>169.25875387525281</v>
      </c>
      <c r="U2183" s="63">
        <v>167.43699259734811</v>
      </c>
      <c r="V2183" s="63">
        <v>161.64846746201411</v>
      </c>
      <c r="W2183" s="63">
        <v>163.98399354280471</v>
      </c>
      <c r="X2183" s="63">
        <v>159.2003457977184</v>
      </c>
      <c r="Y2183" s="63">
        <v>159.42549273289688</v>
      </c>
      <c r="Z2183" s="63">
        <v>163.3449573729647</v>
      </c>
      <c r="AA2183" s="63">
        <v>151.0238992297339</v>
      </c>
      <c r="AB2183" s="63">
        <v>151.0238992297339</v>
      </c>
    </row>
    <row r="2184" spans="1:28" x14ac:dyDescent="0.25">
      <c r="A2184" s="148"/>
      <c r="B2184" s="100">
        <v>242</v>
      </c>
      <c r="C2184" s="63">
        <v>140.30685466544338</v>
      </c>
      <c r="D2184" s="63">
        <v>152.840058585729</v>
      </c>
      <c r="E2184" s="63">
        <v>140.2936296253539</v>
      </c>
      <c r="F2184" s="63">
        <v>143.2813948554176</v>
      </c>
      <c r="G2184" s="63">
        <v>140.15349760494431</v>
      </c>
      <c r="H2184" s="63">
        <v>129.25390717144401</v>
      </c>
      <c r="I2184" s="63">
        <v>155.28586236510429</v>
      </c>
      <c r="J2184" s="63">
        <v>135.50752997665001</v>
      </c>
      <c r="K2184" s="63">
        <v>137.68844988341749</v>
      </c>
      <c r="L2184" s="63">
        <v>135.28404189612928</v>
      </c>
      <c r="M2184" s="63">
        <v>133.17176149790851</v>
      </c>
      <c r="N2184" s="63">
        <v>133.4390002345277</v>
      </c>
      <c r="O2184" s="63">
        <v>125.93377692557411</v>
      </c>
      <c r="P2184" s="63">
        <v>131.63717959280851</v>
      </c>
      <c r="Q2184" s="63">
        <v>128.11156689940009</v>
      </c>
      <c r="R2184" s="63">
        <v>127.6056976026927</v>
      </c>
      <c r="S2184" s="63">
        <v>143.35011604538778</v>
      </c>
      <c r="T2184" s="63">
        <v>125.23226430883881</v>
      </c>
      <c r="U2184" s="63">
        <v>133.2359219596257</v>
      </c>
      <c r="V2184" s="63">
        <v>108.02252136872451</v>
      </c>
      <c r="W2184" s="63">
        <v>151.84513619573278</v>
      </c>
      <c r="X2184" s="63">
        <v>144.11170037650371</v>
      </c>
      <c r="Y2184" s="63">
        <v>146.46787624676631</v>
      </c>
      <c r="Z2184" s="63">
        <v>128.11156689940009</v>
      </c>
      <c r="AA2184" s="63">
        <v>127.6056976026927</v>
      </c>
      <c r="AB2184" s="63">
        <v>127.6056976026927</v>
      </c>
    </row>
    <row r="2185" spans="1:28" x14ac:dyDescent="0.25">
      <c r="A2185" s="148"/>
      <c r="B2185" s="100">
        <v>243</v>
      </c>
      <c r="C2185" s="63">
        <v>105.4161504975729</v>
      </c>
      <c r="D2185" s="63">
        <v>117.1734686835949</v>
      </c>
      <c r="E2185" s="63">
        <v>135.14987270132761</v>
      </c>
      <c r="F2185" s="63">
        <v>127.64222264543589</v>
      </c>
      <c r="G2185" s="63">
        <v>140.3321253140067</v>
      </c>
      <c r="H2185" s="63">
        <v>125.70073314991251</v>
      </c>
      <c r="I2185" s="63">
        <v>103.9220844094787</v>
      </c>
      <c r="J2185" s="63">
        <v>100.7446711509936</v>
      </c>
      <c r="K2185" s="63">
        <v>77.815641877581612</v>
      </c>
      <c r="L2185" s="63">
        <v>94.726288288236475</v>
      </c>
      <c r="M2185" s="63">
        <v>88.128951065437079</v>
      </c>
      <c r="N2185" s="63">
        <v>81.79379251873182</v>
      </c>
      <c r="O2185" s="63">
        <v>127.11427627045771</v>
      </c>
      <c r="P2185" s="63">
        <v>113.10370539615269</v>
      </c>
      <c r="Q2185" s="63">
        <v>134.94171840962449</v>
      </c>
      <c r="R2185" s="63">
        <v>131.26628018946769</v>
      </c>
      <c r="S2185" s="63">
        <v>123.3757594816673</v>
      </c>
      <c r="T2185" s="63">
        <v>142.87218334844562</v>
      </c>
      <c r="U2185" s="63">
        <v>146.63548211087249</v>
      </c>
      <c r="V2185" s="63">
        <v>139.670940809771</v>
      </c>
      <c r="W2185" s="63">
        <v>141.04031023547799</v>
      </c>
      <c r="X2185" s="63">
        <v>131.62567695557621</v>
      </c>
      <c r="Y2185" s="63">
        <v>144.8931304496486</v>
      </c>
      <c r="Z2185" s="63">
        <v>134.94171840962449</v>
      </c>
      <c r="AA2185" s="63">
        <v>131.26628018946769</v>
      </c>
      <c r="AB2185" s="63">
        <v>131.26628018946769</v>
      </c>
    </row>
    <row r="2186" spans="1:28" x14ac:dyDescent="0.25">
      <c r="A2186" s="148"/>
      <c r="B2186" s="100">
        <v>244</v>
      </c>
      <c r="C2186" s="63">
        <v>105.2238697699074</v>
      </c>
      <c r="D2186" s="63">
        <v>129.02852398933601</v>
      </c>
      <c r="E2186" s="63">
        <v>131.6087295559411</v>
      </c>
      <c r="F2186" s="63">
        <v>124.52739128016131</v>
      </c>
      <c r="G2186" s="63">
        <v>139.02071094912009</v>
      </c>
      <c r="H2186" s="63">
        <v>135.56638740178371</v>
      </c>
      <c r="I2186" s="63">
        <v>121.61996396530019</v>
      </c>
      <c r="J2186" s="63">
        <v>117.90360103084481</v>
      </c>
      <c r="K2186" s="63">
        <v>78.368727122546275</v>
      </c>
      <c r="L2186" s="63">
        <v>86.814112607649946</v>
      </c>
      <c r="M2186" s="63">
        <v>97.223270872039052</v>
      </c>
      <c r="N2186" s="63">
        <v>88.230602746278876</v>
      </c>
      <c r="O2186" s="63">
        <v>134.5447066454542</v>
      </c>
      <c r="P2186" s="63">
        <v>118.18301704926901</v>
      </c>
      <c r="Q2186" s="63">
        <v>146.41096401349051</v>
      </c>
      <c r="R2186" s="63">
        <v>146.97408846660511</v>
      </c>
      <c r="S2186" s="63">
        <v>135.6879916533924</v>
      </c>
      <c r="T2186" s="63">
        <v>166.21878454033771</v>
      </c>
      <c r="U2186" s="63">
        <v>163.5666219213557</v>
      </c>
      <c r="V2186" s="63">
        <v>164.85818346036871</v>
      </c>
      <c r="W2186" s="63">
        <v>152.6644039709422</v>
      </c>
      <c r="X2186" s="63">
        <v>138.7675923620495</v>
      </c>
      <c r="Y2186" s="63">
        <v>162.16652170646771</v>
      </c>
      <c r="Z2186" s="63">
        <v>146.41096401349051</v>
      </c>
      <c r="AA2186" s="63">
        <v>146.97408846660511</v>
      </c>
      <c r="AB2186" s="63">
        <v>146.97408846660511</v>
      </c>
    </row>
    <row r="2187" spans="1:28" x14ac:dyDescent="0.25">
      <c r="A2187" s="148"/>
      <c r="B2187" s="100">
        <v>245</v>
      </c>
      <c r="C2187" s="63">
        <v>111.3662145815991</v>
      </c>
      <c r="D2187" s="63">
        <v>120.15534233015259</v>
      </c>
      <c r="E2187" s="63">
        <v>126.88668895263929</v>
      </c>
      <c r="F2187" s="63">
        <v>125.8795013649833</v>
      </c>
      <c r="G2187" s="63">
        <v>138.4518047074713</v>
      </c>
      <c r="H2187" s="63">
        <v>133.63527773847881</v>
      </c>
      <c r="I2187" s="63">
        <v>118.96591247879121</v>
      </c>
      <c r="J2187" s="63">
        <v>112.9426802519436</v>
      </c>
      <c r="K2187" s="63">
        <v>107.95756589177032</v>
      </c>
      <c r="L2187" s="63">
        <v>100.11348111687219</v>
      </c>
      <c r="M2187" s="63">
        <v>107.2093306633667</v>
      </c>
      <c r="N2187" s="63">
        <v>102.48650994881021</v>
      </c>
      <c r="O2187" s="63">
        <v>137.15303757774171</v>
      </c>
      <c r="P2187" s="63">
        <v>132.16092419061599</v>
      </c>
      <c r="Q2187" s="63">
        <v>133.5360118930015</v>
      </c>
      <c r="R2187" s="63">
        <v>144.603031410927</v>
      </c>
      <c r="S2187" s="63">
        <v>156.93327023156129</v>
      </c>
      <c r="T2187" s="63">
        <v>155.43835566752171</v>
      </c>
      <c r="U2187" s="63">
        <v>155.99549636142001</v>
      </c>
      <c r="V2187" s="63">
        <v>162.320569804043</v>
      </c>
      <c r="W2187" s="63">
        <v>171.65093494603892</v>
      </c>
      <c r="X2187" s="63">
        <v>165.63611782155348</v>
      </c>
      <c r="Y2187" s="63">
        <v>171.7990005099569</v>
      </c>
      <c r="Z2187" s="63">
        <v>133.5360118930015</v>
      </c>
      <c r="AA2187" s="63">
        <v>144.603031410927</v>
      </c>
      <c r="AB2187" s="63">
        <v>144.603031410927</v>
      </c>
    </row>
    <row r="2188" spans="1:28" x14ac:dyDescent="0.25">
      <c r="A2188" s="148"/>
      <c r="B2188" s="100">
        <v>246</v>
      </c>
      <c r="C2188" s="63">
        <v>101.22268483004049</v>
      </c>
      <c r="D2188" s="63">
        <v>104.2782577521904</v>
      </c>
      <c r="E2188" s="63">
        <v>108.8607880265879</v>
      </c>
      <c r="F2188" s="63">
        <v>111.2800081671739</v>
      </c>
      <c r="G2188" s="63">
        <v>121.17942592758459</v>
      </c>
      <c r="H2188" s="63">
        <v>114.7968171187285</v>
      </c>
      <c r="I2188" s="63">
        <v>102.3245051927646</v>
      </c>
      <c r="J2188" s="63">
        <v>98.600956462914894</v>
      </c>
      <c r="K2188" s="63">
        <v>109.7755875139563</v>
      </c>
      <c r="L2188" s="63">
        <v>112.8007320348936</v>
      </c>
      <c r="M2188" s="63">
        <v>119.5842520537515</v>
      </c>
      <c r="N2188" s="63">
        <v>110.92132848453571</v>
      </c>
      <c r="O2188" s="63">
        <v>119.89564883275989</v>
      </c>
      <c r="P2188" s="63">
        <v>121.6378894638614</v>
      </c>
      <c r="Q2188" s="63">
        <v>111.4192039410394</v>
      </c>
      <c r="R2188" s="63">
        <v>124.3398105727304</v>
      </c>
      <c r="S2188" s="63">
        <v>138.1388372380132</v>
      </c>
      <c r="T2188" s="63">
        <v>133.12956863322231</v>
      </c>
      <c r="U2188" s="63">
        <v>133.85131070866422</v>
      </c>
      <c r="V2188" s="63">
        <v>140.52858361628401</v>
      </c>
      <c r="W2188" s="63">
        <v>148.8752665838978</v>
      </c>
      <c r="X2188" s="63">
        <v>144.4452110363768</v>
      </c>
      <c r="Y2188" s="63">
        <v>149.1312158057608</v>
      </c>
      <c r="Z2188" s="63">
        <v>111.4192039410394</v>
      </c>
      <c r="AA2188" s="63">
        <v>124.3398105727304</v>
      </c>
      <c r="AB2188" s="63">
        <v>124.3398105727304</v>
      </c>
    </row>
    <row r="2189" spans="1:28" x14ac:dyDescent="0.25">
      <c r="A2189" s="148"/>
      <c r="B2189" s="100">
        <v>247</v>
      </c>
      <c r="C2189" s="63">
        <v>86.841378465306335</v>
      </c>
      <c r="D2189" s="63">
        <v>96.026631087220863</v>
      </c>
      <c r="E2189" s="63">
        <v>102.01095215379499</v>
      </c>
      <c r="F2189" s="63">
        <v>105.67699093783202</v>
      </c>
      <c r="G2189" s="63">
        <v>118.80680827289291</v>
      </c>
      <c r="H2189" s="63">
        <v>111.0595835746069</v>
      </c>
      <c r="I2189" s="63">
        <v>96.236835741649728</v>
      </c>
      <c r="J2189" s="63">
        <v>92.119607856806937</v>
      </c>
      <c r="K2189" s="63">
        <v>102.87048566370049</v>
      </c>
      <c r="L2189" s="63">
        <v>108.104604641855</v>
      </c>
      <c r="M2189" s="63">
        <v>111.87204666132291</v>
      </c>
      <c r="N2189" s="63">
        <v>103.11003864689</v>
      </c>
      <c r="O2189" s="63">
        <v>118.5489548889847</v>
      </c>
      <c r="P2189" s="63">
        <v>119.5382994290884</v>
      </c>
      <c r="Q2189" s="63">
        <v>108.08069517311</v>
      </c>
      <c r="R2189" s="63">
        <v>120.9817250741575</v>
      </c>
      <c r="S2189" s="63">
        <v>133.97369888100471</v>
      </c>
      <c r="T2189" s="63">
        <v>132.72693739504558</v>
      </c>
      <c r="U2189" s="63">
        <v>132.82164173321189</v>
      </c>
      <c r="V2189" s="63">
        <v>138.5558420798809</v>
      </c>
      <c r="W2189" s="63">
        <v>148.23227397242221</v>
      </c>
      <c r="X2189" s="63">
        <v>140.5625693146462</v>
      </c>
      <c r="Y2189" s="63">
        <v>147.41271988502859</v>
      </c>
      <c r="Z2189" s="63">
        <v>108.08069517311</v>
      </c>
      <c r="AA2189" s="63">
        <v>120.9817250741575</v>
      </c>
      <c r="AB2189" s="63">
        <v>120.9817250741575</v>
      </c>
    </row>
    <row r="2190" spans="1:28" x14ac:dyDescent="0.25">
      <c r="A2190" s="148"/>
      <c r="B2190" s="100">
        <v>248</v>
      </c>
      <c r="C2190" s="63">
        <v>109.26445694051131</v>
      </c>
      <c r="D2190" s="63">
        <v>125.82170857988498</v>
      </c>
      <c r="E2190" s="63">
        <v>130.3072897666018</v>
      </c>
      <c r="F2190" s="63">
        <v>136.6482736012955</v>
      </c>
      <c r="G2190" s="63">
        <v>145.803494760739</v>
      </c>
      <c r="H2190" s="63">
        <v>138.0649667650199</v>
      </c>
      <c r="I2190" s="63">
        <v>124.5762619142682</v>
      </c>
      <c r="J2190" s="63">
        <v>120.01477148728561</v>
      </c>
      <c r="K2190" s="63">
        <v>120.2848422461316</v>
      </c>
      <c r="L2190" s="63">
        <v>121.0238642455864</v>
      </c>
      <c r="M2190" s="63">
        <v>129.1969167603786</v>
      </c>
      <c r="N2190" s="63">
        <v>119.99700323455541</v>
      </c>
      <c r="O2190" s="63">
        <v>143.11118767378122</v>
      </c>
      <c r="P2190" s="63">
        <v>142.7165503885459</v>
      </c>
      <c r="Q2190" s="63">
        <v>133.61402929212758</v>
      </c>
      <c r="R2190" s="63">
        <v>144.0554732135657</v>
      </c>
      <c r="S2190" s="63">
        <v>158.76106602352212</v>
      </c>
      <c r="T2190" s="63">
        <v>170.21875841097881</v>
      </c>
      <c r="U2190" s="63">
        <v>162.72847391088851</v>
      </c>
      <c r="V2190" s="63">
        <v>175.18778150183559</v>
      </c>
      <c r="W2190" s="63">
        <v>174.85017791404391</v>
      </c>
      <c r="X2190" s="63">
        <v>168.06143426694831</v>
      </c>
      <c r="Y2190" s="63">
        <v>178.3555737116848</v>
      </c>
      <c r="Z2190" s="63">
        <v>133.61402929212758</v>
      </c>
      <c r="AA2190" s="63">
        <v>144.0554732135657</v>
      </c>
      <c r="AB2190" s="63">
        <v>144.0554732135657</v>
      </c>
    </row>
    <row r="2191" spans="1:28" x14ac:dyDescent="0.25">
      <c r="A2191" s="148"/>
      <c r="B2191" s="100">
        <v>249</v>
      </c>
      <c r="C2191" s="63">
        <v>129.11749151257391</v>
      </c>
      <c r="D2191" s="63">
        <v>156.76153290041549</v>
      </c>
      <c r="E2191" s="63">
        <v>155.8331303392267</v>
      </c>
      <c r="F2191" s="63">
        <v>168.57448879452619</v>
      </c>
      <c r="G2191" s="63">
        <v>176.07826788685139</v>
      </c>
      <c r="H2191" s="63">
        <v>171.45573885364919</v>
      </c>
      <c r="I2191" s="63">
        <v>161.09701114317411</v>
      </c>
      <c r="J2191" s="63">
        <v>154.62225829670248</v>
      </c>
      <c r="K2191" s="63">
        <v>157.30752392131899</v>
      </c>
      <c r="L2191" s="63">
        <v>160.84456456047718</v>
      </c>
      <c r="M2191" s="63">
        <v>162.58578576004862</v>
      </c>
      <c r="N2191" s="63">
        <v>153.39421354055452</v>
      </c>
      <c r="O2191" s="63">
        <v>183.33638117308018</v>
      </c>
      <c r="P2191" s="63">
        <v>185.0692497567014</v>
      </c>
      <c r="Q2191" s="63">
        <v>170.8885716140729</v>
      </c>
      <c r="R2191" s="63">
        <v>194.39351272192249</v>
      </c>
      <c r="S2191" s="63">
        <v>207.31418501884482</v>
      </c>
      <c r="T2191" s="63">
        <v>211.59252107325969</v>
      </c>
      <c r="U2191" s="63">
        <v>215.01069536914821</v>
      </c>
      <c r="V2191" s="63">
        <v>214.33182046705502</v>
      </c>
      <c r="W2191" s="63">
        <v>221.8215759069893</v>
      </c>
      <c r="X2191" s="63">
        <v>218.2468142914351</v>
      </c>
      <c r="Y2191" s="63">
        <v>217.33417839619111</v>
      </c>
      <c r="Z2191" s="63">
        <v>170.8885716140729</v>
      </c>
      <c r="AA2191" s="63">
        <v>194.39351272192249</v>
      </c>
      <c r="AB2191" s="63">
        <v>194.39351272192249</v>
      </c>
    </row>
    <row r="2192" spans="1:28" x14ac:dyDescent="0.25">
      <c r="A2192" s="148"/>
      <c r="B2192" s="100">
        <v>250</v>
      </c>
      <c r="C2192" s="63">
        <v>163.8789551848032</v>
      </c>
      <c r="D2192" s="63">
        <v>174.16845077726009</v>
      </c>
      <c r="E2192" s="63">
        <v>173.43832228877289</v>
      </c>
      <c r="F2192" s="63">
        <v>176.68102132345888</v>
      </c>
      <c r="G2192" s="63">
        <v>189.0859186526163</v>
      </c>
      <c r="H2192" s="63">
        <v>187.27134043446929</v>
      </c>
      <c r="I2192" s="63">
        <v>183.90442330034278</v>
      </c>
      <c r="J2192" s="63">
        <v>172.12225240988809</v>
      </c>
      <c r="K2192" s="63">
        <v>163.73054690036309</v>
      </c>
      <c r="L2192" s="63">
        <v>161.24513731057351</v>
      </c>
      <c r="M2192" s="63">
        <v>169.43522937510949</v>
      </c>
      <c r="N2192" s="63">
        <v>159.63080880519661</v>
      </c>
      <c r="O2192" s="63">
        <v>190.9468116609674</v>
      </c>
      <c r="P2192" s="63">
        <v>187.0080838285393</v>
      </c>
      <c r="Q2192" s="63">
        <v>200.4597907125426</v>
      </c>
      <c r="R2192" s="63">
        <v>200.04378982245538</v>
      </c>
      <c r="S2192" s="63">
        <v>198.6439815362053</v>
      </c>
      <c r="T2192" s="63">
        <v>218.81995474285782</v>
      </c>
      <c r="U2192" s="63">
        <v>217.50296405162081</v>
      </c>
      <c r="V2192" s="63">
        <v>206.92251482866209</v>
      </c>
      <c r="W2192" s="63">
        <v>193.99763753484052</v>
      </c>
      <c r="X2192" s="63">
        <v>187.87639840251069</v>
      </c>
      <c r="Y2192" s="63">
        <v>193.24538787770121</v>
      </c>
      <c r="Z2192" s="63">
        <v>200.4597907125426</v>
      </c>
      <c r="AA2192" s="63">
        <v>200.04378982245538</v>
      </c>
      <c r="AB2192" s="63">
        <v>200.04378982245538</v>
      </c>
    </row>
    <row r="2193" spans="1:28" x14ac:dyDescent="0.25">
      <c r="A2193" s="148"/>
      <c r="B2193" s="100">
        <v>251</v>
      </c>
      <c r="C2193" s="63">
        <v>177.63829173580888</v>
      </c>
      <c r="D2193" s="63">
        <v>195.83102653682118</v>
      </c>
      <c r="E2193" s="63">
        <v>177.42229599134831</v>
      </c>
      <c r="F2193" s="63">
        <v>198.2997777562324</v>
      </c>
      <c r="G2193" s="63">
        <v>200.1593408968119</v>
      </c>
      <c r="H2193" s="63">
        <v>172.2369823549318</v>
      </c>
      <c r="I2193" s="63">
        <v>202.2012788239783</v>
      </c>
      <c r="J2193" s="63">
        <v>188.8054011293012</v>
      </c>
      <c r="K2193" s="63">
        <v>177.95261671102111</v>
      </c>
      <c r="L2193" s="63">
        <v>183.00538718247509</v>
      </c>
      <c r="M2193" s="63">
        <v>181.48173371027448</v>
      </c>
      <c r="N2193" s="63">
        <v>168.52224241203868</v>
      </c>
      <c r="O2193" s="63">
        <v>173.86253140172329</v>
      </c>
      <c r="P2193" s="63">
        <v>192.05795804000451</v>
      </c>
      <c r="Q2193" s="63">
        <v>162.22969949500219</v>
      </c>
      <c r="R2193" s="63">
        <v>167.1397391812794</v>
      </c>
      <c r="S2193" s="63">
        <v>169.12980977430851</v>
      </c>
      <c r="T2193" s="63">
        <v>181.8704904173027</v>
      </c>
      <c r="U2193" s="63">
        <v>176.7635002326563</v>
      </c>
      <c r="V2193" s="63">
        <v>173.22063518087458</v>
      </c>
      <c r="W2193" s="63">
        <v>152.21470731910139</v>
      </c>
      <c r="X2193" s="63">
        <v>153.95269878678371</v>
      </c>
      <c r="Y2193" s="63">
        <v>157.01530224944761</v>
      </c>
      <c r="Z2193" s="63">
        <v>162.22969949500219</v>
      </c>
      <c r="AA2193" s="63">
        <v>167.1397391812794</v>
      </c>
      <c r="AB2193" s="63">
        <v>167.1397391812794</v>
      </c>
    </row>
    <row r="2194" spans="1:28" x14ac:dyDescent="0.25">
      <c r="A2194" s="148"/>
      <c r="B2194" s="100">
        <v>252</v>
      </c>
      <c r="C2194" s="63">
        <v>105.374679313675</v>
      </c>
      <c r="D2194" s="63">
        <v>113.62152056583929</v>
      </c>
      <c r="E2194" s="63">
        <v>124.69499710563689</v>
      </c>
      <c r="F2194" s="63">
        <v>90.823347731347141</v>
      </c>
      <c r="G2194" s="63">
        <v>128.90399277377111</v>
      </c>
      <c r="H2194" s="63">
        <v>119.80457014942991</v>
      </c>
      <c r="I2194" s="63">
        <v>76.411468842186849</v>
      </c>
      <c r="J2194" s="63">
        <v>53.645302814981903</v>
      </c>
      <c r="K2194" s="63">
        <v>62.150112435245127</v>
      </c>
      <c r="L2194" s="63">
        <v>80.399797166048714</v>
      </c>
      <c r="M2194" s="63">
        <v>110.0865638490443</v>
      </c>
      <c r="N2194" s="63">
        <v>104.9371712998563</v>
      </c>
      <c r="O2194" s="63">
        <v>109.3694744151118</v>
      </c>
      <c r="P2194" s="63">
        <v>102.74671091534819</v>
      </c>
      <c r="Q2194" s="63">
        <v>143.7626584221679</v>
      </c>
      <c r="R2194" s="63">
        <v>125.90590936999891</v>
      </c>
      <c r="S2194" s="63">
        <v>115.1826562927821</v>
      </c>
      <c r="T2194" s="63">
        <v>164.97453340587998</v>
      </c>
      <c r="U2194" s="63">
        <v>147.57066536569329</v>
      </c>
      <c r="V2194" s="63">
        <v>142.10292407946449</v>
      </c>
      <c r="W2194" s="63">
        <v>146.37382446944179</v>
      </c>
      <c r="X2194" s="63">
        <v>127.9958609028976</v>
      </c>
      <c r="Y2194" s="63">
        <v>143.85256238316782</v>
      </c>
      <c r="Z2194" s="63">
        <v>143.7626584221679</v>
      </c>
      <c r="AA2194" s="63">
        <v>125.90590936999891</v>
      </c>
      <c r="AB2194" s="63">
        <v>125.90590936999891</v>
      </c>
    </row>
    <row r="2195" spans="1:28" x14ac:dyDescent="0.25">
      <c r="A2195" s="148"/>
      <c r="B2195" s="100">
        <v>253</v>
      </c>
      <c r="C2195" s="63">
        <v>144.40372360688849</v>
      </c>
      <c r="D2195" s="63">
        <v>145.05559843834089</v>
      </c>
      <c r="E2195" s="63">
        <v>114.1067275808978</v>
      </c>
      <c r="F2195" s="63">
        <v>138.50763767689151</v>
      </c>
      <c r="G2195" s="63">
        <v>123.1329733773478</v>
      </c>
      <c r="H2195" s="63">
        <v>108.8622969092615</v>
      </c>
      <c r="I2195" s="63">
        <v>149.90432421020961</v>
      </c>
      <c r="J2195" s="63">
        <v>134.09567078530961</v>
      </c>
      <c r="K2195" s="63">
        <v>131.8526790865682</v>
      </c>
      <c r="L2195" s="63">
        <v>136.59964102838489</v>
      </c>
      <c r="M2195" s="63">
        <v>135.76418176854369</v>
      </c>
      <c r="N2195" s="63">
        <v>108.52068073818459</v>
      </c>
      <c r="O2195" s="63">
        <v>116.21216664104679</v>
      </c>
      <c r="P2195" s="63">
        <v>130.03680057947639</v>
      </c>
      <c r="Q2195" s="63">
        <v>108.45468669466011</v>
      </c>
      <c r="R2195" s="63">
        <v>105.2453063359566</v>
      </c>
      <c r="S2195" s="63">
        <v>109.72982387126301</v>
      </c>
      <c r="T2195" s="63">
        <v>146.84437584867902</v>
      </c>
      <c r="U2195" s="63">
        <v>132.70852363470331</v>
      </c>
      <c r="V2195" s="63">
        <v>129.61403214085641</v>
      </c>
      <c r="W2195" s="63">
        <v>136.3322143099663</v>
      </c>
      <c r="X2195" s="63">
        <v>123.26436726514359</v>
      </c>
      <c r="Y2195" s="63">
        <v>128.3581451312555</v>
      </c>
      <c r="Z2195" s="63">
        <v>108.45468669466011</v>
      </c>
      <c r="AA2195" s="63">
        <v>105.2453063359566</v>
      </c>
      <c r="AB2195" s="63">
        <v>105.2453063359566</v>
      </c>
    </row>
    <row r="2196" spans="1:28" x14ac:dyDescent="0.25">
      <c r="A2196" s="148"/>
      <c r="B2196" s="100">
        <v>254</v>
      </c>
      <c r="C2196" s="63">
        <v>58.470804053290045</v>
      </c>
      <c r="D2196" s="63">
        <v>95.574681000500689</v>
      </c>
      <c r="E2196" s="63">
        <v>53.194866293493121</v>
      </c>
      <c r="F2196" s="63">
        <v>104.4871450370271</v>
      </c>
      <c r="G2196" s="63">
        <v>86.32193681573537</v>
      </c>
      <c r="H2196" s="63">
        <v>40.985049625037142</v>
      </c>
      <c r="I2196" s="63">
        <v>102.8735368370382</v>
      </c>
      <c r="J2196" s="63">
        <v>107.66858374192221</v>
      </c>
      <c r="K2196" s="63">
        <v>87.142428365785747</v>
      </c>
      <c r="L2196" s="63">
        <v>84.084232812368526</v>
      </c>
      <c r="M2196" s="63">
        <v>109.24325983093669</v>
      </c>
      <c r="N2196" s="63">
        <v>94.287353374610305</v>
      </c>
      <c r="O2196" s="63">
        <v>73.572778557296061</v>
      </c>
      <c r="P2196" s="63">
        <v>101.35443617177229</v>
      </c>
      <c r="Q2196" s="63">
        <v>60.386736331211736</v>
      </c>
      <c r="R2196" s="63">
        <v>69.952764777997274</v>
      </c>
      <c r="S2196" s="63">
        <v>104.23392260109139</v>
      </c>
      <c r="T2196" s="63">
        <v>111.865978342555</v>
      </c>
      <c r="U2196" s="63">
        <v>84.943682845444641</v>
      </c>
      <c r="V2196" s="63">
        <v>119.8154171863378</v>
      </c>
      <c r="W2196" s="63">
        <v>139.06804852405338</v>
      </c>
      <c r="X2196" s="63">
        <v>118.77524809984929</v>
      </c>
      <c r="Y2196" s="63">
        <v>133.01222830994772</v>
      </c>
      <c r="Z2196" s="63">
        <v>60.386736331211736</v>
      </c>
      <c r="AA2196" s="63">
        <v>69.952764777997274</v>
      </c>
      <c r="AB2196" s="63">
        <v>69.952764777997274</v>
      </c>
    </row>
    <row r="2197" spans="1:28" x14ac:dyDescent="0.25">
      <c r="A2197" s="148"/>
      <c r="B2197" s="100">
        <v>255</v>
      </c>
      <c r="C2197" s="63">
        <v>108.84318347496601</v>
      </c>
      <c r="D2197" s="63">
        <v>134.92465154005339</v>
      </c>
      <c r="E2197" s="63">
        <v>124.12118173005311</v>
      </c>
      <c r="F2197" s="63">
        <v>127.8371306426983</v>
      </c>
      <c r="G2197" s="63">
        <v>134.17146029390202</v>
      </c>
      <c r="H2197" s="63">
        <v>112.0832320392453</v>
      </c>
      <c r="I2197" s="63">
        <v>123.20104008824781</v>
      </c>
      <c r="J2197" s="63">
        <v>121.7314101507872</v>
      </c>
      <c r="K2197" s="63">
        <v>112.79647543088799</v>
      </c>
      <c r="L2197" s="63">
        <v>124.7096514529109</v>
      </c>
      <c r="M2197" s="63">
        <v>122.72297867459811</v>
      </c>
      <c r="N2197" s="63">
        <v>119.76533773871991</v>
      </c>
      <c r="O2197" s="63">
        <v>129.09059880358049</v>
      </c>
      <c r="P2197" s="63">
        <v>126.75003887221369</v>
      </c>
      <c r="Q2197" s="63">
        <v>123.5931415797788</v>
      </c>
      <c r="R2197" s="63">
        <v>129.2959050090879</v>
      </c>
      <c r="S2197" s="63">
        <v>121.358316240942</v>
      </c>
      <c r="T2197" s="63">
        <v>131.52213178573089</v>
      </c>
      <c r="U2197" s="63">
        <v>122.95531366271739</v>
      </c>
      <c r="V2197" s="63">
        <v>118.32757650389331</v>
      </c>
      <c r="W2197" s="63">
        <v>121.14004700328519</v>
      </c>
      <c r="X2197" s="63">
        <v>109.98112199444149</v>
      </c>
      <c r="Y2197" s="63">
        <v>125.9139558034768</v>
      </c>
      <c r="Z2197" s="63">
        <v>123.5931415797788</v>
      </c>
      <c r="AA2197" s="63">
        <v>129.2959050090879</v>
      </c>
      <c r="AB2197" s="63">
        <v>129.2959050090879</v>
      </c>
    </row>
    <row r="2198" spans="1:28" x14ac:dyDescent="0.25">
      <c r="A2198" s="148"/>
      <c r="B2198" s="100">
        <v>256</v>
      </c>
      <c r="C2198" s="63">
        <v>100.9067939192268</v>
      </c>
      <c r="D2198" s="63">
        <v>119.59741384419419</v>
      </c>
      <c r="E2198" s="63">
        <v>121.171437283215</v>
      </c>
      <c r="F2198" s="63">
        <v>130.91494470342249</v>
      </c>
      <c r="G2198" s="63">
        <v>136.14498101492211</v>
      </c>
      <c r="H2198" s="63">
        <v>128.28372143132381</v>
      </c>
      <c r="I2198" s="63">
        <v>108.49736614646619</v>
      </c>
      <c r="J2198" s="63">
        <v>110.78638596311771</v>
      </c>
      <c r="K2198" s="63">
        <v>111.8286921537574</v>
      </c>
      <c r="L2198" s="63">
        <v>118.52810573945801</v>
      </c>
      <c r="M2198" s="63">
        <v>110.25281241402232</v>
      </c>
      <c r="N2198" s="63">
        <v>103.5124019963491</v>
      </c>
      <c r="O2198" s="63">
        <v>126.58391110968822</v>
      </c>
      <c r="P2198" s="63">
        <v>134.03522882270511</v>
      </c>
      <c r="Q2198" s="63">
        <v>133.7903993800721</v>
      </c>
      <c r="R2198" s="63">
        <v>139.8218193899408</v>
      </c>
      <c r="S2198" s="63">
        <v>146.7297324185113</v>
      </c>
      <c r="T2198" s="63">
        <v>162.3001211485398</v>
      </c>
      <c r="U2198" s="63">
        <v>157.8214408469297</v>
      </c>
      <c r="V2198" s="63">
        <v>165.7290354675346</v>
      </c>
      <c r="W2198" s="63">
        <v>158.82112202467562</v>
      </c>
      <c r="X2198" s="63">
        <v>157.5892665805921</v>
      </c>
      <c r="Y2198" s="63">
        <v>162.51920539299269</v>
      </c>
      <c r="Z2198" s="63">
        <v>133.7903993800721</v>
      </c>
      <c r="AA2198" s="63">
        <v>139.8218193899408</v>
      </c>
      <c r="AB2198" s="63">
        <v>139.8218193899408</v>
      </c>
    </row>
    <row r="2199" spans="1:28" x14ac:dyDescent="0.25">
      <c r="A2199" s="148"/>
      <c r="B2199" s="100">
        <v>257</v>
      </c>
      <c r="C2199" s="63">
        <v>96.094467352086994</v>
      </c>
      <c r="D2199" s="63">
        <v>111.27856513253759</v>
      </c>
      <c r="E2199" s="63">
        <v>110.637032801934</v>
      </c>
      <c r="F2199" s="63">
        <v>118.905310421018</v>
      </c>
      <c r="G2199" s="63">
        <v>126.73075082569139</v>
      </c>
      <c r="H2199" s="63">
        <v>113.28061788019161</v>
      </c>
      <c r="I2199" s="63">
        <v>110.42743269951461</v>
      </c>
      <c r="J2199" s="63">
        <v>104.81066238083591</v>
      </c>
      <c r="K2199" s="63">
        <v>102.6272389074891</v>
      </c>
      <c r="L2199" s="63">
        <v>98.965756977862299</v>
      </c>
      <c r="M2199" s="63">
        <v>105.7220809272598</v>
      </c>
      <c r="N2199" s="63">
        <v>99.474818189315684</v>
      </c>
      <c r="O2199" s="63">
        <v>119.78680881483611</v>
      </c>
      <c r="P2199" s="63">
        <v>122.15582399299039</v>
      </c>
      <c r="Q2199" s="63">
        <v>109.56919265013281</v>
      </c>
      <c r="R2199" s="63">
        <v>124.29643057775328</v>
      </c>
      <c r="S2199" s="63">
        <v>137.9612612596589</v>
      </c>
      <c r="T2199" s="63">
        <v>143.8848552932742</v>
      </c>
      <c r="U2199" s="63">
        <v>139.7757578348762</v>
      </c>
      <c r="V2199" s="63">
        <v>148.75685360237611</v>
      </c>
      <c r="W2199" s="63">
        <v>156.03362382961529</v>
      </c>
      <c r="X2199" s="63">
        <v>149.0446340541715</v>
      </c>
      <c r="Y2199" s="63">
        <v>157.78869451505079</v>
      </c>
      <c r="Z2199" s="63">
        <v>109.56919265013281</v>
      </c>
      <c r="AA2199" s="63">
        <v>124.29643057775328</v>
      </c>
      <c r="AB2199" s="63">
        <v>124.29643057775328</v>
      </c>
    </row>
    <row r="2200" spans="1:28" x14ac:dyDescent="0.25">
      <c r="A2200" s="148"/>
      <c r="B2200" s="100">
        <v>258</v>
      </c>
      <c r="C2200" s="63">
        <v>96.337483856537773</v>
      </c>
      <c r="D2200" s="63">
        <v>104.83373472195339</v>
      </c>
      <c r="E2200" s="63">
        <v>108.19372448593631</v>
      </c>
      <c r="F2200" s="63">
        <v>115.48738929466849</v>
      </c>
      <c r="G2200" s="63">
        <v>124.5265907971864</v>
      </c>
      <c r="H2200" s="63">
        <v>115.3923862625854</v>
      </c>
      <c r="I2200" s="63">
        <v>102.82139212356219</v>
      </c>
      <c r="J2200" s="63">
        <v>100.6323763376009</v>
      </c>
      <c r="K2200" s="63">
        <v>112.31326793499579</v>
      </c>
      <c r="L2200" s="63">
        <v>115.6017085127877</v>
      </c>
      <c r="M2200" s="63">
        <v>120.4326367916977</v>
      </c>
      <c r="N2200" s="63">
        <v>111.1762448107595</v>
      </c>
      <c r="O2200" s="63">
        <v>121.4217804942427</v>
      </c>
      <c r="P2200" s="63">
        <v>125.62777381179581</v>
      </c>
      <c r="Q2200" s="63">
        <v>112.54683943081329</v>
      </c>
      <c r="R2200" s="63">
        <v>124.566801260479</v>
      </c>
      <c r="S2200" s="63">
        <v>139.87511000068849</v>
      </c>
      <c r="T2200" s="63">
        <v>134.36116034262261</v>
      </c>
      <c r="U2200" s="63">
        <v>135.3221885768782</v>
      </c>
      <c r="V2200" s="63">
        <v>142.7797491480739</v>
      </c>
      <c r="W2200" s="63">
        <v>151.01334873031868</v>
      </c>
      <c r="X2200" s="63">
        <v>145.84215208791741</v>
      </c>
      <c r="Y2200" s="63">
        <v>151.72820591645029</v>
      </c>
      <c r="Z2200" s="63">
        <v>112.54683943081329</v>
      </c>
      <c r="AA2200" s="63">
        <v>124.566801260479</v>
      </c>
      <c r="AB2200" s="63">
        <v>124.566801260479</v>
      </c>
    </row>
    <row r="2201" spans="1:28" x14ac:dyDescent="0.25">
      <c r="A2201" s="148"/>
      <c r="B2201" s="100">
        <v>259</v>
      </c>
      <c r="C2201" s="63">
        <v>97.498018715438832</v>
      </c>
      <c r="D2201" s="63">
        <v>109.4447182627504</v>
      </c>
      <c r="E2201" s="63">
        <v>112.1179168321971</v>
      </c>
      <c r="F2201" s="63">
        <v>120.12441841952879</v>
      </c>
      <c r="G2201" s="63">
        <v>127.4460587698803</v>
      </c>
      <c r="H2201" s="63">
        <v>117.95414256707429</v>
      </c>
      <c r="I2201" s="63">
        <v>105.07921168799669</v>
      </c>
      <c r="J2201" s="63">
        <v>105.1690462847456</v>
      </c>
      <c r="K2201" s="63">
        <v>118.0745887009263</v>
      </c>
      <c r="L2201" s="63">
        <v>122.83477123297379</v>
      </c>
      <c r="M2201" s="63">
        <v>128.4138926032451</v>
      </c>
      <c r="N2201" s="63">
        <v>116.6955519169102</v>
      </c>
      <c r="O2201" s="63">
        <v>122.71721923366911</v>
      </c>
      <c r="P2201" s="63">
        <v>129.06210030443259</v>
      </c>
      <c r="Q2201" s="63">
        <v>113.60550013762361</v>
      </c>
      <c r="R2201" s="63">
        <v>125.6174425272483</v>
      </c>
      <c r="S2201" s="63">
        <v>143.4388145747898</v>
      </c>
      <c r="T2201" s="63">
        <v>135.81958967468449</v>
      </c>
      <c r="U2201" s="63">
        <v>138.61566402630169</v>
      </c>
      <c r="V2201" s="63">
        <v>144.0312800229737</v>
      </c>
      <c r="W2201" s="63">
        <v>157.05746774582369</v>
      </c>
      <c r="X2201" s="63">
        <v>152.6916123914726</v>
      </c>
      <c r="Y2201" s="63">
        <v>154.23957373278068</v>
      </c>
      <c r="Z2201" s="63">
        <v>113.60550013762361</v>
      </c>
      <c r="AA2201" s="63">
        <v>125.6174425272483</v>
      </c>
      <c r="AB2201" s="63">
        <v>125.6174425272483</v>
      </c>
    </row>
    <row r="2202" spans="1:28" x14ac:dyDescent="0.25">
      <c r="A2202" s="148"/>
      <c r="B2202" s="100">
        <v>260</v>
      </c>
      <c r="C2202" s="63">
        <v>116.52390064498221</v>
      </c>
      <c r="D2202" s="63">
        <v>130.4252586862433</v>
      </c>
      <c r="E2202" s="63">
        <v>136.7545138616176</v>
      </c>
      <c r="F2202" s="63">
        <v>142.60661746460579</v>
      </c>
      <c r="G2202" s="63">
        <v>154.75118456305512</v>
      </c>
      <c r="H2202" s="63">
        <v>149.04823971010529</v>
      </c>
      <c r="I2202" s="63">
        <v>130.4568284948206</v>
      </c>
      <c r="J2202" s="63">
        <v>126.7976407604701</v>
      </c>
      <c r="K2202" s="63">
        <v>130.834346187721</v>
      </c>
      <c r="L2202" s="63">
        <v>131.70979874376019</v>
      </c>
      <c r="M2202" s="63">
        <v>141.3505863036699</v>
      </c>
      <c r="N2202" s="63">
        <v>131.24634885195661</v>
      </c>
      <c r="O2202" s="63">
        <v>155.01958575109398</v>
      </c>
      <c r="P2202" s="63">
        <v>153.96777896146938</v>
      </c>
      <c r="Q2202" s="63">
        <v>146.34514964189492</v>
      </c>
      <c r="R2202" s="63">
        <v>161.30109544308181</v>
      </c>
      <c r="S2202" s="63">
        <v>177.84004257130042</v>
      </c>
      <c r="T2202" s="63">
        <v>180.56754889262899</v>
      </c>
      <c r="U2202" s="63">
        <v>180.5998406040116</v>
      </c>
      <c r="V2202" s="63">
        <v>189.50558684452201</v>
      </c>
      <c r="W2202" s="63">
        <v>191.66077205294889</v>
      </c>
      <c r="X2202" s="63">
        <v>187.91131921229751</v>
      </c>
      <c r="Y2202" s="63">
        <v>194.16870605150342</v>
      </c>
      <c r="Z2202" s="63">
        <v>146.34514964189492</v>
      </c>
      <c r="AA2202" s="63">
        <v>161.30109544308181</v>
      </c>
      <c r="AB2202" s="63">
        <v>161.30109544308181</v>
      </c>
    </row>
    <row r="2203" spans="1:28" x14ac:dyDescent="0.25">
      <c r="A2203" s="148"/>
      <c r="B2203" s="100">
        <v>261</v>
      </c>
      <c r="C2203" s="63">
        <v>140.73519484374498</v>
      </c>
      <c r="D2203" s="63">
        <v>159.0895763187886</v>
      </c>
      <c r="E2203" s="63">
        <v>158.7291867304979</v>
      </c>
      <c r="F2203" s="63">
        <v>168.82758970015709</v>
      </c>
      <c r="G2203" s="63">
        <v>176.19060014661642</v>
      </c>
      <c r="H2203" s="63">
        <v>169.5689528767864</v>
      </c>
      <c r="I2203" s="63">
        <v>161.87688028495978</v>
      </c>
      <c r="J2203" s="63">
        <v>155.79164181658729</v>
      </c>
      <c r="K2203" s="63">
        <v>156.23802410444699</v>
      </c>
      <c r="L2203" s="63">
        <v>157.72876230898029</v>
      </c>
      <c r="M2203" s="63">
        <v>163.54748377374881</v>
      </c>
      <c r="N2203" s="63">
        <v>152.7749372548048</v>
      </c>
      <c r="O2203" s="63">
        <v>180.37410667368061</v>
      </c>
      <c r="P2203" s="63">
        <v>182.45600985190799</v>
      </c>
      <c r="Q2203" s="63">
        <v>170.80131022229929</v>
      </c>
      <c r="R2203" s="63">
        <v>192.37336755767819</v>
      </c>
      <c r="S2203" s="63">
        <v>211.72220480411971</v>
      </c>
      <c r="T2203" s="63">
        <v>214.76332995167439</v>
      </c>
      <c r="U2203" s="63">
        <v>218.83572872475102</v>
      </c>
      <c r="V2203" s="63">
        <v>216.58425334942058</v>
      </c>
      <c r="W2203" s="63">
        <v>222.34671189639062</v>
      </c>
      <c r="X2203" s="63">
        <v>221.99300449883049</v>
      </c>
      <c r="Y2203" s="63">
        <v>218.0084562837886</v>
      </c>
      <c r="Z2203" s="63">
        <v>170.80131022229929</v>
      </c>
      <c r="AA2203" s="63">
        <v>192.37336755767819</v>
      </c>
      <c r="AB2203" s="63">
        <v>192.37336755767819</v>
      </c>
    </row>
    <row r="2204" spans="1:28" x14ac:dyDescent="0.25">
      <c r="A2204" s="148"/>
      <c r="B2204" s="100">
        <v>262</v>
      </c>
      <c r="C2204" s="63">
        <v>148.7328433786534</v>
      </c>
      <c r="D2204" s="63">
        <v>161.05109227638621</v>
      </c>
      <c r="E2204" s="63">
        <v>165.4834435550307</v>
      </c>
      <c r="F2204" s="63">
        <v>169.85635368752702</v>
      </c>
      <c r="G2204" s="63">
        <v>186.1290707336064</v>
      </c>
      <c r="H2204" s="63">
        <v>181.81277100617561</v>
      </c>
      <c r="I2204" s="63">
        <v>167.82681090015552</v>
      </c>
      <c r="J2204" s="63">
        <v>159.2047941964388</v>
      </c>
      <c r="K2204" s="63">
        <v>160.69570296781319</v>
      </c>
      <c r="L2204" s="63">
        <v>162.7949386542231</v>
      </c>
      <c r="M2204" s="63">
        <v>169.63683381612509</v>
      </c>
      <c r="N2204" s="63">
        <v>159.6250571909319</v>
      </c>
      <c r="O2204" s="63">
        <v>193.85121147417749</v>
      </c>
      <c r="P2204" s="63">
        <v>193.71301146071681</v>
      </c>
      <c r="Q2204" s="63">
        <v>178.08706629045659</v>
      </c>
      <c r="R2204" s="63">
        <v>195.47961422993811</v>
      </c>
      <c r="S2204" s="63">
        <v>215.42866707085901</v>
      </c>
      <c r="T2204" s="63">
        <v>224.54684130083561</v>
      </c>
      <c r="U2204" s="63">
        <v>222.11277071825421</v>
      </c>
      <c r="V2204" s="63">
        <v>219.52596551858528</v>
      </c>
      <c r="W2204" s="63">
        <v>206.52587620805372</v>
      </c>
      <c r="X2204" s="63">
        <v>216.94978899723219</v>
      </c>
      <c r="Y2204" s="63">
        <v>202.64062016265609</v>
      </c>
      <c r="Z2204" s="63">
        <v>178.08706629045659</v>
      </c>
      <c r="AA2204" s="63">
        <v>195.47961422993811</v>
      </c>
      <c r="AB2204" s="63">
        <v>195.47961422993811</v>
      </c>
    </row>
    <row r="2205" spans="1:28" x14ac:dyDescent="0.25">
      <c r="A2205" s="148"/>
      <c r="B2205" s="100">
        <v>263</v>
      </c>
      <c r="C2205" s="63">
        <v>184.99439549818402</v>
      </c>
      <c r="D2205" s="63">
        <v>199.68521767447061</v>
      </c>
      <c r="E2205" s="63">
        <v>179.07962229900721</v>
      </c>
      <c r="F2205" s="63">
        <v>192.3803877404626</v>
      </c>
      <c r="G2205" s="63">
        <v>196.4563441052714</v>
      </c>
      <c r="H2205" s="63">
        <v>177.45455944869042</v>
      </c>
      <c r="I2205" s="63">
        <v>208.1647859978541</v>
      </c>
      <c r="J2205" s="63">
        <v>192.70195609417698</v>
      </c>
      <c r="K2205" s="63">
        <v>181.131280014949</v>
      </c>
      <c r="L2205" s="63">
        <v>185.77642422647938</v>
      </c>
      <c r="M2205" s="63">
        <v>190.74725025386562</v>
      </c>
      <c r="N2205" s="63">
        <v>174.85094168012779</v>
      </c>
      <c r="O2205" s="63">
        <v>182.91602673022311</v>
      </c>
      <c r="P2205" s="63">
        <v>193.76611763966702</v>
      </c>
      <c r="Q2205" s="63">
        <v>185.72551828816361</v>
      </c>
      <c r="R2205" s="63">
        <v>187.74036604179301</v>
      </c>
      <c r="S2205" s="63">
        <v>184.3396142737578</v>
      </c>
      <c r="T2205" s="63">
        <v>204.54062220334779</v>
      </c>
      <c r="U2205" s="63">
        <v>202.92814808773369</v>
      </c>
      <c r="V2205" s="63">
        <v>198.20759956360172</v>
      </c>
      <c r="W2205" s="63">
        <v>175.62129050618779</v>
      </c>
      <c r="X2205" s="63">
        <v>170.11387142523751</v>
      </c>
      <c r="Y2205" s="63">
        <v>174.45778588497311</v>
      </c>
      <c r="Z2205" s="63">
        <v>185.72551828816361</v>
      </c>
      <c r="AA2205" s="63">
        <v>187.74036604179301</v>
      </c>
      <c r="AB2205" s="63">
        <v>187.74036604179301</v>
      </c>
    </row>
    <row r="2206" spans="1:28" x14ac:dyDescent="0.25">
      <c r="A2206" s="148"/>
      <c r="B2206" s="100">
        <v>264</v>
      </c>
      <c r="C2206" s="63">
        <v>73.590431427780871</v>
      </c>
      <c r="D2206" s="63">
        <v>134.03233338095049</v>
      </c>
      <c r="E2206" s="63">
        <v>158.9376330628518</v>
      </c>
      <c r="F2206" s="63">
        <v>151.6080941234421</v>
      </c>
      <c r="G2206" s="63">
        <v>171.31669718258689</v>
      </c>
      <c r="H2206" s="63">
        <v>164.87906909644238</v>
      </c>
      <c r="I2206" s="63">
        <v>88.851832917215063</v>
      </c>
      <c r="J2206" s="63">
        <v>124.12490661593669</v>
      </c>
      <c r="K2206" s="63">
        <v>119.7642779547632</v>
      </c>
      <c r="L2206" s="63">
        <v>125.6585146116399</v>
      </c>
      <c r="M2206" s="63">
        <v>127.96530734286409</v>
      </c>
      <c r="N2206" s="63">
        <v>126.3365050879931</v>
      </c>
      <c r="O2206" s="63">
        <v>167.02501008949739</v>
      </c>
      <c r="P2206" s="63">
        <v>156.67468598647611</v>
      </c>
      <c r="Q2206" s="63">
        <v>181.15905713398561</v>
      </c>
      <c r="R2206" s="63">
        <v>174.18268084679079</v>
      </c>
      <c r="S2206" s="63">
        <v>164.87150892153562</v>
      </c>
      <c r="T2206" s="63">
        <v>194.33635027825579</v>
      </c>
      <c r="U2206" s="63">
        <v>193.30740402652009</v>
      </c>
      <c r="V2206" s="63">
        <v>176.35504395411249</v>
      </c>
      <c r="W2206" s="63">
        <v>167.11053446991249</v>
      </c>
      <c r="X2206" s="63">
        <v>165.68992324743499</v>
      </c>
      <c r="Y2206" s="63">
        <v>162.09722005530301</v>
      </c>
      <c r="Z2206" s="63">
        <v>181.15905713398561</v>
      </c>
      <c r="AA2206" s="63">
        <v>174.18268084679079</v>
      </c>
      <c r="AB2206" s="63">
        <v>174.18268084679079</v>
      </c>
    </row>
    <row r="2207" spans="1:28" x14ac:dyDescent="0.25">
      <c r="A2207" s="148"/>
      <c r="B2207" s="100">
        <v>265</v>
      </c>
      <c r="C2207" s="63">
        <v>95.006086435722992</v>
      </c>
      <c r="D2207" s="63">
        <v>114.6685984540233</v>
      </c>
      <c r="E2207" s="63">
        <v>121.8653567450674</v>
      </c>
      <c r="F2207" s="63">
        <v>103.6331014277883</v>
      </c>
      <c r="G2207" s="63">
        <v>120.564573065823</v>
      </c>
      <c r="H2207" s="63">
        <v>123.20230816233921</v>
      </c>
      <c r="I2207" s="63">
        <v>109.14392792643301</v>
      </c>
      <c r="J2207" s="63">
        <v>118.8830856018354</v>
      </c>
      <c r="K2207" s="63">
        <v>94.428299944151306</v>
      </c>
      <c r="L2207" s="63">
        <v>109.76829873683059</v>
      </c>
      <c r="M2207" s="63">
        <v>114.32089906100639</v>
      </c>
      <c r="N2207" s="63">
        <v>105.79764626771041</v>
      </c>
      <c r="O2207" s="63">
        <v>114.3586649721022</v>
      </c>
      <c r="P2207" s="63">
        <v>99.715825868656751</v>
      </c>
      <c r="Q2207" s="63">
        <v>151.9466327138193</v>
      </c>
      <c r="R2207" s="63">
        <v>116.4500690813928</v>
      </c>
      <c r="S2207" s="63">
        <v>99.54057501394152</v>
      </c>
      <c r="T2207" s="63">
        <v>167.69981114162249</v>
      </c>
      <c r="U2207" s="63">
        <v>153.05906026284191</v>
      </c>
      <c r="V2207" s="63">
        <v>145.88060159624098</v>
      </c>
      <c r="W2207" s="63">
        <v>135.21932573703651</v>
      </c>
      <c r="X2207" s="63">
        <v>114.56873407683281</v>
      </c>
      <c r="Y2207" s="63">
        <v>141.1015390764002</v>
      </c>
      <c r="Z2207" s="63">
        <v>151.9466327138193</v>
      </c>
      <c r="AA2207" s="63">
        <v>116.4500690813928</v>
      </c>
      <c r="AB2207" s="63">
        <v>116.4500690813928</v>
      </c>
    </row>
    <row r="2208" spans="1:28" x14ac:dyDescent="0.25">
      <c r="A2208" s="148"/>
      <c r="B2208" s="100">
        <v>266</v>
      </c>
      <c r="C2208" s="63">
        <v>61.318324910249792</v>
      </c>
      <c r="D2208" s="63">
        <v>84.846966259249015</v>
      </c>
      <c r="E2208" s="63">
        <v>105.2042552751489</v>
      </c>
      <c r="F2208" s="63">
        <v>87.492693992431725</v>
      </c>
      <c r="G2208" s="63">
        <v>101.3950918309052</v>
      </c>
      <c r="H2208" s="63">
        <v>119.6392001062292</v>
      </c>
      <c r="I2208" s="63">
        <v>88.7898888544497</v>
      </c>
      <c r="J2208" s="63">
        <v>77.978755246744569</v>
      </c>
      <c r="K2208" s="63">
        <v>98.447770700196017</v>
      </c>
      <c r="L2208" s="63">
        <v>109.075665218312</v>
      </c>
      <c r="M2208" s="63">
        <v>112.5004532548551</v>
      </c>
      <c r="N2208" s="63">
        <v>114.35292273356711</v>
      </c>
      <c r="O2208" s="63">
        <v>108.83530370743419</v>
      </c>
      <c r="P2208" s="63">
        <v>106.39826595221409</v>
      </c>
      <c r="Q2208" s="63">
        <v>160.35868521069301</v>
      </c>
      <c r="R2208" s="63">
        <v>127.9015583321368</v>
      </c>
      <c r="S2208" s="63">
        <v>124.4836112501678</v>
      </c>
      <c r="T2208" s="63">
        <v>159.12650920329639</v>
      </c>
      <c r="U2208" s="63">
        <v>161.60493687727188</v>
      </c>
      <c r="V2208" s="63">
        <v>147.65010768796088</v>
      </c>
      <c r="W2208" s="63">
        <v>138.76050187333519</v>
      </c>
      <c r="X2208" s="63">
        <v>128.4372010460857</v>
      </c>
      <c r="Y2208" s="63">
        <v>136.3874538725812</v>
      </c>
      <c r="Z2208" s="63">
        <v>160.35868521069301</v>
      </c>
      <c r="AA2208" s="63">
        <v>127.9015583321368</v>
      </c>
      <c r="AB2208" s="63">
        <v>127.9015583321368</v>
      </c>
    </row>
    <row r="2209" spans="1:28" x14ac:dyDescent="0.25">
      <c r="A2209" s="148"/>
      <c r="B2209" s="100">
        <v>267</v>
      </c>
      <c r="C2209" s="63">
        <v>116.8182585113032</v>
      </c>
      <c r="D2209" s="63">
        <v>140.6938688679904</v>
      </c>
      <c r="E2209" s="63">
        <v>151.42033681595791</v>
      </c>
      <c r="F2209" s="63">
        <v>150.14727636725061</v>
      </c>
      <c r="G2209" s="63">
        <v>166.19951648597089</v>
      </c>
      <c r="H2209" s="63">
        <v>159.8205663282948</v>
      </c>
      <c r="I2209" s="63">
        <v>123.14221907469171</v>
      </c>
      <c r="J2209" s="63">
        <v>128.50570707024539</v>
      </c>
      <c r="K2209" s="63">
        <v>105.47222779918721</v>
      </c>
      <c r="L2209" s="63">
        <v>114.94432294133159</v>
      </c>
      <c r="M2209" s="63">
        <v>112.51373062484281</v>
      </c>
      <c r="N2209" s="63">
        <v>100.0013531762567</v>
      </c>
      <c r="O2209" s="63">
        <v>168.57757871022071</v>
      </c>
      <c r="P2209" s="63">
        <v>149.65478407707289</v>
      </c>
      <c r="Q2209" s="63">
        <v>180.98503884698772</v>
      </c>
      <c r="R2209" s="63">
        <v>177.92043207529221</v>
      </c>
      <c r="S2209" s="63">
        <v>167.27523438238759</v>
      </c>
      <c r="T2209" s="63">
        <v>177.64117405446271</v>
      </c>
      <c r="U2209" s="63">
        <v>189.8428881176828</v>
      </c>
      <c r="V2209" s="63">
        <v>179.64651490521481</v>
      </c>
      <c r="W2209" s="63">
        <v>168.80754925454329</v>
      </c>
      <c r="X2209" s="63">
        <v>170.24664177542871</v>
      </c>
      <c r="Y2209" s="63">
        <v>171.9154046042735</v>
      </c>
      <c r="Z2209" s="63">
        <v>180.98503884698772</v>
      </c>
      <c r="AA2209" s="63">
        <v>177.92043207529221</v>
      </c>
      <c r="AB2209" s="63">
        <v>177.92043207529221</v>
      </c>
    </row>
    <row r="2210" spans="1:28" x14ac:dyDescent="0.25">
      <c r="A2210" s="148"/>
      <c r="B2210" s="100">
        <v>268</v>
      </c>
      <c r="C2210" s="63">
        <v>93.872274639206012</v>
      </c>
      <c r="D2210" s="63">
        <v>121.2509381530248</v>
      </c>
      <c r="E2210" s="63">
        <v>133.90050523836089</v>
      </c>
      <c r="F2210" s="63">
        <v>126.201972974456</v>
      </c>
      <c r="G2210" s="63">
        <v>145.03377100269898</v>
      </c>
      <c r="H2210" s="63">
        <v>144.01769747626778</v>
      </c>
      <c r="I2210" s="63">
        <v>113.24839766857698</v>
      </c>
      <c r="J2210" s="63">
        <v>114.94375722280969</v>
      </c>
      <c r="K2210" s="63">
        <v>82.232261340981864</v>
      </c>
      <c r="L2210" s="63">
        <v>91.209000593554265</v>
      </c>
      <c r="M2210" s="63">
        <v>102.0664235434746</v>
      </c>
      <c r="N2210" s="63">
        <v>92.127548264227016</v>
      </c>
      <c r="O2210" s="63">
        <v>148.0641095890135</v>
      </c>
      <c r="P2210" s="63">
        <v>128.9695269712746</v>
      </c>
      <c r="Q2210" s="63">
        <v>147.96622295568449</v>
      </c>
      <c r="R2210" s="63">
        <v>159.41929432572061</v>
      </c>
      <c r="S2210" s="63">
        <v>152.61802627249111</v>
      </c>
      <c r="T2210" s="63">
        <v>160.35242379246421</v>
      </c>
      <c r="U2210" s="63">
        <v>162.9208172959836</v>
      </c>
      <c r="V2210" s="63">
        <v>166.30916606097389</v>
      </c>
      <c r="W2210" s="63">
        <v>147.4910992025888</v>
      </c>
      <c r="X2210" s="63">
        <v>145.74001512889851</v>
      </c>
      <c r="Y2210" s="63">
        <v>154.59143000431931</v>
      </c>
      <c r="Z2210" s="63">
        <v>147.96622295568449</v>
      </c>
      <c r="AA2210" s="63">
        <v>159.41929432572061</v>
      </c>
      <c r="AB2210" s="63">
        <v>159.41929432572061</v>
      </c>
    </row>
    <row r="2211" spans="1:28" x14ac:dyDescent="0.25">
      <c r="A2211" s="148"/>
      <c r="B2211" s="100">
        <v>269</v>
      </c>
      <c r="C2211" s="63">
        <v>104.27178187411259</v>
      </c>
      <c r="D2211" s="63">
        <v>112.5127252060278</v>
      </c>
      <c r="E2211" s="63">
        <v>117.20943242174069</v>
      </c>
      <c r="F2211" s="63">
        <v>116.4886250239332</v>
      </c>
      <c r="G2211" s="63">
        <v>127.43999271635251</v>
      </c>
      <c r="H2211" s="63">
        <v>123.0708572884201</v>
      </c>
      <c r="I2211" s="63">
        <v>112.02018688502369</v>
      </c>
      <c r="J2211" s="63">
        <v>105.43719978667291</v>
      </c>
      <c r="K2211" s="63">
        <v>89.082311696757728</v>
      </c>
      <c r="L2211" s="63">
        <v>84.884561959706957</v>
      </c>
      <c r="M2211" s="63">
        <v>92.714520923032865</v>
      </c>
      <c r="N2211" s="63">
        <v>81.260539300354139</v>
      </c>
      <c r="O2211" s="63">
        <v>126.3045552348713</v>
      </c>
      <c r="P2211" s="63">
        <v>117.4570376723303</v>
      </c>
      <c r="Q2211" s="63">
        <v>125.1343025961251</v>
      </c>
      <c r="R2211" s="63">
        <v>136.6228564062686</v>
      </c>
      <c r="S2211" s="63">
        <v>147.50387101742331</v>
      </c>
      <c r="T2211" s="63">
        <v>150.65247220984878</v>
      </c>
      <c r="U2211" s="63">
        <v>146.9733295011622</v>
      </c>
      <c r="V2211" s="63">
        <v>161.17090522658029</v>
      </c>
      <c r="W2211" s="63">
        <v>167.20519180729201</v>
      </c>
      <c r="X2211" s="63">
        <v>158.49390252253539</v>
      </c>
      <c r="Y2211" s="63">
        <v>170.09472324077962</v>
      </c>
      <c r="Z2211" s="63">
        <v>125.1343025961251</v>
      </c>
      <c r="AA2211" s="63">
        <v>136.6228564062686</v>
      </c>
      <c r="AB2211" s="63">
        <v>136.6228564062686</v>
      </c>
    </row>
    <row r="2212" spans="1:28" x14ac:dyDescent="0.25">
      <c r="A2212" s="148"/>
      <c r="B2212" s="100">
        <v>270</v>
      </c>
      <c r="C2212" s="63">
        <v>103.87448020482199</v>
      </c>
      <c r="D2212" s="63">
        <v>110.7006568970379</v>
      </c>
      <c r="E2212" s="63">
        <v>113.8569031966387</v>
      </c>
      <c r="F2212" s="63">
        <v>118.2353440794021</v>
      </c>
      <c r="G2212" s="63">
        <v>128.1490238934453</v>
      </c>
      <c r="H2212" s="63">
        <v>119.6358795016021</v>
      </c>
      <c r="I2212" s="63">
        <v>109.8933879815706</v>
      </c>
      <c r="J2212" s="63">
        <v>103.26043580890389</v>
      </c>
      <c r="K2212" s="63">
        <v>107.73950669106539</v>
      </c>
      <c r="L2212" s="63">
        <v>108.76854880318031</v>
      </c>
      <c r="M2212" s="63">
        <v>111.59507799920429</v>
      </c>
      <c r="N2212" s="63">
        <v>103.61245751796238</v>
      </c>
      <c r="O2212" s="63">
        <v>124.0958978628619</v>
      </c>
      <c r="P2212" s="63">
        <v>123.99035130910019</v>
      </c>
      <c r="Q2212" s="63">
        <v>117.8867455683356</v>
      </c>
      <c r="R2212" s="63">
        <v>130.0752143248726</v>
      </c>
      <c r="S2212" s="63">
        <v>141.687366162649</v>
      </c>
      <c r="T2212" s="63">
        <v>138.75398143092099</v>
      </c>
      <c r="U2212" s="63">
        <v>139.9325230253086</v>
      </c>
      <c r="V2212" s="63">
        <v>149.16490243911551</v>
      </c>
      <c r="W2212" s="63">
        <v>159.09615587914291</v>
      </c>
      <c r="X2212" s="63">
        <v>148.08967856659069</v>
      </c>
      <c r="Y2212" s="63">
        <v>160.3346620317468</v>
      </c>
      <c r="Z2212" s="63">
        <v>117.8867455683356</v>
      </c>
      <c r="AA2212" s="63">
        <v>130.0752143248726</v>
      </c>
      <c r="AB2212" s="63">
        <v>130.0752143248726</v>
      </c>
    </row>
    <row r="2213" spans="1:28" x14ac:dyDescent="0.25">
      <c r="A2213" s="148"/>
      <c r="B2213" s="100">
        <v>271</v>
      </c>
      <c r="C2213" s="63">
        <v>94.762045292685158</v>
      </c>
      <c r="D2213" s="63">
        <v>105.4082127193486</v>
      </c>
      <c r="E2213" s="63">
        <v>109.4228512667504</v>
      </c>
      <c r="F2213" s="63">
        <v>114.55744343385261</v>
      </c>
      <c r="G2213" s="63">
        <v>123.91587042126488</v>
      </c>
      <c r="H2213" s="63">
        <v>112.756468603245</v>
      </c>
      <c r="I2213" s="63">
        <v>101.2410775677414</v>
      </c>
      <c r="J2213" s="63">
        <v>98.028194053141149</v>
      </c>
      <c r="K2213" s="63">
        <v>106.56436076996519</v>
      </c>
      <c r="L2213" s="63">
        <v>111.2864098790254</v>
      </c>
      <c r="M2213" s="63">
        <v>115.1496642641554</v>
      </c>
      <c r="N2213" s="63">
        <v>104.6476032365546</v>
      </c>
      <c r="O2213" s="63">
        <v>120.1890180137228</v>
      </c>
      <c r="P2213" s="63">
        <v>121.13915283327211</v>
      </c>
      <c r="Q2213" s="63">
        <v>108.19408587952459</v>
      </c>
      <c r="R2213" s="63">
        <v>125.4554588042203</v>
      </c>
      <c r="S2213" s="63">
        <v>139.7952833021557</v>
      </c>
      <c r="T2213" s="63">
        <v>135.82211599269331</v>
      </c>
      <c r="U2213" s="63">
        <v>137.13798784029521</v>
      </c>
      <c r="V2213" s="63">
        <v>146.34377885620842</v>
      </c>
      <c r="W2213" s="63">
        <v>156.40971419636818</v>
      </c>
      <c r="X2213" s="63">
        <v>146.84939422952121</v>
      </c>
      <c r="Y2213" s="63">
        <v>156.54167613210871</v>
      </c>
      <c r="Z2213" s="63">
        <v>108.19408587952459</v>
      </c>
      <c r="AA2213" s="63">
        <v>125.4554588042203</v>
      </c>
      <c r="AB2213" s="63">
        <v>125.4554588042203</v>
      </c>
    </row>
    <row r="2214" spans="1:28" x14ac:dyDescent="0.25">
      <c r="A2214" s="148"/>
      <c r="B2214" s="100">
        <v>272</v>
      </c>
      <c r="C2214" s="63">
        <v>122.8339355032371</v>
      </c>
      <c r="D2214" s="63">
        <v>125.807188467082</v>
      </c>
      <c r="E2214" s="63">
        <v>137.36289028279049</v>
      </c>
      <c r="F2214" s="63">
        <v>135.14877728747931</v>
      </c>
      <c r="G2214" s="63">
        <v>149.35227075697759</v>
      </c>
      <c r="H2214" s="63">
        <v>145.8045051969209</v>
      </c>
      <c r="I2214" s="63">
        <v>124.9830016228253</v>
      </c>
      <c r="J2214" s="63">
        <v>112.29240051520969</v>
      </c>
      <c r="K2214" s="63">
        <v>118.38909565788681</v>
      </c>
      <c r="L2214" s="63">
        <v>119.6840949996578</v>
      </c>
      <c r="M2214" s="63">
        <v>129.1186205754062</v>
      </c>
      <c r="N2214" s="63">
        <v>118.79027340903369</v>
      </c>
      <c r="O2214" s="63">
        <v>147.61935828750771</v>
      </c>
      <c r="P2214" s="63">
        <v>143.91725411352471</v>
      </c>
      <c r="Q2214" s="63">
        <v>144.53493078524372</v>
      </c>
      <c r="R2214" s="63">
        <v>159.40600369825299</v>
      </c>
      <c r="S2214" s="63">
        <v>168.0811995807542</v>
      </c>
      <c r="T2214" s="63">
        <v>176.96125258865609</v>
      </c>
      <c r="U2214" s="63">
        <v>174.003016996486</v>
      </c>
      <c r="V2214" s="63">
        <v>183.35893289492338</v>
      </c>
      <c r="W2214" s="63">
        <v>188.5655233605286</v>
      </c>
      <c r="X2214" s="63">
        <v>173.35895926009141</v>
      </c>
      <c r="Y2214" s="63">
        <v>191.49512906913139</v>
      </c>
      <c r="Z2214" s="63">
        <v>144.53493078524372</v>
      </c>
      <c r="AA2214" s="63">
        <v>159.40600369825299</v>
      </c>
      <c r="AB2214" s="63">
        <v>159.40600369825299</v>
      </c>
    </row>
    <row r="2215" spans="1:28" x14ac:dyDescent="0.25">
      <c r="A2215" s="148"/>
      <c r="B2215" s="100">
        <v>273</v>
      </c>
      <c r="C2215" s="63">
        <v>137.84454688739169</v>
      </c>
      <c r="D2215" s="63">
        <v>152.18236760660099</v>
      </c>
      <c r="E2215" s="63">
        <v>159.42778302748908</v>
      </c>
      <c r="F2215" s="63">
        <v>161.7949328162631</v>
      </c>
      <c r="G2215" s="63">
        <v>173.58733522126849</v>
      </c>
      <c r="H2215" s="63">
        <v>172.3124345019919</v>
      </c>
      <c r="I2215" s="63">
        <v>154.05013074383459</v>
      </c>
      <c r="J2215" s="63">
        <v>148.53012864272839</v>
      </c>
      <c r="K2215" s="63">
        <v>151.71814375072199</v>
      </c>
      <c r="L2215" s="63">
        <v>155.9881649008598</v>
      </c>
      <c r="M2215" s="63">
        <v>161.02699203560852</v>
      </c>
      <c r="N2215" s="63">
        <v>146.5010424521405</v>
      </c>
      <c r="O2215" s="63">
        <v>172.6657693635899</v>
      </c>
      <c r="P2215" s="63">
        <v>177.56189149380822</v>
      </c>
      <c r="Q2215" s="63">
        <v>166.4204840713403</v>
      </c>
      <c r="R2215" s="63">
        <v>174.91204547244899</v>
      </c>
      <c r="S2215" s="63">
        <v>192.2590732929782</v>
      </c>
      <c r="T2215" s="63">
        <v>201.67345794987651</v>
      </c>
      <c r="U2215" s="63">
        <v>198.09862241107959</v>
      </c>
      <c r="V2215" s="63">
        <v>202.12585929071699</v>
      </c>
      <c r="W2215" s="63">
        <v>208.39995700830201</v>
      </c>
      <c r="X2215" s="63">
        <v>195.81983894612682</v>
      </c>
      <c r="Y2215" s="63">
        <v>206.81887677163718</v>
      </c>
      <c r="Z2215" s="63">
        <v>166.4204840713403</v>
      </c>
      <c r="AA2215" s="63">
        <v>174.91204547244899</v>
      </c>
      <c r="AB2215" s="63">
        <v>174.91204547244899</v>
      </c>
    </row>
    <row r="2216" spans="1:28" x14ac:dyDescent="0.25">
      <c r="A2216" s="148"/>
      <c r="B2216" s="100">
        <v>274</v>
      </c>
      <c r="C2216" s="63">
        <v>144.23829106009629</v>
      </c>
      <c r="D2216" s="63">
        <v>155.44668644910502</v>
      </c>
      <c r="E2216" s="63">
        <v>164.82996951945711</v>
      </c>
      <c r="F2216" s="63">
        <v>167.8813857263826</v>
      </c>
      <c r="G2216" s="63">
        <v>182.67186027927801</v>
      </c>
      <c r="H2216" s="63">
        <v>174.52379852575609</v>
      </c>
      <c r="I2216" s="63">
        <v>151.00049852944801</v>
      </c>
      <c r="J2216" s="63">
        <v>148.80778215665359</v>
      </c>
      <c r="K2216" s="63">
        <v>149.58249935736259</v>
      </c>
      <c r="L2216" s="63">
        <v>150.65503646685539</v>
      </c>
      <c r="M2216" s="63">
        <v>146.69097369006801</v>
      </c>
      <c r="N2216" s="63">
        <v>127.4562052366019</v>
      </c>
      <c r="O2216" s="63">
        <v>181.84468596044752</v>
      </c>
      <c r="P2216" s="63">
        <v>182.01752366204408</v>
      </c>
      <c r="Q2216" s="63">
        <v>169.402370054394</v>
      </c>
      <c r="R2216" s="63">
        <v>178.6666061409102</v>
      </c>
      <c r="S2216" s="63">
        <v>185.05828926033911</v>
      </c>
      <c r="T2216" s="63">
        <v>198.32151352517539</v>
      </c>
      <c r="U2216" s="63">
        <v>189.21007131590619</v>
      </c>
      <c r="V2216" s="63">
        <v>192.013919232723</v>
      </c>
      <c r="W2216" s="63">
        <v>173.77616117781281</v>
      </c>
      <c r="X2216" s="63">
        <v>164.5953394822271</v>
      </c>
      <c r="Y2216" s="63">
        <v>178.86197090217519</v>
      </c>
      <c r="Z2216" s="63">
        <v>169.402370054394</v>
      </c>
      <c r="AA2216" s="63">
        <v>178.6666061409102</v>
      </c>
      <c r="AB2216" s="63">
        <v>178.6666061409102</v>
      </c>
    </row>
    <row r="2217" spans="1:28" x14ac:dyDescent="0.25">
      <c r="A2217" s="148"/>
      <c r="B2217" s="100">
        <v>275</v>
      </c>
      <c r="C2217" s="63">
        <v>159.45830281616389</v>
      </c>
      <c r="D2217" s="63">
        <v>173.86498929301979</v>
      </c>
      <c r="E2217" s="63">
        <v>185.53915144539411</v>
      </c>
      <c r="F2217" s="63">
        <v>178.16343606877871</v>
      </c>
      <c r="G2217" s="63">
        <v>194.862133590002</v>
      </c>
      <c r="H2217" s="63">
        <v>186.19860828728591</v>
      </c>
      <c r="I2217" s="63">
        <v>165.29693659917558</v>
      </c>
      <c r="J2217" s="63">
        <v>148.1116789856635</v>
      </c>
      <c r="K2217" s="63">
        <v>132.6630047937571</v>
      </c>
      <c r="L2217" s="63">
        <v>132.52987629666978</v>
      </c>
      <c r="M2217" s="63">
        <v>126.54882578092879</v>
      </c>
      <c r="N2217" s="63">
        <v>123.3276457475273</v>
      </c>
      <c r="O2217" s="63">
        <v>177.2060017472626</v>
      </c>
      <c r="P2217" s="63">
        <v>159.61598425017618</v>
      </c>
      <c r="Q2217" s="63">
        <v>177.95886001782569</v>
      </c>
      <c r="R2217" s="63">
        <v>168.6805200741187</v>
      </c>
      <c r="S2217" s="63">
        <v>133.18758926219641</v>
      </c>
      <c r="T2217" s="63">
        <v>165.81180491939219</v>
      </c>
      <c r="U2217" s="63">
        <v>166.1190914309725</v>
      </c>
      <c r="V2217" s="63">
        <v>145.17383365894528</v>
      </c>
      <c r="W2217" s="63">
        <v>130.19564017862518</v>
      </c>
      <c r="X2217" s="63">
        <v>118.6772206739154</v>
      </c>
      <c r="Y2217" s="63">
        <v>131.18107266027388</v>
      </c>
      <c r="Z2217" s="63">
        <v>177.95886001782569</v>
      </c>
      <c r="AA2217" s="63">
        <v>168.6805200741187</v>
      </c>
      <c r="AB2217" s="63">
        <v>168.6805200741187</v>
      </c>
    </row>
    <row r="2218" spans="1:28" x14ac:dyDescent="0.25">
      <c r="A2218" s="148"/>
      <c r="B2218" s="100">
        <v>276</v>
      </c>
      <c r="C2218" s="63">
        <v>151.65711403872231</v>
      </c>
      <c r="D2218" s="63">
        <v>153.58805677680022</v>
      </c>
      <c r="E2218" s="63">
        <v>169.50396671133052</v>
      </c>
      <c r="F2218" s="63">
        <v>141.93196292680551</v>
      </c>
      <c r="G2218" s="63">
        <v>162.5534057477997</v>
      </c>
      <c r="H2218" s="63">
        <v>162.3417082296067</v>
      </c>
      <c r="I2218" s="63">
        <v>141.89209652785581</v>
      </c>
      <c r="J2218" s="63">
        <v>120.2073418880879</v>
      </c>
      <c r="K2218" s="63">
        <v>102.1163430091506</v>
      </c>
      <c r="L2218" s="63">
        <v>118.77468140785729</v>
      </c>
      <c r="M2218" s="63">
        <v>118.16930460056669</v>
      </c>
      <c r="N2218" s="63">
        <v>110.2949021473659</v>
      </c>
      <c r="O2218" s="63">
        <v>152.2078201476904</v>
      </c>
      <c r="P2218" s="63">
        <v>133.88118021410881</v>
      </c>
      <c r="Q2218" s="63">
        <v>193.52479881994171</v>
      </c>
      <c r="R2218" s="63">
        <v>176.56634538382721</v>
      </c>
      <c r="S2218" s="63">
        <v>154.1218229812396</v>
      </c>
      <c r="T2218" s="63">
        <v>181.60904112860391</v>
      </c>
      <c r="U2218" s="63">
        <v>183.6100939488642</v>
      </c>
      <c r="V2218" s="63">
        <v>166.12158004403631</v>
      </c>
      <c r="W2218" s="63">
        <v>157.27172932043169</v>
      </c>
      <c r="X2218" s="63">
        <v>154.05586023962022</v>
      </c>
      <c r="Y2218" s="63">
        <v>156.39256955454729</v>
      </c>
      <c r="Z2218" s="63">
        <v>193.52479881994171</v>
      </c>
      <c r="AA2218" s="63">
        <v>176.56634538382721</v>
      </c>
      <c r="AB2218" s="63">
        <v>176.56634538382721</v>
      </c>
    </row>
    <row r="2219" spans="1:28" x14ac:dyDescent="0.25">
      <c r="A2219" s="148"/>
      <c r="B2219" s="100">
        <v>277</v>
      </c>
      <c r="C2219" s="63">
        <v>148.48424119190992</v>
      </c>
      <c r="D2219" s="63">
        <v>158.56901922856142</v>
      </c>
      <c r="E2219" s="63">
        <v>164.98141120117171</v>
      </c>
      <c r="F2219" s="63">
        <v>147.8092685686357</v>
      </c>
      <c r="G2219" s="63">
        <v>172.1578165647276</v>
      </c>
      <c r="H2219" s="63">
        <v>152.5823697673419</v>
      </c>
      <c r="I2219" s="63">
        <v>145.16458204000051</v>
      </c>
      <c r="J2219" s="63">
        <v>128.41292945611161</v>
      </c>
      <c r="K2219" s="63">
        <v>113.0049200155357</v>
      </c>
      <c r="L2219" s="63">
        <v>122.9761048203854</v>
      </c>
      <c r="M2219" s="63">
        <v>106.9082425978125</v>
      </c>
      <c r="N2219" s="63">
        <v>92.275360936414671</v>
      </c>
      <c r="O2219" s="63">
        <v>142.982536264663</v>
      </c>
      <c r="P2219" s="63">
        <v>123.8301505952473</v>
      </c>
      <c r="Q2219" s="63">
        <v>169.2070570847259</v>
      </c>
      <c r="R2219" s="63">
        <v>139.87997462176071</v>
      </c>
      <c r="S2219" s="63">
        <v>129.52267123492578</v>
      </c>
      <c r="T2219" s="63">
        <v>161.57270235265838</v>
      </c>
      <c r="U2219" s="63">
        <v>144.33947763746539</v>
      </c>
      <c r="V2219" s="63">
        <v>150.7718935947569</v>
      </c>
      <c r="W2219" s="63">
        <v>145.4872559140293</v>
      </c>
      <c r="X2219" s="63">
        <v>134.12931661855879</v>
      </c>
      <c r="Y2219" s="63">
        <v>152.49584855298119</v>
      </c>
      <c r="Z2219" s="63">
        <v>169.2070570847259</v>
      </c>
      <c r="AA2219" s="63">
        <v>139.87997462176071</v>
      </c>
      <c r="AB2219" s="63">
        <v>139.87997462176071</v>
      </c>
    </row>
    <row r="2220" spans="1:28" x14ac:dyDescent="0.25">
      <c r="A2220" s="148"/>
      <c r="B2220" s="100">
        <v>278</v>
      </c>
      <c r="C2220" s="63">
        <v>98.653890235104583</v>
      </c>
      <c r="D2220" s="63">
        <v>120.0898400071566</v>
      </c>
      <c r="E2220" s="63">
        <v>140.48143013176559</v>
      </c>
      <c r="F2220" s="63">
        <v>133.9063344453582</v>
      </c>
      <c r="G2220" s="63">
        <v>149.37993764630951</v>
      </c>
      <c r="H2220" s="63">
        <v>147.82293675837258</v>
      </c>
      <c r="I2220" s="63">
        <v>111.458944304743</v>
      </c>
      <c r="J2220" s="63">
        <v>106.83150874315329</v>
      </c>
      <c r="K2220" s="63">
        <v>120.4755600796979</v>
      </c>
      <c r="L2220" s="63">
        <v>122.70969447528371</v>
      </c>
      <c r="M2220" s="63">
        <v>121.0157753971931</v>
      </c>
      <c r="N2220" s="63">
        <v>116.3363180714372</v>
      </c>
      <c r="O2220" s="63">
        <v>155.72443755492822</v>
      </c>
      <c r="P2220" s="63">
        <v>134.64098470966701</v>
      </c>
      <c r="Q2220" s="63">
        <v>164.8884963645944</v>
      </c>
      <c r="R2220" s="63">
        <v>165.36028164995008</v>
      </c>
      <c r="S2220" s="63">
        <v>162.37375744385099</v>
      </c>
      <c r="T2220" s="63">
        <v>176.23808836152938</v>
      </c>
      <c r="U2220" s="63">
        <v>177.88537674166321</v>
      </c>
      <c r="V2220" s="63">
        <v>169.91446932600451</v>
      </c>
      <c r="W2220" s="63">
        <v>175.50140452653579</v>
      </c>
      <c r="X2220" s="63">
        <v>171.15906268557688</v>
      </c>
      <c r="Y2220" s="63">
        <v>174.1713852572741</v>
      </c>
      <c r="Z2220" s="63">
        <v>164.8884963645944</v>
      </c>
      <c r="AA2220" s="63">
        <v>165.36028164995008</v>
      </c>
      <c r="AB2220" s="63">
        <v>165.36028164995008</v>
      </c>
    </row>
    <row r="2221" spans="1:28" x14ac:dyDescent="0.25">
      <c r="A2221" s="148"/>
      <c r="B2221" s="100">
        <v>279</v>
      </c>
      <c r="C2221" s="63">
        <v>130.73527383058249</v>
      </c>
      <c r="D2221" s="63">
        <v>144.45329453651792</v>
      </c>
      <c r="E2221" s="63">
        <v>151.70256345989702</v>
      </c>
      <c r="F2221" s="63">
        <v>147.1110210927593</v>
      </c>
      <c r="G2221" s="63">
        <v>159.77703245638821</v>
      </c>
      <c r="H2221" s="63">
        <v>152.90200229083439</v>
      </c>
      <c r="I2221" s="63">
        <v>131.7396059354063</v>
      </c>
      <c r="J2221" s="63">
        <v>130.76614151346058</v>
      </c>
      <c r="K2221" s="63">
        <v>115.99502974759851</v>
      </c>
      <c r="L2221" s="63">
        <v>118.8113006288492</v>
      </c>
      <c r="M2221" s="63">
        <v>117.35181947531171</v>
      </c>
      <c r="N2221" s="63">
        <v>115.74763655462091</v>
      </c>
      <c r="O2221" s="63">
        <v>159.07871554415709</v>
      </c>
      <c r="P2221" s="63">
        <v>152.08216250228278</v>
      </c>
      <c r="Q2221" s="63">
        <v>155.38211644110669</v>
      </c>
      <c r="R2221" s="63">
        <v>155.37002154789801</v>
      </c>
      <c r="S2221" s="63">
        <v>153.6335735585765</v>
      </c>
      <c r="T2221" s="63">
        <v>166.54701876176409</v>
      </c>
      <c r="U2221" s="63">
        <v>166.4926135540365</v>
      </c>
      <c r="V2221" s="63">
        <v>170.00874986895661</v>
      </c>
      <c r="W2221" s="63">
        <v>162.05535041455408</v>
      </c>
      <c r="X2221" s="63">
        <v>153.24264837504319</v>
      </c>
      <c r="Y2221" s="63">
        <v>169.8318512609502</v>
      </c>
      <c r="Z2221" s="63">
        <v>155.38211644110669</v>
      </c>
      <c r="AA2221" s="63">
        <v>155.37002154789801</v>
      </c>
      <c r="AB2221" s="63">
        <v>155.37002154789801</v>
      </c>
    </row>
    <row r="2222" spans="1:28" x14ac:dyDescent="0.25">
      <c r="A2222" s="148"/>
      <c r="B2222" s="100">
        <v>280</v>
      </c>
      <c r="C2222" s="63">
        <v>127.28369026178791</v>
      </c>
      <c r="D2222" s="63">
        <v>142.86247505101079</v>
      </c>
      <c r="E2222" s="63">
        <v>151.19572928330371</v>
      </c>
      <c r="F2222" s="63">
        <v>148.99215763116669</v>
      </c>
      <c r="G2222" s="63">
        <v>163.82373751968902</v>
      </c>
      <c r="H2222" s="63">
        <v>155.65324070108241</v>
      </c>
      <c r="I2222" s="63">
        <v>136.0614050796018</v>
      </c>
      <c r="J2222" s="63">
        <v>134.21874199473049</v>
      </c>
      <c r="K2222" s="63">
        <v>112.34072414740561</v>
      </c>
      <c r="L2222" s="63">
        <v>110.0861226715642</v>
      </c>
      <c r="M2222" s="63">
        <v>113.4472447841578</v>
      </c>
      <c r="N2222" s="63">
        <v>97.440975625245201</v>
      </c>
      <c r="O2222" s="63">
        <v>152.58835643257581</v>
      </c>
      <c r="P2222" s="63">
        <v>142.62931667165668</v>
      </c>
      <c r="Q2222" s="63">
        <v>149.6171450390639</v>
      </c>
      <c r="R2222" s="63">
        <v>157.53350554046949</v>
      </c>
      <c r="S2222" s="63">
        <v>159.25030279895219</v>
      </c>
      <c r="T2222" s="63">
        <v>161.93867841091952</v>
      </c>
      <c r="U2222" s="63">
        <v>160.5912895875905</v>
      </c>
      <c r="V2222" s="63">
        <v>167.37168000511119</v>
      </c>
      <c r="W2222" s="63">
        <v>165.21765863564181</v>
      </c>
      <c r="X2222" s="63">
        <v>167.1602113691367</v>
      </c>
      <c r="Y2222" s="63">
        <v>169.1346349655648</v>
      </c>
      <c r="Z2222" s="63">
        <v>149.6171450390639</v>
      </c>
      <c r="AA2222" s="63">
        <v>157.53350554046949</v>
      </c>
      <c r="AB2222" s="63">
        <v>157.53350554046949</v>
      </c>
    </row>
    <row r="2223" spans="1:28" x14ac:dyDescent="0.25">
      <c r="A2223" s="148"/>
      <c r="B2223" s="100">
        <v>281</v>
      </c>
      <c r="C2223" s="63">
        <v>110.90216284490421</v>
      </c>
      <c r="D2223" s="63">
        <v>121.83289361755502</v>
      </c>
      <c r="E2223" s="63">
        <v>125.7332634027227</v>
      </c>
      <c r="F2223" s="63">
        <v>127.11696671862289</v>
      </c>
      <c r="G2223" s="63">
        <v>139.40103132905841</v>
      </c>
      <c r="H2223" s="63">
        <v>133.35922600045632</v>
      </c>
      <c r="I2223" s="63">
        <v>121.94391856591351</v>
      </c>
      <c r="J2223" s="63">
        <v>117.45843540970591</v>
      </c>
      <c r="K2223" s="63">
        <v>115.5948542858569</v>
      </c>
      <c r="L2223" s="63">
        <v>113.7425792116226</v>
      </c>
      <c r="M2223" s="63">
        <v>119.25803734414201</v>
      </c>
      <c r="N2223" s="63">
        <v>109.5723995614517</v>
      </c>
      <c r="O2223" s="63">
        <v>138.6833127262006</v>
      </c>
      <c r="P2223" s="63">
        <v>137.95787838272349</v>
      </c>
      <c r="Q2223" s="63">
        <v>128.33538061102249</v>
      </c>
      <c r="R2223" s="63">
        <v>144.35185751751391</v>
      </c>
      <c r="S2223" s="63">
        <v>158.0504430593007</v>
      </c>
      <c r="T2223" s="63">
        <v>149.33402540477871</v>
      </c>
      <c r="U2223" s="63">
        <v>149.98092000135608</v>
      </c>
      <c r="V2223" s="63">
        <v>159.80551549476061</v>
      </c>
      <c r="W2223" s="63">
        <v>166.32007375213851</v>
      </c>
      <c r="X2223" s="63">
        <v>160.2556121546078</v>
      </c>
      <c r="Y2223" s="63">
        <v>170.08813909359168</v>
      </c>
      <c r="Z2223" s="63">
        <v>128.33538061102249</v>
      </c>
      <c r="AA2223" s="63">
        <v>144.35185751751391</v>
      </c>
      <c r="AB2223" s="63">
        <v>144.35185751751391</v>
      </c>
    </row>
    <row r="2224" spans="1:28" x14ac:dyDescent="0.25">
      <c r="A2224" s="148"/>
      <c r="B2224" s="100">
        <v>282</v>
      </c>
      <c r="C2224" s="63">
        <v>96.369698009308252</v>
      </c>
      <c r="D2224" s="63">
        <v>104.5642702176871</v>
      </c>
      <c r="E2224" s="63">
        <v>110.77756691018101</v>
      </c>
      <c r="F2224" s="63">
        <v>113.33687870739679</v>
      </c>
      <c r="G2224" s="63">
        <v>125.5879376913424</v>
      </c>
      <c r="H2224" s="63">
        <v>121.02188901172799</v>
      </c>
      <c r="I2224" s="63">
        <v>104.38484210735051</v>
      </c>
      <c r="J2224" s="63">
        <v>99.708916205912416</v>
      </c>
      <c r="K2224" s="63">
        <v>107.10457619001211</v>
      </c>
      <c r="L2224" s="63">
        <v>110.09580887763079</v>
      </c>
      <c r="M2224" s="63">
        <v>117.88745476426929</v>
      </c>
      <c r="N2224" s="63">
        <v>107.97015467310041</v>
      </c>
      <c r="O2224" s="63">
        <v>124.88683561888941</v>
      </c>
      <c r="P2224" s="63">
        <v>124.72100683775459</v>
      </c>
      <c r="Q2224" s="63">
        <v>116.8879535611371</v>
      </c>
      <c r="R2224" s="63">
        <v>131.66209248697379</v>
      </c>
      <c r="S2224" s="63">
        <v>146.22935112822211</v>
      </c>
      <c r="T2224" s="63">
        <v>138.91234531645881</v>
      </c>
      <c r="U2224" s="63">
        <v>141.7694620444822</v>
      </c>
      <c r="V2224" s="63">
        <v>149.53713973766008</v>
      </c>
      <c r="W2224" s="63">
        <v>162.23868416394879</v>
      </c>
      <c r="X2224" s="63">
        <v>153.8297947713618</v>
      </c>
      <c r="Y2224" s="63">
        <v>161.32519794855858</v>
      </c>
      <c r="Z2224" s="63">
        <v>116.8879535611371</v>
      </c>
      <c r="AA2224" s="63">
        <v>131.66209248697379</v>
      </c>
      <c r="AB2224" s="63">
        <v>131.66209248697379</v>
      </c>
    </row>
    <row r="2225" spans="1:28" x14ac:dyDescent="0.25">
      <c r="A2225" s="148"/>
      <c r="B2225" s="100">
        <v>283</v>
      </c>
      <c r="C2225" s="63">
        <v>92.322765043229609</v>
      </c>
      <c r="D2225" s="63">
        <v>104.7615791609978</v>
      </c>
      <c r="E2225" s="63">
        <v>110.48974058230019</v>
      </c>
      <c r="F2225" s="63">
        <v>114.17897561851919</v>
      </c>
      <c r="G2225" s="63">
        <v>125.59060086221159</v>
      </c>
      <c r="H2225" s="63">
        <v>115.6620992112026</v>
      </c>
      <c r="I2225" s="63">
        <v>100.57890388951679</v>
      </c>
      <c r="J2225" s="63">
        <v>96.257409565165503</v>
      </c>
      <c r="K2225" s="63">
        <v>103.0875003326255</v>
      </c>
      <c r="L2225" s="63">
        <v>109.04099161949379</v>
      </c>
      <c r="M2225" s="63">
        <v>118.06356598222752</v>
      </c>
      <c r="N2225" s="63">
        <v>109.41969777020691</v>
      </c>
      <c r="O2225" s="63">
        <v>123.3728573326957</v>
      </c>
      <c r="P2225" s="63">
        <v>123.53016031748641</v>
      </c>
      <c r="Q2225" s="63">
        <v>111.7141168362195</v>
      </c>
      <c r="R2225" s="63">
        <v>130.6080561678684</v>
      </c>
      <c r="S2225" s="63">
        <v>145.53181733379421</v>
      </c>
      <c r="T2225" s="63">
        <v>141.5674362504601</v>
      </c>
      <c r="U2225" s="63">
        <v>144.44801478975918</v>
      </c>
      <c r="V2225" s="63">
        <v>151.225005900447</v>
      </c>
      <c r="W2225" s="63">
        <v>163.77752278541328</v>
      </c>
      <c r="X2225" s="63">
        <v>154.65235391329179</v>
      </c>
      <c r="Y2225" s="63">
        <v>161.95231551743629</v>
      </c>
      <c r="Z2225" s="63">
        <v>111.7141168362195</v>
      </c>
      <c r="AA2225" s="63">
        <v>130.6080561678684</v>
      </c>
      <c r="AB2225" s="63">
        <v>130.6080561678684</v>
      </c>
    </row>
    <row r="2226" spans="1:28" x14ac:dyDescent="0.25">
      <c r="A2226" s="148"/>
      <c r="B2226" s="100">
        <v>284</v>
      </c>
      <c r="C2226" s="63">
        <v>111.6755367749842</v>
      </c>
      <c r="D2226" s="63">
        <v>121.13168210004851</v>
      </c>
      <c r="E2226" s="63">
        <v>130.3947267498219</v>
      </c>
      <c r="F2226" s="63">
        <v>131.6460104291447</v>
      </c>
      <c r="G2226" s="63">
        <v>145.56939299535469</v>
      </c>
      <c r="H2226" s="63">
        <v>142.74133963349891</v>
      </c>
      <c r="I2226" s="63">
        <v>121.472279258497</v>
      </c>
      <c r="J2226" s="63">
        <v>115.50473224686121</v>
      </c>
      <c r="K2226" s="63">
        <v>119.02823871097181</v>
      </c>
      <c r="L2226" s="63">
        <v>117.8387150515085</v>
      </c>
      <c r="M2226" s="63">
        <v>126.787033918272</v>
      </c>
      <c r="N2226" s="63">
        <v>120.24049693339809</v>
      </c>
      <c r="O2226" s="63">
        <v>149.14295615615899</v>
      </c>
      <c r="P2226" s="63">
        <v>144.38921457388659</v>
      </c>
      <c r="Q2226" s="63">
        <v>136.56271609577809</v>
      </c>
      <c r="R2226" s="63">
        <v>152.76231223897429</v>
      </c>
      <c r="S2226" s="63">
        <v>171.20870240346801</v>
      </c>
      <c r="T2226" s="63">
        <v>174.9662386038473</v>
      </c>
      <c r="U2226" s="63">
        <v>170.17412101972062</v>
      </c>
      <c r="V2226" s="63">
        <v>182.79580414229432</v>
      </c>
      <c r="W2226" s="63">
        <v>187.24995828105929</v>
      </c>
      <c r="X2226" s="63">
        <v>177.60800717314021</v>
      </c>
      <c r="Y2226" s="63">
        <v>188.7805288180613</v>
      </c>
      <c r="Z2226" s="63">
        <v>136.56271609577809</v>
      </c>
      <c r="AA2226" s="63">
        <v>152.76231223897429</v>
      </c>
      <c r="AB2226" s="63">
        <v>152.76231223897429</v>
      </c>
    </row>
    <row r="2227" spans="1:28" x14ac:dyDescent="0.25">
      <c r="A2227" s="148"/>
      <c r="B2227" s="100">
        <v>285</v>
      </c>
      <c r="C2227" s="63">
        <v>156.30437409507019</v>
      </c>
      <c r="D2227" s="63">
        <v>174.6304589682868</v>
      </c>
      <c r="E2227" s="63">
        <v>172.7815740081395</v>
      </c>
      <c r="F2227" s="63">
        <v>180.4088634046081</v>
      </c>
      <c r="G2227" s="63">
        <v>186.86094432208631</v>
      </c>
      <c r="H2227" s="63">
        <v>186.81241646216449</v>
      </c>
      <c r="I2227" s="63">
        <v>181.01733144231702</v>
      </c>
      <c r="J2227" s="63">
        <v>173.5107408807558</v>
      </c>
      <c r="K2227" s="63">
        <v>168.93846489559002</v>
      </c>
      <c r="L2227" s="63">
        <v>171.17310949734411</v>
      </c>
      <c r="M2227" s="63">
        <v>175.0162918587277</v>
      </c>
      <c r="N2227" s="63">
        <v>162.21787731426019</v>
      </c>
      <c r="O2227" s="63">
        <v>195.99023215394669</v>
      </c>
      <c r="P2227" s="63">
        <v>192.81638524594649</v>
      </c>
      <c r="Q2227" s="63">
        <v>194.68500058924209</v>
      </c>
      <c r="R2227" s="63">
        <v>208.34833254979338</v>
      </c>
      <c r="S2227" s="63">
        <v>218.45650706531961</v>
      </c>
      <c r="T2227" s="63">
        <v>210.68734897808258</v>
      </c>
      <c r="U2227" s="63">
        <v>219.63228428817871</v>
      </c>
      <c r="V2227" s="63">
        <v>206.78283290454161</v>
      </c>
      <c r="W2227" s="63">
        <v>219.85814514079053</v>
      </c>
      <c r="X2227" s="63">
        <v>218.11929187419082</v>
      </c>
      <c r="Y2227" s="63">
        <v>211.58300375446888</v>
      </c>
      <c r="Z2227" s="63">
        <v>194.68500058924209</v>
      </c>
      <c r="AA2227" s="63">
        <v>208.34833254979338</v>
      </c>
      <c r="AB2227" s="63">
        <v>208.34833254979338</v>
      </c>
    </row>
    <row r="2228" spans="1:28" x14ac:dyDescent="0.25">
      <c r="A2228" s="148"/>
      <c r="B2228" s="100">
        <v>286</v>
      </c>
      <c r="C2228" s="63">
        <v>161.03483083386021</v>
      </c>
      <c r="D2228" s="63">
        <v>178.23988534392711</v>
      </c>
      <c r="E2228" s="63">
        <v>175.74377602199962</v>
      </c>
      <c r="F2228" s="63">
        <v>189.74643027628832</v>
      </c>
      <c r="G2228" s="63">
        <v>195.81525912997282</v>
      </c>
      <c r="H2228" s="63">
        <v>183.4918910637287</v>
      </c>
      <c r="I2228" s="63">
        <v>181.1319623187768</v>
      </c>
      <c r="J2228" s="63">
        <v>171.74084990690432</v>
      </c>
      <c r="K2228" s="63">
        <v>166.05288345984229</v>
      </c>
      <c r="L2228" s="63">
        <v>166.25457033335849</v>
      </c>
      <c r="M2228" s="63">
        <v>175.00996265359132</v>
      </c>
      <c r="N2228" s="63">
        <v>160.15370217409119</v>
      </c>
      <c r="O2228" s="63">
        <v>196.8894312635077</v>
      </c>
      <c r="P2228" s="63">
        <v>199.46720484763222</v>
      </c>
      <c r="Q2228" s="63">
        <v>183.7210334132624</v>
      </c>
      <c r="R2228" s="63">
        <v>197.36057212608429</v>
      </c>
      <c r="S2228" s="63">
        <v>202.81691322179969</v>
      </c>
      <c r="T2228" s="63">
        <v>210.4527123051229</v>
      </c>
      <c r="U2228" s="63">
        <v>210.05228066757391</v>
      </c>
      <c r="V2228" s="63">
        <v>202.33347647815941</v>
      </c>
      <c r="W2228" s="63">
        <v>200.61076198144661</v>
      </c>
      <c r="X2228" s="63">
        <v>189.76352547047981</v>
      </c>
      <c r="Y2228" s="63">
        <v>195.3610106111006</v>
      </c>
      <c r="Z2228" s="63">
        <v>183.7210334132624</v>
      </c>
      <c r="AA2228" s="63">
        <v>197.36057212608429</v>
      </c>
      <c r="AB2228" s="63">
        <v>197.36057212608429</v>
      </c>
    </row>
    <row r="2229" spans="1:28" x14ac:dyDescent="0.25">
      <c r="A2229" s="148"/>
      <c r="B2229" s="100">
        <v>287</v>
      </c>
      <c r="C2229" s="63">
        <v>175.64397657232422</v>
      </c>
      <c r="D2229" s="63">
        <v>197.04837837326141</v>
      </c>
      <c r="E2229" s="63">
        <v>190.30877986425568</v>
      </c>
      <c r="F2229" s="63">
        <v>207.709850642009</v>
      </c>
      <c r="G2229" s="63">
        <v>210.07955319808988</v>
      </c>
      <c r="H2229" s="63">
        <v>195.04075875732809</v>
      </c>
      <c r="I2229" s="63">
        <v>201.1188972009198</v>
      </c>
      <c r="J2229" s="63">
        <v>191.69059557030229</v>
      </c>
      <c r="K2229" s="63">
        <v>183.88866085533871</v>
      </c>
      <c r="L2229" s="63">
        <v>189.47901157816</v>
      </c>
      <c r="M2229" s="63">
        <v>183.1501569805724</v>
      </c>
      <c r="N2229" s="63">
        <v>162.51752258789378</v>
      </c>
      <c r="O2229" s="63">
        <v>195.09851236105069</v>
      </c>
      <c r="P2229" s="63">
        <v>205.021508006597</v>
      </c>
      <c r="Q2229" s="63">
        <v>197.73654215177061</v>
      </c>
      <c r="R2229" s="63">
        <v>197.11039209919301</v>
      </c>
      <c r="S2229" s="63">
        <v>158.47821167280281</v>
      </c>
      <c r="T2229" s="63">
        <v>191.11736988238698</v>
      </c>
      <c r="U2229" s="63">
        <v>193.3946083180432</v>
      </c>
      <c r="V2229" s="63">
        <v>183.00471506411509</v>
      </c>
      <c r="W2229" s="63">
        <v>176.58225652042978</v>
      </c>
      <c r="X2229" s="63">
        <v>156.51227412463612</v>
      </c>
      <c r="Y2229" s="63">
        <v>174.36372191089461</v>
      </c>
      <c r="Z2229" s="63">
        <v>197.73654215177061</v>
      </c>
      <c r="AA2229" s="63">
        <v>197.11039209919301</v>
      </c>
      <c r="AB2229" s="63">
        <v>197.11039209919301</v>
      </c>
    </row>
    <row r="2230" spans="1:28" x14ac:dyDescent="0.25">
      <c r="A2230" s="148"/>
      <c r="B2230" s="100">
        <v>288</v>
      </c>
      <c r="C2230" s="63">
        <v>132.2237677474435</v>
      </c>
      <c r="D2230" s="63">
        <v>131.84047240822548</v>
      </c>
      <c r="E2230" s="63">
        <v>142.79062883721539</v>
      </c>
      <c r="F2230" s="63">
        <v>131.22597269134681</v>
      </c>
      <c r="G2230" s="63">
        <v>146.74943545666449</v>
      </c>
      <c r="H2230" s="63">
        <v>139.94925654776051</v>
      </c>
      <c r="I2230" s="63">
        <v>128.23351823952561</v>
      </c>
      <c r="J2230" s="63">
        <v>109.8970255990002</v>
      </c>
      <c r="K2230" s="63">
        <v>99.550098102111392</v>
      </c>
      <c r="L2230" s="63">
        <v>111.0242766060157</v>
      </c>
      <c r="M2230" s="63">
        <v>88.592947428690678</v>
      </c>
      <c r="N2230" s="63">
        <v>76.01591301304542</v>
      </c>
      <c r="O2230" s="63">
        <v>133.15681051100438</v>
      </c>
      <c r="P2230" s="63">
        <v>117.4392640804771</v>
      </c>
      <c r="Q2230" s="63">
        <v>150.7217604243242</v>
      </c>
      <c r="R2230" s="63">
        <v>126.23162847080251</v>
      </c>
      <c r="S2230" s="63">
        <v>112.97208447033628</v>
      </c>
      <c r="T2230" s="63">
        <v>147.32761881814369</v>
      </c>
      <c r="U2230" s="63">
        <v>127.3408698233811</v>
      </c>
      <c r="V2230" s="63">
        <v>145.6228839692761</v>
      </c>
      <c r="W2230" s="63">
        <v>143.7289005072208</v>
      </c>
      <c r="X2230" s="63">
        <v>123.7118489775429</v>
      </c>
      <c r="Y2230" s="63">
        <v>139.96537759269319</v>
      </c>
      <c r="Z2230" s="63">
        <v>150.7217604243242</v>
      </c>
      <c r="AA2230" s="63">
        <v>126.23162847080251</v>
      </c>
      <c r="AB2230" s="63">
        <v>126.23162847080251</v>
      </c>
    </row>
    <row r="2231" spans="1:28" x14ac:dyDescent="0.25">
      <c r="A2231" s="148"/>
      <c r="B2231" s="100">
        <v>289</v>
      </c>
      <c r="C2231" s="63">
        <v>126.7642162883842</v>
      </c>
      <c r="D2231" s="63">
        <v>154.2682941264336</v>
      </c>
      <c r="E2231" s="63">
        <v>171.51169234739899</v>
      </c>
      <c r="F2231" s="63">
        <v>140.94416109938228</v>
      </c>
      <c r="G2231" s="63">
        <v>162.71187771699209</v>
      </c>
      <c r="H2231" s="63">
        <v>165.2499118675633</v>
      </c>
      <c r="I2231" s="63">
        <v>124.4354870022911</v>
      </c>
      <c r="J2231" s="63">
        <v>126.8894459302945</v>
      </c>
      <c r="K2231" s="63">
        <v>98.264984135857617</v>
      </c>
      <c r="L2231" s="63">
        <v>109.55303255074091</v>
      </c>
      <c r="M2231" s="63">
        <v>87.060796629855446</v>
      </c>
      <c r="N2231" s="63">
        <v>66.590017093289262</v>
      </c>
      <c r="O2231" s="63">
        <v>167.43120502430151</v>
      </c>
      <c r="P2231" s="63">
        <v>125.31890895961251</v>
      </c>
      <c r="Q2231" s="63">
        <v>190.50206591210411</v>
      </c>
      <c r="R2231" s="63">
        <v>177.1910995772364</v>
      </c>
      <c r="S2231" s="63">
        <v>145.81167896051971</v>
      </c>
      <c r="T2231" s="63">
        <v>185.03507847702949</v>
      </c>
      <c r="U2231" s="63">
        <v>185.20121177545079</v>
      </c>
      <c r="V2231" s="63">
        <v>158.1715258875353</v>
      </c>
      <c r="W2231" s="63">
        <v>135.70610281904951</v>
      </c>
      <c r="X2231" s="63">
        <v>139.72813376824161</v>
      </c>
      <c r="Y2231" s="63">
        <v>139.2143291900212</v>
      </c>
      <c r="Z2231" s="63">
        <v>190.50206591210411</v>
      </c>
      <c r="AA2231" s="63">
        <v>177.1910995772364</v>
      </c>
      <c r="AB2231" s="63">
        <v>177.1910995772364</v>
      </c>
    </row>
    <row r="2232" spans="1:28" x14ac:dyDescent="0.25">
      <c r="A2232" s="148"/>
      <c r="B2232" s="100">
        <v>290</v>
      </c>
      <c r="C2232" s="63">
        <v>99.901942891727643</v>
      </c>
      <c r="D2232" s="63">
        <v>96.231117514259779</v>
      </c>
      <c r="E2232" s="63">
        <v>131.00330667212819</v>
      </c>
      <c r="F2232" s="63">
        <v>80.61737779815752</v>
      </c>
      <c r="G2232" s="63">
        <v>117.9918948690907</v>
      </c>
      <c r="H2232" s="63">
        <v>132.92410553998201</v>
      </c>
      <c r="I2232" s="63">
        <v>91.704796291574112</v>
      </c>
      <c r="J2232" s="63">
        <v>77.059877693243607</v>
      </c>
      <c r="K2232" s="63">
        <v>84.366308661785069</v>
      </c>
      <c r="L2232" s="63">
        <v>96.444424984877031</v>
      </c>
      <c r="M2232" s="63">
        <v>96.344236597366262</v>
      </c>
      <c r="N2232" s="63">
        <v>98.428014838804486</v>
      </c>
      <c r="O2232" s="63">
        <v>126.8975320936232</v>
      </c>
      <c r="P2232" s="63">
        <v>111.5485297230171</v>
      </c>
      <c r="Q2232" s="63">
        <v>150.7704348144342</v>
      </c>
      <c r="R2232" s="63">
        <v>142.33540438785539</v>
      </c>
      <c r="S2232" s="63">
        <v>128.51784532865719</v>
      </c>
      <c r="T2232" s="63">
        <v>153.93107077292109</v>
      </c>
      <c r="U2232" s="63">
        <v>155.20935156986349</v>
      </c>
      <c r="V2232" s="63">
        <v>142.33935117515901</v>
      </c>
      <c r="W2232" s="63">
        <v>144.53968561811979</v>
      </c>
      <c r="X2232" s="63">
        <v>134.1974180204549</v>
      </c>
      <c r="Y2232" s="63">
        <v>141.05151410621062</v>
      </c>
      <c r="Z2232" s="63">
        <v>150.7704348144342</v>
      </c>
      <c r="AA2232" s="63">
        <v>142.33540438785539</v>
      </c>
      <c r="AB2232" s="63">
        <v>142.33540438785539</v>
      </c>
    </row>
    <row r="2233" spans="1:28" x14ac:dyDescent="0.25">
      <c r="A2233" s="148"/>
      <c r="B2233" s="100">
        <v>291</v>
      </c>
      <c r="C2233" s="63">
        <v>66.899776139887678</v>
      </c>
      <c r="D2233" s="63">
        <v>108.2813180942298</v>
      </c>
      <c r="E2233" s="63">
        <v>122.99862943464159</v>
      </c>
      <c r="F2233" s="63">
        <v>117.9262646102848</v>
      </c>
      <c r="G2233" s="63">
        <v>130.64437778209981</v>
      </c>
      <c r="H2233" s="63">
        <v>127.82871875038749</v>
      </c>
      <c r="I2233" s="63">
        <v>98.912982988461067</v>
      </c>
      <c r="J2233" s="63">
        <v>99.920176063144083</v>
      </c>
      <c r="K2233" s="63">
        <v>100.6062338269418</v>
      </c>
      <c r="L2233" s="63">
        <v>111.22204955237189</v>
      </c>
      <c r="M2233" s="63">
        <v>115.3104586238106</v>
      </c>
      <c r="N2233" s="63">
        <v>116.05015471452641</v>
      </c>
      <c r="O2233" s="63">
        <v>141.55906493716481</v>
      </c>
      <c r="P2233" s="63">
        <v>133.5120751634359</v>
      </c>
      <c r="Q2233" s="63">
        <v>131.33365458432411</v>
      </c>
      <c r="R2233" s="63">
        <v>134.7079527179479</v>
      </c>
      <c r="S2233" s="63">
        <v>135.7285537360122</v>
      </c>
      <c r="T2233" s="63">
        <v>150.7433576768577</v>
      </c>
      <c r="U2233" s="63">
        <v>149.38928340854579</v>
      </c>
      <c r="V2233" s="63">
        <v>163.69334707912282</v>
      </c>
      <c r="W2233" s="63">
        <v>159.8112564745168</v>
      </c>
      <c r="X2233" s="63">
        <v>146.00275577961841</v>
      </c>
      <c r="Y2233" s="63">
        <v>164.82944686542422</v>
      </c>
      <c r="Z2233" s="63">
        <v>131.33365458432411</v>
      </c>
      <c r="AA2233" s="63">
        <v>134.7079527179479</v>
      </c>
      <c r="AB2233" s="63">
        <v>134.7079527179479</v>
      </c>
    </row>
    <row r="2234" spans="1:28" x14ac:dyDescent="0.25">
      <c r="A2234" s="148"/>
      <c r="B2234" s="100">
        <v>292</v>
      </c>
      <c r="C2234" s="63">
        <v>110.3943250532664</v>
      </c>
      <c r="D2234" s="63">
        <v>122.60402710742889</v>
      </c>
      <c r="E2234" s="63">
        <v>132.8886244933411</v>
      </c>
      <c r="F2234" s="63">
        <v>132.60210653814869</v>
      </c>
      <c r="G2234" s="63">
        <v>146.24971538123771</v>
      </c>
      <c r="H2234" s="63">
        <v>140.4505256026473</v>
      </c>
      <c r="I2234" s="63">
        <v>117.13862691540089</v>
      </c>
      <c r="J2234" s="63">
        <v>115.45846283830811</v>
      </c>
      <c r="K2234" s="63">
        <v>113.8410548474457</v>
      </c>
      <c r="L2234" s="63">
        <v>120.78075177043061</v>
      </c>
      <c r="M2234" s="63">
        <v>113.25892140187129</v>
      </c>
      <c r="N2234" s="63">
        <v>106.2453712627009</v>
      </c>
      <c r="O2234" s="63">
        <v>145.83243059158389</v>
      </c>
      <c r="P2234" s="63">
        <v>140.43354498432569</v>
      </c>
      <c r="Q2234" s="63">
        <v>137.0649952219739</v>
      </c>
      <c r="R2234" s="63">
        <v>150.12657673523591</v>
      </c>
      <c r="S2234" s="63">
        <v>161.9188171619534</v>
      </c>
      <c r="T2234" s="63">
        <v>165.15801928251841</v>
      </c>
      <c r="U2234" s="63">
        <v>165.14953077229922</v>
      </c>
      <c r="V2234" s="63">
        <v>175.4593595658462</v>
      </c>
      <c r="W2234" s="63">
        <v>176.5219939828992</v>
      </c>
      <c r="X2234" s="63">
        <v>165.5372952469759</v>
      </c>
      <c r="Y2234" s="63">
        <v>178.28265370916861</v>
      </c>
      <c r="Z2234" s="63">
        <v>137.0649952219739</v>
      </c>
      <c r="AA2234" s="63">
        <v>150.12657673523591</v>
      </c>
      <c r="AB2234" s="63">
        <v>150.12657673523591</v>
      </c>
    </row>
    <row r="2235" spans="1:28" x14ac:dyDescent="0.25">
      <c r="A2235" s="148"/>
      <c r="B2235" s="100">
        <v>293</v>
      </c>
      <c r="C2235" s="63">
        <v>96.430651133552431</v>
      </c>
      <c r="D2235" s="63">
        <v>115.4810674353383</v>
      </c>
      <c r="E2235" s="63">
        <v>120.04317953674419</v>
      </c>
      <c r="F2235" s="63">
        <v>124.80238540546262</v>
      </c>
      <c r="G2235" s="63">
        <v>133.42409386477749</v>
      </c>
      <c r="H2235" s="63">
        <v>123.71685940175969</v>
      </c>
      <c r="I2235" s="63">
        <v>103.40995467725899</v>
      </c>
      <c r="J2235" s="63">
        <v>102.1746920188565</v>
      </c>
      <c r="K2235" s="63">
        <v>110.8974436948389</v>
      </c>
      <c r="L2235" s="63">
        <v>110.00777771405531</v>
      </c>
      <c r="M2235" s="63">
        <v>115.31532019719359</v>
      </c>
      <c r="N2235" s="63">
        <v>108.08093812177849</v>
      </c>
      <c r="O2235" s="63">
        <v>135.1779316709252</v>
      </c>
      <c r="P2235" s="63">
        <v>132.5511072442356</v>
      </c>
      <c r="Q2235" s="63">
        <v>123.5226783394772</v>
      </c>
      <c r="R2235" s="63">
        <v>140.63580776797181</v>
      </c>
      <c r="S2235" s="63">
        <v>157.44775448202728</v>
      </c>
      <c r="T2235" s="63">
        <v>152.8218780168672</v>
      </c>
      <c r="U2235" s="63">
        <v>152.51548346156039</v>
      </c>
      <c r="V2235" s="63">
        <v>163.62198817155371</v>
      </c>
      <c r="W2235" s="63">
        <v>170.01348632814711</v>
      </c>
      <c r="X2235" s="63">
        <v>160.60612316576518</v>
      </c>
      <c r="Y2235" s="63">
        <v>172.5171206282069</v>
      </c>
      <c r="Z2235" s="63">
        <v>123.5226783394772</v>
      </c>
      <c r="AA2235" s="63">
        <v>140.63580776797181</v>
      </c>
      <c r="AB2235" s="63">
        <v>140.63580776797181</v>
      </c>
    </row>
    <row r="2236" spans="1:28" x14ac:dyDescent="0.25">
      <c r="A2236" s="148"/>
      <c r="B2236" s="100">
        <v>294</v>
      </c>
      <c r="C2236" s="63">
        <v>89.166570055661936</v>
      </c>
      <c r="D2236" s="63">
        <v>94.689904700911541</v>
      </c>
      <c r="E2236" s="63">
        <v>102.3197131851353</v>
      </c>
      <c r="F2236" s="63">
        <v>104.5256468407126</v>
      </c>
      <c r="G2236" s="63">
        <v>115.97129467217989</v>
      </c>
      <c r="H2236" s="63">
        <v>108.797903215942</v>
      </c>
      <c r="I2236" s="63">
        <v>90.898271460421114</v>
      </c>
      <c r="J2236" s="63">
        <v>86.02502228625535</v>
      </c>
      <c r="K2236" s="63">
        <v>95.140342113501347</v>
      </c>
      <c r="L2236" s="63">
        <v>98.067202210530724</v>
      </c>
      <c r="M2236" s="63">
        <v>105.46579572904541</v>
      </c>
      <c r="N2236" s="63">
        <v>98.313421180432002</v>
      </c>
      <c r="O2236" s="63">
        <v>111.714801600751</v>
      </c>
      <c r="P2236" s="63">
        <v>114.80903706489751</v>
      </c>
      <c r="Q2236" s="63">
        <v>103.80920541993672</v>
      </c>
      <c r="R2236" s="63">
        <v>119.4834169262997</v>
      </c>
      <c r="S2236" s="63">
        <v>133.95703291009249</v>
      </c>
      <c r="T2236" s="63">
        <v>133.5846163405065</v>
      </c>
      <c r="U2236" s="63">
        <v>131.29096432321381</v>
      </c>
      <c r="V2236" s="63">
        <v>142.65418493062259</v>
      </c>
      <c r="W2236" s="63">
        <v>149.7367637128641</v>
      </c>
      <c r="X2236" s="63">
        <v>140.08019707523979</v>
      </c>
      <c r="Y2236" s="63">
        <v>152.22650164584761</v>
      </c>
      <c r="Z2236" s="63">
        <v>103.80920541993672</v>
      </c>
      <c r="AA2236" s="63">
        <v>119.4834169262997</v>
      </c>
      <c r="AB2236" s="63">
        <v>119.4834169262997</v>
      </c>
    </row>
    <row r="2237" spans="1:28" x14ac:dyDescent="0.25">
      <c r="A2237" s="148"/>
      <c r="B2237" s="100">
        <v>295</v>
      </c>
      <c r="C2237" s="63">
        <v>90.728493494485264</v>
      </c>
      <c r="D2237" s="63">
        <v>104.0062305376684</v>
      </c>
      <c r="E2237" s="63">
        <v>110.3881685629902</v>
      </c>
      <c r="F2237" s="63">
        <v>112.91427786352949</v>
      </c>
      <c r="G2237" s="63">
        <v>124.070223327817</v>
      </c>
      <c r="H2237" s="63">
        <v>113.29009996359079</v>
      </c>
      <c r="I2237" s="63">
        <v>98.049575860954022</v>
      </c>
      <c r="J2237" s="63">
        <v>93.320530871449861</v>
      </c>
      <c r="K2237" s="63">
        <v>99.613674766442841</v>
      </c>
      <c r="L2237" s="63">
        <v>104.47878404151041</v>
      </c>
      <c r="M2237" s="63">
        <v>108.25279717046401</v>
      </c>
      <c r="N2237" s="63">
        <v>101.394778627733</v>
      </c>
      <c r="O2237" s="63">
        <v>117.6295288762598</v>
      </c>
      <c r="P2237" s="63">
        <v>119.71682886250009</v>
      </c>
      <c r="Q2237" s="63">
        <v>108.85661372941361</v>
      </c>
      <c r="R2237" s="63">
        <v>125.47506805864199</v>
      </c>
      <c r="S2237" s="63">
        <v>142.53307315089251</v>
      </c>
      <c r="T2237" s="63">
        <v>139.9832494520256</v>
      </c>
      <c r="U2237" s="63">
        <v>141.90653330169289</v>
      </c>
      <c r="V2237" s="63">
        <v>149.79644134646151</v>
      </c>
      <c r="W2237" s="63">
        <v>159.67435798097111</v>
      </c>
      <c r="X2237" s="63">
        <v>152.72758075146689</v>
      </c>
      <c r="Y2237" s="63">
        <v>158.0720464070246</v>
      </c>
      <c r="Z2237" s="63">
        <v>108.85661372941361</v>
      </c>
      <c r="AA2237" s="63">
        <v>125.47506805864199</v>
      </c>
      <c r="AB2237" s="63">
        <v>125.47506805864199</v>
      </c>
    </row>
    <row r="2238" spans="1:28" x14ac:dyDescent="0.25">
      <c r="A2238" s="148"/>
      <c r="B2238" s="100">
        <v>296</v>
      </c>
      <c r="C2238" s="63">
        <v>113.3932099260669</v>
      </c>
      <c r="D2238" s="63">
        <v>125.7721205763972</v>
      </c>
      <c r="E2238" s="63">
        <v>132.75694660662739</v>
      </c>
      <c r="F2238" s="63">
        <v>137.49628950951768</v>
      </c>
      <c r="G2238" s="63">
        <v>149.03293190589349</v>
      </c>
      <c r="H2238" s="63">
        <v>144.6065085301592</v>
      </c>
      <c r="I2238" s="63">
        <v>123.52044220821548</v>
      </c>
      <c r="J2238" s="63">
        <v>119.7693371828836</v>
      </c>
      <c r="K2238" s="63">
        <v>125.08033586184619</v>
      </c>
      <c r="L2238" s="63">
        <v>126.81980753275941</v>
      </c>
      <c r="M2238" s="63">
        <v>134.6690818011848</v>
      </c>
      <c r="N2238" s="63">
        <v>125.7896557093884</v>
      </c>
      <c r="O2238" s="63">
        <v>154.9301082379996</v>
      </c>
      <c r="P2238" s="63">
        <v>150.05940018403538</v>
      </c>
      <c r="Q2238" s="63">
        <v>143.98895951532069</v>
      </c>
      <c r="R2238" s="63">
        <v>160.59007106811049</v>
      </c>
      <c r="S2238" s="63">
        <v>174.23019846330209</v>
      </c>
      <c r="T2238" s="63">
        <v>178.85560914292739</v>
      </c>
      <c r="U2238" s="63">
        <v>176.16476584946628</v>
      </c>
      <c r="V2238" s="63">
        <v>187.05723900259429</v>
      </c>
      <c r="W2238" s="63">
        <v>193.6238989221994</v>
      </c>
      <c r="X2238" s="63">
        <v>181.11257482695061</v>
      </c>
      <c r="Y2238" s="63">
        <v>194.935385553662</v>
      </c>
      <c r="Z2238" s="63">
        <v>143.98895951532069</v>
      </c>
      <c r="AA2238" s="63">
        <v>160.59007106811049</v>
      </c>
      <c r="AB2238" s="63">
        <v>160.59007106811049</v>
      </c>
    </row>
    <row r="2239" spans="1:28" x14ac:dyDescent="0.25">
      <c r="A2239" s="148"/>
      <c r="B2239" s="100">
        <v>297</v>
      </c>
      <c r="C2239" s="63">
        <v>146.3840727050615</v>
      </c>
      <c r="D2239" s="63">
        <v>161.88644571606841</v>
      </c>
      <c r="E2239" s="63">
        <v>170.12301509130322</v>
      </c>
      <c r="F2239" s="63">
        <v>177.01419606493531</v>
      </c>
      <c r="G2239" s="63">
        <v>188.30324039138691</v>
      </c>
      <c r="H2239" s="63">
        <v>187.38540093347169</v>
      </c>
      <c r="I2239" s="63">
        <v>161.01766792639489</v>
      </c>
      <c r="J2239" s="63">
        <v>156.25064720005571</v>
      </c>
      <c r="K2239" s="63">
        <v>164.75827525400621</v>
      </c>
      <c r="L2239" s="63">
        <v>170.0542563323188</v>
      </c>
      <c r="M2239" s="63">
        <v>177.90804037079482</v>
      </c>
      <c r="N2239" s="63">
        <v>164.62919758764059</v>
      </c>
      <c r="O2239" s="63">
        <v>193.5066983932839</v>
      </c>
      <c r="P2239" s="63">
        <v>197.09794228795209</v>
      </c>
      <c r="Q2239" s="63">
        <v>182.45415073307521</v>
      </c>
      <c r="R2239" s="63">
        <v>200.4049881868884</v>
      </c>
      <c r="S2239" s="63">
        <v>217.89587652904552</v>
      </c>
      <c r="T2239" s="63">
        <v>223.068227392258</v>
      </c>
      <c r="U2239" s="63">
        <v>225.26582993417227</v>
      </c>
      <c r="V2239" s="63">
        <v>224.09003804493918</v>
      </c>
      <c r="W2239" s="63">
        <v>225.86101529075299</v>
      </c>
      <c r="X2239" s="63">
        <v>221.04375545671991</v>
      </c>
      <c r="Y2239" s="63">
        <v>221.44964465061588</v>
      </c>
      <c r="Z2239" s="63">
        <v>182.45415073307521</v>
      </c>
      <c r="AA2239" s="63">
        <v>200.4049881868884</v>
      </c>
      <c r="AB2239" s="63">
        <v>200.4049881868884</v>
      </c>
    </row>
    <row r="2240" spans="1:28" x14ac:dyDescent="0.25">
      <c r="A2240" s="148"/>
      <c r="B2240" s="100">
        <v>298</v>
      </c>
      <c r="C2240" s="63">
        <v>156.8160362817901</v>
      </c>
      <c r="D2240" s="63">
        <v>187.165686096955</v>
      </c>
      <c r="E2240" s="63">
        <v>190.07331660816931</v>
      </c>
      <c r="F2240" s="63">
        <v>201.0169618407279</v>
      </c>
      <c r="G2240" s="63">
        <v>210.55154096993019</v>
      </c>
      <c r="H2240" s="63">
        <v>197.72832866823791</v>
      </c>
      <c r="I2240" s="63">
        <v>179.9218305031284</v>
      </c>
      <c r="J2240" s="63">
        <v>180.05086922784068</v>
      </c>
      <c r="K2240" s="63">
        <v>172.01395390389558</v>
      </c>
      <c r="L2240" s="63">
        <v>170.2613532219942</v>
      </c>
      <c r="M2240" s="63">
        <v>176.9582725762034</v>
      </c>
      <c r="N2240" s="63">
        <v>166.55925113663778</v>
      </c>
      <c r="O2240" s="63">
        <v>211.04056544452629</v>
      </c>
      <c r="P2240" s="63">
        <v>207.80169141529419</v>
      </c>
      <c r="Q2240" s="63">
        <v>191.74553954977259</v>
      </c>
      <c r="R2240" s="63">
        <v>207.7457715838153</v>
      </c>
      <c r="S2240" s="63">
        <v>222.81779753225609</v>
      </c>
      <c r="T2240" s="63">
        <v>214.94038268431581</v>
      </c>
      <c r="U2240" s="63">
        <v>214.21339390090603</v>
      </c>
      <c r="V2240" s="63">
        <v>209.18402455123459</v>
      </c>
      <c r="W2240" s="63">
        <v>203.7232536800507</v>
      </c>
      <c r="X2240" s="63">
        <v>206.78653915761021</v>
      </c>
      <c r="Y2240" s="63">
        <v>199.48560183877851</v>
      </c>
      <c r="Z2240" s="63">
        <v>191.74553954977259</v>
      </c>
      <c r="AA2240" s="63">
        <v>207.7457715838153</v>
      </c>
      <c r="AB2240" s="63">
        <v>207.7457715838153</v>
      </c>
    </row>
    <row r="2241" spans="1:28" x14ac:dyDescent="0.25">
      <c r="A2241" s="148"/>
      <c r="B2241" s="100">
        <v>299</v>
      </c>
      <c r="C2241" s="63">
        <v>122.79632423804931</v>
      </c>
      <c r="D2241" s="63">
        <v>152.74436543148761</v>
      </c>
      <c r="E2241" s="63">
        <v>160.00965534552529</v>
      </c>
      <c r="F2241" s="63">
        <v>160.3838939409454</v>
      </c>
      <c r="G2241" s="63">
        <v>177.1668716906938</v>
      </c>
      <c r="H2241" s="63">
        <v>156.92677837702971</v>
      </c>
      <c r="I2241" s="63">
        <v>135.79153352164619</v>
      </c>
      <c r="J2241" s="63">
        <v>137.51340657302009</v>
      </c>
      <c r="K2241" s="63">
        <v>137.77508845122071</v>
      </c>
      <c r="L2241" s="63">
        <v>145.9446513579868</v>
      </c>
      <c r="M2241" s="63">
        <v>146.39675058153421</v>
      </c>
      <c r="N2241" s="63">
        <v>138.05273483837141</v>
      </c>
      <c r="O2241" s="63">
        <v>160.97199373152529</v>
      </c>
      <c r="P2241" s="63">
        <v>158.96800743925832</v>
      </c>
      <c r="Q2241" s="63">
        <v>154.68792411623619</v>
      </c>
      <c r="R2241" s="63">
        <v>158.8515728172483</v>
      </c>
      <c r="S2241" s="63">
        <v>150.29154298775831</v>
      </c>
      <c r="T2241" s="63">
        <v>174.38004677713201</v>
      </c>
      <c r="U2241" s="63">
        <v>164.10402981440521</v>
      </c>
      <c r="V2241" s="63">
        <v>165.50574357294761</v>
      </c>
      <c r="W2241" s="63">
        <v>147.62317390832229</v>
      </c>
      <c r="X2241" s="63">
        <v>135.97805554276991</v>
      </c>
      <c r="Y2241" s="63">
        <v>149.4240802507544</v>
      </c>
      <c r="Z2241" s="63">
        <v>154.68792411623619</v>
      </c>
      <c r="AA2241" s="63">
        <v>158.8515728172483</v>
      </c>
      <c r="AB2241" s="63">
        <v>158.8515728172483</v>
      </c>
    </row>
    <row r="2242" spans="1:28" x14ac:dyDescent="0.25">
      <c r="A2242" s="148"/>
      <c r="B2242" s="100">
        <v>300</v>
      </c>
      <c r="C2242" s="63">
        <v>127.52868294713531</v>
      </c>
      <c r="D2242" s="63">
        <v>120.164272710215</v>
      </c>
      <c r="E2242" s="63">
        <v>123.56391901551481</v>
      </c>
      <c r="F2242" s="63">
        <v>90.186534781835363</v>
      </c>
      <c r="G2242" s="63">
        <v>123.77265991139791</v>
      </c>
      <c r="H2242" s="63">
        <v>123.7545203677939</v>
      </c>
      <c r="I2242" s="63">
        <v>132.2790048087019</v>
      </c>
      <c r="J2242" s="63">
        <v>99.905769622794011</v>
      </c>
      <c r="K2242" s="63">
        <v>87.452001138695323</v>
      </c>
      <c r="L2242" s="63">
        <v>93.898901002618757</v>
      </c>
      <c r="M2242" s="63">
        <v>79.571768934033344</v>
      </c>
      <c r="N2242" s="63">
        <v>79.596213554997675</v>
      </c>
      <c r="O2242" s="63">
        <v>107.2869717986043</v>
      </c>
      <c r="P2242" s="63">
        <v>88.747358922925656</v>
      </c>
      <c r="Q2242" s="63">
        <v>146.02796281672011</v>
      </c>
      <c r="R2242" s="63">
        <v>124.25835077735121</v>
      </c>
      <c r="S2242" s="63">
        <v>100.04462062620379</v>
      </c>
      <c r="T2242" s="63">
        <v>167.30602231934691</v>
      </c>
      <c r="U2242" s="63">
        <v>150.33378061937179</v>
      </c>
      <c r="V2242" s="63">
        <v>139.08717165797</v>
      </c>
      <c r="W2242" s="63">
        <v>123.1203288825466</v>
      </c>
      <c r="X2242" s="63">
        <v>109.346937804647</v>
      </c>
      <c r="Y2242" s="63">
        <v>128.15892885077432</v>
      </c>
      <c r="Z2242" s="63">
        <v>146.02796281672011</v>
      </c>
      <c r="AA2242" s="63">
        <v>124.25835077735121</v>
      </c>
      <c r="AB2242" s="63">
        <v>124.25835077735121</v>
      </c>
    </row>
    <row r="2243" spans="1:28" x14ac:dyDescent="0.25">
      <c r="A2243" s="148"/>
      <c r="B2243" s="100">
        <v>301</v>
      </c>
      <c r="C2243" s="63">
        <v>132.47878686486462</v>
      </c>
      <c r="D2243" s="63">
        <v>131.9985958720066</v>
      </c>
      <c r="E2243" s="63">
        <v>96.985095555150778</v>
      </c>
      <c r="F2243" s="63">
        <v>113.95943024302851</v>
      </c>
      <c r="G2243" s="63">
        <v>113.66489960221261</v>
      </c>
      <c r="H2243" s="63">
        <v>100.73823047947261</v>
      </c>
      <c r="I2243" s="63">
        <v>134.2971702613242</v>
      </c>
      <c r="J2243" s="63">
        <v>118.12362700422541</v>
      </c>
      <c r="K2243" s="63">
        <v>123.1874398544779</v>
      </c>
      <c r="L2243" s="63">
        <v>135.8167015505615</v>
      </c>
      <c r="M2243" s="63">
        <v>127.49909851845241</v>
      </c>
      <c r="N2243" s="63">
        <v>117.51346599291489</v>
      </c>
      <c r="O2243" s="63">
        <v>104.2512533625478</v>
      </c>
      <c r="P2243" s="63">
        <v>107.79138733348859</v>
      </c>
      <c r="Q2243" s="63">
        <v>104.6433170365776</v>
      </c>
      <c r="R2243" s="63">
        <v>115.05945486200089</v>
      </c>
      <c r="S2243" s="63">
        <v>118.86922397425681</v>
      </c>
      <c r="T2243" s="63">
        <v>154.78727621950429</v>
      </c>
      <c r="U2243" s="63">
        <v>140.34995931414079</v>
      </c>
      <c r="V2243" s="63">
        <v>149.1095733830787</v>
      </c>
      <c r="W2243" s="63">
        <v>147.0699908395452</v>
      </c>
      <c r="X2243" s="63">
        <v>123.3884120679634</v>
      </c>
      <c r="Y2243" s="63">
        <v>147.8415844666936</v>
      </c>
      <c r="Z2243" s="63">
        <v>104.6433170365776</v>
      </c>
      <c r="AA2243" s="63">
        <v>115.05945486200089</v>
      </c>
      <c r="AB2243" s="63">
        <v>115.05945486200089</v>
      </c>
    </row>
    <row r="2244" spans="1:28" x14ac:dyDescent="0.25">
      <c r="A2244" s="148"/>
      <c r="B2244" s="100">
        <v>302</v>
      </c>
      <c r="C2244" s="63">
        <v>109.24449616466441</v>
      </c>
      <c r="D2244" s="63">
        <v>109.70783258447992</v>
      </c>
      <c r="E2244" s="63">
        <v>113.0319027881313</v>
      </c>
      <c r="F2244" s="63">
        <v>109.12431147881391</v>
      </c>
      <c r="G2244" s="63">
        <v>110.2555393447041</v>
      </c>
      <c r="H2244" s="63">
        <v>111.32566581015502</v>
      </c>
      <c r="I2244" s="63">
        <v>98.965109277561368</v>
      </c>
      <c r="J2244" s="63">
        <v>84.813174795590655</v>
      </c>
      <c r="K2244" s="63">
        <v>90.870599043019098</v>
      </c>
      <c r="L2244" s="63">
        <v>90.64032461531437</v>
      </c>
      <c r="M2244" s="63">
        <v>86.862655043881702</v>
      </c>
      <c r="N2244" s="63">
        <v>91.137928977952456</v>
      </c>
      <c r="O2244" s="63">
        <v>108.61468659403631</v>
      </c>
      <c r="P2244" s="63">
        <v>110.81570744759249</v>
      </c>
      <c r="Q2244" s="63">
        <v>116.81153533208631</v>
      </c>
      <c r="R2244" s="63">
        <v>115.70936903441029</v>
      </c>
      <c r="S2244" s="63">
        <v>122.169610350364</v>
      </c>
      <c r="T2244" s="63">
        <v>146.8846236227653</v>
      </c>
      <c r="U2244" s="63">
        <v>135.9710862040539</v>
      </c>
      <c r="V2244" s="63">
        <v>145.64716817476361</v>
      </c>
      <c r="W2244" s="63">
        <v>140.0280412429853</v>
      </c>
      <c r="X2244" s="63">
        <v>129.93477849847162</v>
      </c>
      <c r="Y2244" s="63">
        <v>145.29010010686869</v>
      </c>
      <c r="Z2244" s="63">
        <v>116.81153533208631</v>
      </c>
      <c r="AA2244" s="63">
        <v>115.70936903441029</v>
      </c>
      <c r="AB2244" s="63">
        <v>115.70936903441029</v>
      </c>
    </row>
    <row r="2245" spans="1:28" x14ac:dyDescent="0.25">
      <c r="A2245" s="148"/>
      <c r="B2245" s="100">
        <v>303</v>
      </c>
      <c r="C2245" s="63">
        <v>107.4229667913924</v>
      </c>
      <c r="D2245" s="63">
        <v>111.9752723716409</v>
      </c>
      <c r="E2245" s="63">
        <v>118.9122337532652</v>
      </c>
      <c r="F2245" s="63">
        <v>100.42104542033931</v>
      </c>
      <c r="G2245" s="63">
        <v>115.4383654387486</v>
      </c>
      <c r="H2245" s="63">
        <v>110.6325916566432</v>
      </c>
      <c r="I2245" s="63">
        <v>118.00842423299871</v>
      </c>
      <c r="J2245" s="63">
        <v>100.4326218378369</v>
      </c>
      <c r="K2245" s="63">
        <v>100.0622098680029</v>
      </c>
      <c r="L2245" s="63">
        <v>113.5772682058182</v>
      </c>
      <c r="M2245" s="63">
        <v>120.87018824453521</v>
      </c>
      <c r="N2245" s="63">
        <v>118.5719758447552</v>
      </c>
      <c r="O2245" s="63">
        <v>129.42535252448749</v>
      </c>
      <c r="P2245" s="63">
        <v>120.5493025937848</v>
      </c>
      <c r="Q2245" s="63">
        <v>140.7823705125756</v>
      </c>
      <c r="R2245" s="63">
        <v>137.08823782949111</v>
      </c>
      <c r="S2245" s="63">
        <v>126.3180615555173</v>
      </c>
      <c r="T2245" s="63">
        <v>159.20287147765029</v>
      </c>
      <c r="U2245" s="63">
        <v>157.99302085529379</v>
      </c>
      <c r="V2245" s="63">
        <v>159.81768026911101</v>
      </c>
      <c r="W2245" s="63">
        <v>150.40226278369479</v>
      </c>
      <c r="X2245" s="63">
        <v>134.9446837491974</v>
      </c>
      <c r="Y2245" s="63">
        <v>152.5588077051199</v>
      </c>
      <c r="Z2245" s="63">
        <v>140.7823705125756</v>
      </c>
      <c r="AA2245" s="63">
        <v>137.08823782949111</v>
      </c>
      <c r="AB2245" s="63">
        <v>137.08823782949111</v>
      </c>
    </row>
    <row r="2246" spans="1:28" x14ac:dyDescent="0.25">
      <c r="A2246" s="148"/>
      <c r="B2246" s="100">
        <v>304</v>
      </c>
      <c r="C2246" s="63">
        <v>99.259445816875484</v>
      </c>
      <c r="D2246" s="63">
        <v>120.3160541203911</v>
      </c>
      <c r="E2246" s="63">
        <v>140.33989311727439</v>
      </c>
      <c r="F2246" s="63">
        <v>131.67548944068218</v>
      </c>
      <c r="G2246" s="63">
        <v>150.15748844840078</v>
      </c>
      <c r="H2246" s="63">
        <v>148.37663488876768</v>
      </c>
      <c r="I2246" s="63">
        <v>103.49801745873211</v>
      </c>
      <c r="J2246" s="63">
        <v>108.06801270683499</v>
      </c>
      <c r="K2246" s="63">
        <v>102.2794898555421</v>
      </c>
      <c r="L2246" s="63">
        <v>100.4725476920231</v>
      </c>
      <c r="M2246" s="63">
        <v>104.23957226669879</v>
      </c>
      <c r="N2246" s="63">
        <v>104.09581664695149</v>
      </c>
      <c r="O2246" s="63">
        <v>148.78487263447039</v>
      </c>
      <c r="P2246" s="63">
        <v>131.5847707167749</v>
      </c>
      <c r="Q2246" s="63">
        <v>149.84941996551629</v>
      </c>
      <c r="R2246" s="63">
        <v>153.4498303393766</v>
      </c>
      <c r="S2246" s="63">
        <v>154.89360616119012</v>
      </c>
      <c r="T2246" s="63">
        <v>160.07886600759079</v>
      </c>
      <c r="U2246" s="63">
        <v>159.30266380292451</v>
      </c>
      <c r="V2246" s="63">
        <v>162.83131671170671</v>
      </c>
      <c r="W2246" s="63">
        <v>162.1180957634819</v>
      </c>
      <c r="X2246" s="63">
        <v>155.01730245990279</v>
      </c>
      <c r="Y2246" s="63">
        <v>164.17455485988</v>
      </c>
      <c r="Z2246" s="63">
        <v>149.84941996551629</v>
      </c>
      <c r="AA2246" s="63">
        <v>153.4498303393766</v>
      </c>
      <c r="AB2246" s="63">
        <v>153.4498303393766</v>
      </c>
    </row>
    <row r="2247" spans="1:28" x14ac:dyDescent="0.25">
      <c r="A2247" s="148"/>
      <c r="B2247" s="100">
        <v>305</v>
      </c>
      <c r="C2247" s="63">
        <v>98.318505199609191</v>
      </c>
      <c r="D2247" s="63">
        <v>111.7272524291462</v>
      </c>
      <c r="E2247" s="63">
        <v>117.3270867403634</v>
      </c>
      <c r="F2247" s="63">
        <v>116.2915766221181</v>
      </c>
      <c r="G2247" s="63">
        <v>127.9411827675689</v>
      </c>
      <c r="H2247" s="63">
        <v>121.09016809842531</v>
      </c>
      <c r="I2247" s="63">
        <v>102.96070426621441</v>
      </c>
      <c r="J2247" s="63">
        <v>101.88478972676151</v>
      </c>
      <c r="K2247" s="63">
        <v>107.91599333326511</v>
      </c>
      <c r="L2247" s="63">
        <v>106.5535796503091</v>
      </c>
      <c r="M2247" s="63">
        <v>114.8553870149703</v>
      </c>
      <c r="N2247" s="63">
        <v>108.4739184391057</v>
      </c>
      <c r="O2247" s="63">
        <v>126.51627090809021</v>
      </c>
      <c r="P2247" s="63">
        <v>121.83256494060319</v>
      </c>
      <c r="Q2247" s="63">
        <v>120.7505789051327</v>
      </c>
      <c r="R2247" s="63">
        <v>135.47374771718472</v>
      </c>
      <c r="S2247" s="63">
        <v>145.34598779236509</v>
      </c>
      <c r="T2247" s="63">
        <v>147.45272055210449</v>
      </c>
      <c r="U2247" s="63">
        <v>145.60022436801239</v>
      </c>
      <c r="V2247" s="63">
        <v>154.60484354192749</v>
      </c>
      <c r="W2247" s="63">
        <v>157.3688678880298</v>
      </c>
      <c r="X2247" s="63">
        <v>150.1520874315639</v>
      </c>
      <c r="Y2247" s="63">
        <v>162.90384298312219</v>
      </c>
      <c r="Z2247" s="63">
        <v>120.7505789051327</v>
      </c>
      <c r="AA2247" s="63">
        <v>135.47374771718472</v>
      </c>
      <c r="AB2247" s="63">
        <v>135.47374771718472</v>
      </c>
    </row>
    <row r="2248" spans="1:28" x14ac:dyDescent="0.25">
      <c r="A2248" s="148"/>
      <c r="B2248" s="100">
        <v>306</v>
      </c>
      <c r="C2248" s="63">
        <v>92.164881251383491</v>
      </c>
      <c r="D2248" s="63">
        <v>103.20387540407719</v>
      </c>
      <c r="E2248" s="63">
        <v>108.15454444747361</v>
      </c>
      <c r="F2248" s="63">
        <v>112.8043210050503</v>
      </c>
      <c r="G2248" s="63">
        <v>122.15476788208801</v>
      </c>
      <c r="H2248" s="63">
        <v>114.31138464791809</v>
      </c>
      <c r="I2248" s="63">
        <v>97.459245789696894</v>
      </c>
      <c r="J2248" s="63">
        <v>96.114971484830278</v>
      </c>
      <c r="K2248" s="63">
        <v>109.1808879310186</v>
      </c>
      <c r="L2248" s="63">
        <v>113.38251214158561</v>
      </c>
      <c r="M2248" s="63">
        <v>119.02421900712859</v>
      </c>
      <c r="N2248" s="63">
        <v>110.43294728679851</v>
      </c>
      <c r="O2248" s="63">
        <v>122.09622846433811</v>
      </c>
      <c r="P2248" s="63">
        <v>122.30046310653719</v>
      </c>
      <c r="Q2248" s="63">
        <v>111.70909045477249</v>
      </c>
      <c r="R2248" s="63">
        <v>127.41748953797969</v>
      </c>
      <c r="S2248" s="63">
        <v>144.29916741235999</v>
      </c>
      <c r="T2248" s="63">
        <v>136.23645525663952</v>
      </c>
      <c r="U2248" s="63">
        <v>136.94401627903409</v>
      </c>
      <c r="V2248" s="63">
        <v>146.66544373586891</v>
      </c>
      <c r="W2248" s="63">
        <v>158.8974573018088</v>
      </c>
      <c r="X2248" s="63">
        <v>152.75490032862069</v>
      </c>
      <c r="Y2248" s="63">
        <v>158.86944074804882</v>
      </c>
      <c r="Z2248" s="63">
        <v>111.70909045477249</v>
      </c>
      <c r="AA2248" s="63">
        <v>127.41748953797969</v>
      </c>
      <c r="AB2248" s="63">
        <v>127.41748953797969</v>
      </c>
    </row>
    <row r="2249" spans="1:28" x14ac:dyDescent="0.25">
      <c r="A2249" s="148"/>
      <c r="B2249" s="100">
        <v>307</v>
      </c>
      <c r="C2249" s="63">
        <v>94.786779612677705</v>
      </c>
      <c r="D2249" s="63">
        <v>110.60214441575249</v>
      </c>
      <c r="E2249" s="63">
        <v>112.3708975594149</v>
      </c>
      <c r="F2249" s="63">
        <v>120.41479464267829</v>
      </c>
      <c r="G2249" s="63">
        <v>127.79641826146602</v>
      </c>
      <c r="H2249" s="63">
        <v>115.5680930386723</v>
      </c>
      <c r="I2249" s="63">
        <v>104.75143076746539</v>
      </c>
      <c r="J2249" s="63">
        <v>102.8983997532157</v>
      </c>
      <c r="K2249" s="63">
        <v>113.5172396059201</v>
      </c>
      <c r="L2249" s="63">
        <v>118.82271821566681</v>
      </c>
      <c r="M2249" s="63">
        <v>124.7556162851544</v>
      </c>
      <c r="N2249" s="63">
        <v>113.86449603319178</v>
      </c>
      <c r="O2249" s="63">
        <v>126.5932245679968</v>
      </c>
      <c r="P2249" s="63">
        <v>129.14238547372878</v>
      </c>
      <c r="Q2249" s="63">
        <v>111.76358241731479</v>
      </c>
      <c r="R2249" s="63">
        <v>131.07449367222472</v>
      </c>
      <c r="S2249" s="63">
        <v>148.6361284685735</v>
      </c>
      <c r="T2249" s="63">
        <v>139.87607001033922</v>
      </c>
      <c r="U2249" s="63">
        <v>141.38900512581679</v>
      </c>
      <c r="V2249" s="63">
        <v>148.20083415968401</v>
      </c>
      <c r="W2249" s="63">
        <v>159.6638968925331</v>
      </c>
      <c r="X2249" s="63">
        <v>154.6245713408571</v>
      </c>
      <c r="Y2249" s="63">
        <v>158.1275948536109</v>
      </c>
      <c r="Z2249" s="63">
        <v>111.76358241731479</v>
      </c>
      <c r="AA2249" s="63">
        <v>131.07449367222472</v>
      </c>
      <c r="AB2249" s="63">
        <v>131.07449367222472</v>
      </c>
    </row>
    <row r="2250" spans="1:28" x14ac:dyDescent="0.25">
      <c r="A2250" s="148"/>
      <c r="B2250" s="100">
        <v>308</v>
      </c>
      <c r="C2250" s="63">
        <v>109.18873045808121</v>
      </c>
      <c r="D2250" s="63">
        <v>116.56478991140939</v>
      </c>
      <c r="E2250" s="63">
        <v>126.6508876364644</v>
      </c>
      <c r="F2250" s="63">
        <v>126.30080289017511</v>
      </c>
      <c r="G2250" s="63">
        <v>140.53229403826211</v>
      </c>
      <c r="H2250" s="63">
        <v>141.35255512905411</v>
      </c>
      <c r="I2250" s="63">
        <v>119.74679997669141</v>
      </c>
      <c r="J2250" s="63">
        <v>114.86318289152639</v>
      </c>
      <c r="K2250" s="63">
        <v>122.8172350325913</v>
      </c>
      <c r="L2250" s="63">
        <v>125.19670835702921</v>
      </c>
      <c r="M2250" s="63">
        <v>131.8113377736654</v>
      </c>
      <c r="N2250" s="63">
        <v>123.2370197751064</v>
      </c>
      <c r="O2250" s="63">
        <v>145.290847091584</v>
      </c>
      <c r="P2250" s="63">
        <v>142.4649016256509</v>
      </c>
      <c r="Q2250" s="63">
        <v>139.92517500157629</v>
      </c>
      <c r="R2250" s="63">
        <v>146.31036542471628</v>
      </c>
      <c r="S2250" s="63">
        <v>161.273245248742</v>
      </c>
      <c r="T2250" s="63">
        <v>171.15896985042849</v>
      </c>
      <c r="U2250" s="63">
        <v>163.70760836797359</v>
      </c>
      <c r="V2250" s="63">
        <v>176.61547401853642</v>
      </c>
      <c r="W2250" s="63">
        <v>181.42703417984961</v>
      </c>
      <c r="X2250" s="63">
        <v>169.62682484950111</v>
      </c>
      <c r="Y2250" s="63">
        <v>185.6034740798971</v>
      </c>
      <c r="Z2250" s="63">
        <v>139.92517500157629</v>
      </c>
      <c r="AA2250" s="63">
        <v>146.31036542471628</v>
      </c>
      <c r="AB2250" s="63">
        <v>146.31036542471628</v>
      </c>
    </row>
    <row r="2251" spans="1:28" x14ac:dyDescent="0.25">
      <c r="A2251" s="148"/>
      <c r="B2251" s="100">
        <v>309</v>
      </c>
      <c r="C2251" s="63">
        <v>132.61700797795442</v>
      </c>
      <c r="D2251" s="63">
        <v>160.673833229736</v>
      </c>
      <c r="E2251" s="63">
        <v>159.0913374653519</v>
      </c>
      <c r="F2251" s="63">
        <v>169.33858984077202</v>
      </c>
      <c r="G2251" s="63">
        <v>174.85468860899201</v>
      </c>
      <c r="H2251" s="63">
        <v>169.23216387971641</v>
      </c>
      <c r="I2251" s="63">
        <v>163.40666793323589</v>
      </c>
      <c r="J2251" s="63">
        <v>155.24014327200251</v>
      </c>
      <c r="K2251" s="63">
        <v>154.44997713016701</v>
      </c>
      <c r="L2251" s="63">
        <v>156.80453491857639</v>
      </c>
      <c r="M2251" s="63">
        <v>158.5377385987702</v>
      </c>
      <c r="N2251" s="63">
        <v>149.90884606855678</v>
      </c>
      <c r="O2251" s="63">
        <v>182.00764279778952</v>
      </c>
      <c r="P2251" s="63">
        <v>181.81154830856502</v>
      </c>
      <c r="Q2251" s="63">
        <v>168.45074953873029</v>
      </c>
      <c r="R2251" s="63">
        <v>189.78894127554861</v>
      </c>
      <c r="S2251" s="63">
        <v>205.97110299838928</v>
      </c>
      <c r="T2251" s="63">
        <v>216.87673409736038</v>
      </c>
      <c r="U2251" s="63">
        <v>217.21832099813417</v>
      </c>
      <c r="V2251" s="63">
        <v>216.88847655519211</v>
      </c>
      <c r="W2251" s="63">
        <v>214.54916396158927</v>
      </c>
      <c r="X2251" s="63">
        <v>208.47354593264899</v>
      </c>
      <c r="Y2251" s="63">
        <v>213.58833646051431</v>
      </c>
      <c r="Z2251" s="63">
        <v>168.45074953873029</v>
      </c>
      <c r="AA2251" s="63">
        <v>189.78894127554861</v>
      </c>
      <c r="AB2251" s="63">
        <v>189.78894127554861</v>
      </c>
    </row>
    <row r="2252" spans="1:28" x14ac:dyDescent="0.25">
      <c r="A2252" s="148"/>
      <c r="B2252" s="100">
        <v>310</v>
      </c>
      <c r="C2252" s="63">
        <v>149.970933351242</v>
      </c>
      <c r="D2252" s="63">
        <v>177.81724431837449</v>
      </c>
      <c r="E2252" s="63">
        <v>179.49453724718751</v>
      </c>
      <c r="F2252" s="63">
        <v>188.1837975525429</v>
      </c>
      <c r="G2252" s="63">
        <v>195.62853971096681</v>
      </c>
      <c r="H2252" s="63">
        <v>186.30450158422849</v>
      </c>
      <c r="I2252" s="63">
        <v>168.54624297942081</v>
      </c>
      <c r="J2252" s="63">
        <v>167.25052936619858</v>
      </c>
      <c r="K2252" s="63">
        <v>163.61195075554809</v>
      </c>
      <c r="L2252" s="63">
        <v>163.43359474041711</v>
      </c>
      <c r="M2252" s="63">
        <v>167.68293073010841</v>
      </c>
      <c r="N2252" s="63">
        <v>157.73303976151931</v>
      </c>
      <c r="O2252" s="63">
        <v>191.02628511938849</v>
      </c>
      <c r="P2252" s="63">
        <v>190.64224357010818</v>
      </c>
      <c r="Q2252" s="63">
        <v>194.06227248457941</v>
      </c>
      <c r="R2252" s="63">
        <v>193.69002331099659</v>
      </c>
      <c r="S2252" s="63">
        <v>209.7295919133357</v>
      </c>
      <c r="T2252" s="63">
        <v>212.150917410624</v>
      </c>
      <c r="U2252" s="63">
        <v>212.84071000143621</v>
      </c>
      <c r="V2252" s="63">
        <v>204.15221460964699</v>
      </c>
      <c r="W2252" s="63">
        <v>197.0132548540189</v>
      </c>
      <c r="X2252" s="63">
        <v>198.42738421721259</v>
      </c>
      <c r="Y2252" s="63">
        <v>188.77882244263202</v>
      </c>
      <c r="Z2252" s="63">
        <v>194.06227248457941</v>
      </c>
      <c r="AA2252" s="63">
        <v>193.69002331099659</v>
      </c>
      <c r="AB2252" s="63">
        <v>193.69002331099659</v>
      </c>
    </row>
    <row r="2253" spans="1:28" x14ac:dyDescent="0.25">
      <c r="A2253" s="148"/>
      <c r="B2253" s="100">
        <v>311</v>
      </c>
      <c r="C2253" s="63">
        <v>140.89743376369219</v>
      </c>
      <c r="D2253" s="63">
        <v>140.97091506526618</v>
      </c>
      <c r="E2253" s="63">
        <v>163.49718712610891</v>
      </c>
      <c r="F2253" s="63">
        <v>143.3620878334315</v>
      </c>
      <c r="G2253" s="63">
        <v>178.09948842307591</v>
      </c>
      <c r="H2253" s="63">
        <v>176.26662363901602</v>
      </c>
      <c r="I2253" s="63">
        <v>152.97708716293909</v>
      </c>
      <c r="J2253" s="63">
        <v>127.71735178659969</v>
      </c>
      <c r="K2253" s="63">
        <v>104.61395242713411</v>
      </c>
      <c r="L2253" s="63">
        <v>97.39088581005214</v>
      </c>
      <c r="M2253" s="63">
        <v>98.690847827160113</v>
      </c>
      <c r="N2253" s="63">
        <v>96.734846088684193</v>
      </c>
      <c r="O2253" s="63">
        <v>184.9400366345873</v>
      </c>
      <c r="P2253" s="63">
        <v>149.0857142647863</v>
      </c>
      <c r="Q2253" s="63">
        <v>199.72962871414251</v>
      </c>
      <c r="R2253" s="63">
        <v>189.8849402912621</v>
      </c>
      <c r="S2253" s="63">
        <v>179.4998487682125</v>
      </c>
      <c r="T2253" s="63">
        <v>212.31833501718802</v>
      </c>
      <c r="U2253" s="63">
        <v>214.83475506920882</v>
      </c>
      <c r="V2253" s="63">
        <v>201.43765206442291</v>
      </c>
      <c r="W2253" s="63">
        <v>179.35828664321221</v>
      </c>
      <c r="X2253" s="63">
        <v>174.7651025598729</v>
      </c>
      <c r="Y2253" s="63">
        <v>176.16494332193182</v>
      </c>
      <c r="Z2253" s="63">
        <v>199.72962871414251</v>
      </c>
      <c r="AA2253" s="63">
        <v>189.8849402912621</v>
      </c>
      <c r="AB2253" s="63">
        <v>189.8849402912621</v>
      </c>
    </row>
    <row r="2254" spans="1:28" x14ac:dyDescent="0.25">
      <c r="A2254" s="148"/>
      <c r="B2254" s="100">
        <v>312</v>
      </c>
      <c r="C2254" s="63">
        <v>113.50206132638201</v>
      </c>
      <c r="D2254" s="63">
        <v>90.399979512497751</v>
      </c>
      <c r="E2254" s="63">
        <v>105.89028607011718</v>
      </c>
      <c r="F2254" s="63">
        <v>94.08353826950939</v>
      </c>
      <c r="G2254" s="63">
        <v>106.6978029581464</v>
      </c>
      <c r="H2254" s="63">
        <v>110.00979343110571</v>
      </c>
      <c r="I2254" s="63">
        <v>103.13062802241521</v>
      </c>
      <c r="J2254" s="63">
        <v>76.292875774301351</v>
      </c>
      <c r="K2254" s="63">
        <v>93.402277921698257</v>
      </c>
      <c r="L2254" s="63">
        <v>112.2279908297719</v>
      </c>
      <c r="M2254" s="63">
        <v>103.7769626728528</v>
      </c>
      <c r="N2254" s="63">
        <v>108.57731367489309</v>
      </c>
      <c r="O2254" s="63">
        <v>104.38618759320541</v>
      </c>
      <c r="P2254" s="63">
        <v>105.70195807676551</v>
      </c>
      <c r="Q2254" s="63">
        <v>125.5916197210757</v>
      </c>
      <c r="R2254" s="63">
        <v>119.03069360766949</v>
      </c>
      <c r="S2254" s="63">
        <v>108.99014503871311</v>
      </c>
      <c r="T2254" s="63">
        <v>161.2368780922063</v>
      </c>
      <c r="U2254" s="63">
        <v>142.6870765733438</v>
      </c>
      <c r="V2254" s="63">
        <v>152.30911441152981</v>
      </c>
      <c r="W2254" s="63">
        <v>141.72067549029359</v>
      </c>
      <c r="X2254" s="63">
        <v>124.7545237745552</v>
      </c>
      <c r="Y2254" s="63">
        <v>147.74471544862769</v>
      </c>
      <c r="Z2254" s="63">
        <v>125.5916197210757</v>
      </c>
      <c r="AA2254" s="63">
        <v>119.03069360766949</v>
      </c>
      <c r="AB2254" s="63">
        <v>119.03069360766949</v>
      </c>
    </row>
    <row r="2255" spans="1:28" x14ac:dyDescent="0.25">
      <c r="A2255" s="148"/>
      <c r="B2255" s="100">
        <v>313</v>
      </c>
      <c r="C2255" s="63">
        <v>78.802789853255064</v>
      </c>
      <c r="D2255" s="63">
        <v>86.138323632704356</v>
      </c>
      <c r="E2255" s="63">
        <v>92.96887856075152</v>
      </c>
      <c r="F2255" s="63">
        <v>96.907480062858582</v>
      </c>
      <c r="G2255" s="63">
        <v>99.762824514282926</v>
      </c>
      <c r="H2255" s="63">
        <v>101.7489778273995</v>
      </c>
      <c r="I2255" s="63">
        <v>80.773299144962209</v>
      </c>
      <c r="J2255" s="63">
        <v>81.294597988896413</v>
      </c>
      <c r="K2255" s="63">
        <v>72.007829166629563</v>
      </c>
      <c r="L2255" s="63">
        <v>86.139322893968099</v>
      </c>
      <c r="M2255" s="63">
        <v>82.03999400385662</v>
      </c>
      <c r="N2255" s="63">
        <v>67.602483547218469</v>
      </c>
      <c r="O2255" s="63">
        <v>111.065139768828</v>
      </c>
      <c r="P2255" s="63">
        <v>90.358260850978979</v>
      </c>
      <c r="Q2255" s="63">
        <v>127.7142068964625</v>
      </c>
      <c r="R2255" s="63">
        <v>113.1730784284974</v>
      </c>
      <c r="S2255" s="63">
        <v>101.8959446806516</v>
      </c>
      <c r="T2255" s="63">
        <v>151.7533488549096</v>
      </c>
      <c r="U2255" s="63">
        <v>130.90851845242</v>
      </c>
      <c r="V2255" s="63">
        <v>144.2762384994613</v>
      </c>
      <c r="W2255" s="63">
        <v>128.24325627127411</v>
      </c>
      <c r="X2255" s="63">
        <v>107.1644933790022</v>
      </c>
      <c r="Y2255" s="63">
        <v>136.04511645917529</v>
      </c>
      <c r="Z2255" s="63">
        <v>127.7142068964625</v>
      </c>
      <c r="AA2255" s="63">
        <v>113.1730784284974</v>
      </c>
      <c r="AB2255" s="63">
        <v>113.1730784284974</v>
      </c>
    </row>
    <row r="2256" spans="1:28" x14ac:dyDescent="0.25">
      <c r="A2256" s="148"/>
      <c r="B2256" s="100">
        <v>314</v>
      </c>
      <c r="C2256" s="63">
        <v>94.255036769136154</v>
      </c>
      <c r="D2256" s="63">
        <v>119.4412242290831</v>
      </c>
      <c r="E2256" s="63">
        <v>126.2610980969566</v>
      </c>
      <c r="F2256" s="63">
        <v>119.75516770578099</v>
      </c>
      <c r="G2256" s="63">
        <v>127.5783459034258</v>
      </c>
      <c r="H2256" s="63">
        <v>119.72997815254151</v>
      </c>
      <c r="I2256" s="63">
        <v>98.561595296354753</v>
      </c>
      <c r="J2256" s="63">
        <v>102.4987620566005</v>
      </c>
      <c r="K2256" s="63">
        <v>114.8935646509146</v>
      </c>
      <c r="L2256" s="63">
        <v>122.4779569294665</v>
      </c>
      <c r="M2256" s="63">
        <v>125.6306603834101</v>
      </c>
      <c r="N2256" s="63">
        <v>125.22269289986279</v>
      </c>
      <c r="O2256" s="63">
        <v>118.93719918154129</v>
      </c>
      <c r="P2256" s="63">
        <v>117.46231262750709</v>
      </c>
      <c r="Q2256" s="63">
        <v>148.2586587036252</v>
      </c>
      <c r="R2256" s="63">
        <v>129.7504403348843</v>
      </c>
      <c r="S2256" s="63">
        <v>128.3052534824042</v>
      </c>
      <c r="T2256" s="63">
        <v>142.21135508018079</v>
      </c>
      <c r="U2256" s="63">
        <v>141.73203490689801</v>
      </c>
      <c r="V2256" s="63">
        <v>132.06116736094208</v>
      </c>
      <c r="W2256" s="63">
        <v>143.77528588064609</v>
      </c>
      <c r="X2256" s="63">
        <v>131.17361694772489</v>
      </c>
      <c r="Y2256" s="63">
        <v>140.30752816867999</v>
      </c>
      <c r="Z2256" s="63">
        <v>148.2586587036252</v>
      </c>
      <c r="AA2256" s="63">
        <v>129.7504403348843</v>
      </c>
      <c r="AB2256" s="63">
        <v>129.7504403348843</v>
      </c>
    </row>
    <row r="2257" spans="1:28" x14ac:dyDescent="0.25">
      <c r="A2257" s="148"/>
      <c r="B2257" s="100">
        <v>315</v>
      </c>
      <c r="C2257" s="63">
        <v>93.115665090553435</v>
      </c>
      <c r="D2257" s="63">
        <v>128.28524823962499</v>
      </c>
      <c r="E2257" s="63">
        <v>143.1981189787472</v>
      </c>
      <c r="F2257" s="63">
        <v>129.75671726719199</v>
      </c>
      <c r="G2257" s="63">
        <v>146.40261706146538</v>
      </c>
      <c r="H2257" s="63">
        <v>137.04381973190871</v>
      </c>
      <c r="I2257" s="63">
        <v>104.44192383570589</v>
      </c>
      <c r="J2257" s="63">
        <v>114.25173462761958</v>
      </c>
      <c r="K2257" s="63">
        <v>87.562542749488756</v>
      </c>
      <c r="L2257" s="63">
        <v>95.388073184981025</v>
      </c>
      <c r="M2257" s="63">
        <v>102.0687880166861</v>
      </c>
      <c r="N2257" s="63">
        <v>102.49571323701142</v>
      </c>
      <c r="O2257" s="63">
        <v>139.66303967433672</v>
      </c>
      <c r="P2257" s="63">
        <v>123.7556724190564</v>
      </c>
      <c r="Q2257" s="63">
        <v>148.54179975637129</v>
      </c>
      <c r="R2257" s="63">
        <v>133.07334330829269</v>
      </c>
      <c r="S2257" s="63">
        <v>124.04439163378281</v>
      </c>
      <c r="T2257" s="63">
        <v>132.27622985846409</v>
      </c>
      <c r="U2257" s="63">
        <v>129.38269091504031</v>
      </c>
      <c r="V2257" s="63">
        <v>124.3151847791994</v>
      </c>
      <c r="W2257" s="63">
        <v>118.34100679355049</v>
      </c>
      <c r="X2257" s="63">
        <v>122.61735488756661</v>
      </c>
      <c r="Y2257" s="63">
        <v>120.96454881846981</v>
      </c>
      <c r="Z2257" s="63">
        <v>148.54179975637129</v>
      </c>
      <c r="AA2257" s="63">
        <v>133.07334330829269</v>
      </c>
      <c r="AB2257" s="63">
        <v>133.07334330829269</v>
      </c>
    </row>
    <row r="2258" spans="1:28" x14ac:dyDescent="0.25">
      <c r="A2258" s="148"/>
      <c r="B2258" s="100">
        <v>316</v>
      </c>
      <c r="C2258" s="63">
        <v>86.939962169817449</v>
      </c>
      <c r="D2258" s="63">
        <v>114.66086312577241</v>
      </c>
      <c r="E2258" s="63">
        <v>119.93144260630791</v>
      </c>
      <c r="F2258" s="63">
        <v>125.80951786607599</v>
      </c>
      <c r="G2258" s="63">
        <v>129.46714854834642</v>
      </c>
      <c r="H2258" s="63">
        <v>114.6404299165257</v>
      </c>
      <c r="I2258" s="63">
        <v>93.132509067228554</v>
      </c>
      <c r="J2258" s="63">
        <v>102.1435792232444</v>
      </c>
      <c r="K2258" s="63">
        <v>97.790161669712901</v>
      </c>
      <c r="L2258" s="63">
        <v>102.61417260266271</v>
      </c>
      <c r="M2258" s="63">
        <v>112.39736772732832</v>
      </c>
      <c r="N2258" s="63">
        <v>107.91005543953599</v>
      </c>
      <c r="O2258" s="63">
        <v>113.2041442908389</v>
      </c>
      <c r="P2258" s="63">
        <v>122.1869542236966</v>
      </c>
      <c r="Q2258" s="63">
        <v>113.73520635314631</v>
      </c>
      <c r="R2258" s="63">
        <v>121.08716495657379</v>
      </c>
      <c r="S2258" s="63">
        <v>121.27828021577901</v>
      </c>
      <c r="T2258" s="63">
        <v>151.67271926839629</v>
      </c>
      <c r="U2258" s="63">
        <v>133.98327879392838</v>
      </c>
      <c r="V2258" s="63">
        <v>160.41397364970439</v>
      </c>
      <c r="W2258" s="63">
        <v>154.747516087511</v>
      </c>
      <c r="X2258" s="63">
        <v>136.4184388021641</v>
      </c>
      <c r="Y2258" s="63">
        <v>160.87693644240238</v>
      </c>
      <c r="Z2258" s="63">
        <v>113.73520635314631</v>
      </c>
      <c r="AA2258" s="63">
        <v>121.08716495657379</v>
      </c>
      <c r="AB2258" s="63">
        <v>121.08716495657379</v>
      </c>
    </row>
    <row r="2259" spans="1:28" x14ac:dyDescent="0.25">
      <c r="A2259" s="148"/>
      <c r="B2259" s="100">
        <v>317</v>
      </c>
      <c r="C2259" s="63">
        <v>104.08300269245589</v>
      </c>
      <c r="D2259" s="63">
        <v>118.6160393815851</v>
      </c>
      <c r="E2259" s="63">
        <v>123.4698145868186</v>
      </c>
      <c r="F2259" s="63">
        <v>126.64314218644628</v>
      </c>
      <c r="G2259" s="63">
        <v>137.4044494012939</v>
      </c>
      <c r="H2259" s="63">
        <v>128.69567065178089</v>
      </c>
      <c r="I2259" s="63">
        <v>112.7173204585758</v>
      </c>
      <c r="J2259" s="63">
        <v>110.45093781144301</v>
      </c>
      <c r="K2259" s="63">
        <v>112.2781928175414</v>
      </c>
      <c r="L2259" s="63">
        <v>109.1614520094441</v>
      </c>
      <c r="M2259" s="63">
        <v>104.5907410244278</v>
      </c>
      <c r="N2259" s="63">
        <v>99.675786693261841</v>
      </c>
      <c r="O2259" s="63">
        <v>131.94660787314439</v>
      </c>
      <c r="P2259" s="63">
        <v>128.06228066107229</v>
      </c>
      <c r="Q2259" s="63">
        <v>125.9150676318945</v>
      </c>
      <c r="R2259" s="63">
        <v>134.66648874005949</v>
      </c>
      <c r="S2259" s="63">
        <v>144.69937744037421</v>
      </c>
      <c r="T2259" s="63">
        <v>147.20436049690562</v>
      </c>
      <c r="U2259" s="63">
        <v>143.53303900853601</v>
      </c>
      <c r="V2259" s="63">
        <v>152.8584844686431</v>
      </c>
      <c r="W2259" s="63">
        <v>158.25502734720152</v>
      </c>
      <c r="X2259" s="63">
        <v>148.1391278465567</v>
      </c>
      <c r="Y2259" s="63">
        <v>161.6822224206465</v>
      </c>
      <c r="Z2259" s="63">
        <v>125.9150676318945</v>
      </c>
      <c r="AA2259" s="63">
        <v>134.66648874005949</v>
      </c>
      <c r="AB2259" s="63">
        <v>134.66648874005949</v>
      </c>
    </row>
    <row r="2260" spans="1:28" x14ac:dyDescent="0.25">
      <c r="A2260" s="148"/>
      <c r="B2260" s="100">
        <v>318</v>
      </c>
      <c r="C2260" s="63">
        <v>91.304267649068692</v>
      </c>
      <c r="D2260" s="63">
        <v>99.489612773324879</v>
      </c>
      <c r="E2260" s="63">
        <v>106.79621121482919</v>
      </c>
      <c r="F2260" s="63">
        <v>109.07187864732171</v>
      </c>
      <c r="G2260" s="63">
        <v>121.08448577407171</v>
      </c>
      <c r="H2260" s="63">
        <v>114.8302563567388</v>
      </c>
      <c r="I2260" s="63">
        <v>97.709062189813366</v>
      </c>
      <c r="J2260" s="63">
        <v>93.20360621945656</v>
      </c>
      <c r="K2260" s="63">
        <v>98.574243887555397</v>
      </c>
      <c r="L2260" s="63">
        <v>100.7003757147382</v>
      </c>
      <c r="M2260" s="63">
        <v>108.43430226442331</v>
      </c>
      <c r="N2260" s="63">
        <v>100.1348852339233</v>
      </c>
      <c r="O2260" s="63">
        <v>116.69917188943559</v>
      </c>
      <c r="P2260" s="63">
        <v>115.90440318595031</v>
      </c>
      <c r="Q2260" s="63">
        <v>112.2043549793278</v>
      </c>
      <c r="R2260" s="63">
        <v>122.6831744916697</v>
      </c>
      <c r="S2260" s="63">
        <v>132.44492258374959</v>
      </c>
      <c r="T2260" s="63">
        <v>134.79810484395972</v>
      </c>
      <c r="U2260" s="63">
        <v>134.0000774852017</v>
      </c>
      <c r="V2260" s="63">
        <v>142.60630706898681</v>
      </c>
      <c r="W2260" s="63">
        <v>146.6268961944788</v>
      </c>
      <c r="X2260" s="63">
        <v>139.43439848741059</v>
      </c>
      <c r="Y2260" s="63">
        <v>149.64751318826842</v>
      </c>
      <c r="Z2260" s="63">
        <v>112.2043549793278</v>
      </c>
      <c r="AA2260" s="63">
        <v>122.6831744916697</v>
      </c>
      <c r="AB2260" s="63">
        <v>122.6831744916697</v>
      </c>
    </row>
    <row r="2261" spans="1:28" x14ac:dyDescent="0.25">
      <c r="A2261" s="148"/>
      <c r="B2261" s="100">
        <v>319</v>
      </c>
      <c r="C2261" s="63">
        <v>91.995892420534503</v>
      </c>
      <c r="D2261" s="63">
        <v>107.27663317081881</v>
      </c>
      <c r="E2261" s="63">
        <v>113.200121952164</v>
      </c>
      <c r="F2261" s="63">
        <v>118.83461092756799</v>
      </c>
      <c r="G2261" s="63">
        <v>129.13281650115721</v>
      </c>
      <c r="H2261" s="63">
        <v>120.0825501744868</v>
      </c>
      <c r="I2261" s="63">
        <v>102.2579843879702</v>
      </c>
      <c r="J2261" s="63">
        <v>102.14918482718579</v>
      </c>
      <c r="K2261" s="63">
        <v>116.5566635836974</v>
      </c>
      <c r="L2261" s="63">
        <v>122.96717473515609</v>
      </c>
      <c r="M2261" s="63">
        <v>130.1150578268084</v>
      </c>
      <c r="N2261" s="63">
        <v>118.6760012320315</v>
      </c>
      <c r="O2261" s="63">
        <v>125.69783540047482</v>
      </c>
      <c r="P2261" s="63">
        <v>129.2052865058771</v>
      </c>
      <c r="Q2261" s="63">
        <v>118.82918410478851</v>
      </c>
      <c r="R2261" s="63">
        <v>130.65396876789902</v>
      </c>
      <c r="S2261" s="63">
        <v>147.248679639344</v>
      </c>
      <c r="T2261" s="63">
        <v>139.11280796775858</v>
      </c>
      <c r="U2261" s="63">
        <v>142.74164085638941</v>
      </c>
      <c r="V2261" s="63">
        <v>146.87762410674119</v>
      </c>
      <c r="W2261" s="63">
        <v>162.7947483419513</v>
      </c>
      <c r="X2261" s="63">
        <v>154.47791951377809</v>
      </c>
      <c r="Y2261" s="63">
        <v>158.66697962634771</v>
      </c>
      <c r="Z2261" s="63">
        <v>118.82918410478851</v>
      </c>
      <c r="AA2261" s="63">
        <v>130.65396876789902</v>
      </c>
      <c r="AB2261" s="63">
        <v>130.65396876789902</v>
      </c>
    </row>
    <row r="2262" spans="1:28" x14ac:dyDescent="0.25">
      <c r="A2262" s="148"/>
      <c r="B2262" s="100">
        <v>320</v>
      </c>
      <c r="C2262" s="63">
        <v>123.09519183394829</v>
      </c>
      <c r="D2262" s="63">
        <v>140.5927423793492</v>
      </c>
      <c r="E2262" s="63">
        <v>142.87624892581579</v>
      </c>
      <c r="F2262" s="63">
        <v>149.01636629925432</v>
      </c>
      <c r="G2262" s="63">
        <v>158.68055221337269</v>
      </c>
      <c r="H2262" s="63">
        <v>151.47603198666098</v>
      </c>
      <c r="I2262" s="63">
        <v>138.77664384664911</v>
      </c>
      <c r="J2262" s="63">
        <v>134.56928920599759</v>
      </c>
      <c r="K2262" s="63">
        <v>134.23804968458188</v>
      </c>
      <c r="L2262" s="63">
        <v>134.5323382199085</v>
      </c>
      <c r="M2262" s="63">
        <v>145.271714381826</v>
      </c>
      <c r="N2262" s="63">
        <v>133.17039091374849</v>
      </c>
      <c r="O2262" s="63">
        <v>157.13854624518541</v>
      </c>
      <c r="P2262" s="63">
        <v>152.754828286709</v>
      </c>
      <c r="Q2262" s="63">
        <v>156.3769795386919</v>
      </c>
      <c r="R2262" s="63">
        <v>167.00051986647708</v>
      </c>
      <c r="S2262" s="63">
        <v>178.60854337696389</v>
      </c>
      <c r="T2262" s="63">
        <v>183.69700264766169</v>
      </c>
      <c r="U2262" s="63">
        <v>184.07902118845271</v>
      </c>
      <c r="V2262" s="63">
        <v>187.72617894874571</v>
      </c>
      <c r="W2262" s="63">
        <v>192.5552332633458</v>
      </c>
      <c r="X2262" s="63">
        <v>186.53934496892072</v>
      </c>
      <c r="Y2262" s="63">
        <v>194.66772057414329</v>
      </c>
      <c r="Z2262" s="63">
        <v>156.3769795386919</v>
      </c>
      <c r="AA2262" s="63">
        <v>167.00051986647708</v>
      </c>
      <c r="AB2262" s="63">
        <v>167.00051986647708</v>
      </c>
    </row>
    <row r="2263" spans="1:28" x14ac:dyDescent="0.25">
      <c r="A2263" s="148"/>
      <c r="B2263" s="100">
        <v>321</v>
      </c>
      <c r="C2263" s="63">
        <v>143.24183933175209</v>
      </c>
      <c r="D2263" s="63">
        <v>159.46099801041109</v>
      </c>
      <c r="E2263" s="63">
        <v>162.90210035731479</v>
      </c>
      <c r="F2263" s="63">
        <v>166.89683089293209</v>
      </c>
      <c r="G2263" s="63">
        <v>175.67564035826018</v>
      </c>
      <c r="H2263" s="63">
        <v>176.6329564032329</v>
      </c>
      <c r="I2263" s="63">
        <v>164.88339765381491</v>
      </c>
      <c r="J2263" s="63">
        <v>156.31030743864861</v>
      </c>
      <c r="K2263" s="63">
        <v>157.15632078932498</v>
      </c>
      <c r="L2263" s="63">
        <v>159.31020665280479</v>
      </c>
      <c r="M2263" s="63">
        <v>163.5536715602685</v>
      </c>
      <c r="N2263" s="63">
        <v>153.39401939736291</v>
      </c>
      <c r="O2263" s="63">
        <v>182.98891290123942</v>
      </c>
      <c r="P2263" s="63">
        <v>178.8669003215243</v>
      </c>
      <c r="Q2263" s="63">
        <v>176.5749690344359</v>
      </c>
      <c r="R2263" s="63">
        <v>189.84130191290402</v>
      </c>
      <c r="S2263" s="63">
        <v>202.01844856208561</v>
      </c>
      <c r="T2263" s="63">
        <v>212.50774996325441</v>
      </c>
      <c r="U2263" s="63">
        <v>214.2779838198347</v>
      </c>
      <c r="V2263" s="63">
        <v>211.98408778616241</v>
      </c>
      <c r="W2263" s="63">
        <v>211.0923326172539</v>
      </c>
      <c r="X2263" s="63">
        <v>207.9644683328259</v>
      </c>
      <c r="Y2263" s="63">
        <v>210.2924444907168</v>
      </c>
      <c r="Z2263" s="63">
        <v>176.5749690344359</v>
      </c>
      <c r="AA2263" s="63">
        <v>189.84130191290402</v>
      </c>
      <c r="AB2263" s="63">
        <v>189.84130191290402</v>
      </c>
    </row>
    <row r="2264" spans="1:28" x14ac:dyDescent="0.25">
      <c r="A2264" s="148"/>
      <c r="B2264" s="100">
        <v>322</v>
      </c>
      <c r="C2264" s="63">
        <v>143.3646449752346</v>
      </c>
      <c r="D2264" s="63">
        <v>163.30841629669891</v>
      </c>
      <c r="E2264" s="63">
        <v>172.29764034789531</v>
      </c>
      <c r="F2264" s="63">
        <v>177.79365638266842</v>
      </c>
      <c r="G2264" s="63">
        <v>190.72928754756299</v>
      </c>
      <c r="H2264" s="63">
        <v>181.08413176771901</v>
      </c>
      <c r="I2264" s="63">
        <v>159.86519491614689</v>
      </c>
      <c r="J2264" s="63">
        <v>156.88829472204361</v>
      </c>
      <c r="K2264" s="63">
        <v>160.70884878307589</v>
      </c>
      <c r="L2264" s="63">
        <v>161.45042258594211</v>
      </c>
      <c r="M2264" s="63">
        <v>168.47420909711991</v>
      </c>
      <c r="N2264" s="63">
        <v>159.8472499711896</v>
      </c>
      <c r="O2264" s="63">
        <v>183.95514030771218</v>
      </c>
      <c r="P2264" s="63">
        <v>185.1215514154926</v>
      </c>
      <c r="Q2264" s="63">
        <v>183.227961080293</v>
      </c>
      <c r="R2264" s="63">
        <v>172.20294297753782</v>
      </c>
      <c r="S2264" s="63">
        <v>176.51309480716</v>
      </c>
      <c r="T2264" s="63">
        <v>187.1345859019755</v>
      </c>
      <c r="U2264" s="63">
        <v>179.8538536965674</v>
      </c>
      <c r="V2264" s="63">
        <v>173.15105608774701</v>
      </c>
      <c r="W2264" s="63">
        <v>152.44596971695609</v>
      </c>
      <c r="X2264" s="63">
        <v>146.61747117071729</v>
      </c>
      <c r="Y2264" s="63">
        <v>156.5687955013324</v>
      </c>
      <c r="Z2264" s="63">
        <v>183.227961080293</v>
      </c>
      <c r="AA2264" s="63">
        <v>172.20294297753782</v>
      </c>
      <c r="AB2264" s="63">
        <v>172.20294297753782</v>
      </c>
    </row>
    <row r="2265" spans="1:28" x14ac:dyDescent="0.25">
      <c r="A2265" s="148"/>
      <c r="B2265" s="100">
        <v>323</v>
      </c>
      <c r="C2265" s="63">
        <v>164.4459530327706</v>
      </c>
      <c r="D2265" s="63">
        <v>173.9610290386704</v>
      </c>
      <c r="E2265" s="63">
        <v>179.94772905516311</v>
      </c>
      <c r="F2265" s="63">
        <v>174.894187185248</v>
      </c>
      <c r="G2265" s="63">
        <v>186.53632397685081</v>
      </c>
      <c r="H2265" s="63">
        <v>182.95362877358519</v>
      </c>
      <c r="I2265" s="63">
        <v>168.1660978708953</v>
      </c>
      <c r="J2265" s="63">
        <v>155.92656337538781</v>
      </c>
      <c r="K2265" s="63">
        <v>144.8666126742138</v>
      </c>
      <c r="L2265" s="63">
        <v>143.3435527442424</v>
      </c>
      <c r="M2265" s="63">
        <v>142.8074163740491</v>
      </c>
      <c r="N2265" s="63">
        <v>143.68043769035449</v>
      </c>
      <c r="O2265" s="63">
        <v>177.64990792986109</v>
      </c>
      <c r="P2265" s="63">
        <v>167.10764165064029</v>
      </c>
      <c r="Q2265" s="63">
        <v>185.99438849711001</v>
      </c>
      <c r="R2265" s="63">
        <v>180.02486088995141</v>
      </c>
      <c r="S2265" s="63">
        <v>159.02969171454669</v>
      </c>
      <c r="T2265" s="63">
        <v>177.00506162877329</v>
      </c>
      <c r="U2265" s="63">
        <v>179.3340478985285</v>
      </c>
      <c r="V2265" s="63">
        <v>160.545442618914</v>
      </c>
      <c r="W2265" s="63">
        <v>141.3338021043877</v>
      </c>
      <c r="X2265" s="63">
        <v>140.0363886120474</v>
      </c>
      <c r="Y2265" s="63">
        <v>142.11312111942192</v>
      </c>
      <c r="Z2265" s="63">
        <v>185.99438849711001</v>
      </c>
      <c r="AA2265" s="63">
        <v>180.02486088995141</v>
      </c>
      <c r="AB2265" s="63">
        <v>180.02486088995141</v>
      </c>
    </row>
    <row r="2266" spans="1:28" x14ac:dyDescent="0.25">
      <c r="A2266" s="148"/>
      <c r="B2266" s="100">
        <v>324</v>
      </c>
      <c r="C2266" s="63">
        <v>111.764391460045</v>
      </c>
      <c r="D2266" s="63">
        <v>120.7628279901744</v>
      </c>
      <c r="E2266" s="63">
        <v>135.65988259557349</v>
      </c>
      <c r="F2266" s="63">
        <v>115.2098759049433</v>
      </c>
      <c r="G2266" s="63">
        <v>139.55900408822521</v>
      </c>
      <c r="H2266" s="63">
        <v>140.70250017110641</v>
      </c>
      <c r="I2266" s="63">
        <v>123.49156584918919</v>
      </c>
      <c r="J2266" s="63">
        <v>111.36479910195631</v>
      </c>
      <c r="K2266" s="63">
        <v>89.668241747987778</v>
      </c>
      <c r="L2266" s="63">
        <v>100.43667342724839</v>
      </c>
      <c r="M2266" s="63">
        <v>81.732315206416672</v>
      </c>
      <c r="N2266" s="63">
        <v>59.47364565705503</v>
      </c>
      <c r="O2266" s="63">
        <v>136.58561917875528</v>
      </c>
      <c r="P2266" s="63">
        <v>110.21536458270479</v>
      </c>
      <c r="Q2266" s="63">
        <v>147.38977490551449</v>
      </c>
      <c r="R2266" s="63">
        <v>140.7598202080483</v>
      </c>
      <c r="S2266" s="63">
        <v>144.90423679629129</v>
      </c>
      <c r="T2266" s="63">
        <v>181.07528862555651</v>
      </c>
      <c r="U2266" s="63">
        <v>167.85966915160901</v>
      </c>
      <c r="V2266" s="63">
        <v>163.97498873923661</v>
      </c>
      <c r="W2266" s="63">
        <v>148.8392980961664</v>
      </c>
      <c r="X2266" s="63">
        <v>151.27365931611041</v>
      </c>
      <c r="Y2266" s="63">
        <v>156.29710790523399</v>
      </c>
      <c r="Z2266" s="63">
        <v>147.38977490551449</v>
      </c>
      <c r="AA2266" s="63">
        <v>140.7598202080483</v>
      </c>
      <c r="AB2266" s="63">
        <v>140.7598202080483</v>
      </c>
    </row>
    <row r="2267" spans="1:28" x14ac:dyDescent="0.25">
      <c r="A2267" s="148"/>
      <c r="B2267" s="100">
        <v>325</v>
      </c>
      <c r="C2267" s="63">
        <v>105.62399950054801</v>
      </c>
      <c r="D2267" s="63">
        <v>109.6775038251883</v>
      </c>
      <c r="E2267" s="63">
        <v>123.52058833575771</v>
      </c>
      <c r="F2267" s="63">
        <v>106.6675186488005</v>
      </c>
      <c r="G2267" s="63">
        <v>130.59973005283899</v>
      </c>
      <c r="H2267" s="63">
        <v>142.80631751738369</v>
      </c>
      <c r="I2267" s="63">
        <v>111.1354522134005</v>
      </c>
      <c r="J2267" s="63">
        <v>101.5670709845987</v>
      </c>
      <c r="K2267" s="63">
        <v>96.273298230544768</v>
      </c>
      <c r="L2267" s="63">
        <v>111.27852110473</v>
      </c>
      <c r="M2267" s="63">
        <v>105.051254452655</v>
      </c>
      <c r="N2267" s="63">
        <v>104.03500678577571</v>
      </c>
      <c r="O2267" s="63">
        <v>136.8006593479893</v>
      </c>
      <c r="P2267" s="63">
        <v>114.18629377671951</v>
      </c>
      <c r="Q2267" s="63">
        <v>173.71238247818559</v>
      </c>
      <c r="R2267" s="63">
        <v>157.81426614062678</v>
      </c>
      <c r="S2267" s="63">
        <v>129.2649415281646</v>
      </c>
      <c r="T2267" s="63">
        <v>182.4402984201331</v>
      </c>
      <c r="U2267" s="63">
        <v>175.9329224110509</v>
      </c>
      <c r="V2267" s="63">
        <v>165.66002139679398</v>
      </c>
      <c r="W2267" s="63">
        <v>148.3769472897259</v>
      </c>
      <c r="X2267" s="63">
        <v>131.54621156969341</v>
      </c>
      <c r="Y2267" s="63">
        <v>147.7642978599676</v>
      </c>
      <c r="Z2267" s="63">
        <v>173.71238247818559</v>
      </c>
      <c r="AA2267" s="63">
        <v>157.81426614062678</v>
      </c>
      <c r="AB2267" s="63">
        <v>157.81426614062678</v>
      </c>
    </row>
    <row r="2268" spans="1:28" x14ac:dyDescent="0.25">
      <c r="A2268" s="148"/>
      <c r="B2268" s="100">
        <v>326</v>
      </c>
      <c r="C2268" s="63">
        <v>134.9715409665381</v>
      </c>
      <c r="D2268" s="63">
        <v>153.9916561587757</v>
      </c>
      <c r="E2268" s="63">
        <v>164.13952044172328</v>
      </c>
      <c r="F2268" s="63">
        <v>152.45882829083521</v>
      </c>
      <c r="G2268" s="63">
        <v>171.6937787076013</v>
      </c>
      <c r="H2268" s="63">
        <v>165.43271544700991</v>
      </c>
      <c r="I2268" s="63">
        <v>148.44442807190481</v>
      </c>
      <c r="J2268" s="63">
        <v>132.2301878794843</v>
      </c>
      <c r="K2268" s="63">
        <v>114.87621798100591</v>
      </c>
      <c r="L2268" s="63">
        <v>119.7844304525762</v>
      </c>
      <c r="M2268" s="63">
        <v>106.0458206734198</v>
      </c>
      <c r="N2268" s="63">
        <v>94.639786806383398</v>
      </c>
      <c r="O2268" s="63">
        <v>166.0993254260737</v>
      </c>
      <c r="P2268" s="63">
        <v>141.5569579894555</v>
      </c>
      <c r="Q2268" s="63">
        <v>188.91625952860591</v>
      </c>
      <c r="R2268" s="63">
        <v>175.99041517134759</v>
      </c>
      <c r="S2268" s="63">
        <v>153.92119555937762</v>
      </c>
      <c r="T2268" s="63">
        <v>157.6158122223836</v>
      </c>
      <c r="U2268" s="63">
        <v>163.12068438085029</v>
      </c>
      <c r="V2268" s="63">
        <v>138.4691526582636</v>
      </c>
      <c r="W2268" s="63">
        <v>134.9751968766121</v>
      </c>
      <c r="X2268" s="63">
        <v>141.2159509551461</v>
      </c>
      <c r="Y2268" s="63">
        <v>138.34461896780198</v>
      </c>
      <c r="Z2268" s="63">
        <v>188.91625952860591</v>
      </c>
      <c r="AA2268" s="63">
        <v>175.99041517134759</v>
      </c>
      <c r="AB2268" s="63">
        <v>175.99041517134759</v>
      </c>
    </row>
    <row r="2269" spans="1:28" x14ac:dyDescent="0.25">
      <c r="A2269" s="148"/>
      <c r="B2269" s="100">
        <v>327</v>
      </c>
      <c r="C2269" s="63">
        <v>114.620605467682</v>
      </c>
      <c r="D2269" s="63">
        <v>155.0792150405828</v>
      </c>
      <c r="E2269" s="63">
        <v>159.49689556373309</v>
      </c>
      <c r="F2269" s="63">
        <v>161.57664546283121</v>
      </c>
      <c r="G2269" s="63">
        <v>170.800604825883</v>
      </c>
      <c r="H2269" s="63">
        <v>159.3207078273181</v>
      </c>
      <c r="I2269" s="63">
        <v>139.51458454340829</v>
      </c>
      <c r="J2269" s="63">
        <v>140.3476403401892</v>
      </c>
      <c r="K2269" s="63">
        <v>118.25330236106711</v>
      </c>
      <c r="L2269" s="63">
        <v>130.4392973288243</v>
      </c>
      <c r="M2269" s="63">
        <v>121.6164007602484</v>
      </c>
      <c r="N2269" s="63">
        <v>117.71968107200931</v>
      </c>
      <c r="O2269" s="63">
        <v>176.97452325011949</v>
      </c>
      <c r="P2269" s="63">
        <v>154.33636253900198</v>
      </c>
      <c r="Q2269" s="63">
        <v>177.1199640725859</v>
      </c>
      <c r="R2269" s="63">
        <v>177.16688587043649</v>
      </c>
      <c r="S2269" s="63">
        <v>164.57071651968241</v>
      </c>
      <c r="T2269" s="63">
        <v>171.21620055796708</v>
      </c>
      <c r="U2269" s="63">
        <v>173.10554757814208</v>
      </c>
      <c r="V2269" s="63">
        <v>166.37858060274908</v>
      </c>
      <c r="W2269" s="63">
        <v>162.48797513288929</v>
      </c>
      <c r="X2269" s="63">
        <v>161.69613149120329</v>
      </c>
      <c r="Y2269" s="63">
        <v>161.82393404023989</v>
      </c>
      <c r="Z2269" s="63">
        <v>177.1199640725859</v>
      </c>
      <c r="AA2269" s="63">
        <v>177.16688587043649</v>
      </c>
      <c r="AB2269" s="63">
        <v>177.16688587043649</v>
      </c>
    </row>
    <row r="2270" spans="1:28" x14ac:dyDescent="0.25">
      <c r="A2270" s="148"/>
      <c r="B2270" s="100">
        <v>328</v>
      </c>
      <c r="C2270" s="63">
        <v>118.21829334328019</v>
      </c>
      <c r="D2270" s="63">
        <v>144.8950894541741</v>
      </c>
      <c r="E2270" s="63">
        <v>154.22548443040699</v>
      </c>
      <c r="F2270" s="63">
        <v>156.1255339248473</v>
      </c>
      <c r="G2270" s="63">
        <v>170.97389556737079</v>
      </c>
      <c r="H2270" s="63">
        <v>163.83506191644639</v>
      </c>
      <c r="I2270" s="63">
        <v>134.54055393798131</v>
      </c>
      <c r="J2270" s="63">
        <v>136.69611211457959</v>
      </c>
      <c r="K2270" s="63">
        <v>129.83260230927661</v>
      </c>
      <c r="L2270" s="63">
        <v>133.17766412719772</v>
      </c>
      <c r="M2270" s="63">
        <v>122.9029373505679</v>
      </c>
      <c r="N2270" s="63">
        <v>110.14633489147191</v>
      </c>
      <c r="O2270" s="63">
        <v>171.06983002704402</v>
      </c>
      <c r="P2270" s="63">
        <v>158.05440884930221</v>
      </c>
      <c r="Q2270" s="63">
        <v>168.8313480546382</v>
      </c>
      <c r="R2270" s="63">
        <v>183.6520784216942</v>
      </c>
      <c r="S2270" s="63">
        <v>183.9378762650359</v>
      </c>
      <c r="T2270" s="63">
        <v>184.172345217013</v>
      </c>
      <c r="U2270" s="63">
        <v>191.40566918733481</v>
      </c>
      <c r="V2270" s="63">
        <v>192.77269221974859</v>
      </c>
      <c r="W2270" s="63">
        <v>193.09273074909748</v>
      </c>
      <c r="X2270" s="63">
        <v>190.56516168624881</v>
      </c>
      <c r="Y2270" s="63">
        <v>192.58674384232171</v>
      </c>
      <c r="Z2270" s="63">
        <v>168.8313480546382</v>
      </c>
      <c r="AA2270" s="63">
        <v>183.6520784216942</v>
      </c>
      <c r="AB2270" s="63">
        <v>183.6520784216942</v>
      </c>
    </row>
    <row r="2271" spans="1:28" x14ac:dyDescent="0.25">
      <c r="A2271" s="148"/>
      <c r="B2271" s="100">
        <v>329</v>
      </c>
      <c r="C2271" s="63">
        <v>104.3047941233046</v>
      </c>
      <c r="D2271" s="63">
        <v>125.0299265531464</v>
      </c>
      <c r="E2271" s="63">
        <v>126.7528850183181</v>
      </c>
      <c r="F2271" s="63">
        <v>131.36446645752619</v>
      </c>
      <c r="G2271" s="63">
        <v>141.06998444543549</v>
      </c>
      <c r="H2271" s="63">
        <v>135.0037293273457</v>
      </c>
      <c r="I2271" s="63">
        <v>121.8320215919872</v>
      </c>
      <c r="J2271" s="63">
        <v>118.7458795277599</v>
      </c>
      <c r="K2271" s="63">
        <v>117.3640880885122</v>
      </c>
      <c r="L2271" s="63">
        <v>112.95073841220251</v>
      </c>
      <c r="M2271" s="63">
        <v>116.7591218700331</v>
      </c>
      <c r="N2271" s="63">
        <v>109.47605133075498</v>
      </c>
      <c r="O2271" s="63">
        <v>141.28317898364989</v>
      </c>
      <c r="P2271" s="63">
        <v>136.18736409664092</v>
      </c>
      <c r="Q2271" s="63">
        <v>134.5612413981703</v>
      </c>
      <c r="R2271" s="63">
        <v>147.6565021192618</v>
      </c>
      <c r="S2271" s="63">
        <v>160.72131176706429</v>
      </c>
      <c r="T2271" s="63">
        <v>155.058264630699</v>
      </c>
      <c r="U2271" s="63">
        <v>154.79485572723041</v>
      </c>
      <c r="V2271" s="63">
        <v>164.84221195149479</v>
      </c>
      <c r="W2271" s="63">
        <v>171.10630585130141</v>
      </c>
      <c r="X2271" s="63">
        <v>161.02068181398411</v>
      </c>
      <c r="Y2271" s="63">
        <v>175.28076928171419</v>
      </c>
      <c r="Z2271" s="63">
        <v>134.5612413981703</v>
      </c>
      <c r="AA2271" s="63">
        <v>147.6565021192618</v>
      </c>
      <c r="AB2271" s="63">
        <v>147.6565021192618</v>
      </c>
    </row>
    <row r="2272" spans="1:28" x14ac:dyDescent="0.25">
      <c r="A2272" s="148"/>
      <c r="B2272" s="100">
        <v>330</v>
      </c>
      <c r="C2272" s="63">
        <v>91.538678417138613</v>
      </c>
      <c r="D2272" s="63">
        <v>103.7630228084535</v>
      </c>
      <c r="E2272" s="63">
        <v>108.3765035355292</v>
      </c>
      <c r="F2272" s="63">
        <v>114.09863779082271</v>
      </c>
      <c r="G2272" s="63">
        <v>122.77617028838961</v>
      </c>
      <c r="H2272" s="63">
        <v>116.93355481399351</v>
      </c>
      <c r="I2272" s="63">
        <v>101.9834271439108</v>
      </c>
      <c r="J2272" s="63">
        <v>100.3558281456761</v>
      </c>
      <c r="K2272" s="63">
        <v>114.508940792809</v>
      </c>
      <c r="L2272" s="63">
        <v>118.37570943001799</v>
      </c>
      <c r="M2272" s="63">
        <v>121.3726850709289</v>
      </c>
      <c r="N2272" s="63">
        <v>113.72966062325229</v>
      </c>
      <c r="O2272" s="63">
        <v>121.4144213140772</v>
      </c>
      <c r="P2272" s="63">
        <v>124.46368911381489</v>
      </c>
      <c r="Q2272" s="63">
        <v>114.2084364072097</v>
      </c>
      <c r="R2272" s="63">
        <v>129.23018750725672</v>
      </c>
      <c r="S2272" s="63">
        <v>148.9244460454598</v>
      </c>
      <c r="T2272" s="63">
        <v>141.7279213364105</v>
      </c>
      <c r="U2272" s="63">
        <v>141.42831698753722</v>
      </c>
      <c r="V2272" s="63">
        <v>154.68845278238251</v>
      </c>
      <c r="W2272" s="63">
        <v>163.3334924831417</v>
      </c>
      <c r="X2272" s="63">
        <v>157.8431559491965</v>
      </c>
      <c r="Y2272" s="63">
        <v>163.50886402915768</v>
      </c>
      <c r="Z2272" s="63">
        <v>114.2084364072097</v>
      </c>
      <c r="AA2272" s="63">
        <v>129.23018750725672</v>
      </c>
      <c r="AB2272" s="63">
        <v>129.23018750725672</v>
      </c>
    </row>
    <row r="2273" spans="1:28" x14ac:dyDescent="0.25">
      <c r="A2273" s="148"/>
      <c r="B2273" s="100">
        <v>331</v>
      </c>
      <c r="C2273" s="63">
        <v>103.99207508190759</v>
      </c>
      <c r="D2273" s="63">
        <v>120.10738318413151</v>
      </c>
      <c r="E2273" s="63">
        <v>118.869179722781</v>
      </c>
      <c r="F2273" s="63">
        <v>129.27797477873901</v>
      </c>
      <c r="G2273" s="63">
        <v>135.1604432959966</v>
      </c>
      <c r="H2273" s="63">
        <v>121.9432594508922</v>
      </c>
      <c r="I2273" s="63">
        <v>115.950879728563</v>
      </c>
      <c r="J2273" s="63">
        <v>114.01772312045121</v>
      </c>
      <c r="K2273" s="63">
        <v>124.37145401493369</v>
      </c>
      <c r="L2273" s="63">
        <v>129.33135233836148</v>
      </c>
      <c r="M2273" s="63">
        <v>135.43754367009882</v>
      </c>
      <c r="N2273" s="63">
        <v>125.76302809881099</v>
      </c>
      <c r="O2273" s="63">
        <v>131.52873349465281</v>
      </c>
      <c r="P2273" s="63">
        <v>136.3777375436056</v>
      </c>
      <c r="Q2273" s="63">
        <v>119.5792379033503</v>
      </c>
      <c r="R2273" s="63">
        <v>136.28864855554309</v>
      </c>
      <c r="S2273" s="63">
        <v>157.9925419990912</v>
      </c>
      <c r="T2273" s="63">
        <v>145.8884406134629</v>
      </c>
      <c r="U2273" s="63">
        <v>148.66322903541808</v>
      </c>
      <c r="V2273" s="63">
        <v>156.0836350854388</v>
      </c>
      <c r="W2273" s="63">
        <v>171.2163418701675</v>
      </c>
      <c r="X2273" s="63">
        <v>164.24432888522011</v>
      </c>
      <c r="Y2273" s="63">
        <v>166.8106979782435</v>
      </c>
      <c r="Z2273" s="63">
        <v>119.5792379033503</v>
      </c>
      <c r="AA2273" s="63">
        <v>136.28864855554309</v>
      </c>
      <c r="AB2273" s="63">
        <v>136.28864855554309</v>
      </c>
    </row>
    <row r="2274" spans="1:28" x14ac:dyDescent="0.25">
      <c r="A2274" s="148"/>
      <c r="B2274" s="100">
        <v>332</v>
      </c>
      <c r="C2274" s="63">
        <v>116.04285310683781</v>
      </c>
      <c r="D2274" s="63">
        <v>126.93907114168239</v>
      </c>
      <c r="E2274" s="63">
        <v>129.81940745265061</v>
      </c>
      <c r="F2274" s="63">
        <v>132.9144054168149</v>
      </c>
      <c r="G2274" s="63">
        <v>144.07923476497018</v>
      </c>
      <c r="H2274" s="63">
        <v>139.62820131085931</v>
      </c>
      <c r="I2274" s="63">
        <v>132.1799615527548</v>
      </c>
      <c r="J2274" s="63">
        <v>123.87879474391771</v>
      </c>
      <c r="K2274" s="63">
        <v>121.4758031323092</v>
      </c>
      <c r="L2274" s="63">
        <v>119.3949274552173</v>
      </c>
      <c r="M2274" s="63">
        <v>129.89656468900571</v>
      </c>
      <c r="N2274" s="63">
        <v>123.45787542891669</v>
      </c>
      <c r="O2274" s="63">
        <v>145.14865835873229</v>
      </c>
      <c r="P2274" s="63">
        <v>141.3825683402672</v>
      </c>
      <c r="Q2274" s="63">
        <v>138.5149970300341</v>
      </c>
      <c r="R2274" s="63">
        <v>153.74870548133649</v>
      </c>
      <c r="S2274" s="63">
        <v>166.83341725469592</v>
      </c>
      <c r="T2274" s="63">
        <v>181.7136196651964</v>
      </c>
      <c r="U2274" s="63">
        <v>176.33053890969171</v>
      </c>
      <c r="V2274" s="63">
        <v>188.32299872461249</v>
      </c>
      <c r="W2274" s="63">
        <v>190.321268262334</v>
      </c>
      <c r="X2274" s="63">
        <v>176.88006386962712</v>
      </c>
      <c r="Y2274" s="63">
        <v>193.7357264532867</v>
      </c>
      <c r="Z2274" s="63">
        <v>138.5149970300341</v>
      </c>
      <c r="AA2274" s="63">
        <v>153.74870548133649</v>
      </c>
      <c r="AB2274" s="63">
        <v>153.74870548133649</v>
      </c>
    </row>
    <row r="2275" spans="1:28" x14ac:dyDescent="0.25">
      <c r="A2275" s="148"/>
      <c r="B2275" s="100">
        <v>333</v>
      </c>
      <c r="C2275" s="63">
        <v>142.62278574002531</v>
      </c>
      <c r="D2275" s="63">
        <v>166.45642310541581</v>
      </c>
      <c r="E2275" s="63">
        <v>164.47973198400379</v>
      </c>
      <c r="F2275" s="63">
        <v>172.55232638705641</v>
      </c>
      <c r="G2275" s="63">
        <v>178.37842069758599</v>
      </c>
      <c r="H2275" s="63">
        <v>176.59165919427511</v>
      </c>
      <c r="I2275" s="63">
        <v>171.70043725340619</v>
      </c>
      <c r="J2275" s="63">
        <v>163.50144115421691</v>
      </c>
      <c r="K2275" s="63">
        <v>158.7759180441949</v>
      </c>
      <c r="L2275" s="63">
        <v>161.6309648949935</v>
      </c>
      <c r="M2275" s="63">
        <v>171.10556278166109</v>
      </c>
      <c r="N2275" s="63">
        <v>161.98480864074762</v>
      </c>
      <c r="O2275" s="63">
        <v>185.80239711532312</v>
      </c>
      <c r="P2275" s="63">
        <v>183.37784274800399</v>
      </c>
      <c r="Q2275" s="63">
        <v>178.0896954260736</v>
      </c>
      <c r="R2275" s="63">
        <v>192.05001449351138</v>
      </c>
      <c r="S2275" s="63">
        <v>206.64011232795843</v>
      </c>
      <c r="T2275" s="63">
        <v>210.56717599553332</v>
      </c>
      <c r="U2275" s="63">
        <v>209.77847879504802</v>
      </c>
      <c r="V2275" s="63">
        <v>205.05680772872671</v>
      </c>
      <c r="W2275" s="63">
        <v>206.7974809093526</v>
      </c>
      <c r="X2275" s="63">
        <v>207.81583903650048</v>
      </c>
      <c r="Y2275" s="63">
        <v>203.58810429755582</v>
      </c>
      <c r="Z2275" s="63">
        <v>178.0896954260736</v>
      </c>
      <c r="AA2275" s="63">
        <v>192.05001449351138</v>
      </c>
      <c r="AB2275" s="63">
        <v>192.05001449351138</v>
      </c>
    </row>
    <row r="2276" spans="1:28" x14ac:dyDescent="0.25">
      <c r="A2276" s="148"/>
      <c r="B2276" s="100">
        <v>334</v>
      </c>
      <c r="C2276" s="63">
        <v>157.17846031035009</v>
      </c>
      <c r="D2276" s="63">
        <v>172.9266068802001</v>
      </c>
      <c r="E2276" s="63">
        <v>182.4496646395196</v>
      </c>
      <c r="F2276" s="63">
        <v>185.27061813924939</v>
      </c>
      <c r="G2276" s="63">
        <v>205.1917109105861</v>
      </c>
      <c r="H2276" s="63">
        <v>201.8274282339658</v>
      </c>
      <c r="I2276" s="63">
        <v>181.74069722510569</v>
      </c>
      <c r="J2276" s="63">
        <v>171.7848298581595</v>
      </c>
      <c r="K2276" s="63">
        <v>164.25072466597709</v>
      </c>
      <c r="L2276" s="63">
        <v>162.81781747518301</v>
      </c>
      <c r="M2276" s="63">
        <v>166.24985377853642</v>
      </c>
      <c r="N2276" s="63">
        <v>158.808518633153</v>
      </c>
      <c r="O2276" s="63">
        <v>205.0304833923355</v>
      </c>
      <c r="P2276" s="63">
        <v>196.94272470845002</v>
      </c>
      <c r="Q2276" s="63">
        <v>200.507180916766</v>
      </c>
      <c r="R2276" s="63">
        <v>206.62970279730621</v>
      </c>
      <c r="S2276" s="63">
        <v>211.51758658129501</v>
      </c>
      <c r="T2276" s="63">
        <v>222.02858967395611</v>
      </c>
      <c r="U2276" s="63">
        <v>221.55423903247001</v>
      </c>
      <c r="V2276" s="63">
        <v>212.5304473466785</v>
      </c>
      <c r="W2276" s="63">
        <v>194.3938413103071</v>
      </c>
      <c r="X2276" s="63">
        <v>202.79808845330589</v>
      </c>
      <c r="Y2276" s="63">
        <v>192.5068861593426</v>
      </c>
      <c r="Z2276" s="63">
        <v>200.507180916766</v>
      </c>
      <c r="AA2276" s="63">
        <v>206.62970279730621</v>
      </c>
      <c r="AB2276" s="63">
        <v>206.62970279730621</v>
      </c>
    </row>
    <row r="2277" spans="1:28" x14ac:dyDescent="0.25">
      <c r="A2277" s="148"/>
      <c r="B2277" s="100">
        <v>335</v>
      </c>
      <c r="C2277" s="63">
        <v>174.91687432309772</v>
      </c>
      <c r="D2277" s="63">
        <v>189.40560064495301</v>
      </c>
      <c r="E2277" s="63">
        <v>199.06904388079391</v>
      </c>
      <c r="F2277" s="63">
        <v>193.10805068948409</v>
      </c>
      <c r="G2277" s="63">
        <v>211.61186997813689</v>
      </c>
      <c r="H2277" s="63">
        <v>208.4613262435484</v>
      </c>
      <c r="I2277" s="63">
        <v>192.10540906160389</v>
      </c>
      <c r="J2277" s="63">
        <v>172.68231003783359</v>
      </c>
      <c r="K2277" s="63">
        <v>178.1805038927603</v>
      </c>
      <c r="L2277" s="63">
        <v>186.23647715718988</v>
      </c>
      <c r="M2277" s="63">
        <v>181.90531616184438</v>
      </c>
      <c r="N2277" s="63">
        <v>167.13936327363069</v>
      </c>
      <c r="O2277" s="63">
        <v>205.2674816595225</v>
      </c>
      <c r="P2277" s="63">
        <v>197.05331650802208</v>
      </c>
      <c r="Q2277" s="63">
        <v>206.7794672201278</v>
      </c>
      <c r="R2277" s="63">
        <v>214.85643354131631</v>
      </c>
      <c r="S2277" s="63">
        <v>212.19948045590758</v>
      </c>
      <c r="T2277" s="63">
        <v>217.50767976054121</v>
      </c>
      <c r="U2277" s="63">
        <v>225.84267543342111</v>
      </c>
      <c r="V2277" s="63">
        <v>215.22511862471211</v>
      </c>
      <c r="W2277" s="63">
        <v>190.22774115104639</v>
      </c>
      <c r="X2277" s="63">
        <v>190.81951234529339</v>
      </c>
      <c r="Y2277" s="63">
        <v>189.67804610147329</v>
      </c>
      <c r="Z2277" s="63">
        <v>206.7794672201278</v>
      </c>
      <c r="AA2277" s="63">
        <v>214.85643354131631</v>
      </c>
      <c r="AB2277" s="63">
        <v>214.85643354131631</v>
      </c>
    </row>
    <row r="2278" spans="1:28" x14ac:dyDescent="0.25">
      <c r="A2278" s="148"/>
      <c r="B2278" s="100">
        <v>336</v>
      </c>
      <c r="C2278" s="63">
        <v>147.8812892968505</v>
      </c>
      <c r="D2278" s="63">
        <v>150.64075474460569</v>
      </c>
      <c r="E2278" s="63">
        <v>130.86484133249002</v>
      </c>
      <c r="F2278" s="63">
        <v>151.70503294078551</v>
      </c>
      <c r="G2278" s="63">
        <v>149.39107635676081</v>
      </c>
      <c r="H2278" s="63">
        <v>123.06388405314581</v>
      </c>
      <c r="I2278" s="63">
        <v>166.53146623843901</v>
      </c>
      <c r="J2278" s="63">
        <v>142.7382457933582</v>
      </c>
      <c r="K2278" s="63">
        <v>144.10221971753111</v>
      </c>
      <c r="L2278" s="63">
        <v>150.21790844913329</v>
      </c>
      <c r="M2278" s="63">
        <v>143.0496664457668</v>
      </c>
      <c r="N2278" s="63">
        <v>140.10753652709329</v>
      </c>
      <c r="O2278" s="63">
        <v>133.7484738346775</v>
      </c>
      <c r="P2278" s="63">
        <v>144.59347516685429</v>
      </c>
      <c r="Q2278" s="63">
        <v>123.42350626764531</v>
      </c>
      <c r="R2278" s="63">
        <v>130.79979599385041</v>
      </c>
      <c r="S2278" s="63">
        <v>126.40521345239878</v>
      </c>
      <c r="T2278" s="63">
        <v>150.36497128804268</v>
      </c>
      <c r="U2278" s="63">
        <v>117.48184298450531</v>
      </c>
      <c r="V2278" s="63">
        <v>133.92186020976311</v>
      </c>
      <c r="W2278" s="63">
        <v>129.65484055450491</v>
      </c>
      <c r="X2278" s="63">
        <v>120.4980469713274</v>
      </c>
      <c r="Y2278" s="63">
        <v>125.62990289666291</v>
      </c>
      <c r="Z2278" s="63">
        <v>123.42350626764531</v>
      </c>
      <c r="AA2278" s="63">
        <v>130.79979599385041</v>
      </c>
      <c r="AB2278" s="63">
        <v>130.79979599385041</v>
      </c>
    </row>
    <row r="2279" spans="1:28" x14ac:dyDescent="0.25">
      <c r="A2279" s="148"/>
      <c r="B2279" s="100">
        <v>337</v>
      </c>
      <c r="C2279" s="63">
        <v>133.55394534031601</v>
      </c>
      <c r="D2279" s="63">
        <v>133.1242762051487</v>
      </c>
      <c r="E2279" s="63">
        <v>125.36172670588651</v>
      </c>
      <c r="F2279" s="63">
        <v>116.03734624237659</v>
      </c>
      <c r="G2279" s="63">
        <v>128.80233277685079</v>
      </c>
      <c r="H2279" s="63">
        <v>127.81495159265481</v>
      </c>
      <c r="I2279" s="63">
        <v>150.1918090207171</v>
      </c>
      <c r="J2279" s="63">
        <v>129.84373036732958</v>
      </c>
      <c r="K2279" s="63">
        <v>98.177057283632507</v>
      </c>
      <c r="L2279" s="63">
        <v>106.50575383857829</v>
      </c>
      <c r="M2279" s="63">
        <v>84.647178486698934</v>
      </c>
      <c r="N2279" s="63">
        <v>96.28801647786635</v>
      </c>
      <c r="O2279" s="63">
        <v>127.0305616615104</v>
      </c>
      <c r="P2279" s="63">
        <v>108.1632746554865</v>
      </c>
      <c r="Q2279" s="63">
        <v>159.9033889052134</v>
      </c>
      <c r="R2279" s="63">
        <v>144.1122830619708</v>
      </c>
      <c r="S2279" s="63">
        <v>117.4256870155584</v>
      </c>
      <c r="T2279" s="63">
        <v>157.5408620688313</v>
      </c>
      <c r="U2279" s="63">
        <v>156.11312374005792</v>
      </c>
      <c r="V2279" s="63">
        <v>132.78722764672349</v>
      </c>
      <c r="W2279" s="63">
        <v>116.6069438891158</v>
      </c>
      <c r="X2279" s="63">
        <v>119.98741398807832</v>
      </c>
      <c r="Y2279" s="63">
        <v>110.7861992637271</v>
      </c>
      <c r="Z2279" s="63">
        <v>159.9033889052134</v>
      </c>
      <c r="AA2279" s="63">
        <v>144.1122830619708</v>
      </c>
      <c r="AB2279" s="63">
        <v>144.1122830619708</v>
      </c>
    </row>
    <row r="2280" spans="1:28" x14ac:dyDescent="0.25">
      <c r="A2280" s="148"/>
      <c r="B2280" s="100">
        <v>338</v>
      </c>
      <c r="C2280" s="63">
        <v>83.326570041883798</v>
      </c>
      <c r="D2280" s="63">
        <v>97.858376578445331</v>
      </c>
      <c r="E2280" s="63">
        <v>104.0579752694434</v>
      </c>
      <c r="F2280" s="63">
        <v>99.763994049104681</v>
      </c>
      <c r="G2280" s="63">
        <v>104.81327736676401</v>
      </c>
      <c r="H2280" s="63">
        <v>105.82296948296201</v>
      </c>
      <c r="I2280" s="63">
        <v>89.109678810399757</v>
      </c>
      <c r="J2280" s="63">
        <v>84.995979147785604</v>
      </c>
      <c r="K2280" s="63">
        <v>107.0437904432345</v>
      </c>
      <c r="L2280" s="63">
        <v>120.1728669503253</v>
      </c>
      <c r="M2280" s="63">
        <v>116.4113167573724</v>
      </c>
      <c r="N2280" s="63">
        <v>113.2796381807149</v>
      </c>
      <c r="O2280" s="63">
        <v>124.4774666978481</v>
      </c>
      <c r="P2280" s="63">
        <v>108.2524921384183</v>
      </c>
      <c r="Q2280" s="63">
        <v>113.6540132769328</v>
      </c>
      <c r="R2280" s="63">
        <v>133.21630490842909</v>
      </c>
      <c r="S2280" s="63">
        <v>136.73861584402431</v>
      </c>
      <c r="T2280" s="63">
        <v>159.96870421519191</v>
      </c>
      <c r="U2280" s="63">
        <v>139.09330501935531</v>
      </c>
      <c r="V2280" s="63">
        <v>169.96204735691509</v>
      </c>
      <c r="W2280" s="63">
        <v>155.8032074088284</v>
      </c>
      <c r="X2280" s="63">
        <v>144.19159082552011</v>
      </c>
      <c r="Y2280" s="63">
        <v>159.6650138847902</v>
      </c>
      <c r="Z2280" s="63">
        <v>113.6540132769328</v>
      </c>
      <c r="AA2280" s="63">
        <v>133.21630490842909</v>
      </c>
      <c r="AB2280" s="63">
        <v>133.21630490842909</v>
      </c>
    </row>
    <row r="2281" spans="1:28" x14ac:dyDescent="0.25">
      <c r="A2281" s="148"/>
      <c r="B2281" s="100">
        <v>339</v>
      </c>
      <c r="C2281" s="63">
        <v>77.418431734534508</v>
      </c>
      <c r="D2281" s="63">
        <v>97.074919870778231</v>
      </c>
      <c r="E2281" s="63">
        <v>101.6977066724217</v>
      </c>
      <c r="F2281" s="63">
        <v>95.163793865961154</v>
      </c>
      <c r="G2281" s="63">
        <v>109.98598748972299</v>
      </c>
      <c r="H2281" s="63">
        <v>107.70887707765409</v>
      </c>
      <c r="I2281" s="63">
        <v>99.66960178311237</v>
      </c>
      <c r="J2281" s="63">
        <v>105.22629325118581</v>
      </c>
      <c r="K2281" s="63">
        <v>109.48463705593549</v>
      </c>
      <c r="L2281" s="63">
        <v>114.5136401861896</v>
      </c>
      <c r="M2281" s="63">
        <v>99.102427032037355</v>
      </c>
      <c r="N2281" s="63">
        <v>106.76860338420099</v>
      </c>
      <c r="O2281" s="63">
        <v>133.5982856129894</v>
      </c>
      <c r="P2281" s="63">
        <v>111.70316255901071</v>
      </c>
      <c r="Q2281" s="63">
        <v>117.3323836612112</v>
      </c>
      <c r="R2281" s="63">
        <v>133.93578323437859</v>
      </c>
      <c r="S2281" s="63">
        <v>121.79796751621559</v>
      </c>
      <c r="T2281" s="63">
        <v>144.3664845315742</v>
      </c>
      <c r="U2281" s="63">
        <v>128.80500842159211</v>
      </c>
      <c r="V2281" s="63">
        <v>136.68340292514119</v>
      </c>
      <c r="W2281" s="63">
        <v>132.91611551785269</v>
      </c>
      <c r="X2281" s="63">
        <v>113.9759648487172</v>
      </c>
      <c r="Y2281" s="63">
        <v>138.48391502906691</v>
      </c>
      <c r="Z2281" s="63">
        <v>117.3323836612112</v>
      </c>
      <c r="AA2281" s="63">
        <v>133.93578323437859</v>
      </c>
      <c r="AB2281" s="63">
        <v>133.93578323437859</v>
      </c>
    </row>
    <row r="2282" spans="1:28" x14ac:dyDescent="0.25">
      <c r="A2282" s="148"/>
      <c r="B2282" s="100">
        <v>340</v>
      </c>
      <c r="C2282" s="63">
        <v>108.80462564838982</v>
      </c>
      <c r="D2282" s="63">
        <v>126.9195707654324</v>
      </c>
      <c r="E2282" s="63">
        <v>134.75421472053281</v>
      </c>
      <c r="F2282" s="63">
        <v>139.2123967642847</v>
      </c>
      <c r="G2282" s="63">
        <v>149.8203039935436</v>
      </c>
      <c r="H2282" s="63">
        <v>136.5534098653454</v>
      </c>
      <c r="I2282" s="63">
        <v>112.9607131306476</v>
      </c>
      <c r="J2282" s="63">
        <v>117.0592507570005</v>
      </c>
      <c r="K2282" s="63">
        <v>119.26993390536771</v>
      </c>
      <c r="L2282" s="63">
        <v>120.67663702015709</v>
      </c>
      <c r="M2282" s="63">
        <v>125.9981123956245</v>
      </c>
      <c r="N2282" s="63">
        <v>121.1118312457475</v>
      </c>
      <c r="O2282" s="63">
        <v>147.41367497213702</v>
      </c>
      <c r="P2282" s="63">
        <v>144.91064661559261</v>
      </c>
      <c r="Q2282" s="63">
        <v>132.27885930532841</v>
      </c>
      <c r="R2282" s="63">
        <v>146.2715280526576</v>
      </c>
      <c r="S2282" s="63">
        <v>164.0317430693861</v>
      </c>
      <c r="T2282" s="63">
        <v>149.19023857789631</v>
      </c>
      <c r="U2282" s="63">
        <v>150.03802689175021</v>
      </c>
      <c r="V2282" s="63">
        <v>154.0013558401231</v>
      </c>
      <c r="W2282" s="63">
        <v>151.72734701253401</v>
      </c>
      <c r="X2282" s="63">
        <v>158.368134715179</v>
      </c>
      <c r="Y2282" s="63">
        <v>151.231655060344</v>
      </c>
      <c r="Z2282" s="63">
        <v>132.27885930532841</v>
      </c>
      <c r="AA2282" s="63">
        <v>146.2715280526576</v>
      </c>
      <c r="AB2282" s="63">
        <v>146.2715280526576</v>
      </c>
    </row>
    <row r="2283" spans="1:28" x14ac:dyDescent="0.25">
      <c r="A2283" s="148"/>
      <c r="B2283" s="100">
        <v>341</v>
      </c>
      <c r="C2283" s="63">
        <v>92.514862982067541</v>
      </c>
      <c r="D2283" s="63">
        <v>105.7174432801223</v>
      </c>
      <c r="E2283" s="63">
        <v>113.1761901364907</v>
      </c>
      <c r="F2283" s="63">
        <v>115.58452365860839</v>
      </c>
      <c r="G2283" s="63">
        <v>127.4147434188457</v>
      </c>
      <c r="H2283" s="63">
        <v>120.5956844019925</v>
      </c>
      <c r="I2283" s="63">
        <v>101.07143341224319</v>
      </c>
      <c r="J2283" s="63">
        <v>98.875276185874384</v>
      </c>
      <c r="K2283" s="63">
        <v>106.29094631751158</v>
      </c>
      <c r="L2283" s="63">
        <v>104.89320947890539</v>
      </c>
      <c r="M2283" s="63">
        <v>112.68219985698428</v>
      </c>
      <c r="N2283" s="63">
        <v>107.46706345961279</v>
      </c>
      <c r="O2283" s="63">
        <v>128.4958869221706</v>
      </c>
      <c r="P2283" s="63">
        <v>127.1868053447774</v>
      </c>
      <c r="Q2283" s="63">
        <v>117.59128240136799</v>
      </c>
      <c r="R2283" s="63">
        <v>131.68657724467749</v>
      </c>
      <c r="S2283" s="63">
        <v>151.001956918128</v>
      </c>
      <c r="T2283" s="63">
        <v>145.15183222190069</v>
      </c>
      <c r="U2283" s="63">
        <v>141.46299690159441</v>
      </c>
      <c r="V2283" s="63">
        <v>155.5602775937287</v>
      </c>
      <c r="W2283" s="63">
        <v>162.15157098499969</v>
      </c>
      <c r="X2283" s="63">
        <v>153.7293157759357</v>
      </c>
      <c r="Y2283" s="63">
        <v>164.89512202402278</v>
      </c>
      <c r="Z2283" s="63">
        <v>117.59128240136799</v>
      </c>
      <c r="AA2283" s="63">
        <v>131.68657724467749</v>
      </c>
      <c r="AB2283" s="63">
        <v>131.68657724467749</v>
      </c>
    </row>
    <row r="2284" spans="1:28" x14ac:dyDescent="0.25">
      <c r="A2284" s="148"/>
      <c r="B2284" s="100">
        <v>342</v>
      </c>
      <c r="C2284" s="63">
        <v>97.619878486137353</v>
      </c>
      <c r="D2284" s="63">
        <v>104.69936537805249</v>
      </c>
      <c r="E2284" s="63">
        <v>111.29977251229161</v>
      </c>
      <c r="F2284" s="63">
        <v>114.74865458768879</v>
      </c>
      <c r="G2284" s="63">
        <v>123.8487339708561</v>
      </c>
      <c r="H2284" s="63">
        <v>116.3674203938388</v>
      </c>
      <c r="I2284" s="63">
        <v>96.04268202616116</v>
      </c>
      <c r="J2284" s="63">
        <v>96.422095638054088</v>
      </c>
      <c r="K2284" s="63">
        <v>108.4146190159792</v>
      </c>
      <c r="L2284" s="63">
        <v>112.05322555873261</v>
      </c>
      <c r="M2284" s="63">
        <v>116.76346407403139</v>
      </c>
      <c r="N2284" s="63">
        <v>108.45275041924069</v>
      </c>
      <c r="O2284" s="63">
        <v>120.15194917577568</v>
      </c>
      <c r="P2284" s="63">
        <v>122.58904633449961</v>
      </c>
      <c r="Q2284" s="63">
        <v>114.0293568229026</v>
      </c>
      <c r="R2284" s="63">
        <v>126.46030645764469</v>
      </c>
      <c r="S2284" s="63">
        <v>140.37843013925831</v>
      </c>
      <c r="T2284" s="63">
        <v>138.27680552965768</v>
      </c>
      <c r="U2284" s="63">
        <v>138.59289156782691</v>
      </c>
      <c r="V2284" s="63">
        <v>148.75890503957788</v>
      </c>
      <c r="W2284" s="63">
        <v>150.80845390578651</v>
      </c>
      <c r="X2284" s="63">
        <v>144.87582052620701</v>
      </c>
      <c r="Y2284" s="63">
        <v>155.2337265048404</v>
      </c>
      <c r="Z2284" s="63">
        <v>114.0293568229026</v>
      </c>
      <c r="AA2284" s="63">
        <v>126.46030645764469</v>
      </c>
      <c r="AB2284" s="63">
        <v>126.46030645764469</v>
      </c>
    </row>
    <row r="2285" spans="1:28" x14ac:dyDescent="0.25">
      <c r="A2285" s="148"/>
      <c r="B2285" s="100">
        <v>343</v>
      </c>
      <c r="C2285" s="63">
        <v>88.383915324857114</v>
      </c>
      <c r="D2285" s="63">
        <v>102.883191144683</v>
      </c>
      <c r="E2285" s="63">
        <v>112.9282453872726</v>
      </c>
      <c r="F2285" s="63">
        <v>116.97933655496311</v>
      </c>
      <c r="G2285" s="63">
        <v>129.8642463790512</v>
      </c>
      <c r="H2285" s="63">
        <v>120.8096088750398</v>
      </c>
      <c r="I2285" s="63">
        <v>95.427931021992279</v>
      </c>
      <c r="J2285" s="63">
        <v>96.145444939457605</v>
      </c>
      <c r="K2285" s="63">
        <v>112.90322960693399</v>
      </c>
      <c r="L2285" s="63">
        <v>120.42980101511951</v>
      </c>
      <c r="M2285" s="63">
        <v>124.8320864456778</v>
      </c>
      <c r="N2285" s="63">
        <v>115.08638757150759</v>
      </c>
      <c r="O2285" s="63">
        <v>126.2192563536773</v>
      </c>
      <c r="P2285" s="63">
        <v>129.46742521261319</v>
      </c>
      <c r="Q2285" s="63">
        <v>118.61995024339589</v>
      </c>
      <c r="R2285" s="63">
        <v>132.23468926017361</v>
      </c>
      <c r="S2285" s="63">
        <v>149.24030255137879</v>
      </c>
      <c r="T2285" s="63">
        <v>144.31598045181312</v>
      </c>
      <c r="U2285" s="63">
        <v>146.45155671109518</v>
      </c>
      <c r="V2285" s="63">
        <v>154.9322554807367</v>
      </c>
      <c r="W2285" s="63">
        <v>165.857024045472</v>
      </c>
      <c r="X2285" s="63">
        <v>158.615391313976</v>
      </c>
      <c r="Y2285" s="63">
        <v>163.79264300965832</v>
      </c>
      <c r="Z2285" s="63">
        <v>118.61995024339589</v>
      </c>
      <c r="AA2285" s="63">
        <v>132.23468926017361</v>
      </c>
      <c r="AB2285" s="63">
        <v>132.23468926017361</v>
      </c>
    </row>
    <row r="2286" spans="1:28" x14ac:dyDescent="0.25">
      <c r="A2286" s="148"/>
      <c r="B2286" s="100">
        <v>344</v>
      </c>
      <c r="C2286" s="63">
        <v>116.1713650269435</v>
      </c>
      <c r="D2286" s="63">
        <v>128.6481714084365</v>
      </c>
      <c r="E2286" s="63">
        <v>137.82344554389471</v>
      </c>
      <c r="F2286" s="63">
        <v>138.6048935255221</v>
      </c>
      <c r="G2286" s="63">
        <v>152.1516307909516</v>
      </c>
      <c r="H2286" s="63">
        <v>149.6719206533129</v>
      </c>
      <c r="I2286" s="63">
        <v>126.3261932697732</v>
      </c>
      <c r="J2286" s="63">
        <v>120.99511225053391</v>
      </c>
      <c r="K2286" s="63">
        <v>125.9211019787333</v>
      </c>
      <c r="L2286" s="63">
        <v>127.0564677409722</v>
      </c>
      <c r="M2286" s="63">
        <v>135.32602996740641</v>
      </c>
      <c r="N2286" s="63">
        <v>127.2811003195945</v>
      </c>
      <c r="O2286" s="63">
        <v>154.26608848714039</v>
      </c>
      <c r="P2286" s="63">
        <v>148.92952504395751</v>
      </c>
      <c r="Q2286" s="63">
        <v>148.00204073847999</v>
      </c>
      <c r="R2286" s="63">
        <v>158.06583044732662</v>
      </c>
      <c r="S2286" s="63">
        <v>176.1490153445209</v>
      </c>
      <c r="T2286" s="63">
        <v>181.578822302845</v>
      </c>
      <c r="U2286" s="63">
        <v>176.8869462732755</v>
      </c>
      <c r="V2286" s="63">
        <v>188.56765599537681</v>
      </c>
      <c r="W2286" s="63">
        <v>191.2526787835684</v>
      </c>
      <c r="X2286" s="63">
        <v>185.01464022580919</v>
      </c>
      <c r="Y2286" s="63">
        <v>195.1656049150244</v>
      </c>
      <c r="Z2286" s="63">
        <v>148.00204073847999</v>
      </c>
      <c r="AA2286" s="63">
        <v>158.06583044732662</v>
      </c>
      <c r="AB2286" s="63">
        <v>158.06583044732662</v>
      </c>
    </row>
    <row r="2287" spans="1:28" x14ac:dyDescent="0.25">
      <c r="A2287" s="148"/>
      <c r="B2287" s="100">
        <v>345</v>
      </c>
      <c r="C2287" s="63">
        <v>150.31485633396451</v>
      </c>
      <c r="D2287" s="63">
        <v>166.37427890461211</v>
      </c>
      <c r="E2287" s="63">
        <v>173.58185605390901</v>
      </c>
      <c r="F2287" s="63">
        <v>177.41348106388551</v>
      </c>
      <c r="G2287" s="63">
        <v>189.76288625557311</v>
      </c>
      <c r="H2287" s="63">
        <v>188.8705608020274</v>
      </c>
      <c r="I2287" s="63">
        <v>170.95988104544591</v>
      </c>
      <c r="J2287" s="63">
        <v>162.78963413340989</v>
      </c>
      <c r="K2287" s="63">
        <v>161.48593239362259</v>
      </c>
      <c r="L2287" s="63">
        <v>164.14188951530971</v>
      </c>
      <c r="M2287" s="63">
        <v>167.62148648350029</v>
      </c>
      <c r="N2287" s="63">
        <v>155.3191452447677</v>
      </c>
      <c r="O2287" s="63">
        <v>193.0701024510974</v>
      </c>
      <c r="P2287" s="63">
        <v>190.0600205484923</v>
      </c>
      <c r="Q2287" s="63">
        <v>185.67964777091569</v>
      </c>
      <c r="R2287" s="63">
        <v>194.81794785968208</v>
      </c>
      <c r="S2287" s="63">
        <v>206.73565416304649</v>
      </c>
      <c r="T2287" s="63">
        <v>219.16428901519163</v>
      </c>
      <c r="U2287" s="63">
        <v>219.47976459643942</v>
      </c>
      <c r="V2287" s="63">
        <v>220.13182337395762</v>
      </c>
      <c r="W2287" s="63">
        <v>224.43501629088141</v>
      </c>
      <c r="X2287" s="63">
        <v>213.20351668949689</v>
      </c>
      <c r="Y2287" s="63">
        <v>221.2067210865344</v>
      </c>
      <c r="Z2287" s="63">
        <v>185.67964777091569</v>
      </c>
      <c r="AA2287" s="63">
        <v>194.81794785968208</v>
      </c>
      <c r="AB2287" s="63">
        <v>194.81794785968208</v>
      </c>
    </row>
    <row r="2288" spans="1:28" x14ac:dyDescent="0.25">
      <c r="A2288" s="148"/>
      <c r="B2288" s="100">
        <v>346</v>
      </c>
      <c r="C2288" s="63">
        <v>150.19395717701281</v>
      </c>
      <c r="D2288" s="63">
        <v>166.11734335193509</v>
      </c>
      <c r="E2288" s="63">
        <v>171.57579626667729</v>
      </c>
      <c r="F2288" s="63">
        <v>177.32844991226881</v>
      </c>
      <c r="G2288" s="63">
        <v>186.7770477978641</v>
      </c>
      <c r="H2288" s="63">
        <v>185.51023382451439</v>
      </c>
      <c r="I2288" s="63">
        <v>167.4497603574178</v>
      </c>
      <c r="J2288" s="63">
        <v>159.59216993731189</v>
      </c>
      <c r="K2288" s="63">
        <v>164.15160453898091</v>
      </c>
      <c r="L2288" s="63">
        <v>163.90534684520031</v>
      </c>
      <c r="M2288" s="63">
        <v>171.73617035820979</v>
      </c>
      <c r="N2288" s="63">
        <v>161.81040821109409</v>
      </c>
      <c r="O2288" s="63">
        <v>197.70590435896511</v>
      </c>
      <c r="P2288" s="63">
        <v>190.7398382923966</v>
      </c>
      <c r="Q2288" s="63">
        <v>195.6808256303118</v>
      </c>
      <c r="R2288" s="63">
        <v>208.22424159986099</v>
      </c>
      <c r="S2288" s="63">
        <v>208.17473620210791</v>
      </c>
      <c r="T2288" s="63">
        <v>221.2730150239388</v>
      </c>
      <c r="U2288" s="63">
        <v>218.24795698311618</v>
      </c>
      <c r="V2288" s="63">
        <v>216.11489159184188</v>
      </c>
      <c r="W2288" s="63">
        <v>208.42139455785883</v>
      </c>
      <c r="X2288" s="63">
        <v>197.09494623045342</v>
      </c>
      <c r="Y2288" s="63">
        <v>205.00524077458789</v>
      </c>
      <c r="Z2288" s="63">
        <v>195.6808256303118</v>
      </c>
      <c r="AA2288" s="63">
        <v>208.22424159986099</v>
      </c>
      <c r="AB2288" s="63">
        <v>208.22424159986099</v>
      </c>
    </row>
    <row r="2289" spans="1:28" x14ac:dyDescent="0.25">
      <c r="A2289" s="148"/>
      <c r="B2289" s="100">
        <v>347</v>
      </c>
      <c r="C2289" s="63">
        <v>151.13993413368868</v>
      </c>
      <c r="D2289" s="63">
        <v>172.91533014439631</v>
      </c>
      <c r="E2289" s="63">
        <v>175.23754617788049</v>
      </c>
      <c r="F2289" s="63">
        <v>184.16231468057239</v>
      </c>
      <c r="G2289" s="63">
        <v>194.46624796336809</v>
      </c>
      <c r="H2289" s="63">
        <v>182.29520490933538</v>
      </c>
      <c r="I2289" s="63">
        <v>173.19422739739801</v>
      </c>
      <c r="J2289" s="63">
        <v>162.4881930696852</v>
      </c>
      <c r="K2289" s="63">
        <v>150.345966596946</v>
      </c>
      <c r="L2289" s="63">
        <v>155.4040389851699</v>
      </c>
      <c r="M2289" s="63">
        <v>142.62145177482529</v>
      </c>
      <c r="N2289" s="63">
        <v>140.32173830259669</v>
      </c>
      <c r="O2289" s="63">
        <v>194.64130788681129</v>
      </c>
      <c r="P2289" s="63">
        <v>182.8616207677174</v>
      </c>
      <c r="Q2289" s="63">
        <v>189.9103686117206</v>
      </c>
      <c r="R2289" s="63">
        <v>194.07920128348439</v>
      </c>
      <c r="S2289" s="63">
        <v>179.92887473029788</v>
      </c>
      <c r="T2289" s="63">
        <v>209.24501857996788</v>
      </c>
      <c r="U2289" s="63">
        <v>206.24600776945658</v>
      </c>
      <c r="V2289" s="63">
        <v>201.1556675658826</v>
      </c>
      <c r="W2289" s="63">
        <v>171.47209403194211</v>
      </c>
      <c r="X2289" s="63">
        <v>166.34283356683511</v>
      </c>
      <c r="Y2289" s="63">
        <v>176.62169230269311</v>
      </c>
      <c r="Z2289" s="63">
        <v>189.9103686117206</v>
      </c>
      <c r="AA2289" s="63">
        <v>194.07920128348439</v>
      </c>
      <c r="AB2289" s="63">
        <v>194.07920128348439</v>
      </c>
    </row>
    <row r="2290" spans="1:28" x14ac:dyDescent="0.25">
      <c r="A2290" s="148"/>
      <c r="B2290" s="100">
        <v>348</v>
      </c>
      <c r="C2290" s="63">
        <v>104.36987145396161</v>
      </c>
      <c r="D2290" s="63">
        <v>137.36454382304109</v>
      </c>
      <c r="E2290" s="63">
        <v>144.94713841300191</v>
      </c>
      <c r="F2290" s="63">
        <v>148.57311268301379</v>
      </c>
      <c r="G2290" s="63">
        <v>159.5817482821042</v>
      </c>
      <c r="H2290" s="63">
        <v>133.8634560615003</v>
      </c>
      <c r="I2290" s="63">
        <v>107.267287039503</v>
      </c>
      <c r="J2290" s="63">
        <v>115.1491393776503</v>
      </c>
      <c r="K2290" s="63">
        <v>122.7070592939331</v>
      </c>
      <c r="L2290" s="63">
        <v>134.95024669727471</v>
      </c>
      <c r="M2290" s="63">
        <v>125.88478460220831</v>
      </c>
      <c r="N2290" s="63">
        <v>119.3742963061386</v>
      </c>
      <c r="O2290" s="63">
        <v>134.84346686793398</v>
      </c>
      <c r="P2290" s="63">
        <v>134.81204890760688</v>
      </c>
      <c r="Q2290" s="63">
        <v>155.3497551189096</v>
      </c>
      <c r="R2290" s="63">
        <v>139.43827958607909</v>
      </c>
      <c r="S2290" s="63">
        <v>140.24975355902311</v>
      </c>
      <c r="T2290" s="63">
        <v>151.67123372190682</v>
      </c>
      <c r="U2290" s="63">
        <v>151.8830068697456</v>
      </c>
      <c r="V2290" s="63">
        <v>133.6255160052342</v>
      </c>
      <c r="W2290" s="63">
        <v>141.7746490069519</v>
      </c>
      <c r="X2290" s="63">
        <v>140.9803652299392</v>
      </c>
      <c r="Y2290" s="63">
        <v>131.84232045127351</v>
      </c>
      <c r="Z2290" s="63">
        <v>155.3497551189096</v>
      </c>
      <c r="AA2290" s="63">
        <v>139.43827958607909</v>
      </c>
      <c r="AB2290" s="63">
        <v>139.43827958607909</v>
      </c>
    </row>
    <row r="2291" spans="1:28" x14ac:dyDescent="0.25">
      <c r="A2291" s="148"/>
      <c r="B2291" s="100">
        <v>349</v>
      </c>
      <c r="C2291" s="63">
        <v>126.67161038797069</v>
      </c>
      <c r="D2291" s="63">
        <v>108.2869960418499</v>
      </c>
      <c r="E2291" s="63">
        <v>124.7395967272967</v>
      </c>
      <c r="F2291" s="63">
        <v>78.03132970129505</v>
      </c>
      <c r="G2291" s="63">
        <v>110.5559166474527</v>
      </c>
      <c r="H2291" s="63">
        <v>114.9073193168656</v>
      </c>
      <c r="I2291" s="63">
        <v>122.4475096203503</v>
      </c>
      <c r="J2291" s="63">
        <v>96.518734906618462</v>
      </c>
      <c r="K2291" s="63">
        <v>56.04891997293349</v>
      </c>
      <c r="L2291" s="63">
        <v>83.290854502127303</v>
      </c>
      <c r="M2291" s="63">
        <v>64.775663128629532</v>
      </c>
      <c r="N2291" s="63">
        <v>69.046966584816516</v>
      </c>
      <c r="O2291" s="63">
        <v>89.386532230814396</v>
      </c>
      <c r="P2291" s="63">
        <v>67.638006983278899</v>
      </c>
      <c r="Q2291" s="63">
        <v>148.76712450847191</v>
      </c>
      <c r="R2291" s="63">
        <v>92.52282425047288</v>
      </c>
      <c r="S2291" s="63">
        <v>95.471507305007719</v>
      </c>
      <c r="T2291" s="63">
        <v>126.0566824988268</v>
      </c>
      <c r="U2291" s="63">
        <v>132.6175306601998</v>
      </c>
      <c r="V2291" s="63">
        <v>123.2919079386531</v>
      </c>
      <c r="W2291" s="63">
        <v>120.8699517832883</v>
      </c>
      <c r="X2291" s="63">
        <v>98.920713985897081</v>
      </c>
      <c r="Y2291" s="63">
        <v>121.14159860510691</v>
      </c>
      <c r="Z2291" s="63">
        <v>148.76712450847191</v>
      </c>
      <c r="AA2291" s="63">
        <v>92.52282425047288</v>
      </c>
      <c r="AB2291" s="63">
        <v>92.52282425047288</v>
      </c>
    </row>
    <row r="2292" spans="1:28" x14ac:dyDescent="0.25">
      <c r="A2292" s="148"/>
      <c r="B2292" s="100">
        <v>350</v>
      </c>
      <c r="C2292" s="63">
        <v>29.303961910157899</v>
      </c>
      <c r="D2292" s="63">
        <v>51.041576557504442</v>
      </c>
      <c r="E2292" s="63">
        <v>47.867021824035291</v>
      </c>
      <c r="F2292" s="63">
        <v>62.528240364148317</v>
      </c>
      <c r="G2292" s="63">
        <v>57.529089050628968</v>
      </c>
      <c r="H2292" s="63">
        <v>35.836075874442187</v>
      </c>
      <c r="I2292" s="63">
        <v>45.761005255429517</v>
      </c>
      <c r="J2292" s="63">
        <v>46.943210427296705</v>
      </c>
      <c r="K2292" s="63">
        <v>86.968273402133903</v>
      </c>
      <c r="L2292" s="63">
        <v>92.373613918355616</v>
      </c>
      <c r="M2292" s="63">
        <v>102.2904158599833</v>
      </c>
      <c r="N2292" s="63">
        <v>104.4192133363684</v>
      </c>
      <c r="O2292" s="63">
        <v>39.33404798048624</v>
      </c>
      <c r="P2292" s="63">
        <v>93.642118401275752</v>
      </c>
      <c r="Q2292" s="63">
        <v>84.795507468090449</v>
      </c>
      <c r="R2292" s="63">
        <v>52.73327200570666</v>
      </c>
      <c r="S2292" s="63">
        <v>104.1780154860401</v>
      </c>
      <c r="T2292" s="63">
        <v>101.9974003413713</v>
      </c>
      <c r="U2292" s="63">
        <v>78.061492806726335</v>
      </c>
      <c r="V2292" s="63">
        <v>105.1112137106785</v>
      </c>
      <c r="W2292" s="63">
        <v>128.60792737366739</v>
      </c>
      <c r="X2292" s="63">
        <v>119.95125874632829</v>
      </c>
      <c r="Y2292" s="63">
        <v>123.86051478621921</v>
      </c>
      <c r="Z2292" s="63">
        <v>84.795507468090449</v>
      </c>
      <c r="AA2292" s="63">
        <v>52.73327200570666</v>
      </c>
      <c r="AB2292" s="63">
        <v>52.73327200570666</v>
      </c>
    </row>
    <row r="2293" spans="1:28" x14ac:dyDescent="0.25">
      <c r="A2293" s="148"/>
      <c r="B2293" s="100">
        <v>351</v>
      </c>
      <c r="C2293" s="63">
        <v>81.409726744716465</v>
      </c>
      <c r="D2293" s="63">
        <v>92.473853704318685</v>
      </c>
      <c r="E2293" s="63">
        <v>125.55005586445229</v>
      </c>
      <c r="F2293" s="63">
        <v>83.507824837627908</v>
      </c>
      <c r="G2293" s="63">
        <v>127.7615775336845</v>
      </c>
      <c r="H2293" s="63">
        <v>134.7298404368463</v>
      </c>
      <c r="I2293" s="63">
        <v>72.308725520917946</v>
      </c>
      <c r="J2293" s="63">
        <v>81.830123139422028</v>
      </c>
      <c r="K2293" s="63">
        <v>54.171828691555405</v>
      </c>
      <c r="L2293" s="63">
        <v>88.426017093119668</v>
      </c>
      <c r="M2293" s="63">
        <v>94.832565197976948</v>
      </c>
      <c r="N2293" s="63">
        <v>81.491882835592207</v>
      </c>
      <c r="O2293" s="63">
        <v>125.3737067471945</v>
      </c>
      <c r="P2293" s="63">
        <v>105.6751052083192</v>
      </c>
      <c r="Q2293" s="63">
        <v>144.73321036926569</v>
      </c>
      <c r="R2293" s="63">
        <v>137.02185384729529</v>
      </c>
      <c r="S2293" s="63">
        <v>121.0592317749109</v>
      </c>
      <c r="T2293" s="63">
        <v>148.1346955550583</v>
      </c>
      <c r="U2293" s="63">
        <v>145.35530001069301</v>
      </c>
      <c r="V2293" s="63">
        <v>141.65133760570092</v>
      </c>
      <c r="W2293" s="63">
        <v>131.12953946204499</v>
      </c>
      <c r="X2293" s="63">
        <v>124.1870463511269</v>
      </c>
      <c r="Y2293" s="63">
        <v>137.94893260573582</v>
      </c>
      <c r="Z2293" s="63">
        <v>144.73321036926569</v>
      </c>
      <c r="AA2293" s="63">
        <v>137.02185384729529</v>
      </c>
      <c r="AB2293" s="63">
        <v>137.02185384729529</v>
      </c>
    </row>
    <row r="2294" spans="1:28" x14ac:dyDescent="0.25">
      <c r="A2294" s="148"/>
      <c r="B2294" s="100">
        <v>352</v>
      </c>
      <c r="C2294" s="63">
        <v>99.498090222638368</v>
      </c>
      <c r="D2294" s="63">
        <v>115.59456384140489</v>
      </c>
      <c r="E2294" s="63">
        <v>130.55052436979969</v>
      </c>
      <c r="F2294" s="63">
        <v>127.33969559947062</v>
      </c>
      <c r="G2294" s="63">
        <v>142.53854449115499</v>
      </c>
      <c r="H2294" s="63">
        <v>137.1011448039163</v>
      </c>
      <c r="I2294" s="63">
        <v>104.1473860966064</v>
      </c>
      <c r="J2294" s="63">
        <v>105.2561685111971</v>
      </c>
      <c r="K2294" s="63">
        <v>86.054711772335466</v>
      </c>
      <c r="L2294" s="63">
        <v>85.703677403575966</v>
      </c>
      <c r="M2294" s="63">
        <v>87.596698790103559</v>
      </c>
      <c r="N2294" s="63">
        <v>83.058129681051469</v>
      </c>
      <c r="O2294" s="63">
        <v>138.88032331968842</v>
      </c>
      <c r="P2294" s="63">
        <v>125.32465304986519</v>
      </c>
      <c r="Q2294" s="63">
        <v>128.26399202209709</v>
      </c>
      <c r="R2294" s="63">
        <v>137.96014917649191</v>
      </c>
      <c r="S2294" s="63">
        <v>145.1861526217881</v>
      </c>
      <c r="T2294" s="63">
        <v>145.65064771479081</v>
      </c>
      <c r="U2294" s="63">
        <v>145.70940545190641</v>
      </c>
      <c r="V2294" s="63">
        <v>148.89673719558022</v>
      </c>
      <c r="W2294" s="63">
        <v>139.82324956281499</v>
      </c>
      <c r="X2294" s="63">
        <v>146.8020343944375</v>
      </c>
      <c r="Y2294" s="63">
        <v>145.5537529355062</v>
      </c>
      <c r="Z2294" s="63">
        <v>128.26399202209709</v>
      </c>
      <c r="AA2294" s="63">
        <v>137.96014917649191</v>
      </c>
      <c r="AB2294" s="63">
        <v>137.96014917649191</v>
      </c>
    </row>
    <row r="2295" spans="1:28" x14ac:dyDescent="0.25">
      <c r="A2295" s="148"/>
      <c r="B2295" s="100">
        <v>353</v>
      </c>
      <c r="C2295" s="63">
        <v>104.56166937130649</v>
      </c>
      <c r="D2295" s="63">
        <v>112.25388730033819</v>
      </c>
      <c r="E2295" s="63">
        <v>122.43078433080871</v>
      </c>
      <c r="F2295" s="63">
        <v>117.0939065383656</v>
      </c>
      <c r="G2295" s="63">
        <v>134.16116766261959</v>
      </c>
      <c r="H2295" s="63">
        <v>131.62596277967671</v>
      </c>
      <c r="I2295" s="63">
        <v>110.2699125832507</v>
      </c>
      <c r="J2295" s="63">
        <v>103.37756183552781</v>
      </c>
      <c r="K2295" s="63">
        <v>94.521784628339248</v>
      </c>
      <c r="L2295" s="63">
        <v>88.696597106269067</v>
      </c>
      <c r="M2295" s="63">
        <v>95.122648965362743</v>
      </c>
      <c r="N2295" s="63">
        <v>89.071150652756401</v>
      </c>
      <c r="O2295" s="63">
        <v>137.08124913703571</v>
      </c>
      <c r="P2295" s="63">
        <v>123.17514786434931</v>
      </c>
      <c r="Q2295" s="63">
        <v>127.4605080062199</v>
      </c>
      <c r="R2295" s="63">
        <v>140.7946489717927</v>
      </c>
      <c r="S2295" s="63">
        <v>151.1978303970663</v>
      </c>
      <c r="T2295" s="63">
        <v>148.74891781184971</v>
      </c>
      <c r="U2295" s="63">
        <v>148.43053240514899</v>
      </c>
      <c r="V2295" s="63">
        <v>156.01134566745179</v>
      </c>
      <c r="W2295" s="63">
        <v>160.9630990477711</v>
      </c>
      <c r="X2295" s="63">
        <v>156.17117724670521</v>
      </c>
      <c r="Y2295" s="63">
        <v>163.05543190688999</v>
      </c>
      <c r="Z2295" s="63">
        <v>127.4605080062199</v>
      </c>
      <c r="AA2295" s="63">
        <v>140.7946489717927</v>
      </c>
      <c r="AB2295" s="63">
        <v>140.7946489717927</v>
      </c>
    </row>
    <row r="2296" spans="1:28" x14ac:dyDescent="0.25">
      <c r="A2296" s="148"/>
      <c r="B2296" s="100">
        <v>354</v>
      </c>
      <c r="C2296" s="63">
        <v>93.432021470619802</v>
      </c>
      <c r="D2296" s="63">
        <v>104.4233893763903</v>
      </c>
      <c r="E2296" s="63">
        <v>106.97304236928281</v>
      </c>
      <c r="F2296" s="63">
        <v>114.40313307657951</v>
      </c>
      <c r="G2296" s="63">
        <v>122.13227513064651</v>
      </c>
      <c r="H2296" s="63">
        <v>111.0135612203801</v>
      </c>
      <c r="I2296" s="63">
        <v>99.208134914285239</v>
      </c>
      <c r="J2296" s="63">
        <v>96.806602281184212</v>
      </c>
      <c r="K2296" s="63">
        <v>104.31527252049941</v>
      </c>
      <c r="L2296" s="63">
        <v>107.83083953195769</v>
      </c>
      <c r="M2296" s="63">
        <v>111.52468795350751</v>
      </c>
      <c r="N2296" s="63">
        <v>104.08347517835421</v>
      </c>
      <c r="O2296" s="63">
        <v>116.56204484685921</v>
      </c>
      <c r="P2296" s="63">
        <v>120.8225995870167</v>
      </c>
      <c r="Q2296" s="63">
        <v>108.53018090379881</v>
      </c>
      <c r="R2296" s="63">
        <v>123.85705537236069</v>
      </c>
      <c r="S2296" s="63">
        <v>141.33519288982478</v>
      </c>
      <c r="T2296" s="63">
        <v>131.64987351412589</v>
      </c>
      <c r="U2296" s="63">
        <v>132.63957001249472</v>
      </c>
      <c r="V2296" s="63">
        <v>143.4215192429217</v>
      </c>
      <c r="W2296" s="63">
        <v>154.83305170667811</v>
      </c>
      <c r="X2296" s="63">
        <v>146.79817736623411</v>
      </c>
      <c r="Y2296" s="63">
        <v>155.36988720930211</v>
      </c>
      <c r="Z2296" s="63">
        <v>108.53018090379881</v>
      </c>
      <c r="AA2296" s="63">
        <v>123.85705537236069</v>
      </c>
      <c r="AB2296" s="63">
        <v>123.85705537236069</v>
      </c>
    </row>
    <row r="2297" spans="1:28" x14ac:dyDescent="0.25">
      <c r="A2297" s="148"/>
      <c r="B2297" s="100">
        <v>355</v>
      </c>
      <c r="C2297" s="63">
        <v>100.7945317982889</v>
      </c>
      <c r="D2297" s="63">
        <v>112.91907579440749</v>
      </c>
      <c r="E2297" s="63">
        <v>115.677882477542</v>
      </c>
      <c r="F2297" s="63">
        <v>122.19365389198961</v>
      </c>
      <c r="G2297" s="63">
        <v>129.98657322992659</v>
      </c>
      <c r="H2297" s="63">
        <v>117.71601204144849</v>
      </c>
      <c r="I2297" s="63">
        <v>107.9059338034107</v>
      </c>
      <c r="J2297" s="63">
        <v>103.1790140105373</v>
      </c>
      <c r="K2297" s="63">
        <v>110.654570372008</v>
      </c>
      <c r="L2297" s="63">
        <v>116.6367780654612</v>
      </c>
      <c r="M2297" s="63">
        <v>120.4760725753778</v>
      </c>
      <c r="N2297" s="63">
        <v>111.1416652703313</v>
      </c>
      <c r="O2297" s="63">
        <v>123.27901569451009</v>
      </c>
      <c r="P2297" s="63">
        <v>126.54021990433159</v>
      </c>
      <c r="Q2297" s="63">
        <v>115.9814452015512</v>
      </c>
      <c r="R2297" s="63">
        <v>130.26196162547311</v>
      </c>
      <c r="S2297" s="63">
        <v>143.57666956175169</v>
      </c>
      <c r="T2297" s="63">
        <v>135.43641871263088</v>
      </c>
      <c r="U2297" s="63">
        <v>138.243027523103</v>
      </c>
      <c r="V2297" s="63">
        <v>142.95429565046328</v>
      </c>
      <c r="W2297" s="63">
        <v>155.98962560090951</v>
      </c>
      <c r="X2297" s="63">
        <v>146.8237250580865</v>
      </c>
      <c r="Y2297" s="63">
        <v>153.87838428362448</v>
      </c>
      <c r="Z2297" s="63">
        <v>115.9814452015512</v>
      </c>
      <c r="AA2297" s="63">
        <v>130.26196162547311</v>
      </c>
      <c r="AB2297" s="63">
        <v>130.26196162547311</v>
      </c>
    </row>
    <row r="2298" spans="1:28" x14ac:dyDescent="0.25">
      <c r="A2298" s="148"/>
      <c r="B2298" s="100">
        <v>356</v>
      </c>
      <c r="C2298" s="63">
        <v>128.37065982986101</v>
      </c>
      <c r="D2298" s="63">
        <v>132.93617034633769</v>
      </c>
      <c r="E2298" s="63">
        <v>132.6948535713</v>
      </c>
      <c r="F2298" s="63">
        <v>137.58643260679079</v>
      </c>
      <c r="G2298" s="63">
        <v>146.7460831924345</v>
      </c>
      <c r="H2298" s="63">
        <v>136.33148898453891</v>
      </c>
      <c r="I2298" s="63">
        <v>134.20644647930732</v>
      </c>
      <c r="J2298" s="63">
        <v>126.34493991376659</v>
      </c>
      <c r="K2298" s="63">
        <v>125.98686372065211</v>
      </c>
      <c r="L2298" s="63">
        <v>125.43861200525581</v>
      </c>
      <c r="M2298" s="63">
        <v>134.65073035159202</v>
      </c>
      <c r="N2298" s="63">
        <v>126.135863405374</v>
      </c>
      <c r="O2298" s="63">
        <v>146.63780786042781</v>
      </c>
      <c r="P2298" s="63">
        <v>146.43917370805909</v>
      </c>
      <c r="Q2298" s="63">
        <v>138.202692264299</v>
      </c>
      <c r="R2298" s="63">
        <v>154.8225857975545</v>
      </c>
      <c r="S2298" s="63">
        <v>171.93178962695362</v>
      </c>
      <c r="T2298" s="63">
        <v>180.58567264886949</v>
      </c>
      <c r="U2298" s="63">
        <v>176.5820795792352</v>
      </c>
      <c r="V2298" s="63">
        <v>186.50446831447408</v>
      </c>
      <c r="W2298" s="63">
        <v>192.2064212828223</v>
      </c>
      <c r="X2298" s="63">
        <v>179.8307723486522</v>
      </c>
      <c r="Y2298" s="63">
        <v>195.15505114796889</v>
      </c>
      <c r="Z2298" s="63">
        <v>138.202692264299</v>
      </c>
      <c r="AA2298" s="63">
        <v>154.8225857975545</v>
      </c>
      <c r="AB2298" s="63">
        <v>154.8225857975545</v>
      </c>
    </row>
    <row r="2299" spans="1:28" x14ac:dyDescent="0.25">
      <c r="A2299" s="148"/>
      <c r="B2299" s="100">
        <v>357</v>
      </c>
      <c r="C2299" s="63">
        <v>152.4568215066738</v>
      </c>
      <c r="D2299" s="63">
        <v>167.35986326331511</v>
      </c>
      <c r="E2299" s="63">
        <v>165.767726656273</v>
      </c>
      <c r="F2299" s="63">
        <v>172.5557800298744</v>
      </c>
      <c r="G2299" s="63">
        <v>175.74413101123758</v>
      </c>
      <c r="H2299" s="63">
        <v>171.1608392334673</v>
      </c>
      <c r="I2299" s="63">
        <v>167.09649387565111</v>
      </c>
      <c r="J2299" s="63">
        <v>158.55971917376502</v>
      </c>
      <c r="K2299" s="63">
        <v>152.06075773759051</v>
      </c>
      <c r="L2299" s="63">
        <v>151.680947644366</v>
      </c>
      <c r="M2299" s="63">
        <v>153.1421062416542</v>
      </c>
      <c r="N2299" s="63">
        <v>141.0396811217922</v>
      </c>
      <c r="O2299" s="63">
        <v>184.74089974502368</v>
      </c>
      <c r="P2299" s="63">
        <v>183.0937817246087</v>
      </c>
      <c r="Q2299" s="63">
        <v>175.7958912264298</v>
      </c>
      <c r="R2299" s="63">
        <v>194.86329157062031</v>
      </c>
      <c r="S2299" s="63">
        <v>215.17090720843811</v>
      </c>
      <c r="T2299" s="63">
        <v>216.2722971057936</v>
      </c>
      <c r="U2299" s="63">
        <v>218.97503724046993</v>
      </c>
      <c r="V2299" s="63">
        <v>214.92022201250271</v>
      </c>
      <c r="W2299" s="63">
        <v>219.24432244192909</v>
      </c>
      <c r="X2299" s="63">
        <v>217.69041510016331</v>
      </c>
      <c r="Y2299" s="63">
        <v>213.90132084995079</v>
      </c>
      <c r="Z2299" s="63">
        <v>175.7958912264298</v>
      </c>
      <c r="AA2299" s="63">
        <v>194.86329157062031</v>
      </c>
      <c r="AB2299" s="63">
        <v>194.86329157062031</v>
      </c>
    </row>
    <row r="2300" spans="1:28" x14ac:dyDescent="0.25">
      <c r="A2300" s="148"/>
      <c r="B2300" s="100">
        <v>358</v>
      </c>
      <c r="C2300" s="63">
        <v>157.40509350963831</v>
      </c>
      <c r="D2300" s="63">
        <v>178.22277297122349</v>
      </c>
      <c r="E2300" s="63">
        <v>181.62855111753149</v>
      </c>
      <c r="F2300" s="63">
        <v>187.82262077107521</v>
      </c>
      <c r="G2300" s="63">
        <v>198.9761915925825</v>
      </c>
      <c r="H2300" s="63">
        <v>189.6493427083517</v>
      </c>
      <c r="I2300" s="63">
        <v>179.13206827814798</v>
      </c>
      <c r="J2300" s="63">
        <v>172.77558261716089</v>
      </c>
      <c r="K2300" s="63">
        <v>169.00643330474929</v>
      </c>
      <c r="L2300" s="63">
        <v>169.1776015604103</v>
      </c>
      <c r="M2300" s="63">
        <v>175.1105383086061</v>
      </c>
      <c r="N2300" s="63">
        <v>164.83964016872989</v>
      </c>
      <c r="O2300" s="63">
        <v>199.9898530002182</v>
      </c>
      <c r="P2300" s="63">
        <v>196.11144085954729</v>
      </c>
      <c r="Q2300" s="63">
        <v>188.9499774894602</v>
      </c>
      <c r="R2300" s="63">
        <v>198.89087761178388</v>
      </c>
      <c r="S2300" s="63">
        <v>215.2676193174967</v>
      </c>
      <c r="T2300" s="63">
        <v>221.7496650101647</v>
      </c>
      <c r="U2300" s="63">
        <v>218.52685133542749</v>
      </c>
      <c r="V2300" s="63">
        <v>212.11560572986969</v>
      </c>
      <c r="W2300" s="63">
        <v>199.7724447003981</v>
      </c>
      <c r="X2300" s="63">
        <v>206.80104943459528</v>
      </c>
      <c r="Y2300" s="63">
        <v>197.53921479808281</v>
      </c>
      <c r="Z2300" s="63">
        <v>188.9499774894602</v>
      </c>
      <c r="AA2300" s="63">
        <v>198.89087761178388</v>
      </c>
      <c r="AB2300" s="63">
        <v>198.89087761178388</v>
      </c>
    </row>
    <row r="2301" spans="1:28" x14ac:dyDescent="0.25">
      <c r="A2301" s="148"/>
      <c r="B2301" s="100">
        <v>359</v>
      </c>
      <c r="C2301" s="63">
        <v>148.9057040744251</v>
      </c>
      <c r="D2301" s="63">
        <v>169.9026731125673</v>
      </c>
      <c r="E2301" s="63">
        <v>176.21168850270018</v>
      </c>
      <c r="F2301" s="63">
        <v>165.28766184738041</v>
      </c>
      <c r="G2301" s="63">
        <v>191.06381770798041</v>
      </c>
      <c r="H2301" s="63">
        <v>182.00058310386001</v>
      </c>
      <c r="I2301" s="63">
        <v>156.8019010920089</v>
      </c>
      <c r="J2301" s="63">
        <v>144.72957239485399</v>
      </c>
      <c r="K2301" s="63">
        <v>138.43691448332461</v>
      </c>
      <c r="L2301" s="63">
        <v>138.87964366285888</v>
      </c>
      <c r="M2301" s="63">
        <v>150.5038102702749</v>
      </c>
      <c r="N2301" s="63">
        <v>145.35306752436611</v>
      </c>
      <c r="O2301" s="63">
        <v>193.37743922538021</v>
      </c>
      <c r="P2301" s="63">
        <v>166.62742694272919</v>
      </c>
      <c r="Q2301" s="63">
        <v>179.015502910219</v>
      </c>
      <c r="R2301" s="63">
        <v>200.30841516583899</v>
      </c>
      <c r="S2301" s="63">
        <v>188.4226196615262</v>
      </c>
      <c r="T2301" s="63">
        <v>221.03201481496731</v>
      </c>
      <c r="U2301" s="63">
        <v>219.02185825197139</v>
      </c>
      <c r="V2301" s="63">
        <v>216.41608342249953</v>
      </c>
      <c r="W2301" s="63">
        <v>195.43653675180698</v>
      </c>
      <c r="X2301" s="63">
        <v>190.2271544213678</v>
      </c>
      <c r="Y2301" s="63">
        <v>193.66594854765691</v>
      </c>
      <c r="Z2301" s="63">
        <v>179.015502910219</v>
      </c>
      <c r="AA2301" s="63">
        <v>200.30841516583899</v>
      </c>
      <c r="AB2301" s="63">
        <v>200.30841516583899</v>
      </c>
    </row>
    <row r="2302" spans="1:28" x14ac:dyDescent="0.25">
      <c r="A2302" s="148"/>
      <c r="B2302" s="100">
        <v>360</v>
      </c>
      <c r="C2302" s="63">
        <v>117.82750948554231</v>
      </c>
      <c r="D2302" s="63">
        <v>124.56452086977511</v>
      </c>
      <c r="E2302" s="63">
        <v>136.8871175553472</v>
      </c>
      <c r="F2302" s="63">
        <v>102.411197294245</v>
      </c>
      <c r="G2302" s="63">
        <v>123.59897670542871</v>
      </c>
      <c r="H2302" s="63">
        <v>154.3630780091361</v>
      </c>
      <c r="I2302" s="63">
        <v>114.7718342476084</v>
      </c>
      <c r="J2302" s="63">
        <v>102.28588111068549</v>
      </c>
      <c r="K2302" s="63">
        <v>89.098319327145092</v>
      </c>
      <c r="L2302" s="63">
        <v>103.10327774650121</v>
      </c>
      <c r="M2302" s="63">
        <v>101.0467882305109</v>
      </c>
      <c r="N2302" s="63">
        <v>95.529734595721123</v>
      </c>
      <c r="O2302" s="63">
        <v>144.30594791874438</v>
      </c>
      <c r="P2302" s="63">
        <v>111.0656632812739</v>
      </c>
      <c r="Q2302" s="63">
        <v>179.630742692209</v>
      </c>
      <c r="R2302" s="63">
        <v>164.28975395780301</v>
      </c>
      <c r="S2302" s="63">
        <v>147.51767408643792</v>
      </c>
      <c r="T2302" s="63">
        <v>197.31303860208709</v>
      </c>
      <c r="U2302" s="63">
        <v>183.526329674588</v>
      </c>
      <c r="V2302" s="63">
        <v>167.78074030222109</v>
      </c>
      <c r="W2302" s="63">
        <v>146.2443433878413</v>
      </c>
      <c r="X2302" s="63">
        <v>143.62098715723971</v>
      </c>
      <c r="Y2302" s="63">
        <v>149.75687928192548</v>
      </c>
      <c r="Z2302" s="63">
        <v>179.630742692209</v>
      </c>
      <c r="AA2302" s="63">
        <v>164.28975395780301</v>
      </c>
      <c r="AB2302" s="63">
        <v>164.28975395780301</v>
      </c>
    </row>
    <row r="2303" spans="1:28" x14ac:dyDescent="0.25">
      <c r="A2303" s="148"/>
      <c r="B2303" s="100">
        <v>361</v>
      </c>
      <c r="C2303" s="63">
        <v>80.138597693972514</v>
      </c>
      <c r="D2303" s="63">
        <v>66.296078033490105</v>
      </c>
      <c r="E2303" s="63">
        <v>76.666074265996841</v>
      </c>
      <c r="F2303" s="63">
        <v>69.364415453910865</v>
      </c>
      <c r="G2303" s="63">
        <v>85.953779536855023</v>
      </c>
      <c r="H2303" s="63">
        <v>94.223334417576211</v>
      </c>
      <c r="I2303" s="63">
        <v>93.133263197514552</v>
      </c>
      <c r="J2303" s="63">
        <v>79.834273865700027</v>
      </c>
      <c r="K2303" s="63">
        <v>90.38234146082327</v>
      </c>
      <c r="L2303" s="63">
        <v>109.2029985924263</v>
      </c>
      <c r="M2303" s="63">
        <v>118.324286674383</v>
      </c>
      <c r="N2303" s="63">
        <v>110.02356715926221</v>
      </c>
      <c r="O2303" s="63">
        <v>94.780915880672381</v>
      </c>
      <c r="P2303" s="63">
        <v>101.2197147884623</v>
      </c>
      <c r="Q2303" s="63">
        <v>100.746647425688</v>
      </c>
      <c r="R2303" s="63">
        <v>79.943413775143597</v>
      </c>
      <c r="S2303" s="63">
        <v>93.454382710378667</v>
      </c>
      <c r="T2303" s="63">
        <v>135.1025783027724</v>
      </c>
      <c r="U2303" s="63">
        <v>111.49067978700921</v>
      </c>
      <c r="V2303" s="63">
        <v>124.0672772778036</v>
      </c>
      <c r="W2303" s="63">
        <v>123.3879512295119</v>
      </c>
      <c r="X2303" s="63">
        <v>114.2210345123888</v>
      </c>
      <c r="Y2303" s="63">
        <v>125.4606160022407</v>
      </c>
      <c r="Z2303" s="63">
        <v>100.746647425688</v>
      </c>
      <c r="AA2303" s="63">
        <v>79.943413775143597</v>
      </c>
      <c r="AB2303" s="63">
        <v>79.943413775143597</v>
      </c>
    </row>
    <row r="2304" spans="1:28" x14ac:dyDescent="0.25">
      <c r="A2304" s="148"/>
      <c r="B2304" s="100">
        <v>362</v>
      </c>
      <c r="C2304" s="63">
        <v>118.7450880699942</v>
      </c>
      <c r="D2304" s="63">
        <v>121.0433037029095</v>
      </c>
      <c r="E2304" s="63">
        <v>112.44928794814621</v>
      </c>
      <c r="F2304" s="63">
        <v>115.8366040725389</v>
      </c>
      <c r="G2304" s="63">
        <v>125.85720145266771</v>
      </c>
      <c r="H2304" s="63">
        <v>106.2843580015498</v>
      </c>
      <c r="I2304" s="63">
        <v>122.6205837319696</v>
      </c>
      <c r="J2304" s="63">
        <v>109.32275737731079</v>
      </c>
      <c r="K2304" s="63">
        <v>98.919637692696938</v>
      </c>
      <c r="L2304" s="63">
        <v>94.648857477674412</v>
      </c>
      <c r="M2304" s="63">
        <v>107.66039356152609</v>
      </c>
      <c r="N2304" s="63">
        <v>102.82684486932851</v>
      </c>
      <c r="O2304" s="63">
        <v>112.59542501385249</v>
      </c>
      <c r="P2304" s="63">
        <v>114.03917052322461</v>
      </c>
      <c r="Q2304" s="63">
        <v>127.1851541924671</v>
      </c>
      <c r="R2304" s="63">
        <v>121.08630987417789</v>
      </c>
      <c r="S2304" s="63">
        <v>137.26752687836898</v>
      </c>
      <c r="T2304" s="63">
        <v>163.33847522156969</v>
      </c>
      <c r="U2304" s="63">
        <v>151.38840873986538</v>
      </c>
      <c r="V2304" s="63">
        <v>154.95028759622022</v>
      </c>
      <c r="W2304" s="63">
        <v>151.17044616720699</v>
      </c>
      <c r="X2304" s="63">
        <v>135.5857974672368</v>
      </c>
      <c r="Y2304" s="63">
        <v>152.8795274953539</v>
      </c>
      <c r="Z2304" s="63">
        <v>127.1851541924671</v>
      </c>
      <c r="AA2304" s="63">
        <v>121.08630987417789</v>
      </c>
      <c r="AB2304" s="63">
        <v>121.08630987417789</v>
      </c>
    </row>
    <row r="2305" spans="1:28" x14ac:dyDescent="0.25">
      <c r="A2305" s="148"/>
      <c r="B2305" s="100">
        <v>363</v>
      </c>
      <c r="C2305" s="63">
        <v>127.17828900857151</v>
      </c>
      <c r="D2305" s="63">
        <v>156.20776270608852</v>
      </c>
      <c r="E2305" s="63">
        <v>157.6824942326879</v>
      </c>
      <c r="F2305" s="63">
        <v>164.39833947265561</v>
      </c>
      <c r="G2305" s="63">
        <v>177.43410929743442</v>
      </c>
      <c r="H2305" s="63">
        <v>155.9462472133655</v>
      </c>
      <c r="I2305" s="63">
        <v>149.2129685291205</v>
      </c>
      <c r="J2305" s="63">
        <v>148.53662074868521</v>
      </c>
      <c r="K2305" s="63">
        <v>127.8876145638834</v>
      </c>
      <c r="L2305" s="63">
        <v>129.78008745442401</v>
      </c>
      <c r="M2305" s="63">
        <v>125.10988742087821</v>
      </c>
      <c r="N2305" s="63">
        <v>115.8672328171311</v>
      </c>
      <c r="O2305" s="63">
        <v>159.52148638486051</v>
      </c>
      <c r="P2305" s="63">
        <v>156.02534161058139</v>
      </c>
      <c r="Q2305" s="63">
        <v>170.09288166416829</v>
      </c>
      <c r="R2305" s="63">
        <v>169.70363297755929</v>
      </c>
      <c r="S2305" s="63">
        <v>163.16421112042082</v>
      </c>
      <c r="T2305" s="63">
        <v>159.82224962893591</v>
      </c>
      <c r="U2305" s="63">
        <v>172.27253291882209</v>
      </c>
      <c r="V2305" s="63">
        <v>163.9556884448987</v>
      </c>
      <c r="W2305" s="63">
        <v>164.10755746633299</v>
      </c>
      <c r="X2305" s="63">
        <v>155.10879664046161</v>
      </c>
      <c r="Y2305" s="63">
        <v>162.34565005240799</v>
      </c>
      <c r="Z2305" s="63">
        <v>170.09288166416829</v>
      </c>
      <c r="AA2305" s="63">
        <v>169.70363297755929</v>
      </c>
      <c r="AB2305" s="63">
        <v>169.70363297755929</v>
      </c>
    </row>
    <row r="2306" spans="1:28" x14ac:dyDescent="0.25">
      <c r="A2306" s="148"/>
      <c r="B2306" s="100">
        <v>364</v>
      </c>
      <c r="C2306" s="63">
        <v>103.05840842161199</v>
      </c>
      <c r="D2306" s="63">
        <v>128.71966397760821</v>
      </c>
      <c r="E2306" s="63">
        <v>130.3207075743133</v>
      </c>
      <c r="F2306" s="63">
        <v>137.8815389567946</v>
      </c>
      <c r="G2306" s="63">
        <v>147.55206209613939</v>
      </c>
      <c r="H2306" s="63">
        <v>135.41027023673809</v>
      </c>
      <c r="I2306" s="63">
        <v>127.13662081111741</v>
      </c>
      <c r="J2306" s="63">
        <v>126.67744352585831</v>
      </c>
      <c r="K2306" s="63">
        <v>118.5765935967419</v>
      </c>
      <c r="L2306" s="63">
        <v>124.79143953277851</v>
      </c>
      <c r="M2306" s="63">
        <v>119.6740249903964</v>
      </c>
      <c r="N2306" s="63">
        <v>109.82290064334241</v>
      </c>
      <c r="O2306" s="63">
        <v>145.12056211814911</v>
      </c>
      <c r="P2306" s="63">
        <v>144.8773338411219</v>
      </c>
      <c r="Q2306" s="63">
        <v>136.80665343137488</v>
      </c>
      <c r="R2306" s="63">
        <v>149.5467806314972</v>
      </c>
      <c r="S2306" s="63">
        <v>149.38149277104719</v>
      </c>
      <c r="T2306" s="63">
        <v>155.58643607646371</v>
      </c>
      <c r="U2306" s="63">
        <v>151.84297995131169</v>
      </c>
      <c r="V2306" s="63">
        <v>160.555156888146</v>
      </c>
      <c r="W2306" s="63">
        <v>148.5829691696614</v>
      </c>
      <c r="X2306" s="63">
        <v>144.1043199041946</v>
      </c>
      <c r="Y2306" s="63">
        <v>156.2440347127519</v>
      </c>
      <c r="Z2306" s="63">
        <v>136.80665343137488</v>
      </c>
      <c r="AA2306" s="63">
        <v>149.5467806314972</v>
      </c>
      <c r="AB2306" s="63">
        <v>149.5467806314972</v>
      </c>
    </row>
    <row r="2307" spans="1:28" x14ac:dyDescent="0.25">
      <c r="A2307" s="148"/>
      <c r="B2307" s="100">
        <v>365</v>
      </c>
      <c r="C2307" s="63">
        <v>92.819266512490628</v>
      </c>
      <c r="D2307" s="63">
        <v>107.28566201934409</v>
      </c>
      <c r="E2307" s="63">
        <v>115.00683606656851</v>
      </c>
      <c r="F2307" s="63">
        <v>113.93495802193721</v>
      </c>
      <c r="G2307" s="63">
        <v>129.23557036717099</v>
      </c>
      <c r="H2307" s="63">
        <v>122.9902796994342</v>
      </c>
      <c r="I2307" s="63">
        <v>102.3377482347742</v>
      </c>
      <c r="J2307" s="63">
        <v>98.852787793943151</v>
      </c>
      <c r="K2307" s="63">
        <v>93.649800830112099</v>
      </c>
      <c r="L2307" s="63">
        <v>88.00774344860254</v>
      </c>
      <c r="M2307" s="63">
        <v>104.0151867118697</v>
      </c>
      <c r="N2307" s="63">
        <v>101.666374684861</v>
      </c>
      <c r="O2307" s="63">
        <v>125.627567583928</v>
      </c>
      <c r="P2307" s="63">
        <v>120.6793231283485</v>
      </c>
      <c r="Q2307" s="63">
        <v>122.18635784553469</v>
      </c>
      <c r="R2307" s="63">
        <v>133.731974638281</v>
      </c>
      <c r="S2307" s="63">
        <v>142.40817179786879</v>
      </c>
      <c r="T2307" s="63">
        <v>151.47297782554011</v>
      </c>
      <c r="U2307" s="63">
        <v>146.04986307719111</v>
      </c>
      <c r="V2307" s="63">
        <v>158.39484000976469</v>
      </c>
      <c r="W2307" s="63">
        <v>154.58215039981039</v>
      </c>
      <c r="X2307" s="63">
        <v>144.7238883995955</v>
      </c>
      <c r="Y2307" s="63">
        <v>161.5579262547144</v>
      </c>
      <c r="Z2307" s="63">
        <v>122.18635784553469</v>
      </c>
      <c r="AA2307" s="63">
        <v>133.731974638281</v>
      </c>
      <c r="AB2307" s="63">
        <v>133.731974638281</v>
      </c>
    </row>
    <row r="2308" spans="1:28" x14ac:dyDescent="0.25">
      <c r="A2308" s="148"/>
      <c r="B2308" s="100">
        <v>366</v>
      </c>
      <c r="C2308" s="63">
        <v>92.399700441031385</v>
      </c>
      <c r="D2308" s="63">
        <v>103.84946762303321</v>
      </c>
      <c r="E2308" s="63">
        <v>108.89699316906449</v>
      </c>
      <c r="F2308" s="63">
        <v>113.42185671244481</v>
      </c>
      <c r="G2308" s="63">
        <v>122.5620995538291</v>
      </c>
      <c r="H2308" s="63">
        <v>116.7399414805717</v>
      </c>
      <c r="I2308" s="63">
        <v>100.6786465550956</v>
      </c>
      <c r="J2308" s="63">
        <v>98.783441252506478</v>
      </c>
      <c r="K2308" s="63">
        <v>112.43439750780502</v>
      </c>
      <c r="L2308" s="63">
        <v>117.07709807058799</v>
      </c>
      <c r="M2308" s="63">
        <v>121.3163628039013</v>
      </c>
      <c r="N2308" s="63">
        <v>114.06312256689759</v>
      </c>
      <c r="O2308" s="63">
        <v>121.11753883802969</v>
      </c>
      <c r="P2308" s="63">
        <v>123.25072775093369</v>
      </c>
      <c r="Q2308" s="63">
        <v>116.9119223662852</v>
      </c>
      <c r="R2308" s="63">
        <v>131.0076920908657</v>
      </c>
      <c r="S2308" s="63">
        <v>143.9751263958598</v>
      </c>
      <c r="T2308" s="63">
        <v>140.569958708244</v>
      </c>
      <c r="U2308" s="63">
        <v>141.69780025769919</v>
      </c>
      <c r="V2308" s="63">
        <v>151.69705062903239</v>
      </c>
      <c r="W2308" s="63">
        <v>158.8966356709783</v>
      </c>
      <c r="X2308" s="63">
        <v>149.47017085022219</v>
      </c>
      <c r="Y2308" s="63">
        <v>160.3639329061146</v>
      </c>
      <c r="Z2308" s="63">
        <v>116.9119223662852</v>
      </c>
      <c r="AA2308" s="63">
        <v>131.0076920908657</v>
      </c>
      <c r="AB2308" s="63">
        <v>131.0076920908657</v>
      </c>
    </row>
    <row r="2309" spans="1:28" x14ac:dyDescent="0.25">
      <c r="A2309" s="148"/>
      <c r="B2309" s="100">
        <v>367</v>
      </c>
      <c r="C2309" s="63">
        <v>104.21545825159899</v>
      </c>
      <c r="D2309" s="63">
        <v>116.71095584056908</v>
      </c>
      <c r="E2309" s="63">
        <v>120.48182283734408</v>
      </c>
      <c r="F2309" s="63">
        <v>124.04864617709229</v>
      </c>
      <c r="G2309" s="63">
        <v>134.21704908505689</v>
      </c>
      <c r="H2309" s="63">
        <v>127.1298011358776</v>
      </c>
      <c r="I2309" s="63">
        <v>113.4272817169491</v>
      </c>
      <c r="J2309" s="63">
        <v>109.8718038166691</v>
      </c>
      <c r="K2309" s="63">
        <v>119.7255752302422</v>
      </c>
      <c r="L2309" s="63">
        <v>123.17887017862191</v>
      </c>
      <c r="M2309" s="63">
        <v>131.0058264059181</v>
      </c>
      <c r="N2309" s="63">
        <v>119.03893588275189</v>
      </c>
      <c r="O2309" s="63">
        <v>132.3624061614417</v>
      </c>
      <c r="P2309" s="63">
        <v>134.1643762346379</v>
      </c>
      <c r="Q2309" s="63">
        <v>128.0549410020129</v>
      </c>
      <c r="R2309" s="63">
        <v>142.90552642151391</v>
      </c>
      <c r="S2309" s="63">
        <v>157.8515126642078</v>
      </c>
      <c r="T2309" s="63">
        <v>147.36671148466138</v>
      </c>
      <c r="U2309" s="63">
        <v>153.80073022636719</v>
      </c>
      <c r="V2309" s="63">
        <v>157.07348986454969</v>
      </c>
      <c r="W2309" s="63">
        <v>169.32929242226129</v>
      </c>
      <c r="X2309" s="63">
        <v>165.66546682256859</v>
      </c>
      <c r="Y2309" s="63">
        <v>165.2209077515983</v>
      </c>
      <c r="Z2309" s="63">
        <v>128.0549410020129</v>
      </c>
      <c r="AA2309" s="63">
        <v>142.90552642151391</v>
      </c>
      <c r="AB2309" s="63">
        <v>142.90552642151391</v>
      </c>
    </row>
    <row r="2310" spans="1:28" x14ac:dyDescent="0.25">
      <c r="A2310" s="148"/>
      <c r="B2310" s="100">
        <v>368</v>
      </c>
      <c r="C2310" s="63">
        <v>113.6302068143131</v>
      </c>
      <c r="D2310" s="63">
        <v>126.24233140632889</v>
      </c>
      <c r="E2310" s="63">
        <v>131.2478723794182</v>
      </c>
      <c r="F2310" s="63">
        <v>135.10871493631609</v>
      </c>
      <c r="G2310" s="63">
        <v>146.43126273650529</v>
      </c>
      <c r="H2310" s="63">
        <v>141.668148305166</v>
      </c>
      <c r="I2310" s="63">
        <v>126.03374387599828</v>
      </c>
      <c r="J2310" s="63">
        <v>120.7640219376711</v>
      </c>
      <c r="K2310" s="63">
        <v>125.9021184411411</v>
      </c>
      <c r="L2310" s="63">
        <v>125.1946179689181</v>
      </c>
      <c r="M2310" s="63">
        <v>133.63752056648508</v>
      </c>
      <c r="N2310" s="63">
        <v>124.4372586807571</v>
      </c>
      <c r="O2310" s="63">
        <v>147.00471655565121</v>
      </c>
      <c r="P2310" s="63">
        <v>143.2216141758102</v>
      </c>
      <c r="Q2310" s="63">
        <v>140.9619689806369</v>
      </c>
      <c r="R2310" s="63">
        <v>155.72304671550481</v>
      </c>
      <c r="S2310" s="63">
        <v>174.8364592426754</v>
      </c>
      <c r="T2310" s="63">
        <v>179.3589051248309</v>
      </c>
      <c r="U2310" s="63">
        <v>174.7614968655113</v>
      </c>
      <c r="V2310" s="63">
        <v>187.1449551340996</v>
      </c>
      <c r="W2310" s="63">
        <v>190.41983795210331</v>
      </c>
      <c r="X2310" s="63">
        <v>186.67676730729562</v>
      </c>
      <c r="Y2310" s="63">
        <v>192.96710591385099</v>
      </c>
      <c r="Z2310" s="63">
        <v>140.9619689806369</v>
      </c>
      <c r="AA2310" s="63">
        <v>155.72304671550481</v>
      </c>
      <c r="AB2310" s="63">
        <v>155.72304671550481</v>
      </c>
    </row>
    <row r="2311" spans="1:28" x14ac:dyDescent="0.25">
      <c r="A2311" s="148"/>
      <c r="B2311" s="100">
        <v>369</v>
      </c>
      <c r="C2311" s="63">
        <v>140.77424345300702</v>
      </c>
      <c r="D2311" s="63">
        <v>158.51947959326961</v>
      </c>
      <c r="E2311" s="63">
        <v>160.56602864907219</v>
      </c>
      <c r="F2311" s="63">
        <v>166.11385837208329</v>
      </c>
      <c r="G2311" s="63">
        <v>175.89402912467369</v>
      </c>
      <c r="H2311" s="63">
        <v>173.67663544189199</v>
      </c>
      <c r="I2311" s="63">
        <v>163.0703595854759</v>
      </c>
      <c r="J2311" s="63">
        <v>155.3827579553647</v>
      </c>
      <c r="K2311" s="63">
        <v>156.29279389408799</v>
      </c>
      <c r="L2311" s="63">
        <v>158.35895270110191</v>
      </c>
      <c r="M2311" s="63">
        <v>159.80837121248189</v>
      </c>
      <c r="N2311" s="63">
        <v>152.55096272085521</v>
      </c>
      <c r="O2311" s="63">
        <v>181.32050500876952</v>
      </c>
      <c r="P2311" s="63">
        <v>177.554576096831</v>
      </c>
      <c r="Q2311" s="63">
        <v>172.63576929006319</v>
      </c>
      <c r="R2311" s="63">
        <v>191.7155490660343</v>
      </c>
      <c r="S2311" s="63">
        <v>215.67742076211729</v>
      </c>
      <c r="T2311" s="63">
        <v>218.57385549692441</v>
      </c>
      <c r="U2311" s="63">
        <v>219.12397431372378</v>
      </c>
      <c r="V2311" s="63">
        <v>221.61808137497778</v>
      </c>
      <c r="W2311" s="63">
        <v>224.3877564028941</v>
      </c>
      <c r="X2311" s="63">
        <v>229.14614029598062</v>
      </c>
      <c r="Y2311" s="63">
        <v>220.87328186526952</v>
      </c>
      <c r="Z2311" s="63">
        <v>172.63576929006319</v>
      </c>
      <c r="AA2311" s="63">
        <v>191.7155490660343</v>
      </c>
      <c r="AB2311" s="63">
        <v>191.7155490660343</v>
      </c>
    </row>
    <row r="2312" spans="1:28" x14ac:dyDescent="0.25">
      <c r="A2312" s="148"/>
      <c r="B2312" s="100">
        <v>370</v>
      </c>
      <c r="C2312" s="63">
        <v>176.96407643101779</v>
      </c>
      <c r="D2312" s="63">
        <v>199.75621440760798</v>
      </c>
      <c r="E2312" s="63">
        <v>197.4970946212392</v>
      </c>
      <c r="F2312" s="63">
        <v>202.9036533185209</v>
      </c>
      <c r="G2312" s="63">
        <v>212.62908716750047</v>
      </c>
      <c r="H2312" s="63">
        <v>206.37021654872129</v>
      </c>
      <c r="I2312" s="63">
        <v>205.49086774919851</v>
      </c>
      <c r="J2312" s="63">
        <v>196.581655255508</v>
      </c>
      <c r="K2312" s="63">
        <v>188.9858966823642</v>
      </c>
      <c r="L2312" s="63">
        <v>188.00040619366558</v>
      </c>
      <c r="M2312" s="63">
        <v>192.06960590657471</v>
      </c>
      <c r="N2312" s="63">
        <v>179.0692531504219</v>
      </c>
      <c r="O2312" s="63">
        <v>210.0772829591001</v>
      </c>
      <c r="P2312" s="63">
        <v>209.9343286555345</v>
      </c>
      <c r="Q2312" s="63">
        <v>208.74210428556739</v>
      </c>
      <c r="R2312" s="63">
        <v>216.6034747240852</v>
      </c>
      <c r="S2312" s="63">
        <v>232.61989160550678</v>
      </c>
      <c r="T2312" s="63">
        <v>221.95464979814727</v>
      </c>
      <c r="U2312" s="63">
        <v>225.30048434977988</v>
      </c>
      <c r="V2312" s="63">
        <v>214.30082855496912</v>
      </c>
      <c r="W2312" s="63">
        <v>200.67638426567652</v>
      </c>
      <c r="X2312" s="63">
        <v>218.01556892105251</v>
      </c>
      <c r="Y2312" s="63">
        <v>197.8226261789066</v>
      </c>
      <c r="Z2312" s="63">
        <v>208.74210428556739</v>
      </c>
      <c r="AA2312" s="63">
        <v>216.6034747240852</v>
      </c>
      <c r="AB2312" s="63">
        <v>216.6034747240852</v>
      </c>
    </row>
    <row r="2313" spans="1:28" x14ac:dyDescent="0.25">
      <c r="A2313" s="148"/>
      <c r="B2313" s="100">
        <v>371</v>
      </c>
      <c r="C2313" s="63">
        <v>157.53105103205559</v>
      </c>
      <c r="D2313" s="63">
        <v>182.3140300535762</v>
      </c>
      <c r="E2313" s="63">
        <v>185.62247687806189</v>
      </c>
      <c r="F2313" s="63">
        <v>185.096918606402</v>
      </c>
      <c r="G2313" s="63">
        <v>205.57245499579648</v>
      </c>
      <c r="H2313" s="63">
        <v>193.79799847750601</v>
      </c>
      <c r="I2313" s="63">
        <v>184.95832576760441</v>
      </c>
      <c r="J2313" s="63">
        <v>175.57631686729431</v>
      </c>
      <c r="K2313" s="63">
        <v>172.69004616321132</v>
      </c>
      <c r="L2313" s="63">
        <v>180.0414099489478</v>
      </c>
      <c r="M2313" s="63">
        <v>180.671710634058</v>
      </c>
      <c r="N2313" s="63">
        <v>165.75346845504771</v>
      </c>
      <c r="O2313" s="63">
        <v>193.95116927962061</v>
      </c>
      <c r="P2313" s="63">
        <v>198.78365774351531</v>
      </c>
      <c r="Q2313" s="63">
        <v>207.4648587299545</v>
      </c>
      <c r="R2313" s="63">
        <v>207.79300483798471</v>
      </c>
      <c r="S2313" s="63">
        <v>208.7934146046633</v>
      </c>
      <c r="T2313" s="63">
        <v>212.64313360909233</v>
      </c>
      <c r="U2313" s="63">
        <v>222.54208019631227</v>
      </c>
      <c r="V2313" s="63">
        <v>204.0672375918179</v>
      </c>
      <c r="W2313" s="63">
        <v>186.8911960107836</v>
      </c>
      <c r="X2313" s="63">
        <v>205.35153025132371</v>
      </c>
      <c r="Y2313" s="63">
        <v>182.48403228756268</v>
      </c>
      <c r="Z2313" s="63">
        <v>207.4648587299545</v>
      </c>
      <c r="AA2313" s="63">
        <v>207.79300483798471</v>
      </c>
      <c r="AB2313" s="63">
        <v>207.79300483798471</v>
      </c>
    </row>
    <row r="2314" spans="1:28" x14ac:dyDescent="0.25">
      <c r="A2314" s="148"/>
      <c r="B2314" s="100">
        <v>372</v>
      </c>
      <c r="C2314" s="63">
        <v>170.69730739606629</v>
      </c>
      <c r="D2314" s="63">
        <v>176.52481406779251</v>
      </c>
      <c r="E2314" s="63">
        <v>156.61644573806029</v>
      </c>
      <c r="F2314" s="63">
        <v>162.7726344433537</v>
      </c>
      <c r="G2314" s="63">
        <v>152.39776228166699</v>
      </c>
      <c r="H2314" s="63">
        <v>147.76875542591191</v>
      </c>
      <c r="I2314" s="63">
        <v>181.2067490301873</v>
      </c>
      <c r="J2314" s="63">
        <v>168.3132082688976</v>
      </c>
      <c r="K2314" s="63">
        <v>161.8352967256794</v>
      </c>
      <c r="L2314" s="63">
        <v>164.12305892868861</v>
      </c>
      <c r="M2314" s="63">
        <v>161.54826520319722</v>
      </c>
      <c r="N2314" s="63">
        <v>152.32839177001091</v>
      </c>
      <c r="O2314" s="63">
        <v>140.6603629836697</v>
      </c>
      <c r="P2314" s="63">
        <v>150.96453141934009</v>
      </c>
      <c r="Q2314" s="63">
        <v>166.424936874483</v>
      </c>
      <c r="R2314" s="63">
        <v>147.376102075083</v>
      </c>
      <c r="S2314" s="63">
        <v>142.08033352368801</v>
      </c>
      <c r="T2314" s="63">
        <v>174.12588270789109</v>
      </c>
      <c r="U2314" s="63">
        <v>164.43721041833768</v>
      </c>
      <c r="V2314" s="63">
        <v>148.60937938706141</v>
      </c>
      <c r="W2314" s="63">
        <v>134.4390389552087</v>
      </c>
      <c r="X2314" s="63">
        <v>131.49188015893861</v>
      </c>
      <c r="Y2314" s="63">
        <v>133.00489543270288</v>
      </c>
      <c r="Z2314" s="63">
        <v>166.424936874483</v>
      </c>
      <c r="AA2314" s="63">
        <v>147.376102075083</v>
      </c>
      <c r="AB2314" s="63">
        <v>147.376102075083</v>
      </c>
    </row>
    <row r="2315" spans="1:28" x14ac:dyDescent="0.25">
      <c r="A2315" s="148"/>
      <c r="B2315" s="100">
        <v>373</v>
      </c>
      <c r="C2315" s="63">
        <v>145.56410041119869</v>
      </c>
      <c r="D2315" s="63">
        <v>132.01294982130088</v>
      </c>
      <c r="E2315" s="63">
        <v>141.52053738461649</v>
      </c>
      <c r="F2315" s="63">
        <v>115.2126152006077</v>
      </c>
      <c r="G2315" s="63">
        <v>130.5451481631342</v>
      </c>
      <c r="H2315" s="63">
        <v>133.28568520156821</v>
      </c>
      <c r="I2315" s="63">
        <v>138.39366400865799</v>
      </c>
      <c r="J2315" s="63">
        <v>119.3782366032262</v>
      </c>
      <c r="K2315" s="63">
        <v>81.29979077762178</v>
      </c>
      <c r="L2315" s="63">
        <v>96.306429479810959</v>
      </c>
      <c r="M2315" s="63">
        <v>100.17541084737699</v>
      </c>
      <c r="N2315" s="63">
        <v>78.591845337417936</v>
      </c>
      <c r="O2315" s="63">
        <v>120.22414857700281</v>
      </c>
      <c r="P2315" s="63">
        <v>105.81879537215249</v>
      </c>
      <c r="Q2315" s="63">
        <v>141.52251193268989</v>
      </c>
      <c r="R2315" s="63">
        <v>111.88659687757311</v>
      </c>
      <c r="S2315" s="63">
        <v>93.245691042312586</v>
      </c>
      <c r="T2315" s="63">
        <v>134.45064936882579</v>
      </c>
      <c r="U2315" s="63">
        <v>128.1357946212452</v>
      </c>
      <c r="V2315" s="63">
        <v>117.2666846893346</v>
      </c>
      <c r="W2315" s="63">
        <v>107.44899465986551</v>
      </c>
      <c r="X2315" s="63">
        <v>93.838239157776258</v>
      </c>
      <c r="Y2315" s="63">
        <v>108.96808314855859</v>
      </c>
      <c r="Z2315" s="63">
        <v>141.52251193268989</v>
      </c>
      <c r="AA2315" s="63">
        <v>111.88659687757311</v>
      </c>
      <c r="AB2315" s="63">
        <v>111.88659687757311</v>
      </c>
    </row>
    <row r="2316" spans="1:28" x14ac:dyDescent="0.25">
      <c r="A2316" s="148"/>
      <c r="B2316" s="100">
        <v>374</v>
      </c>
      <c r="C2316" s="63">
        <v>86.945398162743544</v>
      </c>
      <c r="D2316" s="63">
        <v>104.81333855653899</v>
      </c>
      <c r="E2316" s="63">
        <v>112.92018312626109</v>
      </c>
      <c r="F2316" s="63">
        <v>108.98185334309919</v>
      </c>
      <c r="G2316" s="63">
        <v>118.96977641038791</v>
      </c>
      <c r="H2316" s="63">
        <v>124.91703668313851</v>
      </c>
      <c r="I2316" s="63">
        <v>109.09423590009609</v>
      </c>
      <c r="J2316" s="63">
        <v>105.32241927132559</v>
      </c>
      <c r="K2316" s="63">
        <v>114.10753026711079</v>
      </c>
      <c r="L2316" s="63">
        <v>121.4984844375152</v>
      </c>
      <c r="M2316" s="63">
        <v>119.5907502903714</v>
      </c>
      <c r="N2316" s="63">
        <v>114.3174779901987</v>
      </c>
      <c r="O2316" s="63">
        <v>129.60905003879162</v>
      </c>
      <c r="P2316" s="63">
        <v>130.83319083949701</v>
      </c>
      <c r="Q2316" s="63">
        <v>142.3239707034073</v>
      </c>
      <c r="R2316" s="63">
        <v>140.12517765971219</v>
      </c>
      <c r="S2316" s="63">
        <v>140.90206392504132</v>
      </c>
      <c r="T2316" s="63">
        <v>153.58560389019439</v>
      </c>
      <c r="U2316" s="63">
        <v>146.68136943741732</v>
      </c>
      <c r="V2316" s="63">
        <v>147.93476577458259</v>
      </c>
      <c r="W2316" s="63">
        <v>154.54623018133071</v>
      </c>
      <c r="X2316" s="63">
        <v>151.60529796479381</v>
      </c>
      <c r="Y2316" s="63">
        <v>150.4345499620226</v>
      </c>
      <c r="Z2316" s="63">
        <v>142.3239707034073</v>
      </c>
      <c r="AA2316" s="63">
        <v>140.12517765971219</v>
      </c>
      <c r="AB2316" s="63">
        <v>140.12517765971219</v>
      </c>
    </row>
    <row r="2317" spans="1:28" x14ac:dyDescent="0.25">
      <c r="A2317" s="148"/>
      <c r="B2317" s="100">
        <v>375</v>
      </c>
      <c r="C2317" s="63">
        <v>68.257720155412102</v>
      </c>
      <c r="D2317" s="63">
        <v>119.322328515753</v>
      </c>
      <c r="E2317" s="63">
        <v>135.83681004431111</v>
      </c>
      <c r="F2317" s="63">
        <v>136.0624332594397</v>
      </c>
      <c r="G2317" s="63">
        <v>145.189314802984</v>
      </c>
      <c r="H2317" s="63">
        <v>134.01344982696588</v>
      </c>
      <c r="I2317" s="63">
        <v>93.567455117819804</v>
      </c>
      <c r="J2317" s="63">
        <v>109.21624054187889</v>
      </c>
      <c r="K2317" s="63">
        <v>89.059876353753879</v>
      </c>
      <c r="L2317" s="63">
        <v>103.4801566449996</v>
      </c>
      <c r="M2317" s="63">
        <v>104.1714612162294</v>
      </c>
      <c r="N2317" s="63">
        <v>107.10681242203771</v>
      </c>
      <c r="O2317" s="63">
        <v>142.740551608294</v>
      </c>
      <c r="P2317" s="63">
        <v>135.4434287838186</v>
      </c>
      <c r="Q2317" s="63">
        <v>124.22171834442069</v>
      </c>
      <c r="R2317" s="63">
        <v>139.1258810271521</v>
      </c>
      <c r="S2317" s="63">
        <v>138.0213009882624</v>
      </c>
      <c r="T2317" s="63">
        <v>148.17411839320309</v>
      </c>
      <c r="U2317" s="63">
        <v>142.28768032739649</v>
      </c>
      <c r="V2317" s="63">
        <v>144.444676051269</v>
      </c>
      <c r="W2317" s="63">
        <v>141.3164558233567</v>
      </c>
      <c r="X2317" s="63">
        <v>145.0214375294903</v>
      </c>
      <c r="Y2317" s="63">
        <v>141.62560754165321</v>
      </c>
      <c r="Z2317" s="63">
        <v>124.22171834442069</v>
      </c>
      <c r="AA2317" s="63">
        <v>139.1258810271521</v>
      </c>
      <c r="AB2317" s="63">
        <v>139.1258810271521</v>
      </c>
    </row>
    <row r="2318" spans="1:28" x14ac:dyDescent="0.25">
      <c r="A2318" s="148"/>
      <c r="B2318" s="100">
        <v>376</v>
      </c>
      <c r="C2318" s="63">
        <v>104.30497768635901</v>
      </c>
      <c r="D2318" s="63">
        <v>114.50351281454871</v>
      </c>
      <c r="E2318" s="63">
        <v>135.73101673340909</v>
      </c>
      <c r="F2318" s="63">
        <v>118.34052155340351</v>
      </c>
      <c r="G2318" s="63">
        <v>143.65280791592829</v>
      </c>
      <c r="H2318" s="63">
        <v>149.10914528948231</v>
      </c>
      <c r="I2318" s="63">
        <v>107.4036918261647</v>
      </c>
      <c r="J2318" s="63">
        <v>107.6850775814886</v>
      </c>
      <c r="K2318" s="63">
        <v>99.461271653239649</v>
      </c>
      <c r="L2318" s="63">
        <v>102.00505576294159</v>
      </c>
      <c r="M2318" s="63">
        <v>98.192669768853591</v>
      </c>
      <c r="N2318" s="63">
        <v>90.139156496656511</v>
      </c>
      <c r="O2318" s="63">
        <v>145.36662898512679</v>
      </c>
      <c r="P2318" s="63">
        <v>124.3452056717111</v>
      </c>
      <c r="Q2318" s="63">
        <v>150.33569652427809</v>
      </c>
      <c r="R2318" s="63">
        <v>157.181061358569</v>
      </c>
      <c r="S2318" s="63">
        <v>154.83042294192981</v>
      </c>
      <c r="T2318" s="63">
        <v>176.35113425240249</v>
      </c>
      <c r="U2318" s="63">
        <v>175.95207671358031</v>
      </c>
      <c r="V2318" s="63">
        <v>180.9277300888298</v>
      </c>
      <c r="W2318" s="63">
        <v>172.2228446913914</v>
      </c>
      <c r="X2318" s="63">
        <v>166.43017997679419</v>
      </c>
      <c r="Y2318" s="63">
        <v>174.4755654647937</v>
      </c>
      <c r="Z2318" s="63">
        <v>150.33569652427809</v>
      </c>
      <c r="AA2318" s="63">
        <v>157.181061358569</v>
      </c>
      <c r="AB2318" s="63">
        <v>157.181061358569</v>
      </c>
    </row>
    <row r="2319" spans="1:28" x14ac:dyDescent="0.25">
      <c r="A2319" s="148"/>
      <c r="B2319" s="100">
        <v>377</v>
      </c>
      <c r="C2319" s="63">
        <v>103.40813963740179</v>
      </c>
      <c r="D2319" s="63">
        <v>112.75523809441361</v>
      </c>
      <c r="E2319" s="63">
        <v>121.15992532954249</v>
      </c>
      <c r="F2319" s="63">
        <v>119.36328278345721</v>
      </c>
      <c r="G2319" s="63">
        <v>132.70402256062772</v>
      </c>
      <c r="H2319" s="63">
        <v>129.56614633342869</v>
      </c>
      <c r="I2319" s="63">
        <v>108.82854949319218</v>
      </c>
      <c r="J2319" s="63">
        <v>104.77060767473381</v>
      </c>
      <c r="K2319" s="63">
        <v>105.10469812667959</v>
      </c>
      <c r="L2319" s="63">
        <v>100.6428145077715</v>
      </c>
      <c r="M2319" s="63">
        <v>106.5572201384221</v>
      </c>
      <c r="N2319" s="63">
        <v>98.457667601733306</v>
      </c>
      <c r="O2319" s="63">
        <v>136.11437450489842</v>
      </c>
      <c r="P2319" s="63">
        <v>125.8498209607498</v>
      </c>
      <c r="Q2319" s="63">
        <v>129.15110244724798</v>
      </c>
      <c r="R2319" s="63">
        <v>141.34167496642539</v>
      </c>
      <c r="S2319" s="63">
        <v>149.6503283522496</v>
      </c>
      <c r="T2319" s="63">
        <v>155.88107463660918</v>
      </c>
      <c r="U2319" s="63">
        <v>151.72526443012731</v>
      </c>
      <c r="V2319" s="63">
        <v>164.22106820986031</v>
      </c>
      <c r="W2319" s="63">
        <v>166.20797909058081</v>
      </c>
      <c r="X2319" s="63">
        <v>154.74649124736601</v>
      </c>
      <c r="Y2319" s="63">
        <v>170.7323732074567</v>
      </c>
      <c r="Z2319" s="63">
        <v>129.15110244724798</v>
      </c>
      <c r="AA2319" s="63">
        <v>141.34167496642539</v>
      </c>
      <c r="AB2319" s="63">
        <v>141.34167496642539</v>
      </c>
    </row>
    <row r="2320" spans="1:28" x14ac:dyDescent="0.25">
      <c r="A2320" s="148"/>
      <c r="B2320" s="100">
        <v>378</v>
      </c>
      <c r="C2320" s="63">
        <v>94.211185312409611</v>
      </c>
      <c r="D2320" s="63">
        <v>105.8879087197505</v>
      </c>
      <c r="E2320" s="63">
        <v>111.61924990512739</v>
      </c>
      <c r="F2320" s="63">
        <v>121.542638546039</v>
      </c>
      <c r="G2320" s="63">
        <v>129.1917876556347</v>
      </c>
      <c r="H2320" s="63">
        <v>121.9780168949253</v>
      </c>
      <c r="I2320" s="63">
        <v>101.41460684805109</v>
      </c>
      <c r="J2320" s="63">
        <v>99.897357494519824</v>
      </c>
      <c r="K2320" s="63">
        <v>117.9015611366727</v>
      </c>
      <c r="L2320" s="63">
        <v>125.40051583034889</v>
      </c>
      <c r="M2320" s="63">
        <v>126.4143598595997</v>
      </c>
      <c r="N2320" s="63">
        <v>116.65426108038722</v>
      </c>
      <c r="O2320" s="63">
        <v>130.48021822106929</v>
      </c>
      <c r="P2320" s="63">
        <v>133.69727341901779</v>
      </c>
      <c r="Q2320" s="63">
        <v>119.44372366966959</v>
      </c>
      <c r="R2320" s="63">
        <v>134.0191342677295</v>
      </c>
      <c r="S2320" s="63">
        <v>148.6746747096773</v>
      </c>
      <c r="T2320" s="63">
        <v>142.2408870740189</v>
      </c>
      <c r="U2320" s="63">
        <v>143.42541714969221</v>
      </c>
      <c r="V2320" s="63">
        <v>156.66777373503251</v>
      </c>
      <c r="W2320" s="63">
        <v>166.86848445934291</v>
      </c>
      <c r="X2320" s="63">
        <v>158.7856175784996</v>
      </c>
      <c r="Y2320" s="63">
        <v>166.88704171696389</v>
      </c>
      <c r="Z2320" s="63">
        <v>119.44372366966959</v>
      </c>
      <c r="AA2320" s="63">
        <v>134.0191342677295</v>
      </c>
      <c r="AB2320" s="63">
        <v>134.0191342677295</v>
      </c>
    </row>
    <row r="2321" spans="1:28" x14ac:dyDescent="0.25">
      <c r="A2321" s="148"/>
      <c r="B2321" s="100">
        <v>379</v>
      </c>
      <c r="C2321" s="63">
        <v>99.168202216665648</v>
      </c>
      <c r="D2321" s="63">
        <v>109.8975080969972</v>
      </c>
      <c r="E2321" s="63">
        <v>113.34823495864639</v>
      </c>
      <c r="F2321" s="63">
        <v>116.198686993351</v>
      </c>
      <c r="G2321" s="63">
        <v>126.0214688812152</v>
      </c>
      <c r="H2321" s="63">
        <v>116.06975169587361</v>
      </c>
      <c r="I2321" s="63">
        <v>105.56657861822859</v>
      </c>
      <c r="J2321" s="63">
        <v>101.17426576165289</v>
      </c>
      <c r="K2321" s="63">
        <v>102.3048438344708</v>
      </c>
      <c r="L2321" s="63">
        <v>105.9051003401697</v>
      </c>
      <c r="M2321" s="63">
        <v>114.64876439075931</v>
      </c>
      <c r="N2321" s="63">
        <v>103.83915862905481</v>
      </c>
      <c r="O2321" s="63">
        <v>121.91823710122631</v>
      </c>
      <c r="P2321" s="63">
        <v>122.32393384075139</v>
      </c>
      <c r="Q2321" s="63">
        <v>116.3754909600746</v>
      </c>
      <c r="R2321" s="63">
        <v>126.08484238982889</v>
      </c>
      <c r="S2321" s="63">
        <v>141.3647217814628</v>
      </c>
      <c r="T2321" s="63">
        <v>138.6517446163798</v>
      </c>
      <c r="U2321" s="63">
        <v>139.13931629541551</v>
      </c>
      <c r="V2321" s="63">
        <v>148.96700216145149</v>
      </c>
      <c r="W2321" s="63">
        <v>161.3884095335348</v>
      </c>
      <c r="X2321" s="63">
        <v>151.50604636305098</v>
      </c>
      <c r="Y2321" s="63">
        <v>159.47094536422668</v>
      </c>
      <c r="Z2321" s="63">
        <v>116.3754909600746</v>
      </c>
      <c r="AA2321" s="63">
        <v>126.08484238982889</v>
      </c>
      <c r="AB2321" s="63">
        <v>126.08484238982889</v>
      </c>
    </row>
    <row r="2322" spans="1:28" x14ac:dyDescent="0.25">
      <c r="A2322" s="148"/>
      <c r="B2322" s="100">
        <v>380</v>
      </c>
      <c r="C2322" s="63">
        <v>119.0570292535313</v>
      </c>
      <c r="D2322" s="63">
        <v>129.97283571390761</v>
      </c>
      <c r="E2322" s="63">
        <v>140.59676233327758</v>
      </c>
      <c r="F2322" s="63">
        <v>141.13762467547051</v>
      </c>
      <c r="G2322" s="63">
        <v>155.758974609993</v>
      </c>
      <c r="H2322" s="63">
        <v>155.51313894960441</v>
      </c>
      <c r="I2322" s="63">
        <v>128.46526867982192</v>
      </c>
      <c r="J2322" s="63">
        <v>124.4271879381256</v>
      </c>
      <c r="K2322" s="63">
        <v>131.20649127564428</v>
      </c>
      <c r="L2322" s="63">
        <v>133.2393067652869</v>
      </c>
      <c r="M2322" s="63">
        <v>141.6356085269106</v>
      </c>
      <c r="N2322" s="63">
        <v>130.18045057532549</v>
      </c>
      <c r="O2322" s="63">
        <v>160.36056967510839</v>
      </c>
      <c r="P2322" s="63">
        <v>153.58830375466638</v>
      </c>
      <c r="Q2322" s="63">
        <v>154.23883164528471</v>
      </c>
      <c r="R2322" s="63">
        <v>165.2675780586639</v>
      </c>
      <c r="S2322" s="63">
        <v>180.93145081673711</v>
      </c>
      <c r="T2322" s="63">
        <v>185.2143797156464</v>
      </c>
      <c r="U2322" s="63">
        <v>182.95967441022691</v>
      </c>
      <c r="V2322" s="63">
        <v>195.170514201072</v>
      </c>
      <c r="W2322" s="63">
        <v>199.11541483563602</v>
      </c>
      <c r="X2322" s="63">
        <v>189.33792102999109</v>
      </c>
      <c r="Y2322" s="63">
        <v>203.0646102125568</v>
      </c>
      <c r="Z2322" s="63">
        <v>154.23883164528471</v>
      </c>
      <c r="AA2322" s="63">
        <v>165.2675780586639</v>
      </c>
      <c r="AB2322" s="63">
        <v>165.2675780586639</v>
      </c>
    </row>
    <row r="2323" spans="1:28" x14ac:dyDescent="0.25">
      <c r="A2323" s="148"/>
      <c r="B2323" s="100">
        <v>381</v>
      </c>
      <c r="C2323" s="63">
        <v>151.98638337788458</v>
      </c>
      <c r="D2323" s="63">
        <v>176.73607565373891</v>
      </c>
      <c r="E2323" s="63">
        <v>176.55987153205132</v>
      </c>
      <c r="F2323" s="63">
        <v>182.41479956920492</v>
      </c>
      <c r="G2323" s="63">
        <v>189.13339292209901</v>
      </c>
      <c r="H2323" s="63">
        <v>185.7056187987221</v>
      </c>
      <c r="I2323" s="63">
        <v>176.60290621369128</v>
      </c>
      <c r="J2323" s="63">
        <v>173.183047333687</v>
      </c>
      <c r="K2323" s="63">
        <v>170.42372140272701</v>
      </c>
      <c r="L2323" s="63">
        <v>172.0129330988641</v>
      </c>
      <c r="M2323" s="63">
        <v>176.23718174150869</v>
      </c>
      <c r="N2323" s="63">
        <v>164.13344047395839</v>
      </c>
      <c r="O2323" s="63">
        <v>190.04311605729549</v>
      </c>
      <c r="P2323" s="63">
        <v>190.05191423181449</v>
      </c>
      <c r="Q2323" s="63">
        <v>187.21736905984309</v>
      </c>
      <c r="R2323" s="63">
        <v>197.7887870920998</v>
      </c>
      <c r="S2323" s="63">
        <v>219.4792060469988</v>
      </c>
      <c r="T2323" s="63">
        <v>218.5141346434213</v>
      </c>
      <c r="U2323" s="63">
        <v>221.28584496477509</v>
      </c>
      <c r="V2323" s="63">
        <v>220.91388087444528</v>
      </c>
      <c r="W2323" s="63">
        <v>232.59252398568668</v>
      </c>
      <c r="X2323" s="63">
        <v>229.97721800604171</v>
      </c>
      <c r="Y2323" s="63">
        <v>225.68684984162269</v>
      </c>
      <c r="Z2323" s="63">
        <v>187.21736905984309</v>
      </c>
      <c r="AA2323" s="63">
        <v>197.7887870920998</v>
      </c>
      <c r="AB2323" s="63">
        <v>197.7887870920998</v>
      </c>
    </row>
    <row r="2324" spans="1:28" x14ac:dyDescent="0.25">
      <c r="A2324" s="148"/>
      <c r="B2324" s="100">
        <v>382</v>
      </c>
      <c r="C2324" s="63">
        <v>169.40569544558639</v>
      </c>
      <c r="D2324" s="63">
        <v>192.2328876731705</v>
      </c>
      <c r="E2324" s="63">
        <v>194.32339437351442</v>
      </c>
      <c r="F2324" s="63">
        <v>197.9828661360101</v>
      </c>
      <c r="G2324" s="63">
        <v>206.44826324194668</v>
      </c>
      <c r="H2324" s="63">
        <v>199.4553613795251</v>
      </c>
      <c r="I2324" s="63">
        <v>192.45770244622349</v>
      </c>
      <c r="J2324" s="63">
        <v>185.57333980429951</v>
      </c>
      <c r="K2324" s="63">
        <v>174.63363110977292</v>
      </c>
      <c r="L2324" s="63">
        <v>172.0307042492706</v>
      </c>
      <c r="M2324" s="63">
        <v>169.30832796594441</v>
      </c>
      <c r="N2324" s="63">
        <v>160.36577960596338</v>
      </c>
      <c r="O2324" s="63">
        <v>198.26619531893579</v>
      </c>
      <c r="P2324" s="63">
        <v>191.81119499860898</v>
      </c>
      <c r="Q2324" s="63">
        <v>209.46986083077718</v>
      </c>
      <c r="R2324" s="63">
        <v>214.90935722345989</v>
      </c>
      <c r="S2324" s="63">
        <v>205.48584570840572</v>
      </c>
      <c r="T2324" s="63">
        <v>217.1958384008914</v>
      </c>
      <c r="U2324" s="63">
        <v>221.70823984786762</v>
      </c>
      <c r="V2324" s="63">
        <v>204.30021058831511</v>
      </c>
      <c r="W2324" s="63">
        <v>189.4425228793628</v>
      </c>
      <c r="X2324" s="63">
        <v>193.33671547416262</v>
      </c>
      <c r="Y2324" s="63">
        <v>188.15355931964271</v>
      </c>
      <c r="Z2324" s="63">
        <v>209.46986083077718</v>
      </c>
      <c r="AA2324" s="63">
        <v>214.90935722345989</v>
      </c>
      <c r="AB2324" s="63">
        <v>214.90935722345989</v>
      </c>
    </row>
    <row r="2325" spans="1:28" x14ac:dyDescent="0.25">
      <c r="A2325" s="148"/>
      <c r="B2325" s="100">
        <v>383</v>
      </c>
      <c r="C2325" s="63">
        <v>152.96787272990889</v>
      </c>
      <c r="D2325" s="63">
        <v>168.2836644184199</v>
      </c>
      <c r="E2325" s="63">
        <v>168.72500805854071</v>
      </c>
      <c r="F2325" s="63">
        <v>169.2804037059191</v>
      </c>
      <c r="G2325" s="63">
        <v>180.86373653323369</v>
      </c>
      <c r="H2325" s="63">
        <v>172.4668846500422</v>
      </c>
      <c r="I2325" s="63">
        <v>164.6217416792737</v>
      </c>
      <c r="J2325" s="63">
        <v>152.08433968758709</v>
      </c>
      <c r="K2325" s="63">
        <v>156.13269740830791</v>
      </c>
      <c r="L2325" s="63">
        <v>159.17079870841459</v>
      </c>
      <c r="M2325" s="63">
        <v>158.52527794945649</v>
      </c>
      <c r="N2325" s="63">
        <v>155.2317668495408</v>
      </c>
      <c r="O2325" s="63">
        <v>171.7263764985963</v>
      </c>
      <c r="P2325" s="63">
        <v>170.72430248163229</v>
      </c>
      <c r="Q2325" s="63">
        <v>181.15242073905031</v>
      </c>
      <c r="R2325" s="63">
        <v>167.5391647948621</v>
      </c>
      <c r="S2325" s="63">
        <v>166.2351712381153</v>
      </c>
      <c r="T2325" s="63">
        <v>183.88481252329569</v>
      </c>
      <c r="U2325" s="63">
        <v>177.28998513770131</v>
      </c>
      <c r="V2325" s="63">
        <v>173.0859449544198</v>
      </c>
      <c r="W2325" s="63">
        <v>147.58212341751511</v>
      </c>
      <c r="X2325" s="63">
        <v>144.9330816135184</v>
      </c>
      <c r="Y2325" s="63">
        <v>149.43730465466609</v>
      </c>
      <c r="Z2325" s="63">
        <v>181.15242073905031</v>
      </c>
      <c r="AA2325" s="63">
        <v>167.5391647948621</v>
      </c>
      <c r="AB2325" s="63">
        <v>167.5391647948621</v>
      </c>
    </row>
    <row r="2326" spans="1:28" x14ac:dyDescent="0.25">
      <c r="A2326" s="148"/>
      <c r="B2326" s="100">
        <v>384</v>
      </c>
      <c r="C2326" s="63">
        <v>141.98723560155628</v>
      </c>
      <c r="D2326" s="63">
        <v>142.3680688945212</v>
      </c>
      <c r="E2326" s="63">
        <v>153.67729118185611</v>
      </c>
      <c r="F2326" s="63">
        <v>126.18100162110871</v>
      </c>
      <c r="G2326" s="63">
        <v>155.1869257235422</v>
      </c>
      <c r="H2326" s="63">
        <v>155.36556754968279</v>
      </c>
      <c r="I2326" s="63">
        <v>143.69444658049511</v>
      </c>
      <c r="J2326" s="63">
        <v>132.9378310047762</v>
      </c>
      <c r="K2326" s="63">
        <v>109.63523352401951</v>
      </c>
      <c r="L2326" s="63">
        <v>121.75933333568631</v>
      </c>
      <c r="M2326" s="63">
        <v>117.967889905345</v>
      </c>
      <c r="N2326" s="63">
        <v>104.967452631207</v>
      </c>
      <c r="O2326" s="63">
        <v>152.92848786412551</v>
      </c>
      <c r="P2326" s="63">
        <v>128.23803319419451</v>
      </c>
      <c r="Q2326" s="63">
        <v>156.64226780988091</v>
      </c>
      <c r="R2326" s="63">
        <v>142.35335859757291</v>
      </c>
      <c r="S2326" s="63">
        <v>133.4274651644875</v>
      </c>
      <c r="T2326" s="63">
        <v>148.27362388556941</v>
      </c>
      <c r="U2326" s="63">
        <v>127.57775256685291</v>
      </c>
      <c r="V2326" s="63">
        <v>129.20150574641428</v>
      </c>
      <c r="W2326" s="63">
        <v>126.05726089182369</v>
      </c>
      <c r="X2326" s="63">
        <v>130.76872755835501</v>
      </c>
      <c r="Y2326" s="63">
        <v>116.89832059017741</v>
      </c>
      <c r="Z2326" s="63">
        <v>156.64226780988091</v>
      </c>
      <c r="AA2326" s="63">
        <v>142.35335859757291</v>
      </c>
      <c r="AB2326" s="63">
        <v>142.35335859757291</v>
      </c>
    </row>
    <row r="2327" spans="1:28" x14ac:dyDescent="0.25">
      <c r="A2327" s="148"/>
      <c r="B2327" s="100">
        <v>385</v>
      </c>
      <c r="C2327" s="63">
        <v>146.3544209076143</v>
      </c>
      <c r="D2327" s="63">
        <v>159.69293622182562</v>
      </c>
      <c r="E2327" s="63">
        <v>157.49425538330041</v>
      </c>
      <c r="F2327" s="63">
        <v>148.43134096217091</v>
      </c>
      <c r="G2327" s="63">
        <v>161.79308333318178</v>
      </c>
      <c r="H2327" s="63">
        <v>161.5426960735233</v>
      </c>
      <c r="I2327" s="63">
        <v>161.46188371034938</v>
      </c>
      <c r="J2327" s="63">
        <v>147.20567349668619</v>
      </c>
      <c r="K2327" s="63">
        <v>115.64156809524079</v>
      </c>
      <c r="L2327" s="63">
        <v>118.4333018142584</v>
      </c>
      <c r="M2327" s="63">
        <v>114.88778391639259</v>
      </c>
      <c r="N2327" s="63">
        <v>100.6465897655394</v>
      </c>
      <c r="O2327" s="63">
        <v>158.80022906982882</v>
      </c>
      <c r="P2327" s="63">
        <v>140.32745568611591</v>
      </c>
      <c r="Q2327" s="63">
        <v>180.09306395595291</v>
      </c>
      <c r="R2327" s="63">
        <v>171.14738483389499</v>
      </c>
      <c r="S2327" s="63">
        <v>157.21564079865249</v>
      </c>
      <c r="T2327" s="63">
        <v>182.28856447127581</v>
      </c>
      <c r="U2327" s="63">
        <v>179.2279611060803</v>
      </c>
      <c r="V2327" s="63">
        <v>174.88026244417961</v>
      </c>
      <c r="W2327" s="63">
        <v>168.28108303774792</v>
      </c>
      <c r="X2327" s="63">
        <v>157.54083129523519</v>
      </c>
      <c r="Y2327" s="63">
        <v>159.25999878877082</v>
      </c>
      <c r="Z2327" s="63">
        <v>180.09306395595291</v>
      </c>
      <c r="AA2327" s="63">
        <v>171.14738483389499</v>
      </c>
      <c r="AB2327" s="63">
        <v>171.14738483389499</v>
      </c>
    </row>
    <row r="2328" spans="1:28" x14ac:dyDescent="0.25">
      <c r="A2328" s="148"/>
      <c r="B2328" s="100">
        <v>386</v>
      </c>
      <c r="C2328" s="63">
        <v>116.5801487708507</v>
      </c>
      <c r="D2328" s="63">
        <v>161.74171600365281</v>
      </c>
      <c r="E2328" s="63">
        <v>180.3098755342545</v>
      </c>
      <c r="F2328" s="63">
        <v>177.92945270451719</v>
      </c>
      <c r="G2328" s="63">
        <v>196.3532434930832</v>
      </c>
      <c r="H2328" s="63">
        <v>196.89073287056709</v>
      </c>
      <c r="I2328" s="63">
        <v>146.234137431465</v>
      </c>
      <c r="J2328" s="63">
        <v>157.7503736552847</v>
      </c>
      <c r="K2328" s="63">
        <v>149.08115901598231</v>
      </c>
      <c r="L2328" s="63">
        <v>152.32221560561021</v>
      </c>
      <c r="M2328" s="63">
        <v>143.71136764045599</v>
      </c>
      <c r="N2328" s="63">
        <v>130.73376852185999</v>
      </c>
      <c r="O2328" s="63">
        <v>202.8526562142076</v>
      </c>
      <c r="P2328" s="63">
        <v>176.16579335927349</v>
      </c>
      <c r="Q2328" s="63">
        <v>213.05305535925589</v>
      </c>
      <c r="R2328" s="63">
        <v>211.66098696481149</v>
      </c>
      <c r="S2328" s="63">
        <v>195.705798725638</v>
      </c>
      <c r="T2328" s="63">
        <v>191.9526734279884</v>
      </c>
      <c r="U2328" s="63">
        <v>200.3205656604886</v>
      </c>
      <c r="V2328" s="63">
        <v>181.21144062543019</v>
      </c>
      <c r="W2328" s="63">
        <v>176.58911901419211</v>
      </c>
      <c r="X2328" s="63">
        <v>184.77952776682238</v>
      </c>
      <c r="Y2328" s="63">
        <v>171.92011976071552</v>
      </c>
      <c r="Z2328" s="63">
        <v>213.05305535925589</v>
      </c>
      <c r="AA2328" s="63">
        <v>211.66098696481149</v>
      </c>
      <c r="AB2328" s="63">
        <v>211.66098696481149</v>
      </c>
    </row>
    <row r="2329" spans="1:28" x14ac:dyDescent="0.25">
      <c r="A2329" s="148"/>
      <c r="B2329" s="100">
        <v>387</v>
      </c>
      <c r="C2329" s="63">
        <v>119.2424339546285</v>
      </c>
      <c r="D2329" s="63">
        <v>135.00942830432879</v>
      </c>
      <c r="E2329" s="63">
        <v>137.8991457995518</v>
      </c>
      <c r="F2329" s="63">
        <v>136.35109824336149</v>
      </c>
      <c r="G2329" s="63">
        <v>150.03782939502321</v>
      </c>
      <c r="H2329" s="63">
        <v>134.05801639067369</v>
      </c>
      <c r="I2329" s="63">
        <v>132.76554878066071</v>
      </c>
      <c r="J2329" s="63">
        <v>126.42026741695591</v>
      </c>
      <c r="K2329" s="63">
        <v>117.16383187230831</v>
      </c>
      <c r="L2329" s="63">
        <v>126.37527532305401</v>
      </c>
      <c r="M2329" s="63">
        <v>125.03343927287949</v>
      </c>
      <c r="N2329" s="63">
        <v>118.5737462041338</v>
      </c>
      <c r="O2329" s="63">
        <v>141.7665720109203</v>
      </c>
      <c r="P2329" s="63">
        <v>141.6504829482511</v>
      </c>
      <c r="Q2329" s="63">
        <v>147.0056483186718</v>
      </c>
      <c r="R2329" s="63">
        <v>142.7224841082745</v>
      </c>
      <c r="S2329" s="63">
        <v>147.79950454650179</v>
      </c>
      <c r="T2329" s="63">
        <v>163.99635986536651</v>
      </c>
      <c r="U2329" s="63">
        <v>158.2973301836532</v>
      </c>
      <c r="V2329" s="63">
        <v>164.9167511550252</v>
      </c>
      <c r="W2329" s="63">
        <v>164.78131911844031</v>
      </c>
      <c r="X2329" s="63">
        <v>149.36865661417681</v>
      </c>
      <c r="Y2329" s="63">
        <v>161.7980521670122</v>
      </c>
      <c r="Z2329" s="63">
        <v>147.0056483186718</v>
      </c>
      <c r="AA2329" s="63">
        <v>142.7224841082745</v>
      </c>
      <c r="AB2329" s="63">
        <v>142.7224841082745</v>
      </c>
    </row>
    <row r="2330" spans="1:28" x14ac:dyDescent="0.25">
      <c r="A2330" s="148"/>
      <c r="B2330" s="100">
        <v>388</v>
      </c>
      <c r="C2330" s="63">
        <v>118.6202542566288</v>
      </c>
      <c r="D2330" s="63">
        <v>134.4457232829441</v>
      </c>
      <c r="E2330" s="63">
        <v>140.06465215499492</v>
      </c>
      <c r="F2330" s="63">
        <v>141.8399720549296</v>
      </c>
      <c r="G2330" s="63">
        <v>154.91090132776819</v>
      </c>
      <c r="H2330" s="63">
        <v>149.9236341416713</v>
      </c>
      <c r="I2330" s="63">
        <v>134.8382034014821</v>
      </c>
      <c r="J2330" s="63">
        <v>132.58634217335592</v>
      </c>
      <c r="K2330" s="63">
        <v>128.25221920298571</v>
      </c>
      <c r="L2330" s="63">
        <v>130.29022416569509</v>
      </c>
      <c r="M2330" s="63">
        <v>123.2115287659545</v>
      </c>
      <c r="N2330" s="63">
        <v>112.56127010853569</v>
      </c>
      <c r="O2330" s="63">
        <v>157.66956967878122</v>
      </c>
      <c r="P2330" s="63">
        <v>150.6225257755714</v>
      </c>
      <c r="Q2330" s="63">
        <v>155.67896007016259</v>
      </c>
      <c r="R2330" s="63">
        <v>163.1013701426414</v>
      </c>
      <c r="S2330" s="63">
        <v>165.28554488908969</v>
      </c>
      <c r="T2330" s="63">
        <v>172.3418573095677</v>
      </c>
      <c r="U2330" s="63">
        <v>173.00235615380029</v>
      </c>
      <c r="V2330" s="63">
        <v>177.91400226273271</v>
      </c>
      <c r="W2330" s="63">
        <v>167.18640594606879</v>
      </c>
      <c r="X2330" s="63">
        <v>169.78226002483771</v>
      </c>
      <c r="Y2330" s="63">
        <v>172.23476682289169</v>
      </c>
      <c r="Z2330" s="63">
        <v>155.67896007016259</v>
      </c>
      <c r="AA2330" s="63">
        <v>163.1013701426414</v>
      </c>
      <c r="AB2330" s="63">
        <v>163.1013701426414</v>
      </c>
    </row>
    <row r="2331" spans="1:28" x14ac:dyDescent="0.25">
      <c r="A2331" s="148"/>
      <c r="B2331" s="100">
        <v>389</v>
      </c>
      <c r="C2331" s="63">
        <v>113.2347132584089</v>
      </c>
      <c r="D2331" s="63">
        <v>123.41582805963439</v>
      </c>
      <c r="E2331" s="63">
        <v>124.5031411849282</v>
      </c>
      <c r="F2331" s="63">
        <v>126.78154836841891</v>
      </c>
      <c r="G2331" s="63">
        <v>135.42480289722579</v>
      </c>
      <c r="H2331" s="63">
        <v>129.57905498713131</v>
      </c>
      <c r="I2331" s="63">
        <v>123.79599795190759</v>
      </c>
      <c r="J2331" s="63">
        <v>118.5469994974947</v>
      </c>
      <c r="K2331" s="63">
        <v>106.47567376594921</v>
      </c>
      <c r="L2331" s="63">
        <v>105.6861409045387</v>
      </c>
      <c r="M2331" s="63">
        <v>110.5512517560101</v>
      </c>
      <c r="N2331" s="63">
        <v>100.04964081086329</v>
      </c>
      <c r="O2331" s="63">
        <v>137.0561760875689</v>
      </c>
      <c r="P2331" s="63">
        <v>130.54825891724869</v>
      </c>
      <c r="Q2331" s="63">
        <v>132.957982142905</v>
      </c>
      <c r="R2331" s="63">
        <v>144.34859356988301</v>
      </c>
      <c r="S2331" s="63">
        <v>152.63503800620819</v>
      </c>
      <c r="T2331" s="63">
        <v>160.30808577936401</v>
      </c>
      <c r="U2331" s="63">
        <v>157.1490429004285</v>
      </c>
      <c r="V2331" s="63">
        <v>167.2183279175695</v>
      </c>
      <c r="W2331" s="63">
        <v>160.24094579650472</v>
      </c>
      <c r="X2331" s="63">
        <v>155.14993371083548</v>
      </c>
      <c r="Y2331" s="63">
        <v>167.29551390411879</v>
      </c>
      <c r="Z2331" s="63">
        <v>132.957982142905</v>
      </c>
      <c r="AA2331" s="63">
        <v>144.34859356988301</v>
      </c>
      <c r="AB2331" s="63">
        <v>144.34859356988301</v>
      </c>
    </row>
    <row r="2332" spans="1:28" x14ac:dyDescent="0.25">
      <c r="A2332" s="148"/>
      <c r="B2332" s="100">
        <v>390</v>
      </c>
      <c r="C2332" s="63">
        <v>93.494880992136558</v>
      </c>
      <c r="D2332" s="63">
        <v>102.96070762679589</v>
      </c>
      <c r="E2332" s="63">
        <v>107.0718102390063</v>
      </c>
      <c r="F2332" s="63">
        <v>111.5343243751021</v>
      </c>
      <c r="G2332" s="63">
        <v>120.81453126694301</v>
      </c>
      <c r="H2332" s="63">
        <v>115.5895306675236</v>
      </c>
      <c r="I2332" s="63">
        <v>100.08428046722329</v>
      </c>
      <c r="J2332" s="63">
        <v>98.106662474975835</v>
      </c>
      <c r="K2332" s="63">
        <v>108.25156222281471</v>
      </c>
      <c r="L2332" s="63">
        <v>111.9657920464241</v>
      </c>
      <c r="M2332" s="63">
        <v>114.2275363747076</v>
      </c>
      <c r="N2332" s="63">
        <v>104.50506934195489</v>
      </c>
      <c r="O2332" s="63">
        <v>125.50709939929091</v>
      </c>
      <c r="P2332" s="63">
        <v>124.00558781149839</v>
      </c>
      <c r="Q2332" s="63">
        <v>115.65714968872331</v>
      </c>
      <c r="R2332" s="63">
        <v>131.7608187950847</v>
      </c>
      <c r="S2332" s="63">
        <v>145.67128991351669</v>
      </c>
      <c r="T2332" s="63">
        <v>145.80067997532711</v>
      </c>
      <c r="U2332" s="63">
        <v>145.42073901474271</v>
      </c>
      <c r="V2332" s="63">
        <v>154.15141575755132</v>
      </c>
      <c r="W2332" s="63">
        <v>155.35291809076551</v>
      </c>
      <c r="X2332" s="63">
        <v>150.52819339143988</v>
      </c>
      <c r="Y2332" s="63">
        <v>159.1325881772753</v>
      </c>
      <c r="Z2332" s="63">
        <v>115.65714968872331</v>
      </c>
      <c r="AA2332" s="63">
        <v>131.7608187950847</v>
      </c>
      <c r="AB2332" s="63">
        <v>131.7608187950847</v>
      </c>
    </row>
    <row r="2333" spans="1:28" x14ac:dyDescent="0.25">
      <c r="A2333" s="148"/>
      <c r="B2333" s="100">
        <v>391</v>
      </c>
      <c r="C2333" s="63">
        <v>100.99353152657049</v>
      </c>
      <c r="D2333" s="63">
        <v>109.71915146160191</v>
      </c>
      <c r="E2333" s="63">
        <v>113.94826804614111</v>
      </c>
      <c r="F2333" s="63">
        <v>116.1380509508728</v>
      </c>
      <c r="G2333" s="63">
        <v>124.89496042802739</v>
      </c>
      <c r="H2333" s="63">
        <v>115.73721203225639</v>
      </c>
      <c r="I2333" s="63">
        <v>104.7196612665347</v>
      </c>
      <c r="J2333" s="63">
        <v>101.5563530369255</v>
      </c>
      <c r="K2333" s="63">
        <v>108.6752824243013</v>
      </c>
      <c r="L2333" s="63">
        <v>112.75745775408942</v>
      </c>
      <c r="M2333" s="63">
        <v>122.34917313492299</v>
      </c>
      <c r="N2333" s="63">
        <v>111.2773096175476</v>
      </c>
      <c r="O2333" s="63">
        <v>123.7473863022451</v>
      </c>
      <c r="P2333" s="63">
        <v>123.90655789041359</v>
      </c>
      <c r="Q2333" s="63">
        <v>116.20799553528111</v>
      </c>
      <c r="R2333" s="63">
        <v>129.5707353325233</v>
      </c>
      <c r="S2333" s="63">
        <v>144.56379224308981</v>
      </c>
      <c r="T2333" s="63">
        <v>144.41553924433771</v>
      </c>
      <c r="U2333" s="63">
        <v>144.3073238350571</v>
      </c>
      <c r="V2333" s="63">
        <v>153.01070985936138</v>
      </c>
      <c r="W2333" s="63">
        <v>160.7378846389708</v>
      </c>
      <c r="X2333" s="63">
        <v>150.70742384534239</v>
      </c>
      <c r="Y2333" s="63">
        <v>160.80402505465349</v>
      </c>
      <c r="Z2333" s="63">
        <v>116.20799553528111</v>
      </c>
      <c r="AA2333" s="63">
        <v>129.5707353325233</v>
      </c>
      <c r="AB2333" s="63">
        <v>129.5707353325233</v>
      </c>
    </row>
    <row r="2334" spans="1:28" x14ac:dyDescent="0.25">
      <c r="A2334" s="148"/>
      <c r="B2334" s="100">
        <v>392</v>
      </c>
      <c r="C2334" s="63">
        <v>114.3349664545985</v>
      </c>
      <c r="D2334" s="63">
        <v>126.7419235369069</v>
      </c>
      <c r="E2334" s="63">
        <v>132.08950913160871</v>
      </c>
      <c r="F2334" s="63">
        <v>134.72195279862291</v>
      </c>
      <c r="G2334" s="63">
        <v>147.70123046222929</v>
      </c>
      <c r="H2334" s="63">
        <v>144.07029400184371</v>
      </c>
      <c r="I2334" s="63">
        <v>129.241225592158</v>
      </c>
      <c r="J2334" s="63">
        <v>122.9243470090541</v>
      </c>
      <c r="K2334" s="63">
        <v>122.96737274765789</v>
      </c>
      <c r="L2334" s="63">
        <v>121.5928882199305</v>
      </c>
      <c r="M2334" s="63">
        <v>132.885989937255</v>
      </c>
      <c r="N2334" s="63">
        <v>123.52388712364809</v>
      </c>
      <c r="O2334" s="63">
        <v>150.28950404987711</v>
      </c>
      <c r="P2334" s="63">
        <v>144.6654214167495</v>
      </c>
      <c r="Q2334" s="63">
        <v>140.19008038062179</v>
      </c>
      <c r="R2334" s="63">
        <v>153.5410236938221</v>
      </c>
      <c r="S2334" s="63">
        <v>171.59264477391281</v>
      </c>
      <c r="T2334" s="63">
        <v>182.93016167427629</v>
      </c>
      <c r="U2334" s="63">
        <v>176.8875975267139</v>
      </c>
      <c r="V2334" s="63">
        <v>191.26982929857121</v>
      </c>
      <c r="W2334" s="63">
        <v>192.80078332969899</v>
      </c>
      <c r="X2334" s="63">
        <v>181.17177238112961</v>
      </c>
      <c r="Y2334" s="63">
        <v>194.13154052521261</v>
      </c>
      <c r="Z2334" s="63">
        <v>140.19008038062179</v>
      </c>
      <c r="AA2334" s="63">
        <v>153.5410236938221</v>
      </c>
      <c r="AB2334" s="63">
        <v>153.5410236938221</v>
      </c>
    </row>
    <row r="2335" spans="1:28" x14ac:dyDescent="0.25">
      <c r="A2335" s="148"/>
      <c r="B2335" s="100">
        <v>393</v>
      </c>
      <c r="C2335" s="63">
        <v>155.19364765040029</v>
      </c>
      <c r="D2335" s="63">
        <v>173.7671310236928</v>
      </c>
      <c r="E2335" s="63">
        <v>173.86502463198912</v>
      </c>
      <c r="F2335" s="63">
        <v>177.94146509774501</v>
      </c>
      <c r="G2335" s="63">
        <v>186.48380887115721</v>
      </c>
      <c r="H2335" s="63">
        <v>187.3459710228602</v>
      </c>
      <c r="I2335" s="63">
        <v>178.44467058986601</v>
      </c>
      <c r="J2335" s="63">
        <v>171.11693078500738</v>
      </c>
      <c r="K2335" s="63">
        <v>166.302426520431</v>
      </c>
      <c r="L2335" s="63">
        <v>169.6090272021039</v>
      </c>
      <c r="M2335" s="63">
        <v>178.9809784964275</v>
      </c>
      <c r="N2335" s="63">
        <v>165.3156072506174</v>
      </c>
      <c r="O2335" s="63">
        <v>196.83044592513411</v>
      </c>
      <c r="P2335" s="63">
        <v>193.9429596641582</v>
      </c>
      <c r="Q2335" s="63">
        <v>189.49632219573522</v>
      </c>
      <c r="R2335" s="63">
        <v>199.749785790641</v>
      </c>
      <c r="S2335" s="63">
        <v>230.12394025607369</v>
      </c>
      <c r="T2335" s="63">
        <v>224.85560799752687</v>
      </c>
      <c r="U2335" s="63">
        <v>223.75715068491849</v>
      </c>
      <c r="V2335" s="63">
        <v>228.08437123518087</v>
      </c>
      <c r="W2335" s="63">
        <v>235.7267678168169</v>
      </c>
      <c r="X2335" s="63">
        <v>234.75445809659809</v>
      </c>
      <c r="Y2335" s="63">
        <v>225.9975099806837</v>
      </c>
      <c r="Z2335" s="63">
        <v>189.49632219573522</v>
      </c>
      <c r="AA2335" s="63">
        <v>199.749785790641</v>
      </c>
      <c r="AB2335" s="63">
        <v>199.749785790641</v>
      </c>
    </row>
    <row r="2336" spans="1:28" x14ac:dyDescent="0.25">
      <c r="A2336" s="148"/>
      <c r="B2336" s="100">
        <v>394</v>
      </c>
      <c r="C2336" s="63">
        <v>174.807751487123</v>
      </c>
      <c r="D2336" s="63">
        <v>200.51914935424858</v>
      </c>
      <c r="E2336" s="63">
        <v>196.88946245368891</v>
      </c>
      <c r="F2336" s="63">
        <v>200.32450842055221</v>
      </c>
      <c r="G2336" s="63">
        <v>210.03784929080797</v>
      </c>
      <c r="H2336" s="63">
        <v>205.5487203605297</v>
      </c>
      <c r="I2336" s="63">
        <v>204.66348848663691</v>
      </c>
      <c r="J2336" s="63">
        <v>196.27069070000169</v>
      </c>
      <c r="K2336" s="63">
        <v>179.51647462489879</v>
      </c>
      <c r="L2336" s="63">
        <v>174.76683143203599</v>
      </c>
      <c r="M2336" s="63">
        <v>181.0481786677677</v>
      </c>
      <c r="N2336" s="63">
        <v>166.68785517215289</v>
      </c>
      <c r="O2336" s="63">
        <v>218.16126585189667</v>
      </c>
      <c r="P2336" s="63">
        <v>204.14382443371852</v>
      </c>
      <c r="Q2336" s="63">
        <v>195.9155345125144</v>
      </c>
      <c r="R2336" s="63">
        <v>210.96937717789791</v>
      </c>
      <c r="S2336" s="63">
        <v>222.29272096965059</v>
      </c>
      <c r="T2336" s="63">
        <v>223.16827874626361</v>
      </c>
      <c r="U2336" s="63">
        <v>218.7169158409618</v>
      </c>
      <c r="V2336" s="63">
        <v>214.46165159097569</v>
      </c>
      <c r="W2336" s="63">
        <v>200.76052565977278</v>
      </c>
      <c r="X2336" s="63">
        <v>204.42010591616969</v>
      </c>
      <c r="Y2336" s="63">
        <v>199.41642563867899</v>
      </c>
      <c r="Z2336" s="63">
        <v>195.9155345125144</v>
      </c>
      <c r="AA2336" s="63">
        <v>210.96937717789791</v>
      </c>
      <c r="AB2336" s="63">
        <v>210.96937717789791</v>
      </c>
    </row>
    <row r="2337" spans="1:28" x14ac:dyDescent="0.25">
      <c r="A2337" s="148"/>
      <c r="B2337" s="100">
        <v>395</v>
      </c>
      <c r="C2337" s="63">
        <v>165.98348526791352</v>
      </c>
      <c r="D2337" s="63">
        <v>174.75619981194171</v>
      </c>
      <c r="E2337" s="63">
        <v>180.10793173923989</v>
      </c>
      <c r="F2337" s="63">
        <v>175.34198412944721</v>
      </c>
      <c r="G2337" s="63">
        <v>194.7893931414053</v>
      </c>
      <c r="H2337" s="63">
        <v>184.04875887271851</v>
      </c>
      <c r="I2337" s="63">
        <v>182.89531830658069</v>
      </c>
      <c r="J2337" s="63">
        <v>165.89584329898889</v>
      </c>
      <c r="K2337" s="63">
        <v>158.3434518473907</v>
      </c>
      <c r="L2337" s="63">
        <v>167.11667719667051</v>
      </c>
      <c r="M2337" s="63">
        <v>157.08364606984711</v>
      </c>
      <c r="N2337" s="63">
        <v>140.20353465605498</v>
      </c>
      <c r="O2337" s="63">
        <v>180.97457823142591</v>
      </c>
      <c r="P2337" s="63">
        <v>174.04269678053529</v>
      </c>
      <c r="Q2337" s="63">
        <v>169.7912404693146</v>
      </c>
      <c r="R2337" s="63">
        <v>170.95467141528829</v>
      </c>
      <c r="S2337" s="63">
        <v>162.15919115629299</v>
      </c>
      <c r="T2337" s="63">
        <v>197.61246671204219</v>
      </c>
      <c r="U2337" s="63">
        <v>188.36179922947031</v>
      </c>
      <c r="V2337" s="63">
        <v>184.44061536065539</v>
      </c>
      <c r="W2337" s="63">
        <v>156.96497134941839</v>
      </c>
      <c r="X2337" s="63">
        <v>145.8190107185134</v>
      </c>
      <c r="Y2337" s="63">
        <v>159.49485425934432</v>
      </c>
      <c r="Z2337" s="63">
        <v>169.7912404693146</v>
      </c>
      <c r="AA2337" s="63">
        <v>170.95467141528829</v>
      </c>
      <c r="AB2337" s="63">
        <v>170.95467141528829</v>
      </c>
    </row>
    <row r="2338" spans="1:28" x14ac:dyDescent="0.25">
      <c r="A2338" s="148"/>
      <c r="B2338" s="100">
        <v>396</v>
      </c>
      <c r="C2338" s="63">
        <v>151.0364000506124</v>
      </c>
      <c r="D2338" s="63">
        <v>148.05589320763801</v>
      </c>
      <c r="E2338" s="63">
        <v>132.67600750940611</v>
      </c>
      <c r="F2338" s="63">
        <v>123.55053779020091</v>
      </c>
      <c r="G2338" s="63">
        <v>131.95742643845659</v>
      </c>
      <c r="H2338" s="63">
        <v>128.25930372496049</v>
      </c>
      <c r="I2338" s="63">
        <v>167.02947435423829</v>
      </c>
      <c r="J2338" s="63">
        <v>145.4164346776347</v>
      </c>
      <c r="K2338" s="63">
        <v>129.71935491823291</v>
      </c>
      <c r="L2338" s="63">
        <v>135.28535656242249</v>
      </c>
      <c r="M2338" s="63">
        <v>133.32227247839501</v>
      </c>
      <c r="N2338" s="63">
        <v>122.2742504234069</v>
      </c>
      <c r="O2338" s="63">
        <v>129.06059987413909</v>
      </c>
      <c r="P2338" s="63">
        <v>124.28134620729529</v>
      </c>
      <c r="Q2338" s="63">
        <v>137.2953647030927</v>
      </c>
      <c r="R2338" s="63">
        <v>124.9185700000746</v>
      </c>
      <c r="S2338" s="63">
        <v>118.2740086572669</v>
      </c>
      <c r="T2338" s="63">
        <v>186.48019588530789</v>
      </c>
      <c r="U2338" s="63">
        <v>164.9965168480405</v>
      </c>
      <c r="V2338" s="63">
        <v>170.6284870293147</v>
      </c>
      <c r="W2338" s="63">
        <v>153.88104490986871</v>
      </c>
      <c r="X2338" s="63">
        <v>135.6818076069886</v>
      </c>
      <c r="Y2338" s="63">
        <v>154.66443968614749</v>
      </c>
      <c r="Z2338" s="63">
        <v>137.2953647030927</v>
      </c>
      <c r="AA2338" s="63">
        <v>124.9185700000746</v>
      </c>
      <c r="AB2338" s="63">
        <v>124.9185700000746</v>
      </c>
    </row>
    <row r="2339" spans="1:28" x14ac:dyDescent="0.25">
      <c r="A2339" s="148"/>
      <c r="B2339" s="100">
        <v>397</v>
      </c>
      <c r="C2339" s="63">
        <v>118.61326351936779</v>
      </c>
      <c r="D2339" s="63">
        <v>106.82281754496239</v>
      </c>
      <c r="E2339" s="63">
        <v>124.76710709158499</v>
      </c>
      <c r="F2339" s="63">
        <v>100.8080495687386</v>
      </c>
      <c r="G2339" s="63">
        <v>123.1247839252496</v>
      </c>
      <c r="H2339" s="63">
        <v>132.23288705574981</v>
      </c>
      <c r="I2339" s="63">
        <v>97.669878275348537</v>
      </c>
      <c r="J2339" s="63">
        <v>85.944935475531736</v>
      </c>
      <c r="K2339" s="63">
        <v>93.344942778968203</v>
      </c>
      <c r="L2339" s="63">
        <v>103.0811001264799</v>
      </c>
      <c r="M2339" s="63">
        <v>102.71108823687351</v>
      </c>
      <c r="N2339" s="63">
        <v>94.074120309199472</v>
      </c>
      <c r="O2339" s="63">
        <v>125.26064927902671</v>
      </c>
      <c r="P2339" s="63">
        <v>105.5490365303031</v>
      </c>
      <c r="Q2339" s="63">
        <v>143.1459431172039</v>
      </c>
      <c r="R2339" s="63">
        <v>137.96635352994969</v>
      </c>
      <c r="S2339" s="63">
        <v>117.98511471477691</v>
      </c>
      <c r="T2339" s="63">
        <v>149.3950265138491</v>
      </c>
      <c r="U2339" s="63">
        <v>133.07585516293591</v>
      </c>
      <c r="V2339" s="63">
        <v>129.10474701897959</v>
      </c>
      <c r="W2339" s="63">
        <v>134.1184480888011</v>
      </c>
      <c r="X2339" s="63">
        <v>124.87065709850989</v>
      </c>
      <c r="Y2339" s="63">
        <v>131.60520500153939</v>
      </c>
      <c r="Z2339" s="63">
        <v>143.1459431172039</v>
      </c>
      <c r="AA2339" s="63">
        <v>137.96635352994969</v>
      </c>
      <c r="AB2339" s="63">
        <v>137.96635352994969</v>
      </c>
    </row>
    <row r="2340" spans="1:28" x14ac:dyDescent="0.25">
      <c r="A2340" s="148"/>
      <c r="B2340" s="100">
        <v>398</v>
      </c>
      <c r="C2340" s="63">
        <v>102.67188400809451</v>
      </c>
      <c r="D2340" s="63">
        <v>102.99525960716781</v>
      </c>
      <c r="E2340" s="63">
        <v>89.624098427831882</v>
      </c>
      <c r="F2340" s="63">
        <v>91.598700303791787</v>
      </c>
      <c r="G2340" s="63">
        <v>78.103030181997923</v>
      </c>
      <c r="H2340" s="63">
        <v>91.579126734797313</v>
      </c>
      <c r="I2340" s="63">
        <v>114.9653296937541</v>
      </c>
      <c r="J2340" s="63">
        <v>102.85842974153279</v>
      </c>
      <c r="K2340" s="63">
        <v>96.018896086521977</v>
      </c>
      <c r="L2340" s="63">
        <v>104.5588278051971</v>
      </c>
      <c r="M2340" s="63">
        <v>107.0376323318748</v>
      </c>
      <c r="N2340" s="63">
        <v>98.297012675756278</v>
      </c>
      <c r="O2340" s="63">
        <v>94.202443402573024</v>
      </c>
      <c r="P2340" s="63">
        <v>101.0406276987277</v>
      </c>
      <c r="Q2340" s="63">
        <v>97.350131470621847</v>
      </c>
      <c r="R2340" s="63">
        <v>101.4616959653837</v>
      </c>
      <c r="S2340" s="63">
        <v>109.2601698578698</v>
      </c>
      <c r="T2340" s="63">
        <v>121.3310236030198</v>
      </c>
      <c r="U2340" s="63">
        <v>113.36115821516471</v>
      </c>
      <c r="V2340" s="63">
        <v>119.08416387364589</v>
      </c>
      <c r="W2340" s="63">
        <v>135.12964160070891</v>
      </c>
      <c r="X2340" s="63">
        <v>118.20627405599471</v>
      </c>
      <c r="Y2340" s="63">
        <v>130.46075213975422</v>
      </c>
      <c r="Z2340" s="63">
        <v>97.350131470621847</v>
      </c>
      <c r="AA2340" s="63">
        <v>101.4616959653837</v>
      </c>
      <c r="AB2340" s="63">
        <v>101.4616959653837</v>
      </c>
    </row>
    <row r="2341" spans="1:28" x14ac:dyDescent="0.25">
      <c r="A2341" s="148"/>
      <c r="B2341" s="100">
        <v>399</v>
      </c>
      <c r="C2341" s="63">
        <v>105.34806838258089</v>
      </c>
      <c r="D2341" s="63">
        <v>135.34920528884919</v>
      </c>
      <c r="E2341" s="63">
        <v>134.35248754389528</v>
      </c>
      <c r="F2341" s="63">
        <v>139.66575218483561</v>
      </c>
      <c r="G2341" s="63">
        <v>148.23002688178491</v>
      </c>
      <c r="H2341" s="63">
        <v>135.17307415220731</v>
      </c>
      <c r="I2341" s="63">
        <v>127.50664387618781</v>
      </c>
      <c r="J2341" s="63">
        <v>128.94882690304289</v>
      </c>
      <c r="K2341" s="63">
        <v>97.530790062331647</v>
      </c>
      <c r="L2341" s="63">
        <v>110.20503087414461</v>
      </c>
      <c r="M2341" s="63">
        <v>88.694617902363817</v>
      </c>
      <c r="N2341" s="63">
        <v>87.675649097267026</v>
      </c>
      <c r="O2341" s="63">
        <v>133.87271210453838</v>
      </c>
      <c r="P2341" s="63">
        <v>125.07455448622859</v>
      </c>
      <c r="Q2341" s="63">
        <v>138.69093502494709</v>
      </c>
      <c r="R2341" s="63">
        <v>138.42766319591948</v>
      </c>
      <c r="S2341" s="63">
        <v>124.1500753285158</v>
      </c>
      <c r="T2341" s="63">
        <v>152.2879121043845</v>
      </c>
      <c r="U2341" s="63">
        <v>144.62275768107128</v>
      </c>
      <c r="V2341" s="63">
        <v>142.51287499949518</v>
      </c>
      <c r="W2341" s="63">
        <v>129.2339415256113</v>
      </c>
      <c r="X2341" s="63">
        <v>124.7341496916943</v>
      </c>
      <c r="Y2341" s="63">
        <v>137.66010569622762</v>
      </c>
      <c r="Z2341" s="63">
        <v>138.69093502494709</v>
      </c>
      <c r="AA2341" s="63">
        <v>138.42766319591948</v>
      </c>
      <c r="AB2341" s="63">
        <v>138.42766319591948</v>
      </c>
    </row>
    <row r="2342" spans="1:28" x14ac:dyDescent="0.25">
      <c r="A2342" s="148"/>
      <c r="B2342" s="100">
        <v>400</v>
      </c>
      <c r="C2342" s="63">
        <v>119.2257054239044</v>
      </c>
      <c r="D2342" s="63">
        <v>129.6109025965068</v>
      </c>
      <c r="E2342" s="63">
        <v>130.7460515601415</v>
      </c>
      <c r="F2342" s="63">
        <v>133.17972375146769</v>
      </c>
      <c r="G2342" s="63">
        <v>138.88577111400571</v>
      </c>
      <c r="H2342" s="63">
        <v>125.03861017009339</v>
      </c>
      <c r="I2342" s="63">
        <v>124.8643763725627</v>
      </c>
      <c r="J2342" s="63">
        <v>117.2491694714337</v>
      </c>
      <c r="K2342" s="63">
        <v>104.5086532856491</v>
      </c>
      <c r="L2342" s="63">
        <v>120.67980172290891</v>
      </c>
      <c r="M2342" s="63">
        <v>113.4441623674704</v>
      </c>
      <c r="N2342" s="63">
        <v>98.76356328034241</v>
      </c>
      <c r="O2342" s="63">
        <v>131.7053781936101</v>
      </c>
      <c r="P2342" s="63">
        <v>131.14142360900831</v>
      </c>
      <c r="Q2342" s="63">
        <v>127.7564183457101</v>
      </c>
      <c r="R2342" s="63">
        <v>140.75996004166049</v>
      </c>
      <c r="S2342" s="63">
        <v>147.5417007636149</v>
      </c>
      <c r="T2342" s="63">
        <v>157.20481320101939</v>
      </c>
      <c r="U2342" s="63">
        <v>155.18247740383498</v>
      </c>
      <c r="V2342" s="63">
        <v>156.61367268607768</v>
      </c>
      <c r="W2342" s="63">
        <v>152.02389015681919</v>
      </c>
      <c r="X2342" s="63">
        <v>153.81974301587249</v>
      </c>
      <c r="Y2342" s="63">
        <v>155.711169875987</v>
      </c>
      <c r="Z2342" s="63">
        <v>127.7564183457101</v>
      </c>
      <c r="AA2342" s="63">
        <v>140.75996004166049</v>
      </c>
      <c r="AB2342" s="63">
        <v>140.75996004166049</v>
      </c>
    </row>
    <row r="2343" spans="1:28" x14ac:dyDescent="0.25">
      <c r="A2343" s="148"/>
      <c r="B2343" s="100">
        <v>401</v>
      </c>
      <c r="C2343" s="63">
        <v>109.4422543667833</v>
      </c>
      <c r="D2343" s="63">
        <v>120.3810335085077</v>
      </c>
      <c r="E2343" s="63">
        <v>128.92001581717062</v>
      </c>
      <c r="F2343" s="63">
        <v>126.6517104206749</v>
      </c>
      <c r="G2343" s="63">
        <v>139.7076845318457</v>
      </c>
      <c r="H2343" s="63">
        <v>135.43145624234089</v>
      </c>
      <c r="I2343" s="63">
        <v>114.83082922744771</v>
      </c>
      <c r="J2343" s="63">
        <v>110.54353504806599</v>
      </c>
      <c r="K2343" s="63">
        <v>111.08708111469029</v>
      </c>
      <c r="L2343" s="63">
        <v>109.78839125309631</v>
      </c>
      <c r="M2343" s="63">
        <v>113.29445202212371</v>
      </c>
      <c r="N2343" s="63">
        <v>102.66667925527119</v>
      </c>
      <c r="O2343" s="63">
        <v>136.93373021035279</v>
      </c>
      <c r="P2343" s="63">
        <v>132.28300615584129</v>
      </c>
      <c r="Q2343" s="63">
        <v>137.54047328452231</v>
      </c>
      <c r="R2343" s="63">
        <v>146.34609181504979</v>
      </c>
      <c r="S2343" s="63">
        <v>154.42203396859858</v>
      </c>
      <c r="T2343" s="63">
        <v>155.4229077542407</v>
      </c>
      <c r="U2343" s="63">
        <v>155.80298320621839</v>
      </c>
      <c r="V2343" s="63">
        <v>162.3610084423396</v>
      </c>
      <c r="W2343" s="63">
        <v>165.35041530435791</v>
      </c>
      <c r="X2343" s="63">
        <v>159.20983261707698</v>
      </c>
      <c r="Y2343" s="63">
        <v>167.99675866097351</v>
      </c>
      <c r="Z2343" s="63">
        <v>137.54047328452231</v>
      </c>
      <c r="AA2343" s="63">
        <v>146.34609181504979</v>
      </c>
      <c r="AB2343" s="63">
        <v>146.34609181504979</v>
      </c>
    </row>
    <row r="2344" spans="1:28" x14ac:dyDescent="0.25">
      <c r="A2344" s="148"/>
      <c r="B2344" s="100">
        <v>402</v>
      </c>
      <c r="C2344" s="63">
        <v>91.812328186178561</v>
      </c>
      <c r="D2344" s="63">
        <v>100.12446105251369</v>
      </c>
      <c r="E2344" s="63">
        <v>107.5114853724543</v>
      </c>
      <c r="F2344" s="63">
        <v>107.8375684250349</v>
      </c>
      <c r="G2344" s="63">
        <v>119.3120627130763</v>
      </c>
      <c r="H2344" s="63">
        <v>114.05838585340939</v>
      </c>
      <c r="I2344" s="63">
        <v>96.224252980695866</v>
      </c>
      <c r="J2344" s="63">
        <v>92.976172178738238</v>
      </c>
      <c r="K2344" s="63">
        <v>103.55391112149701</v>
      </c>
      <c r="L2344" s="63">
        <v>107.2588427397302</v>
      </c>
      <c r="M2344" s="63">
        <v>114.14547155103801</v>
      </c>
      <c r="N2344" s="63">
        <v>106.439427668753</v>
      </c>
      <c r="O2344" s="63">
        <v>114.64530369412759</v>
      </c>
      <c r="P2344" s="63">
        <v>116.9784852631788</v>
      </c>
      <c r="Q2344" s="63">
        <v>113.6267873247923</v>
      </c>
      <c r="R2344" s="63">
        <v>122.57749764828012</v>
      </c>
      <c r="S2344" s="63">
        <v>133.66184844177991</v>
      </c>
      <c r="T2344" s="63">
        <v>133.65274358141932</v>
      </c>
      <c r="U2344" s="63">
        <v>132.8815723952533</v>
      </c>
      <c r="V2344" s="63">
        <v>141.3990861272992</v>
      </c>
      <c r="W2344" s="63">
        <v>146.5757340910379</v>
      </c>
      <c r="X2344" s="63">
        <v>140.4528090508224</v>
      </c>
      <c r="Y2344" s="63">
        <v>149.06892847023431</v>
      </c>
      <c r="Z2344" s="63">
        <v>113.6267873247923</v>
      </c>
      <c r="AA2344" s="63">
        <v>122.57749764828012</v>
      </c>
      <c r="AB2344" s="63">
        <v>122.57749764828012</v>
      </c>
    </row>
    <row r="2345" spans="1:28" x14ac:dyDescent="0.25">
      <c r="A2345" s="148"/>
      <c r="B2345" s="100">
        <v>403</v>
      </c>
      <c r="C2345" s="63">
        <v>79.513691868090149</v>
      </c>
      <c r="D2345" s="63">
        <v>100.0746569987412</v>
      </c>
      <c r="E2345" s="63">
        <v>103.6113863020352</v>
      </c>
      <c r="F2345" s="63">
        <v>112.03537074579731</v>
      </c>
      <c r="G2345" s="63">
        <v>119.1983631766054</v>
      </c>
      <c r="H2345" s="63">
        <v>105.28753308483381</v>
      </c>
      <c r="I2345" s="63">
        <v>92.648580651306844</v>
      </c>
      <c r="J2345" s="63">
        <v>92.838645490092333</v>
      </c>
      <c r="K2345" s="63">
        <v>105.5494180776182</v>
      </c>
      <c r="L2345" s="63">
        <v>111.3187830443828</v>
      </c>
      <c r="M2345" s="63">
        <v>117.51746853205759</v>
      </c>
      <c r="N2345" s="63">
        <v>108.3529065402598</v>
      </c>
      <c r="O2345" s="63">
        <v>110.2149079063748</v>
      </c>
      <c r="P2345" s="63">
        <v>118.10186778051779</v>
      </c>
      <c r="Q2345" s="63">
        <v>101.6475000052166</v>
      </c>
      <c r="R2345" s="63">
        <v>118.97552380028401</v>
      </c>
      <c r="S2345" s="63">
        <v>134.4541504281074</v>
      </c>
      <c r="T2345" s="63">
        <v>137.03448459018119</v>
      </c>
      <c r="U2345" s="63">
        <v>135.03156696516322</v>
      </c>
      <c r="V2345" s="63">
        <v>146.5785225518068</v>
      </c>
      <c r="W2345" s="63">
        <v>156.03148974605111</v>
      </c>
      <c r="X2345" s="63">
        <v>145.66798675604269</v>
      </c>
      <c r="Y2345" s="63">
        <v>156.4842054904758</v>
      </c>
      <c r="Z2345" s="63">
        <v>101.6475000052166</v>
      </c>
      <c r="AA2345" s="63">
        <v>118.97552380028401</v>
      </c>
      <c r="AB2345" s="63">
        <v>118.97552380028401</v>
      </c>
    </row>
    <row r="2346" spans="1:28" x14ac:dyDescent="0.25">
      <c r="A2346" s="148"/>
      <c r="B2346" s="100">
        <v>404</v>
      </c>
      <c r="C2346" s="63">
        <v>112.767953436467</v>
      </c>
      <c r="D2346" s="63">
        <v>123.76415462160909</v>
      </c>
      <c r="E2346" s="63">
        <v>128.67049102904701</v>
      </c>
      <c r="F2346" s="63">
        <v>131.79969528274279</v>
      </c>
      <c r="G2346" s="63">
        <v>143.06657383723299</v>
      </c>
      <c r="H2346" s="63">
        <v>139.41020859306099</v>
      </c>
      <c r="I2346" s="63">
        <v>127.21577522769272</v>
      </c>
      <c r="J2346" s="63">
        <v>119.5010986322068</v>
      </c>
      <c r="K2346" s="63">
        <v>123.03669013962769</v>
      </c>
      <c r="L2346" s="63">
        <v>124.860690091064</v>
      </c>
      <c r="M2346" s="63">
        <v>136.4714420035634</v>
      </c>
      <c r="N2346" s="63">
        <v>127.1027891827629</v>
      </c>
      <c r="O2346" s="63">
        <v>144.40129584235132</v>
      </c>
      <c r="P2346" s="63">
        <v>142.67036816259841</v>
      </c>
      <c r="Q2346" s="63">
        <v>138.35723781199439</v>
      </c>
      <c r="R2346" s="63">
        <v>155.91945399633158</v>
      </c>
      <c r="S2346" s="63">
        <v>169.99716142976371</v>
      </c>
      <c r="T2346" s="63">
        <v>179.4309766325789</v>
      </c>
      <c r="U2346" s="63">
        <v>175.341825786025</v>
      </c>
      <c r="V2346" s="63">
        <v>185.99111120551771</v>
      </c>
      <c r="W2346" s="63">
        <v>188.9715937521155</v>
      </c>
      <c r="X2346" s="63">
        <v>182.1410328167436</v>
      </c>
      <c r="Y2346" s="63">
        <v>190.58419454328092</v>
      </c>
      <c r="Z2346" s="63">
        <v>138.35723781199439</v>
      </c>
      <c r="AA2346" s="63">
        <v>155.91945399633158</v>
      </c>
      <c r="AB2346" s="63">
        <v>155.91945399633158</v>
      </c>
    </row>
    <row r="2347" spans="1:28" x14ac:dyDescent="0.25">
      <c r="A2347" s="148"/>
      <c r="B2347" s="100">
        <v>405</v>
      </c>
      <c r="C2347" s="63">
        <v>149.85352678887222</v>
      </c>
      <c r="D2347" s="63">
        <v>162.93739580946141</v>
      </c>
      <c r="E2347" s="63">
        <v>150.3619619549541</v>
      </c>
      <c r="F2347" s="63">
        <v>164.19324805703471</v>
      </c>
      <c r="G2347" s="63">
        <v>156.82119991755661</v>
      </c>
      <c r="H2347" s="63">
        <v>151.2395202119304</v>
      </c>
      <c r="I2347" s="63">
        <v>170.65528217884639</v>
      </c>
      <c r="J2347" s="63">
        <v>159.07617155466181</v>
      </c>
      <c r="K2347" s="63">
        <v>158.14899321484069</v>
      </c>
      <c r="L2347" s="63">
        <v>160.8578613933941</v>
      </c>
      <c r="M2347" s="63">
        <v>167.289297032202</v>
      </c>
      <c r="N2347" s="63">
        <v>156.24108828003651</v>
      </c>
      <c r="O2347" s="63">
        <v>156.8572703910506</v>
      </c>
      <c r="P2347" s="63">
        <v>169.37083476475979</v>
      </c>
      <c r="Q2347" s="63">
        <v>172.6397920300054</v>
      </c>
      <c r="R2347" s="63">
        <v>181.28681111632162</v>
      </c>
      <c r="S2347" s="63">
        <v>195.47812968615898</v>
      </c>
      <c r="T2347" s="63">
        <v>211.79255498644238</v>
      </c>
      <c r="U2347" s="63">
        <v>212.21654264822669</v>
      </c>
      <c r="V2347" s="63">
        <v>210.39084211999028</v>
      </c>
      <c r="W2347" s="63">
        <v>209.1153089683838</v>
      </c>
      <c r="X2347" s="63">
        <v>208.93584188278859</v>
      </c>
      <c r="Y2347" s="63">
        <v>207.21516013394972</v>
      </c>
      <c r="Z2347" s="63">
        <v>172.6397920300054</v>
      </c>
      <c r="AA2347" s="63">
        <v>181.28681111632162</v>
      </c>
      <c r="AB2347" s="63">
        <v>181.28681111632162</v>
      </c>
    </row>
    <row r="2348" spans="1:28" x14ac:dyDescent="0.25">
      <c r="A2348" s="148"/>
      <c r="B2348" s="100">
        <v>406</v>
      </c>
      <c r="C2348" s="63">
        <v>159.26410875992519</v>
      </c>
      <c r="D2348" s="63">
        <v>179.23273923366588</v>
      </c>
      <c r="E2348" s="63">
        <v>184.70283653237291</v>
      </c>
      <c r="F2348" s="63">
        <v>188.869003816538</v>
      </c>
      <c r="G2348" s="63">
        <v>202.5529254926798</v>
      </c>
      <c r="H2348" s="63">
        <v>200.78433919366279</v>
      </c>
      <c r="I2348" s="63">
        <v>181.93615364182719</v>
      </c>
      <c r="J2348" s="63">
        <v>173.04166591633128</v>
      </c>
      <c r="K2348" s="63">
        <v>171.56368357606522</v>
      </c>
      <c r="L2348" s="63">
        <v>171.94251309215019</v>
      </c>
      <c r="M2348" s="63">
        <v>179.96941569903049</v>
      </c>
      <c r="N2348" s="63">
        <v>167.84747947032929</v>
      </c>
      <c r="O2348" s="63">
        <v>203.47362147283559</v>
      </c>
      <c r="P2348" s="63">
        <v>198.4781850717859</v>
      </c>
      <c r="Q2348" s="63">
        <v>211.06910678083509</v>
      </c>
      <c r="R2348" s="63">
        <v>218.78451403089548</v>
      </c>
      <c r="S2348" s="63">
        <v>222.21777901307019</v>
      </c>
      <c r="T2348" s="63">
        <v>231.2994915505495</v>
      </c>
      <c r="U2348" s="63">
        <v>238.76197268242859</v>
      </c>
      <c r="V2348" s="63">
        <v>225.66400174367541</v>
      </c>
      <c r="W2348" s="63">
        <v>213.27047778416619</v>
      </c>
      <c r="X2348" s="63">
        <v>223.7605811121785</v>
      </c>
      <c r="Y2348" s="63">
        <v>206.18409844885292</v>
      </c>
      <c r="Z2348" s="63">
        <v>211.06910678083509</v>
      </c>
      <c r="AA2348" s="63">
        <v>218.78451403089548</v>
      </c>
      <c r="AB2348" s="63">
        <v>218.78451403089548</v>
      </c>
    </row>
    <row r="2349" spans="1:28" x14ac:dyDescent="0.25">
      <c r="A2349" s="148"/>
      <c r="B2349" s="100">
        <v>407</v>
      </c>
      <c r="C2349" s="63">
        <v>130.16581171736209</v>
      </c>
      <c r="D2349" s="63">
        <v>147.056190015509</v>
      </c>
      <c r="E2349" s="63">
        <v>149.0387255055787</v>
      </c>
      <c r="F2349" s="63">
        <v>154.39370468247589</v>
      </c>
      <c r="G2349" s="63">
        <v>163.26477946225691</v>
      </c>
      <c r="H2349" s="63">
        <v>146.1456002742238</v>
      </c>
      <c r="I2349" s="63">
        <v>146.66060038045609</v>
      </c>
      <c r="J2349" s="63">
        <v>141.60716673409701</v>
      </c>
      <c r="K2349" s="63">
        <v>149.6643810614581</v>
      </c>
      <c r="L2349" s="63">
        <v>157.9045687729874</v>
      </c>
      <c r="M2349" s="63">
        <v>166.73711023088632</v>
      </c>
      <c r="N2349" s="63">
        <v>155.53138810060679</v>
      </c>
      <c r="O2349" s="63">
        <v>148.74997582976602</v>
      </c>
      <c r="P2349" s="63">
        <v>161.31037977998949</v>
      </c>
      <c r="Q2349" s="63">
        <v>143.0859454417689</v>
      </c>
      <c r="R2349" s="63">
        <v>161.49310910747019</v>
      </c>
      <c r="S2349" s="63">
        <v>158.5899511433505</v>
      </c>
      <c r="T2349" s="63">
        <v>186.08903756037571</v>
      </c>
      <c r="U2349" s="63">
        <v>169.12928756193349</v>
      </c>
      <c r="V2349" s="63">
        <v>175.97384343020019</v>
      </c>
      <c r="W2349" s="63">
        <v>146.97146371204539</v>
      </c>
      <c r="X2349" s="63">
        <v>148.75367489932199</v>
      </c>
      <c r="Y2349" s="63">
        <v>156.00069078380449</v>
      </c>
      <c r="Z2349" s="63">
        <v>143.0859454417689</v>
      </c>
      <c r="AA2349" s="63">
        <v>161.49310910747019</v>
      </c>
      <c r="AB2349" s="63">
        <v>161.49310910747019</v>
      </c>
    </row>
    <row r="2350" spans="1:28" x14ac:dyDescent="0.25">
      <c r="A2350" s="148"/>
      <c r="B2350" s="100">
        <v>408</v>
      </c>
      <c r="C2350" s="63">
        <v>137.02825245595071</v>
      </c>
      <c r="D2350" s="63">
        <v>155.79700070481519</v>
      </c>
      <c r="E2350" s="63">
        <v>159.0838007653731</v>
      </c>
      <c r="F2350" s="63">
        <v>150.6201443887083</v>
      </c>
      <c r="G2350" s="63">
        <v>169.8872820613343</v>
      </c>
      <c r="H2350" s="63">
        <v>156.6532191780494</v>
      </c>
      <c r="I2350" s="63">
        <v>150.77356974315268</v>
      </c>
      <c r="J2350" s="63">
        <v>138.85054024183401</v>
      </c>
      <c r="K2350" s="63">
        <v>137.28215878904192</v>
      </c>
      <c r="L2350" s="63">
        <v>146.63332145768169</v>
      </c>
      <c r="M2350" s="63">
        <v>139.9937944082053</v>
      </c>
      <c r="N2350" s="63">
        <v>136.02704794829339</v>
      </c>
      <c r="O2350" s="63">
        <v>145.78622649619641</v>
      </c>
      <c r="P2350" s="63">
        <v>141.53311230382619</v>
      </c>
      <c r="Q2350" s="63">
        <v>157.163037797561</v>
      </c>
      <c r="R2350" s="63">
        <v>149.22441492037041</v>
      </c>
      <c r="S2350" s="63">
        <v>134.49848633807539</v>
      </c>
      <c r="T2350" s="63">
        <v>168.85256460812269</v>
      </c>
      <c r="U2350" s="63">
        <v>156.67581190417212</v>
      </c>
      <c r="V2350" s="63">
        <v>155.3044096399554</v>
      </c>
      <c r="W2350" s="63">
        <v>140.55645328183579</v>
      </c>
      <c r="X2350" s="63">
        <v>131.22069763473371</v>
      </c>
      <c r="Y2350" s="63">
        <v>139.1077044890753</v>
      </c>
      <c r="Z2350" s="63">
        <v>157.163037797561</v>
      </c>
      <c r="AA2350" s="63">
        <v>149.22441492037041</v>
      </c>
      <c r="AB2350" s="63">
        <v>149.22441492037041</v>
      </c>
    </row>
    <row r="2351" spans="1:28" x14ac:dyDescent="0.25">
      <c r="A2351" s="148"/>
      <c r="B2351" s="100">
        <v>409</v>
      </c>
      <c r="C2351" s="63">
        <v>108.549532302218</v>
      </c>
      <c r="D2351" s="63">
        <v>129.82918219745949</v>
      </c>
      <c r="E2351" s="63">
        <v>122.32657495982551</v>
      </c>
      <c r="F2351" s="63">
        <v>122.84714097270951</v>
      </c>
      <c r="G2351" s="63">
        <v>134.36655322274629</v>
      </c>
      <c r="H2351" s="63">
        <v>120.1584091557028</v>
      </c>
      <c r="I2351" s="63">
        <v>128.83394198138018</v>
      </c>
      <c r="J2351" s="63">
        <v>119.1702851574136</v>
      </c>
      <c r="K2351" s="63">
        <v>92.212508109432605</v>
      </c>
      <c r="L2351" s="63">
        <v>98.423734788225715</v>
      </c>
      <c r="M2351" s="63">
        <v>94.364530929561028</v>
      </c>
      <c r="N2351" s="63">
        <v>70.221178072210861</v>
      </c>
      <c r="O2351" s="63">
        <v>112.2714737385807</v>
      </c>
      <c r="P2351" s="63">
        <v>104.99832880328879</v>
      </c>
      <c r="Q2351" s="63">
        <v>128.02801874191951</v>
      </c>
      <c r="R2351" s="63">
        <v>122.0075982788386</v>
      </c>
      <c r="S2351" s="63">
        <v>106.95738613229071</v>
      </c>
      <c r="T2351" s="63">
        <v>127.31697686733651</v>
      </c>
      <c r="U2351" s="63">
        <v>126.58322990178301</v>
      </c>
      <c r="V2351" s="63">
        <v>129.45133677939521</v>
      </c>
      <c r="W2351" s="63">
        <v>140.28434350058899</v>
      </c>
      <c r="X2351" s="63">
        <v>113.53582356371439</v>
      </c>
      <c r="Y2351" s="63">
        <v>135.58700798880801</v>
      </c>
      <c r="Z2351" s="63">
        <v>128.02801874191951</v>
      </c>
      <c r="AA2351" s="63">
        <v>122.0075982788386</v>
      </c>
      <c r="AB2351" s="63">
        <v>122.0075982788386</v>
      </c>
    </row>
    <row r="2352" spans="1:28" x14ac:dyDescent="0.25">
      <c r="A2352" s="148"/>
      <c r="B2352" s="100">
        <v>410</v>
      </c>
      <c r="C2352" s="63">
        <v>103.93052674716489</v>
      </c>
      <c r="D2352" s="63">
        <v>121.62569914484041</v>
      </c>
      <c r="E2352" s="63">
        <v>130.9664070099239</v>
      </c>
      <c r="F2352" s="63">
        <v>116.6298429428854</v>
      </c>
      <c r="G2352" s="63">
        <v>138.54725437556971</v>
      </c>
      <c r="H2352" s="63">
        <v>129.75358831999159</v>
      </c>
      <c r="I2352" s="63">
        <v>116.5323142759346</v>
      </c>
      <c r="J2352" s="63">
        <v>108.21305273770099</v>
      </c>
      <c r="K2352" s="63">
        <v>89.665391661860241</v>
      </c>
      <c r="L2352" s="63">
        <v>79.268702473790299</v>
      </c>
      <c r="M2352" s="63">
        <v>81.706700646220042</v>
      </c>
      <c r="N2352" s="63">
        <v>72.533131900752977</v>
      </c>
      <c r="O2352" s="63">
        <v>119.14690073737219</v>
      </c>
      <c r="P2352" s="63">
        <v>99.192142182553752</v>
      </c>
      <c r="Q2352" s="63">
        <v>140.1198353213218</v>
      </c>
      <c r="R2352" s="63">
        <v>119.8091852034953</v>
      </c>
      <c r="S2352" s="63">
        <v>103.25096988658569</v>
      </c>
      <c r="T2352" s="63">
        <v>126.54540640417549</v>
      </c>
      <c r="U2352" s="63">
        <v>117.70095693690109</v>
      </c>
      <c r="V2352" s="63">
        <v>106.633328828193</v>
      </c>
      <c r="W2352" s="63">
        <v>106.51847990128741</v>
      </c>
      <c r="X2352" s="63">
        <v>103.8485677755323</v>
      </c>
      <c r="Y2352" s="63">
        <v>111.86268440358599</v>
      </c>
      <c r="Z2352" s="63">
        <v>140.1198353213218</v>
      </c>
      <c r="AA2352" s="63">
        <v>119.8091852034953</v>
      </c>
      <c r="AB2352" s="63">
        <v>119.8091852034953</v>
      </c>
    </row>
    <row r="2353" spans="1:28" x14ac:dyDescent="0.25">
      <c r="A2353" s="148"/>
      <c r="B2353" s="100">
        <v>411</v>
      </c>
      <c r="C2353" s="63">
        <v>91.400649864000627</v>
      </c>
      <c r="D2353" s="63">
        <v>141.4910647592184</v>
      </c>
      <c r="E2353" s="63">
        <v>159.71130143355731</v>
      </c>
      <c r="F2353" s="63">
        <v>157.9787784991683</v>
      </c>
      <c r="G2353" s="63">
        <v>171.12271941373291</v>
      </c>
      <c r="H2353" s="63">
        <v>169.12087325759529</v>
      </c>
      <c r="I2353" s="63">
        <v>111.6793753224044</v>
      </c>
      <c r="J2353" s="63">
        <v>132.0117510667601</v>
      </c>
      <c r="K2353" s="63">
        <v>120.0907753689165</v>
      </c>
      <c r="L2353" s="63">
        <v>123.8823277676322</v>
      </c>
      <c r="M2353" s="63">
        <v>118.6549780734935</v>
      </c>
      <c r="N2353" s="63">
        <v>89.861302870019045</v>
      </c>
      <c r="O2353" s="63">
        <v>170.4508336522405</v>
      </c>
      <c r="P2353" s="63">
        <v>153.69431493522399</v>
      </c>
      <c r="Q2353" s="63">
        <v>182.90830752661219</v>
      </c>
      <c r="R2353" s="63">
        <v>173.75652734368572</v>
      </c>
      <c r="S2353" s="63">
        <v>164.3898875072847</v>
      </c>
      <c r="T2353" s="63">
        <v>176.44200773712049</v>
      </c>
      <c r="U2353" s="63">
        <v>180.48907343444989</v>
      </c>
      <c r="V2353" s="63">
        <v>172.0893035097414</v>
      </c>
      <c r="W2353" s="63">
        <v>161.50785372863442</v>
      </c>
      <c r="X2353" s="63">
        <v>166.47687947434619</v>
      </c>
      <c r="Y2353" s="63">
        <v>158.2427723018603</v>
      </c>
      <c r="Z2353" s="63">
        <v>182.90830752661219</v>
      </c>
      <c r="AA2353" s="63">
        <v>173.75652734368572</v>
      </c>
      <c r="AB2353" s="63">
        <v>173.75652734368572</v>
      </c>
    </row>
    <row r="2354" spans="1:28" x14ac:dyDescent="0.25">
      <c r="A2354" s="148"/>
      <c r="B2354" s="100">
        <v>412</v>
      </c>
      <c r="C2354" s="63">
        <v>103.61992334876341</v>
      </c>
      <c r="D2354" s="63">
        <v>125.9272685220773</v>
      </c>
      <c r="E2354" s="63">
        <v>140.04952806887999</v>
      </c>
      <c r="F2354" s="63">
        <v>137.60532645753361</v>
      </c>
      <c r="G2354" s="63">
        <v>153.7670713568769</v>
      </c>
      <c r="H2354" s="63">
        <v>151.28887607697621</v>
      </c>
      <c r="I2354" s="63">
        <v>109.32966786119839</v>
      </c>
      <c r="J2354" s="63">
        <v>111.22593009040649</v>
      </c>
      <c r="K2354" s="63">
        <v>112.0202836235075</v>
      </c>
      <c r="L2354" s="63">
        <v>115.9886467615606</v>
      </c>
      <c r="M2354" s="63">
        <v>114.4198238677124</v>
      </c>
      <c r="N2354" s="63">
        <v>109.7305252280386</v>
      </c>
      <c r="O2354" s="63">
        <v>154.2468345144955</v>
      </c>
      <c r="P2354" s="63">
        <v>141.634429643717</v>
      </c>
      <c r="Q2354" s="63">
        <v>165.91282171570299</v>
      </c>
      <c r="R2354" s="63">
        <v>176.28369851182362</v>
      </c>
      <c r="S2354" s="63">
        <v>169.06270970802629</v>
      </c>
      <c r="T2354" s="63">
        <v>170.4706368686129</v>
      </c>
      <c r="U2354" s="63">
        <v>182.43506188261389</v>
      </c>
      <c r="V2354" s="63">
        <v>170.46473955142619</v>
      </c>
      <c r="W2354" s="63">
        <v>163.31301311497259</v>
      </c>
      <c r="X2354" s="63">
        <v>167.59170111042482</v>
      </c>
      <c r="Y2354" s="63">
        <v>163.28454595289941</v>
      </c>
      <c r="Z2354" s="63">
        <v>165.91282171570299</v>
      </c>
      <c r="AA2354" s="63">
        <v>176.28369851182362</v>
      </c>
      <c r="AB2354" s="63">
        <v>176.28369851182362</v>
      </c>
    </row>
    <row r="2355" spans="1:28" x14ac:dyDescent="0.25">
      <c r="A2355" s="148"/>
      <c r="B2355" s="100">
        <v>413</v>
      </c>
      <c r="C2355" s="63">
        <v>103.56941333228289</v>
      </c>
      <c r="D2355" s="63">
        <v>116.3698676632624</v>
      </c>
      <c r="E2355" s="63">
        <v>122.3645851690967</v>
      </c>
      <c r="F2355" s="63">
        <v>122.35012963976519</v>
      </c>
      <c r="G2355" s="63">
        <v>133.126719301712</v>
      </c>
      <c r="H2355" s="63">
        <v>130.57601771158221</v>
      </c>
      <c r="I2355" s="63">
        <v>115.1736506892092</v>
      </c>
      <c r="J2355" s="63">
        <v>110.1879385053542</v>
      </c>
      <c r="K2355" s="63">
        <v>108.4885860925169</v>
      </c>
      <c r="L2355" s="63">
        <v>104.31618945949511</v>
      </c>
      <c r="M2355" s="63">
        <v>104.0645485108827</v>
      </c>
      <c r="N2355" s="63">
        <v>95.87245465392111</v>
      </c>
      <c r="O2355" s="63">
        <v>131.2850090647222</v>
      </c>
      <c r="P2355" s="63">
        <v>125.3422942310327</v>
      </c>
      <c r="Q2355" s="63">
        <v>133.0167042359281</v>
      </c>
      <c r="R2355" s="63">
        <v>139.03471322438091</v>
      </c>
      <c r="S2355" s="63">
        <v>147.5167827047749</v>
      </c>
      <c r="T2355" s="63">
        <v>155.43048044852068</v>
      </c>
      <c r="U2355" s="63">
        <v>151.27942315583701</v>
      </c>
      <c r="V2355" s="63">
        <v>160.52446008324722</v>
      </c>
      <c r="W2355" s="63">
        <v>161.6496586706578</v>
      </c>
      <c r="X2355" s="63">
        <v>153.86796712626261</v>
      </c>
      <c r="Y2355" s="63">
        <v>165.35791700088109</v>
      </c>
      <c r="Z2355" s="63">
        <v>133.0167042359281</v>
      </c>
      <c r="AA2355" s="63">
        <v>139.03471322438091</v>
      </c>
      <c r="AB2355" s="63">
        <v>139.03471322438091</v>
      </c>
    </row>
    <row r="2356" spans="1:28" x14ac:dyDescent="0.25">
      <c r="A2356" s="148"/>
      <c r="B2356" s="100">
        <v>414</v>
      </c>
      <c r="C2356" s="63">
        <v>90.501338324961523</v>
      </c>
      <c r="D2356" s="63">
        <v>98.938396022256541</v>
      </c>
      <c r="E2356" s="63">
        <v>107.3898620304717</v>
      </c>
      <c r="F2356" s="63">
        <v>112.1761908775336</v>
      </c>
      <c r="G2356" s="63">
        <v>120.71176029506189</v>
      </c>
      <c r="H2356" s="63">
        <v>116.5416621556495</v>
      </c>
      <c r="I2356" s="63">
        <v>94.817396208417804</v>
      </c>
      <c r="J2356" s="63">
        <v>91.90328215758808</v>
      </c>
      <c r="K2356" s="63">
        <v>110.9658752816716</v>
      </c>
      <c r="L2356" s="63">
        <v>118.87780397272411</v>
      </c>
      <c r="M2356" s="63">
        <v>122.2074836053591</v>
      </c>
      <c r="N2356" s="63">
        <v>113.0260687160584</v>
      </c>
      <c r="O2356" s="63">
        <v>119.497880976433</v>
      </c>
      <c r="P2356" s="63">
        <v>124.69474991147361</v>
      </c>
      <c r="Q2356" s="63">
        <v>115.7612568642156</v>
      </c>
      <c r="R2356" s="63">
        <v>127.78959636849228</v>
      </c>
      <c r="S2356" s="63">
        <v>139.98101048977179</v>
      </c>
      <c r="T2356" s="63">
        <v>137.11911235424401</v>
      </c>
      <c r="U2356" s="63">
        <v>137.14882749601401</v>
      </c>
      <c r="V2356" s="63">
        <v>146.78424844136009</v>
      </c>
      <c r="W2356" s="63">
        <v>151.740526853825</v>
      </c>
      <c r="X2356" s="63">
        <v>147.20527357447878</v>
      </c>
      <c r="Y2356" s="63">
        <v>152.5881531740481</v>
      </c>
      <c r="Z2356" s="63">
        <v>115.7612568642156</v>
      </c>
      <c r="AA2356" s="63">
        <v>127.78959636849228</v>
      </c>
      <c r="AB2356" s="63">
        <v>127.78959636849228</v>
      </c>
    </row>
    <row r="2357" spans="1:28" x14ac:dyDescent="0.25">
      <c r="A2357" s="148"/>
      <c r="B2357" s="100">
        <v>415</v>
      </c>
      <c r="C2357" s="63">
        <v>89.070524243289483</v>
      </c>
      <c r="D2357" s="63">
        <v>98.342744719131204</v>
      </c>
      <c r="E2357" s="63">
        <v>109.6369936343048</v>
      </c>
      <c r="F2357" s="63">
        <v>103.67267758071939</v>
      </c>
      <c r="G2357" s="63">
        <v>118.5685814559622</v>
      </c>
      <c r="H2357" s="63">
        <v>117.07839699517201</v>
      </c>
      <c r="I2357" s="63">
        <v>91.517130661016324</v>
      </c>
      <c r="J2357" s="63">
        <v>89.110362979862572</v>
      </c>
      <c r="K2357" s="63">
        <v>99.923912912290945</v>
      </c>
      <c r="L2357" s="63">
        <v>104.06436971461851</v>
      </c>
      <c r="M2357" s="63">
        <v>112.55412026060901</v>
      </c>
      <c r="N2357" s="63">
        <v>102.53673380757179</v>
      </c>
      <c r="O2357" s="63">
        <v>122.8107408100835</v>
      </c>
      <c r="P2357" s="63">
        <v>116.6646121606481</v>
      </c>
      <c r="Q2357" s="63">
        <v>115.9026538055588</v>
      </c>
      <c r="R2357" s="63">
        <v>134.19213472680599</v>
      </c>
      <c r="S2357" s="63">
        <v>145.2374661602681</v>
      </c>
      <c r="T2357" s="63">
        <v>138.66688269220461</v>
      </c>
      <c r="U2357" s="63">
        <v>143.49066414624761</v>
      </c>
      <c r="V2357" s="63">
        <v>145.59610277143679</v>
      </c>
      <c r="W2357" s="63">
        <v>154.8011853923866</v>
      </c>
      <c r="X2357" s="63">
        <v>149.57627957944288</v>
      </c>
      <c r="Y2357" s="63">
        <v>153.75340665188881</v>
      </c>
      <c r="Z2357" s="63">
        <v>115.9026538055588</v>
      </c>
      <c r="AA2357" s="63">
        <v>134.19213472680599</v>
      </c>
      <c r="AB2357" s="63">
        <v>134.19213472680599</v>
      </c>
    </row>
    <row r="2358" spans="1:28" x14ac:dyDescent="0.25">
      <c r="A2358" s="148"/>
      <c r="B2358" s="100">
        <v>416</v>
      </c>
      <c r="C2358" s="63">
        <v>109.93140478507901</v>
      </c>
      <c r="D2358" s="63">
        <v>118.5580164100717</v>
      </c>
      <c r="E2358" s="63">
        <v>127.97734146842531</v>
      </c>
      <c r="F2358" s="63">
        <v>126.3829096862203</v>
      </c>
      <c r="G2358" s="63">
        <v>140.10464702626228</v>
      </c>
      <c r="H2358" s="63">
        <v>141.80664470958479</v>
      </c>
      <c r="I2358" s="63">
        <v>119.97432960731581</v>
      </c>
      <c r="J2358" s="63">
        <v>113.8636825546195</v>
      </c>
      <c r="K2358" s="63">
        <v>118.91711826440959</v>
      </c>
      <c r="L2358" s="63">
        <v>120.9381397503787</v>
      </c>
      <c r="M2358" s="63">
        <v>133.3499372221811</v>
      </c>
      <c r="N2358" s="63">
        <v>124.12798009865519</v>
      </c>
      <c r="O2358" s="63">
        <v>147.28760319427039</v>
      </c>
      <c r="P2358" s="63">
        <v>141.3320515898094</v>
      </c>
      <c r="Q2358" s="63">
        <v>142.83510641214372</v>
      </c>
      <c r="R2358" s="63">
        <v>157.8469074094443</v>
      </c>
      <c r="S2358" s="63">
        <v>174.09739954849198</v>
      </c>
      <c r="T2358" s="63">
        <v>180.8508137594113</v>
      </c>
      <c r="U2358" s="63">
        <v>175.2545003998936</v>
      </c>
      <c r="V2358" s="63">
        <v>186.15399510744101</v>
      </c>
      <c r="W2358" s="63">
        <v>188.44088673186781</v>
      </c>
      <c r="X2358" s="63">
        <v>183.0860805332803</v>
      </c>
      <c r="Y2358" s="63">
        <v>190.12693344265671</v>
      </c>
      <c r="Z2358" s="63">
        <v>142.83510641214372</v>
      </c>
      <c r="AA2358" s="63">
        <v>157.8469074094443</v>
      </c>
      <c r="AB2358" s="63">
        <v>157.8469074094443</v>
      </c>
    </row>
    <row r="2359" spans="1:28" x14ac:dyDescent="0.25">
      <c r="A2359" s="148"/>
      <c r="B2359" s="100">
        <v>417</v>
      </c>
      <c r="C2359" s="63">
        <v>138.85424209202432</v>
      </c>
      <c r="D2359" s="63">
        <v>156.32354657128181</v>
      </c>
      <c r="E2359" s="63">
        <v>164.60991652280879</v>
      </c>
      <c r="F2359" s="63">
        <v>164.4023276207914</v>
      </c>
      <c r="G2359" s="63">
        <v>177.72062575736419</v>
      </c>
      <c r="H2359" s="63">
        <v>184.252358595136</v>
      </c>
      <c r="I2359" s="63">
        <v>161.46799218795141</v>
      </c>
      <c r="J2359" s="63">
        <v>153.74492563013288</v>
      </c>
      <c r="K2359" s="63">
        <v>152.98864964714289</v>
      </c>
      <c r="L2359" s="63">
        <v>156.07899261409429</v>
      </c>
      <c r="M2359" s="63">
        <v>161.2164739534071</v>
      </c>
      <c r="N2359" s="63">
        <v>150.4712797309453</v>
      </c>
      <c r="O2359" s="63">
        <v>188.85074137797909</v>
      </c>
      <c r="P2359" s="63">
        <v>180.4735945167825</v>
      </c>
      <c r="Q2359" s="63">
        <v>190.24363252648772</v>
      </c>
      <c r="R2359" s="63">
        <v>202.27518910280131</v>
      </c>
      <c r="S2359" s="63">
        <v>214.3585917330247</v>
      </c>
      <c r="T2359" s="63">
        <v>217.10997927420499</v>
      </c>
      <c r="U2359" s="63">
        <v>219.5662976093879</v>
      </c>
      <c r="V2359" s="63">
        <v>213.40996748278289</v>
      </c>
      <c r="W2359" s="63">
        <v>217.00527932811951</v>
      </c>
      <c r="X2359" s="63">
        <v>218.83162549282301</v>
      </c>
      <c r="Y2359" s="63">
        <v>212.62470699070158</v>
      </c>
      <c r="Z2359" s="63">
        <v>190.24363252648772</v>
      </c>
      <c r="AA2359" s="63">
        <v>202.27518910280131</v>
      </c>
      <c r="AB2359" s="63">
        <v>202.27518910280131</v>
      </c>
    </row>
    <row r="2360" spans="1:28" x14ac:dyDescent="0.25">
      <c r="A2360" s="148"/>
      <c r="B2360" s="100">
        <v>418</v>
      </c>
      <c r="C2360" s="63">
        <v>150.32987691201299</v>
      </c>
      <c r="D2360" s="63">
        <v>150.54044283137608</v>
      </c>
      <c r="E2360" s="63">
        <v>160.9962510346397</v>
      </c>
      <c r="F2360" s="63">
        <v>153.57364734973189</v>
      </c>
      <c r="G2360" s="63">
        <v>172.22422116382228</v>
      </c>
      <c r="H2360" s="63">
        <v>177.18836115198059</v>
      </c>
      <c r="I2360" s="63">
        <v>166.59102706839411</v>
      </c>
      <c r="J2360" s="63">
        <v>150.87964268313232</v>
      </c>
      <c r="K2360" s="63">
        <v>151.6686524640871</v>
      </c>
      <c r="L2360" s="63">
        <v>152.4421576378237</v>
      </c>
      <c r="M2360" s="63">
        <v>162.27362527930299</v>
      </c>
      <c r="N2360" s="63">
        <v>153.60516230172991</v>
      </c>
      <c r="O2360" s="63">
        <v>183.8632097049248</v>
      </c>
      <c r="P2360" s="63">
        <v>173.00262608706458</v>
      </c>
      <c r="Q2360" s="63">
        <v>182.92625020338551</v>
      </c>
      <c r="R2360" s="63">
        <v>196.53100685679141</v>
      </c>
      <c r="S2360" s="63">
        <v>203.2636644964339</v>
      </c>
      <c r="T2360" s="63">
        <v>221.33509056265888</v>
      </c>
      <c r="U2360" s="63">
        <v>217.2302349912481</v>
      </c>
      <c r="V2360" s="63">
        <v>205.88520273067837</v>
      </c>
      <c r="W2360" s="63">
        <v>185.73246974110629</v>
      </c>
      <c r="X2360" s="63">
        <v>196.59113346119321</v>
      </c>
      <c r="Y2360" s="63">
        <v>185.76695383258621</v>
      </c>
      <c r="Z2360" s="63">
        <v>182.92625020338551</v>
      </c>
      <c r="AA2360" s="63">
        <v>196.53100685679141</v>
      </c>
      <c r="AB2360" s="63">
        <v>196.53100685679141</v>
      </c>
    </row>
    <row r="2361" spans="1:28" x14ac:dyDescent="0.25">
      <c r="A2361" s="148"/>
      <c r="B2361" s="100">
        <v>419</v>
      </c>
      <c r="C2361" s="63">
        <v>176.41804703183658</v>
      </c>
      <c r="D2361" s="63">
        <v>190.53899553197888</v>
      </c>
      <c r="E2361" s="63">
        <v>193.672050612634</v>
      </c>
      <c r="F2361" s="63">
        <v>194.36172904028871</v>
      </c>
      <c r="G2361" s="63">
        <v>211.4722957528198</v>
      </c>
      <c r="H2361" s="63">
        <v>204.18486568034859</v>
      </c>
      <c r="I2361" s="63">
        <v>199.39559677887149</v>
      </c>
      <c r="J2361" s="63">
        <v>182.479270416623</v>
      </c>
      <c r="K2361" s="63">
        <v>168.2023961795438</v>
      </c>
      <c r="L2361" s="63">
        <v>167.33309550215762</v>
      </c>
      <c r="M2361" s="63">
        <v>171.30984844431009</v>
      </c>
      <c r="N2361" s="63">
        <v>160.32440201712708</v>
      </c>
      <c r="O2361" s="63">
        <v>201.01521207944899</v>
      </c>
      <c r="P2361" s="63">
        <v>194.33715326966001</v>
      </c>
      <c r="Q2361" s="63">
        <v>212.85181728043472</v>
      </c>
      <c r="R2361" s="63">
        <v>207.1990671826905</v>
      </c>
      <c r="S2361" s="63">
        <v>199.6116337230001</v>
      </c>
      <c r="T2361" s="63">
        <v>207.4393033770441</v>
      </c>
      <c r="U2361" s="63">
        <v>209.0712634338573</v>
      </c>
      <c r="V2361" s="63">
        <v>192.21568933771451</v>
      </c>
      <c r="W2361" s="63">
        <v>165.1205077050771</v>
      </c>
      <c r="X2361" s="63">
        <v>178.47135772663859</v>
      </c>
      <c r="Y2361" s="63">
        <v>164.85014341517089</v>
      </c>
      <c r="Z2361" s="63">
        <v>212.85181728043472</v>
      </c>
      <c r="AA2361" s="63">
        <v>207.1990671826905</v>
      </c>
      <c r="AB2361" s="63">
        <v>207.1990671826905</v>
      </c>
    </row>
    <row r="2362" spans="1:28" x14ac:dyDescent="0.25">
      <c r="A2362" s="148"/>
      <c r="B2362" s="100">
        <v>420</v>
      </c>
      <c r="C2362" s="63">
        <v>138.28543173766408</v>
      </c>
      <c r="D2362" s="63">
        <v>160.34869772871079</v>
      </c>
      <c r="E2362" s="63">
        <v>152.91254381899751</v>
      </c>
      <c r="F2362" s="63">
        <v>157.93246615991859</v>
      </c>
      <c r="G2362" s="63">
        <v>162.29508029875041</v>
      </c>
      <c r="H2362" s="63">
        <v>157.08440753637669</v>
      </c>
      <c r="I2362" s="63">
        <v>155.44990095899141</v>
      </c>
      <c r="J2362" s="63">
        <v>145.432127649541</v>
      </c>
      <c r="K2362" s="63">
        <v>139.85903372245642</v>
      </c>
      <c r="L2362" s="63">
        <v>142.79788725174819</v>
      </c>
      <c r="M2362" s="63">
        <v>126.05925243180361</v>
      </c>
      <c r="N2362" s="63">
        <v>111.38709588279121</v>
      </c>
      <c r="O2362" s="63">
        <v>150.9473771637596</v>
      </c>
      <c r="P2362" s="63">
        <v>145.85065473210062</v>
      </c>
      <c r="Q2362" s="63">
        <v>174.47236420660911</v>
      </c>
      <c r="R2362" s="63">
        <v>167.2478115928636</v>
      </c>
      <c r="S2362" s="63">
        <v>147.01305152373379</v>
      </c>
      <c r="T2362" s="63">
        <v>191.6875229241559</v>
      </c>
      <c r="U2362" s="63">
        <v>180.98450842083321</v>
      </c>
      <c r="V2362" s="63">
        <v>170.52608675967821</v>
      </c>
      <c r="W2362" s="63">
        <v>144.50493426999481</v>
      </c>
      <c r="X2362" s="63">
        <v>140.2712053751236</v>
      </c>
      <c r="Y2362" s="63">
        <v>148.10468536738048</v>
      </c>
      <c r="Z2362" s="63">
        <v>174.47236420660911</v>
      </c>
      <c r="AA2362" s="63">
        <v>167.2478115928636</v>
      </c>
      <c r="AB2362" s="63">
        <v>167.2478115928636</v>
      </c>
    </row>
    <row r="2363" spans="1:28" x14ac:dyDescent="0.25">
      <c r="A2363" s="148"/>
      <c r="B2363" s="100">
        <v>421</v>
      </c>
      <c r="C2363" s="63">
        <v>112.49413463100529</v>
      </c>
      <c r="D2363" s="63">
        <v>108.2907699775031</v>
      </c>
      <c r="E2363" s="63">
        <v>130.6885062816576</v>
      </c>
      <c r="F2363" s="63">
        <v>106.73169572112749</v>
      </c>
      <c r="G2363" s="63">
        <v>133.90244779950169</v>
      </c>
      <c r="H2363" s="63">
        <v>149.53299655123789</v>
      </c>
      <c r="I2363" s="63">
        <v>100.6187023893834</v>
      </c>
      <c r="J2363" s="63">
        <v>92.838028161564566</v>
      </c>
      <c r="K2363" s="63">
        <v>83.975996010618857</v>
      </c>
      <c r="L2363" s="63">
        <v>94.41093164835047</v>
      </c>
      <c r="M2363" s="63">
        <v>90.835748928229307</v>
      </c>
      <c r="N2363" s="63">
        <v>81.059597686129933</v>
      </c>
      <c r="O2363" s="63">
        <v>147.85812928300041</v>
      </c>
      <c r="P2363" s="63">
        <v>113.39385837516299</v>
      </c>
      <c r="Q2363" s="63">
        <v>163.73289696813291</v>
      </c>
      <c r="R2363" s="63">
        <v>150.6812739710083</v>
      </c>
      <c r="S2363" s="63">
        <v>132.2222276131416</v>
      </c>
      <c r="T2363" s="63">
        <v>180.95304949667872</v>
      </c>
      <c r="U2363" s="63">
        <v>169.1600718700567</v>
      </c>
      <c r="V2363" s="63">
        <v>168.19600875445261</v>
      </c>
      <c r="W2363" s="63">
        <v>155.20463945286662</v>
      </c>
      <c r="X2363" s="63">
        <v>138.52114287941339</v>
      </c>
      <c r="Y2363" s="63">
        <v>155.79763347972272</v>
      </c>
      <c r="Z2363" s="63">
        <v>163.73289696813291</v>
      </c>
      <c r="AA2363" s="63">
        <v>150.6812739710083</v>
      </c>
      <c r="AB2363" s="63">
        <v>150.6812739710083</v>
      </c>
    </row>
    <row r="2364" spans="1:28" x14ac:dyDescent="0.25">
      <c r="A2364" s="148"/>
      <c r="B2364" s="100">
        <v>422</v>
      </c>
      <c r="C2364" s="63">
        <v>83.530873187644104</v>
      </c>
      <c r="D2364" s="63">
        <v>137.9715665101736</v>
      </c>
      <c r="E2364" s="63">
        <v>158.80827418101981</v>
      </c>
      <c r="F2364" s="63">
        <v>153.29577906376059</v>
      </c>
      <c r="G2364" s="63">
        <v>167.5326417627326</v>
      </c>
      <c r="H2364" s="63">
        <v>151.50135528508531</v>
      </c>
      <c r="I2364" s="63">
        <v>96.12179456688007</v>
      </c>
      <c r="J2364" s="63">
        <v>120.97954002757152</v>
      </c>
      <c r="K2364" s="63">
        <v>112.27983043312081</v>
      </c>
      <c r="L2364" s="63">
        <v>112.27067574812341</v>
      </c>
      <c r="M2364" s="63">
        <v>105.08298437963231</v>
      </c>
      <c r="N2364" s="63">
        <v>96.99477123349466</v>
      </c>
      <c r="O2364" s="63">
        <v>136.57979075172921</v>
      </c>
      <c r="P2364" s="63">
        <v>126.83959146143658</v>
      </c>
      <c r="Q2364" s="63">
        <v>168.08709598279111</v>
      </c>
      <c r="R2364" s="63">
        <v>145.61209629591389</v>
      </c>
      <c r="S2364" s="63">
        <v>130.10117588208442</v>
      </c>
      <c r="T2364" s="63">
        <v>143.22814411304279</v>
      </c>
      <c r="U2364" s="63">
        <v>136.08574671770208</v>
      </c>
      <c r="V2364" s="63">
        <v>129.59775051325931</v>
      </c>
      <c r="W2364" s="63">
        <v>131.79206563726342</v>
      </c>
      <c r="X2364" s="63">
        <v>129.13094868500309</v>
      </c>
      <c r="Y2364" s="63">
        <v>134.93332633014762</v>
      </c>
      <c r="Z2364" s="63">
        <v>168.08709598279111</v>
      </c>
      <c r="AA2364" s="63">
        <v>145.61209629591389</v>
      </c>
      <c r="AB2364" s="63">
        <v>145.61209629591389</v>
      </c>
    </row>
    <row r="2365" spans="1:28" x14ac:dyDescent="0.25">
      <c r="A2365" s="148"/>
      <c r="B2365" s="100">
        <v>423</v>
      </c>
      <c r="C2365" s="63">
        <v>108.7142857748549</v>
      </c>
      <c r="D2365" s="63">
        <v>147.38725539398359</v>
      </c>
      <c r="E2365" s="63">
        <v>161.90988609033019</v>
      </c>
      <c r="F2365" s="63">
        <v>154.72912924616631</v>
      </c>
      <c r="G2365" s="63">
        <v>168.76177547071069</v>
      </c>
      <c r="H2365" s="63">
        <v>168.56961531511371</v>
      </c>
      <c r="I2365" s="63">
        <v>127.17123181655161</v>
      </c>
      <c r="J2365" s="63">
        <v>137.9147045824586</v>
      </c>
      <c r="K2365" s="63">
        <v>116.76115385556459</v>
      </c>
      <c r="L2365" s="63">
        <v>115.54582650559151</v>
      </c>
      <c r="M2365" s="63">
        <v>89.981633883538962</v>
      </c>
      <c r="N2365" s="63">
        <v>85.687048759317406</v>
      </c>
      <c r="O2365" s="63">
        <v>161.64663528795739</v>
      </c>
      <c r="P2365" s="63">
        <v>134.49022229396991</v>
      </c>
      <c r="Q2365" s="63">
        <v>161.4518976671483</v>
      </c>
      <c r="R2365" s="63">
        <v>159.96068112858921</v>
      </c>
      <c r="S2365" s="63">
        <v>142.64535102963049</v>
      </c>
      <c r="T2365" s="63">
        <v>152.44061726574481</v>
      </c>
      <c r="U2365" s="63">
        <v>150.79523510071999</v>
      </c>
      <c r="V2365" s="63">
        <v>150.88712118336952</v>
      </c>
      <c r="W2365" s="63">
        <v>149.64904410896671</v>
      </c>
      <c r="X2365" s="63">
        <v>146.19256726072069</v>
      </c>
      <c r="Y2365" s="63">
        <v>148.72389926215681</v>
      </c>
      <c r="Z2365" s="63">
        <v>161.4518976671483</v>
      </c>
      <c r="AA2365" s="63">
        <v>159.96068112858921</v>
      </c>
      <c r="AB2365" s="63">
        <v>159.96068112858921</v>
      </c>
    </row>
    <row r="2366" spans="1:28" x14ac:dyDescent="0.25">
      <c r="A2366" s="148"/>
      <c r="B2366" s="100">
        <v>424</v>
      </c>
      <c r="C2366" s="63">
        <v>100.66441260742469</v>
      </c>
      <c r="D2366" s="63">
        <v>128.89350887889779</v>
      </c>
      <c r="E2366" s="63">
        <v>142.65726456982611</v>
      </c>
      <c r="F2366" s="63">
        <v>141.52320649040871</v>
      </c>
      <c r="G2366" s="63">
        <v>155.43887781696301</v>
      </c>
      <c r="H2366" s="63">
        <v>151.92899532074341</v>
      </c>
      <c r="I2366" s="63">
        <v>114.1831938737884</v>
      </c>
      <c r="J2366" s="63">
        <v>121.66711337851079</v>
      </c>
      <c r="K2366" s="63">
        <v>115.73902116488</v>
      </c>
      <c r="L2366" s="63">
        <v>113.74542086388502</v>
      </c>
      <c r="M2366" s="63">
        <v>113.99297843494931</v>
      </c>
      <c r="N2366" s="63">
        <v>106.04229830065211</v>
      </c>
      <c r="O2366" s="63">
        <v>152.29454432344059</v>
      </c>
      <c r="P2366" s="63">
        <v>141.5622279032516</v>
      </c>
      <c r="Q2366" s="63">
        <v>149.52602745630921</v>
      </c>
      <c r="R2366" s="63">
        <v>162.56948613674382</v>
      </c>
      <c r="S2366" s="63">
        <v>165.5329825212076</v>
      </c>
      <c r="T2366" s="63">
        <v>173.05514074404908</v>
      </c>
      <c r="U2366" s="63">
        <v>175.2573075424217</v>
      </c>
      <c r="V2366" s="63">
        <v>182.30681664165792</v>
      </c>
      <c r="W2366" s="63">
        <v>181.62311874016251</v>
      </c>
      <c r="X2366" s="63">
        <v>176.46954395843841</v>
      </c>
      <c r="Y2366" s="63">
        <v>179.8525390206101</v>
      </c>
      <c r="Z2366" s="63">
        <v>149.52602745630921</v>
      </c>
      <c r="AA2366" s="63">
        <v>162.56948613674382</v>
      </c>
      <c r="AB2366" s="63">
        <v>162.56948613674382</v>
      </c>
    </row>
    <row r="2367" spans="1:28" x14ac:dyDescent="0.25">
      <c r="A2367" s="148"/>
      <c r="B2367" s="100">
        <v>425</v>
      </c>
      <c r="C2367" s="63">
        <v>82.832507345744375</v>
      </c>
      <c r="D2367" s="63">
        <v>102.3226678821709</v>
      </c>
      <c r="E2367" s="63">
        <v>114.34550185687002</v>
      </c>
      <c r="F2367" s="63">
        <v>114.59390554734901</v>
      </c>
      <c r="G2367" s="63">
        <v>129.9932602155869</v>
      </c>
      <c r="H2367" s="63">
        <v>124.7245205737886</v>
      </c>
      <c r="I2367" s="63">
        <v>96.222719655131598</v>
      </c>
      <c r="J2367" s="63">
        <v>96.233344015468958</v>
      </c>
      <c r="K2367" s="63">
        <v>103.21621580085881</v>
      </c>
      <c r="L2367" s="63">
        <v>103.17649369913519</v>
      </c>
      <c r="M2367" s="63">
        <v>114.98635730697549</v>
      </c>
      <c r="N2367" s="63">
        <v>108.68163675874739</v>
      </c>
      <c r="O2367" s="63">
        <v>125.9117547731767</v>
      </c>
      <c r="P2367" s="63">
        <v>126.83901547627821</v>
      </c>
      <c r="Q2367" s="63">
        <v>107.99787203211682</v>
      </c>
      <c r="R2367" s="63">
        <v>127.42121529491301</v>
      </c>
      <c r="S2367" s="63">
        <v>147.28157919656852</v>
      </c>
      <c r="T2367" s="63">
        <v>148.2366384141404</v>
      </c>
      <c r="U2367" s="63">
        <v>139.8872094769354</v>
      </c>
      <c r="V2367" s="63">
        <v>161.5129363789585</v>
      </c>
      <c r="W2367" s="63">
        <v>163.90154494188459</v>
      </c>
      <c r="X2367" s="63">
        <v>155.9068711355466</v>
      </c>
      <c r="Y2367" s="63">
        <v>167.65609810039649</v>
      </c>
      <c r="Z2367" s="63">
        <v>107.99787203211682</v>
      </c>
      <c r="AA2367" s="63">
        <v>127.42121529491301</v>
      </c>
      <c r="AB2367" s="63">
        <v>127.42121529491301</v>
      </c>
    </row>
    <row r="2368" spans="1:28" x14ac:dyDescent="0.25">
      <c r="A2368" s="148"/>
      <c r="B2368" s="100">
        <v>426</v>
      </c>
      <c r="C2368" s="63">
        <v>92.57247483867846</v>
      </c>
      <c r="D2368" s="63">
        <v>101.2178911119849</v>
      </c>
      <c r="E2368" s="63">
        <v>110.87106520173541</v>
      </c>
      <c r="F2368" s="63">
        <v>112.4813017070758</v>
      </c>
      <c r="G2368" s="63">
        <v>124.98038298208769</v>
      </c>
      <c r="H2368" s="63">
        <v>122.24126619194899</v>
      </c>
      <c r="I2368" s="63">
        <v>98.293494438679488</v>
      </c>
      <c r="J2368" s="63">
        <v>95.431637474293254</v>
      </c>
      <c r="K2368" s="63">
        <v>109.1281930476564</v>
      </c>
      <c r="L2368" s="63">
        <v>113.5793916897032</v>
      </c>
      <c r="M2368" s="63">
        <v>118.1558388253687</v>
      </c>
      <c r="N2368" s="63">
        <v>110.25879047089029</v>
      </c>
      <c r="O2368" s="63">
        <v>125.0665441023107</v>
      </c>
      <c r="P2368" s="63">
        <v>124.34362642265769</v>
      </c>
      <c r="Q2368" s="63">
        <v>116.5046508965286</v>
      </c>
      <c r="R2368" s="63">
        <v>127.41550665800969</v>
      </c>
      <c r="S2368" s="63">
        <v>143.461701968988</v>
      </c>
      <c r="T2368" s="63">
        <v>138.99963433416849</v>
      </c>
      <c r="U2368" s="63">
        <v>134.89356981460588</v>
      </c>
      <c r="V2368" s="63">
        <v>154.19327625350499</v>
      </c>
      <c r="W2368" s="63">
        <v>160.05303812265529</v>
      </c>
      <c r="X2368" s="63">
        <v>153.3419075569646</v>
      </c>
      <c r="Y2368" s="63">
        <v>160.91245391921521</v>
      </c>
      <c r="Z2368" s="63">
        <v>116.5046508965286</v>
      </c>
      <c r="AA2368" s="63">
        <v>127.41550665800969</v>
      </c>
      <c r="AB2368" s="63">
        <v>127.41550665800969</v>
      </c>
    </row>
    <row r="2369" spans="1:28" x14ac:dyDescent="0.25">
      <c r="A2369" s="148"/>
      <c r="B2369" s="100">
        <v>427</v>
      </c>
      <c r="C2369" s="63">
        <v>94.271852699822162</v>
      </c>
      <c r="D2369" s="63">
        <v>106.9729739783163</v>
      </c>
      <c r="E2369" s="63">
        <v>115.0409039263122</v>
      </c>
      <c r="F2369" s="63">
        <v>116.25020913554381</v>
      </c>
      <c r="G2369" s="63">
        <v>127.8816282259414</v>
      </c>
      <c r="H2369" s="63">
        <v>121.59544623606971</v>
      </c>
      <c r="I2369" s="63">
        <v>99.607406383212862</v>
      </c>
      <c r="J2369" s="63">
        <v>97.21637301846998</v>
      </c>
      <c r="K2369" s="63">
        <v>108.7511021868138</v>
      </c>
      <c r="L2369" s="63">
        <v>115.4074890201517</v>
      </c>
      <c r="M2369" s="63">
        <v>121.10377681215479</v>
      </c>
      <c r="N2369" s="63">
        <v>111.38848685199279</v>
      </c>
      <c r="O2369" s="63">
        <v>124.97618704066561</v>
      </c>
      <c r="P2369" s="63">
        <v>123.2991266456756</v>
      </c>
      <c r="Q2369" s="63">
        <v>119.33634541225881</v>
      </c>
      <c r="R2369" s="63">
        <v>132.25070938818169</v>
      </c>
      <c r="S2369" s="63">
        <v>145.91628193364761</v>
      </c>
      <c r="T2369" s="63">
        <v>144.64595333253629</v>
      </c>
      <c r="U2369" s="63">
        <v>145.54476698625231</v>
      </c>
      <c r="V2369" s="63">
        <v>153.95465375839339</v>
      </c>
      <c r="W2369" s="63">
        <v>164.0635474394916</v>
      </c>
      <c r="X2369" s="63">
        <v>155.6161035565523</v>
      </c>
      <c r="Y2369" s="63">
        <v>161.45913309075542</v>
      </c>
      <c r="Z2369" s="63">
        <v>119.33634541225881</v>
      </c>
      <c r="AA2369" s="63">
        <v>132.25070938818169</v>
      </c>
      <c r="AB2369" s="63">
        <v>132.25070938818169</v>
      </c>
    </row>
    <row r="2370" spans="1:28" x14ac:dyDescent="0.25">
      <c r="A2370" s="148"/>
      <c r="B2370" s="100">
        <v>428</v>
      </c>
      <c r="C2370" s="63">
        <v>109.68331001278401</v>
      </c>
      <c r="D2370" s="63">
        <v>121.3193600389797</v>
      </c>
      <c r="E2370" s="63">
        <v>133.66398091577139</v>
      </c>
      <c r="F2370" s="63">
        <v>131.28718107345819</v>
      </c>
      <c r="G2370" s="63">
        <v>148.34150831856459</v>
      </c>
      <c r="H2370" s="63">
        <v>148.3080846562612</v>
      </c>
      <c r="I2370" s="63">
        <v>121.56217509290551</v>
      </c>
      <c r="J2370" s="63">
        <v>115.31079916862909</v>
      </c>
      <c r="K2370" s="63">
        <v>117.6736999688565</v>
      </c>
      <c r="L2370" s="63">
        <v>118.6949653481003</v>
      </c>
      <c r="M2370" s="63">
        <v>130.60345723884808</v>
      </c>
      <c r="N2370" s="63">
        <v>121.50073211609799</v>
      </c>
      <c r="O2370" s="63">
        <v>148.40737657661029</v>
      </c>
      <c r="P2370" s="63">
        <v>142.26504085246691</v>
      </c>
      <c r="Q2370" s="63">
        <v>146.5033252616019</v>
      </c>
      <c r="R2370" s="63">
        <v>158.01548214560731</v>
      </c>
      <c r="S2370" s="63">
        <v>166.31661241839291</v>
      </c>
      <c r="T2370" s="63">
        <v>176.0349840330949</v>
      </c>
      <c r="U2370" s="63">
        <v>172.75157815379251</v>
      </c>
      <c r="V2370" s="63">
        <v>177.8853012679339</v>
      </c>
      <c r="W2370" s="63">
        <v>177.7019951264661</v>
      </c>
      <c r="X2370" s="63">
        <v>171.2047490792562</v>
      </c>
      <c r="Y2370" s="63">
        <v>182.74506321273</v>
      </c>
      <c r="Z2370" s="63">
        <v>146.5033252616019</v>
      </c>
      <c r="AA2370" s="63">
        <v>158.01548214560731</v>
      </c>
      <c r="AB2370" s="63">
        <v>158.01548214560731</v>
      </c>
    </row>
    <row r="2371" spans="1:28" x14ac:dyDescent="0.25">
      <c r="A2371" s="148"/>
      <c r="B2371" s="100">
        <v>429</v>
      </c>
      <c r="C2371" s="63">
        <v>144.83169391654081</v>
      </c>
      <c r="D2371" s="63">
        <v>162.2233555929034</v>
      </c>
      <c r="E2371" s="63">
        <v>171.1188083370821</v>
      </c>
      <c r="F2371" s="63">
        <v>172.2310646535918</v>
      </c>
      <c r="G2371" s="63">
        <v>185.12790177599729</v>
      </c>
      <c r="H2371" s="63">
        <v>187.46699029151779</v>
      </c>
      <c r="I2371" s="63">
        <v>163.7727071366802</v>
      </c>
      <c r="J2371" s="63">
        <v>157.11718480273171</v>
      </c>
      <c r="K2371" s="63">
        <v>157.05462030777451</v>
      </c>
      <c r="L2371" s="63">
        <v>160.02161043600762</v>
      </c>
      <c r="M2371" s="63">
        <v>169.68880460616469</v>
      </c>
      <c r="N2371" s="63">
        <v>157.9459979163374</v>
      </c>
      <c r="O2371" s="63">
        <v>186.36227679147839</v>
      </c>
      <c r="P2371" s="63">
        <v>181.90263422879042</v>
      </c>
      <c r="Q2371" s="63">
        <v>192.86644614148429</v>
      </c>
      <c r="R2371" s="63">
        <v>199.2385244942389</v>
      </c>
      <c r="S2371" s="63">
        <v>202.8910590531749</v>
      </c>
      <c r="T2371" s="63">
        <v>207.71018778739858</v>
      </c>
      <c r="U2371" s="63">
        <v>215.1362909928896</v>
      </c>
      <c r="V2371" s="63">
        <v>199.81436643077771</v>
      </c>
      <c r="W2371" s="63">
        <v>202.483473876055</v>
      </c>
      <c r="X2371" s="63">
        <v>204.25293718985878</v>
      </c>
      <c r="Y2371" s="63">
        <v>198.6784691608992</v>
      </c>
      <c r="Z2371" s="63">
        <v>192.86644614148429</v>
      </c>
      <c r="AA2371" s="63">
        <v>199.2385244942389</v>
      </c>
      <c r="AB2371" s="63">
        <v>199.2385244942389</v>
      </c>
    </row>
    <row r="2372" spans="1:28" x14ac:dyDescent="0.25">
      <c r="A2372" s="148"/>
      <c r="B2372" s="100">
        <v>430</v>
      </c>
      <c r="C2372" s="63">
        <v>178.29136081974849</v>
      </c>
      <c r="D2372" s="63">
        <v>201.59832500386531</v>
      </c>
      <c r="E2372" s="63">
        <v>197.6561108467387</v>
      </c>
      <c r="F2372" s="63">
        <v>206.15296779104543</v>
      </c>
      <c r="G2372" s="63">
        <v>214.02394145597731</v>
      </c>
      <c r="H2372" s="63">
        <v>204.76554166220652</v>
      </c>
      <c r="I2372" s="63">
        <v>208.58021050488142</v>
      </c>
      <c r="J2372" s="63">
        <v>199.7363476310465</v>
      </c>
      <c r="K2372" s="63">
        <v>180.78031818964351</v>
      </c>
      <c r="L2372" s="63">
        <v>176.7189341895843</v>
      </c>
      <c r="M2372" s="63">
        <v>182.922371891334</v>
      </c>
      <c r="N2372" s="63">
        <v>170.33000796401979</v>
      </c>
      <c r="O2372" s="63">
        <v>208.04846770317741</v>
      </c>
      <c r="P2372" s="63">
        <v>206.05204958629787</v>
      </c>
      <c r="Q2372" s="63">
        <v>212.79895589454432</v>
      </c>
      <c r="R2372" s="63">
        <v>218.37097753677341</v>
      </c>
      <c r="S2372" s="63">
        <v>224.23829174952297</v>
      </c>
      <c r="T2372" s="63">
        <v>233.7933105791933</v>
      </c>
      <c r="U2372" s="63">
        <v>235.68972040975532</v>
      </c>
      <c r="V2372" s="63">
        <v>227.8339055255006</v>
      </c>
      <c r="W2372" s="63">
        <v>214.47178678158213</v>
      </c>
      <c r="X2372" s="63">
        <v>221.97946317159409</v>
      </c>
      <c r="Y2372" s="63">
        <v>208.7020953571695</v>
      </c>
      <c r="Z2372" s="63">
        <v>212.79895589454432</v>
      </c>
      <c r="AA2372" s="63">
        <v>218.37097753677341</v>
      </c>
      <c r="AB2372" s="63">
        <v>218.37097753677341</v>
      </c>
    </row>
    <row r="2373" spans="1:28" x14ac:dyDescent="0.25">
      <c r="A2373" s="148"/>
      <c r="B2373" s="100">
        <v>431</v>
      </c>
      <c r="C2373" s="63">
        <v>165.3596411889358</v>
      </c>
      <c r="D2373" s="63">
        <v>187.54342774293281</v>
      </c>
      <c r="E2373" s="63">
        <v>186.8641130076798</v>
      </c>
      <c r="F2373" s="63">
        <v>194.2294684815561</v>
      </c>
      <c r="G2373" s="63">
        <v>205.10647611290841</v>
      </c>
      <c r="H2373" s="63">
        <v>186.58427105636781</v>
      </c>
      <c r="I2373" s="63">
        <v>183.57056809815339</v>
      </c>
      <c r="J2373" s="63">
        <v>169.44356886290029</v>
      </c>
      <c r="K2373" s="63">
        <v>167.0594931795535</v>
      </c>
      <c r="L2373" s="63">
        <v>165.9571035224221</v>
      </c>
      <c r="M2373" s="63">
        <v>168.69033224138042</v>
      </c>
      <c r="N2373" s="63">
        <v>159.37723355358372</v>
      </c>
      <c r="O2373" s="63">
        <v>186.29018338797169</v>
      </c>
      <c r="P2373" s="63">
        <v>184.84448492263158</v>
      </c>
      <c r="Q2373" s="63">
        <v>194.8071479789574</v>
      </c>
      <c r="R2373" s="63">
        <v>200.69813505043982</v>
      </c>
      <c r="S2373" s="63">
        <v>168.141952759731</v>
      </c>
      <c r="T2373" s="63">
        <v>211.73376565705198</v>
      </c>
      <c r="U2373" s="63">
        <v>213.12398127145531</v>
      </c>
      <c r="V2373" s="63">
        <v>200.03485436160949</v>
      </c>
      <c r="W2373" s="63">
        <v>168.82220064996142</v>
      </c>
      <c r="X2373" s="63">
        <v>166.1921607085641</v>
      </c>
      <c r="Y2373" s="63">
        <v>171.95716656681719</v>
      </c>
      <c r="Z2373" s="63">
        <v>194.8071479789574</v>
      </c>
      <c r="AA2373" s="63">
        <v>200.69813505043982</v>
      </c>
      <c r="AB2373" s="63">
        <v>200.69813505043982</v>
      </c>
    </row>
    <row r="2374" spans="1:28" x14ac:dyDescent="0.25">
      <c r="A2374" s="148"/>
      <c r="B2374" s="100">
        <v>432</v>
      </c>
      <c r="C2374" s="63">
        <v>86.552005220215946</v>
      </c>
      <c r="D2374" s="63">
        <v>67.157744692213711</v>
      </c>
      <c r="E2374" s="63">
        <v>115.6903639476528</v>
      </c>
      <c r="F2374" s="63">
        <v>46.786988512289533</v>
      </c>
      <c r="G2374" s="63">
        <v>104.95258514098491</v>
      </c>
      <c r="H2374" s="63">
        <v>126.04550054201908</v>
      </c>
      <c r="I2374" s="63">
        <v>91.698821379514129</v>
      </c>
      <c r="J2374" s="63">
        <v>63.474142357081313</v>
      </c>
      <c r="K2374" s="63">
        <v>99.034501144072578</v>
      </c>
      <c r="L2374" s="63">
        <v>116.5994555285474</v>
      </c>
      <c r="M2374" s="63">
        <v>122.35361918921589</v>
      </c>
      <c r="N2374" s="63">
        <v>116.93747562300538</v>
      </c>
      <c r="O2374" s="63">
        <v>121.8455242157568</v>
      </c>
      <c r="P2374" s="63">
        <v>105.32366528348609</v>
      </c>
      <c r="Q2374" s="63">
        <v>131.95061682683871</v>
      </c>
      <c r="R2374" s="63">
        <v>127.89539850244789</v>
      </c>
      <c r="S2374" s="63">
        <v>123.19911732122</v>
      </c>
      <c r="T2374" s="63">
        <v>167.88176953044169</v>
      </c>
      <c r="U2374" s="63">
        <v>143.74470849513079</v>
      </c>
      <c r="V2374" s="63">
        <v>153.27376512189659</v>
      </c>
      <c r="W2374" s="63">
        <v>135.99547381165101</v>
      </c>
      <c r="X2374" s="63">
        <v>129.75327306868201</v>
      </c>
      <c r="Y2374" s="63">
        <v>141.10833471696441</v>
      </c>
      <c r="Z2374" s="63">
        <v>131.95061682683871</v>
      </c>
      <c r="AA2374" s="63">
        <v>127.89539850244789</v>
      </c>
      <c r="AB2374" s="63">
        <v>127.89539850244789</v>
      </c>
    </row>
    <row r="2375" spans="1:28" x14ac:dyDescent="0.25">
      <c r="A2375" s="148"/>
      <c r="B2375" s="100">
        <v>433</v>
      </c>
      <c r="C2375" s="63">
        <v>89.713271505165224</v>
      </c>
      <c r="D2375" s="63">
        <v>124.83475827936749</v>
      </c>
      <c r="E2375" s="63">
        <v>106.70078636163421</v>
      </c>
      <c r="F2375" s="63">
        <v>125.43078497202779</v>
      </c>
      <c r="G2375" s="63">
        <v>130.7348823913814</v>
      </c>
      <c r="H2375" s="63">
        <v>106.1799475505901</v>
      </c>
      <c r="I2375" s="63">
        <v>111.7582039490464</v>
      </c>
      <c r="J2375" s="63">
        <v>117.3733498550841</v>
      </c>
      <c r="K2375" s="63">
        <v>105.90319059623921</v>
      </c>
      <c r="L2375" s="63">
        <v>110.3619894525149</v>
      </c>
      <c r="M2375" s="63">
        <v>111.7716342523303</v>
      </c>
      <c r="N2375" s="63">
        <v>107.29685003214441</v>
      </c>
      <c r="O2375" s="63">
        <v>106.0532874710776</v>
      </c>
      <c r="P2375" s="63">
        <v>110.82140655095459</v>
      </c>
      <c r="Q2375" s="63">
        <v>100.7268372916965</v>
      </c>
      <c r="R2375" s="63">
        <v>108.6847496758862</v>
      </c>
      <c r="S2375" s="63">
        <v>119.50893814448759</v>
      </c>
      <c r="T2375" s="63">
        <v>146.63293128257931</v>
      </c>
      <c r="U2375" s="63">
        <v>127.51810146893381</v>
      </c>
      <c r="V2375" s="63">
        <v>136.6858986042119</v>
      </c>
      <c r="W2375" s="63">
        <v>141.22598321079599</v>
      </c>
      <c r="X2375" s="63">
        <v>125.4186894164171</v>
      </c>
      <c r="Y2375" s="63">
        <v>136.0763148538141</v>
      </c>
      <c r="Z2375" s="63">
        <v>100.7268372916965</v>
      </c>
      <c r="AA2375" s="63">
        <v>108.6847496758862</v>
      </c>
      <c r="AB2375" s="63">
        <v>108.6847496758862</v>
      </c>
    </row>
    <row r="2376" spans="1:28" x14ac:dyDescent="0.25">
      <c r="A2376" s="148"/>
      <c r="B2376" s="100">
        <v>434</v>
      </c>
      <c r="C2376" s="63">
        <v>73.904227145746461</v>
      </c>
      <c r="D2376" s="63">
        <v>86.15873841838561</v>
      </c>
      <c r="E2376" s="63">
        <v>102.3504862952212</v>
      </c>
      <c r="F2376" s="63">
        <v>90.947590725206751</v>
      </c>
      <c r="G2376" s="63">
        <v>104.85238644133419</v>
      </c>
      <c r="H2376" s="63">
        <v>105.28955685874909</v>
      </c>
      <c r="I2376" s="63">
        <v>90.581201691981803</v>
      </c>
      <c r="J2376" s="63">
        <v>78.284747389508922</v>
      </c>
      <c r="K2376" s="63">
        <v>81.862592820748162</v>
      </c>
      <c r="L2376" s="63">
        <v>79.807603438377782</v>
      </c>
      <c r="M2376" s="63">
        <v>84.781844504083551</v>
      </c>
      <c r="N2376" s="63">
        <v>80.941104157521082</v>
      </c>
      <c r="O2376" s="63">
        <v>109.50547227590739</v>
      </c>
      <c r="P2376" s="63">
        <v>102.0755840002921</v>
      </c>
      <c r="Q2376" s="63">
        <v>114.85475672910312</v>
      </c>
      <c r="R2376" s="63">
        <v>116.80614486399119</v>
      </c>
      <c r="S2376" s="63">
        <v>121.29057107458591</v>
      </c>
      <c r="T2376" s="63">
        <v>148.89475874810321</v>
      </c>
      <c r="U2376" s="63">
        <v>133.62268081446442</v>
      </c>
      <c r="V2376" s="63">
        <v>139.36991598433511</v>
      </c>
      <c r="W2376" s="63">
        <v>134.46036494460199</v>
      </c>
      <c r="X2376" s="63">
        <v>127.901323249867</v>
      </c>
      <c r="Y2376" s="63">
        <v>141.17482095593738</v>
      </c>
      <c r="Z2376" s="63">
        <v>114.85475672910312</v>
      </c>
      <c r="AA2376" s="63">
        <v>116.80614486399119</v>
      </c>
      <c r="AB2376" s="63">
        <v>116.80614486399119</v>
      </c>
    </row>
    <row r="2377" spans="1:28" x14ac:dyDescent="0.25">
      <c r="A2377" s="148"/>
      <c r="B2377" s="100">
        <v>435</v>
      </c>
      <c r="C2377" s="63">
        <v>89.082842944045922</v>
      </c>
      <c r="D2377" s="63">
        <v>119.09945164229859</v>
      </c>
      <c r="E2377" s="63">
        <v>127.15157788476081</v>
      </c>
      <c r="F2377" s="63">
        <v>123.21490962875809</v>
      </c>
      <c r="G2377" s="63">
        <v>130.60083989456879</v>
      </c>
      <c r="H2377" s="63">
        <v>126.9906634734444</v>
      </c>
      <c r="I2377" s="63">
        <v>101.5975040111589</v>
      </c>
      <c r="J2377" s="63">
        <v>111.92900788707291</v>
      </c>
      <c r="K2377" s="63">
        <v>83.325709664025879</v>
      </c>
      <c r="L2377" s="63">
        <v>91.938877846182265</v>
      </c>
      <c r="M2377" s="63">
        <v>101.1144384828646</v>
      </c>
      <c r="N2377" s="63">
        <v>96.056954615025376</v>
      </c>
      <c r="O2377" s="63">
        <v>132.0840232355967</v>
      </c>
      <c r="P2377" s="63">
        <v>116.3157410277759</v>
      </c>
      <c r="Q2377" s="63">
        <v>140.7764723758828</v>
      </c>
      <c r="R2377" s="63">
        <v>141.80127550108529</v>
      </c>
      <c r="S2377" s="63">
        <v>133.25389154499152</v>
      </c>
      <c r="T2377" s="63">
        <v>167.8602139281403</v>
      </c>
      <c r="U2377" s="63">
        <v>161.24858214815731</v>
      </c>
      <c r="V2377" s="63">
        <v>164.43292361588252</v>
      </c>
      <c r="W2377" s="63">
        <v>148.45845023798461</v>
      </c>
      <c r="X2377" s="63">
        <v>138.8035228515829</v>
      </c>
      <c r="Y2377" s="63">
        <v>154.4920484451801</v>
      </c>
      <c r="Z2377" s="63">
        <v>140.7764723758828</v>
      </c>
      <c r="AA2377" s="63">
        <v>141.80127550108529</v>
      </c>
      <c r="AB2377" s="63">
        <v>141.80127550108529</v>
      </c>
    </row>
    <row r="2378" spans="1:28" x14ac:dyDescent="0.25">
      <c r="A2378" s="148"/>
      <c r="B2378" s="100">
        <v>436</v>
      </c>
      <c r="C2378" s="63">
        <v>96.280617123574615</v>
      </c>
      <c r="D2378" s="63">
        <v>116.70114135736181</v>
      </c>
      <c r="E2378" s="63">
        <v>127.53987952138679</v>
      </c>
      <c r="F2378" s="63">
        <v>127.1355040241843</v>
      </c>
      <c r="G2378" s="63">
        <v>140.32835153532019</v>
      </c>
      <c r="H2378" s="63">
        <v>136.90612515971429</v>
      </c>
      <c r="I2378" s="63">
        <v>109.51272256702309</v>
      </c>
      <c r="J2378" s="63">
        <v>110.94487876103089</v>
      </c>
      <c r="K2378" s="63">
        <v>102.0357318706494</v>
      </c>
      <c r="L2378" s="63">
        <v>105.5886653634132</v>
      </c>
      <c r="M2378" s="63">
        <v>107.2063893383671</v>
      </c>
      <c r="N2378" s="63">
        <v>101.24781685386219</v>
      </c>
      <c r="O2378" s="63">
        <v>140.78132452848541</v>
      </c>
      <c r="P2378" s="63">
        <v>131.55719493014141</v>
      </c>
      <c r="Q2378" s="63">
        <v>138.11870867101521</v>
      </c>
      <c r="R2378" s="63">
        <v>152.5600269143722</v>
      </c>
      <c r="S2378" s="63">
        <v>152.5180194536166</v>
      </c>
      <c r="T2378" s="63">
        <v>165.41745756470158</v>
      </c>
      <c r="U2378" s="63">
        <v>164.52497168948531</v>
      </c>
      <c r="V2378" s="63">
        <v>169.23530962984131</v>
      </c>
      <c r="W2378" s="63">
        <v>161.40467188926499</v>
      </c>
      <c r="X2378" s="63">
        <v>158.25074538511711</v>
      </c>
      <c r="Y2378" s="63">
        <v>164.32104392654071</v>
      </c>
      <c r="Z2378" s="63">
        <v>138.11870867101521</v>
      </c>
      <c r="AA2378" s="63">
        <v>152.5600269143722</v>
      </c>
      <c r="AB2378" s="63">
        <v>152.5600269143722</v>
      </c>
    </row>
    <row r="2379" spans="1:28" x14ac:dyDescent="0.25">
      <c r="A2379" s="148"/>
      <c r="B2379" s="100">
        <v>437</v>
      </c>
      <c r="C2379" s="63">
        <v>99.345083490426404</v>
      </c>
      <c r="D2379" s="63">
        <v>101.4659933075519</v>
      </c>
      <c r="E2379" s="63">
        <v>108.62269712074151</v>
      </c>
      <c r="F2379" s="63">
        <v>106.71881641047139</v>
      </c>
      <c r="G2379" s="63">
        <v>120.478683644467</v>
      </c>
      <c r="H2379" s="63">
        <v>115.33816872675879</v>
      </c>
      <c r="I2379" s="63">
        <v>102.2767368180986</v>
      </c>
      <c r="J2379" s="63">
        <v>94.144610736600526</v>
      </c>
      <c r="K2379" s="63">
        <v>95.625045804704968</v>
      </c>
      <c r="L2379" s="63">
        <v>97.528281656894734</v>
      </c>
      <c r="M2379" s="63">
        <v>102.30060894308761</v>
      </c>
      <c r="N2379" s="63">
        <v>95.764055162815183</v>
      </c>
      <c r="O2379" s="63">
        <v>119.9482619068923</v>
      </c>
      <c r="P2379" s="63">
        <v>119.28661903793429</v>
      </c>
      <c r="Q2379" s="63">
        <v>114.4962833697444</v>
      </c>
      <c r="R2379" s="63">
        <v>132.81982697229199</v>
      </c>
      <c r="S2379" s="63">
        <v>145.24743536218949</v>
      </c>
      <c r="T2379" s="63">
        <v>151.3697526510949</v>
      </c>
      <c r="U2379" s="63">
        <v>148.07391818317339</v>
      </c>
      <c r="V2379" s="63">
        <v>161.17200783877041</v>
      </c>
      <c r="W2379" s="63">
        <v>163.0220840396708</v>
      </c>
      <c r="X2379" s="63">
        <v>155.1287630057227</v>
      </c>
      <c r="Y2379" s="63">
        <v>167.1046587640177</v>
      </c>
      <c r="Z2379" s="63">
        <v>114.4962833697444</v>
      </c>
      <c r="AA2379" s="63">
        <v>132.81982697229199</v>
      </c>
      <c r="AB2379" s="63">
        <v>132.81982697229199</v>
      </c>
    </row>
    <row r="2380" spans="1:28" x14ac:dyDescent="0.25">
      <c r="A2380" s="148"/>
      <c r="B2380" s="100">
        <v>438</v>
      </c>
      <c r="C2380" s="63">
        <v>91.868845547275356</v>
      </c>
      <c r="D2380" s="63">
        <v>99.420820140640956</v>
      </c>
      <c r="E2380" s="63">
        <v>104.9552091510629</v>
      </c>
      <c r="F2380" s="63">
        <v>108.58081729741579</v>
      </c>
      <c r="G2380" s="63">
        <v>118.61839290020279</v>
      </c>
      <c r="H2380" s="63">
        <v>111.46910423283801</v>
      </c>
      <c r="I2380" s="63">
        <v>98.027022528361996</v>
      </c>
      <c r="J2380" s="63">
        <v>93.451864276510406</v>
      </c>
      <c r="K2380" s="63">
        <v>105.19128550535279</v>
      </c>
      <c r="L2380" s="63">
        <v>111.1482084200145</v>
      </c>
      <c r="M2380" s="63">
        <v>117.70005430713441</v>
      </c>
      <c r="N2380" s="63">
        <v>109.9044219609646</v>
      </c>
      <c r="O2380" s="63">
        <v>114.7452887469894</v>
      </c>
      <c r="P2380" s="63">
        <v>119.31205160601989</v>
      </c>
      <c r="Q2380" s="63">
        <v>108.9901743793708</v>
      </c>
      <c r="R2380" s="63">
        <v>122.52464093411461</v>
      </c>
      <c r="S2380" s="63">
        <v>136.47877867949481</v>
      </c>
      <c r="T2380" s="63">
        <v>135.1118291217206</v>
      </c>
      <c r="U2380" s="63">
        <v>134.11752147828878</v>
      </c>
      <c r="V2380" s="63">
        <v>145.0188045534012</v>
      </c>
      <c r="W2380" s="63">
        <v>150.5545534302224</v>
      </c>
      <c r="X2380" s="63">
        <v>144.98525033784318</v>
      </c>
      <c r="Y2380" s="63">
        <v>151.75036374323321</v>
      </c>
      <c r="Z2380" s="63">
        <v>108.9901743793708</v>
      </c>
      <c r="AA2380" s="63">
        <v>122.52464093411461</v>
      </c>
      <c r="AB2380" s="63">
        <v>122.52464093411461</v>
      </c>
    </row>
    <row r="2381" spans="1:28" x14ac:dyDescent="0.25">
      <c r="A2381" s="148"/>
      <c r="B2381" s="100">
        <v>439</v>
      </c>
      <c r="C2381" s="63">
        <v>92.453951652382969</v>
      </c>
      <c r="D2381" s="63">
        <v>105.82236246587919</v>
      </c>
      <c r="E2381" s="63">
        <v>112.80738731909739</v>
      </c>
      <c r="F2381" s="63">
        <v>117.9735872226466</v>
      </c>
      <c r="G2381" s="63">
        <v>129.13604651277899</v>
      </c>
      <c r="H2381" s="63">
        <v>119.6539344220391</v>
      </c>
      <c r="I2381" s="63">
        <v>99.94251489748325</v>
      </c>
      <c r="J2381" s="63">
        <v>97.960226498669272</v>
      </c>
      <c r="K2381" s="63">
        <v>112.17788284304871</v>
      </c>
      <c r="L2381" s="63">
        <v>119.17878636070699</v>
      </c>
      <c r="M2381" s="63">
        <v>127.82432984132819</v>
      </c>
      <c r="N2381" s="63">
        <v>116.8256463856778</v>
      </c>
      <c r="O2381" s="63">
        <v>127.5562792309274</v>
      </c>
      <c r="P2381" s="63">
        <v>130.26022158939949</v>
      </c>
      <c r="Q2381" s="63">
        <v>116.87438790118281</v>
      </c>
      <c r="R2381" s="63">
        <v>135.6377888684751</v>
      </c>
      <c r="S2381" s="63">
        <v>150.55507056650961</v>
      </c>
      <c r="T2381" s="63">
        <v>142.1086339008626</v>
      </c>
      <c r="U2381" s="63">
        <v>146.03725677267988</v>
      </c>
      <c r="V2381" s="63">
        <v>151.1647619407504</v>
      </c>
      <c r="W2381" s="63">
        <v>159.98642141504268</v>
      </c>
      <c r="X2381" s="63">
        <v>156.52026157885939</v>
      </c>
      <c r="Y2381" s="63">
        <v>157.01027174800112</v>
      </c>
      <c r="Z2381" s="63">
        <v>116.87438790118281</v>
      </c>
      <c r="AA2381" s="63">
        <v>135.6377888684751</v>
      </c>
      <c r="AB2381" s="63">
        <v>135.6377888684751</v>
      </c>
    </row>
    <row r="2382" spans="1:28" x14ac:dyDescent="0.25">
      <c r="A2382" s="148"/>
      <c r="B2382" s="100">
        <v>440</v>
      </c>
      <c r="C2382" s="63">
        <v>115.3666033684445</v>
      </c>
      <c r="D2382" s="63">
        <v>130.3079069293378</v>
      </c>
      <c r="E2382" s="63">
        <v>138.7193592746556</v>
      </c>
      <c r="F2382" s="63">
        <v>142.12959027576869</v>
      </c>
      <c r="G2382" s="63">
        <v>155.68946371555029</v>
      </c>
      <c r="H2382" s="63">
        <v>153.12420285494341</v>
      </c>
      <c r="I2382" s="63">
        <v>128.55286582321239</v>
      </c>
      <c r="J2382" s="63">
        <v>125.2164542974496</v>
      </c>
      <c r="K2382" s="63">
        <v>131.07720822193701</v>
      </c>
      <c r="L2382" s="63">
        <v>131.47530349414268</v>
      </c>
      <c r="M2382" s="63">
        <v>140.49695263147001</v>
      </c>
      <c r="N2382" s="63">
        <v>130.38719353425739</v>
      </c>
      <c r="O2382" s="63">
        <v>158.23374405635099</v>
      </c>
      <c r="P2382" s="63">
        <v>152.3021966651859</v>
      </c>
      <c r="Q2382" s="63">
        <v>151.5581649367208</v>
      </c>
      <c r="R2382" s="63">
        <v>172.94366277482328</v>
      </c>
      <c r="S2382" s="63">
        <v>181.7261898531427</v>
      </c>
      <c r="T2382" s="63">
        <v>189.828491336762</v>
      </c>
      <c r="U2382" s="63">
        <v>190.87492642579309</v>
      </c>
      <c r="V2382" s="63">
        <v>196.66019287321251</v>
      </c>
      <c r="W2382" s="63">
        <v>197.84906008083161</v>
      </c>
      <c r="X2382" s="63">
        <v>191.14121040035428</v>
      </c>
      <c r="Y2382" s="63">
        <v>199.68178431772969</v>
      </c>
      <c r="Z2382" s="63">
        <v>151.5581649367208</v>
      </c>
      <c r="AA2382" s="63">
        <v>172.94366277482328</v>
      </c>
      <c r="AB2382" s="63">
        <v>172.94366277482328</v>
      </c>
    </row>
    <row r="2383" spans="1:28" x14ac:dyDescent="0.25">
      <c r="A2383" s="148"/>
      <c r="B2383" s="100">
        <v>441</v>
      </c>
      <c r="C2383" s="63">
        <v>150.0780569069463</v>
      </c>
      <c r="D2383" s="63">
        <v>172.47426797170411</v>
      </c>
      <c r="E2383" s="63">
        <v>174.02869604307381</v>
      </c>
      <c r="F2383" s="63">
        <v>181.75213708418229</v>
      </c>
      <c r="G2383" s="63">
        <v>190.57478725611921</v>
      </c>
      <c r="H2383" s="63">
        <v>188.76391752160438</v>
      </c>
      <c r="I2383" s="63">
        <v>176.9992235495761</v>
      </c>
      <c r="J2383" s="63">
        <v>168.72928915393919</v>
      </c>
      <c r="K2383" s="63">
        <v>161.90629231038861</v>
      </c>
      <c r="L2383" s="63">
        <v>163.9259797390537</v>
      </c>
      <c r="M2383" s="63">
        <v>168.7377302137252</v>
      </c>
      <c r="N2383" s="63">
        <v>156.06688259633398</v>
      </c>
      <c r="O2383" s="63">
        <v>192.8185619057719</v>
      </c>
      <c r="P2383" s="63">
        <v>190.47557599550771</v>
      </c>
      <c r="Q2383" s="63">
        <v>190.6412647426796</v>
      </c>
      <c r="R2383" s="63">
        <v>207.10075651837869</v>
      </c>
      <c r="S2383" s="63">
        <v>216.34007081945637</v>
      </c>
      <c r="T2383" s="63">
        <v>222.07361641005781</v>
      </c>
      <c r="U2383" s="63">
        <v>226.54647742627509</v>
      </c>
      <c r="V2383" s="63">
        <v>222.23183951031601</v>
      </c>
      <c r="W2383" s="63">
        <v>222.17150769476748</v>
      </c>
      <c r="X2383" s="63">
        <v>221.63181177088782</v>
      </c>
      <c r="Y2383" s="63">
        <v>218.62036516468038</v>
      </c>
      <c r="Z2383" s="63">
        <v>190.6412647426796</v>
      </c>
      <c r="AA2383" s="63">
        <v>207.10075651837869</v>
      </c>
      <c r="AB2383" s="63">
        <v>207.10075651837869</v>
      </c>
    </row>
    <row r="2384" spans="1:28" x14ac:dyDescent="0.25">
      <c r="A2384" s="148"/>
      <c r="B2384" s="100">
        <v>442</v>
      </c>
      <c r="C2384" s="63">
        <v>174.95887731213992</v>
      </c>
      <c r="D2384" s="63">
        <v>194.33754590339291</v>
      </c>
      <c r="E2384" s="63">
        <v>195.3461828192487</v>
      </c>
      <c r="F2384" s="63">
        <v>198.92719261924839</v>
      </c>
      <c r="G2384" s="63">
        <v>209.84800703771529</v>
      </c>
      <c r="H2384" s="63">
        <v>204.8517091428003</v>
      </c>
      <c r="I2384" s="63">
        <v>200.7765683684145</v>
      </c>
      <c r="J2384" s="63">
        <v>191.20153858320708</v>
      </c>
      <c r="K2384" s="63">
        <v>175.0234598055917</v>
      </c>
      <c r="L2384" s="63">
        <v>172.1888668244371</v>
      </c>
      <c r="M2384" s="63">
        <v>179.01006090962409</v>
      </c>
      <c r="N2384" s="63">
        <v>166.16659002073311</v>
      </c>
      <c r="O2384" s="63">
        <v>204.1017545795869</v>
      </c>
      <c r="P2384" s="63">
        <v>202.40281968735431</v>
      </c>
      <c r="Q2384" s="63">
        <v>216.850807171931</v>
      </c>
      <c r="R2384" s="63">
        <v>212.09735552643443</v>
      </c>
      <c r="S2384" s="63">
        <v>217.20262148879641</v>
      </c>
      <c r="T2384" s="63">
        <v>230.52379642487799</v>
      </c>
      <c r="U2384" s="63">
        <v>227.40452872182732</v>
      </c>
      <c r="V2384" s="63">
        <v>218.69838323891207</v>
      </c>
      <c r="W2384" s="63">
        <v>204.25395956834851</v>
      </c>
      <c r="X2384" s="63">
        <v>215.8132082145703</v>
      </c>
      <c r="Y2384" s="63">
        <v>202.10061674596508</v>
      </c>
      <c r="Z2384" s="63">
        <v>216.850807171931</v>
      </c>
      <c r="AA2384" s="63">
        <v>212.09735552643443</v>
      </c>
      <c r="AB2384" s="63">
        <v>212.09735552643443</v>
      </c>
    </row>
    <row r="2385" spans="1:28" x14ac:dyDescent="0.25">
      <c r="A2385" s="148"/>
      <c r="B2385" s="100">
        <v>443</v>
      </c>
      <c r="C2385" s="63">
        <v>181.14564483622149</v>
      </c>
      <c r="D2385" s="63">
        <v>200.80787961426969</v>
      </c>
      <c r="E2385" s="63">
        <v>190.33382798261729</v>
      </c>
      <c r="F2385" s="63">
        <v>199.3724890466317</v>
      </c>
      <c r="G2385" s="63">
        <v>206.95190800436248</v>
      </c>
      <c r="H2385" s="63">
        <v>178.18849855334969</v>
      </c>
      <c r="I2385" s="63">
        <v>201.09779816189101</v>
      </c>
      <c r="J2385" s="63">
        <v>185.85751056380821</v>
      </c>
      <c r="K2385" s="63">
        <v>175.7593733086288</v>
      </c>
      <c r="L2385" s="63">
        <v>176.65661681564021</v>
      </c>
      <c r="M2385" s="63">
        <v>173.39471304627651</v>
      </c>
      <c r="N2385" s="63">
        <v>160.4082762862937</v>
      </c>
      <c r="O2385" s="63">
        <v>187.58121237395952</v>
      </c>
      <c r="P2385" s="63">
        <v>190.2316806031219</v>
      </c>
      <c r="Q2385" s="63">
        <v>174.0421630211124</v>
      </c>
      <c r="R2385" s="63">
        <v>178.8882443683901</v>
      </c>
      <c r="S2385" s="63">
        <v>171.72912409951329</v>
      </c>
      <c r="T2385" s="63">
        <v>196.41709112758582</v>
      </c>
      <c r="U2385" s="63">
        <v>188.67382531800649</v>
      </c>
      <c r="V2385" s="63">
        <v>192.28592090372712</v>
      </c>
      <c r="W2385" s="63">
        <v>164.7302600642559</v>
      </c>
      <c r="X2385" s="63">
        <v>162.60354592979519</v>
      </c>
      <c r="Y2385" s="63">
        <v>167.8986982509538</v>
      </c>
      <c r="Z2385" s="63">
        <v>174.0421630211124</v>
      </c>
      <c r="AA2385" s="63">
        <v>178.8882443683901</v>
      </c>
      <c r="AB2385" s="63">
        <v>178.8882443683901</v>
      </c>
    </row>
    <row r="2386" spans="1:28" x14ac:dyDescent="0.25">
      <c r="A2386" s="148"/>
      <c r="B2386" s="100">
        <v>444</v>
      </c>
      <c r="C2386" s="63">
        <v>137.92237572962091</v>
      </c>
      <c r="D2386" s="63">
        <v>124.2868639486491</v>
      </c>
      <c r="E2386" s="63">
        <v>145.6287076250496</v>
      </c>
      <c r="F2386" s="63">
        <v>111.6153436702743</v>
      </c>
      <c r="G2386" s="63">
        <v>138.423559923677</v>
      </c>
      <c r="H2386" s="63">
        <v>137.9090288080935</v>
      </c>
      <c r="I2386" s="63">
        <v>116.63076298397121</v>
      </c>
      <c r="J2386" s="63">
        <v>90.760423912653224</v>
      </c>
      <c r="K2386" s="63">
        <v>104.0271185815398</v>
      </c>
      <c r="L2386" s="63">
        <v>118.5563226975416</v>
      </c>
      <c r="M2386" s="63">
        <v>113.6857721782698</v>
      </c>
      <c r="N2386" s="63">
        <v>104.65028966563341</v>
      </c>
      <c r="O2386" s="63">
        <v>126.13915220460549</v>
      </c>
      <c r="P2386" s="63">
        <v>110.43761833652221</v>
      </c>
      <c r="Q2386" s="63">
        <v>152.46782872155299</v>
      </c>
      <c r="R2386" s="63">
        <v>143.3905645214337</v>
      </c>
      <c r="S2386" s="63">
        <v>116.58633768760619</v>
      </c>
      <c r="T2386" s="63">
        <v>176.5333803412498</v>
      </c>
      <c r="U2386" s="63">
        <v>168.07550879300499</v>
      </c>
      <c r="V2386" s="63">
        <v>158.60396014311169</v>
      </c>
      <c r="W2386" s="63">
        <v>143.0632227149672</v>
      </c>
      <c r="X2386" s="63">
        <v>125.5310215573907</v>
      </c>
      <c r="Y2386" s="63">
        <v>142.00658064588282</v>
      </c>
      <c r="Z2386" s="63">
        <v>152.46782872155299</v>
      </c>
      <c r="AA2386" s="63">
        <v>143.3905645214337</v>
      </c>
      <c r="AB2386" s="63">
        <v>143.3905645214337</v>
      </c>
    </row>
    <row r="2387" spans="1:28" x14ac:dyDescent="0.25">
      <c r="A2387" s="148"/>
      <c r="B2387" s="100">
        <v>445</v>
      </c>
      <c r="C2387" s="63">
        <v>119.93897675285329</v>
      </c>
      <c r="D2387" s="63">
        <v>103.20985986182191</v>
      </c>
      <c r="E2387" s="63">
        <v>66.162959806250711</v>
      </c>
      <c r="F2387" s="63">
        <v>85.784272598895782</v>
      </c>
      <c r="G2387" s="63">
        <v>84.39276457124339</v>
      </c>
      <c r="H2387" s="63">
        <v>70.814984209150694</v>
      </c>
      <c r="I2387" s="63">
        <v>122.22989177210199</v>
      </c>
      <c r="J2387" s="63">
        <v>80.367719838553143</v>
      </c>
      <c r="K2387" s="63">
        <v>85.828206339693224</v>
      </c>
      <c r="L2387" s="63">
        <v>104.84297539838849</v>
      </c>
      <c r="M2387" s="63">
        <v>110.1875462046772</v>
      </c>
      <c r="N2387" s="63">
        <v>104.42515171750699</v>
      </c>
      <c r="O2387" s="63">
        <v>78.849067048126074</v>
      </c>
      <c r="P2387" s="63">
        <v>92.701953937604316</v>
      </c>
      <c r="Q2387" s="63">
        <v>78.733829479738944</v>
      </c>
      <c r="R2387" s="63">
        <v>96.896358496065773</v>
      </c>
      <c r="S2387" s="63">
        <v>106.20420470779479</v>
      </c>
      <c r="T2387" s="63">
        <v>132.2614637659369</v>
      </c>
      <c r="U2387" s="63">
        <v>126.17916314867951</v>
      </c>
      <c r="V2387" s="63">
        <v>125.44761970064931</v>
      </c>
      <c r="W2387" s="63">
        <v>131.47280745780671</v>
      </c>
      <c r="X2387" s="63">
        <v>119.4243962514626</v>
      </c>
      <c r="Y2387" s="63">
        <v>127.24567890203809</v>
      </c>
      <c r="Z2387" s="63">
        <v>78.733829479738944</v>
      </c>
      <c r="AA2387" s="63">
        <v>96.896358496065773</v>
      </c>
      <c r="AB2387" s="63">
        <v>96.896358496065773</v>
      </c>
    </row>
    <row r="2388" spans="1:28" x14ac:dyDescent="0.25">
      <c r="A2388" s="148"/>
      <c r="B2388" s="100">
        <v>446</v>
      </c>
      <c r="C2388" s="63">
        <v>28.600131466517318</v>
      </c>
      <c r="D2388" s="63">
        <v>27.053841722229219</v>
      </c>
      <c r="E2388" s="63">
        <v>53.918712789327813</v>
      </c>
      <c r="F2388" s="63">
        <v>26.25711001740957</v>
      </c>
      <c r="G2388" s="63">
        <v>77.928574564928098</v>
      </c>
      <c r="H2388" s="63">
        <v>98.558873296108928</v>
      </c>
      <c r="I2388" s="63">
        <v>27.541346655102029</v>
      </c>
      <c r="J2388" s="63">
        <v>26.219551063278072</v>
      </c>
      <c r="K2388" s="63">
        <v>67.839910327220878</v>
      </c>
      <c r="L2388" s="63">
        <v>90.030334328512012</v>
      </c>
      <c r="M2388" s="63">
        <v>95.357079413534336</v>
      </c>
      <c r="N2388" s="63">
        <v>93.171607117143012</v>
      </c>
      <c r="O2388" s="63">
        <v>104.41207430844449</v>
      </c>
      <c r="P2388" s="63">
        <v>96.312953494129815</v>
      </c>
      <c r="Q2388" s="63">
        <v>120.03095331470169</v>
      </c>
      <c r="R2388" s="63">
        <v>109.5496843990866</v>
      </c>
      <c r="S2388" s="63">
        <v>125.6295959795694</v>
      </c>
      <c r="T2388" s="63">
        <v>133.1313087138079</v>
      </c>
      <c r="U2388" s="63">
        <v>122.4364184681518</v>
      </c>
      <c r="V2388" s="63">
        <v>120.29145557638799</v>
      </c>
      <c r="W2388" s="63">
        <v>138.33875132930771</v>
      </c>
      <c r="X2388" s="63">
        <v>131.39100041472278</v>
      </c>
      <c r="Y2388" s="63">
        <v>132.8272716038845</v>
      </c>
      <c r="Z2388" s="63">
        <v>120.03095331470169</v>
      </c>
      <c r="AA2388" s="63">
        <v>109.5496843990866</v>
      </c>
      <c r="AB2388" s="63">
        <v>109.5496843990866</v>
      </c>
    </row>
    <row r="2389" spans="1:28" x14ac:dyDescent="0.25">
      <c r="A2389" s="148"/>
      <c r="B2389" s="100">
        <v>447</v>
      </c>
      <c r="C2389" s="63">
        <v>103.71215772764231</v>
      </c>
      <c r="D2389" s="63">
        <v>119.32344879144701</v>
      </c>
      <c r="E2389" s="63">
        <v>120.1908622423413</v>
      </c>
      <c r="F2389" s="63">
        <v>123.62791779295301</v>
      </c>
      <c r="G2389" s="63">
        <v>131.14550849334771</v>
      </c>
      <c r="H2389" s="63">
        <v>117.6034429255465</v>
      </c>
      <c r="I2389" s="63">
        <v>120.1639245834954</v>
      </c>
      <c r="J2389" s="63">
        <v>115.862767656343</v>
      </c>
      <c r="K2389" s="63">
        <v>112.78950969507521</v>
      </c>
      <c r="L2389" s="63">
        <v>110.3897241899012</v>
      </c>
      <c r="M2389" s="63">
        <v>117.4618101441371</v>
      </c>
      <c r="N2389" s="63">
        <v>117.44447225376271</v>
      </c>
      <c r="O2389" s="63">
        <v>131.1860625528015</v>
      </c>
      <c r="P2389" s="63">
        <v>131.02347349118671</v>
      </c>
      <c r="Q2389" s="63">
        <v>116.06245305765401</v>
      </c>
      <c r="R2389" s="63">
        <v>130.5003088998676</v>
      </c>
      <c r="S2389" s="63">
        <v>126.4335244741346</v>
      </c>
      <c r="T2389" s="63">
        <v>137.86328106635568</v>
      </c>
      <c r="U2389" s="63">
        <v>140.6704429126161</v>
      </c>
      <c r="V2389" s="63">
        <v>138.64081953999511</v>
      </c>
      <c r="W2389" s="63">
        <v>133.47811051645419</v>
      </c>
      <c r="X2389" s="63">
        <v>134.47684412445702</v>
      </c>
      <c r="Y2389" s="63">
        <v>136.45545291501901</v>
      </c>
      <c r="Z2389" s="63">
        <v>116.06245305765401</v>
      </c>
      <c r="AA2389" s="63">
        <v>130.5003088998676</v>
      </c>
      <c r="AB2389" s="63">
        <v>130.5003088998676</v>
      </c>
    </row>
    <row r="2390" spans="1:28" x14ac:dyDescent="0.25">
      <c r="A2390" s="148"/>
      <c r="B2390" s="100">
        <v>448</v>
      </c>
      <c r="C2390" s="63">
        <v>81.072951247834268</v>
      </c>
      <c r="D2390" s="63">
        <v>102.24183676103351</v>
      </c>
      <c r="E2390" s="63">
        <v>118.58150908458261</v>
      </c>
      <c r="F2390" s="63">
        <v>110.13915338409799</v>
      </c>
      <c r="G2390" s="63">
        <v>126.31342694999239</v>
      </c>
      <c r="H2390" s="63">
        <v>125.7533704096077</v>
      </c>
      <c r="I2390" s="63">
        <v>80.873813721172127</v>
      </c>
      <c r="J2390" s="63">
        <v>94.245723319614797</v>
      </c>
      <c r="K2390" s="63">
        <v>90.204935819151729</v>
      </c>
      <c r="L2390" s="63">
        <v>101.5833905362979</v>
      </c>
      <c r="M2390" s="63">
        <v>109.55939247168301</v>
      </c>
      <c r="N2390" s="63">
        <v>101.5202478321348</v>
      </c>
      <c r="O2390" s="63">
        <v>124.17069628243721</v>
      </c>
      <c r="P2390" s="63">
        <v>115.4890404768186</v>
      </c>
      <c r="Q2390" s="63">
        <v>134.247466585485</v>
      </c>
      <c r="R2390" s="63">
        <v>141.55848225014182</v>
      </c>
      <c r="S2390" s="63">
        <v>143.3201175757174</v>
      </c>
      <c r="T2390" s="63">
        <v>164.48597436200509</v>
      </c>
      <c r="U2390" s="63">
        <v>161.65873895443661</v>
      </c>
      <c r="V2390" s="63">
        <v>169.9706760705476</v>
      </c>
      <c r="W2390" s="63">
        <v>163.04298256609019</v>
      </c>
      <c r="X2390" s="63">
        <v>157.2207279642123</v>
      </c>
      <c r="Y2390" s="63">
        <v>165.78045194875398</v>
      </c>
      <c r="Z2390" s="63">
        <v>134.247466585485</v>
      </c>
      <c r="AA2390" s="63">
        <v>141.55848225014182</v>
      </c>
      <c r="AB2390" s="63">
        <v>141.55848225014182</v>
      </c>
    </row>
    <row r="2391" spans="1:28" x14ac:dyDescent="0.25">
      <c r="A2391" s="148"/>
      <c r="B2391" s="100">
        <v>449</v>
      </c>
      <c r="C2391" s="63">
        <v>108.77470916432239</v>
      </c>
      <c r="D2391" s="63">
        <v>118.17375437327571</v>
      </c>
      <c r="E2391" s="63">
        <v>122.1209993188442</v>
      </c>
      <c r="F2391" s="63">
        <v>123.33680897229331</v>
      </c>
      <c r="G2391" s="63">
        <v>134.75507681310322</v>
      </c>
      <c r="H2391" s="63">
        <v>128.68558497099099</v>
      </c>
      <c r="I2391" s="63">
        <v>117.27198853734319</v>
      </c>
      <c r="J2391" s="63">
        <v>112.6647471873974</v>
      </c>
      <c r="K2391" s="63">
        <v>113.62975797947169</v>
      </c>
      <c r="L2391" s="63">
        <v>109.14528542454741</v>
      </c>
      <c r="M2391" s="63">
        <v>114.18902546039969</v>
      </c>
      <c r="N2391" s="63">
        <v>106.99722637739301</v>
      </c>
      <c r="O2391" s="63">
        <v>131.37249109170392</v>
      </c>
      <c r="P2391" s="63">
        <v>129.0047759739648</v>
      </c>
      <c r="Q2391" s="63">
        <v>126.51717670760779</v>
      </c>
      <c r="R2391" s="63">
        <v>139.4706658713778</v>
      </c>
      <c r="S2391" s="63">
        <v>148.9625860085261</v>
      </c>
      <c r="T2391" s="63">
        <v>150.0431060518838</v>
      </c>
      <c r="U2391" s="63">
        <v>148.67046331889489</v>
      </c>
      <c r="V2391" s="63">
        <v>158.25624907821322</v>
      </c>
      <c r="W2391" s="63">
        <v>159.59516143720788</v>
      </c>
      <c r="X2391" s="63">
        <v>154.06197103025369</v>
      </c>
      <c r="Y2391" s="63">
        <v>162.86325567996971</v>
      </c>
      <c r="Z2391" s="63">
        <v>126.51717670760779</v>
      </c>
      <c r="AA2391" s="63">
        <v>139.4706658713778</v>
      </c>
      <c r="AB2391" s="63">
        <v>139.4706658713778</v>
      </c>
    </row>
    <row r="2392" spans="1:28" x14ac:dyDescent="0.25">
      <c r="A2392" s="148"/>
      <c r="B2392" s="100">
        <v>450</v>
      </c>
      <c r="C2392" s="63">
        <v>112.4016140891417</v>
      </c>
      <c r="D2392" s="63">
        <v>121.41627729357189</v>
      </c>
      <c r="E2392" s="63">
        <v>122.5595281337138</v>
      </c>
      <c r="F2392" s="63">
        <v>128.58114670609629</v>
      </c>
      <c r="G2392" s="63">
        <v>135.5985770964204</v>
      </c>
      <c r="H2392" s="63">
        <v>126.3647064294011</v>
      </c>
      <c r="I2392" s="63">
        <v>119.93235099647511</v>
      </c>
      <c r="J2392" s="63">
        <v>114.34566079940871</v>
      </c>
      <c r="K2392" s="63">
        <v>113.46521367296691</v>
      </c>
      <c r="L2392" s="63">
        <v>117.9631611000148</v>
      </c>
      <c r="M2392" s="63">
        <v>117.64715993131581</v>
      </c>
      <c r="N2392" s="63">
        <v>106.80878828411531</v>
      </c>
      <c r="O2392" s="63">
        <v>128.21283382799461</v>
      </c>
      <c r="P2392" s="63">
        <v>130.4733091294645</v>
      </c>
      <c r="Q2392" s="63">
        <v>127.262857244</v>
      </c>
      <c r="R2392" s="63">
        <v>138.28390877341468</v>
      </c>
      <c r="S2392" s="63">
        <v>150.73417225388499</v>
      </c>
      <c r="T2392" s="63">
        <v>148.4795487575783</v>
      </c>
      <c r="U2392" s="63">
        <v>151.03010965748882</v>
      </c>
      <c r="V2392" s="63">
        <v>160.06338726867091</v>
      </c>
      <c r="W2392" s="63">
        <v>165.12251565644519</v>
      </c>
      <c r="X2392" s="63">
        <v>160.41983826834209</v>
      </c>
      <c r="Y2392" s="63">
        <v>165.4370769499952</v>
      </c>
      <c r="Z2392" s="63">
        <v>127.262857244</v>
      </c>
      <c r="AA2392" s="63">
        <v>138.28390877341468</v>
      </c>
      <c r="AB2392" s="63">
        <v>138.28390877341468</v>
      </c>
    </row>
    <row r="2393" spans="1:28" x14ac:dyDescent="0.25">
      <c r="A2393" s="148"/>
      <c r="B2393" s="100">
        <v>451</v>
      </c>
      <c r="C2393" s="63">
        <v>89.063318101368736</v>
      </c>
      <c r="D2393" s="63">
        <v>99.761980377275691</v>
      </c>
      <c r="E2393" s="63">
        <v>107.4700247010674</v>
      </c>
      <c r="F2393" s="63">
        <v>111.33928732808849</v>
      </c>
      <c r="G2393" s="63">
        <v>123.735801524</v>
      </c>
      <c r="H2393" s="63">
        <v>114.32940527494161</v>
      </c>
      <c r="I2393" s="63">
        <v>96.221895320818561</v>
      </c>
      <c r="J2393" s="63">
        <v>91.206054770364673</v>
      </c>
      <c r="K2393" s="63">
        <v>103.5816232398915</v>
      </c>
      <c r="L2393" s="63">
        <v>108.95781833622641</v>
      </c>
      <c r="M2393" s="63">
        <v>118.13797461043191</v>
      </c>
      <c r="N2393" s="63">
        <v>108.82647170833499</v>
      </c>
      <c r="O2393" s="63">
        <v>119.3124246685466</v>
      </c>
      <c r="P2393" s="63">
        <v>121.36166206458419</v>
      </c>
      <c r="Q2393" s="63">
        <v>107.14368296260349</v>
      </c>
      <c r="R2393" s="63">
        <v>127.26707183933279</v>
      </c>
      <c r="S2393" s="63">
        <v>141.11369250541821</v>
      </c>
      <c r="T2393" s="63">
        <v>141.7453121342478</v>
      </c>
      <c r="U2393" s="63">
        <v>141.9685927512071</v>
      </c>
      <c r="V2393" s="63">
        <v>151.19958894520531</v>
      </c>
      <c r="W2393" s="63">
        <v>160.8717854122294</v>
      </c>
      <c r="X2393" s="63">
        <v>151.7327924090057</v>
      </c>
      <c r="Y2393" s="63">
        <v>159.28328096719309</v>
      </c>
      <c r="Z2393" s="63">
        <v>107.14368296260349</v>
      </c>
      <c r="AA2393" s="63">
        <v>127.26707183933279</v>
      </c>
      <c r="AB2393" s="63">
        <v>127.26707183933279</v>
      </c>
    </row>
    <row r="2394" spans="1:28" x14ac:dyDescent="0.25">
      <c r="A2394" s="148"/>
      <c r="B2394" s="100">
        <v>452</v>
      </c>
      <c r="C2394" s="63">
        <v>125.15670830884861</v>
      </c>
      <c r="D2394" s="63">
        <v>139.63228630912869</v>
      </c>
      <c r="E2394" s="63">
        <v>143.98203461276211</v>
      </c>
      <c r="F2394" s="63">
        <v>149.10105731211161</v>
      </c>
      <c r="G2394" s="63">
        <v>158.66753359287608</v>
      </c>
      <c r="H2394" s="63">
        <v>154.00499699878281</v>
      </c>
      <c r="I2394" s="63">
        <v>137.73261133284069</v>
      </c>
      <c r="J2394" s="63">
        <v>134.38012780777009</v>
      </c>
      <c r="K2394" s="63">
        <v>135.29780832807469</v>
      </c>
      <c r="L2394" s="63">
        <v>134.1299374868413</v>
      </c>
      <c r="M2394" s="63">
        <v>140.57045889547172</v>
      </c>
      <c r="N2394" s="63">
        <v>130.09133885241511</v>
      </c>
      <c r="O2394" s="63">
        <v>157.2763256999456</v>
      </c>
      <c r="P2394" s="63">
        <v>153.88448688821148</v>
      </c>
      <c r="Q2394" s="63">
        <v>158.37098536995728</v>
      </c>
      <c r="R2394" s="63">
        <v>168.91590279442499</v>
      </c>
      <c r="S2394" s="63">
        <v>181.088670067387</v>
      </c>
      <c r="T2394" s="63">
        <v>188.54315347572361</v>
      </c>
      <c r="U2394" s="63">
        <v>188.1254524229426</v>
      </c>
      <c r="V2394" s="63">
        <v>195.85566329920329</v>
      </c>
      <c r="W2394" s="63">
        <v>196.9771502759063</v>
      </c>
      <c r="X2394" s="63">
        <v>191.63149503489402</v>
      </c>
      <c r="Y2394" s="63">
        <v>198.92568716585561</v>
      </c>
      <c r="Z2394" s="63">
        <v>158.37098536995728</v>
      </c>
      <c r="AA2394" s="63">
        <v>168.91590279442499</v>
      </c>
      <c r="AB2394" s="63">
        <v>168.91590279442499</v>
      </c>
    </row>
    <row r="2395" spans="1:28" x14ac:dyDescent="0.25">
      <c r="A2395" s="148"/>
      <c r="B2395" s="100">
        <v>453</v>
      </c>
      <c r="C2395" s="63">
        <v>132.3307156621992</v>
      </c>
      <c r="D2395" s="63">
        <v>157.7252356040332</v>
      </c>
      <c r="E2395" s="63">
        <v>155.89304534608829</v>
      </c>
      <c r="F2395" s="63">
        <v>177.60279680620269</v>
      </c>
      <c r="G2395" s="63">
        <v>178.79116211262152</v>
      </c>
      <c r="H2395" s="63">
        <v>168.56455141458622</v>
      </c>
      <c r="I2395" s="63">
        <v>157.56774475994081</v>
      </c>
      <c r="J2395" s="63">
        <v>155.70743699266592</v>
      </c>
      <c r="K2395" s="63">
        <v>164.2893854442969</v>
      </c>
      <c r="L2395" s="63">
        <v>169.0012809612204</v>
      </c>
      <c r="M2395" s="63">
        <v>171.9035718645641</v>
      </c>
      <c r="N2395" s="63">
        <v>159.84696678633171</v>
      </c>
      <c r="O2395" s="63">
        <v>172.95581147087722</v>
      </c>
      <c r="P2395" s="63">
        <v>186.25108798827759</v>
      </c>
      <c r="Q2395" s="63">
        <v>167.19611886775721</v>
      </c>
      <c r="R2395" s="63">
        <v>181.8456762151948</v>
      </c>
      <c r="S2395" s="63">
        <v>199.36904198077491</v>
      </c>
      <c r="T2395" s="63">
        <v>207.27256806665619</v>
      </c>
      <c r="U2395" s="63">
        <v>202.16760912672379</v>
      </c>
      <c r="V2395" s="63">
        <v>208.60208082114809</v>
      </c>
      <c r="W2395" s="63">
        <v>215.1483107522568</v>
      </c>
      <c r="X2395" s="63">
        <v>207.95380614551368</v>
      </c>
      <c r="Y2395" s="63">
        <v>211.3827460030347</v>
      </c>
      <c r="Z2395" s="63">
        <v>167.19611886775721</v>
      </c>
      <c r="AA2395" s="63">
        <v>181.8456762151948</v>
      </c>
      <c r="AB2395" s="63">
        <v>181.8456762151948</v>
      </c>
    </row>
    <row r="2396" spans="1:28" x14ac:dyDescent="0.25">
      <c r="A2396" s="148"/>
      <c r="B2396" s="100">
        <v>454</v>
      </c>
      <c r="C2396" s="63">
        <v>142.89862618226351</v>
      </c>
      <c r="D2396" s="63">
        <v>161.25548741334001</v>
      </c>
      <c r="E2396" s="63">
        <v>170.19203042480981</v>
      </c>
      <c r="F2396" s="63">
        <v>173.43916242490721</v>
      </c>
      <c r="G2396" s="63">
        <v>189.81100037250491</v>
      </c>
      <c r="H2396" s="63">
        <v>187.58838555372569</v>
      </c>
      <c r="I2396" s="63">
        <v>163.44982269429221</v>
      </c>
      <c r="J2396" s="63">
        <v>153.87621985638572</v>
      </c>
      <c r="K2396" s="63">
        <v>158.35474127736441</v>
      </c>
      <c r="L2396" s="63">
        <v>161.232802362093</v>
      </c>
      <c r="M2396" s="63">
        <v>172.23548182139271</v>
      </c>
      <c r="N2396" s="63">
        <v>161.52931388637759</v>
      </c>
      <c r="O2396" s="63">
        <v>193.7499262217022</v>
      </c>
      <c r="P2396" s="63">
        <v>188.37542581638098</v>
      </c>
      <c r="Q2396" s="63">
        <v>189.92713566623769</v>
      </c>
      <c r="R2396" s="63">
        <v>205.97781288785382</v>
      </c>
      <c r="S2396" s="63">
        <v>211.38948331431001</v>
      </c>
      <c r="T2396" s="63">
        <v>221.7928183307632</v>
      </c>
      <c r="U2396" s="63">
        <v>221.85766930186529</v>
      </c>
      <c r="V2396" s="63">
        <v>216.7219818248274</v>
      </c>
      <c r="W2396" s="63">
        <v>207.11819400008181</v>
      </c>
      <c r="X2396" s="63">
        <v>210.10212470262582</v>
      </c>
      <c r="Y2396" s="63">
        <v>199.8963377626016</v>
      </c>
      <c r="Z2396" s="63">
        <v>189.92713566623769</v>
      </c>
      <c r="AA2396" s="63">
        <v>205.97781288785382</v>
      </c>
      <c r="AB2396" s="63">
        <v>205.97781288785382</v>
      </c>
    </row>
    <row r="2397" spans="1:28" x14ac:dyDescent="0.25">
      <c r="A2397" s="148"/>
      <c r="B2397" s="100">
        <v>455</v>
      </c>
      <c r="C2397" s="63">
        <v>118.3133732971507</v>
      </c>
      <c r="D2397" s="63">
        <v>167.18383730511479</v>
      </c>
      <c r="E2397" s="63">
        <v>177.14534094832578</v>
      </c>
      <c r="F2397" s="63">
        <v>187.1223767623118</v>
      </c>
      <c r="G2397" s="63">
        <v>189.8471026983068</v>
      </c>
      <c r="H2397" s="63">
        <v>171.13921571264149</v>
      </c>
      <c r="I2397" s="63">
        <v>123.18964409492371</v>
      </c>
      <c r="J2397" s="63">
        <v>150.30065663586589</v>
      </c>
      <c r="K2397" s="63">
        <v>158.48727269700072</v>
      </c>
      <c r="L2397" s="63">
        <v>163.31101169361949</v>
      </c>
      <c r="M2397" s="63">
        <v>162.48608542399671</v>
      </c>
      <c r="N2397" s="63">
        <v>149.7437534351098</v>
      </c>
      <c r="O2397" s="63">
        <v>165.27204786664589</v>
      </c>
      <c r="P2397" s="63">
        <v>168.43666657521689</v>
      </c>
      <c r="Q2397" s="63">
        <v>192.55555954471919</v>
      </c>
      <c r="R2397" s="63">
        <v>177.84731622039561</v>
      </c>
      <c r="S2397" s="63">
        <v>157.65527744312519</v>
      </c>
      <c r="T2397" s="63">
        <v>209.69113713398261</v>
      </c>
      <c r="U2397" s="63">
        <v>202.0412673703257</v>
      </c>
      <c r="V2397" s="63">
        <v>199.43153777670722</v>
      </c>
      <c r="W2397" s="63">
        <v>171.16202806155061</v>
      </c>
      <c r="X2397" s="63">
        <v>153.99153267181481</v>
      </c>
      <c r="Y2397" s="63">
        <v>175.41842288189571</v>
      </c>
      <c r="Z2397" s="63">
        <v>192.55555954471919</v>
      </c>
      <c r="AA2397" s="63">
        <v>177.84731622039561</v>
      </c>
      <c r="AB2397" s="63">
        <v>177.84731622039561</v>
      </c>
    </row>
    <row r="2398" spans="1:28" x14ac:dyDescent="0.25">
      <c r="A2398" s="148"/>
      <c r="B2398" s="100">
        <v>456</v>
      </c>
      <c r="C2398" s="63">
        <v>113.468348457815</v>
      </c>
      <c r="D2398" s="63">
        <v>130.8748972117632</v>
      </c>
      <c r="E2398" s="63">
        <v>155.7006861376021</v>
      </c>
      <c r="F2398" s="63">
        <v>130.42988130755509</v>
      </c>
      <c r="G2398" s="63">
        <v>163.21004503239911</v>
      </c>
      <c r="H2398" s="63">
        <v>166.9627027297465</v>
      </c>
      <c r="I2398" s="63">
        <v>115.14068353471571</v>
      </c>
      <c r="J2398" s="63">
        <v>110.2801708109087</v>
      </c>
      <c r="K2398" s="63">
        <v>90.224317721562073</v>
      </c>
      <c r="L2398" s="63">
        <v>100.2833537935268</v>
      </c>
      <c r="M2398" s="63">
        <v>99.049049533450997</v>
      </c>
      <c r="N2398" s="63">
        <v>92.591726594553364</v>
      </c>
      <c r="O2398" s="63">
        <v>150.729891200651</v>
      </c>
      <c r="P2398" s="63">
        <v>119.47839249847209</v>
      </c>
      <c r="Q2398" s="63">
        <v>186.97541721436568</v>
      </c>
      <c r="R2398" s="63">
        <v>166.93127856346479</v>
      </c>
      <c r="S2398" s="63">
        <v>126.62195120584761</v>
      </c>
      <c r="T2398" s="63">
        <v>196.8242988813264</v>
      </c>
      <c r="U2398" s="63">
        <v>188.13974448678658</v>
      </c>
      <c r="V2398" s="63">
        <v>174.7234169414302</v>
      </c>
      <c r="W2398" s="63">
        <v>144.4156044095734</v>
      </c>
      <c r="X2398" s="63">
        <v>125.9568275759206</v>
      </c>
      <c r="Y2398" s="63">
        <v>152.93698368359961</v>
      </c>
      <c r="Z2398" s="63">
        <v>186.97541721436568</v>
      </c>
      <c r="AA2398" s="63">
        <v>166.93127856346479</v>
      </c>
      <c r="AB2398" s="63">
        <v>166.93127856346479</v>
      </c>
    </row>
    <row r="2399" spans="1:28" x14ac:dyDescent="0.25">
      <c r="A2399" s="148"/>
      <c r="B2399" s="100">
        <v>457</v>
      </c>
      <c r="C2399" s="63">
        <v>75.172003258730484</v>
      </c>
      <c r="D2399" s="63">
        <v>85.610336907956182</v>
      </c>
      <c r="E2399" s="63">
        <v>85.188050491473334</v>
      </c>
      <c r="F2399" s="63">
        <v>93.373676382628474</v>
      </c>
      <c r="G2399" s="63">
        <v>97.433294545694594</v>
      </c>
      <c r="H2399" s="63">
        <v>92.565474384291988</v>
      </c>
      <c r="I2399" s="63">
        <v>78.382208716799298</v>
      </c>
      <c r="J2399" s="63">
        <v>75.212727254952057</v>
      </c>
      <c r="K2399" s="63">
        <v>78.696515084489263</v>
      </c>
      <c r="L2399" s="63">
        <v>91.634109674002161</v>
      </c>
      <c r="M2399" s="63">
        <v>88.201840389966122</v>
      </c>
      <c r="N2399" s="63">
        <v>81.028983187606698</v>
      </c>
      <c r="O2399" s="63">
        <v>102.71411107425919</v>
      </c>
      <c r="P2399" s="63">
        <v>103.6474425757888</v>
      </c>
      <c r="Q2399" s="63">
        <v>102.539795799365</v>
      </c>
      <c r="R2399" s="63">
        <v>102.89546145389299</v>
      </c>
      <c r="S2399" s="63">
        <v>96.047660013234179</v>
      </c>
      <c r="T2399" s="63">
        <v>134.19163338272131</v>
      </c>
      <c r="U2399" s="63">
        <v>106.85609246903141</v>
      </c>
      <c r="V2399" s="63">
        <v>116.19901381703539</v>
      </c>
      <c r="W2399" s="63">
        <v>126.5868656775672</v>
      </c>
      <c r="X2399" s="63">
        <v>90.387734058625796</v>
      </c>
      <c r="Y2399" s="63">
        <v>124.0454637470333</v>
      </c>
      <c r="Z2399" s="63">
        <v>102.539795799365</v>
      </c>
      <c r="AA2399" s="63">
        <v>102.89546145389299</v>
      </c>
      <c r="AB2399" s="63">
        <v>102.89546145389299</v>
      </c>
    </row>
    <row r="2400" spans="1:28" x14ac:dyDescent="0.25">
      <c r="A2400" s="148"/>
      <c r="B2400" s="100">
        <v>458</v>
      </c>
      <c r="C2400" s="63">
        <v>92.163750513914863</v>
      </c>
      <c r="D2400" s="63">
        <v>101.74973091043459</v>
      </c>
      <c r="E2400" s="63">
        <v>137.48228682156099</v>
      </c>
      <c r="F2400" s="63">
        <v>113.2733916872407</v>
      </c>
      <c r="G2400" s="63">
        <v>143.282701789253</v>
      </c>
      <c r="H2400" s="63">
        <v>150.76466933694221</v>
      </c>
      <c r="I2400" s="63">
        <v>85.081123247522854</v>
      </c>
      <c r="J2400" s="63">
        <v>75.559139562185749</v>
      </c>
      <c r="K2400" s="63">
        <v>101.2974632661918</v>
      </c>
      <c r="L2400" s="63">
        <v>101.6099669602891</v>
      </c>
      <c r="M2400" s="63">
        <v>103.6905013252252</v>
      </c>
      <c r="N2400" s="63">
        <v>101.36545646608531</v>
      </c>
      <c r="O2400" s="63">
        <v>143.73886268360758</v>
      </c>
      <c r="P2400" s="63">
        <v>123.6875941431241</v>
      </c>
      <c r="Q2400" s="63">
        <v>164.12193097304299</v>
      </c>
      <c r="R2400" s="63">
        <v>147.80968606682021</v>
      </c>
      <c r="S2400" s="63">
        <v>140.21729257379042</v>
      </c>
      <c r="T2400" s="63">
        <v>156.23567311451191</v>
      </c>
      <c r="U2400" s="63">
        <v>138.08912944257671</v>
      </c>
      <c r="V2400" s="63">
        <v>161.103348502318</v>
      </c>
      <c r="W2400" s="63">
        <v>151.24467665597561</v>
      </c>
      <c r="X2400" s="63">
        <v>141.967858617958</v>
      </c>
      <c r="Y2400" s="63">
        <v>155.33743617803742</v>
      </c>
      <c r="Z2400" s="63">
        <v>164.12193097304299</v>
      </c>
      <c r="AA2400" s="63">
        <v>147.80968606682021</v>
      </c>
      <c r="AB2400" s="63">
        <v>147.80968606682021</v>
      </c>
    </row>
    <row r="2401" spans="1:28" x14ac:dyDescent="0.25">
      <c r="A2401" s="148"/>
      <c r="B2401" s="100">
        <v>459</v>
      </c>
      <c r="C2401" s="63">
        <v>105.7118406135111</v>
      </c>
      <c r="D2401" s="63">
        <v>142.26514379638212</v>
      </c>
      <c r="E2401" s="63">
        <v>141.32387880970481</v>
      </c>
      <c r="F2401" s="63">
        <v>149.3754941131279</v>
      </c>
      <c r="G2401" s="63">
        <v>151.81952353423151</v>
      </c>
      <c r="H2401" s="63">
        <v>128.80547049349079</v>
      </c>
      <c r="I2401" s="63">
        <v>128.45292735433941</v>
      </c>
      <c r="J2401" s="63">
        <v>138.1683716906611</v>
      </c>
      <c r="K2401" s="63">
        <v>117.6857567659254</v>
      </c>
      <c r="L2401" s="63">
        <v>132.25195803294</v>
      </c>
      <c r="M2401" s="63">
        <v>119.0718803819083</v>
      </c>
      <c r="N2401" s="63">
        <v>104.49999842237681</v>
      </c>
      <c r="O2401" s="63">
        <v>147.472780520177</v>
      </c>
      <c r="P2401" s="63">
        <v>142.96797030005331</v>
      </c>
      <c r="Q2401" s="63">
        <v>161.34569147498271</v>
      </c>
      <c r="R2401" s="63">
        <v>156.68167256751332</v>
      </c>
      <c r="S2401" s="63">
        <v>133.66424200312662</v>
      </c>
      <c r="T2401" s="63">
        <v>161.9174919429764</v>
      </c>
      <c r="U2401" s="63">
        <v>155.0419403480071</v>
      </c>
      <c r="V2401" s="63">
        <v>147.47773203393839</v>
      </c>
      <c r="W2401" s="63">
        <v>133.8410233973384</v>
      </c>
      <c r="X2401" s="63">
        <v>129.58381015994331</v>
      </c>
      <c r="Y2401" s="63">
        <v>141.19711643829521</v>
      </c>
      <c r="Z2401" s="63">
        <v>161.34569147498271</v>
      </c>
      <c r="AA2401" s="63">
        <v>156.68167256751332</v>
      </c>
      <c r="AB2401" s="63">
        <v>156.68167256751332</v>
      </c>
    </row>
    <row r="2402" spans="1:28" x14ac:dyDescent="0.25">
      <c r="A2402" s="148"/>
      <c r="B2402" s="100">
        <v>460</v>
      </c>
      <c r="C2402" s="63">
        <v>109.41975766697139</v>
      </c>
      <c r="D2402" s="63">
        <v>134.16967436284941</v>
      </c>
      <c r="E2402" s="63">
        <v>145.3376968588893</v>
      </c>
      <c r="F2402" s="63">
        <v>144.73429066843281</v>
      </c>
      <c r="G2402" s="63">
        <v>160.3700887491014</v>
      </c>
      <c r="H2402" s="63">
        <v>157.4556280440012</v>
      </c>
      <c r="I2402" s="63">
        <v>128.7243658889187</v>
      </c>
      <c r="J2402" s="63">
        <v>128.73520048909549</v>
      </c>
      <c r="K2402" s="63">
        <v>111.81811816480661</v>
      </c>
      <c r="L2402" s="63">
        <v>114.56695504587769</v>
      </c>
      <c r="M2402" s="63">
        <v>106.74395639811969</v>
      </c>
      <c r="N2402" s="63">
        <v>97.116874215386105</v>
      </c>
      <c r="O2402" s="63">
        <v>155.81653713910521</v>
      </c>
      <c r="P2402" s="63">
        <v>142.04312582242352</v>
      </c>
      <c r="Q2402" s="63">
        <v>164.42248234903178</v>
      </c>
      <c r="R2402" s="63">
        <v>166.8086115170108</v>
      </c>
      <c r="S2402" s="63">
        <v>163.38272934626642</v>
      </c>
      <c r="T2402" s="63">
        <v>175.818744624619</v>
      </c>
      <c r="U2402" s="63">
        <v>179.16212892254921</v>
      </c>
      <c r="V2402" s="63">
        <v>179.41328095574789</v>
      </c>
      <c r="W2402" s="63">
        <v>169.06952820658358</v>
      </c>
      <c r="X2402" s="63">
        <v>168.60815033637772</v>
      </c>
      <c r="Y2402" s="63">
        <v>171.68974480716528</v>
      </c>
      <c r="Z2402" s="63">
        <v>164.42248234903178</v>
      </c>
      <c r="AA2402" s="63">
        <v>166.8086115170108</v>
      </c>
      <c r="AB2402" s="63">
        <v>166.8086115170108</v>
      </c>
    </row>
    <row r="2403" spans="1:28" x14ac:dyDescent="0.25">
      <c r="A2403" s="148"/>
      <c r="B2403" s="100">
        <v>461</v>
      </c>
      <c r="C2403" s="63">
        <v>122.01024089680212</v>
      </c>
      <c r="D2403" s="63">
        <v>134.33041908331691</v>
      </c>
      <c r="E2403" s="63">
        <v>139.0098616043515</v>
      </c>
      <c r="F2403" s="63">
        <v>138.64833116107479</v>
      </c>
      <c r="G2403" s="63">
        <v>150.53802276598898</v>
      </c>
      <c r="H2403" s="63">
        <v>144.64201566921611</v>
      </c>
      <c r="I2403" s="63">
        <v>130.06934383771949</v>
      </c>
      <c r="J2403" s="63">
        <v>126.37192136646611</v>
      </c>
      <c r="K2403" s="63">
        <v>121.46712546543499</v>
      </c>
      <c r="L2403" s="63">
        <v>115.6730915201515</v>
      </c>
      <c r="M2403" s="63">
        <v>116.17922579959479</v>
      </c>
      <c r="N2403" s="63">
        <v>107.454934452871</v>
      </c>
      <c r="O2403" s="63">
        <v>145.54029929038398</v>
      </c>
      <c r="P2403" s="63">
        <v>138.7749054944253</v>
      </c>
      <c r="Q2403" s="63">
        <v>146.4068921123141</v>
      </c>
      <c r="R2403" s="63">
        <v>154.39352802689129</v>
      </c>
      <c r="S2403" s="63">
        <v>160.4097119776992</v>
      </c>
      <c r="T2403" s="63">
        <v>163.24486413520731</v>
      </c>
      <c r="U2403" s="63">
        <v>163.9025148768967</v>
      </c>
      <c r="V2403" s="63">
        <v>169.74605403378479</v>
      </c>
      <c r="W2403" s="63">
        <v>168.8629327458153</v>
      </c>
      <c r="X2403" s="63">
        <v>164.34437695146272</v>
      </c>
      <c r="Y2403" s="63">
        <v>172.27315140194781</v>
      </c>
      <c r="Z2403" s="63">
        <v>146.4068921123141</v>
      </c>
      <c r="AA2403" s="63">
        <v>154.39352802689129</v>
      </c>
      <c r="AB2403" s="63">
        <v>154.39352802689129</v>
      </c>
    </row>
    <row r="2404" spans="1:28" x14ac:dyDescent="0.25">
      <c r="A2404" s="148"/>
      <c r="B2404" s="100">
        <v>462</v>
      </c>
      <c r="C2404" s="63">
        <v>103.62520244989159</v>
      </c>
      <c r="D2404" s="63">
        <v>111.7827967979882</v>
      </c>
      <c r="E2404" s="63">
        <v>122.18799392947861</v>
      </c>
      <c r="F2404" s="63">
        <v>120.6825028447777</v>
      </c>
      <c r="G2404" s="63">
        <v>136.7519299364007</v>
      </c>
      <c r="H2404" s="63">
        <v>133.8934919969364</v>
      </c>
      <c r="I2404" s="63">
        <v>110.63160270031941</v>
      </c>
      <c r="J2404" s="63">
        <v>105.02453689375311</v>
      </c>
      <c r="K2404" s="63">
        <v>111.64512648809709</v>
      </c>
      <c r="L2404" s="63">
        <v>115.2715650414422</v>
      </c>
      <c r="M2404" s="63">
        <v>119.10007661125159</v>
      </c>
      <c r="N2404" s="63">
        <v>110.10138475585821</v>
      </c>
      <c r="O2404" s="63">
        <v>132.0894794629375</v>
      </c>
      <c r="P2404" s="63">
        <v>128.87672814003841</v>
      </c>
      <c r="Q2404" s="63">
        <v>131.14110615318609</v>
      </c>
      <c r="R2404" s="63">
        <v>137.94218335709562</v>
      </c>
      <c r="S2404" s="63">
        <v>145.64871127867201</v>
      </c>
      <c r="T2404" s="63">
        <v>146.1083551986074</v>
      </c>
      <c r="U2404" s="63">
        <v>147.37902139321349</v>
      </c>
      <c r="V2404" s="63">
        <v>155.74655407708201</v>
      </c>
      <c r="W2404" s="63">
        <v>160.5682985982308</v>
      </c>
      <c r="X2404" s="63">
        <v>154.17522973061921</v>
      </c>
      <c r="Y2404" s="63">
        <v>162.00909843050519</v>
      </c>
      <c r="Z2404" s="63">
        <v>131.14110615318609</v>
      </c>
      <c r="AA2404" s="63">
        <v>137.94218335709562</v>
      </c>
      <c r="AB2404" s="63">
        <v>137.94218335709562</v>
      </c>
    </row>
    <row r="2405" spans="1:28" x14ac:dyDescent="0.25">
      <c r="A2405" s="148"/>
      <c r="B2405" s="100">
        <v>463</v>
      </c>
      <c r="C2405" s="63">
        <v>101.0174335336774</v>
      </c>
      <c r="D2405" s="63">
        <v>110.55939248207861</v>
      </c>
      <c r="E2405" s="63">
        <v>118.26472112043341</v>
      </c>
      <c r="F2405" s="63">
        <v>119.07809176578489</v>
      </c>
      <c r="G2405" s="63">
        <v>133.9936645279723</v>
      </c>
      <c r="H2405" s="63">
        <v>126.3511320151725</v>
      </c>
      <c r="I2405" s="63">
        <v>110.1303837749543</v>
      </c>
      <c r="J2405" s="63">
        <v>103.2930965416122</v>
      </c>
      <c r="K2405" s="63">
        <v>110.93706858283569</v>
      </c>
      <c r="L2405" s="63">
        <v>116.17747385167941</v>
      </c>
      <c r="M2405" s="63">
        <v>122.29673097948471</v>
      </c>
      <c r="N2405" s="63">
        <v>112.704381120477</v>
      </c>
      <c r="O2405" s="63">
        <v>128.21962911325349</v>
      </c>
      <c r="P2405" s="63">
        <v>128.4878646479535</v>
      </c>
      <c r="Q2405" s="63">
        <v>122.3453166372785</v>
      </c>
      <c r="R2405" s="63">
        <v>134.0865409784582</v>
      </c>
      <c r="S2405" s="63">
        <v>144.87514155302799</v>
      </c>
      <c r="T2405" s="63">
        <v>145.82625476547</v>
      </c>
      <c r="U2405" s="63">
        <v>145.43419467048079</v>
      </c>
      <c r="V2405" s="63">
        <v>150.8952085812102</v>
      </c>
      <c r="W2405" s="63">
        <v>161.41692013986182</v>
      </c>
      <c r="X2405" s="63">
        <v>151.87534884593748</v>
      </c>
      <c r="Y2405" s="63">
        <v>159.8584908576419</v>
      </c>
      <c r="Z2405" s="63">
        <v>122.3453166372785</v>
      </c>
      <c r="AA2405" s="63">
        <v>134.0865409784582</v>
      </c>
      <c r="AB2405" s="63">
        <v>134.0865409784582</v>
      </c>
    </row>
    <row r="2406" spans="1:28" x14ac:dyDescent="0.25">
      <c r="A2406" s="148"/>
      <c r="B2406" s="100">
        <v>464</v>
      </c>
      <c r="C2406" s="63">
        <v>112.44916133102819</v>
      </c>
      <c r="D2406" s="63">
        <v>121.84743679264099</v>
      </c>
      <c r="E2406" s="63">
        <v>130.46176438303601</v>
      </c>
      <c r="F2406" s="63">
        <v>131.35553100367781</v>
      </c>
      <c r="G2406" s="63">
        <v>146.67653703067941</v>
      </c>
      <c r="H2406" s="63">
        <v>143.12976369970829</v>
      </c>
      <c r="I2406" s="63">
        <v>122.1108793678364</v>
      </c>
      <c r="J2406" s="63">
        <v>115.67564845321749</v>
      </c>
      <c r="K2406" s="63">
        <v>122.9717974930426</v>
      </c>
      <c r="L2406" s="63">
        <v>125.4671463717701</v>
      </c>
      <c r="M2406" s="63">
        <v>136.63084910117649</v>
      </c>
      <c r="N2406" s="63">
        <v>126.61794011754839</v>
      </c>
      <c r="O2406" s="63">
        <v>145.19437487006181</v>
      </c>
      <c r="P2406" s="63">
        <v>143.8545375342583</v>
      </c>
      <c r="Q2406" s="63">
        <v>133.71738752233699</v>
      </c>
      <c r="R2406" s="63">
        <v>151.29794132168249</v>
      </c>
      <c r="S2406" s="63">
        <v>162.78891896812689</v>
      </c>
      <c r="T2406" s="63">
        <v>172.52046171607569</v>
      </c>
      <c r="U2406" s="63">
        <v>166.1762197983667</v>
      </c>
      <c r="V2406" s="63">
        <v>179.48366061061569</v>
      </c>
      <c r="W2406" s="63">
        <v>184.45849846699042</v>
      </c>
      <c r="X2406" s="63">
        <v>174.22259119492679</v>
      </c>
      <c r="Y2406" s="63">
        <v>187.23777949186419</v>
      </c>
      <c r="Z2406" s="63">
        <v>133.71738752233699</v>
      </c>
      <c r="AA2406" s="63">
        <v>151.29794132168249</v>
      </c>
      <c r="AB2406" s="63">
        <v>151.29794132168249</v>
      </c>
    </row>
    <row r="2407" spans="1:28" x14ac:dyDescent="0.25">
      <c r="A2407" s="148"/>
      <c r="B2407" s="100">
        <v>465</v>
      </c>
      <c r="C2407" s="63">
        <v>148.2026074592662</v>
      </c>
      <c r="D2407" s="63">
        <v>163.35050197432841</v>
      </c>
      <c r="E2407" s="63">
        <v>166.56113421231089</v>
      </c>
      <c r="F2407" s="63">
        <v>170.4903314678921</v>
      </c>
      <c r="G2407" s="63">
        <v>179.4318484739259</v>
      </c>
      <c r="H2407" s="63">
        <v>178.6157456839054</v>
      </c>
      <c r="I2407" s="63">
        <v>169.1504475777993</v>
      </c>
      <c r="J2407" s="63">
        <v>157.5730724752967</v>
      </c>
      <c r="K2407" s="63">
        <v>153.70240800114809</v>
      </c>
      <c r="L2407" s="63">
        <v>158.01859972391611</v>
      </c>
      <c r="M2407" s="63">
        <v>163.52193411708299</v>
      </c>
      <c r="N2407" s="63">
        <v>150.95365060603291</v>
      </c>
      <c r="O2407" s="63">
        <v>177.88047749163178</v>
      </c>
      <c r="P2407" s="63">
        <v>180.2449601112707</v>
      </c>
      <c r="Q2407" s="63">
        <v>183.86675183096912</v>
      </c>
      <c r="R2407" s="63">
        <v>185.29223343171572</v>
      </c>
      <c r="S2407" s="63">
        <v>200.48008097757699</v>
      </c>
      <c r="T2407" s="63">
        <v>212.35305739309888</v>
      </c>
      <c r="U2407" s="63">
        <v>209.01989079373962</v>
      </c>
      <c r="V2407" s="63">
        <v>214.60659338935179</v>
      </c>
      <c r="W2407" s="63">
        <v>215.80855333781369</v>
      </c>
      <c r="X2407" s="63">
        <v>212.0147937248762</v>
      </c>
      <c r="Y2407" s="63">
        <v>213.3355911026278</v>
      </c>
      <c r="Z2407" s="63">
        <v>183.86675183096912</v>
      </c>
      <c r="AA2407" s="63">
        <v>185.29223343171572</v>
      </c>
      <c r="AB2407" s="63">
        <v>185.29223343171572</v>
      </c>
    </row>
    <row r="2408" spans="1:28" x14ac:dyDescent="0.25">
      <c r="A2408" s="148"/>
      <c r="B2408" s="100">
        <v>466</v>
      </c>
      <c r="C2408" s="63">
        <v>166.32445184699529</v>
      </c>
      <c r="D2408" s="63">
        <v>189.8971703373424</v>
      </c>
      <c r="E2408" s="63">
        <v>193.9603221255195</v>
      </c>
      <c r="F2408" s="63">
        <v>198.4811517517349</v>
      </c>
      <c r="G2408" s="63">
        <v>211.02378327007381</v>
      </c>
      <c r="H2408" s="63">
        <v>205.78472128142022</v>
      </c>
      <c r="I2408" s="63">
        <v>189.6068505479991</v>
      </c>
      <c r="J2408" s="63">
        <v>185.68454323810261</v>
      </c>
      <c r="K2408" s="63">
        <v>171.511014901133</v>
      </c>
      <c r="L2408" s="63">
        <v>171.97523187293592</v>
      </c>
      <c r="M2408" s="63">
        <v>178.63419057213861</v>
      </c>
      <c r="N2408" s="63">
        <v>166.08932503456248</v>
      </c>
      <c r="O2408" s="63">
        <v>204.21528840043578</v>
      </c>
      <c r="P2408" s="63">
        <v>200.26450411040338</v>
      </c>
      <c r="Q2408" s="63">
        <v>208.05570232486428</v>
      </c>
      <c r="R2408" s="63">
        <v>212.92207172144009</v>
      </c>
      <c r="S2408" s="63">
        <v>214.35205926841758</v>
      </c>
      <c r="T2408" s="63">
        <v>235.4631597308458</v>
      </c>
      <c r="U2408" s="63">
        <v>230.87184246247938</v>
      </c>
      <c r="V2408" s="63">
        <v>223.99522638478879</v>
      </c>
      <c r="W2408" s="63">
        <v>209.25182192508669</v>
      </c>
      <c r="X2408" s="63">
        <v>213.67039273523429</v>
      </c>
      <c r="Y2408" s="63">
        <v>207.10888653610559</v>
      </c>
      <c r="Z2408" s="63">
        <v>208.05570232486428</v>
      </c>
      <c r="AA2408" s="63">
        <v>212.92207172144009</v>
      </c>
      <c r="AB2408" s="63">
        <v>212.92207172144009</v>
      </c>
    </row>
    <row r="2409" spans="1:28" x14ac:dyDescent="0.25">
      <c r="A2409" s="148"/>
      <c r="B2409" s="100">
        <v>467</v>
      </c>
      <c r="C2409" s="63">
        <v>135.8954813024362</v>
      </c>
      <c r="D2409" s="63">
        <v>165.85254341021292</v>
      </c>
      <c r="E2409" s="63">
        <v>164.4984706246407</v>
      </c>
      <c r="F2409" s="63">
        <v>168.74391200413828</v>
      </c>
      <c r="G2409" s="63">
        <v>180.41642580243268</v>
      </c>
      <c r="H2409" s="63">
        <v>172.25757575192941</v>
      </c>
      <c r="I2409" s="63">
        <v>177.31595906493931</v>
      </c>
      <c r="J2409" s="63">
        <v>165.5738689411539</v>
      </c>
      <c r="K2409" s="63">
        <v>162.3364849313765</v>
      </c>
      <c r="L2409" s="63">
        <v>167.58241689221521</v>
      </c>
      <c r="M2409" s="63">
        <v>166.37416521802362</v>
      </c>
      <c r="N2409" s="63">
        <v>154.6040299505587</v>
      </c>
      <c r="O2409" s="63">
        <v>170.44612460963219</v>
      </c>
      <c r="P2409" s="63">
        <v>171.67011918000239</v>
      </c>
      <c r="Q2409" s="63">
        <v>174.31671756294219</v>
      </c>
      <c r="R2409" s="63">
        <v>172.05659822426981</v>
      </c>
      <c r="S2409" s="63">
        <v>157.98574087135739</v>
      </c>
      <c r="T2409" s="63">
        <v>192.6610273383971</v>
      </c>
      <c r="U2409" s="63">
        <v>187.16093010928222</v>
      </c>
      <c r="V2409" s="63">
        <v>185.68202801198612</v>
      </c>
      <c r="W2409" s="63">
        <v>162.47274131620958</v>
      </c>
      <c r="X2409" s="63">
        <v>153.8888984107119</v>
      </c>
      <c r="Y2409" s="63">
        <v>163.84950361732811</v>
      </c>
      <c r="Z2409" s="63">
        <v>174.31671756294219</v>
      </c>
      <c r="AA2409" s="63">
        <v>172.05659822426981</v>
      </c>
      <c r="AB2409" s="63">
        <v>172.05659822426981</v>
      </c>
    </row>
    <row r="2410" spans="1:28" x14ac:dyDescent="0.25">
      <c r="A2410" s="148"/>
      <c r="B2410" s="100">
        <v>468</v>
      </c>
      <c r="C2410" s="63">
        <v>125.06822920306199</v>
      </c>
      <c r="D2410" s="63">
        <v>104.5903140422671</v>
      </c>
      <c r="E2410" s="63">
        <v>100.19956255042351</v>
      </c>
      <c r="F2410" s="63">
        <v>75.475786930872857</v>
      </c>
      <c r="G2410" s="63">
        <v>95.153628638428302</v>
      </c>
      <c r="H2410" s="63">
        <v>102.70832602793909</v>
      </c>
      <c r="I2410" s="63">
        <v>130.37888239593082</v>
      </c>
      <c r="J2410" s="63">
        <v>109.90034168734969</v>
      </c>
      <c r="K2410" s="63">
        <v>122.2483619478304</v>
      </c>
      <c r="L2410" s="63">
        <v>132.1169033457648</v>
      </c>
      <c r="M2410" s="63">
        <v>133.4770019753918</v>
      </c>
      <c r="N2410" s="63">
        <v>128.13054277251962</v>
      </c>
      <c r="O2410" s="63">
        <v>90.961684726766364</v>
      </c>
      <c r="P2410" s="63">
        <v>100.5631211161774</v>
      </c>
      <c r="Q2410" s="63">
        <v>120.2402591084882</v>
      </c>
      <c r="R2410" s="63">
        <v>97.969767856263758</v>
      </c>
      <c r="S2410" s="63">
        <v>86.474252517990351</v>
      </c>
      <c r="T2410" s="63">
        <v>139.7681544696807</v>
      </c>
      <c r="U2410" s="63">
        <v>107.38579924181241</v>
      </c>
      <c r="V2410" s="63">
        <v>106.48208432186409</v>
      </c>
      <c r="W2410" s="63">
        <v>109.32880030979429</v>
      </c>
      <c r="X2410" s="63">
        <v>91.673419380775115</v>
      </c>
      <c r="Y2410" s="63">
        <v>107.48754942179751</v>
      </c>
      <c r="Z2410" s="63">
        <v>120.2402591084882</v>
      </c>
      <c r="AA2410" s="63">
        <v>97.969767856263758</v>
      </c>
      <c r="AB2410" s="63">
        <v>97.969767856263758</v>
      </c>
    </row>
    <row r="2411" spans="1:28" x14ac:dyDescent="0.25">
      <c r="A2411" s="148"/>
      <c r="B2411" s="100">
        <v>469</v>
      </c>
      <c r="C2411" s="63">
        <v>75.344872815154091</v>
      </c>
      <c r="D2411" s="63">
        <v>75.561749429973617</v>
      </c>
      <c r="E2411" s="63">
        <v>68.738186942949454</v>
      </c>
      <c r="F2411" s="63">
        <v>72.340749235611213</v>
      </c>
      <c r="G2411" s="63">
        <v>82.102947990449906</v>
      </c>
      <c r="H2411" s="63">
        <v>78.374154012010308</v>
      </c>
      <c r="I2411" s="63">
        <v>90.70128016347094</v>
      </c>
      <c r="J2411" s="63">
        <v>66.873996866245747</v>
      </c>
      <c r="K2411" s="63">
        <v>69.190924496932126</v>
      </c>
      <c r="L2411" s="63">
        <v>93.839689629306491</v>
      </c>
      <c r="M2411" s="63">
        <v>109.8574820760665</v>
      </c>
      <c r="N2411" s="63">
        <v>101.6264793352661</v>
      </c>
      <c r="O2411" s="63">
        <v>97.829576382664513</v>
      </c>
      <c r="P2411" s="63">
        <v>96.820660922281988</v>
      </c>
      <c r="Q2411" s="63">
        <v>115.5091912841601</v>
      </c>
      <c r="R2411" s="63">
        <v>125.05290578755171</v>
      </c>
      <c r="S2411" s="63">
        <v>119.6913028210347</v>
      </c>
      <c r="T2411" s="63">
        <v>153.87614737736232</v>
      </c>
      <c r="U2411" s="63">
        <v>150.33640793723922</v>
      </c>
      <c r="V2411" s="63">
        <v>141.74275445111829</v>
      </c>
      <c r="W2411" s="63">
        <v>137.3597959356448</v>
      </c>
      <c r="X2411" s="63">
        <v>123.8764676341726</v>
      </c>
      <c r="Y2411" s="63">
        <v>136.94702682768701</v>
      </c>
      <c r="Z2411" s="63">
        <v>115.5091912841601</v>
      </c>
      <c r="AA2411" s="63">
        <v>125.05290578755171</v>
      </c>
      <c r="AB2411" s="63">
        <v>125.05290578755171</v>
      </c>
    </row>
    <row r="2412" spans="1:28" x14ac:dyDescent="0.25">
      <c r="A2412" s="148"/>
      <c r="B2412" s="100">
        <v>470</v>
      </c>
      <c r="C2412" s="63">
        <v>67.605948410730761</v>
      </c>
      <c r="D2412" s="63">
        <v>94.459233826326894</v>
      </c>
      <c r="E2412" s="63">
        <v>88.666792924989736</v>
      </c>
      <c r="F2412" s="63">
        <v>100.7482324636929</v>
      </c>
      <c r="G2412" s="63">
        <v>105.76726123788839</v>
      </c>
      <c r="H2412" s="63">
        <v>89.483037334289676</v>
      </c>
      <c r="I2412" s="63">
        <v>98.422015630365621</v>
      </c>
      <c r="J2412" s="63">
        <v>81.368070182860095</v>
      </c>
      <c r="K2412" s="63">
        <v>93.44936511808956</v>
      </c>
      <c r="L2412" s="63">
        <v>106.5538805826063</v>
      </c>
      <c r="M2412" s="63">
        <v>112.15754967239641</v>
      </c>
      <c r="N2412" s="63">
        <v>106.83073119966051</v>
      </c>
      <c r="O2412" s="63">
        <v>113.74144130311819</v>
      </c>
      <c r="P2412" s="63">
        <v>115.1153880911161</v>
      </c>
      <c r="Q2412" s="63">
        <v>120.58161622197061</v>
      </c>
      <c r="R2412" s="63">
        <v>141.9993234563841</v>
      </c>
      <c r="S2412" s="63">
        <v>141.24475090025391</v>
      </c>
      <c r="T2412" s="63">
        <v>165.19683536908761</v>
      </c>
      <c r="U2412" s="63">
        <v>160.60355136976358</v>
      </c>
      <c r="V2412" s="63">
        <v>149.28524970359848</v>
      </c>
      <c r="W2412" s="63">
        <v>145.4045731889922</v>
      </c>
      <c r="X2412" s="63">
        <v>143.86552372095349</v>
      </c>
      <c r="Y2412" s="63">
        <v>145.38627087170138</v>
      </c>
      <c r="Z2412" s="63">
        <v>120.58161622197061</v>
      </c>
      <c r="AA2412" s="63">
        <v>141.9993234563841</v>
      </c>
      <c r="AB2412" s="63">
        <v>141.9993234563841</v>
      </c>
    </row>
    <row r="2413" spans="1:28" x14ac:dyDescent="0.25">
      <c r="A2413" s="148"/>
      <c r="B2413" s="100">
        <v>471</v>
      </c>
      <c r="C2413" s="63">
        <v>96.692937500865739</v>
      </c>
      <c r="D2413" s="63">
        <v>111.8951787911049</v>
      </c>
      <c r="E2413" s="63">
        <v>114.7457857200294</v>
      </c>
      <c r="F2413" s="63">
        <v>111.03980139625601</v>
      </c>
      <c r="G2413" s="63">
        <v>121.77785370679419</v>
      </c>
      <c r="H2413" s="63">
        <v>99.687215922597588</v>
      </c>
      <c r="I2413" s="63">
        <v>107.98869029730311</v>
      </c>
      <c r="J2413" s="63">
        <v>112.1789000987759</v>
      </c>
      <c r="K2413" s="63">
        <v>44.120732021820984</v>
      </c>
      <c r="L2413" s="63">
        <v>60.746347814338023</v>
      </c>
      <c r="M2413" s="63">
        <v>90.113489404609652</v>
      </c>
      <c r="N2413" s="63">
        <v>90.00771297937105</v>
      </c>
      <c r="O2413" s="63">
        <v>116.55981306684289</v>
      </c>
      <c r="P2413" s="63">
        <v>107.3933699722365</v>
      </c>
      <c r="Q2413" s="63">
        <v>130.1930201152102</v>
      </c>
      <c r="R2413" s="63">
        <v>136.93362543760279</v>
      </c>
      <c r="S2413" s="63">
        <v>116.3614910860571</v>
      </c>
      <c r="T2413" s="63">
        <v>148.9604032077545</v>
      </c>
      <c r="U2413" s="63">
        <v>148.58382084757858</v>
      </c>
      <c r="V2413" s="63">
        <v>137.7993883201425</v>
      </c>
      <c r="W2413" s="63">
        <v>130.9164662422281</v>
      </c>
      <c r="X2413" s="63">
        <v>124.05387937324198</v>
      </c>
      <c r="Y2413" s="63">
        <v>137.255953017476</v>
      </c>
      <c r="Z2413" s="63">
        <v>130.1930201152102</v>
      </c>
      <c r="AA2413" s="63">
        <v>136.93362543760279</v>
      </c>
      <c r="AB2413" s="63">
        <v>136.93362543760279</v>
      </c>
    </row>
    <row r="2414" spans="1:28" x14ac:dyDescent="0.25">
      <c r="A2414" s="148"/>
      <c r="B2414" s="100">
        <v>472</v>
      </c>
      <c r="C2414" s="63">
        <v>92.246605286254407</v>
      </c>
      <c r="D2414" s="63">
        <v>117.5782774929324</v>
      </c>
      <c r="E2414" s="63">
        <v>132.3706431699278</v>
      </c>
      <c r="F2414" s="63">
        <v>128.31094148925871</v>
      </c>
      <c r="G2414" s="63">
        <v>144.72232804674891</v>
      </c>
      <c r="H2414" s="63">
        <v>142.20555696965681</v>
      </c>
      <c r="I2414" s="63">
        <v>91.54780745770239</v>
      </c>
      <c r="J2414" s="63">
        <v>102.54939847737739</v>
      </c>
      <c r="K2414" s="63">
        <v>82.460659847758635</v>
      </c>
      <c r="L2414" s="63">
        <v>73.800637385992189</v>
      </c>
      <c r="M2414" s="63">
        <v>90.91377223149054</v>
      </c>
      <c r="N2414" s="63">
        <v>86.652061092946155</v>
      </c>
      <c r="O2414" s="63">
        <v>145.48927288321161</v>
      </c>
      <c r="P2414" s="63">
        <v>128.275207876873</v>
      </c>
      <c r="Q2414" s="63">
        <v>150.8317158576219</v>
      </c>
      <c r="R2414" s="63">
        <v>161.69192410536169</v>
      </c>
      <c r="S2414" s="63">
        <v>158.46385422681101</v>
      </c>
      <c r="T2414" s="63">
        <v>172.42683613753499</v>
      </c>
      <c r="U2414" s="63">
        <v>176.24861239215699</v>
      </c>
      <c r="V2414" s="63">
        <v>175.7101979773324</v>
      </c>
      <c r="W2414" s="63">
        <v>166.2008865591346</v>
      </c>
      <c r="X2414" s="63">
        <v>164.7005805165131</v>
      </c>
      <c r="Y2414" s="63">
        <v>167.67076564238781</v>
      </c>
      <c r="Z2414" s="63">
        <v>150.8317158576219</v>
      </c>
      <c r="AA2414" s="63">
        <v>161.69192410536169</v>
      </c>
      <c r="AB2414" s="63">
        <v>161.69192410536169</v>
      </c>
    </row>
    <row r="2415" spans="1:28" x14ac:dyDescent="0.25">
      <c r="A2415" s="148"/>
      <c r="B2415" s="100">
        <v>473</v>
      </c>
      <c r="C2415" s="63">
        <v>103.05358551301511</v>
      </c>
      <c r="D2415" s="63">
        <v>116.96456792166391</v>
      </c>
      <c r="E2415" s="63">
        <v>121.28715595024229</v>
      </c>
      <c r="F2415" s="63">
        <v>124.38084414661971</v>
      </c>
      <c r="G2415" s="63">
        <v>134.16395570331611</v>
      </c>
      <c r="H2415" s="63">
        <v>127.0143394664353</v>
      </c>
      <c r="I2415" s="63">
        <v>112.5129361436218</v>
      </c>
      <c r="J2415" s="63">
        <v>109.46529757160681</v>
      </c>
      <c r="K2415" s="63">
        <v>106.96938507499189</v>
      </c>
      <c r="L2415" s="63">
        <v>105.9739239094019</v>
      </c>
      <c r="M2415" s="63">
        <v>110.52028590281608</v>
      </c>
      <c r="N2415" s="63">
        <v>101.7537989843421</v>
      </c>
      <c r="O2415" s="63">
        <v>130.54204335549451</v>
      </c>
      <c r="P2415" s="63">
        <v>128.21028488440712</v>
      </c>
      <c r="Q2415" s="63">
        <v>128.8491014994803</v>
      </c>
      <c r="R2415" s="63">
        <v>143.2436779899821</v>
      </c>
      <c r="S2415" s="63">
        <v>149.43674887544589</v>
      </c>
      <c r="T2415" s="63">
        <v>153.59181553893958</v>
      </c>
      <c r="U2415" s="63">
        <v>154.39086086618892</v>
      </c>
      <c r="V2415" s="63">
        <v>161.07460491653489</v>
      </c>
      <c r="W2415" s="63">
        <v>162.581970986389</v>
      </c>
      <c r="X2415" s="63">
        <v>155.62113354483012</v>
      </c>
      <c r="Y2415" s="63">
        <v>165.7073819161551</v>
      </c>
      <c r="Z2415" s="63">
        <v>128.8491014994803</v>
      </c>
      <c r="AA2415" s="63">
        <v>143.2436779899821</v>
      </c>
      <c r="AB2415" s="63">
        <v>143.2436779899821</v>
      </c>
    </row>
    <row r="2416" spans="1:28" x14ac:dyDescent="0.25">
      <c r="A2416" s="148"/>
      <c r="B2416" s="100">
        <v>474</v>
      </c>
      <c r="C2416" s="63">
        <v>93.931038479708619</v>
      </c>
      <c r="D2416" s="63">
        <v>101.85068423507781</v>
      </c>
      <c r="E2416" s="63">
        <v>104.14955014026671</v>
      </c>
      <c r="F2416" s="63">
        <v>114.1449510406748</v>
      </c>
      <c r="G2416" s="63">
        <v>120.03324375410709</v>
      </c>
      <c r="H2416" s="63">
        <v>110.52622623978559</v>
      </c>
      <c r="I2416" s="63">
        <v>101.19722428759979</v>
      </c>
      <c r="J2416" s="63">
        <v>95.828791211749234</v>
      </c>
      <c r="K2416" s="63">
        <v>107.8778548714301</v>
      </c>
      <c r="L2416" s="63">
        <v>117.33084320321208</v>
      </c>
      <c r="M2416" s="63">
        <v>122.073725980734</v>
      </c>
      <c r="N2416" s="63">
        <v>113.50747692466241</v>
      </c>
      <c r="O2416" s="63">
        <v>114.8326032466392</v>
      </c>
      <c r="P2416" s="63">
        <v>123.76105388135349</v>
      </c>
      <c r="Q2416" s="63">
        <v>112.4223498801241</v>
      </c>
      <c r="R2416" s="63">
        <v>128.20292559162948</v>
      </c>
      <c r="S2416" s="63">
        <v>138.44874018262209</v>
      </c>
      <c r="T2416" s="63">
        <v>139.72996957963969</v>
      </c>
      <c r="U2416" s="63">
        <v>141.49996778722141</v>
      </c>
      <c r="V2416" s="63">
        <v>149.37814821267008</v>
      </c>
      <c r="W2416" s="63">
        <v>154.7602485236377</v>
      </c>
      <c r="X2416" s="63">
        <v>147.6990364634799</v>
      </c>
      <c r="Y2416" s="63">
        <v>156.6044332874919</v>
      </c>
      <c r="Z2416" s="63">
        <v>112.4223498801241</v>
      </c>
      <c r="AA2416" s="63">
        <v>128.20292559162948</v>
      </c>
      <c r="AB2416" s="63">
        <v>128.20292559162948</v>
      </c>
    </row>
    <row r="2417" spans="1:28" x14ac:dyDescent="0.25">
      <c r="A2417" s="148"/>
      <c r="B2417" s="100">
        <v>475</v>
      </c>
      <c r="C2417" s="63">
        <v>97.080610125023256</v>
      </c>
      <c r="D2417" s="63">
        <v>103.9200250291306</v>
      </c>
      <c r="E2417" s="63">
        <v>108.1325732565826</v>
      </c>
      <c r="F2417" s="63">
        <v>111.51009080631211</v>
      </c>
      <c r="G2417" s="63">
        <v>121.14979063671451</v>
      </c>
      <c r="H2417" s="63">
        <v>110.106729134801</v>
      </c>
      <c r="I2417" s="63">
        <v>101.7960058226206</v>
      </c>
      <c r="J2417" s="63">
        <v>95.076314303517549</v>
      </c>
      <c r="K2417" s="63">
        <v>104.56153026685861</v>
      </c>
      <c r="L2417" s="63">
        <v>110.40774396410491</v>
      </c>
      <c r="M2417" s="63">
        <v>118.4643519504037</v>
      </c>
      <c r="N2417" s="63">
        <v>108.69185369531269</v>
      </c>
      <c r="O2417" s="63">
        <v>111.38488345024629</v>
      </c>
      <c r="P2417" s="63">
        <v>118.24474415574142</v>
      </c>
      <c r="Q2417" s="63">
        <v>104.14351406453341</v>
      </c>
      <c r="R2417" s="63">
        <v>117.31460880616251</v>
      </c>
      <c r="S2417" s="63">
        <v>130.68096280992398</v>
      </c>
      <c r="T2417" s="63">
        <v>130.40570277704381</v>
      </c>
      <c r="U2417" s="63">
        <v>128.89300653295749</v>
      </c>
      <c r="V2417" s="63">
        <v>139.27049022596779</v>
      </c>
      <c r="W2417" s="63">
        <v>151.27446901298089</v>
      </c>
      <c r="X2417" s="63">
        <v>139.80186417224462</v>
      </c>
      <c r="Y2417" s="63">
        <v>150.3598593233649</v>
      </c>
      <c r="Z2417" s="63">
        <v>104.14351406453341</v>
      </c>
      <c r="AA2417" s="63">
        <v>117.31460880616251</v>
      </c>
      <c r="AB2417" s="63">
        <v>117.31460880616251</v>
      </c>
    </row>
    <row r="2418" spans="1:28" x14ac:dyDescent="0.25">
      <c r="A2418" s="148"/>
      <c r="B2418" s="100">
        <v>476</v>
      </c>
      <c r="C2418" s="63">
        <v>118.82149522725911</v>
      </c>
      <c r="D2418" s="63">
        <v>126.61724035431189</v>
      </c>
      <c r="E2418" s="63">
        <v>130.1616809235469</v>
      </c>
      <c r="F2418" s="63">
        <v>135.0531713583598</v>
      </c>
      <c r="G2418" s="63">
        <v>142.86302458026199</v>
      </c>
      <c r="H2418" s="63">
        <v>136.86742743900641</v>
      </c>
      <c r="I2418" s="63">
        <v>127.57061640912301</v>
      </c>
      <c r="J2418" s="63">
        <v>120.08677377869401</v>
      </c>
      <c r="K2418" s="63">
        <v>123.2785093404253</v>
      </c>
      <c r="L2418" s="63">
        <v>125.55751464315361</v>
      </c>
      <c r="M2418" s="63">
        <v>138.32452580771951</v>
      </c>
      <c r="N2418" s="63">
        <v>128.4860624407643</v>
      </c>
      <c r="O2418" s="63">
        <v>141.64564233733591</v>
      </c>
      <c r="P2418" s="63">
        <v>144.57416606963099</v>
      </c>
      <c r="Q2418" s="63">
        <v>137.66804610625348</v>
      </c>
      <c r="R2418" s="63">
        <v>151.69456989797291</v>
      </c>
      <c r="S2418" s="63">
        <v>167.30735872100018</v>
      </c>
      <c r="T2418" s="63">
        <v>174.42064509263909</v>
      </c>
      <c r="U2418" s="63">
        <v>168.6264039099492</v>
      </c>
      <c r="V2418" s="63">
        <v>181.62220052073431</v>
      </c>
      <c r="W2418" s="63">
        <v>184.0946901076631</v>
      </c>
      <c r="X2418" s="63">
        <v>175.37020277735638</v>
      </c>
      <c r="Y2418" s="63">
        <v>187.47337072431952</v>
      </c>
      <c r="Z2418" s="63">
        <v>137.66804610625348</v>
      </c>
      <c r="AA2418" s="63">
        <v>151.69456989797291</v>
      </c>
      <c r="AB2418" s="63">
        <v>151.69456989797291</v>
      </c>
    </row>
    <row r="2419" spans="1:28" x14ac:dyDescent="0.25">
      <c r="A2419" s="148"/>
      <c r="B2419" s="100">
        <v>477</v>
      </c>
      <c r="C2419" s="63">
        <v>151.46400046084901</v>
      </c>
      <c r="D2419" s="63">
        <v>165.7975612162958</v>
      </c>
      <c r="E2419" s="63">
        <v>163.41602132948969</v>
      </c>
      <c r="F2419" s="63">
        <v>169.6131942524726</v>
      </c>
      <c r="G2419" s="63">
        <v>175.34785704191961</v>
      </c>
      <c r="H2419" s="63">
        <v>170.21674762940691</v>
      </c>
      <c r="I2419" s="63">
        <v>173.7001597736139</v>
      </c>
      <c r="J2419" s="63">
        <v>162.78946985846011</v>
      </c>
      <c r="K2419" s="63">
        <v>159.3182157491338</v>
      </c>
      <c r="L2419" s="63">
        <v>161.4652362108753</v>
      </c>
      <c r="M2419" s="63">
        <v>164.93478689355879</v>
      </c>
      <c r="N2419" s="63">
        <v>152.30840485937111</v>
      </c>
      <c r="O2419" s="63">
        <v>169.9731927872279</v>
      </c>
      <c r="P2419" s="63">
        <v>175.7202251794603</v>
      </c>
      <c r="Q2419" s="63">
        <v>170.36947546188782</v>
      </c>
      <c r="R2419" s="63">
        <v>181.61377812239971</v>
      </c>
      <c r="S2419" s="63">
        <v>188.54590863522981</v>
      </c>
      <c r="T2419" s="63">
        <v>196.69668554903089</v>
      </c>
      <c r="U2419" s="63">
        <v>199.53959605824599</v>
      </c>
      <c r="V2419" s="63">
        <v>194.0693913767152</v>
      </c>
      <c r="W2419" s="63">
        <v>198.10340680296119</v>
      </c>
      <c r="X2419" s="63">
        <v>195.15303689458869</v>
      </c>
      <c r="Y2419" s="63">
        <v>194.675129463242</v>
      </c>
      <c r="Z2419" s="63">
        <v>170.36947546188782</v>
      </c>
      <c r="AA2419" s="63">
        <v>181.61377812239971</v>
      </c>
      <c r="AB2419" s="63">
        <v>181.61377812239971</v>
      </c>
    </row>
    <row r="2420" spans="1:28" x14ac:dyDescent="0.25">
      <c r="A2420" s="148"/>
      <c r="B2420" s="100">
        <v>478</v>
      </c>
      <c r="C2420" s="63">
        <v>157.82636282832021</v>
      </c>
      <c r="D2420" s="63">
        <v>172.74439271241661</v>
      </c>
      <c r="E2420" s="63">
        <v>173.41617692297692</v>
      </c>
      <c r="F2420" s="63">
        <v>180.74968658013341</v>
      </c>
      <c r="G2420" s="63">
        <v>189.0977440843827</v>
      </c>
      <c r="H2420" s="63">
        <v>182.0930215010699</v>
      </c>
      <c r="I2420" s="63">
        <v>176.1477089266952</v>
      </c>
      <c r="J2420" s="63">
        <v>168.88335469741111</v>
      </c>
      <c r="K2420" s="63">
        <v>167.99040091430811</v>
      </c>
      <c r="L2420" s="63">
        <v>168.9400170290665</v>
      </c>
      <c r="M2420" s="63">
        <v>177.34280246158301</v>
      </c>
      <c r="N2420" s="63">
        <v>166.1398080088228</v>
      </c>
      <c r="O2420" s="63">
        <v>187.85039290998219</v>
      </c>
      <c r="P2420" s="63">
        <v>191.3197576717873</v>
      </c>
      <c r="Q2420" s="63">
        <v>191.03370785002809</v>
      </c>
      <c r="R2420" s="63">
        <v>201.0490875873414</v>
      </c>
      <c r="S2420" s="63">
        <v>207.19320265766009</v>
      </c>
      <c r="T2420" s="63">
        <v>215.0227106726808</v>
      </c>
      <c r="U2420" s="63">
        <v>215.06599747644768</v>
      </c>
      <c r="V2420" s="63">
        <v>207.98793862480838</v>
      </c>
      <c r="W2420" s="63">
        <v>195.44568450949521</v>
      </c>
      <c r="X2420" s="63">
        <v>201.92455390834022</v>
      </c>
      <c r="Y2420" s="63">
        <v>192.9104730874115</v>
      </c>
      <c r="Z2420" s="63">
        <v>191.03370785002809</v>
      </c>
      <c r="AA2420" s="63">
        <v>201.0490875873414</v>
      </c>
      <c r="AB2420" s="63">
        <v>201.0490875873414</v>
      </c>
    </row>
    <row r="2421" spans="1:28" x14ac:dyDescent="0.25">
      <c r="A2421" s="148"/>
      <c r="B2421" s="100">
        <v>479</v>
      </c>
      <c r="C2421" s="63">
        <v>161.0452839548675</v>
      </c>
      <c r="D2421" s="63">
        <v>176.15575374339969</v>
      </c>
      <c r="E2421" s="63">
        <v>172.87504045534911</v>
      </c>
      <c r="F2421" s="63">
        <v>168.45250492864699</v>
      </c>
      <c r="G2421" s="63">
        <v>187.38010440811911</v>
      </c>
      <c r="H2421" s="63">
        <v>182.5161854279313</v>
      </c>
      <c r="I2421" s="63">
        <v>178.58845849914979</v>
      </c>
      <c r="J2421" s="63">
        <v>166.17251897008549</v>
      </c>
      <c r="K2421" s="63">
        <v>160.20629273304729</v>
      </c>
      <c r="L2421" s="63">
        <v>161.06962588055052</v>
      </c>
      <c r="M2421" s="63">
        <v>149.42410911728379</v>
      </c>
      <c r="N2421" s="63">
        <v>149.50294885953761</v>
      </c>
      <c r="O2421" s="63">
        <v>180.12508075390869</v>
      </c>
      <c r="P2421" s="63">
        <v>152.89472049435881</v>
      </c>
      <c r="Q2421" s="63">
        <v>193.3609766902598</v>
      </c>
      <c r="R2421" s="63">
        <v>198.3785679071035</v>
      </c>
      <c r="S2421" s="63">
        <v>138.13440738668129</v>
      </c>
      <c r="T2421" s="63">
        <v>205.84693483944429</v>
      </c>
      <c r="U2421" s="63">
        <v>187.97584229916899</v>
      </c>
      <c r="V2421" s="63">
        <v>156.88861434492202</v>
      </c>
      <c r="W2421" s="63">
        <v>112.128483744992</v>
      </c>
      <c r="X2421" s="63">
        <v>91.120167442185519</v>
      </c>
      <c r="Y2421" s="63">
        <v>137.23392487885931</v>
      </c>
      <c r="Z2421" s="63">
        <v>193.3609766902598</v>
      </c>
      <c r="AA2421" s="63">
        <v>198.3785679071035</v>
      </c>
      <c r="AB2421" s="63">
        <v>198.3785679071035</v>
      </c>
    </row>
    <row r="2422" spans="1:28" x14ac:dyDescent="0.25">
      <c r="A2422" s="148"/>
      <c r="B2422" s="100">
        <v>480</v>
      </c>
      <c r="C2422" s="63">
        <v>152.35282211249171</v>
      </c>
      <c r="D2422" s="63">
        <v>174.60207086088619</v>
      </c>
      <c r="E2422" s="63">
        <v>176.58771862227971</v>
      </c>
      <c r="F2422" s="63">
        <v>170.6810468303446</v>
      </c>
      <c r="G2422" s="63">
        <v>183.04313390262101</v>
      </c>
      <c r="H2422" s="63">
        <v>166.24739258390079</v>
      </c>
      <c r="I2422" s="63">
        <v>162.8735752027053</v>
      </c>
      <c r="J2422" s="63">
        <v>160.8617332867357</v>
      </c>
      <c r="K2422" s="63">
        <v>140.9054723109673</v>
      </c>
      <c r="L2422" s="63">
        <v>137.2178819709992</v>
      </c>
      <c r="M2422" s="63">
        <v>128.70509358403152</v>
      </c>
      <c r="N2422" s="63">
        <v>118.95685362294959</v>
      </c>
      <c r="O2422" s="63">
        <v>164.30602988241418</v>
      </c>
      <c r="P2422" s="63">
        <v>154.48399259945128</v>
      </c>
      <c r="Q2422" s="63">
        <v>176.2684028057636</v>
      </c>
      <c r="R2422" s="63">
        <v>172.85288659923069</v>
      </c>
      <c r="S2422" s="63">
        <v>154.67473384305791</v>
      </c>
      <c r="T2422" s="63">
        <v>176.35477934521421</v>
      </c>
      <c r="U2422" s="63">
        <v>180.82444464026</v>
      </c>
      <c r="V2422" s="63">
        <v>162.67661060413499</v>
      </c>
      <c r="W2422" s="63">
        <v>150.77982474994931</v>
      </c>
      <c r="X2422" s="63">
        <v>151.11969030414951</v>
      </c>
      <c r="Y2422" s="63">
        <v>146.3319703806599</v>
      </c>
      <c r="Z2422" s="63">
        <v>176.2684028057636</v>
      </c>
      <c r="AA2422" s="63">
        <v>172.85288659923069</v>
      </c>
      <c r="AB2422" s="63">
        <v>172.85288659923069</v>
      </c>
    </row>
  </sheetData>
  <mergeCells count="5">
    <mergeCell ref="A1463:A1942"/>
    <mergeCell ref="A1943:A2422"/>
    <mergeCell ref="A23:A502"/>
    <mergeCell ref="A503:A982"/>
    <mergeCell ref="A983:A146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B2422"/>
  <sheetViews>
    <sheetView showGridLines="0" zoomScale="55" zoomScaleNormal="55" workbookViewId="0">
      <selection activeCell="AE46" sqref="AE46"/>
    </sheetView>
  </sheetViews>
  <sheetFormatPr defaultColWidth="8.7265625" defaultRowHeight="13.5" x14ac:dyDescent="0.25"/>
  <cols>
    <col min="1" max="16384" width="8.7265625" style="98"/>
  </cols>
  <sheetData>
    <row r="1" spans="1:28" ht="19.5" x14ac:dyDescent="0.35">
      <c r="A1" s="71" t="s">
        <v>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/>
      <c r="AB1"/>
    </row>
    <row r="2" spans="1:28" x14ac:dyDescent="0.25">
      <c r="A2" s="72" t="s">
        <v>113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/>
      <c r="AB2"/>
    </row>
    <row r="3" spans="1:28" x14ac:dyDescent="0.25">
      <c r="A3" s="19"/>
      <c r="B3" s="72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/>
      <c r="AB3"/>
    </row>
    <row r="4" spans="1:28" x14ac:dyDescent="0.25">
      <c r="A4" s="76" t="s">
        <v>104</v>
      </c>
      <c r="B4" s="74"/>
      <c r="C4" s="74"/>
      <c r="D4" s="74"/>
      <c r="E4" s="73" t="s">
        <v>200</v>
      </c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5"/>
    </row>
    <row r="5" spans="1:28" x14ac:dyDescent="0.25">
      <c r="A5" s="6"/>
      <c r="B5" s="6"/>
      <c r="C5" s="6"/>
      <c r="D5" s="6"/>
      <c r="E5" s="78"/>
      <c r="F5" s="79"/>
      <c r="G5" s="79"/>
      <c r="H5" s="6"/>
      <c r="I5" s="6"/>
      <c r="J5" s="6"/>
      <c r="K5" s="79"/>
      <c r="L5" s="79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80"/>
      <c r="Y5" s="6"/>
      <c r="Z5" s="6"/>
      <c r="AA5" s="19"/>
      <c r="AB5" s="77"/>
    </row>
    <row r="6" spans="1:28" x14ac:dyDescent="0.25">
      <c r="A6" s="19"/>
      <c r="B6" s="6"/>
      <c r="C6" s="6"/>
      <c r="D6" s="6"/>
      <c r="E6" s="78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19"/>
      <c r="AB6" s="77"/>
    </row>
    <row r="7" spans="1:28" x14ac:dyDescent="0.25">
      <c r="A7" s="19"/>
      <c r="B7" s="6"/>
      <c r="C7" s="6"/>
      <c r="D7" s="6"/>
      <c r="E7" s="81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0"/>
      <c r="Y7" s="6"/>
      <c r="Z7" s="6"/>
      <c r="AA7" s="19"/>
      <c r="AB7" s="77"/>
    </row>
    <row r="8" spans="1:28" x14ac:dyDescent="0.25">
      <c r="A8" s="6"/>
      <c r="B8" s="6"/>
      <c r="C8" s="6"/>
      <c r="D8" s="6"/>
      <c r="E8" s="81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6"/>
      <c r="Y8" s="80"/>
      <c r="Z8" s="6"/>
      <c r="AA8" s="19"/>
      <c r="AB8" s="77"/>
    </row>
    <row r="9" spans="1:28" x14ac:dyDescent="0.25">
      <c r="A9" s="80"/>
      <c r="B9" s="6"/>
      <c r="C9" s="6"/>
      <c r="D9" s="6"/>
      <c r="E9" s="81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6"/>
      <c r="Y9" s="6"/>
      <c r="Z9" s="79"/>
      <c r="AA9" s="19"/>
      <c r="AB9" s="77"/>
    </row>
    <row r="10" spans="1:28" x14ac:dyDescent="0.25">
      <c r="A10" s="6"/>
      <c r="B10" s="6"/>
      <c r="C10" s="6"/>
      <c r="D10" s="6"/>
      <c r="E10" s="81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6"/>
      <c r="Y10" s="6"/>
      <c r="Z10" s="6"/>
      <c r="AA10" s="19"/>
      <c r="AB10" s="77"/>
    </row>
    <row r="11" spans="1:28" x14ac:dyDescent="0.25">
      <c r="A11" s="19"/>
      <c r="B11" s="6"/>
      <c r="C11" s="6"/>
      <c r="D11" s="6"/>
      <c r="E11" s="81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6"/>
      <c r="Y11" s="82"/>
      <c r="Z11" s="82"/>
      <c r="AA11" s="19"/>
      <c r="AB11" s="77"/>
    </row>
    <row r="12" spans="1:28" x14ac:dyDescent="0.25">
      <c r="A12" s="19"/>
      <c r="B12" s="6"/>
      <c r="C12" s="6"/>
      <c r="D12" s="6"/>
      <c r="E12" s="81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6"/>
      <c r="Y12" s="82"/>
      <c r="Z12" s="82"/>
      <c r="AA12" s="19"/>
      <c r="AB12" s="77"/>
    </row>
    <row r="13" spans="1:28" x14ac:dyDescent="0.25">
      <c r="A13" s="19"/>
      <c r="B13" s="6"/>
      <c r="C13" s="6"/>
      <c r="D13" s="6"/>
      <c r="E13" s="81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6"/>
      <c r="Y13" s="82"/>
      <c r="Z13" s="82"/>
      <c r="AA13" s="19"/>
      <c r="AB13" s="77"/>
    </row>
    <row r="14" spans="1:28" x14ac:dyDescent="0.25">
      <c r="A14" s="6"/>
      <c r="B14" s="82"/>
      <c r="C14" s="6"/>
      <c r="D14" s="6"/>
      <c r="E14" s="81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6"/>
      <c r="Y14" s="82"/>
      <c r="Z14" s="82"/>
      <c r="AA14" s="19"/>
      <c r="AB14" s="77"/>
    </row>
    <row r="15" spans="1:28" x14ac:dyDescent="0.25">
      <c r="A15" s="6"/>
      <c r="B15" s="82"/>
      <c r="C15" s="108"/>
      <c r="D15" s="6"/>
      <c r="E15" s="81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6"/>
      <c r="Y15" s="6"/>
      <c r="Z15" s="6"/>
      <c r="AA15" s="19"/>
      <c r="AB15" s="77"/>
    </row>
    <row r="16" spans="1:28" x14ac:dyDescent="0.25">
      <c r="A16" s="6"/>
      <c r="B16" s="82"/>
      <c r="C16" s="108"/>
      <c r="D16" s="6"/>
      <c r="E16" s="81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6"/>
      <c r="Y16" s="6"/>
      <c r="Z16" s="6"/>
      <c r="AA16" s="19"/>
      <c r="AB16" s="77"/>
    </row>
    <row r="17" spans="1:28" x14ac:dyDescent="0.25">
      <c r="A17" s="6"/>
      <c r="B17" s="6"/>
      <c r="C17" s="108"/>
      <c r="D17" s="6"/>
      <c r="E17" s="81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6"/>
      <c r="Y17" s="6"/>
      <c r="Z17" s="6"/>
      <c r="AA17" s="19"/>
      <c r="AB17" s="77"/>
    </row>
    <row r="18" spans="1:28" x14ac:dyDescent="0.25">
      <c r="A18" s="83"/>
      <c r="B18" s="83"/>
      <c r="C18" s="110"/>
      <c r="D18" s="83"/>
      <c r="E18" s="85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3"/>
      <c r="Y18" s="83"/>
      <c r="Z18" s="83"/>
      <c r="AA18" s="83"/>
      <c r="AB18" s="84"/>
    </row>
    <row r="19" spans="1:28" x14ac:dyDescent="0.25">
      <c r="A19" s="19"/>
      <c r="B19" s="72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/>
      <c r="AB19"/>
    </row>
    <row r="20" spans="1:28" x14ac:dyDescent="0.25">
      <c r="A20" s="33"/>
      <c r="B20" s="33"/>
      <c r="C20" s="55">
        <f>AVERAGE(C23:C502)*12/10</f>
        <v>123.43584566039965</v>
      </c>
      <c r="D20" s="55">
        <f t="shared" ref="D20:AB20" si="0">AVERAGE(D23:D502)*12/10</f>
        <v>88.541833728880164</v>
      </c>
      <c r="E20" s="55">
        <f t="shared" si="0"/>
        <v>81.067864951086236</v>
      </c>
      <c r="F20" s="55">
        <f t="shared" si="0"/>
        <v>94.027764117137195</v>
      </c>
      <c r="G20" s="55">
        <f t="shared" si="0"/>
        <v>75.383881956475619</v>
      </c>
      <c r="H20" s="55">
        <f t="shared" si="0"/>
        <v>73.276551146855951</v>
      </c>
      <c r="I20" s="55">
        <f t="shared" si="0"/>
        <v>113.56544979955086</v>
      </c>
      <c r="J20" s="55">
        <f t="shared" si="0"/>
        <v>97.283654694315047</v>
      </c>
      <c r="K20" s="55">
        <f t="shared" si="0"/>
        <v>119.13241095398583</v>
      </c>
      <c r="L20" s="55">
        <f t="shared" si="0"/>
        <v>102.59670737030144</v>
      </c>
      <c r="M20" s="55">
        <f t="shared" si="0"/>
        <v>100.2801112610547</v>
      </c>
      <c r="N20" s="55">
        <f t="shared" si="0"/>
        <v>102.8010468271862</v>
      </c>
      <c r="O20" s="55">
        <f t="shared" si="0"/>
        <v>74.806609349253421</v>
      </c>
      <c r="P20" s="55">
        <f t="shared" si="0"/>
        <v>95.143182916393457</v>
      </c>
      <c r="Q20" s="55">
        <f t="shared" si="0"/>
        <v>65.947805084987607</v>
      </c>
      <c r="R20" s="55">
        <f t="shared" si="0"/>
        <v>75.55084276076883</v>
      </c>
      <c r="S20" s="55">
        <f t="shared" si="0"/>
        <v>107.07308075537958</v>
      </c>
      <c r="T20" s="55">
        <f t="shared" si="0"/>
        <v>72.734268693078405</v>
      </c>
      <c r="U20" s="55">
        <f t="shared" si="0"/>
        <v>77.729838063152073</v>
      </c>
      <c r="V20" s="55">
        <f t="shared" si="0"/>
        <v>91.656004897393288</v>
      </c>
      <c r="W20" s="55">
        <f t="shared" si="0"/>
        <v>118.88855274030416</v>
      </c>
      <c r="X20" s="55">
        <f t="shared" si="0"/>
        <v>114.58726589605155</v>
      </c>
      <c r="Y20" s="55">
        <f t="shared" si="0"/>
        <v>108.51923962543398</v>
      </c>
      <c r="Z20" s="55">
        <f t="shared" si="0"/>
        <v>65.947805084987607</v>
      </c>
      <c r="AA20" s="55">
        <f t="shared" si="0"/>
        <v>75.55084276076883</v>
      </c>
      <c r="AB20" s="55">
        <f t="shared" si="0"/>
        <v>75.55084276076883</v>
      </c>
    </row>
    <row r="21" spans="1:28" x14ac:dyDescent="0.25">
      <c r="A21" s="9"/>
      <c r="B21" s="51" t="s">
        <v>267</v>
      </c>
      <c r="C21" s="47" t="s">
        <v>2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</row>
    <row r="22" spans="1:28" ht="14" thickBot="1" x14ac:dyDescent="0.3">
      <c r="A22" s="37" t="s">
        <v>114</v>
      </c>
      <c r="B22" s="48" t="s">
        <v>22</v>
      </c>
      <c r="C22" s="97" t="s">
        <v>61</v>
      </c>
      <c r="D22" s="97" t="s">
        <v>62</v>
      </c>
      <c r="E22" s="97" t="s">
        <v>155</v>
      </c>
      <c r="F22" s="97" t="s">
        <v>97</v>
      </c>
      <c r="G22" s="97" t="s">
        <v>95</v>
      </c>
      <c r="H22" s="97" t="s">
        <v>96</v>
      </c>
      <c r="I22" s="97" t="s">
        <v>152</v>
      </c>
      <c r="J22" s="97" t="s">
        <v>101</v>
      </c>
      <c r="K22" s="97" t="s">
        <v>63</v>
      </c>
      <c r="L22" s="97" t="s">
        <v>127</v>
      </c>
      <c r="M22" s="97" t="s">
        <v>98</v>
      </c>
      <c r="N22" s="97" t="s">
        <v>99</v>
      </c>
      <c r="O22" s="97" t="s">
        <v>64</v>
      </c>
      <c r="P22" s="97" t="s">
        <v>65</v>
      </c>
      <c r="Q22" s="97" t="s">
        <v>66</v>
      </c>
      <c r="R22" s="97" t="s">
        <v>91</v>
      </c>
      <c r="S22" s="97" t="s">
        <v>90</v>
      </c>
      <c r="T22" s="97" t="s">
        <v>67</v>
      </c>
      <c r="U22" s="97" t="s">
        <v>68</v>
      </c>
      <c r="V22" s="97" t="s">
        <v>69</v>
      </c>
      <c r="W22" s="97" t="s">
        <v>71</v>
      </c>
      <c r="X22" s="97" t="s">
        <v>72</v>
      </c>
      <c r="Y22" s="97" t="s">
        <v>70</v>
      </c>
      <c r="Z22" s="97" t="s">
        <v>94</v>
      </c>
      <c r="AA22" s="64" t="s">
        <v>92</v>
      </c>
      <c r="AB22" s="64" t="s">
        <v>93</v>
      </c>
    </row>
    <row r="23" spans="1:28" x14ac:dyDescent="0.25">
      <c r="A23" s="148" t="s">
        <v>115</v>
      </c>
      <c r="B23" s="100">
        <v>1</v>
      </c>
      <c r="C23" s="63">
        <v>151.90025329589838</v>
      </c>
      <c r="D23" s="63">
        <v>135.8597717285156</v>
      </c>
      <c r="E23" s="63">
        <v>94.892120361328125</v>
      </c>
      <c r="F23" s="63">
        <v>144.5798645019531</v>
      </c>
      <c r="G23" s="63">
        <v>101.38466644287111</v>
      </c>
      <c r="H23" s="63">
        <v>100.9741668701172</v>
      </c>
      <c r="I23" s="63">
        <v>139.40458679199222</v>
      </c>
      <c r="J23" s="63">
        <v>137.38307189941412</v>
      </c>
      <c r="K23" s="63">
        <v>186.32366943359381</v>
      </c>
      <c r="L23" s="63">
        <v>148.89886474609381</v>
      </c>
      <c r="M23" s="63">
        <v>253.91874694824219</v>
      </c>
      <c r="N23" s="63">
        <v>237.04804992675781</v>
      </c>
      <c r="O23" s="63">
        <v>117.38887023925778</v>
      </c>
      <c r="P23" s="63">
        <v>151.6730041503906</v>
      </c>
      <c r="Q23" s="63">
        <v>81.545522054036454</v>
      </c>
      <c r="R23" s="63">
        <v>167.52424621582028</v>
      </c>
      <c r="S23" s="63">
        <v>215.97103881835943</v>
      </c>
      <c r="T23" s="63">
        <v>112.90250015258789</v>
      </c>
      <c r="U23" s="63">
        <v>107.67292022705081</v>
      </c>
      <c r="V23" s="63">
        <v>155.2082214355469</v>
      </c>
      <c r="W23" s="63">
        <v>243.41464233398443</v>
      </c>
      <c r="X23" s="63">
        <v>201.6018371582031</v>
      </c>
      <c r="Y23" s="63">
        <v>234.18559265136719</v>
      </c>
      <c r="Z23" s="63">
        <v>81.545522054036454</v>
      </c>
      <c r="AA23" s="63">
        <v>167.52424621582028</v>
      </c>
      <c r="AB23" s="63">
        <v>167.52424621582028</v>
      </c>
    </row>
    <row r="24" spans="1:28" x14ac:dyDescent="0.25">
      <c r="A24" s="148"/>
      <c r="B24" s="100">
        <v>2</v>
      </c>
      <c r="C24" s="63">
        <v>248.06613159179693</v>
      </c>
      <c r="D24" s="63">
        <v>152.57832336425778</v>
      </c>
      <c r="E24" s="63">
        <v>173.41349792480472</v>
      </c>
      <c r="F24" s="63">
        <v>128.39961242675778</v>
      </c>
      <c r="G24" s="63">
        <v>128.14915466308588</v>
      </c>
      <c r="H24" s="63">
        <v>151.9917297363281</v>
      </c>
      <c r="I24" s="63">
        <v>256.41708374023443</v>
      </c>
      <c r="J24" s="63">
        <v>230.97808837890619</v>
      </c>
      <c r="K24" s="63">
        <v>265.61138153076172</v>
      </c>
      <c r="L24" s="63">
        <v>306.46591186523443</v>
      </c>
      <c r="M24" s="63">
        <v>259.85556030273443</v>
      </c>
      <c r="N24" s="63">
        <v>309.65753173828119</v>
      </c>
      <c r="O24" s="63">
        <v>163.94905090332028</v>
      </c>
      <c r="P24" s="63">
        <v>174.89801025390619</v>
      </c>
      <c r="Q24" s="63">
        <v>122.31519063313799</v>
      </c>
      <c r="R24" s="63">
        <v>174.51853942871088</v>
      </c>
      <c r="S24" s="63">
        <v>249.56704711914057</v>
      </c>
      <c r="T24" s="63">
        <v>180.10353851318359</v>
      </c>
      <c r="U24" s="63">
        <v>164.67863464355472</v>
      </c>
      <c r="V24" s="63">
        <v>213.97697448730469</v>
      </c>
      <c r="W24" s="63">
        <v>248.25675964355469</v>
      </c>
      <c r="X24" s="63">
        <v>241.58375549316412</v>
      </c>
      <c r="Y24" s="63">
        <v>255.76606750488281</v>
      </c>
      <c r="Z24" s="63">
        <v>122.31519063313799</v>
      </c>
      <c r="AA24" s="63">
        <v>174.51853942871088</v>
      </c>
      <c r="AB24" s="63">
        <v>174.51853942871088</v>
      </c>
    </row>
    <row r="25" spans="1:28" x14ac:dyDescent="0.25">
      <c r="A25" s="148"/>
      <c r="B25" s="100">
        <v>3</v>
      </c>
      <c r="C25" s="63">
        <v>205.97315979003912</v>
      </c>
      <c r="D25" s="63">
        <v>128.12872314453119</v>
      </c>
      <c r="E25" s="63">
        <v>47.495090484619141</v>
      </c>
      <c r="F25" s="63">
        <v>189.05914306640619</v>
      </c>
      <c r="G25" s="63">
        <v>120.2759704589844</v>
      </c>
      <c r="H25" s="63">
        <v>29.012336730957031</v>
      </c>
      <c r="I25" s="63">
        <v>201.57188415527338</v>
      </c>
      <c r="J25" s="63">
        <v>139.88116455078119</v>
      </c>
      <c r="K25" s="63">
        <v>256.2125244140625</v>
      </c>
      <c r="L25" s="63">
        <v>165.67240905761722</v>
      </c>
      <c r="M25" s="63">
        <v>202.81016540527338</v>
      </c>
      <c r="N25" s="63">
        <v>230.10353088378912</v>
      </c>
      <c r="O25" s="63">
        <v>46.629476547241211</v>
      </c>
      <c r="P25" s="63">
        <v>133.83892822265619</v>
      </c>
      <c r="Q25" s="63">
        <v>30.243225733439129</v>
      </c>
      <c r="R25" s="63">
        <v>48.501682281494141</v>
      </c>
      <c r="S25" s="63">
        <v>165.64002990722662</v>
      </c>
      <c r="T25" s="63">
        <v>79.680910110473633</v>
      </c>
      <c r="U25" s="63">
        <v>62.756767272949219</v>
      </c>
      <c r="V25" s="63">
        <v>130.1155700683594</v>
      </c>
      <c r="W25" s="63">
        <v>208.37651062011719</v>
      </c>
      <c r="X25" s="63">
        <v>168.02703857421881</v>
      </c>
      <c r="Y25" s="63">
        <v>168.7788391113281</v>
      </c>
      <c r="Z25" s="63">
        <v>30.243225733439129</v>
      </c>
      <c r="AA25" s="63">
        <v>48.501682281494141</v>
      </c>
      <c r="AB25" s="63">
        <v>48.501682281494141</v>
      </c>
    </row>
    <row r="26" spans="1:28" x14ac:dyDescent="0.25">
      <c r="A26" s="148"/>
      <c r="B26" s="100">
        <v>4</v>
      </c>
      <c r="C26" s="63">
        <v>49.617294311523438</v>
      </c>
      <c r="D26" s="63">
        <v>28.376806259155266</v>
      </c>
      <c r="E26" s="63">
        <v>44.184715270996087</v>
      </c>
      <c r="F26" s="63">
        <v>14.416470527648929</v>
      </c>
      <c r="G26" s="63">
        <v>20.6771125793457</v>
      </c>
      <c r="H26" s="63">
        <v>65.736961364746094</v>
      </c>
      <c r="I26" s="63">
        <v>61.415939331054688</v>
      </c>
      <c r="J26" s="63">
        <v>37.331760406494141</v>
      </c>
      <c r="K26" s="63">
        <v>98.735935211181641</v>
      </c>
      <c r="L26" s="63">
        <v>143.97725296020511</v>
      </c>
      <c r="M26" s="63">
        <v>170.70372009277338</v>
      </c>
      <c r="N26" s="63">
        <v>99.819229125976563</v>
      </c>
      <c r="O26" s="63">
        <v>38.966701507568359</v>
      </c>
      <c r="P26" s="63">
        <v>20.961471557617191</v>
      </c>
      <c r="Q26" s="63">
        <v>37.332988739013672</v>
      </c>
      <c r="R26" s="63">
        <v>22.070842742919918</v>
      </c>
      <c r="S26" s="63">
        <v>40.712486267089837</v>
      </c>
      <c r="T26" s="63">
        <v>43.377500534057617</v>
      </c>
      <c r="U26" s="63">
        <v>31.318962097167969</v>
      </c>
      <c r="V26" s="63">
        <v>33.878364562988281</v>
      </c>
      <c r="W26" s="63">
        <v>62.352249145507813</v>
      </c>
      <c r="X26" s="63">
        <v>33.896884918212891</v>
      </c>
      <c r="Y26" s="63">
        <v>61.730484008789063</v>
      </c>
      <c r="Z26" s="63">
        <v>37.332988739013672</v>
      </c>
      <c r="AA26" s="63">
        <v>22.070842742919918</v>
      </c>
      <c r="AB26" s="63">
        <v>22.070842742919918</v>
      </c>
    </row>
    <row r="27" spans="1:28" x14ac:dyDescent="0.25">
      <c r="A27" s="148"/>
      <c r="B27" s="100">
        <v>5</v>
      </c>
      <c r="C27" s="63">
        <v>29.190544128417969</v>
      </c>
      <c r="D27" s="63">
        <v>5.0433812141418457</v>
      </c>
      <c r="E27" s="63">
        <v>19.97225189208984</v>
      </c>
      <c r="F27" s="63">
        <v>1.5678836107254031</v>
      </c>
      <c r="G27" s="63">
        <v>13.913149833679199</v>
      </c>
      <c r="H27" s="63">
        <v>23.764972686767582</v>
      </c>
      <c r="I27" s="63">
        <v>17.808792114257809</v>
      </c>
      <c r="J27" s="63">
        <v>14.179805755615229</v>
      </c>
      <c r="K27" s="63">
        <v>12.270944595336911</v>
      </c>
      <c r="L27" s="63">
        <v>7.4465951919555664</v>
      </c>
      <c r="M27" s="63">
        <v>9.4218368530273438</v>
      </c>
      <c r="N27" s="63">
        <v>13.252798080444339</v>
      </c>
      <c r="O27" s="63">
        <v>21.333416938781742</v>
      </c>
      <c r="P27" s="63">
        <v>3.4529545307159415</v>
      </c>
      <c r="Q27" s="63">
        <v>22.36578973134359</v>
      </c>
      <c r="R27" s="63">
        <v>14.023337364196781</v>
      </c>
      <c r="S27" s="63">
        <v>6.0037126541137704</v>
      </c>
      <c r="T27" s="63">
        <v>8.5710365772247314</v>
      </c>
      <c r="U27" s="63">
        <v>3.9853944778442383</v>
      </c>
      <c r="V27" s="63">
        <v>0.94909834861755371</v>
      </c>
      <c r="W27" s="63">
        <v>18.759990692138668</v>
      </c>
      <c r="X27" s="63">
        <v>11.821306228637699</v>
      </c>
      <c r="Y27" s="63">
        <v>9.4646196365356445</v>
      </c>
      <c r="Z27" s="63">
        <v>22.36578973134359</v>
      </c>
      <c r="AA27" s="63">
        <v>14.023337364196781</v>
      </c>
      <c r="AB27" s="63">
        <v>14.023337364196781</v>
      </c>
    </row>
    <row r="28" spans="1:28" x14ac:dyDescent="0.25">
      <c r="A28" s="148"/>
      <c r="B28" s="100">
        <v>6</v>
      </c>
      <c r="C28" s="63">
        <v>57.229026794433594</v>
      </c>
      <c r="D28" s="63">
        <v>20.004938125610348</v>
      </c>
      <c r="E28" s="63">
        <v>27.328731536865227</v>
      </c>
      <c r="F28" s="63">
        <v>2.3024978637695308</v>
      </c>
      <c r="G28" s="63">
        <v>1.198766827583313</v>
      </c>
      <c r="H28" s="63">
        <v>6.8493146896362305</v>
      </c>
      <c r="I28" s="63">
        <v>38.419330596923828</v>
      </c>
      <c r="J28" s="63">
        <v>21.179094314575202</v>
      </c>
      <c r="K28" s="63">
        <v>21.940497398376458</v>
      </c>
      <c r="L28" s="63">
        <v>22.27887058258057</v>
      </c>
      <c r="M28" s="63">
        <v>5.2338838577270508</v>
      </c>
      <c r="N28" s="63">
        <v>2.9829938411712651</v>
      </c>
      <c r="O28" s="63">
        <v>0.22931933403015142</v>
      </c>
      <c r="P28" s="63">
        <v>3.3906641006469727</v>
      </c>
      <c r="Q28" s="63">
        <v>3.0632819930712381</v>
      </c>
      <c r="R28" s="63">
        <v>3.4404702484607703E-2</v>
      </c>
      <c r="S28" s="63">
        <v>0.11608649045228961</v>
      </c>
      <c r="T28" s="63">
        <v>2.0293401554226882E-2</v>
      </c>
      <c r="U28" s="63">
        <v>0.19053009152412409</v>
      </c>
      <c r="V28" s="63">
        <v>0</v>
      </c>
      <c r="W28" s="63">
        <v>3.6419007927179343E-2</v>
      </c>
      <c r="X28" s="63">
        <v>0.91039741039276123</v>
      </c>
      <c r="Y28" s="63">
        <v>0</v>
      </c>
      <c r="Z28" s="63">
        <v>3.0632819930712381</v>
      </c>
      <c r="AA28" s="63">
        <v>3.4404702484607703E-2</v>
      </c>
      <c r="AB28" s="63">
        <v>3.4404702484607703E-2</v>
      </c>
    </row>
    <row r="29" spans="1:28" x14ac:dyDescent="0.25">
      <c r="A29" s="148"/>
      <c r="B29" s="100">
        <v>7</v>
      </c>
      <c r="C29" s="63">
        <v>35.01739501953125</v>
      </c>
      <c r="D29" s="63">
        <v>25.11422157287598</v>
      </c>
      <c r="E29" s="63">
        <v>3.6207966804504386</v>
      </c>
      <c r="F29" s="63">
        <v>1.3755923509597781</v>
      </c>
      <c r="G29" s="63">
        <v>0.19624526798725131</v>
      </c>
      <c r="H29" s="63">
        <v>1.3332764618098741E-2</v>
      </c>
      <c r="I29" s="63">
        <v>56.541400909423828</v>
      </c>
      <c r="J29" s="63">
        <v>25.371316909790039</v>
      </c>
      <c r="K29" s="63">
        <v>18.952944755554199</v>
      </c>
      <c r="L29" s="63">
        <v>25.403229713439941</v>
      </c>
      <c r="M29" s="63">
        <v>1.553880095481873</v>
      </c>
      <c r="N29" s="63">
        <v>0.44466245174407959</v>
      </c>
      <c r="O29" s="63">
        <v>0</v>
      </c>
      <c r="P29" s="63">
        <v>0.26549363136291498</v>
      </c>
      <c r="Q29" s="63">
        <v>0.11638507635022199</v>
      </c>
      <c r="R29" s="63">
        <v>0</v>
      </c>
      <c r="S29" s="63">
        <v>0</v>
      </c>
      <c r="T29" s="63">
        <v>0</v>
      </c>
      <c r="U29" s="63">
        <v>0</v>
      </c>
      <c r="V29" s="63">
        <v>0</v>
      </c>
      <c r="W29" s="63">
        <v>0</v>
      </c>
      <c r="X29" s="63">
        <v>0</v>
      </c>
      <c r="Y29" s="63">
        <v>0</v>
      </c>
      <c r="Z29" s="63">
        <v>0.11638507635022199</v>
      </c>
      <c r="AA29" s="63">
        <v>0</v>
      </c>
      <c r="AB29" s="63">
        <v>0</v>
      </c>
    </row>
    <row r="30" spans="1:28" x14ac:dyDescent="0.25">
      <c r="A30" s="148"/>
      <c r="B30" s="100">
        <v>8</v>
      </c>
      <c r="C30" s="63">
        <v>7.7526755332946777</v>
      </c>
      <c r="D30" s="63">
        <v>0.47035911679267883</v>
      </c>
      <c r="E30" s="63">
        <v>0.13273333013057712</v>
      </c>
      <c r="F30" s="63">
        <v>0</v>
      </c>
      <c r="G30" s="63">
        <v>0</v>
      </c>
      <c r="H30" s="63">
        <v>0</v>
      </c>
      <c r="I30" s="63">
        <v>2.017633199691772</v>
      </c>
      <c r="J30" s="63">
        <v>0.1155999600887299</v>
      </c>
      <c r="K30" s="63">
        <v>0.48338815569877613</v>
      </c>
      <c r="L30" s="63">
        <v>1.558571457862854</v>
      </c>
      <c r="M30" s="63">
        <v>4.3394804000854492E-2</v>
      </c>
      <c r="N30" s="63">
        <v>0</v>
      </c>
      <c r="O30" s="63">
        <v>0</v>
      </c>
      <c r="P30" s="63">
        <v>7.9839061945676804E-3</v>
      </c>
      <c r="Q30" s="63">
        <v>1.053747352367888E-5</v>
      </c>
      <c r="R30" s="63">
        <v>0</v>
      </c>
      <c r="S30" s="63">
        <v>0</v>
      </c>
      <c r="T30" s="63">
        <v>0.30147454421967268</v>
      </c>
      <c r="U30" s="63">
        <v>5.0811530090868473E-3</v>
      </c>
      <c r="V30" s="63">
        <v>0.30774721503257751</v>
      </c>
      <c r="W30" s="63">
        <v>0.30510762333869929</v>
      </c>
      <c r="X30" s="63">
        <v>0</v>
      </c>
      <c r="Y30" s="63">
        <v>1.7981466054916377</v>
      </c>
      <c r="Z30" s="63">
        <v>1.053747352367888E-5</v>
      </c>
      <c r="AA30" s="63">
        <v>0</v>
      </c>
      <c r="AB30" s="63">
        <v>0</v>
      </c>
    </row>
    <row r="31" spans="1:28" x14ac:dyDescent="0.25">
      <c r="A31" s="148"/>
      <c r="B31" s="100">
        <v>9</v>
      </c>
      <c r="C31" s="63">
        <v>55.768421173095703</v>
      </c>
      <c r="D31" s="63">
        <v>15.42153930664062</v>
      </c>
      <c r="E31" s="63">
        <v>15.397331237792969</v>
      </c>
      <c r="F31" s="63">
        <v>5.7633500099182129</v>
      </c>
      <c r="G31" s="63">
        <v>2.2657697200775151</v>
      </c>
      <c r="H31" s="63">
        <v>0.65756833553314209</v>
      </c>
      <c r="I31" s="63">
        <v>13.045742988586429</v>
      </c>
      <c r="J31" s="63">
        <v>3.5037901401519784</v>
      </c>
      <c r="K31" s="63">
        <v>0.89598158001899719</v>
      </c>
      <c r="L31" s="63">
        <v>1.527432262897491</v>
      </c>
      <c r="M31" s="63">
        <v>0.41324472427368164</v>
      </c>
      <c r="N31" s="63">
        <v>0.17953838407993322</v>
      </c>
      <c r="O31" s="63">
        <v>0.24626156687736511</v>
      </c>
      <c r="P31" s="63">
        <v>2.3891088962554932</v>
      </c>
      <c r="Q31" s="63">
        <v>0.38334885239601141</v>
      </c>
      <c r="R31" s="63">
        <v>0.49311056733131409</v>
      </c>
      <c r="S31" s="63">
        <v>0.32909977436065668</v>
      </c>
      <c r="T31" s="63">
        <v>0.83582986891269684</v>
      </c>
      <c r="U31" s="63">
        <v>2.899577379226685</v>
      </c>
      <c r="V31" s="63">
        <v>0.47898632287979126</v>
      </c>
      <c r="W31" s="63">
        <v>5.2673048973083505</v>
      </c>
      <c r="X31" s="63">
        <v>4.0448093414306641</v>
      </c>
      <c r="Y31" s="63">
        <v>7.9689335823059082</v>
      </c>
      <c r="Z31" s="63">
        <v>0.38334885239601141</v>
      </c>
      <c r="AA31" s="63">
        <v>0.49311056733131409</v>
      </c>
      <c r="AB31" s="63">
        <v>0.49311056733131409</v>
      </c>
    </row>
    <row r="32" spans="1:28" x14ac:dyDescent="0.25">
      <c r="A32" s="148"/>
      <c r="B32" s="100">
        <v>10</v>
      </c>
      <c r="C32" s="63">
        <v>19.845245361328118</v>
      </c>
      <c r="D32" s="63">
        <v>12.602137565612789</v>
      </c>
      <c r="E32" s="63">
        <v>27.549625396728523</v>
      </c>
      <c r="F32" s="63">
        <v>10.783909797668461</v>
      </c>
      <c r="G32" s="63">
        <v>3.7673933506011963</v>
      </c>
      <c r="H32" s="63">
        <v>14.754900932312008</v>
      </c>
      <c r="I32" s="63">
        <v>10.873818397521969</v>
      </c>
      <c r="J32" s="63">
        <v>6.1471233367919922</v>
      </c>
      <c r="K32" s="63">
        <v>1.8807226419448848</v>
      </c>
      <c r="L32" s="63">
        <v>6.6455372143536806E-4</v>
      </c>
      <c r="M32" s="63">
        <v>0.12630946934223181</v>
      </c>
      <c r="N32" s="63">
        <v>0.77145016193389893</v>
      </c>
      <c r="O32" s="63">
        <v>2.6463373899459839</v>
      </c>
      <c r="P32" s="63">
        <v>2.393060684204102</v>
      </c>
      <c r="Q32" s="63">
        <v>10.774176081021631</v>
      </c>
      <c r="R32" s="63">
        <v>1.095298171043396</v>
      </c>
      <c r="S32" s="63">
        <v>8.778996467590332</v>
      </c>
      <c r="T32" s="63">
        <v>10.0537109375</v>
      </c>
      <c r="U32" s="63">
        <v>5.2358303070068359</v>
      </c>
      <c r="V32" s="63">
        <v>15.02025127410889</v>
      </c>
      <c r="W32" s="63">
        <v>29.315485000610352</v>
      </c>
      <c r="X32" s="63">
        <v>28.237754821777337</v>
      </c>
      <c r="Y32" s="63">
        <v>27.204652786254883</v>
      </c>
      <c r="Z32" s="63">
        <v>10.774176081021631</v>
      </c>
      <c r="AA32" s="63">
        <v>1.095298171043396</v>
      </c>
      <c r="AB32" s="63">
        <v>1.095298171043396</v>
      </c>
    </row>
    <row r="33" spans="1:28" x14ac:dyDescent="0.25">
      <c r="A33" s="148"/>
      <c r="B33" s="100">
        <v>11</v>
      </c>
      <c r="C33" s="63">
        <v>75.635810852050781</v>
      </c>
      <c r="D33" s="63">
        <v>69.164657592773438</v>
      </c>
      <c r="E33" s="63">
        <v>64.409294128417969</v>
      </c>
      <c r="F33" s="63">
        <v>55.588241577148438</v>
      </c>
      <c r="G33" s="63">
        <v>30.434965133666992</v>
      </c>
      <c r="H33" s="63">
        <v>40.912845611572273</v>
      </c>
      <c r="I33" s="63">
        <v>107.74217224121089</v>
      </c>
      <c r="J33" s="63">
        <v>95.58746337890625</v>
      </c>
      <c r="K33" s="63">
        <v>39.13531494140625</v>
      </c>
      <c r="L33" s="63">
        <v>35.415847778320313</v>
      </c>
      <c r="M33" s="63">
        <v>17.791154861450202</v>
      </c>
      <c r="N33" s="63">
        <v>3.2902469635009775</v>
      </c>
      <c r="O33" s="63">
        <v>78.694067001342773</v>
      </c>
      <c r="P33" s="63">
        <v>88.144012451171875</v>
      </c>
      <c r="Q33" s="63">
        <v>102.34352874755861</v>
      </c>
      <c r="R33" s="63">
        <v>115.49061584472661</v>
      </c>
      <c r="S33" s="63">
        <v>212.88578796386719</v>
      </c>
      <c r="T33" s="63">
        <v>123.51591491699222</v>
      </c>
      <c r="U33" s="63">
        <v>146.4401550292969</v>
      </c>
      <c r="V33" s="63">
        <v>148.71205139160162</v>
      </c>
      <c r="W33" s="63">
        <v>196.17082214355472</v>
      </c>
      <c r="X33" s="63">
        <v>256.94528198242193</v>
      </c>
      <c r="Y33" s="63">
        <v>189.61390686035162</v>
      </c>
      <c r="Z33" s="63">
        <v>102.34352874755861</v>
      </c>
      <c r="AA33" s="63">
        <v>115.49061584472661</v>
      </c>
      <c r="AB33" s="63">
        <v>115.49061584472661</v>
      </c>
    </row>
    <row r="34" spans="1:28" x14ac:dyDescent="0.25">
      <c r="A34" s="148"/>
      <c r="B34" s="100">
        <v>12</v>
      </c>
      <c r="C34" s="63">
        <v>133.07427978515619</v>
      </c>
      <c r="D34" s="63">
        <v>196.30810546875</v>
      </c>
      <c r="E34" s="63">
        <v>253.77772521972662</v>
      </c>
      <c r="F34" s="63">
        <v>317.82467651367193</v>
      </c>
      <c r="G34" s="63">
        <v>318.117919921875</v>
      </c>
      <c r="H34" s="63">
        <v>196.4055480957031</v>
      </c>
      <c r="I34" s="63">
        <v>131.75892639160162</v>
      </c>
      <c r="J34" s="63">
        <v>185.5380859375</v>
      </c>
      <c r="K34" s="63">
        <v>174.3711853027344</v>
      </c>
      <c r="L34" s="63">
        <v>194.5813293457031</v>
      </c>
      <c r="M34" s="63">
        <v>161.08531188964838</v>
      </c>
      <c r="N34" s="63">
        <v>121.7626876831055</v>
      </c>
      <c r="O34" s="63">
        <v>196.8769836425781</v>
      </c>
      <c r="P34" s="63">
        <v>205.36894226074219</v>
      </c>
      <c r="Q34" s="63">
        <v>145.47212727864581</v>
      </c>
      <c r="R34" s="63">
        <v>148.4959716796875</v>
      </c>
      <c r="S34" s="63">
        <v>191.67584228515619</v>
      </c>
      <c r="T34" s="63">
        <v>82.070926666259766</v>
      </c>
      <c r="U34" s="63">
        <v>135.47760009765619</v>
      </c>
      <c r="V34" s="63">
        <v>121.18088531494141</v>
      </c>
      <c r="W34" s="63">
        <v>149.45924377441412</v>
      </c>
      <c r="X34" s="63">
        <v>229.18171691894531</v>
      </c>
      <c r="Y34" s="63">
        <v>127.489631652832</v>
      </c>
      <c r="Z34" s="63">
        <v>145.47212727864581</v>
      </c>
      <c r="AA34" s="63">
        <v>148.4959716796875</v>
      </c>
      <c r="AB34" s="63">
        <v>148.4959716796875</v>
      </c>
    </row>
    <row r="35" spans="1:28" x14ac:dyDescent="0.25">
      <c r="A35" s="148"/>
      <c r="B35" s="100">
        <v>13</v>
      </c>
      <c r="C35" s="63">
        <v>304.2376708984375</v>
      </c>
      <c r="D35" s="63">
        <v>192.1593933105469</v>
      </c>
      <c r="E35" s="63">
        <v>180.91999816894528</v>
      </c>
      <c r="F35" s="63">
        <v>186.08338928222662</v>
      </c>
      <c r="G35" s="63">
        <v>137.5527038574219</v>
      </c>
      <c r="H35" s="63">
        <v>149.37788391113278</v>
      </c>
      <c r="I35" s="63">
        <v>247.36611938476557</v>
      </c>
      <c r="J35" s="63">
        <v>228.43421936035162</v>
      </c>
      <c r="K35" s="63">
        <v>201.26595306396479</v>
      </c>
      <c r="L35" s="63">
        <v>217.33005523681641</v>
      </c>
      <c r="M35" s="63">
        <v>153.60466003417972</v>
      </c>
      <c r="N35" s="63">
        <v>206.44636535644531</v>
      </c>
      <c r="O35" s="63">
        <v>257.07266235351557</v>
      </c>
      <c r="P35" s="63">
        <v>245.32719421386719</v>
      </c>
      <c r="Q35" s="63">
        <v>179.39088439941412</v>
      </c>
      <c r="R35" s="63">
        <v>250.58343505859381</v>
      </c>
      <c r="S35" s="63">
        <v>336.88558959960943</v>
      </c>
      <c r="T35" s="63">
        <v>124.747314453125</v>
      </c>
      <c r="U35" s="63">
        <v>204.7208251953125</v>
      </c>
      <c r="V35" s="63">
        <v>169.8996887207031</v>
      </c>
      <c r="W35" s="63">
        <v>249.83067321777338</v>
      </c>
      <c r="X35" s="63">
        <v>278.90469360351557</v>
      </c>
      <c r="Y35" s="63">
        <v>198.78065490722662</v>
      </c>
      <c r="Z35" s="63">
        <v>179.39088439941412</v>
      </c>
      <c r="AA35" s="63">
        <v>250.58343505859381</v>
      </c>
      <c r="AB35" s="63">
        <v>250.58343505859381</v>
      </c>
    </row>
    <row r="36" spans="1:28" x14ac:dyDescent="0.25">
      <c r="A36" s="148"/>
      <c r="B36" s="100">
        <v>14</v>
      </c>
      <c r="C36" s="63">
        <v>149.73304748535162</v>
      </c>
      <c r="D36" s="63">
        <v>148.0380554199219</v>
      </c>
      <c r="E36" s="63">
        <v>136.93708801269528</v>
      </c>
      <c r="F36" s="63">
        <v>204.7169189453125</v>
      </c>
      <c r="G36" s="63">
        <v>143.7909240722656</v>
      </c>
      <c r="H36" s="63">
        <v>156.03269958496088</v>
      </c>
      <c r="I36" s="63">
        <v>162.51658630371088</v>
      </c>
      <c r="J36" s="63">
        <v>206.47151184082031</v>
      </c>
      <c r="K36" s="63">
        <v>189.3800048828125</v>
      </c>
      <c r="L36" s="63">
        <v>185.82147216796881</v>
      </c>
      <c r="M36" s="63">
        <v>184.07000732421881</v>
      </c>
      <c r="N36" s="63">
        <v>211.41490173339838</v>
      </c>
      <c r="O36" s="63">
        <v>153.59272766113278</v>
      </c>
      <c r="P36" s="63">
        <v>209.80783081054693</v>
      </c>
      <c r="Q36" s="63">
        <v>137.24609375</v>
      </c>
      <c r="R36" s="63">
        <v>155.53688049316412</v>
      </c>
      <c r="S36" s="63">
        <v>274.15380859375</v>
      </c>
      <c r="T36" s="63">
        <v>150.5592041015625</v>
      </c>
      <c r="U36" s="63">
        <v>176.4853210449219</v>
      </c>
      <c r="V36" s="63">
        <v>185.4034423828125</v>
      </c>
      <c r="W36" s="63">
        <v>233.65798950195307</v>
      </c>
      <c r="X36" s="63">
        <v>251.41383361816412</v>
      </c>
      <c r="Y36" s="63">
        <v>207.55683898925781</v>
      </c>
      <c r="Z36" s="63">
        <v>137.24609375</v>
      </c>
      <c r="AA36" s="63">
        <v>155.53688049316412</v>
      </c>
      <c r="AB36" s="63">
        <v>155.53688049316412</v>
      </c>
    </row>
    <row r="37" spans="1:28" x14ac:dyDescent="0.25">
      <c r="A37" s="148"/>
      <c r="B37" s="100">
        <v>15</v>
      </c>
      <c r="C37" s="63">
        <v>228.75820922851557</v>
      </c>
      <c r="D37" s="63">
        <v>129.28672790527338</v>
      </c>
      <c r="E37" s="63">
        <v>102.2539901733398</v>
      </c>
      <c r="F37" s="63">
        <v>231.65980529785162</v>
      </c>
      <c r="G37" s="63">
        <v>143.0914611816406</v>
      </c>
      <c r="H37" s="63">
        <v>140.24671936035162</v>
      </c>
      <c r="I37" s="63">
        <v>167.7653503417969</v>
      </c>
      <c r="J37" s="63">
        <v>187.59693908691412</v>
      </c>
      <c r="K37" s="63">
        <v>340.99575805664057</v>
      </c>
      <c r="L37" s="63">
        <v>245.41526794433588</v>
      </c>
      <c r="M37" s="63">
        <v>222.61993408203119</v>
      </c>
      <c r="N37" s="63">
        <v>200.46311950683588</v>
      </c>
      <c r="O37" s="63">
        <v>147.13786315917972</v>
      </c>
      <c r="P37" s="63">
        <v>249.43380737304693</v>
      </c>
      <c r="Q37" s="63">
        <v>121.3995666503906</v>
      </c>
      <c r="R37" s="63">
        <v>143.6123352050781</v>
      </c>
      <c r="S37" s="63">
        <v>252.01057434082031</v>
      </c>
      <c r="T37" s="63">
        <v>222.74697875976557</v>
      </c>
      <c r="U37" s="63">
        <v>199.33253479003912</v>
      </c>
      <c r="V37" s="63">
        <v>308.02178955078119</v>
      </c>
      <c r="W37" s="63">
        <v>353.47512817382807</v>
      </c>
      <c r="X37" s="63">
        <v>236.63848876953119</v>
      </c>
      <c r="Y37" s="63">
        <v>340.48052978515619</v>
      </c>
      <c r="Z37" s="63">
        <v>121.3995666503906</v>
      </c>
      <c r="AA37" s="63">
        <v>143.6123352050781</v>
      </c>
      <c r="AB37" s="63">
        <v>143.6123352050781</v>
      </c>
    </row>
    <row r="38" spans="1:28" x14ac:dyDescent="0.25">
      <c r="A38" s="148"/>
      <c r="B38" s="100">
        <v>16</v>
      </c>
      <c r="C38" s="63">
        <v>151.9533386230469</v>
      </c>
      <c r="D38" s="63">
        <v>28.209627151489258</v>
      </c>
      <c r="E38" s="63">
        <v>39.129081726074219</v>
      </c>
      <c r="F38" s="63">
        <v>47.460086822509773</v>
      </c>
      <c r="G38" s="63">
        <v>25.98345947265625</v>
      </c>
      <c r="H38" s="63">
        <v>58.033889770507813</v>
      </c>
      <c r="I38" s="63">
        <v>75.110855102539063</v>
      </c>
      <c r="J38" s="63">
        <v>58.665275573730469</v>
      </c>
      <c r="K38" s="63">
        <v>160.87389755249018</v>
      </c>
      <c r="L38" s="63">
        <v>160.2100830078125</v>
      </c>
      <c r="M38" s="63">
        <v>97.196708679199219</v>
      </c>
      <c r="N38" s="63">
        <v>110.7417907714844</v>
      </c>
      <c r="O38" s="63">
        <v>30.016151428222663</v>
      </c>
      <c r="P38" s="63">
        <v>54.803089141845703</v>
      </c>
      <c r="Q38" s="63">
        <v>69.658977508544936</v>
      </c>
      <c r="R38" s="63">
        <v>42.637298583984382</v>
      </c>
      <c r="S38" s="63">
        <v>47.850578308105469</v>
      </c>
      <c r="T38" s="63">
        <v>61.325386047363281</v>
      </c>
      <c r="U38" s="63">
        <v>42.930412292480469</v>
      </c>
      <c r="V38" s="63">
        <v>75.02685546875</v>
      </c>
      <c r="W38" s="63">
        <v>120.15730285644528</v>
      </c>
      <c r="X38" s="63">
        <v>65.279647827148438</v>
      </c>
      <c r="Y38" s="63">
        <v>101.14080047607419</v>
      </c>
      <c r="Z38" s="63">
        <v>69.658977508544936</v>
      </c>
      <c r="AA38" s="63">
        <v>42.637298583984382</v>
      </c>
      <c r="AB38" s="63">
        <v>42.637298583984382</v>
      </c>
    </row>
    <row r="39" spans="1:28" x14ac:dyDescent="0.25">
      <c r="A39" s="148"/>
      <c r="B39" s="100">
        <v>17</v>
      </c>
      <c r="C39" s="63">
        <v>25.549734115600589</v>
      </c>
      <c r="D39" s="63">
        <v>10.200081825256351</v>
      </c>
      <c r="E39" s="63">
        <v>6.6393251419067383</v>
      </c>
      <c r="F39" s="63">
        <v>5.7700943946838379</v>
      </c>
      <c r="G39" s="63">
        <v>0.97466927766799927</v>
      </c>
      <c r="H39" s="63">
        <v>2.058376789093018</v>
      </c>
      <c r="I39" s="63">
        <v>34.562885284423828</v>
      </c>
      <c r="J39" s="63">
        <v>22.050237655639652</v>
      </c>
      <c r="K39" s="63">
        <v>49.508539199829102</v>
      </c>
      <c r="L39" s="63">
        <v>44.894718170166023</v>
      </c>
      <c r="M39" s="63">
        <v>27.727840423583977</v>
      </c>
      <c r="N39" s="63">
        <v>45.133533477783196</v>
      </c>
      <c r="O39" s="63">
        <v>5.1504290103912354</v>
      </c>
      <c r="P39" s="63">
        <v>3.9924595355987549</v>
      </c>
      <c r="Q39" s="63">
        <v>2.39232478539149</v>
      </c>
      <c r="R39" s="63">
        <v>1.788132905960083</v>
      </c>
      <c r="S39" s="63">
        <v>1.7023084163665771</v>
      </c>
      <c r="T39" s="63">
        <v>2.8793454170227051</v>
      </c>
      <c r="U39" s="63">
        <v>2.2043113708496089</v>
      </c>
      <c r="V39" s="63">
        <v>1.516177177429199</v>
      </c>
      <c r="W39" s="63">
        <v>15.28175067901611</v>
      </c>
      <c r="X39" s="63">
        <v>4.9835128784179688</v>
      </c>
      <c r="Y39" s="63">
        <v>11.86279296875</v>
      </c>
      <c r="Z39" s="63">
        <v>2.39232478539149</v>
      </c>
      <c r="AA39" s="63">
        <v>1.788132905960083</v>
      </c>
      <c r="AB39" s="63">
        <v>1.788132905960083</v>
      </c>
    </row>
    <row r="40" spans="1:28" x14ac:dyDescent="0.25">
      <c r="A40" s="148"/>
      <c r="B40" s="100">
        <v>18</v>
      </c>
      <c r="C40" s="63">
        <v>71.510086059570313</v>
      </c>
      <c r="D40" s="63">
        <v>10.02427768707275</v>
      </c>
      <c r="E40" s="63">
        <v>11.69312000274658</v>
      </c>
      <c r="F40" s="63">
        <v>5.5812358856201172</v>
      </c>
      <c r="G40" s="63">
        <v>0.64516812562942494</v>
      </c>
      <c r="H40" s="63">
        <v>8.0559520721435547</v>
      </c>
      <c r="I40" s="63">
        <v>36.688098907470696</v>
      </c>
      <c r="J40" s="63">
        <v>6.3190431594848633</v>
      </c>
      <c r="K40" s="63">
        <v>28.845004081726067</v>
      </c>
      <c r="L40" s="63">
        <v>23.572393417358402</v>
      </c>
      <c r="M40" s="63">
        <v>5.6521205902099609</v>
      </c>
      <c r="N40" s="63">
        <v>10.656317710876461</v>
      </c>
      <c r="O40" s="63">
        <v>0.23812562227249151</v>
      </c>
      <c r="P40" s="63">
        <v>0.7426450252532959</v>
      </c>
      <c r="Q40" s="63">
        <v>11.07240974903107</v>
      </c>
      <c r="R40" s="63">
        <v>3.3420210820622737E-4</v>
      </c>
      <c r="S40" s="63">
        <v>0</v>
      </c>
      <c r="T40" s="63">
        <v>1.1886291031260039E-4</v>
      </c>
      <c r="U40" s="63">
        <v>0</v>
      </c>
      <c r="V40" s="63">
        <v>0</v>
      </c>
      <c r="W40" s="63">
        <v>0</v>
      </c>
      <c r="X40" s="63">
        <v>0</v>
      </c>
      <c r="Y40" s="63">
        <v>0</v>
      </c>
      <c r="Z40" s="63">
        <v>11.07240974903107</v>
      </c>
      <c r="AA40" s="63">
        <v>3.3420210820622737E-4</v>
      </c>
      <c r="AB40" s="63">
        <v>3.3420210820622737E-4</v>
      </c>
    </row>
    <row r="41" spans="1:28" x14ac:dyDescent="0.25">
      <c r="A41" s="148"/>
      <c r="B41" s="100">
        <v>19</v>
      </c>
      <c r="C41" s="63">
        <v>36.041427612304688</v>
      </c>
      <c r="D41" s="63">
        <v>12.447902679443359</v>
      </c>
      <c r="E41" s="63">
        <v>3.5442562103271475</v>
      </c>
      <c r="F41" s="63">
        <v>1.790334820747375</v>
      </c>
      <c r="G41" s="63">
        <v>0.63520306348800659</v>
      </c>
      <c r="H41" s="63">
        <v>1.7008812427520748</v>
      </c>
      <c r="I41" s="63">
        <v>34.334911346435554</v>
      </c>
      <c r="J41" s="63">
        <v>14.03558254241943</v>
      </c>
      <c r="K41" s="63">
        <v>34.669413566589363</v>
      </c>
      <c r="L41" s="63">
        <v>41.833759307861328</v>
      </c>
      <c r="M41" s="63">
        <v>12.825398445129389</v>
      </c>
      <c r="N41" s="63">
        <v>30.741989135742188</v>
      </c>
      <c r="O41" s="63">
        <v>2.7998657897114747E-2</v>
      </c>
      <c r="P41" s="63">
        <v>0.73916590213775624</v>
      </c>
      <c r="Q41" s="63">
        <v>0.5615300821761291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0</v>
      </c>
      <c r="Z41" s="63">
        <v>0.5615300821761291</v>
      </c>
      <c r="AA41" s="63">
        <v>0</v>
      </c>
      <c r="AB41" s="63">
        <v>0</v>
      </c>
    </row>
    <row r="42" spans="1:28" x14ac:dyDescent="0.25">
      <c r="A42" s="148"/>
      <c r="B42" s="100">
        <v>20</v>
      </c>
      <c r="C42" s="63">
        <v>83.65380859375</v>
      </c>
      <c r="D42" s="63">
        <v>15.65603065490723</v>
      </c>
      <c r="E42" s="63">
        <v>10.05217266082764</v>
      </c>
      <c r="F42" s="63">
        <v>0.74699985980987549</v>
      </c>
      <c r="G42" s="63">
        <v>0.45646098256111156</v>
      </c>
      <c r="H42" s="63">
        <v>2.2845065593719478</v>
      </c>
      <c r="I42" s="63">
        <v>45.123233795166023</v>
      </c>
      <c r="J42" s="63">
        <v>15.35721588134766</v>
      </c>
      <c r="K42" s="63">
        <v>5.7510504722595206</v>
      </c>
      <c r="L42" s="63">
        <v>10.008806228637699</v>
      </c>
      <c r="M42" s="63">
        <v>1.6568683385848999</v>
      </c>
      <c r="N42" s="63">
        <v>0.42247399687767029</v>
      </c>
      <c r="O42" s="63">
        <v>2.1543435752391822E-2</v>
      </c>
      <c r="P42" s="63">
        <v>0.3180866539478302</v>
      </c>
      <c r="Q42" s="63">
        <v>0.77792074407140421</v>
      </c>
      <c r="R42" s="63">
        <v>0</v>
      </c>
      <c r="S42" s="63">
        <v>0</v>
      </c>
      <c r="T42" s="63">
        <v>0</v>
      </c>
      <c r="U42" s="63">
        <v>4.9695703200995922E-3</v>
      </c>
      <c r="V42" s="63">
        <v>0</v>
      </c>
      <c r="W42" s="63">
        <v>1.049804221838713E-2</v>
      </c>
      <c r="X42" s="63">
        <v>0</v>
      </c>
      <c r="Y42" s="63">
        <v>2.3366985842585559E-3</v>
      </c>
      <c r="Z42" s="63">
        <v>0.77792074407140421</v>
      </c>
      <c r="AA42" s="63">
        <v>0</v>
      </c>
      <c r="AB42" s="63">
        <v>0</v>
      </c>
    </row>
    <row r="43" spans="1:28" x14ac:dyDescent="0.25">
      <c r="A43" s="148"/>
      <c r="B43" s="100">
        <v>21</v>
      </c>
      <c r="C43" s="63">
        <v>14.93466949462891</v>
      </c>
      <c r="D43" s="63">
        <v>5.5731415748596191</v>
      </c>
      <c r="E43" s="63">
        <v>2.5238912105560298</v>
      </c>
      <c r="F43" s="63">
        <v>0.54199528694152832</v>
      </c>
      <c r="G43" s="63">
        <v>5.5437497794628143E-3</v>
      </c>
      <c r="H43" s="63">
        <v>5.1181783676147461</v>
      </c>
      <c r="I43" s="63">
        <v>17.9355583190918</v>
      </c>
      <c r="J43" s="63">
        <v>11.906351089477541</v>
      </c>
      <c r="K43" s="63">
        <v>2.298749178647995</v>
      </c>
      <c r="L43" s="63">
        <v>0.10731522925198081</v>
      </c>
      <c r="M43" s="63">
        <v>0.46152403950691223</v>
      </c>
      <c r="N43" s="63">
        <v>6.5021781921386719</v>
      </c>
      <c r="O43" s="63">
        <v>0.1569344699382782</v>
      </c>
      <c r="P43" s="63">
        <v>2.9126662760972984E-2</v>
      </c>
      <c r="Q43" s="63">
        <v>1.0356938540935521</v>
      </c>
      <c r="R43" s="63">
        <v>8.9107220992445946E-3</v>
      </c>
      <c r="S43" s="63">
        <v>1.7502691596746438E-2</v>
      </c>
      <c r="T43" s="63">
        <v>0.96997725963592529</v>
      </c>
      <c r="U43" s="63">
        <v>0.87125307321548462</v>
      </c>
      <c r="V43" s="63">
        <v>1.4520835876464839</v>
      </c>
      <c r="W43" s="63">
        <v>7.6744866371154785</v>
      </c>
      <c r="X43" s="63">
        <v>1.1922181844711299</v>
      </c>
      <c r="Y43" s="63">
        <v>7.1657953262329102</v>
      </c>
      <c r="Z43" s="63">
        <v>1.0356938540935521</v>
      </c>
      <c r="AA43" s="63">
        <v>8.9107220992445946E-3</v>
      </c>
      <c r="AB43" s="63">
        <v>8.9107220992445946E-3</v>
      </c>
    </row>
    <row r="44" spans="1:28" x14ac:dyDescent="0.25">
      <c r="A44" s="148"/>
      <c r="B44" s="100">
        <v>22</v>
      </c>
      <c r="C44" s="63">
        <v>30.455966949462891</v>
      </c>
      <c r="D44" s="63">
        <v>18.342231750488281</v>
      </c>
      <c r="E44" s="63">
        <v>10.428886413574221</v>
      </c>
      <c r="F44" s="63">
        <v>5.2985067367553711</v>
      </c>
      <c r="G44" s="63">
        <v>7.4536433219909668</v>
      </c>
      <c r="H44" s="63">
        <v>7.5143022537231445</v>
      </c>
      <c r="I44" s="63">
        <v>58.722076416015625</v>
      </c>
      <c r="J44" s="63">
        <v>38.314384460449219</v>
      </c>
      <c r="K44" s="63">
        <v>5.0612877607345581</v>
      </c>
      <c r="L44" s="63">
        <v>0.74679812788963318</v>
      </c>
      <c r="M44" s="63">
        <v>6.0212574899196625E-2</v>
      </c>
      <c r="N44" s="63">
        <v>0.92391860485076904</v>
      </c>
      <c r="O44" s="63">
        <v>10.95039081573486</v>
      </c>
      <c r="P44" s="63">
        <v>16.49444580078125</v>
      </c>
      <c r="Q44" s="63">
        <v>11.26202646891276</v>
      </c>
      <c r="R44" s="63">
        <v>3.9085280895233145</v>
      </c>
      <c r="S44" s="63">
        <v>20.779428482055661</v>
      </c>
      <c r="T44" s="63">
        <v>14.98192739486694</v>
      </c>
      <c r="U44" s="63">
        <v>23.688373565673832</v>
      </c>
      <c r="V44" s="63">
        <v>35.277442932128913</v>
      </c>
      <c r="W44" s="63">
        <v>81.581062316894531</v>
      </c>
      <c r="X44" s="63">
        <v>75.993263244628906</v>
      </c>
      <c r="Y44" s="63">
        <v>56.832450866699219</v>
      </c>
      <c r="Z44" s="63">
        <v>11.26202646891276</v>
      </c>
      <c r="AA44" s="63">
        <v>3.9085280895233145</v>
      </c>
      <c r="AB44" s="63">
        <v>3.9085280895233145</v>
      </c>
    </row>
    <row r="45" spans="1:28" x14ac:dyDescent="0.25">
      <c r="A45" s="148"/>
      <c r="B45" s="100">
        <v>23</v>
      </c>
      <c r="C45" s="63">
        <v>66.204742431640625</v>
      </c>
      <c r="D45" s="63">
        <v>53.060142517089844</v>
      </c>
      <c r="E45" s="63">
        <v>78.799903869628906</v>
      </c>
      <c r="F45" s="63">
        <v>95.378440856933594</v>
      </c>
      <c r="G45" s="63">
        <v>78.556419372558594</v>
      </c>
      <c r="H45" s="63">
        <v>112.64265441894528</v>
      </c>
      <c r="I45" s="63">
        <v>76.560272216796875</v>
      </c>
      <c r="J45" s="63">
        <v>76.052558898925781</v>
      </c>
      <c r="K45" s="63">
        <v>106.0211563110352</v>
      </c>
      <c r="L45" s="63">
        <v>103.0401306152344</v>
      </c>
      <c r="M45" s="63">
        <v>91.963668823242188</v>
      </c>
      <c r="N45" s="63">
        <v>75.406852722167969</v>
      </c>
      <c r="O45" s="63">
        <v>89.206314086914063</v>
      </c>
      <c r="P45" s="63">
        <v>145.534423828125</v>
      </c>
      <c r="Q45" s="63">
        <v>123.5799560546875</v>
      </c>
      <c r="R45" s="63">
        <v>111.5624923706055</v>
      </c>
      <c r="S45" s="63">
        <v>211.26402282714838</v>
      </c>
      <c r="T45" s="63">
        <v>81.247138977050781</v>
      </c>
      <c r="U45" s="63">
        <v>102.43299865722661</v>
      </c>
      <c r="V45" s="63">
        <v>123.3742980957031</v>
      </c>
      <c r="W45" s="63">
        <v>230.7762451171875</v>
      </c>
      <c r="X45" s="63">
        <v>246.50506591796881</v>
      </c>
      <c r="Y45" s="63">
        <v>188.0129089355469</v>
      </c>
      <c r="Z45" s="63">
        <v>123.5799560546875</v>
      </c>
      <c r="AA45" s="63">
        <v>111.5624923706055</v>
      </c>
      <c r="AB45" s="63">
        <v>111.5624923706055</v>
      </c>
    </row>
    <row r="46" spans="1:28" x14ac:dyDescent="0.25">
      <c r="A46" s="148"/>
      <c r="B46" s="100">
        <v>24</v>
      </c>
      <c r="C46" s="63">
        <v>214.10832214355469</v>
      </c>
      <c r="D46" s="63">
        <v>117.9432373046875</v>
      </c>
      <c r="E46" s="63">
        <v>93.97125244140625</v>
      </c>
      <c r="F46" s="63">
        <v>168.0619201660156</v>
      </c>
      <c r="G46" s="63">
        <v>113.42472839355472</v>
      </c>
      <c r="H46" s="63">
        <v>110.17490386962891</v>
      </c>
      <c r="I46" s="63">
        <v>201.53388977050778</v>
      </c>
      <c r="J46" s="63">
        <v>191.9441833496094</v>
      </c>
      <c r="K46" s="63">
        <v>294.28294372558588</v>
      </c>
      <c r="L46" s="63">
        <v>258.93965148925781</v>
      </c>
      <c r="M46" s="63">
        <v>270.06912231445307</v>
      </c>
      <c r="N46" s="63">
        <v>254.84701538085943</v>
      </c>
      <c r="O46" s="63">
        <v>173.26117706298831</v>
      </c>
      <c r="P46" s="63">
        <v>279.97695922851557</v>
      </c>
      <c r="Q46" s="63">
        <v>66.897652943929046</v>
      </c>
      <c r="R46" s="63">
        <v>172.44679260253912</v>
      </c>
      <c r="S46" s="63">
        <v>269.42660522460943</v>
      </c>
      <c r="T46" s="63">
        <v>119.6166038513184</v>
      </c>
      <c r="U46" s="63">
        <v>116.7611389160156</v>
      </c>
      <c r="V46" s="63">
        <v>203.14274597167972</v>
      </c>
      <c r="W46" s="63">
        <v>235.09405517578119</v>
      </c>
      <c r="X46" s="63">
        <v>237.35955810546881</v>
      </c>
      <c r="Y46" s="63">
        <v>250.27053833007807</v>
      </c>
      <c r="Z46" s="63">
        <v>66.897652943929046</v>
      </c>
      <c r="AA46" s="63">
        <v>172.44679260253912</v>
      </c>
      <c r="AB46" s="63">
        <v>172.44679260253912</v>
      </c>
    </row>
    <row r="47" spans="1:28" x14ac:dyDescent="0.25">
      <c r="A47" s="148"/>
      <c r="B47" s="100">
        <v>25</v>
      </c>
      <c r="C47" s="63">
        <v>370.6307373046875</v>
      </c>
      <c r="D47" s="63">
        <v>371.50296020507807</v>
      </c>
      <c r="E47" s="63">
        <v>342.56903076171881</v>
      </c>
      <c r="F47" s="63">
        <v>375.26626586914057</v>
      </c>
      <c r="G47" s="63">
        <v>271.30499267578119</v>
      </c>
      <c r="H47" s="63">
        <v>253.44894409179693</v>
      </c>
      <c r="I47" s="63">
        <v>368.73623657226557</v>
      </c>
      <c r="J47" s="63">
        <v>310.31405639648443</v>
      </c>
      <c r="K47" s="63">
        <v>312.85577392578119</v>
      </c>
      <c r="L47" s="63">
        <v>275.89883422851557</v>
      </c>
      <c r="M47" s="63">
        <v>273.87490844726557</v>
      </c>
      <c r="N47" s="63">
        <v>300.10311889648443</v>
      </c>
      <c r="O47" s="63">
        <v>218.56259918212891</v>
      </c>
      <c r="P47" s="63">
        <v>316.57583618164057</v>
      </c>
      <c r="Q47" s="63">
        <v>222.53316752115879</v>
      </c>
      <c r="R47" s="63">
        <v>238.356689453125</v>
      </c>
      <c r="S47" s="63">
        <v>286.79208374023443</v>
      </c>
      <c r="T47" s="63">
        <v>206.90347290039057</v>
      </c>
      <c r="U47" s="63">
        <v>255.96763610839838</v>
      </c>
      <c r="V47" s="63">
        <v>199.29389953613278</v>
      </c>
      <c r="W47" s="63">
        <v>189.50901794433588</v>
      </c>
      <c r="X47" s="63">
        <v>197.00724792480472</v>
      </c>
      <c r="Y47" s="63">
        <v>218.88111877441412</v>
      </c>
      <c r="Z47" s="63">
        <v>222.53316752115879</v>
      </c>
      <c r="AA47" s="63">
        <v>238.356689453125</v>
      </c>
      <c r="AB47" s="63">
        <v>238.356689453125</v>
      </c>
    </row>
    <row r="48" spans="1:28" x14ac:dyDescent="0.25">
      <c r="A48" s="148"/>
      <c r="B48" s="100">
        <v>26</v>
      </c>
      <c r="C48" s="63">
        <v>168.46296691894528</v>
      </c>
      <c r="D48" s="63">
        <v>107.2738342285156</v>
      </c>
      <c r="E48" s="63">
        <v>104.672004699707</v>
      </c>
      <c r="F48" s="63">
        <v>155.72419738769528</v>
      </c>
      <c r="G48" s="63">
        <v>144.217529296875</v>
      </c>
      <c r="H48" s="63">
        <v>144.06854248046881</v>
      </c>
      <c r="I48" s="63">
        <v>113.80075836181641</v>
      </c>
      <c r="J48" s="63">
        <v>98.918159484863281</v>
      </c>
      <c r="K48" s="63">
        <v>207.91294860839838</v>
      </c>
      <c r="L48" s="63">
        <v>177.52191925048831</v>
      </c>
      <c r="M48" s="63">
        <v>227.23579406738281</v>
      </c>
      <c r="N48" s="63">
        <v>255.70953369140619</v>
      </c>
      <c r="O48" s="63">
        <v>120.4250411987305</v>
      </c>
      <c r="P48" s="63">
        <v>216.18730163574219</v>
      </c>
      <c r="Q48" s="63">
        <v>107.190315246582</v>
      </c>
      <c r="R48" s="63">
        <v>139.4345703125</v>
      </c>
      <c r="S48" s="63">
        <v>261.0648193359375</v>
      </c>
      <c r="T48" s="63">
        <v>195.41410064697271</v>
      </c>
      <c r="U48" s="63">
        <v>162.4949951171875</v>
      </c>
      <c r="V48" s="63">
        <v>255.25363159179693</v>
      </c>
      <c r="W48" s="63">
        <v>256.9769287109375</v>
      </c>
      <c r="X48" s="63">
        <v>267.858154296875</v>
      </c>
      <c r="Y48" s="63">
        <v>215.56291198730469</v>
      </c>
      <c r="Z48" s="63">
        <v>107.190315246582</v>
      </c>
      <c r="AA48" s="63">
        <v>139.4345703125</v>
      </c>
      <c r="AB48" s="63">
        <v>139.4345703125</v>
      </c>
    </row>
    <row r="49" spans="1:28" x14ac:dyDescent="0.25">
      <c r="A49" s="148"/>
      <c r="B49" s="100">
        <v>27</v>
      </c>
      <c r="C49" s="63">
        <v>321.37106323242193</v>
      </c>
      <c r="D49" s="63">
        <v>217.46670532226557</v>
      </c>
      <c r="E49" s="63">
        <v>169.1109924316406</v>
      </c>
      <c r="F49" s="63">
        <v>158.78117370605472</v>
      </c>
      <c r="G49" s="63">
        <v>163.19677734375</v>
      </c>
      <c r="H49" s="63">
        <v>93.927230834960938</v>
      </c>
      <c r="I49" s="63">
        <v>328.174560546875</v>
      </c>
      <c r="J49" s="63">
        <v>227.8551025390625</v>
      </c>
      <c r="K49" s="63">
        <v>271.85498046875</v>
      </c>
      <c r="L49" s="63">
        <v>197.26251983642581</v>
      </c>
      <c r="M49" s="63">
        <v>208.47769165039057</v>
      </c>
      <c r="N49" s="63">
        <v>217.88473510742193</v>
      </c>
      <c r="O49" s="63">
        <v>99.710685729980469</v>
      </c>
      <c r="P49" s="63">
        <v>194.4134216308594</v>
      </c>
      <c r="Q49" s="63">
        <v>31.112699508666992</v>
      </c>
      <c r="R49" s="63">
        <v>58.558120727539063</v>
      </c>
      <c r="S49" s="63">
        <v>220.74072265625</v>
      </c>
      <c r="T49" s="63">
        <v>58.166336059570313</v>
      </c>
      <c r="U49" s="63">
        <v>58.951644897460938</v>
      </c>
      <c r="V49" s="63">
        <v>126.91639709472661</v>
      </c>
      <c r="W49" s="63">
        <v>235.21603393554693</v>
      </c>
      <c r="X49" s="63">
        <v>199.6387634277344</v>
      </c>
      <c r="Y49" s="63">
        <v>199.62788391113278</v>
      </c>
      <c r="Z49" s="63">
        <v>31.112699508666992</v>
      </c>
      <c r="AA49" s="63">
        <v>58.558120727539063</v>
      </c>
      <c r="AB49" s="63">
        <v>58.558120727539063</v>
      </c>
    </row>
    <row r="50" spans="1:28" x14ac:dyDescent="0.25">
      <c r="A50" s="148"/>
      <c r="B50" s="100">
        <v>28</v>
      </c>
      <c r="C50" s="63">
        <v>129.86839294433588</v>
      </c>
      <c r="D50" s="63">
        <v>67.728546142578125</v>
      </c>
      <c r="E50" s="63">
        <v>40.826576232910163</v>
      </c>
      <c r="F50" s="63">
        <v>97.780364990234375</v>
      </c>
      <c r="G50" s="63">
        <v>54.33953857421875</v>
      </c>
      <c r="H50" s="63">
        <v>47.731285095214837</v>
      </c>
      <c r="I50" s="63">
        <v>126.2546310424805</v>
      </c>
      <c r="J50" s="63">
        <v>70.210334777832031</v>
      </c>
      <c r="K50" s="63">
        <v>214.68443298339838</v>
      </c>
      <c r="L50" s="63">
        <v>175.60325622558588</v>
      </c>
      <c r="M50" s="63">
        <v>169.12841796875</v>
      </c>
      <c r="N50" s="63">
        <v>190.01171875</v>
      </c>
      <c r="O50" s="63">
        <v>43.198381423950202</v>
      </c>
      <c r="P50" s="63">
        <v>56.508045196533203</v>
      </c>
      <c r="Q50" s="63">
        <v>44.081548055013016</v>
      </c>
      <c r="R50" s="63">
        <v>54.10137939453125</v>
      </c>
      <c r="S50" s="63">
        <v>97.098503112792969</v>
      </c>
      <c r="T50" s="63">
        <v>21.228913307189941</v>
      </c>
      <c r="U50" s="63">
        <v>40.259841918945313</v>
      </c>
      <c r="V50" s="63">
        <v>27.553701400756843</v>
      </c>
      <c r="W50" s="63">
        <v>79.562095642089844</v>
      </c>
      <c r="X50" s="63">
        <v>78.507415771484375</v>
      </c>
      <c r="Y50" s="63">
        <v>63.695991516113281</v>
      </c>
      <c r="Z50" s="63">
        <v>44.081548055013016</v>
      </c>
      <c r="AA50" s="63">
        <v>54.10137939453125</v>
      </c>
      <c r="AB50" s="63">
        <v>54.10137939453125</v>
      </c>
    </row>
    <row r="51" spans="1:28" x14ac:dyDescent="0.25">
      <c r="A51" s="148"/>
      <c r="B51" s="100">
        <v>29</v>
      </c>
      <c r="C51" s="63">
        <v>50.570232391357422</v>
      </c>
      <c r="D51" s="63">
        <v>22.92421913146973</v>
      </c>
      <c r="E51" s="63">
        <v>8.4761190414428711</v>
      </c>
      <c r="F51" s="63">
        <v>4.0502643585205078</v>
      </c>
      <c r="G51" s="63">
        <v>2.3155169486999512</v>
      </c>
      <c r="H51" s="63">
        <v>1.230233311653137</v>
      </c>
      <c r="I51" s="63">
        <v>40.7208251953125</v>
      </c>
      <c r="J51" s="63">
        <v>21.676128387451168</v>
      </c>
      <c r="K51" s="63">
        <v>48.401127815246582</v>
      </c>
      <c r="L51" s="63">
        <v>50.653408050537109</v>
      </c>
      <c r="M51" s="63">
        <v>12.20025157928467</v>
      </c>
      <c r="N51" s="63">
        <v>12.21227931976318</v>
      </c>
      <c r="O51" s="63">
        <v>1.3771136999130251</v>
      </c>
      <c r="P51" s="63">
        <v>1.5792243480682369</v>
      </c>
      <c r="Q51" s="63">
        <v>0.31292407711346942</v>
      </c>
      <c r="R51" s="63">
        <v>0.54823929071426392</v>
      </c>
      <c r="S51" s="63">
        <v>0.18081305921077731</v>
      </c>
      <c r="T51" s="63">
        <v>0</v>
      </c>
      <c r="U51" s="63">
        <v>1.6725927591323849E-2</v>
      </c>
      <c r="V51" s="63">
        <v>0</v>
      </c>
      <c r="W51" s="63">
        <v>0.6745145320892334</v>
      </c>
      <c r="X51" s="63">
        <v>6.6437863279134046E-4</v>
      </c>
      <c r="Y51" s="63">
        <v>9.9125348031520844E-2</v>
      </c>
      <c r="Z51" s="63">
        <v>0.31292407711346942</v>
      </c>
      <c r="AA51" s="63">
        <v>0.54823929071426392</v>
      </c>
      <c r="AB51" s="63">
        <v>0.54823929071426392</v>
      </c>
    </row>
    <row r="52" spans="1:28" x14ac:dyDescent="0.25">
      <c r="A52" s="148"/>
      <c r="B52" s="100">
        <v>30</v>
      </c>
      <c r="C52" s="63">
        <v>9.5490531921386719</v>
      </c>
      <c r="D52" s="63">
        <v>0.36990964412689209</v>
      </c>
      <c r="E52" s="63">
        <v>0</v>
      </c>
      <c r="F52" s="63">
        <v>1.9946454558521509E-3</v>
      </c>
      <c r="G52" s="63">
        <v>0</v>
      </c>
      <c r="H52" s="63">
        <v>0</v>
      </c>
      <c r="I52" s="63">
        <v>4.8109588623046884</v>
      </c>
      <c r="J52" s="63">
        <v>0.43902352452278137</v>
      </c>
      <c r="K52" s="63">
        <v>2.9067026376724239</v>
      </c>
      <c r="L52" s="63">
        <v>0.45675269234925508</v>
      </c>
      <c r="M52" s="63">
        <v>0.1309268772602081</v>
      </c>
      <c r="N52" s="63">
        <v>3.1469289213418961E-2</v>
      </c>
      <c r="O52" s="63">
        <v>0</v>
      </c>
      <c r="P52" s="63">
        <v>3.1667966395616531E-3</v>
      </c>
      <c r="Q52" s="63">
        <v>7.7899821413060039E-2</v>
      </c>
      <c r="R52" s="63">
        <v>2.38715856539784E-5</v>
      </c>
      <c r="S52" s="63">
        <v>0</v>
      </c>
      <c r="T52" s="63">
        <v>0</v>
      </c>
      <c r="U52" s="63">
        <v>0</v>
      </c>
      <c r="V52" s="63">
        <v>0</v>
      </c>
      <c r="W52" s="63">
        <v>0</v>
      </c>
      <c r="X52" s="63">
        <v>0</v>
      </c>
      <c r="Y52" s="63">
        <v>0</v>
      </c>
      <c r="Z52" s="63">
        <v>7.7899821413060039E-2</v>
      </c>
      <c r="AA52" s="63">
        <v>2.38715856539784E-5</v>
      </c>
      <c r="AB52" s="63">
        <v>2.38715856539784E-5</v>
      </c>
    </row>
    <row r="53" spans="1:28" x14ac:dyDescent="0.25">
      <c r="A53" s="148"/>
      <c r="B53" s="100">
        <v>31</v>
      </c>
      <c r="C53" s="63">
        <v>37.013641357421882</v>
      </c>
      <c r="D53" s="63">
        <v>14.560637474060059</v>
      </c>
      <c r="E53" s="63">
        <v>2.188899040222168</v>
      </c>
      <c r="F53" s="63">
        <v>1.3640931844711299</v>
      </c>
      <c r="G53" s="63">
        <v>0.19918164610862729</v>
      </c>
      <c r="H53" s="63">
        <v>0.91933327913284302</v>
      </c>
      <c r="I53" s="63">
        <v>37.950447082519531</v>
      </c>
      <c r="J53" s="63">
        <v>12.292563438415531</v>
      </c>
      <c r="K53" s="63">
        <v>5.7510490417480469</v>
      </c>
      <c r="L53" s="63">
        <v>7.1436309814453125</v>
      </c>
      <c r="M53" s="63">
        <v>0.98215758800506592</v>
      </c>
      <c r="N53" s="63">
        <v>0.29894572496414179</v>
      </c>
      <c r="O53" s="63">
        <v>4.2214453220367432E-2</v>
      </c>
      <c r="P53" s="63">
        <v>3.8761191070079797E-2</v>
      </c>
      <c r="Q53" s="63">
        <v>9.8616006473700196E-2</v>
      </c>
      <c r="R53" s="63">
        <v>0</v>
      </c>
      <c r="S53" s="63">
        <v>0</v>
      </c>
      <c r="T53" s="63">
        <v>0</v>
      </c>
      <c r="U53" s="63">
        <v>0</v>
      </c>
      <c r="V53" s="63">
        <v>0</v>
      </c>
      <c r="W53" s="63">
        <v>0</v>
      </c>
      <c r="X53" s="63">
        <v>0</v>
      </c>
      <c r="Y53" s="63">
        <v>0</v>
      </c>
      <c r="Z53" s="63">
        <v>9.8616006473700196E-2</v>
      </c>
      <c r="AA53" s="63">
        <v>0</v>
      </c>
      <c r="AB53" s="63">
        <v>0</v>
      </c>
    </row>
    <row r="54" spans="1:28" x14ac:dyDescent="0.25">
      <c r="A54" s="148"/>
      <c r="B54" s="100">
        <v>32</v>
      </c>
      <c r="C54" s="63">
        <v>24.917144775390618</v>
      </c>
      <c r="D54" s="63">
        <v>3.2536897659301758</v>
      </c>
      <c r="E54" s="63">
        <v>0.70355790853500366</v>
      </c>
      <c r="F54" s="63">
        <v>6.8078470230102539</v>
      </c>
      <c r="G54" s="63">
        <v>8.3971992135047913E-2</v>
      </c>
      <c r="H54" s="63">
        <v>0.1430182158946991</v>
      </c>
      <c r="I54" s="63">
        <v>12.42652606964111</v>
      </c>
      <c r="J54" s="63">
        <v>1.246997117996216</v>
      </c>
      <c r="K54" s="63">
        <v>2.636429905891418</v>
      </c>
      <c r="L54" s="63">
        <v>4.7601454257965088</v>
      </c>
      <c r="M54" s="63">
        <v>1.0971735715866091</v>
      </c>
      <c r="N54" s="63">
        <v>0.84213423728942871</v>
      </c>
      <c r="O54" s="63">
        <v>1.094959676265717E-3</v>
      </c>
      <c r="P54" s="63">
        <v>0.8867679238319397</v>
      </c>
      <c r="Q54" s="63">
        <v>6.2139988857476666E-2</v>
      </c>
      <c r="R54" s="63">
        <v>0</v>
      </c>
      <c r="S54" s="63">
        <v>0</v>
      </c>
      <c r="T54" s="63">
        <v>0.6484665721654892</v>
      </c>
      <c r="U54" s="63">
        <v>3.8593336939811707E-3</v>
      </c>
      <c r="V54" s="63">
        <v>1.0323382616043091</v>
      </c>
      <c r="W54" s="63">
        <v>4.4371838569641113</v>
      </c>
      <c r="X54" s="63">
        <v>1.507461309432983</v>
      </c>
      <c r="Y54" s="63">
        <v>3.3277850151062012</v>
      </c>
      <c r="Z54" s="63">
        <v>6.2139988857476666E-2</v>
      </c>
      <c r="AA54" s="63">
        <v>0</v>
      </c>
      <c r="AB54" s="63">
        <v>0</v>
      </c>
    </row>
    <row r="55" spans="1:28" x14ac:dyDescent="0.25">
      <c r="A55" s="148"/>
      <c r="B55" s="100">
        <v>33</v>
      </c>
      <c r="C55" s="63">
        <v>7.1184086799621582</v>
      </c>
      <c r="D55" s="63">
        <v>6.8298778533935547</v>
      </c>
      <c r="E55" s="63">
        <v>1.375059962272644</v>
      </c>
      <c r="F55" s="63">
        <v>3.8011804223060608E-2</v>
      </c>
      <c r="G55" s="63">
        <v>2.5749562308192246E-2</v>
      </c>
      <c r="H55" s="63">
        <v>0.11443695425987239</v>
      </c>
      <c r="I55" s="63">
        <v>11.971590995788571</v>
      </c>
      <c r="J55" s="63">
        <v>5.1844334602355957</v>
      </c>
      <c r="K55" s="63">
        <v>0.8102782666683197</v>
      </c>
      <c r="L55" s="63">
        <v>0.31455135345458979</v>
      </c>
      <c r="M55" s="63">
        <v>2.4917581081390381</v>
      </c>
      <c r="N55" s="63">
        <v>18.609577178955082</v>
      </c>
      <c r="O55" s="63">
        <v>0</v>
      </c>
      <c r="P55" s="63">
        <v>7.5258747674524784E-3</v>
      </c>
      <c r="Q55" s="63">
        <v>5.2060170467787728E-2</v>
      </c>
      <c r="R55" s="63">
        <v>0</v>
      </c>
      <c r="S55" s="63">
        <v>0.96719694137573242</v>
      </c>
      <c r="T55" s="63">
        <v>1.1901478227227931</v>
      </c>
      <c r="U55" s="63">
        <v>0.10774029046297069</v>
      </c>
      <c r="V55" s="63">
        <v>3.2084517478942871</v>
      </c>
      <c r="W55" s="63">
        <v>15.311576843261719</v>
      </c>
      <c r="X55" s="63">
        <v>7.1677312850952148</v>
      </c>
      <c r="Y55" s="63">
        <v>12.499301910400391</v>
      </c>
      <c r="Z55" s="63">
        <v>5.2060170467787728E-2</v>
      </c>
      <c r="AA55" s="63">
        <v>0</v>
      </c>
      <c r="AB55" s="63">
        <v>0</v>
      </c>
    </row>
    <row r="56" spans="1:28" x14ac:dyDescent="0.25">
      <c r="A56" s="148"/>
      <c r="B56" s="100">
        <v>34</v>
      </c>
      <c r="C56" s="63">
        <v>56.603507995605469</v>
      </c>
      <c r="D56" s="63">
        <v>4.68548583984375</v>
      </c>
      <c r="E56" s="63">
        <v>1.8531008958816528</v>
      </c>
      <c r="F56" s="63">
        <v>1.0042988061904912</v>
      </c>
      <c r="G56" s="63">
        <v>0.39029026031494141</v>
      </c>
      <c r="H56" s="63">
        <v>1.248196419328451E-2</v>
      </c>
      <c r="I56" s="63">
        <v>18.435337066650391</v>
      </c>
      <c r="J56" s="63">
        <v>14.65860557556152</v>
      </c>
      <c r="K56" s="63">
        <v>21.538590431213379</v>
      </c>
      <c r="L56" s="63">
        <v>18.640496253967292</v>
      </c>
      <c r="M56" s="63">
        <v>9.2982912063598633</v>
      </c>
      <c r="N56" s="63">
        <v>54.729995727539063</v>
      </c>
      <c r="O56" s="63">
        <v>3.9490316994488239E-3</v>
      </c>
      <c r="P56" s="63">
        <v>5.7524986267089835</v>
      </c>
      <c r="Q56" s="63">
        <v>1.0984047452608741</v>
      </c>
      <c r="R56" s="63">
        <v>1.888136625289917</v>
      </c>
      <c r="S56" s="63">
        <v>4.6767029762268075</v>
      </c>
      <c r="T56" s="63">
        <v>5.6130064725875846</v>
      </c>
      <c r="U56" s="63">
        <v>3.6243443489074707</v>
      </c>
      <c r="V56" s="63">
        <v>6.3983588218688956</v>
      </c>
      <c r="W56" s="63">
        <v>34.551170349121087</v>
      </c>
      <c r="X56" s="63">
        <v>20.775053024291989</v>
      </c>
      <c r="Y56" s="63">
        <v>27.733022689819343</v>
      </c>
      <c r="Z56" s="63">
        <v>1.0984047452608741</v>
      </c>
      <c r="AA56" s="63">
        <v>1.888136625289917</v>
      </c>
      <c r="AB56" s="63">
        <v>1.888136625289917</v>
      </c>
    </row>
    <row r="57" spans="1:28" x14ac:dyDescent="0.25">
      <c r="A57" s="148"/>
      <c r="B57" s="100">
        <v>35</v>
      </c>
      <c r="C57" s="63">
        <v>131.98370361328119</v>
      </c>
      <c r="D57" s="63">
        <v>95.9127197265625</v>
      </c>
      <c r="E57" s="63">
        <v>128.97621154785162</v>
      </c>
      <c r="F57" s="63">
        <v>129.546142578125</v>
      </c>
      <c r="G57" s="63">
        <v>97.110298156738281</v>
      </c>
      <c r="H57" s="63">
        <v>107.7558517456055</v>
      </c>
      <c r="I57" s="63">
        <v>109.12871551513669</v>
      </c>
      <c r="J57" s="63">
        <v>95.562255859375</v>
      </c>
      <c r="K57" s="63">
        <v>70.65704345703125</v>
      </c>
      <c r="L57" s="63">
        <v>45.820407867431641</v>
      </c>
      <c r="M57" s="63">
        <v>57.083305358886719</v>
      </c>
      <c r="N57" s="63">
        <v>59.799976348876953</v>
      </c>
      <c r="O57" s="63">
        <v>113.46826171875</v>
      </c>
      <c r="P57" s="63">
        <v>111.1400527954102</v>
      </c>
      <c r="Q57" s="63">
        <v>146.20467122395831</v>
      </c>
      <c r="R57" s="63">
        <v>142.75810241699222</v>
      </c>
      <c r="S57" s="63">
        <v>200.55303955078119</v>
      </c>
      <c r="T57" s="63">
        <v>87.390693664550781</v>
      </c>
      <c r="U57" s="63">
        <v>89.3826904296875</v>
      </c>
      <c r="V57" s="63">
        <v>111.40790557861331</v>
      </c>
      <c r="W57" s="63">
        <v>211.95291137695307</v>
      </c>
      <c r="X57" s="63">
        <v>244.37747192382807</v>
      </c>
      <c r="Y57" s="63">
        <v>137.35182189941412</v>
      </c>
      <c r="Z57" s="63">
        <v>146.20467122395831</v>
      </c>
      <c r="AA57" s="63">
        <v>142.75810241699222</v>
      </c>
      <c r="AB57" s="63">
        <v>142.75810241699222</v>
      </c>
    </row>
    <row r="58" spans="1:28" x14ac:dyDescent="0.25">
      <c r="A58" s="148"/>
      <c r="B58" s="100">
        <v>36</v>
      </c>
      <c r="C58" s="63">
        <v>427.47607421875</v>
      </c>
      <c r="D58" s="63">
        <v>358.5386962890625</v>
      </c>
      <c r="E58" s="63">
        <v>329.6058349609375</v>
      </c>
      <c r="F58" s="63">
        <v>360.60061645507807</v>
      </c>
      <c r="G58" s="63">
        <v>268.55120849609381</v>
      </c>
      <c r="H58" s="63">
        <v>305.08203125</v>
      </c>
      <c r="I58" s="63">
        <v>337.16357421875</v>
      </c>
      <c r="J58" s="63">
        <v>280.85116577148443</v>
      </c>
      <c r="K58" s="63">
        <v>189.91817474365229</v>
      </c>
      <c r="L58" s="63">
        <v>117.35943603515621</v>
      </c>
      <c r="M58" s="63">
        <v>180.10008239746088</v>
      </c>
      <c r="N58" s="63">
        <v>162.57484436035162</v>
      </c>
      <c r="O58" s="63">
        <v>399.89717102050781</v>
      </c>
      <c r="P58" s="63">
        <v>310.85394287109381</v>
      </c>
      <c r="Q58" s="63">
        <v>301.32164001464838</v>
      </c>
      <c r="R58" s="63">
        <v>460.12136840820313</v>
      </c>
      <c r="S58" s="63">
        <v>391.517578125</v>
      </c>
      <c r="T58" s="63">
        <v>195.05517578125</v>
      </c>
      <c r="U58" s="63">
        <v>308.40240478515619</v>
      </c>
      <c r="V58" s="63">
        <v>269.02633666992193</v>
      </c>
      <c r="W58" s="63">
        <v>253.41513061523443</v>
      </c>
      <c r="X58" s="63">
        <v>369.99911499023443</v>
      </c>
      <c r="Y58" s="63">
        <v>274.05667114257807</v>
      </c>
      <c r="Z58" s="63">
        <v>301.32164001464838</v>
      </c>
      <c r="AA58" s="63">
        <v>460.12136840820313</v>
      </c>
      <c r="AB58" s="63">
        <v>460.12136840820313</v>
      </c>
    </row>
    <row r="59" spans="1:28" x14ac:dyDescent="0.25">
      <c r="A59" s="148"/>
      <c r="B59" s="100">
        <v>37</v>
      </c>
      <c r="C59" s="63">
        <v>335.10049438476557</v>
      </c>
      <c r="D59" s="63">
        <v>247.19683837890619</v>
      </c>
      <c r="E59" s="63">
        <v>185.475341796875</v>
      </c>
      <c r="F59" s="63">
        <v>134.5116271972656</v>
      </c>
      <c r="G59" s="63">
        <v>133.8080749511719</v>
      </c>
      <c r="H59" s="63">
        <v>160.9028625488281</v>
      </c>
      <c r="I59" s="63">
        <v>307.97650146484381</v>
      </c>
      <c r="J59" s="63">
        <v>289.36648559570307</v>
      </c>
      <c r="K59" s="63">
        <v>298.57351684570307</v>
      </c>
      <c r="L59" s="63">
        <v>226.24661254882807</v>
      </c>
      <c r="M59" s="63">
        <v>228.93130493164057</v>
      </c>
      <c r="N59" s="63">
        <v>211.062255859375</v>
      </c>
      <c r="O59" s="63">
        <v>139.14456939697271</v>
      </c>
      <c r="P59" s="63">
        <v>201.70637512207028</v>
      </c>
      <c r="Q59" s="63">
        <v>130.0712000528971</v>
      </c>
      <c r="R59" s="63">
        <v>180.39643859863278</v>
      </c>
      <c r="S59" s="63">
        <v>244.54342651367193</v>
      </c>
      <c r="T59" s="63">
        <v>142.00421142578119</v>
      </c>
      <c r="U59" s="63">
        <v>153.45976257324222</v>
      </c>
      <c r="V59" s="63">
        <v>168.225830078125</v>
      </c>
      <c r="W59" s="63">
        <v>190.57652282714838</v>
      </c>
      <c r="X59" s="63">
        <v>274.93612670898443</v>
      </c>
      <c r="Y59" s="63">
        <v>156.93951416015619</v>
      </c>
      <c r="Z59" s="63">
        <v>130.0712000528971</v>
      </c>
      <c r="AA59" s="63">
        <v>180.39643859863278</v>
      </c>
      <c r="AB59" s="63">
        <v>180.39643859863278</v>
      </c>
    </row>
    <row r="60" spans="1:28" x14ac:dyDescent="0.25">
      <c r="A60" s="148"/>
      <c r="B60" s="100">
        <v>38</v>
      </c>
      <c r="C60" s="63">
        <v>605.0557861328125</v>
      </c>
      <c r="D60" s="63">
        <v>381.53826904296881</v>
      </c>
      <c r="E60" s="63">
        <v>278.28070068359381</v>
      </c>
      <c r="F60" s="63">
        <v>324.86758422851557</v>
      </c>
      <c r="G60" s="63">
        <v>259.09268188476557</v>
      </c>
      <c r="H60" s="63">
        <v>259.60809326171881</v>
      </c>
      <c r="I60" s="63">
        <v>437.41317749023438</v>
      </c>
      <c r="J60" s="63">
        <v>365.18716430664057</v>
      </c>
      <c r="K60" s="63">
        <v>241.62118530273443</v>
      </c>
      <c r="L60" s="63">
        <v>173.78245544433588</v>
      </c>
      <c r="M60" s="63">
        <v>127.5956954956055</v>
      </c>
      <c r="N60" s="63">
        <v>162.88427734375</v>
      </c>
      <c r="O60" s="63">
        <v>195.55790710449222</v>
      </c>
      <c r="P60" s="63">
        <v>218.37321472167969</v>
      </c>
      <c r="Q60" s="63">
        <v>169.17948404947919</v>
      </c>
      <c r="R60" s="63">
        <v>215.68991088867193</v>
      </c>
      <c r="S60" s="63">
        <v>263.45077514648443</v>
      </c>
      <c r="T60" s="63">
        <v>190.5130615234375</v>
      </c>
      <c r="U60" s="63">
        <v>229.17684936523443</v>
      </c>
      <c r="V60" s="63">
        <v>285.94338989257807</v>
      </c>
      <c r="W60" s="63">
        <v>239.6038818359375</v>
      </c>
      <c r="X60" s="63">
        <v>195.37602233886722</v>
      </c>
      <c r="Y60" s="63">
        <v>268.49343872070307</v>
      </c>
      <c r="Z60" s="63">
        <v>169.17948404947919</v>
      </c>
      <c r="AA60" s="63">
        <v>215.68991088867193</v>
      </c>
      <c r="AB60" s="63">
        <v>215.68991088867193</v>
      </c>
    </row>
    <row r="61" spans="1:28" x14ac:dyDescent="0.25">
      <c r="A61" s="148"/>
      <c r="B61" s="100">
        <v>39</v>
      </c>
      <c r="C61" s="63">
        <v>220.58872985839838</v>
      </c>
      <c r="D61" s="63">
        <v>196.83294677734381</v>
      </c>
      <c r="E61" s="63">
        <v>45.702739715576172</v>
      </c>
      <c r="F61" s="63">
        <v>122.88803863525391</v>
      </c>
      <c r="G61" s="63">
        <v>42.824817657470696</v>
      </c>
      <c r="H61" s="63">
        <v>73.921501159667969</v>
      </c>
      <c r="I61" s="63">
        <v>301.33758544921881</v>
      </c>
      <c r="J61" s="63">
        <v>249.34686279296881</v>
      </c>
      <c r="K61" s="63">
        <v>290.92076873779303</v>
      </c>
      <c r="L61" s="63">
        <v>279.28773498535162</v>
      </c>
      <c r="M61" s="63">
        <v>326.37252807617193</v>
      </c>
      <c r="N61" s="63">
        <v>282.08026123046881</v>
      </c>
      <c r="O61" s="63">
        <v>73.947830200195313</v>
      </c>
      <c r="P61" s="63">
        <v>147.5534362792969</v>
      </c>
      <c r="Q61" s="63">
        <v>45.762381553649902</v>
      </c>
      <c r="R61" s="63">
        <v>64.195060729980469</v>
      </c>
      <c r="S61" s="63">
        <v>139.34684753417972</v>
      </c>
      <c r="T61" s="63">
        <v>95.452060699462891</v>
      </c>
      <c r="U61" s="63">
        <v>88.689056396484375</v>
      </c>
      <c r="V61" s="63">
        <v>147.6334533691406</v>
      </c>
      <c r="W61" s="63">
        <v>229.70951843261719</v>
      </c>
      <c r="X61" s="63">
        <v>146.20564270019528</v>
      </c>
      <c r="Y61" s="63">
        <v>192.76210021972662</v>
      </c>
      <c r="Z61" s="63">
        <v>45.762381553649902</v>
      </c>
      <c r="AA61" s="63">
        <v>64.195060729980469</v>
      </c>
      <c r="AB61" s="63">
        <v>64.195060729980469</v>
      </c>
    </row>
    <row r="62" spans="1:28" x14ac:dyDescent="0.25">
      <c r="A62" s="148"/>
      <c r="B62" s="100">
        <v>40</v>
      </c>
      <c r="C62" s="63">
        <v>115.05043792724609</v>
      </c>
      <c r="D62" s="63">
        <v>36.8271484375</v>
      </c>
      <c r="E62" s="63">
        <v>40.314643859863281</v>
      </c>
      <c r="F62" s="63">
        <v>8.3958683013916016</v>
      </c>
      <c r="G62" s="63">
        <v>14.716679573059078</v>
      </c>
      <c r="H62" s="63">
        <v>42.736770629882813</v>
      </c>
      <c r="I62" s="63">
        <v>100.89336395263669</v>
      </c>
      <c r="J62" s="63">
        <v>42.500823974609382</v>
      </c>
      <c r="K62" s="63">
        <v>165.59448623657232</v>
      </c>
      <c r="L62" s="63">
        <v>143.66939163208011</v>
      </c>
      <c r="M62" s="63">
        <v>128.77482604980472</v>
      </c>
      <c r="N62" s="63">
        <v>156.35731506347662</v>
      </c>
      <c r="O62" s="63">
        <v>12.60018157958984</v>
      </c>
      <c r="P62" s="63">
        <v>23.917818069458011</v>
      </c>
      <c r="Q62" s="63">
        <v>45.677595138549798</v>
      </c>
      <c r="R62" s="63">
        <v>17.731632232666023</v>
      </c>
      <c r="S62" s="63">
        <v>28.661914825439446</v>
      </c>
      <c r="T62" s="63">
        <v>13.076711177825931</v>
      </c>
      <c r="U62" s="63">
        <v>6.060849666595459</v>
      </c>
      <c r="V62" s="63">
        <v>7.1643891334533691</v>
      </c>
      <c r="W62" s="63">
        <v>16.28108024597168</v>
      </c>
      <c r="X62" s="63">
        <v>12.2416934967041</v>
      </c>
      <c r="Y62" s="63">
        <v>8.484893798828125</v>
      </c>
      <c r="Z62" s="63">
        <v>45.677595138549798</v>
      </c>
      <c r="AA62" s="63">
        <v>17.731632232666023</v>
      </c>
      <c r="AB62" s="63">
        <v>17.731632232666023</v>
      </c>
    </row>
    <row r="63" spans="1:28" x14ac:dyDescent="0.25">
      <c r="A63" s="148"/>
      <c r="B63" s="100">
        <v>41</v>
      </c>
      <c r="C63" s="63">
        <v>35.963321685791023</v>
      </c>
      <c r="D63" s="63">
        <v>13.974300384521479</v>
      </c>
      <c r="E63" s="63">
        <v>2.6336157321929932</v>
      </c>
      <c r="F63" s="63">
        <v>2.3177146911621089</v>
      </c>
      <c r="G63" s="63">
        <v>0.57700717449188232</v>
      </c>
      <c r="H63" s="63">
        <v>0.1909767538309097</v>
      </c>
      <c r="I63" s="63">
        <v>28.665624618530266</v>
      </c>
      <c r="J63" s="63">
        <v>12.19056224822998</v>
      </c>
      <c r="K63" s="63">
        <v>4.728904128074646</v>
      </c>
      <c r="L63" s="63">
        <v>6.8751964569091797</v>
      </c>
      <c r="M63" s="63">
        <v>3.3056409358978271</v>
      </c>
      <c r="N63" s="63">
        <v>1.255771160125732</v>
      </c>
      <c r="O63" s="63">
        <v>6.5697547979652882E-3</v>
      </c>
      <c r="P63" s="63">
        <v>0.16531157493591311</v>
      </c>
      <c r="Q63" s="63">
        <v>0.20813713471094769</v>
      </c>
      <c r="R63" s="63">
        <v>0</v>
      </c>
      <c r="S63" s="63">
        <v>1.968052310985513E-5</v>
      </c>
      <c r="T63" s="63">
        <v>0.63595953583717346</v>
      </c>
      <c r="U63" s="63">
        <v>0.45645201206207286</v>
      </c>
      <c r="V63" s="63">
        <v>0.41868442296981812</v>
      </c>
      <c r="W63" s="63">
        <v>0.5790485143661499</v>
      </c>
      <c r="X63" s="63">
        <v>0.1120850741863251</v>
      </c>
      <c r="Y63" s="63">
        <v>0.6325574517250061</v>
      </c>
      <c r="Z63" s="63">
        <v>0.20813713471094769</v>
      </c>
      <c r="AA63" s="63">
        <v>0</v>
      </c>
      <c r="AB63" s="63">
        <v>0</v>
      </c>
    </row>
    <row r="64" spans="1:28" x14ac:dyDescent="0.25">
      <c r="A64" s="148"/>
      <c r="B64" s="100">
        <v>42</v>
      </c>
      <c r="C64" s="63">
        <v>17.569204330444339</v>
      </c>
      <c r="D64" s="63">
        <v>6.7610101699829102</v>
      </c>
      <c r="E64" s="63">
        <v>5.3572630882263175</v>
      </c>
      <c r="F64" s="63">
        <v>1.417290568351746</v>
      </c>
      <c r="G64" s="63">
        <v>0.52947139739990234</v>
      </c>
      <c r="H64" s="63">
        <v>1.409888744354248</v>
      </c>
      <c r="I64" s="63">
        <v>22.237794876098629</v>
      </c>
      <c r="J64" s="63">
        <v>5.7484254837036133</v>
      </c>
      <c r="K64" s="63">
        <v>0.65598289668560028</v>
      </c>
      <c r="L64" s="63">
        <v>2.543745756149292</v>
      </c>
      <c r="M64" s="63">
        <v>0.46196368336677551</v>
      </c>
      <c r="N64" s="63">
        <v>0</v>
      </c>
      <c r="O64" s="63">
        <v>4.3311767280101783E-2</v>
      </c>
      <c r="P64" s="63">
        <v>8.0478020012378693E-2</v>
      </c>
      <c r="Q64" s="63">
        <v>1.461197813351949</v>
      </c>
      <c r="R64" s="63">
        <v>0</v>
      </c>
      <c r="S64" s="63">
        <v>0</v>
      </c>
      <c r="T64" s="63">
        <v>1.615864341147244E-3</v>
      </c>
      <c r="U64" s="63">
        <v>0</v>
      </c>
      <c r="V64" s="63">
        <v>0</v>
      </c>
      <c r="W64" s="63">
        <v>0</v>
      </c>
      <c r="X64" s="63">
        <v>0</v>
      </c>
      <c r="Y64" s="63">
        <v>0</v>
      </c>
      <c r="Z64" s="63">
        <v>1.461197813351949</v>
      </c>
      <c r="AA64" s="63">
        <v>0</v>
      </c>
      <c r="AB64" s="63">
        <v>0</v>
      </c>
    </row>
    <row r="65" spans="1:28" x14ac:dyDescent="0.25">
      <c r="A65" s="148"/>
      <c r="B65" s="100">
        <v>43</v>
      </c>
      <c r="C65" s="63">
        <v>14.094877243041989</v>
      </c>
      <c r="D65" s="63">
        <v>7.1047158241271973</v>
      </c>
      <c r="E65" s="63">
        <v>3.064380407333374</v>
      </c>
      <c r="F65" s="63">
        <v>0.93755316734313965</v>
      </c>
      <c r="G65" s="63">
        <v>0.24990211427211761</v>
      </c>
      <c r="H65" s="63">
        <v>0.49381166696548462</v>
      </c>
      <c r="I65" s="63">
        <v>13.6982307434082</v>
      </c>
      <c r="J65" s="63">
        <v>8.5737800598144531</v>
      </c>
      <c r="K65" s="63">
        <v>9.8937292098999023</v>
      </c>
      <c r="L65" s="63">
        <v>4.1755965948104858</v>
      </c>
      <c r="M65" s="63">
        <v>0.51274299621582031</v>
      </c>
      <c r="N65" s="63">
        <v>2.7593483924865718</v>
      </c>
      <c r="O65" s="63">
        <v>0</v>
      </c>
      <c r="P65" s="63">
        <v>1.7256770515814419E-3</v>
      </c>
      <c r="Q65" s="63">
        <v>7.4677271166971565E-2</v>
      </c>
      <c r="R65" s="63">
        <v>0</v>
      </c>
      <c r="S65" s="63">
        <v>0</v>
      </c>
      <c r="T65" s="63">
        <v>0</v>
      </c>
      <c r="U65" s="63">
        <v>0</v>
      </c>
      <c r="V65" s="63">
        <v>0</v>
      </c>
      <c r="W65" s="63">
        <v>0</v>
      </c>
      <c r="X65" s="63">
        <v>0</v>
      </c>
      <c r="Y65" s="63">
        <v>0</v>
      </c>
      <c r="Z65" s="63">
        <v>7.4677271166971565E-2</v>
      </c>
      <c r="AA65" s="63">
        <v>0</v>
      </c>
      <c r="AB65" s="63">
        <v>0</v>
      </c>
    </row>
    <row r="66" spans="1:28" x14ac:dyDescent="0.25">
      <c r="A66" s="148"/>
      <c r="B66" s="100">
        <v>44</v>
      </c>
      <c r="C66" s="63">
        <v>2.6711819171905522</v>
      </c>
      <c r="D66" s="63">
        <v>0.31628525257110601</v>
      </c>
      <c r="E66" s="63">
        <v>0.15121155977249151</v>
      </c>
      <c r="F66" s="63">
        <v>0</v>
      </c>
      <c r="G66" s="63">
        <v>0</v>
      </c>
      <c r="H66" s="63">
        <v>0</v>
      </c>
      <c r="I66" s="63">
        <v>0.8831295371055603</v>
      </c>
      <c r="J66" s="63">
        <v>0.12062069028615949</v>
      </c>
      <c r="K66" s="63">
        <v>5.945333861745894E-3</v>
      </c>
      <c r="L66" s="63">
        <v>0</v>
      </c>
      <c r="M66" s="63">
        <v>0</v>
      </c>
      <c r="N66" s="63">
        <v>0</v>
      </c>
      <c r="O66" s="63">
        <v>0</v>
      </c>
      <c r="P66" s="63">
        <v>0</v>
      </c>
      <c r="Q66" s="63">
        <v>1.268855373685559E-3</v>
      </c>
      <c r="R66" s="63">
        <v>0</v>
      </c>
      <c r="S66" s="63">
        <v>0</v>
      </c>
      <c r="T66" s="63">
        <v>0</v>
      </c>
      <c r="U66" s="63">
        <v>0</v>
      </c>
      <c r="V66" s="63">
        <v>0</v>
      </c>
      <c r="W66" s="63">
        <v>3.1749702990055077E-2</v>
      </c>
      <c r="X66" s="63">
        <v>0</v>
      </c>
      <c r="Y66" s="63">
        <v>2.116755023598671E-2</v>
      </c>
      <c r="Z66" s="63">
        <v>1.268855373685559E-3</v>
      </c>
      <c r="AA66" s="63">
        <v>0</v>
      </c>
      <c r="AB66" s="63">
        <v>0</v>
      </c>
    </row>
    <row r="67" spans="1:28" x14ac:dyDescent="0.25">
      <c r="A67" s="148"/>
      <c r="B67" s="100">
        <v>45</v>
      </c>
      <c r="C67" s="63">
        <v>1.496883869171143</v>
      </c>
      <c r="D67" s="63">
        <v>0.205921471118927</v>
      </c>
      <c r="E67" s="63">
        <v>3.5989169031381614E-2</v>
      </c>
      <c r="F67" s="63">
        <v>0.68830633163452148</v>
      </c>
      <c r="G67" s="63">
        <v>1.7883063992485399E-4</v>
      </c>
      <c r="H67" s="63">
        <v>0.14243774116039282</v>
      </c>
      <c r="I67" s="63">
        <v>1.7665224075317378</v>
      </c>
      <c r="J67" s="63">
        <v>0.35407930612564092</v>
      </c>
      <c r="K67" s="63">
        <v>1.4923864901065831</v>
      </c>
      <c r="L67" s="63">
        <v>4.1785414218902588</v>
      </c>
      <c r="M67" s="63">
        <v>0.66576898097991943</v>
      </c>
      <c r="N67" s="63">
        <v>0.1733805984258652</v>
      </c>
      <c r="O67" s="63">
        <v>1.227621338330209E-3</v>
      </c>
      <c r="P67" s="63">
        <v>0.2505953311920166</v>
      </c>
      <c r="Q67" s="63">
        <v>0.23077497382958731</v>
      </c>
      <c r="R67" s="63">
        <v>0.60407406091690063</v>
      </c>
      <c r="S67" s="63">
        <v>3.2245658338069923E-2</v>
      </c>
      <c r="T67" s="63">
        <v>1.9849362792447209</v>
      </c>
      <c r="U67" s="63">
        <v>1.213474035263062</v>
      </c>
      <c r="V67" s="63">
        <v>6.3861303329467773</v>
      </c>
      <c r="W67" s="63">
        <v>31.325475692749016</v>
      </c>
      <c r="X67" s="63">
        <v>5.1391277313232422</v>
      </c>
      <c r="Y67" s="63">
        <v>22.617387771606452</v>
      </c>
      <c r="Z67" s="63">
        <v>0.23077497382958731</v>
      </c>
      <c r="AA67" s="63">
        <v>0.60407406091690063</v>
      </c>
      <c r="AB67" s="63">
        <v>0.60407406091690063</v>
      </c>
    </row>
    <row r="68" spans="1:28" x14ac:dyDescent="0.25">
      <c r="A68" s="148"/>
      <c r="B68" s="100">
        <v>46</v>
      </c>
      <c r="C68" s="63">
        <v>42.898223876953118</v>
      </c>
      <c r="D68" s="63">
        <v>21.748781204223629</v>
      </c>
      <c r="E68" s="63">
        <v>31.115985870361328</v>
      </c>
      <c r="F68" s="63">
        <v>6.5417017936706543</v>
      </c>
      <c r="G68" s="63">
        <v>5.9496221542358398</v>
      </c>
      <c r="H68" s="63">
        <v>41.326374053955078</v>
      </c>
      <c r="I68" s="63">
        <v>24.369699478149411</v>
      </c>
      <c r="J68" s="63">
        <v>25.283857345581048</v>
      </c>
      <c r="K68" s="63">
        <v>8.6792066097259521</v>
      </c>
      <c r="L68" s="63">
        <v>2.8175333738327031</v>
      </c>
      <c r="M68" s="63">
        <v>0.18890133500099179</v>
      </c>
      <c r="N68" s="63">
        <v>5.7655626733321697E-5</v>
      </c>
      <c r="O68" s="63">
        <v>9.3167624473571777</v>
      </c>
      <c r="P68" s="63">
        <v>9.276641845703125</v>
      </c>
      <c r="Q68" s="63">
        <v>23.262701670328781</v>
      </c>
      <c r="R68" s="63">
        <v>15.6090202331543</v>
      </c>
      <c r="S68" s="63">
        <v>50.451065063476563</v>
      </c>
      <c r="T68" s="63">
        <v>42.007623672485352</v>
      </c>
      <c r="U68" s="63">
        <v>49.385673522949219</v>
      </c>
      <c r="V68" s="63">
        <v>35.529411315917969</v>
      </c>
      <c r="W68" s="63">
        <v>74.47430419921875</v>
      </c>
      <c r="X68" s="63">
        <v>98.218544006347656</v>
      </c>
      <c r="Y68" s="63">
        <v>65.935295104980469</v>
      </c>
      <c r="Z68" s="63">
        <v>23.262701670328781</v>
      </c>
      <c r="AA68" s="63">
        <v>15.6090202331543</v>
      </c>
      <c r="AB68" s="63">
        <v>15.6090202331543</v>
      </c>
    </row>
    <row r="69" spans="1:28" x14ac:dyDescent="0.25">
      <c r="A69" s="148"/>
      <c r="B69" s="100">
        <v>47</v>
      </c>
      <c r="C69" s="63">
        <v>55.949882507324219</v>
      </c>
      <c r="D69" s="63">
        <v>39.1832275390625</v>
      </c>
      <c r="E69" s="63">
        <v>35.317214965820313</v>
      </c>
      <c r="F69" s="63">
        <v>75.464866638183594</v>
      </c>
      <c r="G69" s="63">
        <v>38.060836791992188</v>
      </c>
      <c r="H69" s="63">
        <v>39.556915283203118</v>
      </c>
      <c r="I69" s="63">
        <v>75.540863037109375</v>
      </c>
      <c r="J69" s="63">
        <v>60.645969390869141</v>
      </c>
      <c r="K69" s="63">
        <v>185.65290832519528</v>
      </c>
      <c r="L69" s="63">
        <v>195.39967346191412</v>
      </c>
      <c r="M69" s="63">
        <v>198.83552551269528</v>
      </c>
      <c r="N69" s="63">
        <v>258.01181030273443</v>
      </c>
      <c r="O69" s="63">
        <v>46.700874328613281</v>
      </c>
      <c r="P69" s="63">
        <v>130.43263244628912</v>
      </c>
      <c r="Q69" s="63">
        <v>44.582257588704429</v>
      </c>
      <c r="R69" s="63">
        <v>65.264244079589844</v>
      </c>
      <c r="S69" s="63">
        <v>178.9761962890625</v>
      </c>
      <c r="T69" s="63">
        <v>141.9971733093262</v>
      </c>
      <c r="U69" s="63">
        <v>139.6287841796875</v>
      </c>
      <c r="V69" s="63">
        <v>172.6482849121094</v>
      </c>
      <c r="W69" s="63">
        <v>273.97061157226557</v>
      </c>
      <c r="X69" s="63">
        <v>273.29989624023443</v>
      </c>
      <c r="Y69" s="63">
        <v>248.20088195800781</v>
      </c>
      <c r="Z69" s="63">
        <v>44.582257588704429</v>
      </c>
      <c r="AA69" s="63">
        <v>65.264244079589844</v>
      </c>
      <c r="AB69" s="63">
        <v>65.264244079589844</v>
      </c>
    </row>
    <row r="70" spans="1:28" x14ac:dyDescent="0.25">
      <c r="A70" s="148"/>
      <c r="B70" s="100">
        <v>48</v>
      </c>
      <c r="C70" s="63">
        <v>107.862678527832</v>
      </c>
      <c r="D70" s="63">
        <v>118.0297546386719</v>
      </c>
      <c r="E70" s="63">
        <v>109.72718811035161</v>
      </c>
      <c r="F70" s="63">
        <v>105.3270645141602</v>
      </c>
      <c r="G70" s="63">
        <v>78.840469360351563</v>
      </c>
      <c r="H70" s="63">
        <v>102.5461730957031</v>
      </c>
      <c r="I70" s="63">
        <v>151.95191955566412</v>
      </c>
      <c r="J70" s="63">
        <v>219.56768798828119</v>
      </c>
      <c r="K70" s="63">
        <v>256.21852874755859</v>
      </c>
      <c r="L70" s="63">
        <v>274.62358093261719</v>
      </c>
      <c r="M70" s="63">
        <v>320.37771606445307</v>
      </c>
      <c r="N70" s="63">
        <v>341.65750122070307</v>
      </c>
      <c r="O70" s="63">
        <v>125.61222457885739</v>
      </c>
      <c r="P70" s="63">
        <v>189.0365905761719</v>
      </c>
      <c r="Q70" s="63">
        <v>167.69476826985681</v>
      </c>
      <c r="R70" s="63">
        <v>201.14129638671881</v>
      </c>
      <c r="S70" s="63">
        <v>209.67863464355469</v>
      </c>
      <c r="T70" s="63">
        <v>196.2554016113281</v>
      </c>
      <c r="U70" s="63">
        <v>234.85646057128912</v>
      </c>
      <c r="V70" s="63">
        <v>243.47813415527338</v>
      </c>
      <c r="W70" s="63">
        <v>254.77252197265619</v>
      </c>
      <c r="X70" s="63">
        <v>231.32933044433588</v>
      </c>
      <c r="Y70" s="63">
        <v>208.44009399414057</v>
      </c>
      <c r="Z70" s="63">
        <v>167.69476826985681</v>
      </c>
      <c r="AA70" s="63">
        <v>201.14129638671881</v>
      </c>
      <c r="AB70" s="63">
        <v>201.14129638671881</v>
      </c>
    </row>
    <row r="71" spans="1:28" x14ac:dyDescent="0.25">
      <c r="A71" s="148"/>
      <c r="B71" s="100">
        <v>49</v>
      </c>
      <c r="C71" s="63">
        <v>243.79312133789057</v>
      </c>
      <c r="D71" s="63">
        <v>250.80409240722662</v>
      </c>
      <c r="E71" s="63">
        <v>262.15863037109381</v>
      </c>
      <c r="F71" s="63">
        <v>264.329345703125</v>
      </c>
      <c r="G71" s="63">
        <v>268.17788696289057</v>
      </c>
      <c r="H71" s="63">
        <v>237.32197570800781</v>
      </c>
      <c r="I71" s="63">
        <v>164.3500671386719</v>
      </c>
      <c r="J71" s="63">
        <v>188.34324645996088</v>
      </c>
      <c r="K71" s="63">
        <v>341.56779479980469</v>
      </c>
      <c r="L71" s="63">
        <v>294.41680908203119</v>
      </c>
      <c r="M71" s="63">
        <v>228.4365234375</v>
      </c>
      <c r="N71" s="63">
        <v>263.23529052734381</v>
      </c>
      <c r="O71" s="63">
        <v>224.03298187255859</v>
      </c>
      <c r="P71" s="63">
        <v>273.667236328125</v>
      </c>
      <c r="Q71" s="63">
        <v>156.14411417643231</v>
      </c>
      <c r="R71" s="63">
        <v>161.04441833496088</v>
      </c>
      <c r="S71" s="63">
        <v>242.89712524414057</v>
      </c>
      <c r="T71" s="63">
        <v>115.7297058105469</v>
      </c>
      <c r="U71" s="63">
        <v>136.2478332519531</v>
      </c>
      <c r="V71" s="63">
        <v>191.15010070800778</v>
      </c>
      <c r="W71" s="63">
        <v>222.21890258789057</v>
      </c>
      <c r="X71" s="63">
        <v>187.71928405761722</v>
      </c>
      <c r="Y71" s="63">
        <v>239.38264465332031</v>
      </c>
      <c r="Z71" s="63">
        <v>156.14411417643231</v>
      </c>
      <c r="AA71" s="63">
        <v>161.04441833496088</v>
      </c>
      <c r="AB71" s="63">
        <v>161.04441833496088</v>
      </c>
    </row>
    <row r="72" spans="1:28" x14ac:dyDescent="0.25">
      <c r="A72" s="148"/>
      <c r="B72" s="100">
        <v>50</v>
      </c>
      <c r="C72" s="63">
        <v>236.78880310058588</v>
      </c>
      <c r="D72" s="63">
        <v>148.66664123535162</v>
      </c>
      <c r="E72" s="63">
        <v>97.659500122070313</v>
      </c>
      <c r="F72" s="63">
        <v>153.2680969238281</v>
      </c>
      <c r="G72" s="63">
        <v>98.818572998046875</v>
      </c>
      <c r="H72" s="63">
        <v>82.2684326171875</v>
      </c>
      <c r="I72" s="63">
        <v>201.2082824707031</v>
      </c>
      <c r="J72" s="63">
        <v>206.64126586914057</v>
      </c>
      <c r="K72" s="63">
        <v>173.38995361328119</v>
      </c>
      <c r="L72" s="63">
        <v>132.1564865112305</v>
      </c>
      <c r="M72" s="63">
        <v>160.79039001464838</v>
      </c>
      <c r="N72" s="63">
        <v>203.7287902832031</v>
      </c>
      <c r="O72" s="63">
        <v>110.33108901977539</v>
      </c>
      <c r="P72" s="63">
        <v>224.13754272460943</v>
      </c>
      <c r="Q72" s="63">
        <v>99.393623352050781</v>
      </c>
      <c r="R72" s="63">
        <v>161.90544128417972</v>
      </c>
      <c r="S72" s="63">
        <v>202.61921691894528</v>
      </c>
      <c r="T72" s="63">
        <v>60.088233947753906</v>
      </c>
      <c r="U72" s="63">
        <v>107.8562316894531</v>
      </c>
      <c r="V72" s="63">
        <v>101.9874572753906</v>
      </c>
      <c r="W72" s="63">
        <v>200.0471496582031</v>
      </c>
      <c r="X72" s="63">
        <v>198.88954162597662</v>
      </c>
      <c r="Y72" s="63">
        <v>166.88240051269528</v>
      </c>
      <c r="Z72" s="63">
        <v>99.393623352050781</v>
      </c>
      <c r="AA72" s="63">
        <v>161.90544128417972</v>
      </c>
      <c r="AB72" s="63">
        <v>161.90544128417972</v>
      </c>
    </row>
    <row r="73" spans="1:28" x14ac:dyDescent="0.25">
      <c r="A73" s="148"/>
      <c r="B73" s="100">
        <v>51</v>
      </c>
      <c r="C73" s="63">
        <v>62.263984680175781</v>
      </c>
      <c r="D73" s="63">
        <v>40.900703430175781</v>
      </c>
      <c r="E73" s="63">
        <v>18.658037185668952</v>
      </c>
      <c r="F73" s="63">
        <v>46.001514434814446</v>
      </c>
      <c r="G73" s="63">
        <v>30.080419540405266</v>
      </c>
      <c r="H73" s="63">
        <v>49.497066497802727</v>
      </c>
      <c r="I73" s="63">
        <v>72.824478149414063</v>
      </c>
      <c r="J73" s="63">
        <v>61.901336669921875</v>
      </c>
      <c r="K73" s="63">
        <v>132.75588607788092</v>
      </c>
      <c r="L73" s="63">
        <v>120.9708633422852</v>
      </c>
      <c r="M73" s="63">
        <v>217.03472900390619</v>
      </c>
      <c r="N73" s="63">
        <v>232.65567016601557</v>
      </c>
      <c r="O73" s="63">
        <v>62.941240310668945</v>
      </c>
      <c r="P73" s="63">
        <v>71.673027038574219</v>
      </c>
      <c r="Q73" s="63">
        <v>22.698146820068359</v>
      </c>
      <c r="R73" s="63">
        <v>42.259922027587891</v>
      </c>
      <c r="S73" s="63">
        <v>68.43505859375</v>
      </c>
      <c r="T73" s="63">
        <v>65.569694519042969</v>
      </c>
      <c r="U73" s="63">
        <v>17.013217926025391</v>
      </c>
      <c r="V73" s="63">
        <v>96.231735229492188</v>
      </c>
      <c r="W73" s="63">
        <v>164.3409423828125</v>
      </c>
      <c r="X73" s="63">
        <v>66.629707336425781</v>
      </c>
      <c r="Y73" s="63">
        <v>148.10357666015619</v>
      </c>
      <c r="Z73" s="63">
        <v>22.698146820068359</v>
      </c>
      <c r="AA73" s="63">
        <v>42.259922027587891</v>
      </c>
      <c r="AB73" s="63">
        <v>42.259922027587891</v>
      </c>
    </row>
    <row r="74" spans="1:28" x14ac:dyDescent="0.25">
      <c r="A74" s="148"/>
      <c r="B74" s="100">
        <v>52</v>
      </c>
      <c r="C74" s="63">
        <v>41.986808776855469</v>
      </c>
      <c r="D74" s="63">
        <v>14.901833534240719</v>
      </c>
      <c r="E74" s="63">
        <v>3.1423742771148682</v>
      </c>
      <c r="F74" s="63">
        <v>1.6783674955368038</v>
      </c>
      <c r="G74" s="63">
        <v>0</v>
      </c>
      <c r="H74" s="63">
        <v>0.22237521409988398</v>
      </c>
      <c r="I74" s="63">
        <v>48.038997650146477</v>
      </c>
      <c r="J74" s="63">
        <v>25.389385223388668</v>
      </c>
      <c r="K74" s="63">
        <v>24.003649234771732</v>
      </c>
      <c r="L74" s="63">
        <v>29.784229278564446</v>
      </c>
      <c r="M74" s="63">
        <v>44.381488800048828</v>
      </c>
      <c r="N74" s="63">
        <v>28.957653045654304</v>
      </c>
      <c r="O74" s="63">
        <v>0.74597513675689697</v>
      </c>
      <c r="P74" s="63">
        <v>1.720606684684753</v>
      </c>
      <c r="Q74" s="63">
        <v>2.7592844367027278</v>
      </c>
      <c r="R74" s="63">
        <v>2.0559778213500981</v>
      </c>
      <c r="S74" s="63">
        <v>1.081238865852356</v>
      </c>
      <c r="T74" s="63">
        <v>1.379210948944092</v>
      </c>
      <c r="U74" s="63">
        <v>1.2452816963195801</v>
      </c>
      <c r="V74" s="63">
        <v>0.51596486568450928</v>
      </c>
      <c r="W74" s="63">
        <v>10.355428695678709</v>
      </c>
      <c r="X74" s="63">
        <v>0.89000487327575684</v>
      </c>
      <c r="Y74" s="63">
        <v>4.1224212646484384</v>
      </c>
      <c r="Z74" s="63">
        <v>2.7592844367027278</v>
      </c>
      <c r="AA74" s="63">
        <v>2.0559778213500981</v>
      </c>
      <c r="AB74" s="63">
        <v>2.0559778213500981</v>
      </c>
    </row>
    <row r="75" spans="1:28" x14ac:dyDescent="0.25">
      <c r="A75" s="148"/>
      <c r="B75" s="100">
        <v>53</v>
      </c>
      <c r="C75" s="63">
        <v>56.018272399902344</v>
      </c>
      <c r="D75" s="63">
        <v>13.945285797119141</v>
      </c>
      <c r="E75" s="63">
        <v>4.7184672355651864</v>
      </c>
      <c r="F75" s="63">
        <v>0.63510137796401978</v>
      </c>
      <c r="G75" s="63">
        <v>0.24708753824234009</v>
      </c>
      <c r="H75" s="63">
        <v>4.4665522575378418</v>
      </c>
      <c r="I75" s="63">
        <v>39.198253631591804</v>
      </c>
      <c r="J75" s="63">
        <v>12.11069965362549</v>
      </c>
      <c r="K75" s="63">
        <v>4.5339305400848389</v>
      </c>
      <c r="L75" s="63">
        <v>7.6257579326629639</v>
      </c>
      <c r="M75" s="63">
        <v>4.9383392333984384</v>
      </c>
      <c r="N75" s="63">
        <v>3.2102580070495614</v>
      </c>
      <c r="O75" s="63">
        <v>0.98973968625068665</v>
      </c>
      <c r="P75" s="63">
        <v>0.21313853561878199</v>
      </c>
      <c r="Q75" s="63">
        <v>1.5106158256530759</v>
      </c>
      <c r="R75" s="63">
        <v>0.22364892065525049</v>
      </c>
      <c r="S75" s="63">
        <v>0</v>
      </c>
      <c r="T75" s="63">
        <v>7.8491056337952614E-3</v>
      </c>
      <c r="U75" s="63">
        <v>0.4916655421257019</v>
      </c>
      <c r="V75" s="63">
        <v>5.2250634878873825E-2</v>
      </c>
      <c r="W75" s="63">
        <v>0.16053187847137448</v>
      </c>
      <c r="X75" s="63">
        <v>8.7704909965395927E-3</v>
      </c>
      <c r="Y75" s="63">
        <v>4.1585419327020652E-2</v>
      </c>
      <c r="Z75" s="63">
        <v>1.5106158256530759</v>
      </c>
      <c r="AA75" s="63">
        <v>0.22364892065525049</v>
      </c>
      <c r="AB75" s="63">
        <v>0.22364892065525049</v>
      </c>
    </row>
    <row r="76" spans="1:28" x14ac:dyDescent="0.25">
      <c r="A76" s="148"/>
      <c r="B76" s="100">
        <v>54</v>
      </c>
      <c r="C76" s="63">
        <v>32.999050140380859</v>
      </c>
      <c r="D76" s="63">
        <v>3.7144761085510245</v>
      </c>
      <c r="E76" s="63">
        <v>6.4658117294311523</v>
      </c>
      <c r="F76" s="63">
        <v>8.8651798665523529E-2</v>
      </c>
      <c r="G76" s="63">
        <v>0.35376468300819403</v>
      </c>
      <c r="H76" s="63">
        <v>3.3729400634765616</v>
      </c>
      <c r="I76" s="63">
        <v>13.819317817687992</v>
      </c>
      <c r="J76" s="63">
        <v>3.3970770835876456</v>
      </c>
      <c r="K76" s="63">
        <v>4.6215238571166992</v>
      </c>
      <c r="L76" s="63">
        <v>2.2341300845146179</v>
      </c>
      <c r="M76" s="63">
        <v>0.67910391092300426</v>
      </c>
      <c r="N76" s="63">
        <v>0.13783413171768191</v>
      </c>
      <c r="O76" s="63">
        <v>2.2121988236904137E-2</v>
      </c>
      <c r="P76" s="63">
        <v>2.6383413001894951E-2</v>
      </c>
      <c r="Q76" s="63">
        <v>0.68013175204396237</v>
      </c>
      <c r="R76" s="63">
        <v>2.38715856539784E-5</v>
      </c>
      <c r="S76" s="63">
        <v>0</v>
      </c>
      <c r="T76" s="63">
        <v>0</v>
      </c>
      <c r="U76" s="63">
        <v>0</v>
      </c>
      <c r="V76" s="63">
        <v>0</v>
      </c>
      <c r="W76" s="63">
        <v>0</v>
      </c>
      <c r="X76" s="63">
        <v>0</v>
      </c>
      <c r="Y76" s="63">
        <v>0</v>
      </c>
      <c r="Z76" s="63">
        <v>0.68013175204396237</v>
      </c>
      <c r="AA76" s="63">
        <v>2.38715856539784E-5</v>
      </c>
      <c r="AB76" s="63">
        <v>2.38715856539784E-5</v>
      </c>
    </row>
    <row r="77" spans="1:28" x14ac:dyDescent="0.25">
      <c r="A77" s="148"/>
      <c r="B77" s="100">
        <v>55</v>
      </c>
      <c r="C77" s="63">
        <v>42.928688049316413</v>
      </c>
      <c r="D77" s="63">
        <v>18.202726364135739</v>
      </c>
      <c r="E77" s="63">
        <v>2.0930221080780029</v>
      </c>
      <c r="F77" s="63">
        <v>0.43091621994972229</v>
      </c>
      <c r="G77" s="63">
        <v>7.3438167572021484E-2</v>
      </c>
      <c r="H77" s="63">
        <v>1.178204268217087E-2</v>
      </c>
      <c r="I77" s="63">
        <v>47.288761138916023</v>
      </c>
      <c r="J77" s="63">
        <v>20.226564407348629</v>
      </c>
      <c r="K77" s="63">
        <v>15.395568370819088</v>
      </c>
      <c r="L77" s="63">
        <v>20.503863334655758</v>
      </c>
      <c r="M77" s="63">
        <v>4.8855924606323242</v>
      </c>
      <c r="N77" s="63">
        <v>7.7405548095703125</v>
      </c>
      <c r="O77" s="63">
        <v>0</v>
      </c>
      <c r="P77" s="63">
        <v>0.53968822956085216</v>
      </c>
      <c r="Q77" s="63">
        <v>8.9560531632741913E-3</v>
      </c>
      <c r="R77" s="63">
        <v>0</v>
      </c>
      <c r="S77" s="63">
        <v>0</v>
      </c>
      <c r="T77" s="63">
        <v>0</v>
      </c>
      <c r="U77" s="63">
        <v>0</v>
      </c>
      <c r="V77" s="63">
        <v>0</v>
      </c>
      <c r="W77" s="63">
        <v>0</v>
      </c>
      <c r="X77" s="63">
        <v>0</v>
      </c>
      <c r="Y77" s="63">
        <v>0</v>
      </c>
      <c r="Z77" s="63">
        <v>8.9560531632741913E-3</v>
      </c>
      <c r="AA77" s="63">
        <v>0</v>
      </c>
      <c r="AB77" s="63">
        <v>0</v>
      </c>
    </row>
    <row r="78" spans="1:28" x14ac:dyDescent="0.25">
      <c r="A78" s="148"/>
      <c r="B78" s="100">
        <v>56</v>
      </c>
      <c r="C78" s="63">
        <v>20.75274658203125</v>
      </c>
      <c r="D78" s="63">
        <v>4.8383960723876953</v>
      </c>
      <c r="E78" s="63">
        <v>2.3139688968658452</v>
      </c>
      <c r="F78" s="63">
        <v>0.60260200500488281</v>
      </c>
      <c r="G78" s="63">
        <v>3.4380979835987091E-2</v>
      </c>
      <c r="H78" s="63">
        <v>8.6693510413169861E-2</v>
      </c>
      <c r="I78" s="63">
        <v>19.652143478393548</v>
      </c>
      <c r="J78" s="63">
        <v>6.4957695007324219</v>
      </c>
      <c r="K78" s="63">
        <v>4.649329662322998</v>
      </c>
      <c r="L78" s="63">
        <v>5.4042675495147714</v>
      </c>
      <c r="M78" s="63">
        <v>1.1756576299667361</v>
      </c>
      <c r="N78" s="63">
        <v>0.43345147371292114</v>
      </c>
      <c r="O78" s="63">
        <v>0</v>
      </c>
      <c r="P78" s="63">
        <v>0.39727801084518427</v>
      </c>
      <c r="Q78" s="63">
        <v>0.30413089867215598</v>
      </c>
      <c r="R78" s="63">
        <v>0</v>
      </c>
      <c r="S78" s="63">
        <v>0</v>
      </c>
      <c r="T78" s="63">
        <v>0.28293510480580147</v>
      </c>
      <c r="U78" s="63">
        <v>1.6779711586423221E-4</v>
      </c>
      <c r="V78" s="63">
        <v>0.27301394939422613</v>
      </c>
      <c r="W78" s="63">
        <v>0.32438987493515009</v>
      </c>
      <c r="X78" s="63">
        <v>0</v>
      </c>
      <c r="Y78" s="63">
        <v>2.029889583587646</v>
      </c>
      <c r="Z78" s="63">
        <v>0.30413089867215598</v>
      </c>
      <c r="AA78" s="63">
        <v>0</v>
      </c>
      <c r="AB78" s="63">
        <v>0</v>
      </c>
    </row>
    <row r="79" spans="1:28" x14ac:dyDescent="0.25">
      <c r="A79" s="148"/>
      <c r="B79" s="100">
        <v>57</v>
      </c>
      <c r="C79" s="63">
        <v>12.76020622253418</v>
      </c>
      <c r="D79" s="63">
        <v>1.833499431610107</v>
      </c>
      <c r="E79" s="63">
        <v>2.9708491638302796E-2</v>
      </c>
      <c r="F79" s="63">
        <v>0</v>
      </c>
      <c r="G79" s="63">
        <v>0</v>
      </c>
      <c r="H79" s="63">
        <v>0</v>
      </c>
      <c r="I79" s="63">
        <v>13.009684562683111</v>
      </c>
      <c r="J79" s="63">
        <v>1.0233480930328369</v>
      </c>
      <c r="K79" s="63">
        <v>3.1575592234730721E-2</v>
      </c>
      <c r="L79" s="63">
        <v>0</v>
      </c>
      <c r="M79" s="63">
        <v>0</v>
      </c>
      <c r="N79" s="63">
        <v>0</v>
      </c>
      <c r="O79" s="63">
        <v>0</v>
      </c>
      <c r="P79" s="63">
        <v>0</v>
      </c>
      <c r="Q79" s="63">
        <v>0</v>
      </c>
      <c r="R79" s="63">
        <v>2.0738448947668083E-2</v>
      </c>
      <c r="S79" s="63">
        <v>0.28909087181091309</v>
      </c>
      <c r="T79" s="63">
        <v>1.703241229057312</v>
      </c>
      <c r="U79" s="63">
        <v>1.7179948091506962</v>
      </c>
      <c r="V79" s="63">
        <v>1.434917688369751</v>
      </c>
      <c r="W79" s="63">
        <v>15.947933197021479</v>
      </c>
      <c r="X79" s="63">
        <v>12.033040046691891</v>
      </c>
      <c r="Y79" s="63">
        <v>14.192825317382809</v>
      </c>
      <c r="Z79" s="63">
        <v>0</v>
      </c>
      <c r="AA79" s="63">
        <v>2.0738448947668083E-2</v>
      </c>
      <c r="AB79" s="63">
        <v>2.0738448947668083E-2</v>
      </c>
    </row>
    <row r="80" spans="1:28" x14ac:dyDescent="0.25">
      <c r="A80" s="148"/>
      <c r="B80" s="100">
        <v>58</v>
      </c>
      <c r="C80" s="63">
        <v>5.546877384185791</v>
      </c>
      <c r="D80" s="63">
        <v>2.728398323059082</v>
      </c>
      <c r="E80" s="63">
        <v>8.6391868591308594</v>
      </c>
      <c r="F80" s="63">
        <v>5.258610937744379E-3</v>
      </c>
      <c r="G80" s="63">
        <v>0.90429091453552246</v>
      </c>
      <c r="H80" s="63">
        <v>7.9081897735595703</v>
      </c>
      <c r="I80" s="63">
        <v>1.5958845615386958</v>
      </c>
      <c r="J80" s="63">
        <v>2.0746486186981201</v>
      </c>
      <c r="K80" s="63">
        <v>0.67118488252162933</v>
      </c>
      <c r="L80" s="63">
        <v>0</v>
      </c>
      <c r="M80" s="63">
        <v>2.1186422556638721E-2</v>
      </c>
      <c r="N80" s="63">
        <v>0</v>
      </c>
      <c r="O80" s="63">
        <v>3.7274413108825675</v>
      </c>
      <c r="P80" s="63">
        <v>2.209736824035645</v>
      </c>
      <c r="Q80" s="63">
        <v>15.071866671244299</v>
      </c>
      <c r="R80" s="63">
        <v>6.3857011795043954</v>
      </c>
      <c r="S80" s="63">
        <v>8.1086549758911133</v>
      </c>
      <c r="T80" s="63">
        <v>14.775188446044918</v>
      </c>
      <c r="U80" s="63">
        <v>13.30381965637207</v>
      </c>
      <c r="V80" s="63">
        <v>26.227731704711907</v>
      </c>
      <c r="W80" s="63">
        <v>82.848663330078125</v>
      </c>
      <c r="X80" s="63">
        <v>63.011894226074219</v>
      </c>
      <c r="Y80" s="63">
        <v>53.243068695068359</v>
      </c>
      <c r="Z80" s="63">
        <v>15.071866671244299</v>
      </c>
      <c r="AA80" s="63">
        <v>6.3857011795043954</v>
      </c>
      <c r="AB80" s="63">
        <v>6.3857011795043954</v>
      </c>
    </row>
    <row r="81" spans="1:28" x14ac:dyDescent="0.25">
      <c r="A81" s="148"/>
      <c r="B81" s="100">
        <v>59</v>
      </c>
      <c r="C81" s="63">
        <v>59.553142547607422</v>
      </c>
      <c r="D81" s="63">
        <v>91.589324951171875</v>
      </c>
      <c r="E81" s="63">
        <v>77.632530212402344</v>
      </c>
      <c r="F81" s="63">
        <v>64.094223022460938</v>
      </c>
      <c r="G81" s="63">
        <v>52.972064971923828</v>
      </c>
      <c r="H81" s="63">
        <v>58.277145385742188</v>
      </c>
      <c r="I81" s="63">
        <v>73.55279541015625</v>
      </c>
      <c r="J81" s="63">
        <v>64.992118835449219</v>
      </c>
      <c r="K81" s="63">
        <v>43.567468643188484</v>
      </c>
      <c r="L81" s="63">
        <v>54.874736785888672</v>
      </c>
      <c r="M81" s="63">
        <v>28.434892654418952</v>
      </c>
      <c r="N81" s="63">
        <v>14.373516082763668</v>
      </c>
      <c r="O81" s="63">
        <v>87.162939071655273</v>
      </c>
      <c r="P81" s="63">
        <v>69.441574096679688</v>
      </c>
      <c r="Q81" s="63">
        <v>49.026166280110679</v>
      </c>
      <c r="R81" s="63">
        <v>111.19733428955081</v>
      </c>
      <c r="S81" s="63">
        <v>130.40022277832028</v>
      </c>
      <c r="T81" s="63">
        <v>67.316184997558594</v>
      </c>
      <c r="U81" s="63">
        <v>60.020751953125</v>
      </c>
      <c r="V81" s="63">
        <v>62.454483032226563</v>
      </c>
      <c r="W81" s="63">
        <v>127.966796875</v>
      </c>
      <c r="X81" s="63">
        <v>166.33982849121088</v>
      </c>
      <c r="Y81" s="63">
        <v>98.681495666503906</v>
      </c>
      <c r="Z81" s="63">
        <v>49.026166280110679</v>
      </c>
      <c r="AA81" s="63">
        <v>111.19733428955081</v>
      </c>
      <c r="AB81" s="63">
        <v>111.19733428955081</v>
      </c>
    </row>
    <row r="82" spans="1:28" x14ac:dyDescent="0.25">
      <c r="A82" s="148"/>
      <c r="B82" s="100">
        <v>60</v>
      </c>
      <c r="C82" s="63">
        <v>325.22390747070307</v>
      </c>
      <c r="D82" s="63">
        <v>225.09236145019531</v>
      </c>
      <c r="E82" s="63">
        <v>241.58830261230469</v>
      </c>
      <c r="F82" s="63">
        <v>169.35572814941412</v>
      </c>
      <c r="G82" s="63">
        <v>192.8480224609375</v>
      </c>
      <c r="H82" s="63">
        <v>199.8375549316406</v>
      </c>
      <c r="I82" s="63">
        <v>296.83197021484381</v>
      </c>
      <c r="J82" s="63">
        <v>210.23806762695307</v>
      </c>
      <c r="K82" s="63">
        <v>157.35829162597662</v>
      </c>
      <c r="L82" s="63">
        <v>142.8237609863281</v>
      </c>
      <c r="M82" s="63">
        <v>217.00546264648443</v>
      </c>
      <c r="N82" s="63">
        <v>128.166015625</v>
      </c>
      <c r="O82" s="63">
        <v>201.204704284668</v>
      </c>
      <c r="P82" s="63">
        <v>180.74922180175778</v>
      </c>
      <c r="Q82" s="63">
        <v>222.0670725504558</v>
      </c>
      <c r="R82" s="63">
        <v>295.44259643554693</v>
      </c>
      <c r="S82" s="63">
        <v>226.487548828125</v>
      </c>
      <c r="T82" s="63">
        <v>153.42441558837891</v>
      </c>
      <c r="U82" s="63">
        <v>179.64030456542972</v>
      </c>
      <c r="V82" s="63">
        <v>212.71223449707031</v>
      </c>
      <c r="W82" s="63">
        <v>294.65994262695307</v>
      </c>
      <c r="X82" s="63">
        <v>280.82470703125</v>
      </c>
      <c r="Y82" s="63">
        <v>278.61459350585943</v>
      </c>
      <c r="Z82" s="63">
        <v>222.0670725504558</v>
      </c>
      <c r="AA82" s="63">
        <v>295.44259643554693</v>
      </c>
      <c r="AB82" s="63">
        <v>295.44259643554693</v>
      </c>
    </row>
    <row r="83" spans="1:28" x14ac:dyDescent="0.25">
      <c r="A83" s="148"/>
      <c r="B83" s="100">
        <v>61</v>
      </c>
      <c r="C83" s="63">
        <v>353.21389770507807</v>
      </c>
      <c r="D83" s="63">
        <v>279.52206420898443</v>
      </c>
      <c r="E83" s="63">
        <v>191.76129150390619</v>
      </c>
      <c r="F83" s="63">
        <v>306.04168701171881</v>
      </c>
      <c r="G83" s="63">
        <v>227.01274108886719</v>
      </c>
      <c r="H83" s="63">
        <v>178.1223449707031</v>
      </c>
      <c r="I83" s="63">
        <v>425.0948486328125</v>
      </c>
      <c r="J83" s="63">
        <v>190.41935729980472</v>
      </c>
      <c r="K83" s="63">
        <v>276.36758422851557</v>
      </c>
      <c r="L83" s="63">
        <v>252.49844360351557</v>
      </c>
      <c r="M83" s="63">
        <v>218.35154724121088</v>
      </c>
      <c r="N83" s="63">
        <v>184.58747863769528</v>
      </c>
      <c r="O83" s="63">
        <v>208.09972381591803</v>
      </c>
      <c r="P83" s="63">
        <v>298.72503662109381</v>
      </c>
      <c r="Q83" s="63">
        <v>138.96617126464838</v>
      </c>
      <c r="R83" s="63">
        <v>235.2471923828125</v>
      </c>
      <c r="S83" s="63">
        <v>282.79638671875</v>
      </c>
      <c r="T83" s="63">
        <v>131.6089057922363</v>
      </c>
      <c r="U83" s="63">
        <v>188.4031066894531</v>
      </c>
      <c r="V83" s="63">
        <v>199.557861328125</v>
      </c>
      <c r="W83" s="63">
        <v>194.0374755859375</v>
      </c>
      <c r="X83" s="63">
        <v>237.86476135253912</v>
      </c>
      <c r="Y83" s="63">
        <v>224.59788513183588</v>
      </c>
      <c r="Z83" s="63">
        <v>138.96617126464838</v>
      </c>
      <c r="AA83" s="63">
        <v>235.2471923828125</v>
      </c>
      <c r="AB83" s="63">
        <v>235.2471923828125</v>
      </c>
    </row>
    <row r="84" spans="1:28" x14ac:dyDescent="0.25">
      <c r="A84" s="148"/>
      <c r="B84" s="100">
        <v>62</v>
      </c>
      <c r="C84" s="63">
        <v>147.8876037597656</v>
      </c>
      <c r="D84" s="63">
        <v>179.20320129394528</v>
      </c>
      <c r="E84" s="63">
        <v>124.12797546386722</v>
      </c>
      <c r="F84" s="63">
        <v>272.5030517578125</v>
      </c>
      <c r="G84" s="63">
        <v>159.6276550292969</v>
      </c>
      <c r="H84" s="63">
        <v>128.85649108886722</v>
      </c>
      <c r="I84" s="63">
        <v>157.19537353515619</v>
      </c>
      <c r="J84" s="63">
        <v>155.91996765136722</v>
      </c>
      <c r="K84" s="63">
        <v>230.62752532958979</v>
      </c>
      <c r="L84" s="63">
        <v>216.43183135986328</v>
      </c>
      <c r="M84" s="63">
        <v>224.95259094238281</v>
      </c>
      <c r="N84" s="63">
        <v>179.08555603027338</v>
      </c>
      <c r="O84" s="63">
        <v>137.593391418457</v>
      </c>
      <c r="P84" s="63">
        <v>222.15628051757807</v>
      </c>
      <c r="Q84" s="63">
        <v>68.508886973063156</v>
      </c>
      <c r="R84" s="63">
        <v>88.943016052246094</v>
      </c>
      <c r="S84" s="63">
        <v>171.05680847167972</v>
      </c>
      <c r="T84" s="63">
        <v>115.1301765441895</v>
      </c>
      <c r="U84" s="63">
        <v>82.901817321777344</v>
      </c>
      <c r="V84" s="63">
        <v>152.4493713378906</v>
      </c>
      <c r="W84" s="63">
        <v>208.83860778808588</v>
      </c>
      <c r="X84" s="63">
        <v>180.9997863769531</v>
      </c>
      <c r="Y84" s="63">
        <v>199.25048828125</v>
      </c>
      <c r="Z84" s="63">
        <v>68.508886973063156</v>
      </c>
      <c r="AA84" s="63">
        <v>88.943016052246094</v>
      </c>
      <c r="AB84" s="63">
        <v>88.943016052246094</v>
      </c>
    </row>
    <row r="85" spans="1:28" x14ac:dyDescent="0.25">
      <c r="A85" s="148"/>
      <c r="B85" s="100">
        <v>63</v>
      </c>
      <c r="C85" s="63">
        <v>282.37527465820307</v>
      </c>
      <c r="D85" s="63">
        <v>168.30952453613278</v>
      </c>
      <c r="E85" s="63">
        <v>71.882461547851563</v>
      </c>
      <c r="F85" s="63">
        <v>140.8303527832031</v>
      </c>
      <c r="G85" s="63">
        <v>86.044624328613281</v>
      </c>
      <c r="H85" s="63">
        <v>39.520050048828118</v>
      </c>
      <c r="I85" s="63">
        <v>313.37176513671881</v>
      </c>
      <c r="J85" s="63">
        <v>204.79631042480472</v>
      </c>
      <c r="K85" s="63">
        <v>335.8717041015625</v>
      </c>
      <c r="L85" s="63">
        <v>256.95308685302729</v>
      </c>
      <c r="M85" s="63">
        <v>251.79020690917969</v>
      </c>
      <c r="N85" s="63">
        <v>282.23529052734381</v>
      </c>
      <c r="O85" s="63">
        <v>55.014003753662109</v>
      </c>
      <c r="P85" s="63">
        <v>125.7900695800781</v>
      </c>
      <c r="Q85" s="63">
        <v>20.890891393025711</v>
      </c>
      <c r="R85" s="63">
        <v>26.016994476318359</v>
      </c>
      <c r="S85" s="63">
        <v>79.446342468261719</v>
      </c>
      <c r="T85" s="63">
        <v>55.322961807250977</v>
      </c>
      <c r="U85" s="63">
        <v>29.194499969482422</v>
      </c>
      <c r="V85" s="63">
        <v>65.702896118164063</v>
      </c>
      <c r="W85" s="63">
        <v>144.40840148925778</v>
      </c>
      <c r="X85" s="63">
        <v>88.461128234863281</v>
      </c>
      <c r="Y85" s="63">
        <v>126.07130432128911</v>
      </c>
      <c r="Z85" s="63">
        <v>20.890891393025711</v>
      </c>
      <c r="AA85" s="63">
        <v>26.016994476318359</v>
      </c>
      <c r="AB85" s="63">
        <v>26.016994476318359</v>
      </c>
    </row>
    <row r="86" spans="1:28" x14ac:dyDescent="0.25">
      <c r="A86" s="148"/>
      <c r="B86" s="100">
        <v>64</v>
      </c>
      <c r="C86" s="63">
        <v>82.739555358886719</v>
      </c>
      <c r="D86" s="63">
        <v>32.138759613037109</v>
      </c>
      <c r="E86" s="63">
        <v>17.187435150146477</v>
      </c>
      <c r="F86" s="63">
        <v>18.662605285644531</v>
      </c>
      <c r="G86" s="63">
        <v>6.5968942642211914</v>
      </c>
      <c r="H86" s="63">
        <v>5.9886336326599121</v>
      </c>
      <c r="I86" s="63">
        <v>64.496971130371094</v>
      </c>
      <c r="J86" s="63">
        <v>43.977272033691413</v>
      </c>
      <c r="K86" s="63">
        <v>106.98662567138669</v>
      </c>
      <c r="L86" s="63">
        <v>91.304325103759766</v>
      </c>
      <c r="M86" s="63">
        <v>107.29185485839839</v>
      </c>
      <c r="N86" s="63">
        <v>152.43516540527338</v>
      </c>
      <c r="O86" s="63">
        <v>1.3894875943660741</v>
      </c>
      <c r="P86" s="63">
        <v>10.538339614868161</v>
      </c>
      <c r="Q86" s="63">
        <v>4.7696208953857422</v>
      </c>
      <c r="R86" s="63">
        <v>3.2575583457946777</v>
      </c>
      <c r="S86" s="63">
        <v>5.3987135887146005</v>
      </c>
      <c r="T86" s="63">
        <v>25.579739570617679</v>
      </c>
      <c r="U86" s="63">
        <v>20.639028549194339</v>
      </c>
      <c r="V86" s="63">
        <v>31.668674468994141</v>
      </c>
      <c r="W86" s="63">
        <v>56.488857269287109</v>
      </c>
      <c r="X86" s="63">
        <v>19.49417877197266</v>
      </c>
      <c r="Y86" s="63">
        <v>48.445522308349609</v>
      </c>
      <c r="Z86" s="63">
        <v>4.7696208953857422</v>
      </c>
      <c r="AA86" s="63">
        <v>3.2575583457946777</v>
      </c>
      <c r="AB86" s="63">
        <v>3.2575583457946777</v>
      </c>
    </row>
    <row r="87" spans="1:28" x14ac:dyDescent="0.25">
      <c r="A87" s="148"/>
      <c r="B87" s="100">
        <v>65</v>
      </c>
      <c r="C87" s="63">
        <v>51.483787536621094</v>
      </c>
      <c r="D87" s="63">
        <v>17.716770172119141</v>
      </c>
      <c r="E87" s="63">
        <v>4.1160740852355957</v>
      </c>
      <c r="F87" s="63">
        <v>2.58343505859375</v>
      </c>
      <c r="G87" s="63">
        <v>0.78989815711975098</v>
      </c>
      <c r="H87" s="63">
        <v>0.177390456199646</v>
      </c>
      <c r="I87" s="63">
        <v>53.681442260742188</v>
      </c>
      <c r="J87" s="63">
        <v>18.141786575317379</v>
      </c>
      <c r="K87" s="63">
        <v>11.597525596618649</v>
      </c>
      <c r="L87" s="63">
        <v>14.198390960693359</v>
      </c>
      <c r="M87" s="63">
        <v>15.502377510070801</v>
      </c>
      <c r="N87" s="63">
        <v>18.286991119384773</v>
      </c>
      <c r="O87" s="63">
        <v>0.33446042239665991</v>
      </c>
      <c r="P87" s="63">
        <v>0.72112441062927246</v>
      </c>
      <c r="Q87" s="63">
        <v>0.79449204603830981</v>
      </c>
      <c r="R87" s="63">
        <v>0.51851880550384521</v>
      </c>
      <c r="S87" s="63">
        <v>0.13320982456207281</v>
      </c>
      <c r="T87" s="63">
        <v>5.5654712021350861E-2</v>
      </c>
      <c r="U87" s="63">
        <v>7.0284895598888397E-2</v>
      </c>
      <c r="V87" s="63">
        <v>0</v>
      </c>
      <c r="W87" s="63">
        <v>1.0226961374282841</v>
      </c>
      <c r="X87" s="63">
        <v>0.16437579691410059</v>
      </c>
      <c r="Y87" s="63">
        <v>0</v>
      </c>
      <c r="Z87" s="63">
        <v>0.79449204603830981</v>
      </c>
      <c r="AA87" s="63">
        <v>0.51851880550384521</v>
      </c>
      <c r="AB87" s="63">
        <v>0.51851880550384521</v>
      </c>
    </row>
    <row r="88" spans="1:28" x14ac:dyDescent="0.25">
      <c r="A88" s="148"/>
      <c r="B88" s="100">
        <v>66</v>
      </c>
      <c r="C88" s="63">
        <v>29.78770637512207</v>
      </c>
      <c r="D88" s="63">
        <v>10.17538356781006</v>
      </c>
      <c r="E88" s="63">
        <v>3.904036283493042</v>
      </c>
      <c r="F88" s="63">
        <v>1.506932258605957</v>
      </c>
      <c r="G88" s="63">
        <v>0.4035816490650177</v>
      </c>
      <c r="H88" s="63">
        <v>3.7857662886381149E-2</v>
      </c>
      <c r="I88" s="63">
        <v>21.155307769775391</v>
      </c>
      <c r="J88" s="63">
        <v>8.1843671798706055</v>
      </c>
      <c r="K88" s="63">
        <v>5.2374569177627563</v>
      </c>
      <c r="L88" s="63">
        <v>7.9157848358154297</v>
      </c>
      <c r="M88" s="63">
        <v>0.44205120205879211</v>
      </c>
      <c r="N88" s="63">
        <v>3.9113789796829217E-2</v>
      </c>
      <c r="O88" s="63">
        <v>0</v>
      </c>
      <c r="P88" s="63">
        <v>0.105278268456459</v>
      </c>
      <c r="Q88" s="63">
        <v>0.1159786883896838</v>
      </c>
      <c r="R88" s="63">
        <v>0</v>
      </c>
      <c r="S88" s="63">
        <v>0.16538470983505249</v>
      </c>
      <c r="T88" s="63">
        <v>1.1886291031260039E-4</v>
      </c>
      <c r="U88" s="63">
        <v>0</v>
      </c>
      <c r="V88" s="63">
        <v>0</v>
      </c>
      <c r="W88" s="63">
        <v>1.0524270534515381</v>
      </c>
      <c r="X88" s="63">
        <v>4.2227497100830078</v>
      </c>
      <c r="Y88" s="63">
        <v>0</v>
      </c>
      <c r="Z88" s="63">
        <v>0.1159786883896838</v>
      </c>
      <c r="AA88" s="63">
        <v>0</v>
      </c>
      <c r="AB88" s="63">
        <v>0</v>
      </c>
    </row>
    <row r="89" spans="1:28" x14ac:dyDescent="0.25">
      <c r="A89" s="148"/>
      <c r="B89" s="100">
        <v>67</v>
      </c>
      <c r="C89" s="63">
        <v>12.67835712432861</v>
      </c>
      <c r="D89" s="63">
        <v>2.4608292579650879</v>
      </c>
      <c r="E89" s="63">
        <v>2.2437736988067631</v>
      </c>
      <c r="F89" s="63">
        <v>2.5483105331659324E-2</v>
      </c>
      <c r="G89" s="63">
        <v>0</v>
      </c>
      <c r="H89" s="63">
        <v>3.2121732831001282E-2</v>
      </c>
      <c r="I89" s="63">
        <v>11.345217704772951</v>
      </c>
      <c r="J89" s="63">
        <v>3.0329463481903081</v>
      </c>
      <c r="K89" s="63">
        <v>2.337426364421844</v>
      </c>
      <c r="L89" s="63">
        <v>3.7784866094589233</v>
      </c>
      <c r="M89" s="63">
        <v>0</v>
      </c>
      <c r="N89" s="63">
        <v>0</v>
      </c>
      <c r="O89" s="63">
        <v>0</v>
      </c>
      <c r="P89" s="63">
        <v>6.2803190667182207E-4</v>
      </c>
      <c r="Q89" s="63">
        <v>1.9933678801559531E-3</v>
      </c>
      <c r="R89" s="63">
        <v>0</v>
      </c>
      <c r="S89" s="63">
        <v>0</v>
      </c>
      <c r="T89" s="63">
        <v>0</v>
      </c>
      <c r="U89" s="63">
        <v>0</v>
      </c>
      <c r="V89" s="63">
        <v>0</v>
      </c>
      <c r="W89" s="63">
        <v>0</v>
      </c>
      <c r="X89" s="63">
        <v>0</v>
      </c>
      <c r="Y89" s="63">
        <v>0</v>
      </c>
      <c r="Z89" s="63">
        <v>1.9933678801559531E-3</v>
      </c>
      <c r="AA89" s="63">
        <v>0</v>
      </c>
      <c r="AB89" s="63">
        <v>0</v>
      </c>
    </row>
    <row r="90" spans="1:28" x14ac:dyDescent="0.25">
      <c r="A90" s="148"/>
      <c r="B90" s="100">
        <v>68</v>
      </c>
      <c r="C90" s="63">
        <v>17.160116195678711</v>
      </c>
      <c r="D90" s="63">
        <v>3.3371689319610605</v>
      </c>
      <c r="E90" s="63">
        <v>0.88548004627227783</v>
      </c>
      <c r="F90" s="63">
        <v>2.7544755488634109E-2</v>
      </c>
      <c r="G90" s="63">
        <v>0</v>
      </c>
      <c r="H90" s="63">
        <v>0</v>
      </c>
      <c r="I90" s="63">
        <v>12.063594818115231</v>
      </c>
      <c r="J90" s="63">
        <v>4.2659111022949219</v>
      </c>
      <c r="K90" s="63">
        <v>0.8674042820930481</v>
      </c>
      <c r="L90" s="63">
        <v>1.743472553789616E-2</v>
      </c>
      <c r="M90" s="63">
        <v>2.2467467784881587</v>
      </c>
      <c r="N90" s="63">
        <v>14.160732269287109</v>
      </c>
      <c r="O90" s="63">
        <v>0</v>
      </c>
      <c r="P90" s="63">
        <v>6.1895586550235748E-3</v>
      </c>
      <c r="Q90" s="63">
        <v>3.3108532758584872E-2</v>
      </c>
      <c r="R90" s="63">
        <v>0</v>
      </c>
      <c r="S90" s="63">
        <v>1.968052310985513E-5</v>
      </c>
      <c r="T90" s="63">
        <v>1.2338899807090801E-2</v>
      </c>
      <c r="U90" s="63">
        <v>0</v>
      </c>
      <c r="V90" s="63">
        <v>1.2582158669829372E-2</v>
      </c>
      <c r="W90" s="63">
        <v>0.1993800550699234</v>
      </c>
      <c r="X90" s="63">
        <v>0.22554200887680048</v>
      </c>
      <c r="Y90" s="63">
        <v>6.9376535713672638E-2</v>
      </c>
      <c r="Z90" s="63">
        <v>3.3108532758584872E-2</v>
      </c>
      <c r="AA90" s="63">
        <v>0</v>
      </c>
      <c r="AB90" s="63">
        <v>0</v>
      </c>
    </row>
    <row r="91" spans="1:28" x14ac:dyDescent="0.25">
      <c r="A91" s="148"/>
      <c r="B91" s="100">
        <v>69</v>
      </c>
      <c r="C91" s="63">
        <v>26.35133171081543</v>
      </c>
      <c r="D91" s="63">
        <v>11.46337795257568</v>
      </c>
      <c r="E91" s="63">
        <v>10.8056173324585</v>
      </c>
      <c r="F91" s="63">
        <v>5.6747503280639648</v>
      </c>
      <c r="G91" s="63">
        <v>2.1415431499481201</v>
      </c>
      <c r="H91" s="63">
        <v>9.1893653869628906</v>
      </c>
      <c r="I91" s="63">
        <v>27.049619674682617</v>
      </c>
      <c r="J91" s="63">
        <v>9.5910978317260742</v>
      </c>
      <c r="K91" s="63">
        <v>3.117856383323669</v>
      </c>
      <c r="L91" s="63">
        <v>1.291384875774384</v>
      </c>
      <c r="M91" s="63">
        <v>0.8533172607421875</v>
      </c>
      <c r="N91" s="63">
        <v>6.9459381103515625</v>
      </c>
      <c r="O91" s="63">
        <v>1.0217950912192459</v>
      </c>
      <c r="P91" s="63">
        <v>1.9021435976028438</v>
      </c>
      <c r="Q91" s="63">
        <v>8.2170764605204276</v>
      </c>
      <c r="R91" s="63">
        <v>2.4502525329589839</v>
      </c>
      <c r="S91" s="63">
        <v>3.029789924621582</v>
      </c>
      <c r="T91" s="63">
        <v>2.5280696153640752</v>
      </c>
      <c r="U91" s="63">
        <v>3.100844144821167</v>
      </c>
      <c r="V91" s="63">
        <v>4.079348087310791</v>
      </c>
      <c r="W91" s="63">
        <v>26.08195686340332</v>
      </c>
      <c r="X91" s="63">
        <v>27.913084030151367</v>
      </c>
      <c r="Y91" s="63">
        <v>12.87681770324707</v>
      </c>
      <c r="Z91" s="63">
        <v>8.2170764605204276</v>
      </c>
      <c r="AA91" s="63">
        <v>2.4502525329589839</v>
      </c>
      <c r="AB91" s="63">
        <v>2.4502525329589839</v>
      </c>
    </row>
    <row r="92" spans="1:28" x14ac:dyDescent="0.25">
      <c r="A92" s="148"/>
      <c r="B92" s="100">
        <v>70</v>
      </c>
      <c r="C92" s="63">
        <v>26.184131622314446</v>
      </c>
      <c r="D92" s="63">
        <v>24.94475173950195</v>
      </c>
      <c r="E92" s="63">
        <v>11.78512477874756</v>
      </c>
      <c r="F92" s="63">
        <v>7.3870701789855957</v>
      </c>
      <c r="G92" s="63">
        <v>3.8617939949035636</v>
      </c>
      <c r="H92" s="63">
        <v>11.24859142303467</v>
      </c>
      <c r="I92" s="63">
        <v>42.771350860595696</v>
      </c>
      <c r="J92" s="63">
        <v>33.892467498779304</v>
      </c>
      <c r="K92" s="63">
        <v>9.4611339569091797</v>
      </c>
      <c r="L92" s="63">
        <v>11.46379518508911</v>
      </c>
      <c r="M92" s="63">
        <v>11.52675151824951</v>
      </c>
      <c r="N92" s="63">
        <v>20.425642013549798</v>
      </c>
      <c r="O92" s="63">
        <v>16.032760143280029</v>
      </c>
      <c r="P92" s="63">
        <v>9.2906904220581055</v>
      </c>
      <c r="Q92" s="63">
        <v>11.95347881317139</v>
      </c>
      <c r="R92" s="63">
        <v>21.842620849609382</v>
      </c>
      <c r="S92" s="63">
        <v>37.039772033691413</v>
      </c>
      <c r="T92" s="63">
        <v>5.0301659107208252</v>
      </c>
      <c r="U92" s="63">
        <v>11.835015296936039</v>
      </c>
      <c r="V92" s="63">
        <v>8.5482540130615234</v>
      </c>
      <c r="W92" s="63">
        <v>31.490217208862298</v>
      </c>
      <c r="X92" s="63">
        <v>66.230056762695313</v>
      </c>
      <c r="Y92" s="63">
        <v>17.664613723754879</v>
      </c>
      <c r="Z92" s="63">
        <v>11.95347881317139</v>
      </c>
      <c r="AA92" s="63">
        <v>21.842620849609382</v>
      </c>
      <c r="AB92" s="63">
        <v>21.842620849609382</v>
      </c>
    </row>
    <row r="93" spans="1:28" x14ac:dyDescent="0.25">
      <c r="A93" s="148"/>
      <c r="B93" s="100">
        <v>71</v>
      </c>
      <c r="C93" s="63">
        <v>125.0498428344727</v>
      </c>
      <c r="D93" s="63">
        <v>43.750709533691413</v>
      </c>
      <c r="E93" s="63">
        <v>78.343605041503906</v>
      </c>
      <c r="F93" s="63">
        <v>25.760807037353523</v>
      </c>
      <c r="G93" s="63">
        <v>36.906185150146477</v>
      </c>
      <c r="H93" s="63">
        <v>93.578132629394531</v>
      </c>
      <c r="I93" s="63">
        <v>81.657203674316406</v>
      </c>
      <c r="J93" s="63">
        <v>50.794521331787109</v>
      </c>
      <c r="K93" s="63">
        <v>53.414739608764648</v>
      </c>
      <c r="L93" s="63">
        <v>42.642696380615227</v>
      </c>
      <c r="M93" s="63">
        <v>30.046445846557617</v>
      </c>
      <c r="N93" s="63">
        <v>10.5094108581543</v>
      </c>
      <c r="O93" s="63">
        <v>40.334072113037109</v>
      </c>
      <c r="P93" s="63">
        <v>53.292133331298828</v>
      </c>
      <c r="Q93" s="63">
        <v>66.011498769124358</v>
      </c>
      <c r="R93" s="63">
        <v>68.145172119140625</v>
      </c>
      <c r="S93" s="63">
        <v>136.73698425292972</v>
      </c>
      <c r="T93" s="63">
        <v>78.587989807128906</v>
      </c>
      <c r="U93" s="63">
        <v>98.0391845703125</v>
      </c>
      <c r="V93" s="63">
        <v>102.3415222167969</v>
      </c>
      <c r="W93" s="63">
        <v>128.46672058105472</v>
      </c>
      <c r="X93" s="63">
        <v>180.1357727050781</v>
      </c>
      <c r="Y93" s="63">
        <v>105.46714019775391</v>
      </c>
      <c r="Z93" s="63">
        <v>66.011498769124358</v>
      </c>
      <c r="AA93" s="63">
        <v>68.145172119140625</v>
      </c>
      <c r="AB93" s="63">
        <v>68.145172119140625</v>
      </c>
    </row>
    <row r="94" spans="1:28" x14ac:dyDescent="0.25">
      <c r="A94" s="148"/>
      <c r="B94" s="100">
        <v>72</v>
      </c>
      <c r="C94" s="63">
        <v>143.8053283691406</v>
      </c>
      <c r="D94" s="63">
        <v>114.9084396362305</v>
      </c>
      <c r="E94" s="63">
        <v>86.407760620117188</v>
      </c>
      <c r="F94" s="63">
        <v>163.966796875</v>
      </c>
      <c r="G94" s="63">
        <v>78.326065063476563</v>
      </c>
      <c r="H94" s="63">
        <v>63.088932037353516</v>
      </c>
      <c r="I94" s="63">
        <v>168.39105224609381</v>
      </c>
      <c r="J94" s="63">
        <v>213.59590148925781</v>
      </c>
      <c r="K94" s="63">
        <v>253.74922943115229</v>
      </c>
      <c r="L94" s="63">
        <v>239.44728088378912</v>
      </c>
      <c r="M94" s="63">
        <v>313.40252685546881</v>
      </c>
      <c r="N94" s="63">
        <v>297.52130126953119</v>
      </c>
      <c r="O94" s="63">
        <v>82.584762573242188</v>
      </c>
      <c r="P94" s="63">
        <v>194.52244567871088</v>
      </c>
      <c r="Q94" s="63">
        <v>39.450160980224609</v>
      </c>
      <c r="R94" s="63">
        <v>111.6092224121094</v>
      </c>
      <c r="S94" s="63">
        <v>199.71641540527338</v>
      </c>
      <c r="T94" s="63">
        <v>103.23656845092769</v>
      </c>
      <c r="U94" s="63">
        <v>135.07972717285162</v>
      </c>
      <c r="V94" s="63">
        <v>151.00128173828119</v>
      </c>
      <c r="W94" s="63">
        <v>216.64144897460943</v>
      </c>
      <c r="X94" s="63">
        <v>213.55862426757807</v>
      </c>
      <c r="Y94" s="63">
        <v>199.2767333984375</v>
      </c>
      <c r="Z94" s="63">
        <v>39.450160980224609</v>
      </c>
      <c r="AA94" s="63">
        <v>111.6092224121094</v>
      </c>
      <c r="AB94" s="63">
        <v>111.6092224121094</v>
      </c>
    </row>
    <row r="95" spans="1:28" x14ac:dyDescent="0.25">
      <c r="A95" s="148"/>
      <c r="B95" s="100">
        <v>73</v>
      </c>
      <c r="C95" s="63">
        <v>299.38766479492193</v>
      </c>
      <c r="D95" s="63">
        <v>152.5268249511719</v>
      </c>
      <c r="E95" s="63">
        <v>121.30132293701169</v>
      </c>
      <c r="F95" s="63">
        <v>143.03617858886722</v>
      </c>
      <c r="G95" s="63">
        <v>128.0058898925781</v>
      </c>
      <c r="H95" s="63">
        <v>114.7271423339844</v>
      </c>
      <c r="I95" s="63">
        <v>165.61476135253912</v>
      </c>
      <c r="J95" s="63">
        <v>146.43000793457028</v>
      </c>
      <c r="K95" s="63">
        <v>194.16387939453119</v>
      </c>
      <c r="L95" s="63">
        <v>148.88419342041021</v>
      </c>
      <c r="M95" s="63">
        <v>89.272804260253906</v>
      </c>
      <c r="N95" s="63">
        <v>158.10443115234381</v>
      </c>
      <c r="O95" s="63">
        <v>168.57582855224609</v>
      </c>
      <c r="P95" s="63">
        <v>182.91856384277338</v>
      </c>
      <c r="Q95" s="63">
        <v>106.131950378418</v>
      </c>
      <c r="R95" s="63">
        <v>188.53538513183588</v>
      </c>
      <c r="S95" s="63">
        <v>233.55780029296881</v>
      </c>
      <c r="T95" s="63">
        <v>200.32759094238278</v>
      </c>
      <c r="U95" s="63">
        <v>177.81599426269528</v>
      </c>
      <c r="V95" s="63">
        <v>249.02935791015619</v>
      </c>
      <c r="W95" s="63">
        <v>261.475830078125</v>
      </c>
      <c r="X95" s="63">
        <v>227.98931884765619</v>
      </c>
      <c r="Y95" s="63">
        <v>283.696044921875</v>
      </c>
      <c r="Z95" s="63">
        <v>106.131950378418</v>
      </c>
      <c r="AA95" s="63">
        <v>188.53538513183588</v>
      </c>
      <c r="AB95" s="63">
        <v>188.53538513183588</v>
      </c>
    </row>
    <row r="96" spans="1:28" x14ac:dyDescent="0.25">
      <c r="A96" s="148"/>
      <c r="B96" s="100">
        <v>74</v>
      </c>
      <c r="C96" s="63">
        <v>302.3348388671875</v>
      </c>
      <c r="D96" s="63">
        <v>302.29067993164057</v>
      </c>
      <c r="E96" s="63">
        <v>349.4373779296875</v>
      </c>
      <c r="F96" s="63">
        <v>340.96636962890619</v>
      </c>
      <c r="G96" s="63">
        <v>338.75128173828119</v>
      </c>
      <c r="H96" s="63">
        <v>301.17068481445307</v>
      </c>
      <c r="I96" s="63">
        <v>276.893310546875</v>
      </c>
      <c r="J96" s="63">
        <v>228.16957092285162</v>
      </c>
      <c r="K96" s="63">
        <v>224.35057830810553</v>
      </c>
      <c r="L96" s="63">
        <v>194.640869140625</v>
      </c>
      <c r="M96" s="63">
        <v>227.15473937988281</v>
      </c>
      <c r="N96" s="63">
        <v>192.16410827636722</v>
      </c>
      <c r="O96" s="63">
        <v>303.09457397460943</v>
      </c>
      <c r="P96" s="63">
        <v>280.87759399414057</v>
      </c>
      <c r="Q96" s="63">
        <v>282.16293334960943</v>
      </c>
      <c r="R96" s="63">
        <v>252.50982666015619</v>
      </c>
      <c r="S96" s="63">
        <v>341.00433349609381</v>
      </c>
      <c r="T96" s="63">
        <v>182.05543518066412</v>
      </c>
      <c r="U96" s="63">
        <v>254.61349487304693</v>
      </c>
      <c r="V96" s="63">
        <v>179.28172302246088</v>
      </c>
      <c r="W96" s="63">
        <v>187.9795227050781</v>
      </c>
      <c r="X96" s="63">
        <v>246.59609985351557</v>
      </c>
      <c r="Y96" s="63">
        <v>196.10737609863278</v>
      </c>
      <c r="Z96" s="63">
        <v>282.16293334960943</v>
      </c>
      <c r="AA96" s="63">
        <v>252.50982666015619</v>
      </c>
      <c r="AB96" s="63">
        <v>252.50982666015619</v>
      </c>
    </row>
    <row r="97" spans="1:28" x14ac:dyDescent="0.25">
      <c r="A97" s="148"/>
      <c r="B97" s="100">
        <v>75</v>
      </c>
      <c r="C97" s="63">
        <v>120.762321472168</v>
      </c>
      <c r="D97" s="63">
        <v>97.982276916503906</v>
      </c>
      <c r="E97" s="63">
        <v>58.982139587402344</v>
      </c>
      <c r="F97" s="63">
        <v>85.200515747070313</v>
      </c>
      <c r="G97" s="63">
        <v>32.629325866699219</v>
      </c>
      <c r="H97" s="63">
        <v>40.089115142822273</v>
      </c>
      <c r="I97" s="63">
        <v>169.1111145019531</v>
      </c>
      <c r="J97" s="63">
        <v>137.94654846191412</v>
      </c>
      <c r="K97" s="63">
        <v>201.88603210449222</v>
      </c>
      <c r="L97" s="63">
        <v>154.98377990722662</v>
      </c>
      <c r="M97" s="63">
        <v>220.93959045410162</v>
      </c>
      <c r="N97" s="63">
        <v>250.57164001464838</v>
      </c>
      <c r="O97" s="63">
        <v>36.139111518859856</v>
      </c>
      <c r="P97" s="63">
        <v>94.737442016601563</v>
      </c>
      <c r="Q97" s="63">
        <v>50.87739690144857</v>
      </c>
      <c r="R97" s="63">
        <v>64.757080078125</v>
      </c>
      <c r="S97" s="63">
        <v>136.9754638671875</v>
      </c>
      <c r="T97" s="63">
        <v>176.19329071044919</v>
      </c>
      <c r="U97" s="63">
        <v>135.20423889160162</v>
      </c>
      <c r="V97" s="63">
        <v>223.3138427734375</v>
      </c>
      <c r="W97" s="63">
        <v>277.41860961914057</v>
      </c>
      <c r="X97" s="63">
        <v>167.6204833984375</v>
      </c>
      <c r="Y97" s="63">
        <v>240.69166564941412</v>
      </c>
      <c r="Z97" s="63">
        <v>50.87739690144857</v>
      </c>
      <c r="AA97" s="63">
        <v>64.757080078125</v>
      </c>
      <c r="AB97" s="63">
        <v>64.757080078125</v>
      </c>
    </row>
    <row r="98" spans="1:28" x14ac:dyDescent="0.25">
      <c r="A98" s="148"/>
      <c r="B98" s="100">
        <v>76</v>
      </c>
      <c r="C98" s="63">
        <v>84.252853393554688</v>
      </c>
      <c r="D98" s="63">
        <v>54.591423034667969</v>
      </c>
      <c r="E98" s="63">
        <v>74.04461669921875</v>
      </c>
      <c r="F98" s="63">
        <v>20.937320709228523</v>
      </c>
      <c r="G98" s="63">
        <v>17.684066772460941</v>
      </c>
      <c r="H98" s="63">
        <v>36.553825378417969</v>
      </c>
      <c r="I98" s="63">
        <v>105.34535980224609</v>
      </c>
      <c r="J98" s="63">
        <v>54.521923065185547</v>
      </c>
      <c r="K98" s="63">
        <v>47.359231948852539</v>
      </c>
      <c r="L98" s="63">
        <v>57.589578628540039</v>
      </c>
      <c r="M98" s="63">
        <v>99.334716796875</v>
      </c>
      <c r="N98" s="63">
        <v>48.168918609619141</v>
      </c>
      <c r="O98" s="63">
        <v>28.817875862121582</v>
      </c>
      <c r="P98" s="63">
        <v>22.483108520507809</v>
      </c>
      <c r="Q98" s="63">
        <v>22.21205266316732</v>
      </c>
      <c r="R98" s="63">
        <v>24.135532379150391</v>
      </c>
      <c r="S98" s="63">
        <v>35.173988342285163</v>
      </c>
      <c r="T98" s="63">
        <v>46.784868240356452</v>
      </c>
      <c r="U98" s="63">
        <v>38.014728546142578</v>
      </c>
      <c r="V98" s="63">
        <v>64.30419921875</v>
      </c>
      <c r="W98" s="63">
        <v>148.87028503417972</v>
      </c>
      <c r="X98" s="63">
        <v>46.687847137451172</v>
      </c>
      <c r="Y98" s="63">
        <v>129.1099853515625</v>
      </c>
      <c r="Z98" s="63">
        <v>22.21205266316732</v>
      </c>
      <c r="AA98" s="63">
        <v>24.135532379150391</v>
      </c>
      <c r="AB98" s="63">
        <v>24.135532379150391</v>
      </c>
    </row>
    <row r="99" spans="1:28" x14ac:dyDescent="0.25">
      <c r="A99" s="148"/>
      <c r="B99" s="100">
        <v>77</v>
      </c>
      <c r="C99" s="63">
        <v>32.646587371826172</v>
      </c>
      <c r="D99" s="63">
        <v>11.79677581787109</v>
      </c>
      <c r="E99" s="63">
        <v>18.159963607788089</v>
      </c>
      <c r="F99" s="63">
        <v>3.4019351005554199</v>
      </c>
      <c r="G99" s="63">
        <v>7.5485734939575195</v>
      </c>
      <c r="H99" s="63">
        <v>12.56989860534668</v>
      </c>
      <c r="I99" s="63">
        <v>26.796737670898438</v>
      </c>
      <c r="J99" s="63">
        <v>22.926334381103523</v>
      </c>
      <c r="K99" s="63">
        <v>25.45351600646973</v>
      </c>
      <c r="L99" s="63">
        <v>20.920439720153809</v>
      </c>
      <c r="M99" s="63">
        <v>16.21489334106445</v>
      </c>
      <c r="N99" s="63">
        <v>9.0521945953369141</v>
      </c>
      <c r="O99" s="63">
        <v>7.2073748111724854</v>
      </c>
      <c r="P99" s="63">
        <v>7.9478392601013184</v>
      </c>
      <c r="Q99" s="63">
        <v>8.9684022267659511</v>
      </c>
      <c r="R99" s="63">
        <v>7.9304862022399902</v>
      </c>
      <c r="S99" s="63">
        <v>2.038681268692017</v>
      </c>
      <c r="T99" s="63">
        <v>0.35575492680072779</v>
      </c>
      <c r="U99" s="63">
        <v>2.541610956192017</v>
      </c>
      <c r="V99" s="63">
        <v>0.27447634935379028</v>
      </c>
      <c r="W99" s="63">
        <v>6.5530457496643066</v>
      </c>
      <c r="X99" s="63">
        <v>3.7662303447723389</v>
      </c>
      <c r="Y99" s="63">
        <v>4.0656695365905762</v>
      </c>
      <c r="Z99" s="63">
        <v>8.9684022267659511</v>
      </c>
      <c r="AA99" s="63">
        <v>7.9304862022399902</v>
      </c>
      <c r="AB99" s="63">
        <v>7.9304862022399902</v>
      </c>
    </row>
    <row r="100" spans="1:28" x14ac:dyDescent="0.25">
      <c r="A100" s="148"/>
      <c r="B100" s="100">
        <v>78</v>
      </c>
      <c r="C100" s="63">
        <v>89.876228332519531</v>
      </c>
      <c r="D100" s="63">
        <v>15.148191452026371</v>
      </c>
      <c r="E100" s="63">
        <v>10.236160278320309</v>
      </c>
      <c r="F100" s="63">
        <v>1.121534943580627</v>
      </c>
      <c r="G100" s="63">
        <v>0.53246778249740601</v>
      </c>
      <c r="H100" s="63">
        <v>3.6318521499633789</v>
      </c>
      <c r="I100" s="63">
        <v>52.97332763671875</v>
      </c>
      <c r="J100" s="63">
        <v>20.044921875</v>
      </c>
      <c r="K100" s="63">
        <v>12.95247387886047</v>
      </c>
      <c r="L100" s="63">
        <v>19.855342864990227</v>
      </c>
      <c r="M100" s="63">
        <v>6.3029646873474121</v>
      </c>
      <c r="N100" s="63">
        <v>2.294157981872559</v>
      </c>
      <c r="O100" s="63">
        <v>2.756989374756813E-2</v>
      </c>
      <c r="P100" s="63">
        <v>0.99277347326278687</v>
      </c>
      <c r="Q100" s="63">
        <v>3.499927600224813</v>
      </c>
      <c r="R100" s="63">
        <v>0.15192824602127081</v>
      </c>
      <c r="S100" s="63">
        <v>8.3828686911147088E-5</v>
      </c>
      <c r="T100" s="63">
        <v>1.7744642496109009</v>
      </c>
      <c r="U100" s="63">
        <v>6.0244889259338379</v>
      </c>
      <c r="V100" s="63">
        <v>0.1030660048127174</v>
      </c>
      <c r="W100" s="63">
        <v>0.45471400022506714</v>
      </c>
      <c r="X100" s="63">
        <v>4.6771541237831124E-3</v>
      </c>
      <c r="Y100" s="63">
        <v>0.77546107769012451</v>
      </c>
      <c r="Z100" s="63">
        <v>3.499927600224813</v>
      </c>
      <c r="AA100" s="63">
        <v>0.15192824602127081</v>
      </c>
      <c r="AB100" s="63">
        <v>0.15192824602127081</v>
      </c>
    </row>
    <row r="101" spans="1:28" x14ac:dyDescent="0.25">
      <c r="A101" s="148"/>
      <c r="B101" s="100">
        <v>79</v>
      </c>
      <c r="C101" s="63">
        <v>22.875385284423832</v>
      </c>
      <c r="D101" s="63">
        <v>6.4646844863891602</v>
      </c>
      <c r="E101" s="63">
        <v>2.1565463542938228</v>
      </c>
      <c r="F101" s="63">
        <v>1.7330647706985469</v>
      </c>
      <c r="G101" s="63">
        <v>0.48339974880218506</v>
      </c>
      <c r="H101" s="63">
        <v>2.6239304133923718E-5</v>
      </c>
      <c r="I101" s="63">
        <v>28.199474334716804</v>
      </c>
      <c r="J101" s="63">
        <v>12.016731262207029</v>
      </c>
      <c r="K101" s="63">
        <v>5.5653785467147827</v>
      </c>
      <c r="L101" s="63">
        <v>3.9465485811233521</v>
      </c>
      <c r="M101" s="63">
        <v>7.7646084129810333E-2</v>
      </c>
      <c r="N101" s="63">
        <v>0</v>
      </c>
      <c r="O101" s="63">
        <v>0</v>
      </c>
      <c r="P101" s="63">
        <v>0.1206709370017052</v>
      </c>
      <c r="Q101" s="63">
        <v>0</v>
      </c>
      <c r="R101" s="63">
        <v>0</v>
      </c>
      <c r="S101" s="63">
        <v>0</v>
      </c>
      <c r="T101" s="63">
        <v>0</v>
      </c>
      <c r="U101" s="63">
        <v>0</v>
      </c>
      <c r="V101" s="63">
        <v>0</v>
      </c>
      <c r="W101" s="63">
        <v>0</v>
      </c>
      <c r="X101" s="63">
        <v>0</v>
      </c>
      <c r="Y101" s="63">
        <v>0</v>
      </c>
      <c r="Z101" s="63">
        <v>0</v>
      </c>
      <c r="AA101" s="63">
        <v>0</v>
      </c>
      <c r="AB101" s="63">
        <v>0</v>
      </c>
    </row>
    <row r="102" spans="1:28" x14ac:dyDescent="0.25">
      <c r="A102" s="148"/>
      <c r="B102" s="100">
        <v>80</v>
      </c>
      <c r="C102" s="63">
        <v>12.287324905395511</v>
      </c>
      <c r="D102" s="63">
        <v>1.5405105352401729</v>
      </c>
      <c r="E102" s="63">
        <v>0.72636973857879639</v>
      </c>
      <c r="F102" s="63">
        <v>5.685749277472496E-2</v>
      </c>
      <c r="G102" s="63">
        <v>8.601795881986618E-2</v>
      </c>
      <c r="H102" s="63">
        <v>1.947992086410522</v>
      </c>
      <c r="I102" s="63">
        <v>6.3908014297485352</v>
      </c>
      <c r="J102" s="63">
        <v>0.14996153116226202</v>
      </c>
      <c r="K102" s="63">
        <v>8.5465021431446075E-2</v>
      </c>
      <c r="L102" s="63">
        <v>0</v>
      </c>
      <c r="M102" s="63">
        <v>0</v>
      </c>
      <c r="N102" s="63">
        <v>0</v>
      </c>
      <c r="O102" s="63">
        <v>4.8818755894899368E-3</v>
      </c>
      <c r="P102" s="63">
        <v>0</v>
      </c>
      <c r="Q102" s="63">
        <v>0.3567457481597861</v>
      </c>
      <c r="R102" s="63">
        <v>0</v>
      </c>
      <c r="S102" s="63">
        <v>0.19757017493247991</v>
      </c>
      <c r="T102" s="63">
        <v>1.60262043774128</v>
      </c>
      <c r="U102" s="63">
        <v>1.4054610729217529</v>
      </c>
      <c r="V102" s="63">
        <v>2.2961990833282471</v>
      </c>
      <c r="W102" s="63">
        <v>9.3635349273681641</v>
      </c>
      <c r="X102" s="63">
        <v>19.340595245361332</v>
      </c>
      <c r="Y102" s="63">
        <v>9.1972103118896484</v>
      </c>
      <c r="Z102" s="63">
        <v>0.3567457481597861</v>
      </c>
      <c r="AA102" s="63">
        <v>0</v>
      </c>
      <c r="AB102" s="63">
        <v>0</v>
      </c>
    </row>
    <row r="103" spans="1:28" x14ac:dyDescent="0.25">
      <c r="A103" s="148"/>
      <c r="B103" s="100">
        <v>81</v>
      </c>
      <c r="C103" s="63">
        <v>14.977664947509771</v>
      </c>
      <c r="D103" s="63">
        <v>1.8171346187591548</v>
      </c>
      <c r="E103" s="63">
        <v>1.4251493215560909</v>
      </c>
      <c r="F103" s="63">
        <v>1.8785548210144039</v>
      </c>
      <c r="G103" s="63">
        <v>0.20940324664115911</v>
      </c>
      <c r="H103" s="63">
        <v>1.9015483856201167</v>
      </c>
      <c r="I103" s="63">
        <v>8.2626190185546875</v>
      </c>
      <c r="J103" s="63">
        <v>2.5129151344299321</v>
      </c>
      <c r="K103" s="63">
        <v>1.2860361337661739</v>
      </c>
      <c r="L103" s="63">
        <v>0</v>
      </c>
      <c r="M103" s="63">
        <v>0.32559996843338007</v>
      </c>
      <c r="N103" s="63">
        <v>0</v>
      </c>
      <c r="O103" s="63">
        <v>0.47293320298194896</v>
      </c>
      <c r="P103" s="63">
        <v>0.1618645042181015</v>
      </c>
      <c r="Q103" s="63">
        <v>1.9680218299229939</v>
      </c>
      <c r="R103" s="63">
        <v>0.60275089740753174</v>
      </c>
      <c r="S103" s="63">
        <v>0.4149031937122345</v>
      </c>
      <c r="T103" s="63">
        <v>5.091580867767334</v>
      </c>
      <c r="U103" s="63">
        <v>1.245160818099976</v>
      </c>
      <c r="V103" s="63">
        <v>3.0661816596984859</v>
      </c>
      <c r="W103" s="63">
        <v>14.318233489990229</v>
      </c>
      <c r="X103" s="63">
        <v>8.8741855621337891</v>
      </c>
      <c r="Y103" s="63">
        <v>13.026029586791989</v>
      </c>
      <c r="Z103" s="63">
        <v>1.9680218299229939</v>
      </c>
      <c r="AA103" s="63">
        <v>0.60275089740753174</v>
      </c>
      <c r="AB103" s="63">
        <v>0.60275089740753174</v>
      </c>
    </row>
    <row r="104" spans="1:28" x14ac:dyDescent="0.25">
      <c r="A104" s="148"/>
      <c r="B104" s="100">
        <v>82</v>
      </c>
      <c r="C104" s="63">
        <v>21.00774002075195</v>
      </c>
      <c r="D104" s="63">
        <v>4.1503605842590332</v>
      </c>
      <c r="E104" s="63">
        <v>2.032066822052002</v>
      </c>
      <c r="F104" s="63">
        <v>13.508333206176761</v>
      </c>
      <c r="G104" s="63">
        <v>1.5871760845184331</v>
      </c>
      <c r="H104" s="63">
        <v>1.3734419345855708</v>
      </c>
      <c r="I104" s="63">
        <v>20.01619911193848</v>
      </c>
      <c r="J104" s="63">
        <v>10.37222957611084</v>
      </c>
      <c r="K104" s="63">
        <v>13.942968845367428</v>
      </c>
      <c r="L104" s="63">
        <v>22.117741584777828</v>
      </c>
      <c r="M104" s="63">
        <v>7.8791899681091309</v>
      </c>
      <c r="N104" s="63">
        <v>7.1006174087524414</v>
      </c>
      <c r="O104" s="63">
        <v>0.53793308138847351</v>
      </c>
      <c r="P104" s="63">
        <v>6.9965825080871582</v>
      </c>
      <c r="Q104" s="63">
        <v>1.438657224178314</v>
      </c>
      <c r="R104" s="63">
        <v>0.99852585792541504</v>
      </c>
      <c r="S104" s="63">
        <v>2.339846134185791</v>
      </c>
      <c r="T104" s="63">
        <v>11.98218607902527</v>
      </c>
      <c r="U104" s="63">
        <v>11.579477310180661</v>
      </c>
      <c r="V104" s="63">
        <v>16.97774696350098</v>
      </c>
      <c r="W104" s="63">
        <v>49.062648773193359</v>
      </c>
      <c r="X104" s="63">
        <v>32.236248016357422</v>
      </c>
      <c r="Y104" s="63">
        <v>50.653770446777337</v>
      </c>
      <c r="Z104" s="63">
        <v>1.438657224178314</v>
      </c>
      <c r="AA104" s="63">
        <v>0.99852585792541504</v>
      </c>
      <c r="AB104" s="63">
        <v>0.99852585792541504</v>
      </c>
    </row>
    <row r="105" spans="1:28" x14ac:dyDescent="0.25">
      <c r="A105" s="148"/>
      <c r="B105" s="100">
        <v>83</v>
      </c>
      <c r="C105" s="63">
        <v>53.770904541015625</v>
      </c>
      <c r="D105" s="63">
        <v>55.074928283691406</v>
      </c>
      <c r="E105" s="63">
        <v>53.56463623046875</v>
      </c>
      <c r="F105" s="63">
        <v>34.738105773925781</v>
      </c>
      <c r="G105" s="63">
        <v>44.449047088623054</v>
      </c>
      <c r="H105" s="63">
        <v>51.424995422363281</v>
      </c>
      <c r="I105" s="63">
        <v>52.799186706542969</v>
      </c>
      <c r="J105" s="63">
        <v>57.939693450927734</v>
      </c>
      <c r="K105" s="63">
        <v>75.199188232421875</v>
      </c>
      <c r="L105" s="63">
        <v>62.789417266845703</v>
      </c>
      <c r="M105" s="63">
        <v>75.345787048339844</v>
      </c>
      <c r="N105" s="63">
        <v>99.44818115234375</v>
      </c>
      <c r="O105" s="63">
        <v>47.083986282348633</v>
      </c>
      <c r="P105" s="63">
        <v>95.937149047851563</v>
      </c>
      <c r="Q105" s="63">
        <v>56.902928670247391</v>
      </c>
      <c r="R105" s="63">
        <v>37.258457183837891</v>
      </c>
      <c r="S105" s="63">
        <v>65.286689758300781</v>
      </c>
      <c r="T105" s="63">
        <v>32.080071449279792</v>
      </c>
      <c r="U105" s="63">
        <v>41.869922637939446</v>
      </c>
      <c r="V105" s="63">
        <v>46.628879547119141</v>
      </c>
      <c r="W105" s="63">
        <v>119.75288391113278</v>
      </c>
      <c r="X105" s="63">
        <v>126.01084899902339</v>
      </c>
      <c r="Y105" s="63">
        <v>74.572540283203125</v>
      </c>
      <c r="Z105" s="63">
        <v>56.902928670247391</v>
      </c>
      <c r="AA105" s="63">
        <v>37.258457183837891</v>
      </c>
      <c r="AB105" s="63">
        <v>37.258457183837891</v>
      </c>
    </row>
    <row r="106" spans="1:28" x14ac:dyDescent="0.25">
      <c r="A106" s="148"/>
      <c r="B106" s="100">
        <v>84</v>
      </c>
      <c r="C106" s="63">
        <v>137.38618469238278</v>
      </c>
      <c r="D106" s="63">
        <v>169.98539733886722</v>
      </c>
      <c r="E106" s="63">
        <v>91.302581787109375</v>
      </c>
      <c r="F106" s="63">
        <v>213.3348388671875</v>
      </c>
      <c r="G106" s="63">
        <v>110.95891571044919</v>
      </c>
      <c r="H106" s="63">
        <v>103.48712158203121</v>
      </c>
      <c r="I106" s="63">
        <v>96.705856323242188</v>
      </c>
      <c r="J106" s="63">
        <v>193.58184814453119</v>
      </c>
      <c r="K106" s="63">
        <v>190.530876159668</v>
      </c>
      <c r="L106" s="63">
        <v>157.52422332763669</v>
      </c>
      <c r="M106" s="63">
        <v>145.06373596191412</v>
      </c>
      <c r="N106" s="63">
        <v>152.8287048339844</v>
      </c>
      <c r="O106" s="63">
        <v>164.92884826660162</v>
      </c>
      <c r="P106" s="63">
        <v>190.3575134277344</v>
      </c>
      <c r="Q106" s="63">
        <v>156.30488077799481</v>
      </c>
      <c r="R106" s="63">
        <v>170.8863525390625</v>
      </c>
      <c r="S106" s="63">
        <v>211.37220764160162</v>
      </c>
      <c r="T106" s="63">
        <v>136.5294189453125</v>
      </c>
      <c r="U106" s="63">
        <v>140.71946716308588</v>
      </c>
      <c r="V106" s="63">
        <v>146.3863830566406</v>
      </c>
      <c r="W106" s="63">
        <v>151.93638610839838</v>
      </c>
      <c r="X106" s="63">
        <v>160.77073669433588</v>
      </c>
      <c r="Y106" s="63">
        <v>176.87580871582028</v>
      </c>
      <c r="Z106" s="63">
        <v>156.30488077799481</v>
      </c>
      <c r="AA106" s="63">
        <v>170.8863525390625</v>
      </c>
      <c r="AB106" s="63">
        <v>170.8863525390625</v>
      </c>
    </row>
    <row r="107" spans="1:28" x14ac:dyDescent="0.25">
      <c r="A107" s="148"/>
      <c r="B107" s="100">
        <v>85</v>
      </c>
      <c r="C107" s="63">
        <v>201.69842529296881</v>
      </c>
      <c r="D107" s="63">
        <v>197.45831298828119</v>
      </c>
      <c r="E107" s="63">
        <v>262.59323120117193</v>
      </c>
      <c r="F107" s="63">
        <v>186.9325866699219</v>
      </c>
      <c r="G107" s="63">
        <v>224.88563537597662</v>
      </c>
      <c r="H107" s="63">
        <v>215.60946655273443</v>
      </c>
      <c r="I107" s="63">
        <v>176.38487243652338</v>
      </c>
      <c r="J107" s="63">
        <v>209.82023620605469</v>
      </c>
      <c r="K107" s="63">
        <v>191.64396667480472</v>
      </c>
      <c r="L107" s="63">
        <v>161.95915222167972</v>
      </c>
      <c r="M107" s="63">
        <v>84.496803283691406</v>
      </c>
      <c r="N107" s="63">
        <v>112.4573059082031</v>
      </c>
      <c r="O107" s="63">
        <v>249.11180114746088</v>
      </c>
      <c r="P107" s="63">
        <v>193.94676208496088</v>
      </c>
      <c r="Q107" s="63">
        <v>200.41497802734381</v>
      </c>
      <c r="R107" s="63">
        <v>240.15451049804693</v>
      </c>
      <c r="S107" s="63">
        <v>314.21279907226557</v>
      </c>
      <c r="T107" s="63">
        <v>233.09909057617193</v>
      </c>
      <c r="U107" s="63">
        <v>251.40322875976557</v>
      </c>
      <c r="V107" s="63">
        <v>287.925048828125</v>
      </c>
      <c r="W107" s="63">
        <v>275.31057739257807</v>
      </c>
      <c r="X107" s="63">
        <v>268.5179443359375</v>
      </c>
      <c r="Y107" s="63">
        <v>263.27590942382807</v>
      </c>
      <c r="Z107" s="63">
        <v>200.41497802734381</v>
      </c>
      <c r="AA107" s="63">
        <v>240.15451049804693</v>
      </c>
      <c r="AB107" s="63">
        <v>240.15451049804693</v>
      </c>
    </row>
    <row r="108" spans="1:28" x14ac:dyDescent="0.25">
      <c r="A108" s="148"/>
      <c r="B108" s="100">
        <v>86</v>
      </c>
      <c r="C108" s="63">
        <v>234.33798217773443</v>
      </c>
      <c r="D108" s="63">
        <v>198.91548156738278</v>
      </c>
      <c r="E108" s="63">
        <v>174.54791259765619</v>
      </c>
      <c r="F108" s="63">
        <v>175.43476867675778</v>
      </c>
      <c r="G108" s="63">
        <v>147.40081787109381</v>
      </c>
      <c r="H108" s="63">
        <v>170.45625305175778</v>
      </c>
      <c r="I108" s="63">
        <v>173.2369079589844</v>
      </c>
      <c r="J108" s="63">
        <v>168.95634460449222</v>
      </c>
      <c r="K108" s="63">
        <v>185.39942932128912</v>
      </c>
      <c r="L108" s="63">
        <v>127.82732772827151</v>
      </c>
      <c r="M108" s="63">
        <v>103.2190780639648</v>
      </c>
      <c r="N108" s="63">
        <v>132.934326171875</v>
      </c>
      <c r="O108" s="63">
        <v>152.0511169433594</v>
      </c>
      <c r="P108" s="63">
        <v>203.8544921875</v>
      </c>
      <c r="Q108" s="63">
        <v>165.59609476725259</v>
      </c>
      <c r="R108" s="63">
        <v>135.62855529785162</v>
      </c>
      <c r="S108" s="63">
        <v>222.10531616210943</v>
      </c>
      <c r="T108" s="63">
        <v>144.59490966796881</v>
      </c>
      <c r="U108" s="63">
        <v>119.71644592285161</v>
      </c>
      <c r="V108" s="63">
        <v>153.30079650878912</v>
      </c>
      <c r="W108" s="63">
        <v>181.0002746582031</v>
      </c>
      <c r="X108" s="63">
        <v>211.68637084960943</v>
      </c>
      <c r="Y108" s="63">
        <v>170.64996337890619</v>
      </c>
      <c r="Z108" s="63">
        <v>165.59609476725259</v>
      </c>
      <c r="AA108" s="63">
        <v>135.62855529785162</v>
      </c>
      <c r="AB108" s="63">
        <v>135.62855529785162</v>
      </c>
    </row>
    <row r="109" spans="1:28" x14ac:dyDescent="0.25">
      <c r="A109" s="148"/>
      <c r="B109" s="100">
        <v>87</v>
      </c>
      <c r="C109" s="63">
        <v>439.55545043945313</v>
      </c>
      <c r="D109" s="63">
        <v>285.67425537109381</v>
      </c>
      <c r="E109" s="63">
        <v>270.92691040039057</v>
      </c>
      <c r="F109" s="63">
        <v>332.0504150390625</v>
      </c>
      <c r="G109" s="63">
        <v>303.882080078125</v>
      </c>
      <c r="H109" s="63">
        <v>152.90385437011722</v>
      </c>
      <c r="I109" s="63">
        <v>299.30596923828119</v>
      </c>
      <c r="J109" s="63">
        <v>266.7821044921875</v>
      </c>
      <c r="K109" s="63">
        <v>239.50582885742193</v>
      </c>
      <c r="L109" s="63">
        <v>140.30943298339838</v>
      </c>
      <c r="M109" s="63">
        <v>191.5536193847656</v>
      </c>
      <c r="N109" s="63">
        <v>183.1619873046875</v>
      </c>
      <c r="O109" s="63">
        <v>147.42749404907232</v>
      </c>
      <c r="P109" s="63">
        <v>214.10568237304693</v>
      </c>
      <c r="Q109" s="63">
        <v>50.884071985880531</v>
      </c>
      <c r="R109" s="63">
        <v>79.625984191894531</v>
      </c>
      <c r="S109" s="63">
        <v>178.33735656738278</v>
      </c>
      <c r="T109" s="63">
        <v>116.82948303222661</v>
      </c>
      <c r="U109" s="63">
        <v>98.290786743164063</v>
      </c>
      <c r="V109" s="63">
        <v>199.25848388671881</v>
      </c>
      <c r="W109" s="63">
        <v>304.17926025390619</v>
      </c>
      <c r="X109" s="63">
        <v>192.49420166015619</v>
      </c>
      <c r="Y109" s="63">
        <v>275.945068359375</v>
      </c>
      <c r="Z109" s="63">
        <v>50.884071985880531</v>
      </c>
      <c r="AA109" s="63">
        <v>79.625984191894531</v>
      </c>
      <c r="AB109" s="63">
        <v>79.625984191894531</v>
      </c>
    </row>
    <row r="110" spans="1:28" x14ac:dyDescent="0.25">
      <c r="A110" s="148"/>
      <c r="B110" s="100">
        <v>88</v>
      </c>
      <c r="C110" s="63">
        <v>119.28373718261722</v>
      </c>
      <c r="D110" s="63">
        <v>62.479454040527344</v>
      </c>
      <c r="E110" s="63">
        <v>25.473939895629879</v>
      </c>
      <c r="F110" s="63">
        <v>47.866283416748054</v>
      </c>
      <c r="G110" s="63">
        <v>27.678539276123054</v>
      </c>
      <c r="H110" s="63">
        <v>24.350835800170902</v>
      </c>
      <c r="I110" s="63">
        <v>130.47357177734381</v>
      </c>
      <c r="J110" s="63">
        <v>58.533237457275391</v>
      </c>
      <c r="K110" s="63">
        <v>224.07180023193359</v>
      </c>
      <c r="L110" s="63">
        <v>225.75374603271479</v>
      </c>
      <c r="M110" s="63">
        <v>168.78334045410162</v>
      </c>
      <c r="N110" s="63">
        <v>177.080810546875</v>
      </c>
      <c r="O110" s="63">
        <v>21.0128059387207</v>
      </c>
      <c r="P110" s="63">
        <v>71.618843078613281</v>
      </c>
      <c r="Q110" s="63">
        <v>26.319181442260742</v>
      </c>
      <c r="R110" s="63">
        <v>17.7412223815918</v>
      </c>
      <c r="S110" s="63">
        <v>26.613502502441413</v>
      </c>
      <c r="T110" s="63">
        <v>103.435188293457</v>
      </c>
      <c r="U110" s="63">
        <v>42.706153869628913</v>
      </c>
      <c r="V110" s="63">
        <v>103.28575134277339</v>
      </c>
      <c r="W110" s="63">
        <v>126.14070129394528</v>
      </c>
      <c r="X110" s="63">
        <v>56.061016082763672</v>
      </c>
      <c r="Y110" s="63">
        <v>164.63737487792972</v>
      </c>
      <c r="Z110" s="63">
        <v>26.319181442260742</v>
      </c>
      <c r="AA110" s="63">
        <v>17.7412223815918</v>
      </c>
      <c r="AB110" s="63">
        <v>17.7412223815918</v>
      </c>
    </row>
    <row r="111" spans="1:28" x14ac:dyDescent="0.25">
      <c r="A111" s="148"/>
      <c r="B111" s="100">
        <v>89</v>
      </c>
      <c r="C111" s="63">
        <v>63.452613830566406</v>
      </c>
      <c r="D111" s="63">
        <v>32.339275360107422</v>
      </c>
      <c r="E111" s="63">
        <v>19.004648208618161</v>
      </c>
      <c r="F111" s="63">
        <v>4.0172538757324219</v>
      </c>
      <c r="G111" s="63">
        <v>3.4175779819488534</v>
      </c>
      <c r="H111" s="63">
        <v>5.596808910369873</v>
      </c>
      <c r="I111" s="63">
        <v>45.983619689941413</v>
      </c>
      <c r="J111" s="63">
        <v>16.170072555541989</v>
      </c>
      <c r="K111" s="63">
        <v>73.053508758544922</v>
      </c>
      <c r="L111" s="63">
        <v>66.259832382202148</v>
      </c>
      <c r="M111" s="63">
        <v>41.896282196044922</v>
      </c>
      <c r="N111" s="63">
        <v>66.429130554199219</v>
      </c>
      <c r="O111" s="63">
        <v>5.6185539960861215</v>
      </c>
      <c r="P111" s="63">
        <v>5.8377013206481925</v>
      </c>
      <c r="Q111" s="63">
        <v>10.93825157483419</v>
      </c>
      <c r="R111" s="63">
        <v>7.9711546897888184</v>
      </c>
      <c r="S111" s="63">
        <v>1.7667028903961182</v>
      </c>
      <c r="T111" s="63">
        <v>0.46742935478687286</v>
      </c>
      <c r="U111" s="63">
        <v>0.20038183033466339</v>
      </c>
      <c r="V111" s="63">
        <v>0.42587578296661377</v>
      </c>
      <c r="W111" s="63">
        <v>12.226442337036129</v>
      </c>
      <c r="X111" s="63">
        <v>8.0283384323120117</v>
      </c>
      <c r="Y111" s="63">
        <v>4.2105951309204102</v>
      </c>
      <c r="Z111" s="63">
        <v>10.93825157483419</v>
      </c>
      <c r="AA111" s="63">
        <v>7.9711546897888184</v>
      </c>
      <c r="AB111" s="63">
        <v>7.9711546897888184</v>
      </c>
    </row>
    <row r="112" spans="1:28" x14ac:dyDescent="0.25">
      <c r="A112" s="148"/>
      <c r="B112" s="100">
        <v>90</v>
      </c>
      <c r="C112" s="63">
        <v>52.790679931640625</v>
      </c>
      <c r="D112" s="63">
        <v>15.34159088134766</v>
      </c>
      <c r="E112" s="63">
        <v>12.74643611907959</v>
      </c>
      <c r="F112" s="63">
        <v>2.3350133895874019</v>
      </c>
      <c r="G112" s="63">
        <v>0.63923203945159912</v>
      </c>
      <c r="H112" s="63">
        <v>2.1856131553649898</v>
      </c>
      <c r="I112" s="63">
        <v>51.956768035888672</v>
      </c>
      <c r="J112" s="63">
        <v>13.53571605682373</v>
      </c>
      <c r="K112" s="63">
        <v>15.072567939758301</v>
      </c>
      <c r="L112" s="63">
        <v>18.34793663024902</v>
      </c>
      <c r="M112" s="63">
        <v>9.9440717697143555</v>
      </c>
      <c r="N112" s="63">
        <v>21.939870834350589</v>
      </c>
      <c r="O112" s="63">
        <v>6.5149053931236267E-2</v>
      </c>
      <c r="P112" s="63">
        <v>3.3959174156188956</v>
      </c>
      <c r="Q112" s="63">
        <v>0.90124815702438354</v>
      </c>
      <c r="R112" s="63">
        <v>1.261456310749054E-2</v>
      </c>
      <c r="S112" s="63">
        <v>0.21628063917160029</v>
      </c>
      <c r="T112" s="63">
        <v>3.6478978581726551E-3</v>
      </c>
      <c r="U112" s="63">
        <v>0.41006183624267578</v>
      </c>
      <c r="V112" s="63">
        <v>0</v>
      </c>
      <c r="W112" s="63">
        <v>0</v>
      </c>
      <c r="X112" s="63">
        <v>0</v>
      </c>
      <c r="Y112" s="63">
        <v>0</v>
      </c>
      <c r="Z112" s="63">
        <v>0.90124815702438354</v>
      </c>
      <c r="AA112" s="63">
        <v>1.261456310749054E-2</v>
      </c>
      <c r="AB112" s="63">
        <v>1.261456310749054E-2</v>
      </c>
    </row>
    <row r="113" spans="1:28" x14ac:dyDescent="0.25">
      <c r="A113" s="148"/>
      <c r="B113" s="100">
        <v>91</v>
      </c>
      <c r="C113" s="63">
        <v>39.576950073242188</v>
      </c>
      <c r="D113" s="63">
        <v>12.576118469238279</v>
      </c>
      <c r="E113" s="63">
        <v>1.4437083005905149</v>
      </c>
      <c r="F113" s="63">
        <v>2.3437941074371342</v>
      </c>
      <c r="G113" s="63">
        <v>0.54478698968887329</v>
      </c>
      <c r="H113" s="63">
        <v>0.29110494256019587</v>
      </c>
      <c r="I113" s="63">
        <v>62.684135437011719</v>
      </c>
      <c r="J113" s="63">
        <v>32.524391174316413</v>
      </c>
      <c r="K113" s="63">
        <v>14.16667652130127</v>
      </c>
      <c r="L113" s="63">
        <v>16.795431137084961</v>
      </c>
      <c r="M113" s="63">
        <v>4.998079776763916</v>
      </c>
      <c r="N113" s="63">
        <v>4.0333843231201172</v>
      </c>
      <c r="O113" s="63">
        <v>5.9465854428708553E-3</v>
      </c>
      <c r="P113" s="63">
        <v>0.33039936423301702</v>
      </c>
      <c r="Q113" s="63">
        <v>4.8269629168013729E-2</v>
      </c>
      <c r="R113" s="63">
        <v>0</v>
      </c>
      <c r="S113" s="63">
        <v>0</v>
      </c>
      <c r="T113" s="63">
        <v>0</v>
      </c>
      <c r="U113" s="63">
        <v>0</v>
      </c>
      <c r="V113" s="63">
        <v>0</v>
      </c>
      <c r="W113" s="63">
        <v>0</v>
      </c>
      <c r="X113" s="63">
        <v>0</v>
      </c>
      <c r="Y113" s="63">
        <v>0</v>
      </c>
      <c r="Z113" s="63">
        <v>4.8269629168013729E-2</v>
      </c>
      <c r="AA113" s="63">
        <v>0</v>
      </c>
      <c r="AB113" s="63">
        <v>0</v>
      </c>
    </row>
    <row r="114" spans="1:28" x14ac:dyDescent="0.25">
      <c r="A114" s="148"/>
      <c r="B114" s="100">
        <v>92</v>
      </c>
      <c r="C114" s="63">
        <v>28.879583358764648</v>
      </c>
      <c r="D114" s="63">
        <v>4.6205711364746085</v>
      </c>
      <c r="E114" s="63">
        <v>10.74380397796631</v>
      </c>
      <c r="F114" s="63">
        <v>2.5623197555541988</v>
      </c>
      <c r="G114" s="63">
        <v>2.548775434494019</v>
      </c>
      <c r="H114" s="63">
        <v>4.8427329063415527</v>
      </c>
      <c r="I114" s="63">
        <v>19.620241165161129</v>
      </c>
      <c r="J114" s="63">
        <v>5.3230633735656738</v>
      </c>
      <c r="K114" s="63">
        <v>5.0590190887451172</v>
      </c>
      <c r="L114" s="63">
        <v>12.428900718688961</v>
      </c>
      <c r="M114" s="63">
        <v>2.370240449905396</v>
      </c>
      <c r="N114" s="63">
        <v>0.64398497343063343</v>
      </c>
      <c r="O114" s="63">
        <v>9.6356414258480072E-2</v>
      </c>
      <c r="P114" s="63">
        <v>0.90227168798446655</v>
      </c>
      <c r="Q114" s="63">
        <v>1.989755635925879</v>
      </c>
      <c r="R114" s="63">
        <v>0</v>
      </c>
      <c r="S114" s="63">
        <v>1.968052310985513E-5</v>
      </c>
      <c r="T114" s="63">
        <v>0</v>
      </c>
      <c r="U114" s="63">
        <v>0</v>
      </c>
      <c r="V114" s="63">
        <v>0</v>
      </c>
      <c r="W114" s="63">
        <v>0.44385835528373718</v>
      </c>
      <c r="X114" s="63">
        <v>0.120259702205658</v>
      </c>
      <c r="Y114" s="63">
        <v>5.0899781286716461E-2</v>
      </c>
      <c r="Z114" s="63">
        <v>1.989755635925879</v>
      </c>
      <c r="AA114" s="63">
        <v>0</v>
      </c>
      <c r="AB114" s="63">
        <v>0</v>
      </c>
    </row>
    <row r="115" spans="1:28" x14ac:dyDescent="0.25">
      <c r="A115" s="148"/>
      <c r="B115" s="100">
        <v>93</v>
      </c>
      <c r="C115" s="63">
        <v>10.151360511779789</v>
      </c>
      <c r="D115" s="63">
        <v>12.40020656585693</v>
      </c>
      <c r="E115" s="63">
        <v>11.1258659362793</v>
      </c>
      <c r="F115" s="63">
        <v>8.6822763085365295E-2</v>
      </c>
      <c r="G115" s="63">
        <v>0.20691573619842529</v>
      </c>
      <c r="H115" s="63">
        <v>0.97208964824676514</v>
      </c>
      <c r="I115" s="63">
        <v>13.219633102416989</v>
      </c>
      <c r="J115" s="63">
        <v>6.120539665222168</v>
      </c>
      <c r="K115" s="63">
        <v>2.7207434773445129</v>
      </c>
      <c r="L115" s="63">
        <v>2.044258177280426</v>
      </c>
      <c r="M115" s="63">
        <v>2.0955131053924561</v>
      </c>
      <c r="N115" s="63">
        <v>17.944366455078118</v>
      </c>
      <c r="O115" s="63">
        <v>1.9210639148950581</v>
      </c>
      <c r="P115" s="63">
        <v>0.34569892287254328</v>
      </c>
      <c r="Q115" s="63">
        <v>1.2730566163857779</v>
      </c>
      <c r="R115" s="63">
        <v>0.95330387353897095</v>
      </c>
      <c r="S115" s="63">
        <v>1.601863026618958</v>
      </c>
      <c r="T115" s="63">
        <v>0.52935423117742186</v>
      </c>
      <c r="U115" s="63">
        <v>0.23549693822860723</v>
      </c>
      <c r="V115" s="63">
        <v>0.5173485279083252</v>
      </c>
      <c r="W115" s="63">
        <v>6.2332181930541992</v>
      </c>
      <c r="X115" s="63">
        <v>1.447751641273499</v>
      </c>
      <c r="Y115" s="63">
        <v>6.304807186126709</v>
      </c>
      <c r="Z115" s="63">
        <v>1.2730566163857779</v>
      </c>
      <c r="AA115" s="63">
        <v>0.95330387353897095</v>
      </c>
      <c r="AB115" s="63">
        <v>0.95330387353897095</v>
      </c>
    </row>
    <row r="116" spans="1:28" x14ac:dyDescent="0.25">
      <c r="A116" s="148"/>
      <c r="B116" s="100">
        <v>94</v>
      </c>
      <c r="C116" s="63">
        <v>26.933977127075202</v>
      </c>
      <c r="D116" s="63">
        <v>16.83266639709473</v>
      </c>
      <c r="E116" s="63">
        <v>18.014560699462891</v>
      </c>
      <c r="F116" s="63">
        <v>12.272245407104489</v>
      </c>
      <c r="G116" s="63">
        <v>10.267549514770511</v>
      </c>
      <c r="H116" s="63">
        <v>22.239725112915039</v>
      </c>
      <c r="I116" s="63">
        <v>18.627658843994141</v>
      </c>
      <c r="J116" s="63">
        <v>11.81876373291016</v>
      </c>
      <c r="K116" s="63">
        <v>13.731312274932861</v>
      </c>
      <c r="L116" s="63">
        <v>19.144673347473137</v>
      </c>
      <c r="M116" s="63">
        <v>6.5195655822753906</v>
      </c>
      <c r="N116" s="63">
        <v>19.677053451538089</v>
      </c>
      <c r="O116" s="63">
        <v>20.46252536773682</v>
      </c>
      <c r="P116" s="63">
        <v>16.61453819274902</v>
      </c>
      <c r="Q116" s="63">
        <v>47.434199015299484</v>
      </c>
      <c r="R116" s="63">
        <v>34.440349578857422</v>
      </c>
      <c r="S116" s="63">
        <v>61.877601623535156</v>
      </c>
      <c r="T116" s="63">
        <v>35.899447441101067</v>
      </c>
      <c r="U116" s="63">
        <v>52.360832214355469</v>
      </c>
      <c r="V116" s="63">
        <v>42.445812225341804</v>
      </c>
      <c r="W116" s="63">
        <v>89.652145385742188</v>
      </c>
      <c r="X116" s="63">
        <v>118.883430480957</v>
      </c>
      <c r="Y116" s="63">
        <v>60.049480438232422</v>
      </c>
      <c r="Z116" s="63">
        <v>47.434199015299484</v>
      </c>
      <c r="AA116" s="63">
        <v>34.440349578857422</v>
      </c>
      <c r="AB116" s="63">
        <v>34.440349578857422</v>
      </c>
    </row>
    <row r="117" spans="1:28" x14ac:dyDescent="0.25">
      <c r="A117" s="148"/>
      <c r="B117" s="100">
        <v>95</v>
      </c>
      <c r="C117" s="63">
        <v>78.207504272460938</v>
      </c>
      <c r="D117" s="63">
        <v>42.455730438232422</v>
      </c>
      <c r="E117" s="63">
        <v>48.462745666503913</v>
      </c>
      <c r="F117" s="63">
        <v>49.014640808105469</v>
      </c>
      <c r="G117" s="63">
        <v>46.081336975097663</v>
      </c>
      <c r="H117" s="63">
        <v>48.395046234130859</v>
      </c>
      <c r="I117" s="63">
        <v>82.255958557128906</v>
      </c>
      <c r="J117" s="63">
        <v>73.317893981933594</v>
      </c>
      <c r="K117" s="63">
        <v>117.1557350158691</v>
      </c>
      <c r="L117" s="63">
        <v>113.83685684204099</v>
      </c>
      <c r="M117" s="63">
        <v>85.643409729003906</v>
      </c>
      <c r="N117" s="63">
        <v>130.58436584472662</v>
      </c>
      <c r="O117" s="63">
        <v>52.809106826782227</v>
      </c>
      <c r="P117" s="63">
        <v>56.534347534179688</v>
      </c>
      <c r="Q117" s="63">
        <v>60.793783823649086</v>
      </c>
      <c r="R117" s="63">
        <v>65.702903747558594</v>
      </c>
      <c r="S117" s="63">
        <v>123.20310211181641</v>
      </c>
      <c r="T117" s="63">
        <v>205.03146362304693</v>
      </c>
      <c r="U117" s="63">
        <v>155.78718566894528</v>
      </c>
      <c r="V117" s="63">
        <v>188.20323181152338</v>
      </c>
      <c r="W117" s="63">
        <v>208.90219116210943</v>
      </c>
      <c r="X117" s="63">
        <v>180.86103820800778</v>
      </c>
      <c r="Y117" s="63">
        <v>224.9228515625</v>
      </c>
      <c r="Z117" s="63">
        <v>60.793783823649086</v>
      </c>
      <c r="AA117" s="63">
        <v>65.702903747558594</v>
      </c>
      <c r="AB117" s="63">
        <v>65.702903747558594</v>
      </c>
    </row>
    <row r="118" spans="1:28" x14ac:dyDescent="0.25">
      <c r="A118" s="148"/>
      <c r="B118" s="100">
        <v>96</v>
      </c>
      <c r="C118" s="63">
        <v>105.1820907592773</v>
      </c>
      <c r="D118" s="63">
        <v>58.42779541015625</v>
      </c>
      <c r="E118" s="63">
        <v>66.452598571777344</v>
      </c>
      <c r="F118" s="63">
        <v>119.1131896972656</v>
      </c>
      <c r="G118" s="63">
        <v>71.282440185546875</v>
      </c>
      <c r="H118" s="63">
        <v>99.364120483398438</v>
      </c>
      <c r="I118" s="63">
        <v>116.814453125</v>
      </c>
      <c r="J118" s="63">
        <v>75.874794006347656</v>
      </c>
      <c r="K118" s="63">
        <v>204.23970794677729</v>
      </c>
      <c r="L118" s="63">
        <v>232.72470092773443</v>
      </c>
      <c r="M118" s="63">
        <v>323.668212890625</v>
      </c>
      <c r="N118" s="63">
        <v>353.0225830078125</v>
      </c>
      <c r="O118" s="63">
        <v>122.65334320068359</v>
      </c>
      <c r="P118" s="63">
        <v>177.81294250488278</v>
      </c>
      <c r="Q118" s="63">
        <v>67.19055048624675</v>
      </c>
      <c r="R118" s="63">
        <v>154.99208068847662</v>
      </c>
      <c r="S118" s="63">
        <v>224.33416748046881</v>
      </c>
      <c r="T118" s="63">
        <v>149.94909286499018</v>
      </c>
      <c r="U118" s="63">
        <v>150.6746520996094</v>
      </c>
      <c r="V118" s="63">
        <v>238.38931274414057</v>
      </c>
      <c r="W118" s="63">
        <v>313.66787719726557</v>
      </c>
      <c r="X118" s="63">
        <v>212.93687438964838</v>
      </c>
      <c r="Y118" s="63">
        <v>340.43460083007807</v>
      </c>
      <c r="Z118" s="63">
        <v>67.19055048624675</v>
      </c>
      <c r="AA118" s="63">
        <v>154.99208068847662</v>
      </c>
      <c r="AB118" s="63">
        <v>154.99208068847662</v>
      </c>
    </row>
    <row r="119" spans="1:28" x14ac:dyDescent="0.25">
      <c r="A119" s="148"/>
      <c r="B119" s="100">
        <v>97</v>
      </c>
      <c r="C119" s="63">
        <v>93.762123107910156</v>
      </c>
      <c r="D119" s="63">
        <v>137.76499938964838</v>
      </c>
      <c r="E119" s="63">
        <v>100.7664031982422</v>
      </c>
      <c r="F119" s="63">
        <v>189.6824951171875</v>
      </c>
      <c r="G119" s="63">
        <v>123.43536376953121</v>
      </c>
      <c r="H119" s="63">
        <v>108.1469421386719</v>
      </c>
      <c r="I119" s="63">
        <v>102.44557189941411</v>
      </c>
      <c r="J119" s="63">
        <v>135.42607116699222</v>
      </c>
      <c r="K119" s="63">
        <v>207.73406982421881</v>
      </c>
      <c r="L119" s="63">
        <v>179.33856201171881</v>
      </c>
      <c r="M119" s="63">
        <v>155.5826416015625</v>
      </c>
      <c r="N119" s="63">
        <v>160.4306945800781</v>
      </c>
      <c r="O119" s="63">
        <v>204.51182556152338</v>
      </c>
      <c r="P119" s="63">
        <v>191.601806640625</v>
      </c>
      <c r="Q119" s="63">
        <v>80.956302642822266</v>
      </c>
      <c r="R119" s="63">
        <v>183.7301025390625</v>
      </c>
      <c r="S119" s="63">
        <v>248.75918579101557</v>
      </c>
      <c r="T119" s="63">
        <v>206.23164367675781</v>
      </c>
      <c r="U119" s="63">
        <v>225.08598327636719</v>
      </c>
      <c r="V119" s="63">
        <v>223.54864501953119</v>
      </c>
      <c r="W119" s="63">
        <v>194.2195739746094</v>
      </c>
      <c r="X119" s="63">
        <v>195.4983215332031</v>
      </c>
      <c r="Y119" s="63">
        <v>208.01165771484381</v>
      </c>
      <c r="Z119" s="63">
        <v>80.956302642822266</v>
      </c>
      <c r="AA119" s="63">
        <v>183.7301025390625</v>
      </c>
      <c r="AB119" s="63">
        <v>183.7301025390625</v>
      </c>
    </row>
    <row r="120" spans="1:28" x14ac:dyDescent="0.25">
      <c r="A120" s="148"/>
      <c r="B120" s="100">
        <v>98</v>
      </c>
      <c r="C120" s="63">
        <v>203.97802734375</v>
      </c>
      <c r="D120" s="63">
        <v>189.10411071777338</v>
      </c>
      <c r="E120" s="63">
        <v>158.81922912597662</v>
      </c>
      <c r="F120" s="63">
        <v>164.63710021972662</v>
      </c>
      <c r="G120" s="63">
        <v>150.49064636230472</v>
      </c>
      <c r="H120" s="63">
        <v>95.956779479980469</v>
      </c>
      <c r="I120" s="63">
        <v>202.93309020996088</v>
      </c>
      <c r="J120" s="63">
        <v>168.44807434082028</v>
      </c>
      <c r="K120" s="63">
        <v>236.88575744628912</v>
      </c>
      <c r="L120" s="63">
        <v>268.87628936767578</v>
      </c>
      <c r="M120" s="63">
        <v>236.23667907714838</v>
      </c>
      <c r="N120" s="63">
        <v>220.60183715820307</v>
      </c>
      <c r="O120" s="63">
        <v>127.23390197753911</v>
      </c>
      <c r="P120" s="63">
        <v>184.0128479003906</v>
      </c>
      <c r="Q120" s="63">
        <v>119.87846120198569</v>
      </c>
      <c r="R120" s="63">
        <v>114.1539611816406</v>
      </c>
      <c r="S120" s="63">
        <v>142.63517761230472</v>
      </c>
      <c r="T120" s="63">
        <v>99.104156494140625</v>
      </c>
      <c r="U120" s="63">
        <v>116.00248718261722</v>
      </c>
      <c r="V120" s="63">
        <v>117.17597961425778</v>
      </c>
      <c r="W120" s="63">
        <v>192.1926574707031</v>
      </c>
      <c r="X120" s="63">
        <v>154.8515930175781</v>
      </c>
      <c r="Y120" s="63">
        <v>173.65007019042972</v>
      </c>
      <c r="Z120" s="63">
        <v>119.87846120198569</v>
      </c>
      <c r="AA120" s="63">
        <v>114.1539611816406</v>
      </c>
      <c r="AB120" s="63">
        <v>114.1539611816406</v>
      </c>
    </row>
    <row r="121" spans="1:28" x14ac:dyDescent="0.25">
      <c r="A121" s="148"/>
      <c r="B121" s="100">
        <v>99</v>
      </c>
      <c r="C121" s="63">
        <v>135.73686218261722</v>
      </c>
      <c r="D121" s="63">
        <v>87.022598266601563</v>
      </c>
      <c r="E121" s="63">
        <v>38.877738952636719</v>
      </c>
      <c r="F121" s="63">
        <v>60.400619506835938</v>
      </c>
      <c r="G121" s="63">
        <v>30.907709121704102</v>
      </c>
      <c r="H121" s="63">
        <v>38.003345489501946</v>
      </c>
      <c r="I121" s="63">
        <v>182.350830078125</v>
      </c>
      <c r="J121" s="63">
        <v>107.14772033691411</v>
      </c>
      <c r="K121" s="63">
        <v>219.24190521240229</v>
      </c>
      <c r="L121" s="63">
        <v>213.31965637207031</v>
      </c>
      <c r="M121" s="63">
        <v>219.77960205078119</v>
      </c>
      <c r="N121" s="63">
        <v>197.6705627441406</v>
      </c>
      <c r="O121" s="63">
        <v>79.427234649658203</v>
      </c>
      <c r="P121" s="63">
        <v>112.439079284668</v>
      </c>
      <c r="Q121" s="63">
        <v>24.040470123291023</v>
      </c>
      <c r="R121" s="63">
        <v>67.147979736328125</v>
      </c>
      <c r="S121" s="63">
        <v>109.77289581298831</v>
      </c>
      <c r="T121" s="63">
        <v>154.46309280395511</v>
      </c>
      <c r="U121" s="63">
        <v>90.478729248046875</v>
      </c>
      <c r="V121" s="63">
        <v>170.96357727050778</v>
      </c>
      <c r="W121" s="63">
        <v>229.84437561035162</v>
      </c>
      <c r="X121" s="63">
        <v>159.81019592285162</v>
      </c>
      <c r="Y121" s="63">
        <v>193.2448425292969</v>
      </c>
      <c r="Z121" s="63">
        <v>24.040470123291023</v>
      </c>
      <c r="AA121" s="63">
        <v>67.147979736328125</v>
      </c>
      <c r="AB121" s="63">
        <v>67.147979736328125</v>
      </c>
    </row>
    <row r="122" spans="1:28" x14ac:dyDescent="0.25">
      <c r="A122" s="148"/>
      <c r="B122" s="100">
        <v>100</v>
      </c>
      <c r="C122" s="63">
        <v>95.74725341796875</v>
      </c>
      <c r="D122" s="63">
        <v>41.704002380371087</v>
      </c>
      <c r="E122" s="63">
        <v>39.194145202636719</v>
      </c>
      <c r="F122" s="63">
        <v>66.789596557617188</v>
      </c>
      <c r="G122" s="63">
        <v>35.826740264892578</v>
      </c>
      <c r="H122" s="63">
        <v>25.795553207397461</v>
      </c>
      <c r="I122" s="63">
        <v>75.424598693847656</v>
      </c>
      <c r="J122" s="63">
        <v>34.125423431396477</v>
      </c>
      <c r="K122" s="63">
        <v>122.5713806152344</v>
      </c>
      <c r="L122" s="63">
        <v>97.221572875976563</v>
      </c>
      <c r="M122" s="63">
        <v>170.02287292480472</v>
      </c>
      <c r="N122" s="63">
        <v>110.35862731933589</v>
      </c>
      <c r="O122" s="63">
        <v>22.06473350524902</v>
      </c>
      <c r="P122" s="63">
        <v>56.659564971923828</v>
      </c>
      <c r="Q122" s="63">
        <v>23.91386477152507</v>
      </c>
      <c r="R122" s="63">
        <v>13.461894989013668</v>
      </c>
      <c r="S122" s="63">
        <v>38.757694244384773</v>
      </c>
      <c r="T122" s="63">
        <v>56.975229263305664</v>
      </c>
      <c r="U122" s="63">
        <v>55.791072845458984</v>
      </c>
      <c r="V122" s="63">
        <v>64.226486206054688</v>
      </c>
      <c r="W122" s="63">
        <v>92.85498046875</v>
      </c>
      <c r="X122" s="63">
        <v>23.048826217651371</v>
      </c>
      <c r="Y122" s="63">
        <v>82.051109313964844</v>
      </c>
      <c r="Z122" s="63">
        <v>23.91386477152507</v>
      </c>
      <c r="AA122" s="63">
        <v>13.461894989013668</v>
      </c>
      <c r="AB122" s="63">
        <v>13.461894989013668</v>
      </c>
    </row>
    <row r="123" spans="1:28" x14ac:dyDescent="0.25">
      <c r="A123" s="148"/>
      <c r="B123" s="100">
        <v>101</v>
      </c>
      <c r="C123" s="63">
        <v>100.3437194824219</v>
      </c>
      <c r="D123" s="63">
        <v>4.6546053886413565</v>
      </c>
      <c r="E123" s="63">
        <v>5.2622318267822275</v>
      </c>
      <c r="F123" s="63">
        <v>6.9495077133178711</v>
      </c>
      <c r="G123" s="63">
        <v>3.4989092350006104</v>
      </c>
      <c r="H123" s="63">
        <v>5.6902942657470703</v>
      </c>
      <c r="I123" s="63">
        <v>16.922626495361332</v>
      </c>
      <c r="J123" s="63">
        <v>2.8218414783477779</v>
      </c>
      <c r="K123" s="63">
        <v>30.053226470947273</v>
      </c>
      <c r="L123" s="63">
        <v>27.174252510070801</v>
      </c>
      <c r="M123" s="63">
        <v>20.3997802734375</v>
      </c>
      <c r="N123" s="63">
        <v>40.575969696044922</v>
      </c>
      <c r="O123" s="63">
        <v>11.35272169113159</v>
      </c>
      <c r="P123" s="63">
        <v>9.2025890350341797</v>
      </c>
      <c r="Q123" s="63">
        <v>8.6582547028859462</v>
      </c>
      <c r="R123" s="63">
        <v>10.437257766723629</v>
      </c>
      <c r="S123" s="63">
        <v>2.5603141784667969</v>
      </c>
      <c r="T123" s="63">
        <v>3.785391628742218</v>
      </c>
      <c r="U123" s="63">
        <v>1.2173188924789431</v>
      </c>
      <c r="V123" s="63">
        <v>7.6476365327835083E-2</v>
      </c>
      <c r="W123" s="63">
        <v>1.125780344009399</v>
      </c>
      <c r="X123" s="63">
        <v>0.19671277701854711</v>
      </c>
      <c r="Y123" s="63">
        <v>2.372761726379395</v>
      </c>
      <c r="Z123" s="63">
        <v>8.6582547028859462</v>
      </c>
      <c r="AA123" s="63">
        <v>10.437257766723629</v>
      </c>
      <c r="AB123" s="63">
        <v>10.437257766723629</v>
      </c>
    </row>
    <row r="124" spans="1:28" x14ac:dyDescent="0.25">
      <c r="A124" s="148"/>
      <c r="B124" s="100">
        <v>102</v>
      </c>
      <c r="C124" s="63">
        <v>15.608587265014652</v>
      </c>
      <c r="D124" s="63">
        <v>17.01706695556641</v>
      </c>
      <c r="E124" s="63">
        <v>3.182585477828979</v>
      </c>
      <c r="F124" s="63">
        <v>5.0340900421142578</v>
      </c>
      <c r="G124" s="63">
        <v>0.43468573689460754</v>
      </c>
      <c r="H124" s="63">
        <v>0.15115371346473688</v>
      </c>
      <c r="I124" s="63">
        <v>28.559391021728523</v>
      </c>
      <c r="J124" s="63">
        <v>12.822954177856451</v>
      </c>
      <c r="K124" s="63">
        <v>31.477827072143548</v>
      </c>
      <c r="L124" s="63">
        <v>38.777572631835938</v>
      </c>
      <c r="M124" s="63">
        <v>14.057521820068359</v>
      </c>
      <c r="N124" s="63">
        <v>12.620396614074711</v>
      </c>
      <c r="O124" s="63">
        <v>0</v>
      </c>
      <c r="P124" s="63">
        <v>2.2068743705749512</v>
      </c>
      <c r="Q124" s="63">
        <v>0.20721448736730971</v>
      </c>
      <c r="R124" s="63">
        <v>0</v>
      </c>
      <c r="S124" s="63">
        <v>0</v>
      </c>
      <c r="T124" s="63">
        <v>0</v>
      </c>
      <c r="U124" s="63">
        <v>0</v>
      </c>
      <c r="V124" s="63">
        <v>0</v>
      </c>
      <c r="W124" s="63">
        <v>0</v>
      </c>
      <c r="X124" s="63">
        <v>0</v>
      </c>
      <c r="Y124" s="63">
        <v>0</v>
      </c>
      <c r="Z124" s="63">
        <v>0.20721448736730971</v>
      </c>
      <c r="AA124" s="63">
        <v>0</v>
      </c>
      <c r="AB124" s="63">
        <v>0</v>
      </c>
    </row>
    <row r="125" spans="1:28" x14ac:dyDescent="0.25">
      <c r="A125" s="148"/>
      <c r="B125" s="100">
        <v>103</v>
      </c>
      <c r="C125" s="63">
        <v>12.540506362915041</v>
      </c>
      <c r="D125" s="63">
        <v>2.6950371265411381</v>
      </c>
      <c r="E125" s="63">
        <v>0.24581244587898249</v>
      </c>
      <c r="F125" s="63">
        <v>9.8153367638587952E-2</v>
      </c>
      <c r="G125" s="63">
        <v>0</v>
      </c>
      <c r="H125" s="63">
        <v>0</v>
      </c>
      <c r="I125" s="63">
        <v>7.2576680183410645</v>
      </c>
      <c r="J125" s="63">
        <v>2.162448644638062</v>
      </c>
      <c r="K125" s="63">
        <v>5.6780573129653931</v>
      </c>
      <c r="L125" s="63">
        <v>12.14993858337402</v>
      </c>
      <c r="M125" s="63">
        <v>1.52885377407074</v>
      </c>
      <c r="N125" s="63">
        <v>1.8079056739807129</v>
      </c>
      <c r="O125" s="63">
        <v>0</v>
      </c>
      <c r="P125" s="63">
        <v>0.62488418817520142</v>
      </c>
      <c r="Q125" s="63">
        <v>0</v>
      </c>
      <c r="R125" s="63">
        <v>0</v>
      </c>
      <c r="S125" s="63">
        <v>0</v>
      </c>
      <c r="T125" s="63">
        <v>0</v>
      </c>
      <c r="U125" s="63">
        <v>0</v>
      </c>
      <c r="V125" s="63">
        <v>0</v>
      </c>
      <c r="W125" s="63">
        <v>0</v>
      </c>
      <c r="X125" s="63">
        <v>0</v>
      </c>
      <c r="Y125" s="63">
        <v>0</v>
      </c>
      <c r="Z125" s="63">
        <v>0</v>
      </c>
      <c r="AA125" s="63">
        <v>0</v>
      </c>
      <c r="AB125" s="63">
        <v>0</v>
      </c>
    </row>
    <row r="126" spans="1:28" x14ac:dyDescent="0.25">
      <c r="A126" s="148"/>
      <c r="B126" s="100">
        <v>104</v>
      </c>
      <c r="C126" s="63">
        <v>16.717136383056641</v>
      </c>
      <c r="D126" s="63">
        <v>16.111286163330082</v>
      </c>
      <c r="E126" s="63">
        <v>3.5529313087463379</v>
      </c>
      <c r="F126" s="63">
        <v>0.45746508240699768</v>
      </c>
      <c r="G126" s="63">
        <v>9.2947579920291901E-2</v>
      </c>
      <c r="H126" s="63">
        <v>3.4946639090776437E-2</v>
      </c>
      <c r="I126" s="63">
        <v>21.95149040222168</v>
      </c>
      <c r="J126" s="63">
        <v>6.3153591156005859</v>
      </c>
      <c r="K126" s="63">
        <v>1.182836055755615</v>
      </c>
      <c r="L126" s="63">
        <v>0.34672969579696661</v>
      </c>
      <c r="M126" s="63">
        <v>4.5337602496147163E-2</v>
      </c>
      <c r="N126" s="63">
        <v>1.4795501232147221</v>
      </c>
      <c r="O126" s="63">
        <v>0</v>
      </c>
      <c r="P126" s="63">
        <v>2.7530716033652419E-4</v>
      </c>
      <c r="Q126" s="63">
        <v>4.057319468120113E-2</v>
      </c>
      <c r="R126" s="63">
        <v>0</v>
      </c>
      <c r="S126" s="63">
        <v>0</v>
      </c>
      <c r="T126" s="63">
        <v>0</v>
      </c>
      <c r="U126" s="63">
        <v>0</v>
      </c>
      <c r="V126" s="63">
        <v>0</v>
      </c>
      <c r="W126" s="63">
        <v>8.1075448542833328E-4</v>
      </c>
      <c r="X126" s="63">
        <v>0</v>
      </c>
      <c r="Y126" s="63">
        <v>4.5871548354625702E-4</v>
      </c>
      <c r="Z126" s="63">
        <v>4.057319468120113E-2</v>
      </c>
      <c r="AA126" s="63">
        <v>0</v>
      </c>
      <c r="AB126" s="63">
        <v>0</v>
      </c>
    </row>
    <row r="127" spans="1:28" x14ac:dyDescent="0.25">
      <c r="A127" s="148"/>
      <c r="B127" s="100">
        <v>105</v>
      </c>
      <c r="C127" s="63">
        <v>4.048133373260498</v>
      </c>
      <c r="D127" s="63">
        <v>0.50588929653167714</v>
      </c>
      <c r="E127" s="63">
        <v>0.17638179659843439</v>
      </c>
      <c r="F127" s="63">
        <v>0.20630949735641479</v>
      </c>
      <c r="G127" s="63">
        <v>6.9523803889751434E-2</v>
      </c>
      <c r="H127" s="63">
        <v>0</v>
      </c>
      <c r="I127" s="63">
        <v>2.505201101303101</v>
      </c>
      <c r="J127" s="63">
        <v>2.598980188369751</v>
      </c>
      <c r="K127" s="63">
        <v>0.63730113208293904</v>
      </c>
      <c r="L127" s="63">
        <v>14.700538158416752</v>
      </c>
      <c r="M127" s="63">
        <v>2.1958992481231689</v>
      </c>
      <c r="N127" s="63">
        <v>2.5800850391387939</v>
      </c>
      <c r="O127" s="63">
        <v>0</v>
      </c>
      <c r="P127" s="63">
        <v>3.3335766792297363</v>
      </c>
      <c r="Q127" s="63">
        <v>8.4299802741346249E-6</v>
      </c>
      <c r="R127" s="63">
        <v>0</v>
      </c>
      <c r="S127" s="63">
        <v>0.55837637186050426</v>
      </c>
      <c r="T127" s="63">
        <v>2.5949027538299561</v>
      </c>
      <c r="U127" s="63">
        <v>3.8932018280029297</v>
      </c>
      <c r="V127" s="63">
        <v>3.1397075653076167</v>
      </c>
      <c r="W127" s="63">
        <v>8.4684486389160156</v>
      </c>
      <c r="X127" s="63">
        <v>10.25986862182617</v>
      </c>
      <c r="Y127" s="63">
        <v>2.6757853031158452</v>
      </c>
      <c r="Z127" s="63">
        <v>8.4299802741346249E-6</v>
      </c>
      <c r="AA127" s="63">
        <v>0</v>
      </c>
      <c r="AB127" s="63">
        <v>0</v>
      </c>
    </row>
    <row r="128" spans="1:28" x14ac:dyDescent="0.25">
      <c r="A128" s="148"/>
      <c r="B128" s="100">
        <v>106</v>
      </c>
      <c r="C128" s="63">
        <v>18.632684707641598</v>
      </c>
      <c r="D128" s="63">
        <v>7.2446422576904297</v>
      </c>
      <c r="E128" s="63">
        <v>8.1180524826049805</v>
      </c>
      <c r="F128" s="63">
        <v>3.4701635837554932</v>
      </c>
      <c r="G128" s="63">
        <v>0.30195349454879761</v>
      </c>
      <c r="H128" s="63">
        <v>3.0719931125640869</v>
      </c>
      <c r="I128" s="63">
        <v>9.5812196731567383</v>
      </c>
      <c r="J128" s="63">
        <v>4.4954991340637207</v>
      </c>
      <c r="K128" s="63">
        <v>0.88150802254676819</v>
      </c>
      <c r="L128" s="63">
        <v>4.4702952727675438E-3</v>
      </c>
      <c r="M128" s="63">
        <v>0.75555747747421254</v>
      </c>
      <c r="N128" s="63">
        <v>4.6738438606262207</v>
      </c>
      <c r="O128" s="63">
        <v>0.79230359196662903</v>
      </c>
      <c r="P128" s="63">
        <v>0.26890102028846741</v>
      </c>
      <c r="Q128" s="63">
        <v>10.39643891652425</v>
      </c>
      <c r="R128" s="63">
        <v>0.56827503442764282</v>
      </c>
      <c r="S128" s="63">
        <v>1.9169845581054692</v>
      </c>
      <c r="T128" s="63">
        <v>15.02757358551025</v>
      </c>
      <c r="U128" s="63">
        <v>8.7906169891357422</v>
      </c>
      <c r="V128" s="63">
        <v>20.609525680541989</v>
      </c>
      <c r="W128" s="63">
        <v>53.661087036132813</v>
      </c>
      <c r="X128" s="63">
        <v>15.227481842041021</v>
      </c>
      <c r="Y128" s="63">
        <v>48.627975463867188</v>
      </c>
      <c r="Z128" s="63">
        <v>10.39643891652425</v>
      </c>
      <c r="AA128" s="63">
        <v>0.56827503442764282</v>
      </c>
      <c r="AB128" s="63">
        <v>0.56827503442764282</v>
      </c>
    </row>
    <row r="129" spans="1:28" x14ac:dyDescent="0.25">
      <c r="A129" s="148"/>
      <c r="B129" s="100">
        <v>107</v>
      </c>
      <c r="C129" s="63">
        <v>131.83699035644528</v>
      </c>
      <c r="D129" s="63">
        <v>89.802444458007813</v>
      </c>
      <c r="E129" s="63">
        <v>101.695198059082</v>
      </c>
      <c r="F129" s="63">
        <v>118.4453964233398</v>
      </c>
      <c r="G129" s="63">
        <v>55.531894683837891</v>
      </c>
      <c r="H129" s="63">
        <v>74.150222778320313</v>
      </c>
      <c r="I129" s="63">
        <v>144.62260437011722</v>
      </c>
      <c r="J129" s="63">
        <v>160.77374267578119</v>
      </c>
      <c r="K129" s="63">
        <v>103.7266006469727</v>
      </c>
      <c r="L129" s="63">
        <v>101.01451110839841</v>
      </c>
      <c r="M129" s="63">
        <v>62.642250061035156</v>
      </c>
      <c r="N129" s="63">
        <v>45.746540069580078</v>
      </c>
      <c r="O129" s="63">
        <v>83.790962219238281</v>
      </c>
      <c r="P129" s="63">
        <v>111.9164733886719</v>
      </c>
      <c r="Q129" s="63">
        <v>97.90310923258464</v>
      </c>
      <c r="R129" s="63">
        <v>139.61054992675778</v>
      </c>
      <c r="S129" s="63">
        <v>172.74549865722662</v>
      </c>
      <c r="T129" s="63">
        <v>92.134426116943359</v>
      </c>
      <c r="U129" s="63">
        <v>152.7565002441406</v>
      </c>
      <c r="V129" s="63">
        <v>160.62286376953119</v>
      </c>
      <c r="W129" s="63">
        <v>235.65299987792969</v>
      </c>
      <c r="X129" s="63">
        <v>300.7728271484375</v>
      </c>
      <c r="Y129" s="63">
        <v>184.37059020996088</v>
      </c>
      <c r="Z129" s="63">
        <v>97.90310923258464</v>
      </c>
      <c r="AA129" s="63">
        <v>139.61054992675778</v>
      </c>
      <c r="AB129" s="63">
        <v>139.61054992675778</v>
      </c>
    </row>
    <row r="130" spans="1:28" x14ac:dyDescent="0.25">
      <c r="A130" s="148"/>
      <c r="B130" s="100">
        <v>108</v>
      </c>
      <c r="C130" s="63">
        <v>214.80435180664057</v>
      </c>
      <c r="D130" s="63">
        <v>250.81015014648443</v>
      </c>
      <c r="E130" s="63">
        <v>203.44895935058588</v>
      </c>
      <c r="F130" s="63">
        <v>329.15713500976557</v>
      </c>
      <c r="G130" s="63">
        <v>239.03956604003912</v>
      </c>
      <c r="H130" s="63">
        <v>227.97789001464838</v>
      </c>
      <c r="I130" s="63">
        <v>215.47071838378912</v>
      </c>
      <c r="J130" s="63">
        <v>235.568359375</v>
      </c>
      <c r="K130" s="63">
        <v>262.27635955810553</v>
      </c>
      <c r="L130" s="63">
        <v>168.18641662597662</v>
      </c>
      <c r="M130" s="63">
        <v>175.59724426269528</v>
      </c>
      <c r="N130" s="63">
        <v>162.58323669433588</v>
      </c>
      <c r="O130" s="63">
        <v>270.88882446289057</v>
      </c>
      <c r="P130" s="63">
        <v>306.88201904296881</v>
      </c>
      <c r="Q130" s="63">
        <v>160.95591735839838</v>
      </c>
      <c r="R130" s="63">
        <v>248.50642395019531</v>
      </c>
      <c r="S130" s="63">
        <v>345.24847412109381</v>
      </c>
      <c r="T130" s="63">
        <v>100.7946662902832</v>
      </c>
      <c r="U130" s="63">
        <v>183.30131530761722</v>
      </c>
      <c r="V130" s="63">
        <v>142.0575256347656</v>
      </c>
      <c r="W130" s="63">
        <v>213.64329528808588</v>
      </c>
      <c r="X130" s="63">
        <v>328.11978149414057</v>
      </c>
      <c r="Y130" s="63">
        <v>235.404541015625</v>
      </c>
      <c r="Z130" s="63">
        <v>160.95591735839838</v>
      </c>
      <c r="AA130" s="63">
        <v>248.50642395019531</v>
      </c>
      <c r="AB130" s="63">
        <v>248.50642395019531</v>
      </c>
    </row>
    <row r="131" spans="1:28" x14ac:dyDescent="0.25">
      <c r="A131" s="148"/>
      <c r="B131" s="100">
        <v>109</v>
      </c>
      <c r="C131" s="63">
        <v>300.64486694335943</v>
      </c>
      <c r="D131" s="63">
        <v>297.02484130859381</v>
      </c>
      <c r="E131" s="63">
        <v>273.81805419921881</v>
      </c>
      <c r="F131" s="63">
        <v>267.22836303710943</v>
      </c>
      <c r="G131" s="63">
        <v>255.21865844726557</v>
      </c>
      <c r="H131" s="63">
        <v>213.04264831542969</v>
      </c>
      <c r="I131" s="63">
        <v>243.315673828125</v>
      </c>
      <c r="J131" s="63">
        <v>318.9908447265625</v>
      </c>
      <c r="K131" s="63">
        <v>224.97747802734381</v>
      </c>
      <c r="L131" s="63">
        <v>175.9084167480469</v>
      </c>
      <c r="M131" s="63">
        <v>155.27729797363278</v>
      </c>
      <c r="N131" s="63">
        <v>136.54521179199222</v>
      </c>
      <c r="O131" s="63">
        <v>198.370719909668</v>
      </c>
      <c r="P131" s="63">
        <v>237.07742309570307</v>
      </c>
      <c r="Q131" s="63">
        <v>170.30672200520831</v>
      </c>
      <c r="R131" s="63">
        <v>183.26814270019528</v>
      </c>
      <c r="S131" s="63">
        <v>290.20211791992193</v>
      </c>
      <c r="T131" s="63">
        <v>132.205696105957</v>
      </c>
      <c r="U131" s="63">
        <v>171.2060241699219</v>
      </c>
      <c r="V131" s="63">
        <v>164.6940002441406</v>
      </c>
      <c r="W131" s="63">
        <v>215.86911010742193</v>
      </c>
      <c r="X131" s="63">
        <v>266.95785522460943</v>
      </c>
      <c r="Y131" s="63">
        <v>229.49497985839838</v>
      </c>
      <c r="Z131" s="63">
        <v>170.30672200520831</v>
      </c>
      <c r="AA131" s="63">
        <v>183.26814270019528</v>
      </c>
      <c r="AB131" s="63">
        <v>183.26814270019528</v>
      </c>
    </row>
    <row r="132" spans="1:28" x14ac:dyDescent="0.25">
      <c r="A132" s="148"/>
      <c r="B132" s="100">
        <v>110</v>
      </c>
      <c r="C132" s="63">
        <v>123.6940002441406</v>
      </c>
      <c r="D132" s="63">
        <v>109.2324523925781</v>
      </c>
      <c r="E132" s="63">
        <v>96.805892944335938</v>
      </c>
      <c r="F132" s="63">
        <v>143.72660827636722</v>
      </c>
      <c r="G132" s="63">
        <v>111.1042556762695</v>
      </c>
      <c r="H132" s="63">
        <v>108.05820465087891</v>
      </c>
      <c r="I132" s="63">
        <v>150.34114074707028</v>
      </c>
      <c r="J132" s="63">
        <v>156.3871154785156</v>
      </c>
      <c r="K132" s="63">
        <v>210.4366455078125</v>
      </c>
      <c r="L132" s="63">
        <v>200.77582550048831</v>
      </c>
      <c r="M132" s="63">
        <v>154.90702819824222</v>
      </c>
      <c r="N132" s="63">
        <v>152.1744079589844</v>
      </c>
      <c r="O132" s="63">
        <v>122.213623046875</v>
      </c>
      <c r="P132" s="63">
        <v>205.83224487304693</v>
      </c>
      <c r="Q132" s="63">
        <v>86.148200988769531</v>
      </c>
      <c r="R132" s="63">
        <v>112.51084136962891</v>
      </c>
      <c r="S132" s="63">
        <v>206.60011291503912</v>
      </c>
      <c r="T132" s="63">
        <v>219.45378112792969</v>
      </c>
      <c r="U132" s="63">
        <v>195.70381164550778</v>
      </c>
      <c r="V132" s="63">
        <v>299.14260864257807</v>
      </c>
      <c r="W132" s="63">
        <v>235.82501220703119</v>
      </c>
      <c r="X132" s="63">
        <v>215.0301513671875</v>
      </c>
      <c r="Y132" s="63">
        <v>252.28016662597662</v>
      </c>
      <c r="Z132" s="63">
        <v>86.148200988769531</v>
      </c>
      <c r="AA132" s="63">
        <v>112.51084136962891</v>
      </c>
      <c r="AB132" s="63">
        <v>112.51084136962891</v>
      </c>
    </row>
    <row r="133" spans="1:28" x14ac:dyDescent="0.25">
      <c r="A133" s="148"/>
      <c r="B133" s="100">
        <v>111</v>
      </c>
      <c r="C133" s="63">
        <v>228.83222961425781</v>
      </c>
      <c r="D133" s="63">
        <v>88.003211975097656</v>
      </c>
      <c r="E133" s="63">
        <v>100.5936584472656</v>
      </c>
      <c r="F133" s="63">
        <v>143.08555603027338</v>
      </c>
      <c r="G133" s="63">
        <v>175.92950439453119</v>
      </c>
      <c r="H133" s="63">
        <v>148.2671203613281</v>
      </c>
      <c r="I133" s="63">
        <v>135.64537048339838</v>
      </c>
      <c r="J133" s="63">
        <v>92.426490783691406</v>
      </c>
      <c r="K133" s="63">
        <v>166.82736968994141</v>
      </c>
      <c r="L133" s="63">
        <v>163.8049240112305</v>
      </c>
      <c r="M133" s="63">
        <v>145.33354187011722</v>
      </c>
      <c r="N133" s="63">
        <v>103.0205078125</v>
      </c>
      <c r="O133" s="63">
        <v>124.82536315917972</v>
      </c>
      <c r="P133" s="63">
        <v>172.98576354980472</v>
      </c>
      <c r="Q133" s="63">
        <v>235.20318094889322</v>
      </c>
      <c r="R133" s="63">
        <v>196.4626159667969</v>
      </c>
      <c r="S133" s="63">
        <v>258.33602905273443</v>
      </c>
      <c r="T133" s="63">
        <v>188.34190368652338</v>
      </c>
      <c r="U133" s="63">
        <v>220.59111022949219</v>
      </c>
      <c r="V133" s="63">
        <v>284.36761474609381</v>
      </c>
      <c r="W133" s="63">
        <v>302.34719848632807</v>
      </c>
      <c r="X133" s="63">
        <v>287.141845703125</v>
      </c>
      <c r="Y133" s="63">
        <v>265.09234619140619</v>
      </c>
      <c r="Z133" s="63">
        <v>235.20318094889322</v>
      </c>
      <c r="AA133" s="63">
        <v>196.4626159667969</v>
      </c>
      <c r="AB133" s="63">
        <v>196.4626159667969</v>
      </c>
    </row>
    <row r="134" spans="1:28" x14ac:dyDescent="0.25">
      <c r="A134" s="148"/>
      <c r="B134" s="100">
        <v>112</v>
      </c>
      <c r="C134" s="63">
        <v>131.96232604980472</v>
      </c>
      <c r="D134" s="63">
        <v>44.259525299072273</v>
      </c>
      <c r="E134" s="63">
        <v>65.034652709960938</v>
      </c>
      <c r="F134" s="63">
        <v>59.389278411865234</v>
      </c>
      <c r="G134" s="63">
        <v>49.853317260742188</v>
      </c>
      <c r="H134" s="63">
        <v>54.423336029052734</v>
      </c>
      <c r="I134" s="63">
        <v>138.94407653808588</v>
      </c>
      <c r="J134" s="63">
        <v>77.984954833984375</v>
      </c>
      <c r="K134" s="63">
        <v>209.26603698730469</v>
      </c>
      <c r="L134" s="63">
        <v>201.818473815918</v>
      </c>
      <c r="M134" s="63">
        <v>140.7339172363281</v>
      </c>
      <c r="N134" s="63">
        <v>137.21485900878912</v>
      </c>
      <c r="O134" s="63">
        <v>40.58595085144043</v>
      </c>
      <c r="P134" s="63">
        <v>70.633796691894531</v>
      </c>
      <c r="Q134" s="63">
        <v>41.753275553385421</v>
      </c>
      <c r="R134" s="63">
        <v>16.40316200256348</v>
      </c>
      <c r="S134" s="63">
        <v>40.238246917724609</v>
      </c>
      <c r="T134" s="63">
        <v>20.849465370178219</v>
      </c>
      <c r="U134" s="63">
        <v>18.608306884765618</v>
      </c>
      <c r="V134" s="63">
        <v>47.986965179443359</v>
      </c>
      <c r="W134" s="63">
        <v>77.338493347167969</v>
      </c>
      <c r="X134" s="63">
        <v>50.617130279541023</v>
      </c>
      <c r="Y134" s="63">
        <v>68.092071533203125</v>
      </c>
      <c r="Z134" s="63">
        <v>41.753275553385421</v>
      </c>
      <c r="AA134" s="63">
        <v>16.40316200256348</v>
      </c>
      <c r="AB134" s="63">
        <v>16.40316200256348</v>
      </c>
    </row>
    <row r="135" spans="1:28" x14ac:dyDescent="0.25">
      <c r="A135" s="148"/>
      <c r="B135" s="100">
        <v>113</v>
      </c>
      <c r="C135" s="63">
        <v>37.765373229980469</v>
      </c>
      <c r="D135" s="63">
        <v>9.3761167526245117</v>
      </c>
      <c r="E135" s="63">
        <v>7.1825618743896484</v>
      </c>
      <c r="F135" s="63">
        <v>1.3941783905029301</v>
      </c>
      <c r="G135" s="63">
        <v>3.0493896007537837</v>
      </c>
      <c r="H135" s="63">
        <v>2.805031299591064</v>
      </c>
      <c r="I135" s="63">
        <v>30.554155349731452</v>
      </c>
      <c r="J135" s="63">
        <v>17.342891693115227</v>
      </c>
      <c r="K135" s="63">
        <v>47.750228881835938</v>
      </c>
      <c r="L135" s="63">
        <v>21.374299049377441</v>
      </c>
      <c r="M135" s="63">
        <v>19.41240310668945</v>
      </c>
      <c r="N135" s="63">
        <v>29.396595001220696</v>
      </c>
      <c r="O135" s="63">
        <v>0.75729753822088242</v>
      </c>
      <c r="P135" s="63">
        <v>2.754500150680542</v>
      </c>
      <c r="Q135" s="63">
        <v>1.4279768665631609</v>
      </c>
      <c r="R135" s="63">
        <v>2.8668729588389404E-2</v>
      </c>
      <c r="S135" s="63">
        <v>4.3004641532897949</v>
      </c>
      <c r="T135" s="63">
        <v>0.31567453593015671</v>
      </c>
      <c r="U135" s="63">
        <v>3.480149433016777E-2</v>
      </c>
      <c r="V135" s="63">
        <v>0</v>
      </c>
      <c r="W135" s="63">
        <v>2.2202103137969971</v>
      </c>
      <c r="X135" s="63">
        <v>9.1388092041015625</v>
      </c>
      <c r="Y135" s="63">
        <v>4.7438370529562224E-4</v>
      </c>
      <c r="Z135" s="63">
        <v>1.4279768665631609</v>
      </c>
      <c r="AA135" s="63">
        <v>2.8668729588389404E-2</v>
      </c>
      <c r="AB135" s="63">
        <v>2.8668729588389404E-2</v>
      </c>
    </row>
    <row r="136" spans="1:28" x14ac:dyDescent="0.25">
      <c r="A136" s="148"/>
      <c r="B136" s="100">
        <v>114</v>
      </c>
      <c r="C136" s="63">
        <v>25.11215972900391</v>
      </c>
      <c r="D136" s="63">
        <v>14.74014854431152</v>
      </c>
      <c r="E136" s="63">
        <v>3.4863150119781485</v>
      </c>
      <c r="F136" s="63">
        <v>1.6442570686340328</v>
      </c>
      <c r="G136" s="63">
        <v>0.37629532814025879</v>
      </c>
      <c r="H136" s="63">
        <v>0.38946187496185297</v>
      </c>
      <c r="I136" s="63">
        <v>25.5225715637207</v>
      </c>
      <c r="J136" s="63">
        <v>6.8724732398986816</v>
      </c>
      <c r="K136" s="63">
        <v>9.1804118156433105</v>
      </c>
      <c r="L136" s="63">
        <v>8.5058441162109375</v>
      </c>
      <c r="M136" s="63">
        <v>0.728404700756073</v>
      </c>
      <c r="N136" s="63">
        <v>0.16491785645484919</v>
      </c>
      <c r="O136" s="63">
        <v>0</v>
      </c>
      <c r="P136" s="63">
        <v>0.2968977689743042</v>
      </c>
      <c r="Q136" s="63">
        <v>0.1131908192764968</v>
      </c>
      <c r="R136" s="63">
        <v>5.1607051864266404E-3</v>
      </c>
      <c r="S136" s="63">
        <v>2.0118886823183861E-6</v>
      </c>
      <c r="T136" s="63">
        <v>0</v>
      </c>
      <c r="U136" s="63">
        <v>3.4779570996761322E-2</v>
      </c>
      <c r="V136" s="63">
        <v>0</v>
      </c>
      <c r="W136" s="63">
        <v>0</v>
      </c>
      <c r="X136" s="63">
        <v>0</v>
      </c>
      <c r="Y136" s="63">
        <v>0</v>
      </c>
      <c r="Z136" s="63">
        <v>0.1131908192764968</v>
      </c>
      <c r="AA136" s="63">
        <v>5.1607051864266404E-3</v>
      </c>
      <c r="AB136" s="63">
        <v>5.1607051864266404E-3</v>
      </c>
    </row>
    <row r="137" spans="1:28" x14ac:dyDescent="0.25">
      <c r="A137" s="148"/>
      <c r="B137" s="100">
        <v>115</v>
      </c>
      <c r="C137" s="63">
        <v>24.175443649291989</v>
      </c>
      <c r="D137" s="63">
        <v>7.8292717933654785</v>
      </c>
      <c r="E137" s="63">
        <v>2.2869782447814941</v>
      </c>
      <c r="F137" s="63">
        <v>0.57932323217391968</v>
      </c>
      <c r="G137" s="63">
        <v>0.1463038623332977</v>
      </c>
      <c r="H137" s="63">
        <v>0.13397794961929319</v>
      </c>
      <c r="I137" s="63">
        <v>23.561723709106452</v>
      </c>
      <c r="J137" s="63">
        <v>6.9258589744567871</v>
      </c>
      <c r="K137" s="63">
        <v>7.086536169052124</v>
      </c>
      <c r="L137" s="63">
        <v>8.8451571464538574</v>
      </c>
      <c r="M137" s="63">
        <v>3.3336658477783203</v>
      </c>
      <c r="N137" s="63">
        <v>1.7287474870681758</v>
      </c>
      <c r="O137" s="63">
        <v>0</v>
      </c>
      <c r="P137" s="63">
        <v>3.2339334487915039E-2</v>
      </c>
      <c r="Q137" s="63">
        <v>3.378786911465189E-2</v>
      </c>
      <c r="R137" s="63">
        <v>0</v>
      </c>
      <c r="S137" s="63">
        <v>0</v>
      </c>
      <c r="T137" s="63">
        <v>0</v>
      </c>
      <c r="U137" s="63">
        <v>0</v>
      </c>
      <c r="V137" s="63">
        <v>0</v>
      </c>
      <c r="W137" s="63">
        <v>0</v>
      </c>
      <c r="X137" s="63">
        <v>0</v>
      </c>
      <c r="Y137" s="63">
        <v>0</v>
      </c>
      <c r="Z137" s="63">
        <v>3.378786911465189E-2</v>
      </c>
      <c r="AA137" s="63">
        <v>0</v>
      </c>
      <c r="AB137" s="63">
        <v>0</v>
      </c>
    </row>
    <row r="138" spans="1:28" x14ac:dyDescent="0.25">
      <c r="A138" s="148"/>
      <c r="B138" s="100">
        <v>116</v>
      </c>
      <c r="C138" s="63">
        <v>27.410392761230469</v>
      </c>
      <c r="D138" s="63">
        <v>5.168726921081543</v>
      </c>
      <c r="E138" s="63">
        <v>2.4181027412414551</v>
      </c>
      <c r="F138" s="63">
        <v>0.65608078241348267</v>
      </c>
      <c r="G138" s="63">
        <v>0.14324843883514399</v>
      </c>
      <c r="H138" s="63">
        <v>1.7810138463973999</v>
      </c>
      <c r="I138" s="63">
        <v>17.295866012573239</v>
      </c>
      <c r="J138" s="63">
        <v>7.0697240829467773</v>
      </c>
      <c r="K138" s="63">
        <v>5.0713021755218515</v>
      </c>
      <c r="L138" s="63">
        <v>11.25677585601807</v>
      </c>
      <c r="M138" s="63">
        <v>1.880695104598999</v>
      </c>
      <c r="N138" s="63">
        <v>0.21053358912467962</v>
      </c>
      <c r="O138" s="63">
        <v>7.8110005706548691E-3</v>
      </c>
      <c r="P138" s="63">
        <v>0.47163262963294983</v>
      </c>
      <c r="Q138" s="63">
        <v>0.3619748329122861</v>
      </c>
      <c r="R138" s="63">
        <v>0</v>
      </c>
      <c r="S138" s="63">
        <v>0</v>
      </c>
      <c r="T138" s="63">
        <v>0</v>
      </c>
      <c r="U138" s="63">
        <v>2.4847858585417271E-3</v>
      </c>
      <c r="V138" s="63">
        <v>0</v>
      </c>
      <c r="W138" s="63">
        <v>0.59010696411132813</v>
      </c>
      <c r="X138" s="63">
        <v>0.12453792244195941</v>
      </c>
      <c r="Y138" s="63">
        <v>3.4677740186452873E-2</v>
      </c>
      <c r="Z138" s="63">
        <v>0.3619748329122861</v>
      </c>
      <c r="AA138" s="63">
        <v>0</v>
      </c>
      <c r="AB138" s="63">
        <v>0</v>
      </c>
    </row>
    <row r="139" spans="1:28" x14ac:dyDescent="0.25">
      <c r="A139" s="148"/>
      <c r="B139" s="100">
        <v>117</v>
      </c>
      <c r="C139" s="63">
        <v>4.1157770156860352</v>
      </c>
      <c r="D139" s="63">
        <v>1.8320283889770512</v>
      </c>
      <c r="E139" s="63">
        <v>2.6061515808105469</v>
      </c>
      <c r="F139" s="63">
        <v>6.7413143813610077E-2</v>
      </c>
      <c r="G139" s="63">
        <v>6.9807611405849457E-2</v>
      </c>
      <c r="H139" s="63">
        <v>1.59917688369751</v>
      </c>
      <c r="I139" s="63">
        <v>3.6073737144470206</v>
      </c>
      <c r="J139" s="63">
        <v>1.5325044393539431</v>
      </c>
      <c r="K139" s="63">
        <v>1.865132629871368</v>
      </c>
      <c r="L139" s="63">
        <v>0.6675008088350296</v>
      </c>
      <c r="M139" s="63">
        <v>9.4977483153343201E-2</v>
      </c>
      <c r="N139" s="63">
        <v>4.1784271597862237E-2</v>
      </c>
      <c r="O139" s="63">
        <v>4.1359994560480118E-2</v>
      </c>
      <c r="P139" s="63">
        <v>8.7979035452008247E-3</v>
      </c>
      <c r="Q139" s="63">
        <v>9.1015621821085624</v>
      </c>
      <c r="R139" s="63">
        <v>4.424008846282959</v>
      </c>
      <c r="S139" s="63">
        <v>1.242609858512878</v>
      </c>
      <c r="T139" s="63">
        <v>3.575932502746582</v>
      </c>
      <c r="U139" s="63">
        <v>6.8368029594421387</v>
      </c>
      <c r="V139" s="63">
        <v>6.4228219985961914</v>
      </c>
      <c r="W139" s="63">
        <v>27.203798294067383</v>
      </c>
      <c r="X139" s="63">
        <v>11.55437183380127</v>
      </c>
      <c r="Y139" s="63">
        <v>18.11454010009766</v>
      </c>
      <c r="Z139" s="63">
        <v>9.1015621821085624</v>
      </c>
      <c r="AA139" s="63">
        <v>4.424008846282959</v>
      </c>
      <c r="AB139" s="63">
        <v>4.424008846282959</v>
      </c>
    </row>
    <row r="140" spans="1:28" x14ac:dyDescent="0.25">
      <c r="A140" s="148"/>
      <c r="B140" s="100">
        <v>118</v>
      </c>
      <c r="C140" s="63">
        <v>32.199794769287109</v>
      </c>
      <c r="D140" s="63">
        <v>14.003133773803711</v>
      </c>
      <c r="E140" s="63">
        <v>40.881908416748054</v>
      </c>
      <c r="F140" s="63">
        <v>20.969610214233402</v>
      </c>
      <c r="G140" s="63">
        <v>18.385440826416023</v>
      </c>
      <c r="H140" s="63">
        <v>54.000926971435547</v>
      </c>
      <c r="I140" s="63">
        <v>27.941055297851563</v>
      </c>
      <c r="J140" s="63">
        <v>29.419591903686516</v>
      </c>
      <c r="K140" s="63">
        <v>7.2028419971466064</v>
      </c>
      <c r="L140" s="63">
        <v>0.21729122940450912</v>
      </c>
      <c r="M140" s="63">
        <v>8.082763671875</v>
      </c>
      <c r="N140" s="63">
        <v>51.298252105712891</v>
      </c>
      <c r="O140" s="63">
        <v>26.055584907531738</v>
      </c>
      <c r="P140" s="63">
        <v>34.711341857910163</v>
      </c>
      <c r="Q140" s="63">
        <v>64.115380605061844</v>
      </c>
      <c r="R140" s="63">
        <v>63.971118927001953</v>
      </c>
      <c r="S140" s="63">
        <v>87.250999450683594</v>
      </c>
      <c r="T140" s="63">
        <v>45.75896167755127</v>
      </c>
      <c r="U140" s="63">
        <v>89.868659973144531</v>
      </c>
      <c r="V140" s="63">
        <v>88.303802490234375</v>
      </c>
      <c r="W140" s="63">
        <v>177.74578857421881</v>
      </c>
      <c r="X140" s="63">
        <v>177.45733642578119</v>
      </c>
      <c r="Y140" s="63">
        <v>154.93919372558588</v>
      </c>
      <c r="Z140" s="63">
        <v>64.115380605061844</v>
      </c>
      <c r="AA140" s="63">
        <v>63.971118927001953</v>
      </c>
      <c r="AB140" s="63">
        <v>63.971118927001953</v>
      </c>
    </row>
    <row r="141" spans="1:28" x14ac:dyDescent="0.25">
      <c r="A141" s="148"/>
      <c r="B141" s="100">
        <v>119</v>
      </c>
      <c r="C141" s="63">
        <v>59.561885833740234</v>
      </c>
      <c r="D141" s="63">
        <v>35.163532257080078</v>
      </c>
      <c r="E141" s="63">
        <v>51.695552825927734</v>
      </c>
      <c r="F141" s="63">
        <v>30.799978256225593</v>
      </c>
      <c r="G141" s="63">
        <v>27.73542594909668</v>
      </c>
      <c r="H141" s="63">
        <v>36.930431365966804</v>
      </c>
      <c r="I141" s="63">
        <v>40.326923370361328</v>
      </c>
      <c r="J141" s="63">
        <v>31.678813934326172</v>
      </c>
      <c r="K141" s="63">
        <v>45.796674728393548</v>
      </c>
      <c r="L141" s="63">
        <v>22.707485198974609</v>
      </c>
      <c r="M141" s="63">
        <v>23.307039260864261</v>
      </c>
      <c r="N141" s="63">
        <v>50.328208923339837</v>
      </c>
      <c r="O141" s="63">
        <v>35.096771240234382</v>
      </c>
      <c r="P141" s="63">
        <v>29.239841461181641</v>
      </c>
      <c r="Q141" s="63">
        <v>66.890576680501312</v>
      </c>
      <c r="R141" s="63">
        <v>54.645626068115234</v>
      </c>
      <c r="S141" s="63">
        <v>121.72608947753911</v>
      </c>
      <c r="T141" s="63">
        <v>99.119434356689453</v>
      </c>
      <c r="U141" s="63">
        <v>98.188117980957031</v>
      </c>
      <c r="V141" s="63">
        <v>104.77510070800778</v>
      </c>
      <c r="W141" s="63">
        <v>173.59864807128912</v>
      </c>
      <c r="X141" s="63">
        <v>175.82936096191412</v>
      </c>
      <c r="Y141" s="63">
        <v>152.4432678222656</v>
      </c>
      <c r="Z141" s="63">
        <v>66.890576680501312</v>
      </c>
      <c r="AA141" s="63">
        <v>54.645626068115234</v>
      </c>
      <c r="AB141" s="63">
        <v>54.645626068115234</v>
      </c>
    </row>
    <row r="142" spans="1:28" x14ac:dyDescent="0.25">
      <c r="A142" s="148"/>
      <c r="B142" s="100">
        <v>120</v>
      </c>
      <c r="C142" s="63">
        <v>528.10479736328114</v>
      </c>
      <c r="D142" s="63">
        <v>460.22811889648438</v>
      </c>
      <c r="E142" s="63">
        <v>482.48492431640614</v>
      </c>
      <c r="F142" s="63">
        <v>428.2225341796875</v>
      </c>
      <c r="G142" s="63">
        <v>430.03802490234386</v>
      </c>
      <c r="H142" s="63">
        <v>323.95547485351557</v>
      </c>
      <c r="I142" s="63">
        <v>547.4017333984375</v>
      </c>
      <c r="J142" s="63">
        <v>400.85549926757807</v>
      </c>
      <c r="K142" s="63">
        <v>261.21876525878912</v>
      </c>
      <c r="L142" s="63">
        <v>202.1531066894531</v>
      </c>
      <c r="M142" s="63">
        <v>186.87945556640619</v>
      </c>
      <c r="N142" s="63">
        <v>142.951904296875</v>
      </c>
      <c r="O142" s="63">
        <v>360.9993896484375</v>
      </c>
      <c r="P142" s="63">
        <v>278.62069702148443</v>
      </c>
      <c r="Q142" s="63">
        <v>250.47321573893231</v>
      </c>
      <c r="R142" s="63">
        <v>381.41888427734381</v>
      </c>
      <c r="S142" s="63">
        <v>403.91403198242193</v>
      </c>
      <c r="T142" s="63">
        <v>150.72491836547849</v>
      </c>
      <c r="U142" s="63">
        <v>306.04373168945307</v>
      </c>
      <c r="V142" s="63">
        <v>255.25161743164057</v>
      </c>
      <c r="W142" s="63">
        <v>286.31436157226557</v>
      </c>
      <c r="X142" s="63">
        <v>350.0816650390625</v>
      </c>
      <c r="Y142" s="63">
        <v>251.57904052734381</v>
      </c>
      <c r="Z142" s="63">
        <v>250.47321573893231</v>
      </c>
      <c r="AA142" s="63">
        <v>381.41888427734381</v>
      </c>
      <c r="AB142" s="63">
        <v>381.41888427734381</v>
      </c>
    </row>
    <row r="143" spans="1:28" x14ac:dyDescent="0.25">
      <c r="A143" s="148"/>
      <c r="B143" s="100">
        <v>121</v>
      </c>
      <c r="C143" s="63">
        <v>102.50160217285161</v>
      </c>
      <c r="D143" s="63">
        <v>133.59828186035162</v>
      </c>
      <c r="E143" s="63">
        <v>124.57073211669919</v>
      </c>
      <c r="F143" s="63">
        <v>201.62486267089838</v>
      </c>
      <c r="G143" s="63">
        <v>117.24489593505859</v>
      </c>
      <c r="H143" s="63">
        <v>109.79128265380859</v>
      </c>
      <c r="I143" s="63">
        <v>126.365966796875</v>
      </c>
      <c r="J143" s="63">
        <v>139.0051574707031</v>
      </c>
      <c r="K143" s="63">
        <v>251.96434020996088</v>
      </c>
      <c r="L143" s="63">
        <v>222.42996215820307</v>
      </c>
      <c r="M143" s="63">
        <v>234.6646728515625</v>
      </c>
      <c r="N143" s="63">
        <v>197.24592590332028</v>
      </c>
      <c r="O143" s="63">
        <v>94.652458190917969</v>
      </c>
      <c r="P143" s="63">
        <v>202.03959655761722</v>
      </c>
      <c r="Q143" s="63">
        <v>44.417109807332359</v>
      </c>
      <c r="R143" s="63">
        <v>118.7991027832031</v>
      </c>
      <c r="S143" s="63">
        <v>257.2640380859375</v>
      </c>
      <c r="T143" s="63">
        <v>118.4457626342773</v>
      </c>
      <c r="U143" s="63">
        <v>141.70088195800778</v>
      </c>
      <c r="V143" s="63">
        <v>154.9217529296875</v>
      </c>
      <c r="W143" s="63">
        <v>192.2406311035156</v>
      </c>
      <c r="X143" s="63">
        <v>233.56098937988281</v>
      </c>
      <c r="Y143" s="63">
        <v>191.4888000488281</v>
      </c>
      <c r="Z143" s="63">
        <v>44.417109807332359</v>
      </c>
      <c r="AA143" s="63">
        <v>118.7991027832031</v>
      </c>
      <c r="AB143" s="63">
        <v>118.7991027832031</v>
      </c>
    </row>
    <row r="144" spans="1:28" x14ac:dyDescent="0.25">
      <c r="A144" s="148"/>
      <c r="B144" s="100">
        <v>122</v>
      </c>
      <c r="C144" s="63">
        <v>133.6575622558594</v>
      </c>
      <c r="D144" s="63">
        <v>153.00929260253912</v>
      </c>
      <c r="E144" s="63">
        <v>72.18389892578125</v>
      </c>
      <c r="F144" s="63">
        <v>158.69105529785162</v>
      </c>
      <c r="G144" s="63">
        <v>73.492996215820313</v>
      </c>
      <c r="H144" s="63">
        <v>69.026458740234375</v>
      </c>
      <c r="I144" s="63">
        <v>206.0450439453125</v>
      </c>
      <c r="J144" s="63">
        <v>242.25289916992193</v>
      </c>
      <c r="K144" s="63">
        <v>226.79654693603521</v>
      </c>
      <c r="L144" s="63">
        <v>171.59670257568359</v>
      </c>
      <c r="M144" s="63">
        <v>279.27133178710943</v>
      </c>
      <c r="N144" s="63">
        <v>263.20849609375</v>
      </c>
      <c r="O144" s="63">
        <v>89.226131439208984</v>
      </c>
      <c r="P144" s="63">
        <v>133.00434875488278</v>
      </c>
      <c r="Q144" s="63">
        <v>48.047330856323242</v>
      </c>
      <c r="R144" s="63">
        <v>90.188591003417969</v>
      </c>
      <c r="S144" s="63">
        <v>124.47257995605472</v>
      </c>
      <c r="T144" s="63">
        <v>120.0121040344238</v>
      </c>
      <c r="U144" s="63">
        <v>98.115364074707031</v>
      </c>
      <c r="V144" s="63">
        <v>213.13189697265619</v>
      </c>
      <c r="W144" s="63">
        <v>269.7181396484375</v>
      </c>
      <c r="X144" s="63">
        <v>142.21369934082028</v>
      </c>
      <c r="Y144" s="63">
        <v>272.48037719726557</v>
      </c>
      <c r="Z144" s="63">
        <v>48.047330856323242</v>
      </c>
      <c r="AA144" s="63">
        <v>90.188591003417969</v>
      </c>
      <c r="AB144" s="63">
        <v>90.188591003417969</v>
      </c>
    </row>
    <row r="145" spans="1:28" x14ac:dyDescent="0.25">
      <c r="A145" s="148"/>
      <c r="B145" s="100">
        <v>123</v>
      </c>
      <c r="C145" s="63">
        <v>68.990341186523438</v>
      </c>
      <c r="D145" s="63">
        <v>35.092128753662109</v>
      </c>
      <c r="E145" s="63">
        <v>39.776996612548828</v>
      </c>
      <c r="F145" s="63">
        <v>26.205268859863281</v>
      </c>
      <c r="G145" s="63">
        <v>10.46043109893799</v>
      </c>
      <c r="H145" s="63">
        <v>28.129457473754883</v>
      </c>
      <c r="I145" s="63">
        <v>67.4422607421875</v>
      </c>
      <c r="J145" s="63">
        <v>41.665489196777337</v>
      </c>
      <c r="K145" s="63">
        <v>158.6987380981445</v>
      </c>
      <c r="L145" s="63">
        <v>173.70396423339838</v>
      </c>
      <c r="M145" s="63">
        <v>240.10781860351557</v>
      </c>
      <c r="N145" s="63">
        <v>232.97219848632807</v>
      </c>
      <c r="O145" s="63">
        <v>9.7211823463439941</v>
      </c>
      <c r="P145" s="63">
        <v>53.622825622558594</v>
      </c>
      <c r="Q145" s="63">
        <v>23.004875818888351</v>
      </c>
      <c r="R145" s="63">
        <v>33.941322326660163</v>
      </c>
      <c r="S145" s="63">
        <v>39.015213012695313</v>
      </c>
      <c r="T145" s="63">
        <v>36.551172256469734</v>
      </c>
      <c r="U145" s="63">
        <v>34.110931396484382</v>
      </c>
      <c r="V145" s="63">
        <v>55.19012451171875</v>
      </c>
      <c r="W145" s="63">
        <v>113.1108093261719</v>
      </c>
      <c r="X145" s="63">
        <v>80.601638793945313</v>
      </c>
      <c r="Y145" s="63">
        <v>94.819526672363281</v>
      </c>
      <c r="Z145" s="63">
        <v>23.004875818888351</v>
      </c>
      <c r="AA145" s="63">
        <v>33.941322326660163</v>
      </c>
      <c r="AB145" s="63">
        <v>33.941322326660163</v>
      </c>
    </row>
    <row r="146" spans="1:28" x14ac:dyDescent="0.25">
      <c r="A146" s="148"/>
      <c r="B146" s="100">
        <v>124</v>
      </c>
      <c r="C146" s="63">
        <v>73.383255004882813</v>
      </c>
      <c r="D146" s="63">
        <v>44.858467102050781</v>
      </c>
      <c r="E146" s="63">
        <v>28.728158950805657</v>
      </c>
      <c r="F146" s="63">
        <v>37.6151123046875</v>
      </c>
      <c r="G146" s="63">
        <v>14.92272281646729</v>
      </c>
      <c r="H146" s="63">
        <v>32.001655578613281</v>
      </c>
      <c r="I146" s="63">
        <v>119.3241882324219</v>
      </c>
      <c r="J146" s="63">
        <v>57.695281982421875</v>
      </c>
      <c r="K146" s="63">
        <v>81.597118377685547</v>
      </c>
      <c r="L146" s="63">
        <v>60.254610061645508</v>
      </c>
      <c r="M146" s="63">
        <v>59.087291717529297</v>
      </c>
      <c r="N146" s="63">
        <v>87.603813171386719</v>
      </c>
      <c r="O146" s="63">
        <v>18.01533842086792</v>
      </c>
      <c r="P146" s="63">
        <v>28.021493911743157</v>
      </c>
      <c r="Q146" s="63">
        <v>36.600105921427414</v>
      </c>
      <c r="R146" s="63">
        <v>39.126758575439446</v>
      </c>
      <c r="S146" s="63">
        <v>46.063114166259773</v>
      </c>
      <c r="T146" s="63">
        <v>8.396820068359375</v>
      </c>
      <c r="U146" s="63">
        <v>16.538873672485348</v>
      </c>
      <c r="V146" s="63">
        <v>13.857588768005371</v>
      </c>
      <c r="W146" s="63">
        <v>52.361721038818359</v>
      </c>
      <c r="X146" s="63">
        <v>77.433769226074219</v>
      </c>
      <c r="Y146" s="63">
        <v>34.81256103515625</v>
      </c>
      <c r="Z146" s="63">
        <v>36.600105921427414</v>
      </c>
      <c r="AA146" s="63">
        <v>39.126758575439446</v>
      </c>
      <c r="AB146" s="63">
        <v>39.126758575439446</v>
      </c>
    </row>
    <row r="147" spans="1:28" x14ac:dyDescent="0.25">
      <c r="A147" s="148"/>
      <c r="B147" s="100">
        <v>125</v>
      </c>
      <c r="C147" s="63">
        <v>13.123234748840328</v>
      </c>
      <c r="D147" s="63">
        <v>9.322906494140625</v>
      </c>
      <c r="E147" s="63">
        <v>3.6179995536804199</v>
      </c>
      <c r="F147" s="63">
        <v>1.788701057434082</v>
      </c>
      <c r="G147" s="63">
        <v>0.20420221984386439</v>
      </c>
      <c r="H147" s="63">
        <v>5.7470709085464478E-2</v>
      </c>
      <c r="I147" s="63">
        <v>14.063508987426761</v>
      </c>
      <c r="J147" s="63">
        <v>19.63783073425293</v>
      </c>
      <c r="K147" s="63">
        <v>18.764001369476322</v>
      </c>
      <c r="L147" s="63">
        <v>16.542371273040768</v>
      </c>
      <c r="M147" s="63">
        <v>2.207317590713501</v>
      </c>
      <c r="N147" s="63">
        <v>0.42711746692657471</v>
      </c>
      <c r="O147" s="63">
        <v>0</v>
      </c>
      <c r="P147" s="63">
        <v>0.28261062502861017</v>
      </c>
      <c r="Q147" s="63">
        <v>4.1303185716969892E-3</v>
      </c>
      <c r="R147" s="63">
        <v>0</v>
      </c>
      <c r="S147" s="63">
        <v>0</v>
      </c>
      <c r="T147" s="63">
        <v>1.2797579900379219E-2</v>
      </c>
      <c r="U147" s="63">
        <v>0</v>
      </c>
      <c r="V147" s="63">
        <v>1.2582157738506791E-2</v>
      </c>
      <c r="W147" s="63">
        <v>0.20931832492351532</v>
      </c>
      <c r="X147" s="63">
        <v>0</v>
      </c>
      <c r="Y147" s="63">
        <v>0.3085542619228363</v>
      </c>
      <c r="Z147" s="63">
        <v>4.1303185716969892E-3</v>
      </c>
      <c r="AA147" s="63">
        <v>0</v>
      </c>
      <c r="AB147" s="63">
        <v>0</v>
      </c>
    </row>
    <row r="148" spans="1:28" x14ac:dyDescent="0.25">
      <c r="A148" s="148"/>
      <c r="B148" s="100">
        <v>126</v>
      </c>
      <c r="C148" s="63">
        <v>63.84759521484375</v>
      </c>
      <c r="D148" s="63">
        <v>7.1667594909667969</v>
      </c>
      <c r="E148" s="63">
        <v>4.7677555084228525</v>
      </c>
      <c r="F148" s="63">
        <v>0.89619994163513184</v>
      </c>
      <c r="G148" s="63">
        <v>0.1175288707017899</v>
      </c>
      <c r="H148" s="63">
        <v>0.49389097094535828</v>
      </c>
      <c r="I148" s="63">
        <v>30.747507095336907</v>
      </c>
      <c r="J148" s="63">
        <v>12.609329223632809</v>
      </c>
      <c r="K148" s="63">
        <v>3.4427608847618103</v>
      </c>
      <c r="L148" s="63">
        <v>5.5730619430541992</v>
      </c>
      <c r="M148" s="63">
        <v>2.8042933940887451</v>
      </c>
      <c r="N148" s="63">
        <v>6.1907234191894531</v>
      </c>
      <c r="O148" s="63">
        <v>0</v>
      </c>
      <c r="P148" s="63">
        <v>5.9247680008411407E-2</v>
      </c>
      <c r="Q148" s="63">
        <v>4.4708024859428415</v>
      </c>
      <c r="R148" s="63">
        <v>0</v>
      </c>
      <c r="S148" s="63">
        <v>0</v>
      </c>
      <c r="T148" s="63">
        <v>0</v>
      </c>
      <c r="U148" s="63">
        <v>0</v>
      </c>
      <c r="V148" s="63">
        <v>0</v>
      </c>
      <c r="W148" s="63">
        <v>0</v>
      </c>
      <c r="X148" s="63">
        <v>0</v>
      </c>
      <c r="Y148" s="63">
        <v>0</v>
      </c>
      <c r="Z148" s="63">
        <v>4.4708024859428415</v>
      </c>
      <c r="AA148" s="63">
        <v>0</v>
      </c>
      <c r="AB148" s="63">
        <v>0</v>
      </c>
    </row>
    <row r="149" spans="1:28" x14ac:dyDescent="0.25">
      <c r="A149" s="148"/>
      <c r="B149" s="100">
        <v>127</v>
      </c>
      <c r="C149" s="63">
        <v>20.98116493225098</v>
      </c>
      <c r="D149" s="63">
        <v>5.9931387901306152</v>
      </c>
      <c r="E149" s="63">
        <v>2.1843428611755371</v>
      </c>
      <c r="F149" s="63">
        <v>0.26806250214576721</v>
      </c>
      <c r="G149" s="63">
        <v>6.4905285835266113E-2</v>
      </c>
      <c r="H149" s="63">
        <v>0.1162473410367966</v>
      </c>
      <c r="I149" s="63">
        <v>16.322383880615227</v>
      </c>
      <c r="J149" s="63">
        <v>5.664309024810791</v>
      </c>
      <c r="K149" s="63">
        <v>3.6429381370544425</v>
      </c>
      <c r="L149" s="63">
        <v>11.65986251831055</v>
      </c>
      <c r="M149" s="63">
        <v>3.4038825035095206</v>
      </c>
      <c r="N149" s="63">
        <v>3.560713529586792</v>
      </c>
      <c r="O149" s="63">
        <v>0</v>
      </c>
      <c r="P149" s="63">
        <v>0.84024477005004883</v>
      </c>
      <c r="Q149" s="63">
        <v>4.5808627939550199E-2</v>
      </c>
      <c r="R149" s="63">
        <v>0</v>
      </c>
      <c r="S149" s="63">
        <v>0</v>
      </c>
      <c r="T149" s="63">
        <v>0</v>
      </c>
      <c r="U149" s="63">
        <v>0</v>
      </c>
      <c r="V149" s="63">
        <v>0</v>
      </c>
      <c r="W149" s="63">
        <v>0</v>
      </c>
      <c r="X149" s="63">
        <v>0</v>
      </c>
      <c r="Y149" s="63">
        <v>0</v>
      </c>
      <c r="Z149" s="63">
        <v>4.5808627939550199E-2</v>
      </c>
      <c r="AA149" s="63">
        <v>0</v>
      </c>
      <c r="AB149" s="63">
        <v>0</v>
      </c>
    </row>
    <row r="150" spans="1:28" x14ac:dyDescent="0.25">
      <c r="A150" s="148"/>
      <c r="B150" s="100">
        <v>128</v>
      </c>
      <c r="C150" s="63">
        <v>3.1157419681549068</v>
      </c>
      <c r="D150" s="63">
        <v>0.51160746812820423</v>
      </c>
      <c r="E150" s="63">
        <v>0.15889418125152591</v>
      </c>
      <c r="F150" s="63">
        <v>0</v>
      </c>
      <c r="G150" s="63">
        <v>0</v>
      </c>
      <c r="H150" s="63">
        <v>1.2990696355700489E-2</v>
      </c>
      <c r="I150" s="63">
        <v>1.7915875911712651</v>
      </c>
      <c r="J150" s="63">
        <v>0.21018536388874048</v>
      </c>
      <c r="K150" s="63">
        <v>9.6988833975046873E-3</v>
      </c>
      <c r="L150" s="63">
        <v>0</v>
      </c>
      <c r="M150" s="63">
        <v>0</v>
      </c>
      <c r="N150" s="63">
        <v>0</v>
      </c>
      <c r="O150" s="63">
        <v>0</v>
      </c>
      <c r="P150" s="63">
        <v>0</v>
      </c>
      <c r="Q150" s="63">
        <v>0.24777688314983001</v>
      </c>
      <c r="R150" s="63">
        <v>0</v>
      </c>
      <c r="S150" s="63">
        <v>7.7186693670228124E-4</v>
      </c>
      <c r="T150" s="63">
        <v>0</v>
      </c>
      <c r="U150" s="63">
        <v>0</v>
      </c>
      <c r="V150" s="63">
        <v>0</v>
      </c>
      <c r="W150" s="63">
        <v>0.4314555823802948</v>
      </c>
      <c r="X150" s="63">
        <v>0.51894325017929077</v>
      </c>
      <c r="Y150" s="63">
        <v>2.8211498633027084E-2</v>
      </c>
      <c r="Z150" s="63">
        <v>0.24777688314983001</v>
      </c>
      <c r="AA150" s="63">
        <v>0</v>
      </c>
      <c r="AB150" s="63">
        <v>0</v>
      </c>
    </row>
    <row r="151" spans="1:28" x14ac:dyDescent="0.25">
      <c r="A151" s="148"/>
      <c r="B151" s="100">
        <v>129</v>
      </c>
      <c r="C151" s="63">
        <v>8.2341442108154297</v>
      </c>
      <c r="D151" s="63">
        <v>1.007394671440125</v>
      </c>
      <c r="E151" s="63">
        <v>1.05713427066803</v>
      </c>
      <c r="F151" s="63">
        <v>0</v>
      </c>
      <c r="G151" s="63">
        <v>4.3732002377510071E-3</v>
      </c>
      <c r="H151" s="63">
        <v>4.5015888214111328</v>
      </c>
      <c r="I151" s="63">
        <v>0.45292392373085022</v>
      </c>
      <c r="J151" s="63">
        <v>0</v>
      </c>
      <c r="K151" s="63">
        <v>0.1002330102564883</v>
      </c>
      <c r="L151" s="63">
        <v>4.3375371024012574E-3</v>
      </c>
      <c r="M151" s="63">
        <v>0.4633864164352417</v>
      </c>
      <c r="N151" s="63">
        <v>0.146999716758728</v>
      </c>
      <c r="O151" s="63">
        <v>1.3628867268562321</v>
      </c>
      <c r="P151" s="63">
        <v>1.3602279424667361</v>
      </c>
      <c r="Q151" s="63">
        <v>3.4187798500061044</v>
      </c>
      <c r="R151" s="63">
        <v>1.01667845249176</v>
      </c>
      <c r="S151" s="63">
        <v>1.298745274543762</v>
      </c>
      <c r="T151" s="63">
        <v>1.095253199338913</v>
      </c>
      <c r="U151" s="63">
        <v>1.140668630599976</v>
      </c>
      <c r="V151" s="63">
        <v>2.731365442276001</v>
      </c>
      <c r="W151" s="63">
        <v>24.384172439575202</v>
      </c>
      <c r="X151" s="63">
        <v>17.551042556762702</v>
      </c>
      <c r="Y151" s="63">
        <v>3.150199174880981</v>
      </c>
      <c r="Z151" s="63">
        <v>3.4187798500061044</v>
      </c>
      <c r="AA151" s="63">
        <v>1.01667845249176</v>
      </c>
      <c r="AB151" s="63">
        <v>1.01667845249176</v>
      </c>
    </row>
    <row r="152" spans="1:28" x14ac:dyDescent="0.25">
      <c r="A152" s="148"/>
      <c r="B152" s="100">
        <v>130</v>
      </c>
      <c r="C152" s="63">
        <v>16.176031112670902</v>
      </c>
      <c r="D152" s="63">
        <v>15.317357063293461</v>
      </c>
      <c r="E152" s="63">
        <v>19.449228286743161</v>
      </c>
      <c r="F152" s="63">
        <v>3.049746990203857</v>
      </c>
      <c r="G152" s="63">
        <v>2.080231904983521</v>
      </c>
      <c r="H152" s="63">
        <v>9.6213207244873047</v>
      </c>
      <c r="I152" s="63">
        <v>35.866237640380859</v>
      </c>
      <c r="J152" s="63">
        <v>41.034675598144531</v>
      </c>
      <c r="K152" s="63">
        <v>13.917952060699459</v>
      </c>
      <c r="L152" s="63">
        <v>9.1760821342468262</v>
      </c>
      <c r="M152" s="63">
        <v>0.9004591703414917</v>
      </c>
      <c r="N152" s="63">
        <v>6.3042960166931152</v>
      </c>
      <c r="O152" s="63">
        <v>3.4995110034942627</v>
      </c>
      <c r="P152" s="63">
        <v>7.1251988410949707</v>
      </c>
      <c r="Q152" s="63">
        <v>10.39055347442627</v>
      </c>
      <c r="R152" s="63">
        <v>12.33485221862793</v>
      </c>
      <c r="S152" s="63">
        <v>33.045032501220696</v>
      </c>
      <c r="T152" s="63">
        <v>7.1435188055038452</v>
      </c>
      <c r="U152" s="63">
        <v>19.821290969848629</v>
      </c>
      <c r="V152" s="63">
        <v>14.699202537536621</v>
      </c>
      <c r="W152" s="63">
        <v>52.963657379150391</v>
      </c>
      <c r="X152" s="63">
        <v>75.76385498046875</v>
      </c>
      <c r="Y152" s="63">
        <v>46.326881408691413</v>
      </c>
      <c r="Z152" s="63">
        <v>10.39055347442627</v>
      </c>
      <c r="AA152" s="63">
        <v>12.33485221862793</v>
      </c>
      <c r="AB152" s="63">
        <v>12.33485221862793</v>
      </c>
    </row>
    <row r="153" spans="1:28" x14ac:dyDescent="0.25">
      <c r="A153" s="148"/>
      <c r="B153" s="100">
        <v>131</v>
      </c>
      <c r="C153" s="63">
        <v>230.07862854003912</v>
      </c>
      <c r="D153" s="63">
        <v>126.21164703369141</v>
      </c>
      <c r="E153" s="63">
        <v>161.6776428222656</v>
      </c>
      <c r="F153" s="63">
        <v>123.41259765625</v>
      </c>
      <c r="G153" s="63">
        <v>119.3245010375977</v>
      </c>
      <c r="H153" s="63">
        <v>173.3775939941406</v>
      </c>
      <c r="I153" s="63">
        <v>182.03533935546881</v>
      </c>
      <c r="J153" s="63">
        <v>174.49699401855472</v>
      </c>
      <c r="K153" s="63">
        <v>111.4256324768066</v>
      </c>
      <c r="L153" s="63">
        <v>102.75933837890621</v>
      </c>
      <c r="M153" s="63">
        <v>52.530433654785156</v>
      </c>
      <c r="N153" s="63">
        <v>44.155452728271477</v>
      </c>
      <c r="O153" s="63">
        <v>137.02655792236331</v>
      </c>
      <c r="P153" s="63">
        <v>147.80964660644528</v>
      </c>
      <c r="Q153" s="63">
        <v>130.78703562418622</v>
      </c>
      <c r="R153" s="63">
        <v>186.98689270019528</v>
      </c>
      <c r="S153" s="63">
        <v>226.72364807128912</v>
      </c>
      <c r="T153" s="63">
        <v>82.570709228515625</v>
      </c>
      <c r="U153" s="63">
        <v>156.2715759277344</v>
      </c>
      <c r="V153" s="63">
        <v>116.5412216186523</v>
      </c>
      <c r="W153" s="63">
        <v>196.22174072265619</v>
      </c>
      <c r="X153" s="63">
        <v>298.7930908203125</v>
      </c>
      <c r="Y153" s="63">
        <v>135.88511657714838</v>
      </c>
      <c r="Z153" s="63">
        <v>130.78703562418622</v>
      </c>
      <c r="AA153" s="63">
        <v>186.98689270019528</v>
      </c>
      <c r="AB153" s="63">
        <v>186.98689270019528</v>
      </c>
    </row>
    <row r="154" spans="1:28" x14ac:dyDescent="0.25">
      <c r="A154" s="148"/>
      <c r="B154" s="100">
        <v>132</v>
      </c>
      <c r="C154" s="63">
        <v>106.60093688964839</v>
      </c>
      <c r="D154" s="63">
        <v>208.39390563964838</v>
      </c>
      <c r="E154" s="63">
        <v>186.54335021972662</v>
      </c>
      <c r="F154" s="63">
        <v>302.49899291992193</v>
      </c>
      <c r="G154" s="63">
        <v>178.718017578125</v>
      </c>
      <c r="H154" s="63">
        <v>144.9415588378906</v>
      </c>
      <c r="I154" s="63">
        <v>176.08036804199222</v>
      </c>
      <c r="J154" s="63">
        <v>300.669677734375</v>
      </c>
      <c r="K154" s="63">
        <v>296.34759521484381</v>
      </c>
      <c r="L154" s="63">
        <v>233.69519805908197</v>
      </c>
      <c r="M154" s="63">
        <v>225.13072204589838</v>
      </c>
      <c r="N154" s="63">
        <v>312.63433837890619</v>
      </c>
      <c r="O154" s="63">
        <v>131.02399444580081</v>
      </c>
      <c r="P154" s="63">
        <v>266.55374145507807</v>
      </c>
      <c r="Q154" s="63">
        <v>110.44199879964189</v>
      </c>
      <c r="R154" s="63">
        <v>181.4598083496094</v>
      </c>
      <c r="S154" s="63">
        <v>242.26832580566412</v>
      </c>
      <c r="T154" s="63">
        <v>184.6415100097656</v>
      </c>
      <c r="U154" s="63">
        <v>161.11222839355472</v>
      </c>
      <c r="V154" s="63">
        <v>207.75350952148443</v>
      </c>
      <c r="W154" s="63">
        <v>203.93511962890619</v>
      </c>
      <c r="X154" s="63">
        <v>254.79444885253912</v>
      </c>
      <c r="Y154" s="63">
        <v>202.16816711425778</v>
      </c>
      <c r="Z154" s="63">
        <v>110.44199879964189</v>
      </c>
      <c r="AA154" s="63">
        <v>181.4598083496094</v>
      </c>
      <c r="AB154" s="63">
        <v>181.4598083496094</v>
      </c>
    </row>
    <row r="155" spans="1:28" x14ac:dyDescent="0.25">
      <c r="A155" s="148"/>
      <c r="B155" s="100">
        <v>133</v>
      </c>
      <c r="C155" s="63">
        <v>257.11978149414057</v>
      </c>
      <c r="D155" s="63">
        <v>311.07940673828119</v>
      </c>
      <c r="E155" s="63">
        <v>249.35647583007807</v>
      </c>
      <c r="F155" s="63">
        <v>270.68765258789057</v>
      </c>
      <c r="G155" s="63">
        <v>254.34024047851557</v>
      </c>
      <c r="H155" s="63">
        <v>193.0906982421875</v>
      </c>
      <c r="I155" s="63">
        <v>398.7320556640625</v>
      </c>
      <c r="J155" s="63">
        <v>380.55792236328119</v>
      </c>
      <c r="K155" s="63">
        <v>299.36851501464838</v>
      </c>
      <c r="L155" s="63">
        <v>277.34562683105469</v>
      </c>
      <c r="M155" s="63">
        <v>124.98027038574222</v>
      </c>
      <c r="N155" s="63">
        <v>137.29566955566412</v>
      </c>
      <c r="O155" s="63">
        <v>272.27716064453119</v>
      </c>
      <c r="P155" s="63">
        <v>319.00262451171881</v>
      </c>
      <c r="Q155" s="63">
        <v>204.69881184895831</v>
      </c>
      <c r="R155" s="63">
        <v>242.93305969238281</v>
      </c>
      <c r="S155" s="63">
        <v>300.71209716796881</v>
      </c>
      <c r="T155" s="63">
        <v>266.1190185546875</v>
      </c>
      <c r="U155" s="63">
        <v>230.2017822265625</v>
      </c>
      <c r="V155" s="63">
        <v>287.66464233398443</v>
      </c>
      <c r="W155" s="63">
        <v>298.20352172851557</v>
      </c>
      <c r="X155" s="63">
        <v>259.73260498046881</v>
      </c>
      <c r="Y155" s="63">
        <v>282.4515380859375</v>
      </c>
      <c r="Z155" s="63">
        <v>204.69881184895831</v>
      </c>
      <c r="AA155" s="63">
        <v>242.93305969238281</v>
      </c>
      <c r="AB155" s="63">
        <v>242.93305969238281</v>
      </c>
    </row>
    <row r="156" spans="1:28" x14ac:dyDescent="0.25">
      <c r="A156" s="148"/>
      <c r="B156" s="100">
        <v>134</v>
      </c>
      <c r="C156" s="63">
        <v>185.61738586425778</v>
      </c>
      <c r="D156" s="63">
        <v>103.99151611328121</v>
      </c>
      <c r="E156" s="63">
        <v>122.2489013671875</v>
      </c>
      <c r="F156" s="63">
        <v>233.69024658203119</v>
      </c>
      <c r="G156" s="63">
        <v>176.78501892089838</v>
      </c>
      <c r="H156" s="63">
        <v>130.35643005371088</v>
      </c>
      <c r="I156" s="63">
        <v>199.3131103515625</v>
      </c>
      <c r="J156" s="63">
        <v>140.8778991699219</v>
      </c>
      <c r="K156" s="63">
        <v>246.03221893310553</v>
      </c>
      <c r="L156" s="63">
        <v>247.85834503173828</v>
      </c>
      <c r="M156" s="63">
        <v>243.76736450195307</v>
      </c>
      <c r="N156" s="63">
        <v>218.56379699707031</v>
      </c>
      <c r="O156" s="63">
        <v>172.9880676269531</v>
      </c>
      <c r="P156" s="63">
        <v>248.59660339355469</v>
      </c>
      <c r="Q156" s="63">
        <v>72.604113260904938</v>
      </c>
      <c r="R156" s="63">
        <v>161.87727355957028</v>
      </c>
      <c r="S156" s="63">
        <v>171.67771911621088</v>
      </c>
      <c r="T156" s="63">
        <v>134.63675308227539</v>
      </c>
      <c r="U156" s="63">
        <v>120.88092041015621</v>
      </c>
      <c r="V156" s="63">
        <v>152.00529479980472</v>
      </c>
      <c r="W156" s="63">
        <v>173.6281433105469</v>
      </c>
      <c r="X156" s="63">
        <v>222.18446350097662</v>
      </c>
      <c r="Y156" s="63">
        <v>152.71409606933588</v>
      </c>
      <c r="Z156" s="63">
        <v>72.604113260904938</v>
      </c>
      <c r="AA156" s="63">
        <v>161.87727355957028</v>
      </c>
      <c r="AB156" s="63">
        <v>161.87727355957028</v>
      </c>
    </row>
    <row r="157" spans="1:28" x14ac:dyDescent="0.25">
      <c r="A157" s="148"/>
      <c r="B157" s="100">
        <v>135</v>
      </c>
      <c r="C157" s="63">
        <v>133.7841796875</v>
      </c>
      <c r="D157" s="63">
        <v>55.420650482177734</v>
      </c>
      <c r="E157" s="63">
        <v>40.525836944580078</v>
      </c>
      <c r="F157" s="63">
        <v>62.741188049316406</v>
      </c>
      <c r="G157" s="63">
        <v>42.982528686523438</v>
      </c>
      <c r="H157" s="63">
        <v>35.351230621337891</v>
      </c>
      <c r="I157" s="63">
        <v>162.74833679199222</v>
      </c>
      <c r="J157" s="63">
        <v>73.522438049316406</v>
      </c>
      <c r="K157" s="63">
        <v>215.29812622070307</v>
      </c>
      <c r="L157" s="63">
        <v>204.374755859375</v>
      </c>
      <c r="M157" s="63">
        <v>292.17465209960943</v>
      </c>
      <c r="N157" s="63">
        <v>208.14169311523443</v>
      </c>
      <c r="O157" s="63">
        <v>46.404575347900391</v>
      </c>
      <c r="P157" s="63">
        <v>88.038223266601563</v>
      </c>
      <c r="Q157" s="63">
        <v>29.502421696980797</v>
      </c>
      <c r="R157" s="63">
        <v>30.634416580200202</v>
      </c>
      <c r="S157" s="63">
        <v>95.701774597167969</v>
      </c>
      <c r="T157" s="63">
        <v>58.307010650634766</v>
      </c>
      <c r="U157" s="63">
        <v>34.441112518310554</v>
      </c>
      <c r="V157" s="63">
        <v>64.279678344726563</v>
      </c>
      <c r="W157" s="63">
        <v>127.2305908203125</v>
      </c>
      <c r="X157" s="63">
        <v>77.138481140136719</v>
      </c>
      <c r="Y157" s="63">
        <v>103.47264099121089</v>
      </c>
      <c r="Z157" s="63">
        <v>29.502421696980797</v>
      </c>
      <c r="AA157" s="63">
        <v>30.634416580200202</v>
      </c>
      <c r="AB157" s="63">
        <v>30.634416580200202</v>
      </c>
    </row>
    <row r="158" spans="1:28" x14ac:dyDescent="0.25">
      <c r="A158" s="148"/>
      <c r="B158" s="100">
        <v>136</v>
      </c>
      <c r="C158" s="63">
        <v>40.11419677734375</v>
      </c>
      <c r="D158" s="63">
        <v>13.81209659576416</v>
      </c>
      <c r="E158" s="63">
        <v>15.09079647064209</v>
      </c>
      <c r="F158" s="63">
        <v>31.941558837890618</v>
      </c>
      <c r="G158" s="63">
        <v>17.260749816894531</v>
      </c>
      <c r="H158" s="63">
        <v>13.567350387573239</v>
      </c>
      <c r="I158" s="63">
        <v>28.679155349731452</v>
      </c>
      <c r="J158" s="63">
        <v>25.517936706542969</v>
      </c>
      <c r="K158" s="63">
        <v>100.987663269043</v>
      </c>
      <c r="L158" s="63">
        <v>119.1193008422852</v>
      </c>
      <c r="M158" s="63">
        <v>96.412681579589844</v>
      </c>
      <c r="N158" s="63">
        <v>112.69361877441411</v>
      </c>
      <c r="O158" s="63">
        <v>21.43355560302734</v>
      </c>
      <c r="P158" s="63">
        <v>37.251247406005859</v>
      </c>
      <c r="Q158" s="63">
        <v>22.222910245259602</v>
      </c>
      <c r="R158" s="63">
        <v>24.783750534057621</v>
      </c>
      <c r="S158" s="63">
        <v>19.818742752075202</v>
      </c>
      <c r="T158" s="63">
        <v>23.07268142700195</v>
      </c>
      <c r="U158" s="63">
        <v>20.663576126098629</v>
      </c>
      <c r="V158" s="63">
        <v>28.640954971313484</v>
      </c>
      <c r="W158" s="63">
        <v>88.577812194824219</v>
      </c>
      <c r="X158" s="63">
        <v>47.538856506347663</v>
      </c>
      <c r="Y158" s="63">
        <v>51.969650268554688</v>
      </c>
      <c r="Z158" s="63">
        <v>22.222910245259602</v>
      </c>
      <c r="AA158" s="63">
        <v>24.783750534057621</v>
      </c>
      <c r="AB158" s="63">
        <v>24.783750534057621</v>
      </c>
    </row>
    <row r="159" spans="1:28" x14ac:dyDescent="0.25">
      <c r="A159" s="148"/>
      <c r="B159" s="100">
        <v>137</v>
      </c>
      <c r="C159" s="63">
        <v>121.88111877441411</v>
      </c>
      <c r="D159" s="63">
        <v>30.118782043457031</v>
      </c>
      <c r="E159" s="63">
        <v>32.083728790283196</v>
      </c>
      <c r="F159" s="63">
        <v>18.299037933349609</v>
      </c>
      <c r="G159" s="63">
        <v>25.52249908447266</v>
      </c>
      <c r="H159" s="63">
        <v>21.864414215087891</v>
      </c>
      <c r="I159" s="63">
        <v>50.094615936279304</v>
      </c>
      <c r="J159" s="63">
        <v>23.662006378173832</v>
      </c>
      <c r="K159" s="63">
        <v>19.842650890350338</v>
      </c>
      <c r="L159" s="63">
        <v>16.661735534667969</v>
      </c>
      <c r="M159" s="63">
        <v>3.0033655166625981</v>
      </c>
      <c r="N159" s="63">
        <v>4.3166670799255371</v>
      </c>
      <c r="O159" s="63">
        <v>11.69417452812195</v>
      </c>
      <c r="P159" s="63">
        <v>8.3173809051513672</v>
      </c>
      <c r="Q159" s="63">
        <v>4.3869900902112322</v>
      </c>
      <c r="R159" s="63">
        <v>0.86954832077026367</v>
      </c>
      <c r="S159" s="63">
        <v>0.71624875068664551</v>
      </c>
      <c r="T159" s="63">
        <v>4.3368698601717881E-3</v>
      </c>
      <c r="U159" s="63">
        <v>2.611587285995483</v>
      </c>
      <c r="V159" s="63">
        <v>0.38524654507637018</v>
      </c>
      <c r="W159" s="63">
        <v>5.387435108423233E-2</v>
      </c>
      <c r="X159" s="63">
        <v>0.10513158142566681</v>
      </c>
      <c r="Y159" s="63">
        <v>0.22480399906635279</v>
      </c>
      <c r="Z159" s="63">
        <v>4.3869900902112322</v>
      </c>
      <c r="AA159" s="63">
        <v>0.86954832077026367</v>
      </c>
      <c r="AB159" s="63">
        <v>0.86954832077026367</v>
      </c>
    </row>
    <row r="160" spans="1:28" x14ac:dyDescent="0.25">
      <c r="A160" s="148"/>
      <c r="B160" s="100">
        <v>138</v>
      </c>
      <c r="C160" s="63">
        <v>25.5207633972168</v>
      </c>
      <c r="D160" s="63">
        <v>3.6117434501647949</v>
      </c>
      <c r="E160" s="63">
        <v>2.0134749412536621</v>
      </c>
      <c r="F160" s="63">
        <v>2.3309802636504169E-3</v>
      </c>
      <c r="G160" s="63">
        <v>0.15597781538963321</v>
      </c>
      <c r="H160" s="63">
        <v>1.352392196655273</v>
      </c>
      <c r="I160" s="63">
        <v>12.689047813415531</v>
      </c>
      <c r="J160" s="63">
        <v>1.496837854385376</v>
      </c>
      <c r="K160" s="63">
        <v>3.0130932927131648</v>
      </c>
      <c r="L160" s="63">
        <v>3.4720610380172729</v>
      </c>
      <c r="M160" s="63">
        <v>0.74770051240921021</v>
      </c>
      <c r="N160" s="63">
        <v>0.13631778955459589</v>
      </c>
      <c r="O160" s="63">
        <v>4.3879086151719093E-3</v>
      </c>
      <c r="P160" s="63">
        <v>2.0397581160068508E-2</v>
      </c>
      <c r="Q160" s="63">
        <v>0.1379079467927416</v>
      </c>
      <c r="R160" s="63">
        <v>0</v>
      </c>
      <c r="S160" s="63">
        <v>0</v>
      </c>
      <c r="T160" s="63">
        <v>0</v>
      </c>
      <c r="U160" s="63">
        <v>4.8712864518165588E-2</v>
      </c>
      <c r="V160" s="63">
        <v>2.0882755517959588E-2</v>
      </c>
      <c r="W160" s="63">
        <v>0</v>
      </c>
      <c r="X160" s="63">
        <v>0</v>
      </c>
      <c r="Y160" s="63">
        <v>0</v>
      </c>
      <c r="Z160" s="63">
        <v>0.1379079467927416</v>
      </c>
      <c r="AA160" s="63">
        <v>0</v>
      </c>
      <c r="AB160" s="63">
        <v>0</v>
      </c>
    </row>
    <row r="161" spans="1:28" x14ac:dyDescent="0.25">
      <c r="A161" s="148"/>
      <c r="B161" s="100">
        <v>139</v>
      </c>
      <c r="C161" s="63">
        <v>55.800159454345703</v>
      </c>
      <c r="D161" s="63">
        <v>13.337737083435059</v>
      </c>
      <c r="E161" s="63">
        <v>1.8771582841873169</v>
      </c>
      <c r="F161" s="63">
        <v>2.0723414421081539</v>
      </c>
      <c r="G161" s="63">
        <v>0.63678097724914551</v>
      </c>
      <c r="H161" s="63">
        <v>3.9317202754318705E-3</v>
      </c>
      <c r="I161" s="63">
        <v>46.500938415527337</v>
      </c>
      <c r="J161" s="63">
        <v>3.3688714504241943</v>
      </c>
      <c r="K161" s="63">
        <v>4.5494246482849121</v>
      </c>
      <c r="L161" s="63">
        <v>4.4777122735977173</v>
      </c>
      <c r="M161" s="63">
        <v>0.95846098661422729</v>
      </c>
      <c r="N161" s="63">
        <v>0.41550666093826294</v>
      </c>
      <c r="O161" s="63">
        <v>0</v>
      </c>
      <c r="P161" s="63">
        <v>0.1517891734838486</v>
      </c>
      <c r="Q161" s="63">
        <v>1.567066409916151E-2</v>
      </c>
      <c r="R161" s="63">
        <v>0</v>
      </c>
      <c r="S161" s="63">
        <v>0</v>
      </c>
      <c r="T161" s="63">
        <v>0</v>
      </c>
      <c r="U161" s="63">
        <v>0</v>
      </c>
      <c r="V161" s="63">
        <v>0</v>
      </c>
      <c r="W161" s="63">
        <v>0</v>
      </c>
      <c r="X161" s="63">
        <v>0</v>
      </c>
      <c r="Y161" s="63">
        <v>0</v>
      </c>
      <c r="Z161" s="63">
        <v>1.567066409916151E-2</v>
      </c>
      <c r="AA161" s="63">
        <v>0</v>
      </c>
      <c r="AB161" s="63">
        <v>0</v>
      </c>
    </row>
    <row r="162" spans="1:28" x14ac:dyDescent="0.25">
      <c r="A162" s="148"/>
      <c r="B162" s="100">
        <v>140</v>
      </c>
      <c r="C162" s="63">
        <v>7.809300422668457</v>
      </c>
      <c r="D162" s="63">
        <v>0.73730939626693726</v>
      </c>
      <c r="E162" s="63">
        <v>0.20434278249740601</v>
      </c>
      <c r="F162" s="63">
        <v>0</v>
      </c>
      <c r="G162" s="63">
        <v>0</v>
      </c>
      <c r="H162" s="63">
        <v>6.5598260334809311E-6</v>
      </c>
      <c r="I162" s="63">
        <v>3.2254831790924072</v>
      </c>
      <c r="J162" s="63">
        <v>0.19858899712562561</v>
      </c>
      <c r="K162" s="63">
        <v>2.1930054528638721E-2</v>
      </c>
      <c r="L162" s="63">
        <v>9.2129968106746674E-2</v>
      </c>
      <c r="M162" s="63">
        <v>2.9686919879168268E-3</v>
      </c>
      <c r="N162" s="63">
        <v>0</v>
      </c>
      <c r="O162" s="63">
        <v>0</v>
      </c>
      <c r="P162" s="63">
        <v>5.506143206730485E-4</v>
      </c>
      <c r="Q162" s="63">
        <v>0</v>
      </c>
      <c r="R162" s="63">
        <v>0</v>
      </c>
      <c r="S162" s="63">
        <v>0</v>
      </c>
      <c r="T162" s="63">
        <v>0</v>
      </c>
      <c r="U162" s="63">
        <v>0</v>
      </c>
      <c r="V162" s="63">
        <v>0</v>
      </c>
      <c r="W162" s="63">
        <v>0.10818787664175029</v>
      </c>
      <c r="X162" s="63">
        <v>5.2053060382604599E-2</v>
      </c>
      <c r="Y162" s="63">
        <v>4.5871548354625702E-4</v>
      </c>
      <c r="Z162" s="63">
        <v>0</v>
      </c>
      <c r="AA162" s="63">
        <v>0</v>
      </c>
      <c r="AB162" s="63">
        <v>0</v>
      </c>
    </row>
    <row r="163" spans="1:28" x14ac:dyDescent="0.25">
      <c r="A163" s="148"/>
      <c r="B163" s="100">
        <v>141</v>
      </c>
      <c r="C163" s="63">
        <v>4.6716933250427255</v>
      </c>
      <c r="D163" s="63">
        <v>0.74795067310333252</v>
      </c>
      <c r="E163" s="63">
        <v>1.5388245582580571</v>
      </c>
      <c r="F163" s="63">
        <v>0</v>
      </c>
      <c r="G163" s="63">
        <v>3.9840944111347198E-2</v>
      </c>
      <c r="H163" s="63">
        <v>2.4351131916046138</v>
      </c>
      <c r="I163" s="63">
        <v>5.3456382751464835</v>
      </c>
      <c r="J163" s="63">
        <v>1.270355343818665</v>
      </c>
      <c r="K163" s="63">
        <v>0.39060139656066889</v>
      </c>
      <c r="L163" s="63">
        <v>0.45016589760780323</v>
      </c>
      <c r="M163" s="63">
        <v>7.1900792419910431E-2</v>
      </c>
      <c r="N163" s="63">
        <v>4.1784271597862237E-2</v>
      </c>
      <c r="O163" s="63">
        <v>0.20757463574409479</v>
      </c>
      <c r="P163" s="63">
        <v>0.82041823863983154</v>
      </c>
      <c r="Q163" s="63">
        <v>2.5029706756273908</v>
      </c>
      <c r="R163" s="63">
        <v>2.9702407773584132E-3</v>
      </c>
      <c r="S163" s="63">
        <v>2.8383748531341548</v>
      </c>
      <c r="T163" s="63">
        <v>2.214769452810287</v>
      </c>
      <c r="U163" s="63">
        <v>0.57517474889755249</v>
      </c>
      <c r="V163" s="63">
        <v>7.5247945785522461</v>
      </c>
      <c r="W163" s="63">
        <v>38.269306182861328</v>
      </c>
      <c r="X163" s="63">
        <v>15.635818481445309</v>
      </c>
      <c r="Y163" s="63">
        <v>21.1204833984375</v>
      </c>
      <c r="Z163" s="63">
        <v>2.5029706756273908</v>
      </c>
      <c r="AA163" s="63">
        <v>2.9702407773584132E-3</v>
      </c>
      <c r="AB163" s="63">
        <v>2.9702407773584132E-3</v>
      </c>
    </row>
    <row r="164" spans="1:28" x14ac:dyDescent="0.25">
      <c r="A164" s="148"/>
      <c r="B164" s="100">
        <v>142</v>
      </c>
      <c r="C164" s="63">
        <v>36.06158447265625</v>
      </c>
      <c r="D164" s="63">
        <v>12.986021041870121</v>
      </c>
      <c r="E164" s="63">
        <v>21.241334915161129</v>
      </c>
      <c r="F164" s="63">
        <v>17.861824035644531</v>
      </c>
      <c r="G164" s="63">
        <v>8.9731502532958984</v>
      </c>
      <c r="H164" s="63">
        <v>19.11680793762207</v>
      </c>
      <c r="I164" s="63">
        <v>24.321086883544918</v>
      </c>
      <c r="J164" s="63">
        <v>7.7897758483886719</v>
      </c>
      <c r="K164" s="63">
        <v>10.470738887786869</v>
      </c>
      <c r="L164" s="63">
        <v>4.5088887214660636</v>
      </c>
      <c r="M164" s="63">
        <v>6.2906637191772461</v>
      </c>
      <c r="N164" s="63">
        <v>37.022205352783196</v>
      </c>
      <c r="O164" s="63">
        <v>6.9467358589172363</v>
      </c>
      <c r="P164" s="63">
        <v>4.1080522537231454</v>
      </c>
      <c r="Q164" s="63">
        <v>11.923530419667561</v>
      </c>
      <c r="R164" s="63">
        <v>10.45012855529785</v>
      </c>
      <c r="S164" s="63">
        <v>22.590724945068359</v>
      </c>
      <c r="T164" s="63">
        <v>3.9370523691177368</v>
      </c>
      <c r="U164" s="63">
        <v>7.8877987861633301</v>
      </c>
      <c r="V164" s="63">
        <v>7.7431454658508301</v>
      </c>
      <c r="W164" s="63">
        <v>38.304588317871087</v>
      </c>
      <c r="X164" s="63">
        <v>56.567104339599609</v>
      </c>
      <c r="Y164" s="63">
        <v>19.315460205078118</v>
      </c>
      <c r="Z164" s="63">
        <v>11.923530419667561</v>
      </c>
      <c r="AA164" s="63">
        <v>10.45012855529785</v>
      </c>
      <c r="AB164" s="63">
        <v>10.45012855529785</v>
      </c>
    </row>
    <row r="165" spans="1:28" x14ac:dyDescent="0.25">
      <c r="A165" s="148"/>
      <c r="B165" s="100">
        <v>143</v>
      </c>
      <c r="C165" s="63">
        <v>126.6874694824219</v>
      </c>
      <c r="D165" s="63">
        <v>119.8935470581055</v>
      </c>
      <c r="E165" s="63">
        <v>119.6097717285156</v>
      </c>
      <c r="F165" s="63">
        <v>97.966812133789063</v>
      </c>
      <c r="G165" s="63">
        <v>67.287406921386719</v>
      </c>
      <c r="H165" s="63">
        <v>108.40642547607419</v>
      </c>
      <c r="I165" s="63">
        <v>128.28074645996088</v>
      </c>
      <c r="J165" s="63">
        <v>113.01557159423831</v>
      </c>
      <c r="K165" s="63">
        <v>76.453594207763672</v>
      </c>
      <c r="L165" s="63">
        <v>53.868391036987305</v>
      </c>
      <c r="M165" s="63">
        <v>48.426349639892578</v>
      </c>
      <c r="N165" s="63">
        <v>56.571075439453125</v>
      </c>
      <c r="O165" s="63">
        <v>120.83231735229489</v>
      </c>
      <c r="P165" s="63">
        <v>83.32196044921875</v>
      </c>
      <c r="Q165" s="63">
        <v>118.7169291178385</v>
      </c>
      <c r="R165" s="63">
        <v>140.85150146484381</v>
      </c>
      <c r="S165" s="63">
        <v>163.75550842285162</v>
      </c>
      <c r="T165" s="63">
        <v>64.910118103027344</v>
      </c>
      <c r="U165" s="63">
        <v>87.030792236328125</v>
      </c>
      <c r="V165" s="63">
        <v>69.778312683105469</v>
      </c>
      <c r="W165" s="63">
        <v>173.7445373535156</v>
      </c>
      <c r="X165" s="63">
        <v>230.4898681640625</v>
      </c>
      <c r="Y165" s="63">
        <v>123.60153961181641</v>
      </c>
      <c r="Z165" s="63">
        <v>118.7169291178385</v>
      </c>
      <c r="AA165" s="63">
        <v>140.85150146484381</v>
      </c>
      <c r="AB165" s="63">
        <v>140.85150146484381</v>
      </c>
    </row>
    <row r="166" spans="1:28" x14ac:dyDescent="0.25">
      <c r="A166" s="148"/>
      <c r="B166" s="100">
        <v>144</v>
      </c>
      <c r="C166" s="63">
        <v>163.46131896972662</v>
      </c>
      <c r="D166" s="63">
        <v>157.06895446777338</v>
      </c>
      <c r="E166" s="63">
        <v>155.03330993652338</v>
      </c>
      <c r="F166" s="63">
        <v>269.52621459960943</v>
      </c>
      <c r="G166" s="63">
        <v>207.07797241210943</v>
      </c>
      <c r="H166" s="63">
        <v>90.364250183105469</v>
      </c>
      <c r="I166" s="63">
        <v>175.84727478027338</v>
      </c>
      <c r="J166" s="63">
        <v>149.40631103515619</v>
      </c>
      <c r="K166" s="63">
        <v>208.27797698974609</v>
      </c>
      <c r="L166" s="63">
        <v>199.05860900878912</v>
      </c>
      <c r="M166" s="63">
        <v>179.38031005859381</v>
      </c>
      <c r="N166" s="63">
        <v>160.6501159667969</v>
      </c>
      <c r="O166" s="63">
        <v>151.85142517089838</v>
      </c>
      <c r="P166" s="63">
        <v>206.88764953613281</v>
      </c>
      <c r="Q166" s="63">
        <v>100.0030008951823</v>
      </c>
      <c r="R166" s="63">
        <v>172.28715515136722</v>
      </c>
      <c r="S166" s="63">
        <v>243.55657958984381</v>
      </c>
      <c r="T166" s="63">
        <v>127.12580108642581</v>
      </c>
      <c r="U166" s="63">
        <v>143.49421691894528</v>
      </c>
      <c r="V166" s="63">
        <v>189.96549987792972</v>
      </c>
      <c r="W166" s="63">
        <v>177.52467346191412</v>
      </c>
      <c r="X166" s="63">
        <v>245.60882568359381</v>
      </c>
      <c r="Y166" s="63">
        <v>159.41175842285162</v>
      </c>
      <c r="Z166" s="63">
        <v>100.0030008951823</v>
      </c>
      <c r="AA166" s="63">
        <v>172.28715515136722</v>
      </c>
      <c r="AB166" s="63">
        <v>172.28715515136722</v>
      </c>
    </row>
    <row r="167" spans="1:28" x14ac:dyDescent="0.25">
      <c r="A167" s="148"/>
      <c r="B167" s="100">
        <v>145</v>
      </c>
      <c r="C167" s="63">
        <v>183.8894958496094</v>
      </c>
      <c r="D167" s="63">
        <v>222.6365966796875</v>
      </c>
      <c r="E167" s="63">
        <v>264.87005615234381</v>
      </c>
      <c r="F167" s="63">
        <v>214.80220031738281</v>
      </c>
      <c r="G167" s="63">
        <v>237.35005187988281</v>
      </c>
      <c r="H167" s="63">
        <v>260.827392578125</v>
      </c>
      <c r="I167" s="63">
        <v>194.31620788574222</v>
      </c>
      <c r="J167" s="63">
        <v>290.50146484375</v>
      </c>
      <c r="K167" s="63">
        <v>274.34855651855469</v>
      </c>
      <c r="L167" s="63">
        <v>194.00225830078119</v>
      </c>
      <c r="M167" s="63">
        <v>118.47589874267581</v>
      </c>
      <c r="N167" s="63">
        <v>177.05076599121088</v>
      </c>
      <c r="O167" s="63">
        <v>219.00434875488281</v>
      </c>
      <c r="P167" s="63">
        <v>222.13577270507807</v>
      </c>
      <c r="Q167" s="63">
        <v>334.76334635416669</v>
      </c>
      <c r="R167" s="63">
        <v>262.81893920898443</v>
      </c>
      <c r="S167" s="63">
        <v>255.92985534667969</v>
      </c>
      <c r="T167" s="63">
        <v>213.10859680175781</v>
      </c>
      <c r="U167" s="63">
        <v>296.405029296875</v>
      </c>
      <c r="V167" s="63">
        <v>234.08917236328119</v>
      </c>
      <c r="W167" s="63">
        <v>205.60456848144531</v>
      </c>
      <c r="X167" s="63">
        <v>196.4971923828125</v>
      </c>
      <c r="Y167" s="63">
        <v>215.68115234375</v>
      </c>
      <c r="Z167" s="63">
        <v>334.76334635416669</v>
      </c>
      <c r="AA167" s="63">
        <v>262.81893920898443</v>
      </c>
      <c r="AB167" s="63">
        <v>262.81893920898443</v>
      </c>
    </row>
    <row r="168" spans="1:28" x14ac:dyDescent="0.25">
      <c r="A168" s="148"/>
      <c r="B168" s="100">
        <v>146</v>
      </c>
      <c r="C168" s="63">
        <v>180.3450012207031</v>
      </c>
      <c r="D168" s="63">
        <v>151.6383361816406</v>
      </c>
      <c r="E168" s="63">
        <v>141.3865051269531</v>
      </c>
      <c r="F168" s="63">
        <v>200.9066162109375</v>
      </c>
      <c r="G168" s="63">
        <v>156.38475036621088</v>
      </c>
      <c r="H168" s="63">
        <v>133.685302734375</v>
      </c>
      <c r="I168" s="63">
        <v>94.952629089355469</v>
      </c>
      <c r="J168" s="63">
        <v>119.555534362793</v>
      </c>
      <c r="K168" s="63">
        <v>208.23949432373053</v>
      </c>
      <c r="L168" s="63">
        <v>185.34467315673831</v>
      </c>
      <c r="M168" s="63">
        <v>151.78094482421881</v>
      </c>
      <c r="N168" s="63">
        <v>139.7864990234375</v>
      </c>
      <c r="O168" s="63">
        <v>132.88836669921881</v>
      </c>
      <c r="P168" s="63">
        <v>167.4793395996094</v>
      </c>
      <c r="Q168" s="63">
        <v>145.9056752522786</v>
      </c>
      <c r="R168" s="63">
        <v>122.09685516357419</v>
      </c>
      <c r="S168" s="63">
        <v>145.98094177246088</v>
      </c>
      <c r="T168" s="63">
        <v>64.07830810546875</v>
      </c>
      <c r="U168" s="63">
        <v>88.79937744140625</v>
      </c>
      <c r="V168" s="63">
        <v>77.776016235351563</v>
      </c>
      <c r="W168" s="63">
        <v>110.1834411621094</v>
      </c>
      <c r="X168" s="63">
        <v>122.3252258300781</v>
      </c>
      <c r="Y168" s="63">
        <v>91.622100830078125</v>
      </c>
      <c r="Z168" s="63">
        <v>145.9056752522786</v>
      </c>
      <c r="AA168" s="63">
        <v>122.09685516357419</v>
      </c>
      <c r="AB168" s="63">
        <v>122.09685516357419</v>
      </c>
    </row>
    <row r="169" spans="1:28" x14ac:dyDescent="0.25">
      <c r="A169" s="148"/>
      <c r="B169" s="100">
        <v>147</v>
      </c>
      <c r="C169" s="63">
        <v>163.98394775390619</v>
      </c>
      <c r="D169" s="63">
        <v>104.78019714355472</v>
      </c>
      <c r="E169" s="63">
        <v>96.978324890136719</v>
      </c>
      <c r="F169" s="63">
        <v>75.592803955078125</v>
      </c>
      <c r="G169" s="63">
        <v>61.688949584960938</v>
      </c>
      <c r="H169" s="63">
        <v>111.3111190795898</v>
      </c>
      <c r="I169" s="63">
        <v>120.205940246582</v>
      </c>
      <c r="J169" s="63">
        <v>92.569694519042969</v>
      </c>
      <c r="K169" s="63">
        <v>193.7817459106445</v>
      </c>
      <c r="L169" s="63">
        <v>184.2002258300781</v>
      </c>
      <c r="M169" s="63">
        <v>203.6698303222656</v>
      </c>
      <c r="N169" s="63">
        <v>186.65093994140619</v>
      </c>
      <c r="O169" s="63">
        <v>64.532144546508789</v>
      </c>
      <c r="P169" s="63">
        <v>106.63421630859379</v>
      </c>
      <c r="Q169" s="63">
        <v>81.841313680013016</v>
      </c>
      <c r="R169" s="63">
        <v>104.21222686767581</v>
      </c>
      <c r="S169" s="63">
        <v>181.82670593261722</v>
      </c>
      <c r="T169" s="63">
        <v>241.31059265136719</v>
      </c>
      <c r="U169" s="63">
        <v>174.74339294433588</v>
      </c>
      <c r="V169" s="63">
        <v>220.89634704589838</v>
      </c>
      <c r="W169" s="63">
        <v>201.39955139160162</v>
      </c>
      <c r="X169" s="63">
        <v>180.384765625</v>
      </c>
      <c r="Y169" s="63">
        <v>198.79156494140619</v>
      </c>
      <c r="Z169" s="63">
        <v>81.841313680013016</v>
      </c>
      <c r="AA169" s="63">
        <v>104.21222686767581</v>
      </c>
      <c r="AB169" s="63">
        <v>104.21222686767581</v>
      </c>
    </row>
    <row r="170" spans="1:28" x14ac:dyDescent="0.25">
      <c r="A170" s="148"/>
      <c r="B170" s="100">
        <v>148</v>
      </c>
      <c r="C170" s="63">
        <v>89.4969482421875</v>
      </c>
      <c r="D170" s="63">
        <v>30.386516571044922</v>
      </c>
      <c r="E170" s="63">
        <v>46.977424621582031</v>
      </c>
      <c r="F170" s="63">
        <v>53.113483428955078</v>
      </c>
      <c r="G170" s="63">
        <v>69.716987609863281</v>
      </c>
      <c r="H170" s="63">
        <v>69.142364501953125</v>
      </c>
      <c r="I170" s="63">
        <v>64.791259765625</v>
      </c>
      <c r="J170" s="63">
        <v>42.97967529296875</v>
      </c>
      <c r="K170" s="63">
        <v>183.20378112792972</v>
      </c>
      <c r="L170" s="63">
        <v>172.43219757080081</v>
      </c>
      <c r="M170" s="63">
        <v>95.5313720703125</v>
      </c>
      <c r="N170" s="63">
        <v>65.183235168457031</v>
      </c>
      <c r="O170" s="63">
        <v>41.146013259887702</v>
      </c>
      <c r="P170" s="63">
        <v>47.770694732666023</v>
      </c>
      <c r="Q170" s="63">
        <v>57.303913116455078</v>
      </c>
      <c r="R170" s="63">
        <v>46.820514678955078</v>
      </c>
      <c r="S170" s="63">
        <v>69.888946533203125</v>
      </c>
      <c r="T170" s="63">
        <v>47.885608673095696</v>
      </c>
      <c r="U170" s="63">
        <v>49.238880157470696</v>
      </c>
      <c r="V170" s="63">
        <v>64.994583129882813</v>
      </c>
      <c r="W170" s="63">
        <v>74.505043029785156</v>
      </c>
      <c r="X170" s="63">
        <v>51.647552490234375</v>
      </c>
      <c r="Y170" s="63">
        <v>63.217250823974609</v>
      </c>
      <c r="Z170" s="63">
        <v>57.303913116455078</v>
      </c>
      <c r="AA170" s="63">
        <v>46.820514678955078</v>
      </c>
      <c r="AB170" s="63">
        <v>46.820514678955078</v>
      </c>
    </row>
    <row r="171" spans="1:28" x14ac:dyDescent="0.25">
      <c r="A171" s="148"/>
      <c r="B171" s="100">
        <v>149</v>
      </c>
      <c r="C171" s="63">
        <v>36.35205078125</v>
      </c>
      <c r="D171" s="63">
        <v>11.360255241394039</v>
      </c>
      <c r="E171" s="63">
        <v>14.937617301940922</v>
      </c>
      <c r="F171" s="63">
        <v>17.068437576293952</v>
      </c>
      <c r="G171" s="63">
        <v>7.0425887107849121</v>
      </c>
      <c r="H171" s="63">
        <v>7.8883709907531738</v>
      </c>
      <c r="I171" s="63">
        <v>21.836538314819339</v>
      </c>
      <c r="J171" s="63">
        <v>32.174736022949219</v>
      </c>
      <c r="K171" s="63">
        <v>63.993623733520508</v>
      </c>
      <c r="L171" s="63">
        <v>54.771245956420898</v>
      </c>
      <c r="M171" s="63">
        <v>30.02020263671875</v>
      </c>
      <c r="N171" s="63">
        <v>31.223175048828118</v>
      </c>
      <c r="O171" s="63">
        <v>4.4204546213150016</v>
      </c>
      <c r="P171" s="63">
        <v>10.745930671691891</v>
      </c>
      <c r="Q171" s="63">
        <v>6.9502758979797363</v>
      </c>
      <c r="R171" s="63">
        <v>0.83779770135879517</v>
      </c>
      <c r="S171" s="63">
        <v>2.1609210968017583</v>
      </c>
      <c r="T171" s="63">
        <v>0</v>
      </c>
      <c r="U171" s="63">
        <v>0.26311561465263372</v>
      </c>
      <c r="V171" s="63">
        <v>5.060674250125885E-2</v>
      </c>
      <c r="W171" s="63">
        <v>1.9283182621002202</v>
      </c>
      <c r="X171" s="63">
        <v>2.34488844871521</v>
      </c>
      <c r="Y171" s="63">
        <v>0.22723101079463959</v>
      </c>
      <c r="Z171" s="63">
        <v>6.9502758979797363</v>
      </c>
      <c r="AA171" s="63">
        <v>0.83779770135879517</v>
      </c>
      <c r="AB171" s="63">
        <v>0.83779770135879517</v>
      </c>
    </row>
    <row r="172" spans="1:28" x14ac:dyDescent="0.25">
      <c r="A172" s="148"/>
      <c r="B172" s="100">
        <v>150</v>
      </c>
      <c r="C172" s="63">
        <v>16.992525100708011</v>
      </c>
      <c r="D172" s="63">
        <v>10.058882713317869</v>
      </c>
      <c r="E172" s="63">
        <v>1.6864677667617802</v>
      </c>
      <c r="F172" s="63">
        <v>0.99072808027267456</v>
      </c>
      <c r="G172" s="63">
        <v>0.37499707937240601</v>
      </c>
      <c r="H172" s="63">
        <v>1.1836119927465919E-2</v>
      </c>
      <c r="I172" s="63">
        <v>39.065658569335938</v>
      </c>
      <c r="J172" s="63">
        <v>18.93593597412109</v>
      </c>
      <c r="K172" s="63">
        <v>12.142815589904789</v>
      </c>
      <c r="L172" s="63">
        <v>16.74581861495972</v>
      </c>
      <c r="M172" s="63">
        <v>6.8764967918395996</v>
      </c>
      <c r="N172" s="63">
        <v>1.6266412734985352</v>
      </c>
      <c r="O172" s="63">
        <v>0</v>
      </c>
      <c r="P172" s="63">
        <v>0.43964612483978271</v>
      </c>
      <c r="Q172" s="63">
        <v>1.2941323026704291E-2</v>
      </c>
      <c r="R172" s="63">
        <v>0</v>
      </c>
      <c r="S172" s="63">
        <v>0</v>
      </c>
      <c r="T172" s="63">
        <v>0</v>
      </c>
      <c r="U172" s="63">
        <v>0</v>
      </c>
      <c r="V172" s="63">
        <v>0</v>
      </c>
      <c r="W172" s="63">
        <v>0</v>
      </c>
      <c r="X172" s="63">
        <v>0</v>
      </c>
      <c r="Y172" s="63">
        <v>0</v>
      </c>
      <c r="Z172" s="63">
        <v>1.2941323026704291E-2</v>
      </c>
      <c r="AA172" s="63">
        <v>0</v>
      </c>
      <c r="AB172" s="63">
        <v>0</v>
      </c>
    </row>
    <row r="173" spans="1:28" x14ac:dyDescent="0.25">
      <c r="A173" s="148"/>
      <c r="B173" s="100">
        <v>151</v>
      </c>
      <c r="C173" s="63">
        <v>13.272992134094242</v>
      </c>
      <c r="D173" s="63">
        <v>6.1190829277038565</v>
      </c>
      <c r="E173" s="63">
        <v>1.158950209617615</v>
      </c>
      <c r="F173" s="63">
        <v>0.78277862071990967</v>
      </c>
      <c r="G173" s="63">
        <v>0.1296553909778595</v>
      </c>
      <c r="H173" s="63">
        <v>4.7038020566105843E-3</v>
      </c>
      <c r="I173" s="63">
        <v>22.443807601928711</v>
      </c>
      <c r="J173" s="63">
        <v>10.441415786743161</v>
      </c>
      <c r="K173" s="63">
        <v>5.0469677448272714</v>
      </c>
      <c r="L173" s="63">
        <v>3.9758195281028748</v>
      </c>
      <c r="M173" s="63">
        <v>0.61519002914428711</v>
      </c>
      <c r="N173" s="63">
        <v>0.1494118124246597</v>
      </c>
      <c r="O173" s="63">
        <v>0</v>
      </c>
      <c r="P173" s="63">
        <v>2.4736726656556129E-2</v>
      </c>
      <c r="Q173" s="63">
        <v>0</v>
      </c>
      <c r="R173" s="63">
        <v>0</v>
      </c>
      <c r="S173" s="63">
        <v>0</v>
      </c>
      <c r="T173" s="63">
        <v>0</v>
      </c>
      <c r="U173" s="63">
        <v>0</v>
      </c>
      <c r="V173" s="63">
        <v>0</v>
      </c>
      <c r="W173" s="63">
        <v>0</v>
      </c>
      <c r="X173" s="63">
        <v>0</v>
      </c>
      <c r="Y173" s="63">
        <v>0</v>
      </c>
      <c r="Z173" s="63">
        <v>0</v>
      </c>
      <c r="AA173" s="63">
        <v>0</v>
      </c>
      <c r="AB173" s="63">
        <v>0</v>
      </c>
    </row>
    <row r="174" spans="1:28" x14ac:dyDescent="0.25">
      <c r="A174" s="148"/>
      <c r="B174" s="100">
        <v>152</v>
      </c>
      <c r="C174" s="63">
        <v>8.3361568450927734</v>
      </c>
      <c r="D174" s="63">
        <v>3.9114079475402832</v>
      </c>
      <c r="E174" s="63">
        <v>0.67717510461807251</v>
      </c>
      <c r="F174" s="63">
        <v>0.43401888012886047</v>
      </c>
      <c r="G174" s="63">
        <v>3.0721148476004601E-2</v>
      </c>
      <c r="H174" s="63">
        <v>1.091854460537434E-2</v>
      </c>
      <c r="I174" s="63">
        <v>11.578622817993161</v>
      </c>
      <c r="J174" s="63">
        <v>8.2741918563842773</v>
      </c>
      <c r="K174" s="63">
        <v>2.7088212370872502</v>
      </c>
      <c r="L174" s="63">
        <v>3.6435019969940194</v>
      </c>
      <c r="M174" s="63">
        <v>3.7243224680423744E-2</v>
      </c>
      <c r="N174" s="63">
        <v>2.9399946331977837E-2</v>
      </c>
      <c r="O174" s="63">
        <v>0</v>
      </c>
      <c r="P174" s="63">
        <v>1.055505243130028E-3</v>
      </c>
      <c r="Q174" s="63">
        <v>1.0162104774887359E-2</v>
      </c>
      <c r="R174" s="63">
        <v>0</v>
      </c>
      <c r="S174" s="63">
        <v>0</v>
      </c>
      <c r="T174" s="63">
        <v>0</v>
      </c>
      <c r="U174" s="63">
        <v>0</v>
      </c>
      <c r="V174" s="63">
        <v>0</v>
      </c>
      <c r="W174" s="63">
        <v>1.3781365007162091E-2</v>
      </c>
      <c r="X174" s="63">
        <v>0</v>
      </c>
      <c r="Y174" s="63">
        <v>2.3366981185972691E-3</v>
      </c>
      <c r="Z174" s="63">
        <v>1.0162104774887359E-2</v>
      </c>
      <c r="AA174" s="63">
        <v>0</v>
      </c>
      <c r="AB174" s="63">
        <v>0</v>
      </c>
    </row>
    <row r="175" spans="1:28" x14ac:dyDescent="0.25">
      <c r="A175" s="148"/>
      <c r="B175" s="100">
        <v>153</v>
      </c>
      <c r="C175" s="63">
        <v>9.5923280715942383</v>
      </c>
      <c r="D175" s="63">
        <v>1.9767048358917241</v>
      </c>
      <c r="E175" s="63">
        <v>7.8411965370178223</v>
      </c>
      <c r="F175" s="63">
        <v>2.746778074651957E-3</v>
      </c>
      <c r="G175" s="63">
        <v>0.54270946979522716</v>
      </c>
      <c r="H175" s="63">
        <v>8.0730972290039063</v>
      </c>
      <c r="I175" s="63">
        <v>12.69608688354492</v>
      </c>
      <c r="J175" s="63">
        <v>4.2466998100280762</v>
      </c>
      <c r="K175" s="63">
        <v>2.436398863792419</v>
      </c>
      <c r="L175" s="63">
        <v>3.7962288856506348</v>
      </c>
      <c r="M175" s="63">
        <v>1.080344557762146</v>
      </c>
      <c r="N175" s="63">
        <v>2.2493691444396968</v>
      </c>
      <c r="O175" s="63">
        <v>0.89511965960264206</v>
      </c>
      <c r="P175" s="63">
        <v>0.18955627083778379</v>
      </c>
      <c r="Q175" s="63">
        <v>5.0995609561602269</v>
      </c>
      <c r="R175" s="63">
        <v>4.8594279289245614</v>
      </c>
      <c r="S175" s="63">
        <v>2.988787174224854</v>
      </c>
      <c r="T175" s="63">
        <v>0.48025198478717357</v>
      </c>
      <c r="U175" s="63">
        <v>2.4851448535919189</v>
      </c>
      <c r="V175" s="63">
        <v>1.543974041938782</v>
      </c>
      <c r="W175" s="63">
        <v>14.18097591400146</v>
      </c>
      <c r="X175" s="63">
        <v>21.601642608642582</v>
      </c>
      <c r="Y175" s="63">
        <v>5.8211774826049796</v>
      </c>
      <c r="Z175" s="63">
        <v>5.0995609561602269</v>
      </c>
      <c r="AA175" s="63">
        <v>4.8594279289245614</v>
      </c>
      <c r="AB175" s="63">
        <v>4.8594279289245614</v>
      </c>
    </row>
    <row r="176" spans="1:28" x14ac:dyDescent="0.25">
      <c r="A176" s="148"/>
      <c r="B176" s="100">
        <v>154</v>
      </c>
      <c r="C176" s="63">
        <v>83.701881408691406</v>
      </c>
      <c r="D176" s="63">
        <v>22.289413452148441</v>
      </c>
      <c r="E176" s="63">
        <v>15.037109375</v>
      </c>
      <c r="F176" s="63">
        <v>26.973648071289063</v>
      </c>
      <c r="G176" s="63">
        <v>6.7054128646850586</v>
      </c>
      <c r="H176" s="63">
        <v>47.015735626220696</v>
      </c>
      <c r="I176" s="63">
        <v>107.26904296875</v>
      </c>
      <c r="J176" s="63">
        <v>12.023232460021969</v>
      </c>
      <c r="K176" s="63">
        <v>10.098568439483639</v>
      </c>
      <c r="L176" s="63">
        <v>3.5325309038162231</v>
      </c>
      <c r="M176" s="63">
        <v>1.685627818107605</v>
      </c>
      <c r="N176" s="63">
        <v>3.3438596725463867</v>
      </c>
      <c r="O176" s="63">
        <v>32.797264099121087</v>
      </c>
      <c r="P176" s="63">
        <v>21.775386810302727</v>
      </c>
      <c r="Q176" s="63">
        <v>24.652420043945309</v>
      </c>
      <c r="R176" s="63">
        <v>26.829477310180657</v>
      </c>
      <c r="S176" s="63">
        <v>60.515022277832031</v>
      </c>
      <c r="T176" s="63">
        <v>21.10716342926025</v>
      </c>
      <c r="U176" s="63">
        <v>34.855396270751946</v>
      </c>
      <c r="V176" s="63">
        <v>29.491056442260742</v>
      </c>
      <c r="W176" s="63">
        <v>88.583999633789063</v>
      </c>
      <c r="X176" s="63">
        <v>100.2401428222656</v>
      </c>
      <c r="Y176" s="63">
        <v>68.92132568359375</v>
      </c>
      <c r="Z176" s="63">
        <v>24.652420043945309</v>
      </c>
      <c r="AA176" s="63">
        <v>26.829477310180657</v>
      </c>
      <c r="AB176" s="63">
        <v>26.829477310180657</v>
      </c>
    </row>
    <row r="177" spans="1:28" x14ac:dyDescent="0.25">
      <c r="A177" s="148"/>
      <c r="B177" s="100">
        <v>155</v>
      </c>
      <c r="C177" s="63">
        <v>69.0072021484375</v>
      </c>
      <c r="D177" s="63">
        <v>115.3086242675781</v>
      </c>
      <c r="E177" s="63">
        <v>67.463516235351563</v>
      </c>
      <c r="F177" s="63">
        <v>62.826034545898438</v>
      </c>
      <c r="G177" s="63">
        <v>63.112472534179688</v>
      </c>
      <c r="H177" s="63">
        <v>55.144924163818359</v>
      </c>
      <c r="I177" s="63">
        <v>115.9112243652344</v>
      </c>
      <c r="J177" s="63">
        <v>128.3992919921875</v>
      </c>
      <c r="K177" s="63">
        <v>95.553852081298828</v>
      </c>
      <c r="L177" s="63">
        <v>110.24042510986331</v>
      </c>
      <c r="M177" s="63">
        <v>95.589065551757813</v>
      </c>
      <c r="N177" s="63">
        <v>89.950637817382813</v>
      </c>
      <c r="O177" s="63">
        <v>39.946971893310554</v>
      </c>
      <c r="P177" s="63">
        <v>75.00640869140625</v>
      </c>
      <c r="Q177" s="63">
        <v>38.419681549072273</v>
      </c>
      <c r="R177" s="63">
        <v>38.402614593505859</v>
      </c>
      <c r="S177" s="63">
        <v>44.093505859375</v>
      </c>
      <c r="T177" s="63">
        <v>26.464676856994629</v>
      </c>
      <c r="U177" s="63">
        <v>26.258167266845696</v>
      </c>
      <c r="V177" s="63">
        <v>60.693027496337891</v>
      </c>
      <c r="W177" s="63">
        <v>113.573974609375</v>
      </c>
      <c r="X177" s="63">
        <v>74.277206420898438</v>
      </c>
      <c r="Y177" s="63">
        <v>93.620086669921875</v>
      </c>
      <c r="Z177" s="63">
        <v>38.419681549072273</v>
      </c>
      <c r="AA177" s="63">
        <v>38.402614593505859</v>
      </c>
      <c r="AB177" s="63">
        <v>38.402614593505859</v>
      </c>
    </row>
    <row r="178" spans="1:28" x14ac:dyDescent="0.25">
      <c r="A178" s="148"/>
      <c r="B178" s="100">
        <v>156</v>
      </c>
      <c r="C178" s="63">
        <v>58.380054473876953</v>
      </c>
      <c r="D178" s="63">
        <v>80.583457946777344</v>
      </c>
      <c r="E178" s="63">
        <v>109.18748474121089</v>
      </c>
      <c r="F178" s="63">
        <v>175.06916809082028</v>
      </c>
      <c r="G178" s="63">
        <v>104.16813659667972</v>
      </c>
      <c r="H178" s="63">
        <v>63.699996948242188</v>
      </c>
      <c r="I178" s="63">
        <v>71.188804626464844</v>
      </c>
      <c r="J178" s="63">
        <v>103.50372314453121</v>
      </c>
      <c r="K178" s="63">
        <v>208.99760437011719</v>
      </c>
      <c r="L178" s="63">
        <v>156.46406555175778</v>
      </c>
      <c r="M178" s="63">
        <v>310.3970947265625</v>
      </c>
      <c r="N178" s="63">
        <v>179.09733581542972</v>
      </c>
      <c r="O178" s="63">
        <v>84.429176330566406</v>
      </c>
      <c r="P178" s="63">
        <v>174.30067443847662</v>
      </c>
      <c r="Q178" s="63">
        <v>67.122473398844392</v>
      </c>
      <c r="R178" s="63">
        <v>83.989112854003906</v>
      </c>
      <c r="S178" s="63">
        <v>130.6575622558594</v>
      </c>
      <c r="T178" s="63">
        <v>132.04206085205081</v>
      </c>
      <c r="U178" s="63">
        <v>120.1556091308594</v>
      </c>
      <c r="V178" s="63">
        <v>148.8966369628906</v>
      </c>
      <c r="W178" s="63">
        <v>147.0757141113281</v>
      </c>
      <c r="X178" s="63">
        <v>137.52276611328119</v>
      </c>
      <c r="Y178" s="63">
        <v>137.750244140625</v>
      </c>
      <c r="Z178" s="63">
        <v>67.122473398844392</v>
      </c>
      <c r="AA178" s="63">
        <v>83.989112854003906</v>
      </c>
      <c r="AB178" s="63">
        <v>83.989112854003906</v>
      </c>
    </row>
    <row r="179" spans="1:28" x14ac:dyDescent="0.25">
      <c r="A179" s="148"/>
      <c r="B179" s="100">
        <v>157</v>
      </c>
      <c r="C179" s="63">
        <v>223.84307861328119</v>
      </c>
      <c r="D179" s="63">
        <v>262.41281127929693</v>
      </c>
      <c r="E179" s="63">
        <v>185.6118469238281</v>
      </c>
      <c r="F179" s="63">
        <v>222.02203369140619</v>
      </c>
      <c r="G179" s="63">
        <v>248.74484252929693</v>
      </c>
      <c r="H179" s="63">
        <v>165.6029052734375</v>
      </c>
      <c r="I179" s="63">
        <v>265.0390625</v>
      </c>
      <c r="J179" s="63">
        <v>211.8702392578125</v>
      </c>
      <c r="K179" s="63">
        <v>213.76417541503912</v>
      </c>
      <c r="L179" s="63">
        <v>148.56783294677729</v>
      </c>
      <c r="M179" s="63">
        <v>159.6575927734375</v>
      </c>
      <c r="N179" s="63">
        <v>179.44146728515619</v>
      </c>
      <c r="O179" s="63">
        <v>175.48524475097662</v>
      </c>
      <c r="P179" s="63">
        <v>179.01287841796881</v>
      </c>
      <c r="Q179" s="63">
        <v>122.2165145874023</v>
      </c>
      <c r="R179" s="63">
        <v>158.01493835449222</v>
      </c>
      <c r="S179" s="63">
        <v>193.67689514160162</v>
      </c>
      <c r="T179" s="63">
        <v>110.95045471191411</v>
      </c>
      <c r="U179" s="63">
        <v>117.13222503662109</v>
      </c>
      <c r="V179" s="63">
        <v>138.6429138183594</v>
      </c>
      <c r="W179" s="63">
        <v>188.49006652832028</v>
      </c>
      <c r="X179" s="63">
        <v>145.8384704589844</v>
      </c>
      <c r="Y179" s="63">
        <v>191.69610595703119</v>
      </c>
      <c r="Z179" s="63">
        <v>122.2165145874023</v>
      </c>
      <c r="AA179" s="63">
        <v>158.01493835449222</v>
      </c>
      <c r="AB179" s="63">
        <v>158.01493835449222</v>
      </c>
    </row>
    <row r="180" spans="1:28" x14ac:dyDescent="0.25">
      <c r="A180" s="148"/>
      <c r="B180" s="100">
        <v>158</v>
      </c>
      <c r="C180" s="63">
        <v>125.18464660644528</v>
      </c>
      <c r="D180" s="63">
        <v>101.59165191650389</v>
      </c>
      <c r="E180" s="63">
        <v>98.043708801269531</v>
      </c>
      <c r="F180" s="63">
        <v>135.5523986816406</v>
      </c>
      <c r="G180" s="63">
        <v>117.56986999511722</v>
      </c>
      <c r="H180" s="63">
        <v>71.273292541503906</v>
      </c>
      <c r="I180" s="63">
        <v>139.6650695800781</v>
      </c>
      <c r="J180" s="63">
        <v>190.05155944824222</v>
      </c>
      <c r="K180" s="63">
        <v>164.60951995849609</v>
      </c>
      <c r="L180" s="63">
        <v>156.8658142089844</v>
      </c>
      <c r="M180" s="63">
        <v>144.47654724121088</v>
      </c>
      <c r="N180" s="63">
        <v>180.29637145996088</v>
      </c>
      <c r="O180" s="63">
        <v>125.85719299316411</v>
      </c>
      <c r="P180" s="63">
        <v>205.3636474609375</v>
      </c>
      <c r="Q180" s="63">
        <v>65.769068400065109</v>
      </c>
      <c r="R180" s="63">
        <v>125.42529296875</v>
      </c>
      <c r="S180" s="63">
        <v>190.5991516113281</v>
      </c>
      <c r="T180" s="63">
        <v>142.91180419921881</v>
      </c>
      <c r="U180" s="63">
        <v>147.0122985839844</v>
      </c>
      <c r="V180" s="63">
        <v>156.7964172363281</v>
      </c>
      <c r="W180" s="63">
        <v>219.50503540039057</v>
      </c>
      <c r="X180" s="63">
        <v>126.2043151855469</v>
      </c>
      <c r="Y180" s="63">
        <v>189.09259033203119</v>
      </c>
      <c r="Z180" s="63">
        <v>65.769068400065109</v>
      </c>
      <c r="AA180" s="63">
        <v>125.42529296875</v>
      </c>
      <c r="AB180" s="63">
        <v>125.42529296875</v>
      </c>
    </row>
    <row r="181" spans="1:28" x14ac:dyDescent="0.25">
      <c r="A181" s="148"/>
      <c r="B181" s="100">
        <v>159</v>
      </c>
      <c r="C181" s="63">
        <v>155.38323974609381</v>
      </c>
      <c r="D181" s="63">
        <v>96.631622314453125</v>
      </c>
      <c r="E181" s="63">
        <v>62.753810882568359</v>
      </c>
      <c r="F181" s="63">
        <v>91.976402282714844</v>
      </c>
      <c r="G181" s="63">
        <v>68.745780944824219</v>
      </c>
      <c r="H181" s="63">
        <v>51.051181793212891</v>
      </c>
      <c r="I181" s="63">
        <v>164.11753845214838</v>
      </c>
      <c r="J181" s="63">
        <v>93.376358032226563</v>
      </c>
      <c r="K181" s="63">
        <v>228.72888946533197</v>
      </c>
      <c r="L181" s="63">
        <v>174.56245422363278</v>
      </c>
      <c r="M181" s="63">
        <v>223.92857360839838</v>
      </c>
      <c r="N181" s="63">
        <v>193.28300476074222</v>
      </c>
      <c r="O181" s="63">
        <v>56.906070709228516</v>
      </c>
      <c r="P181" s="63">
        <v>137.3023986816406</v>
      </c>
      <c r="Q181" s="63">
        <v>35.683223724365227</v>
      </c>
      <c r="R181" s="63">
        <v>56.516849517822266</v>
      </c>
      <c r="S181" s="63">
        <v>91.931297302246094</v>
      </c>
      <c r="T181" s="63">
        <v>59.937652587890625</v>
      </c>
      <c r="U181" s="63">
        <v>80.600433349609375</v>
      </c>
      <c r="V181" s="63">
        <v>91.578590393066406</v>
      </c>
      <c r="W181" s="63">
        <v>139.126953125</v>
      </c>
      <c r="X181" s="63">
        <v>95.610847473144531</v>
      </c>
      <c r="Y181" s="63">
        <v>123.71635437011722</v>
      </c>
      <c r="Z181" s="63">
        <v>35.683223724365227</v>
      </c>
      <c r="AA181" s="63">
        <v>56.516849517822266</v>
      </c>
      <c r="AB181" s="63">
        <v>56.516849517822266</v>
      </c>
    </row>
    <row r="182" spans="1:28" x14ac:dyDescent="0.25">
      <c r="A182" s="148"/>
      <c r="B182" s="100">
        <v>160</v>
      </c>
      <c r="C182" s="63">
        <v>135.04866027832028</v>
      </c>
      <c r="D182" s="63">
        <v>67.084861755371094</v>
      </c>
      <c r="E182" s="63">
        <v>28.623142242431641</v>
      </c>
      <c r="F182" s="63">
        <v>93.653800964355469</v>
      </c>
      <c r="G182" s="63">
        <v>37.990493774414063</v>
      </c>
      <c r="H182" s="63">
        <v>9.5595874786376953</v>
      </c>
      <c r="I182" s="63">
        <v>132.31809997558588</v>
      </c>
      <c r="J182" s="63">
        <v>73.920829772949219</v>
      </c>
      <c r="K182" s="63">
        <v>171.69925689697271</v>
      </c>
      <c r="L182" s="63">
        <v>160.23770904541021</v>
      </c>
      <c r="M182" s="63">
        <v>152.79734802246088</v>
      </c>
      <c r="N182" s="63">
        <v>139.49806213378912</v>
      </c>
      <c r="O182" s="63">
        <v>25.828090667724609</v>
      </c>
      <c r="P182" s="63">
        <v>54.082210540771484</v>
      </c>
      <c r="Q182" s="63">
        <v>15.208065032958979</v>
      </c>
      <c r="R182" s="63">
        <v>16.535650253295902</v>
      </c>
      <c r="S182" s="63">
        <v>25.797079086303711</v>
      </c>
      <c r="T182" s="63">
        <v>13.254824638366699</v>
      </c>
      <c r="U182" s="63">
        <v>6.2638449668884277</v>
      </c>
      <c r="V182" s="63">
        <v>17.566837310791023</v>
      </c>
      <c r="W182" s="63">
        <v>43.592094421386719</v>
      </c>
      <c r="X182" s="63">
        <v>20.343217849731452</v>
      </c>
      <c r="Y182" s="63">
        <v>33.799854278564446</v>
      </c>
      <c r="Z182" s="63">
        <v>15.208065032958979</v>
      </c>
      <c r="AA182" s="63">
        <v>16.535650253295902</v>
      </c>
      <c r="AB182" s="63">
        <v>16.535650253295902</v>
      </c>
    </row>
    <row r="183" spans="1:28" x14ac:dyDescent="0.25">
      <c r="A183" s="148"/>
      <c r="B183" s="100">
        <v>161</v>
      </c>
      <c r="C183" s="63">
        <v>76.520912170410156</v>
      </c>
      <c r="D183" s="63">
        <v>12.56026077270508</v>
      </c>
      <c r="E183" s="63">
        <v>1.8552620410919189</v>
      </c>
      <c r="F183" s="63">
        <v>1.0600414276123051</v>
      </c>
      <c r="G183" s="63">
        <v>3.7268267478793859E-3</v>
      </c>
      <c r="H183" s="63">
        <v>1.1453614234924321</v>
      </c>
      <c r="I183" s="63">
        <v>52.459484100341797</v>
      </c>
      <c r="J183" s="63">
        <v>8.5799331665039063</v>
      </c>
      <c r="K183" s="63">
        <v>7.6597895622253418</v>
      </c>
      <c r="L183" s="63">
        <v>6.1437926292419425</v>
      </c>
      <c r="M183" s="63">
        <v>3.4298734664916992</v>
      </c>
      <c r="N183" s="63">
        <v>5.1307415962219238</v>
      </c>
      <c r="O183" s="63">
        <v>8.2483116602816153E-4</v>
      </c>
      <c r="P183" s="63">
        <v>0.54128706455230713</v>
      </c>
      <c r="Q183" s="63">
        <v>0.82927694916725159</v>
      </c>
      <c r="R183" s="63">
        <v>3.561989963054657E-2</v>
      </c>
      <c r="S183" s="63">
        <v>0.13266552984714511</v>
      </c>
      <c r="T183" s="63">
        <v>0.51124526560306549</v>
      </c>
      <c r="U183" s="63">
        <v>1.90660560131073</v>
      </c>
      <c r="V183" s="63">
        <v>0.41490045189857483</v>
      </c>
      <c r="W183" s="63">
        <v>6.4292964935302734</v>
      </c>
      <c r="X183" s="63">
        <v>0.87362188100814819</v>
      </c>
      <c r="Y183" s="63">
        <v>4.9279589653015137</v>
      </c>
      <c r="Z183" s="63">
        <v>0.82927694916725159</v>
      </c>
      <c r="AA183" s="63">
        <v>3.561989963054657E-2</v>
      </c>
      <c r="AB183" s="63">
        <v>3.561989963054657E-2</v>
      </c>
    </row>
    <row r="184" spans="1:28" x14ac:dyDescent="0.25">
      <c r="A184" s="148"/>
      <c r="B184" s="100">
        <v>162</v>
      </c>
      <c r="C184" s="63">
        <v>41.109355926513672</v>
      </c>
      <c r="D184" s="63">
        <v>11.672111511230471</v>
      </c>
      <c r="E184" s="63">
        <v>2.831159114837646</v>
      </c>
      <c r="F184" s="63">
        <v>1.7981209754943852</v>
      </c>
      <c r="G184" s="63">
        <v>0.32765433192253107</v>
      </c>
      <c r="H184" s="63">
        <v>5.4676733911037445E-2</v>
      </c>
      <c r="I184" s="63">
        <v>28.237092971801758</v>
      </c>
      <c r="J184" s="63">
        <v>17.590093612670902</v>
      </c>
      <c r="K184" s="63">
        <v>7.2239208221435547</v>
      </c>
      <c r="L184" s="63">
        <v>9.689368724822998</v>
      </c>
      <c r="M184" s="63">
        <v>2.1236965656280522</v>
      </c>
      <c r="N184" s="63">
        <v>0.30836924910545349</v>
      </c>
      <c r="O184" s="63">
        <v>0</v>
      </c>
      <c r="P184" s="63">
        <v>8.9427247643470764E-2</v>
      </c>
      <c r="Q184" s="63">
        <v>0.29879366109768546</v>
      </c>
      <c r="R184" s="63">
        <v>0</v>
      </c>
      <c r="S184" s="63">
        <v>0</v>
      </c>
      <c r="T184" s="63">
        <v>0</v>
      </c>
      <c r="U184" s="63">
        <v>0</v>
      </c>
      <c r="V184" s="63">
        <v>0</v>
      </c>
      <c r="W184" s="63">
        <v>0</v>
      </c>
      <c r="X184" s="63">
        <v>0</v>
      </c>
      <c r="Y184" s="63">
        <v>0</v>
      </c>
      <c r="Z184" s="63">
        <v>0.29879366109768546</v>
      </c>
      <c r="AA184" s="63">
        <v>0</v>
      </c>
      <c r="AB184" s="63">
        <v>0</v>
      </c>
    </row>
    <row r="185" spans="1:28" x14ac:dyDescent="0.25">
      <c r="A185" s="148"/>
      <c r="B185" s="100">
        <v>163</v>
      </c>
      <c r="C185" s="63">
        <v>20.873891830444339</v>
      </c>
      <c r="D185" s="63">
        <v>11.38400363922119</v>
      </c>
      <c r="E185" s="63">
        <v>2.6178464889526372</v>
      </c>
      <c r="F185" s="63">
        <v>1.303826570510864</v>
      </c>
      <c r="G185" s="63">
        <v>0.25033488869667048</v>
      </c>
      <c r="H185" s="63">
        <v>3.6707065999507897E-2</v>
      </c>
      <c r="I185" s="63">
        <v>24.243301391601559</v>
      </c>
      <c r="J185" s="63">
        <v>9.0449209213256836</v>
      </c>
      <c r="K185" s="63">
        <v>5.2295635938644409</v>
      </c>
      <c r="L185" s="63">
        <v>8.519749641418457</v>
      </c>
      <c r="M185" s="63">
        <v>1.798981904983521</v>
      </c>
      <c r="N185" s="63">
        <v>3.927060604095459</v>
      </c>
      <c r="O185" s="63">
        <v>0</v>
      </c>
      <c r="P185" s="63">
        <v>0.17008861899375921</v>
      </c>
      <c r="Q185" s="63">
        <v>9.154136882474026E-2</v>
      </c>
      <c r="R185" s="63">
        <v>0</v>
      </c>
      <c r="S185" s="63">
        <v>0</v>
      </c>
      <c r="T185" s="63">
        <v>0</v>
      </c>
      <c r="U185" s="63">
        <v>0</v>
      </c>
      <c r="V185" s="63">
        <v>0</v>
      </c>
      <c r="W185" s="63">
        <v>0</v>
      </c>
      <c r="X185" s="63">
        <v>0</v>
      </c>
      <c r="Y185" s="63">
        <v>0</v>
      </c>
      <c r="Z185" s="63">
        <v>9.154136882474026E-2</v>
      </c>
      <c r="AA185" s="63">
        <v>0</v>
      </c>
      <c r="AB185" s="63">
        <v>0</v>
      </c>
    </row>
    <row r="186" spans="1:28" x14ac:dyDescent="0.25">
      <c r="A186" s="148"/>
      <c r="B186" s="100">
        <v>164</v>
      </c>
      <c r="C186" s="63">
        <v>13.902463912963871</v>
      </c>
      <c r="D186" s="63">
        <v>4.5155467987060547</v>
      </c>
      <c r="E186" s="63">
        <v>0.37554055452346802</v>
      </c>
      <c r="F186" s="63">
        <v>0.57284581661224376</v>
      </c>
      <c r="G186" s="63">
        <v>0</v>
      </c>
      <c r="H186" s="63">
        <v>1.6197448596358299E-2</v>
      </c>
      <c r="I186" s="63">
        <v>8.5464448928833008</v>
      </c>
      <c r="J186" s="63">
        <v>5.2876338958740225</v>
      </c>
      <c r="K186" s="63">
        <v>0.20430077239871031</v>
      </c>
      <c r="L186" s="63">
        <v>2.912171371281147E-2</v>
      </c>
      <c r="M186" s="63">
        <v>0</v>
      </c>
      <c r="N186" s="63">
        <v>0</v>
      </c>
      <c r="O186" s="63">
        <v>0</v>
      </c>
      <c r="P186" s="63">
        <v>6.1918653955217451E-5</v>
      </c>
      <c r="Q186" s="63">
        <v>0.2709911498241126</v>
      </c>
      <c r="R186" s="63">
        <v>0</v>
      </c>
      <c r="S186" s="63">
        <v>0</v>
      </c>
      <c r="T186" s="63">
        <v>0</v>
      </c>
      <c r="U186" s="63">
        <v>0</v>
      </c>
      <c r="V186" s="63">
        <v>0</v>
      </c>
      <c r="W186" s="63">
        <v>5.3447822574526072E-4</v>
      </c>
      <c r="X186" s="63">
        <v>0</v>
      </c>
      <c r="Y186" s="63">
        <v>7.2422521188855171E-3</v>
      </c>
      <c r="Z186" s="63">
        <v>0.2709911498241126</v>
      </c>
      <c r="AA186" s="63">
        <v>0</v>
      </c>
      <c r="AB186" s="63">
        <v>0</v>
      </c>
    </row>
    <row r="187" spans="1:28" x14ac:dyDescent="0.25">
      <c r="A187" s="148"/>
      <c r="B187" s="100">
        <v>165</v>
      </c>
      <c r="C187" s="63">
        <v>5.5846462249755859</v>
      </c>
      <c r="D187" s="63">
        <v>0.79386651515960693</v>
      </c>
      <c r="E187" s="63">
        <v>0.30552491545677191</v>
      </c>
      <c r="F187" s="63">
        <v>0</v>
      </c>
      <c r="G187" s="63">
        <v>4.3452780693769448E-2</v>
      </c>
      <c r="H187" s="63">
        <v>0.70507842302322388</v>
      </c>
      <c r="I187" s="63">
        <v>5.6516637802124023</v>
      </c>
      <c r="J187" s="63">
        <v>2.2093408107757568</v>
      </c>
      <c r="K187" s="63">
        <v>9.6025698818266392E-2</v>
      </c>
      <c r="L187" s="63">
        <v>0</v>
      </c>
      <c r="M187" s="63">
        <v>2.824864350259304E-2</v>
      </c>
      <c r="N187" s="63">
        <v>0</v>
      </c>
      <c r="O187" s="63">
        <v>1.5087274163961411</v>
      </c>
      <c r="P187" s="63">
        <v>0.6403956413269043</v>
      </c>
      <c r="Q187" s="63">
        <v>7.0622535149256391</v>
      </c>
      <c r="R187" s="63">
        <v>1.1478040218353269</v>
      </c>
      <c r="S187" s="63">
        <v>7.8104562759399414</v>
      </c>
      <c r="T187" s="63">
        <v>0.53894974291324627</v>
      </c>
      <c r="U187" s="63">
        <v>1.773995995521545</v>
      </c>
      <c r="V187" s="63">
        <v>2.312819242477417</v>
      </c>
      <c r="W187" s="63">
        <v>19.893304824829098</v>
      </c>
      <c r="X187" s="63">
        <v>38.241661071777337</v>
      </c>
      <c r="Y187" s="63">
        <v>9.5991373062133789</v>
      </c>
      <c r="Z187" s="63">
        <v>7.0622535149256391</v>
      </c>
      <c r="AA187" s="63">
        <v>1.1478040218353269</v>
      </c>
      <c r="AB187" s="63">
        <v>1.1478040218353269</v>
      </c>
    </row>
    <row r="188" spans="1:28" x14ac:dyDescent="0.25">
      <c r="A188" s="148"/>
      <c r="B188" s="100">
        <v>166</v>
      </c>
      <c r="C188" s="63">
        <v>45.336055755615227</v>
      </c>
      <c r="D188" s="63">
        <v>19.788410186767582</v>
      </c>
      <c r="E188" s="63">
        <v>27.726058959960938</v>
      </c>
      <c r="F188" s="63">
        <v>28.071601867675781</v>
      </c>
      <c r="G188" s="63">
        <v>24.647281646728523</v>
      </c>
      <c r="H188" s="63">
        <v>26.063217163085938</v>
      </c>
      <c r="I188" s="63">
        <v>22.54752159118652</v>
      </c>
      <c r="J188" s="63">
        <v>28.932596206665039</v>
      </c>
      <c r="K188" s="63">
        <v>2.816712230443954</v>
      </c>
      <c r="L188" s="63">
        <v>2.164706707000732</v>
      </c>
      <c r="M188" s="63">
        <v>0.28362387418746948</v>
      </c>
      <c r="N188" s="63">
        <v>6.443864549510181E-5</v>
      </c>
      <c r="O188" s="63">
        <v>21.454365730285637</v>
      </c>
      <c r="P188" s="63">
        <v>22.271257400512702</v>
      </c>
      <c r="Q188" s="63">
        <v>23.170555750528969</v>
      </c>
      <c r="R188" s="63">
        <v>23.825576782226559</v>
      </c>
      <c r="S188" s="63">
        <v>28.526163101196289</v>
      </c>
      <c r="T188" s="63">
        <v>37.133349418640144</v>
      </c>
      <c r="U188" s="63">
        <v>54.323657989501953</v>
      </c>
      <c r="V188" s="63">
        <v>38.879425048828118</v>
      </c>
      <c r="W188" s="63">
        <v>46.560752868652337</v>
      </c>
      <c r="X188" s="63">
        <v>40.318695068359382</v>
      </c>
      <c r="Y188" s="63">
        <v>45.310779571533196</v>
      </c>
      <c r="Z188" s="63">
        <v>23.170555750528969</v>
      </c>
      <c r="AA188" s="63">
        <v>23.825576782226559</v>
      </c>
      <c r="AB188" s="63">
        <v>23.825576782226559</v>
      </c>
    </row>
    <row r="189" spans="1:28" x14ac:dyDescent="0.25">
      <c r="A189" s="148"/>
      <c r="B189" s="100">
        <v>167</v>
      </c>
      <c r="C189" s="63">
        <v>149.0491638183594</v>
      </c>
      <c r="D189" s="63">
        <v>97.126258850097656</v>
      </c>
      <c r="E189" s="63">
        <v>140.22557067871088</v>
      </c>
      <c r="F189" s="63">
        <v>42.754077911376946</v>
      </c>
      <c r="G189" s="63">
        <v>90.846389770507813</v>
      </c>
      <c r="H189" s="63">
        <v>128.1261901855469</v>
      </c>
      <c r="I189" s="63">
        <v>145.36708068847662</v>
      </c>
      <c r="J189" s="63">
        <v>117.64569091796879</v>
      </c>
      <c r="K189" s="63">
        <v>41.06324577331543</v>
      </c>
      <c r="L189" s="63">
        <v>35.575798034667969</v>
      </c>
      <c r="M189" s="63">
        <v>31.809619903564446</v>
      </c>
      <c r="N189" s="63">
        <v>17.23036003112793</v>
      </c>
      <c r="O189" s="63">
        <v>82.703914642333984</v>
      </c>
      <c r="P189" s="63">
        <v>52.906593322753906</v>
      </c>
      <c r="Q189" s="63">
        <v>111.9439697265625</v>
      </c>
      <c r="R189" s="63">
        <v>79.071784973144531</v>
      </c>
      <c r="S189" s="63">
        <v>122.12237548828121</v>
      </c>
      <c r="T189" s="63">
        <v>94.264572143554688</v>
      </c>
      <c r="U189" s="63">
        <v>86.01910400390625</v>
      </c>
      <c r="V189" s="63">
        <v>107.95493316650391</v>
      </c>
      <c r="W189" s="63">
        <v>168.7317810058594</v>
      </c>
      <c r="X189" s="63">
        <v>207.09596252441412</v>
      </c>
      <c r="Y189" s="63">
        <v>131.37495422363278</v>
      </c>
      <c r="Z189" s="63">
        <v>111.9439697265625</v>
      </c>
      <c r="AA189" s="63">
        <v>79.071784973144531</v>
      </c>
      <c r="AB189" s="63">
        <v>79.071784973144531</v>
      </c>
    </row>
    <row r="190" spans="1:28" x14ac:dyDescent="0.25">
      <c r="A190" s="148"/>
      <c r="B190" s="100">
        <v>168</v>
      </c>
      <c r="C190" s="63">
        <v>326.94143676757807</v>
      </c>
      <c r="D190" s="63">
        <v>193.38761901855472</v>
      </c>
      <c r="E190" s="63">
        <v>278.52017211914057</v>
      </c>
      <c r="F190" s="63">
        <v>205.85684204101557</v>
      </c>
      <c r="G190" s="63">
        <v>257.28091430664057</v>
      </c>
      <c r="H190" s="63">
        <v>272.29168701171881</v>
      </c>
      <c r="I190" s="63">
        <v>256.02114868164057</v>
      </c>
      <c r="J190" s="63">
        <v>196.1777038574219</v>
      </c>
      <c r="K190" s="63">
        <v>186.00679779052729</v>
      </c>
      <c r="L190" s="63">
        <v>170.641716003418</v>
      </c>
      <c r="M190" s="63">
        <v>150.87144470214838</v>
      </c>
      <c r="N190" s="63">
        <v>137.30564880371088</v>
      </c>
      <c r="O190" s="63">
        <v>196.22480773925778</v>
      </c>
      <c r="P190" s="63">
        <v>194.31787109375</v>
      </c>
      <c r="Q190" s="63">
        <v>302.536610921224</v>
      </c>
      <c r="R190" s="63">
        <v>237.36952209472662</v>
      </c>
      <c r="S190" s="63">
        <v>316.96994018554693</v>
      </c>
      <c r="T190" s="63">
        <v>223.87374114990229</v>
      </c>
      <c r="U190" s="63">
        <v>281.53973388671881</v>
      </c>
      <c r="V190" s="63">
        <v>198.30902099609381</v>
      </c>
      <c r="W190" s="63">
        <v>175.99822998046881</v>
      </c>
      <c r="X190" s="63">
        <v>242.64192199707031</v>
      </c>
      <c r="Y190" s="63">
        <v>169.31159973144528</v>
      </c>
      <c r="Z190" s="63">
        <v>302.536610921224</v>
      </c>
      <c r="AA190" s="63">
        <v>237.36952209472662</v>
      </c>
      <c r="AB190" s="63">
        <v>237.36952209472662</v>
      </c>
    </row>
    <row r="191" spans="1:28" x14ac:dyDescent="0.25">
      <c r="A191" s="148"/>
      <c r="B191" s="100">
        <v>169</v>
      </c>
      <c r="C191" s="63">
        <v>131.5225524902344</v>
      </c>
      <c r="D191" s="63">
        <v>177.81822204589838</v>
      </c>
      <c r="E191" s="63">
        <v>192.86515808105472</v>
      </c>
      <c r="F191" s="63">
        <v>284.331298828125</v>
      </c>
      <c r="G191" s="63">
        <v>212.38412475585943</v>
      </c>
      <c r="H191" s="63">
        <v>174.40791320800778</v>
      </c>
      <c r="I191" s="63">
        <v>132.5566711425781</v>
      </c>
      <c r="J191" s="63">
        <v>193.0265197753906</v>
      </c>
      <c r="K191" s="63">
        <v>290.82487487792969</v>
      </c>
      <c r="L191" s="63">
        <v>252.72515869140619</v>
      </c>
      <c r="M191" s="63">
        <v>272.72027587890619</v>
      </c>
      <c r="N191" s="63">
        <v>385.16262817382807</v>
      </c>
      <c r="O191" s="63">
        <v>212.40143585205078</v>
      </c>
      <c r="P191" s="63">
        <v>313.695556640625</v>
      </c>
      <c r="Q191" s="63">
        <v>225.32382202148443</v>
      </c>
      <c r="R191" s="63">
        <v>239.34938049316412</v>
      </c>
      <c r="S191" s="63">
        <v>224.08554077148443</v>
      </c>
      <c r="T191" s="63">
        <v>325.94534301757807</v>
      </c>
      <c r="U191" s="63">
        <v>241.98452758789057</v>
      </c>
      <c r="V191" s="63">
        <v>274.39657592773443</v>
      </c>
      <c r="W191" s="63">
        <v>213.46514892578119</v>
      </c>
      <c r="X191" s="63">
        <v>231.13014221191412</v>
      </c>
      <c r="Y191" s="63">
        <v>214.98764038085943</v>
      </c>
      <c r="Z191" s="63">
        <v>225.32382202148443</v>
      </c>
      <c r="AA191" s="63">
        <v>239.34938049316412</v>
      </c>
      <c r="AB191" s="63">
        <v>239.34938049316412</v>
      </c>
    </row>
    <row r="192" spans="1:28" x14ac:dyDescent="0.25">
      <c r="A192" s="148"/>
      <c r="B192" s="100">
        <v>170</v>
      </c>
      <c r="C192" s="63">
        <v>251.41789245605469</v>
      </c>
      <c r="D192" s="63">
        <v>231.05538940429693</v>
      </c>
      <c r="E192" s="63">
        <v>253.65481567382807</v>
      </c>
      <c r="F192" s="63">
        <v>225.61116027832031</v>
      </c>
      <c r="G192" s="63">
        <v>232.24978637695307</v>
      </c>
      <c r="H192" s="63">
        <v>261.25567626953119</v>
      </c>
      <c r="I192" s="63">
        <v>175.93183898925778</v>
      </c>
      <c r="J192" s="63">
        <v>243.05230712890619</v>
      </c>
      <c r="K192" s="63">
        <v>209.71327209472662</v>
      </c>
      <c r="L192" s="63">
        <v>152.13503265380859</v>
      </c>
      <c r="M192" s="63">
        <v>121.21141052246089</v>
      </c>
      <c r="N192" s="63">
        <v>140.2776794433594</v>
      </c>
      <c r="O192" s="63">
        <v>247.98395538330078</v>
      </c>
      <c r="P192" s="63">
        <v>238.75480651855469</v>
      </c>
      <c r="Q192" s="63">
        <v>242.88664754231769</v>
      </c>
      <c r="R192" s="63">
        <v>280.00396728515619</v>
      </c>
      <c r="S192" s="63">
        <v>248.69256591796881</v>
      </c>
      <c r="T192" s="63">
        <v>267.33433532714838</v>
      </c>
      <c r="U192" s="63">
        <v>305.70782470703119</v>
      </c>
      <c r="V192" s="63">
        <v>180.07484436035162</v>
      </c>
      <c r="W192" s="63">
        <v>125.58750915527339</v>
      </c>
      <c r="X192" s="63">
        <v>206.53669738769531</v>
      </c>
      <c r="Y192" s="63">
        <v>118.6753768920898</v>
      </c>
      <c r="Z192" s="63">
        <v>242.88664754231769</v>
      </c>
      <c r="AA192" s="63">
        <v>280.00396728515619</v>
      </c>
      <c r="AB192" s="63">
        <v>280.00396728515619</v>
      </c>
    </row>
    <row r="193" spans="1:28" x14ac:dyDescent="0.25">
      <c r="A193" s="148"/>
      <c r="B193" s="100">
        <v>171</v>
      </c>
      <c r="C193" s="63">
        <v>532.391845703125</v>
      </c>
      <c r="D193" s="63">
        <v>209.21981811523443</v>
      </c>
      <c r="E193" s="63">
        <v>120.96877288818359</v>
      </c>
      <c r="F193" s="63">
        <v>217.89790344238281</v>
      </c>
      <c r="G193" s="63">
        <v>115.70257568359379</v>
      </c>
      <c r="H193" s="63">
        <v>134.8310852050781</v>
      </c>
      <c r="I193" s="63">
        <v>263.8272705078125</v>
      </c>
      <c r="J193" s="63">
        <v>226.03811645507807</v>
      </c>
      <c r="K193" s="63">
        <v>326.82859802246088</v>
      </c>
      <c r="L193" s="63">
        <v>219.98240661621088</v>
      </c>
      <c r="M193" s="63">
        <v>201.85650634765619</v>
      </c>
      <c r="N193" s="63">
        <v>291.81234741210943</v>
      </c>
      <c r="O193" s="63">
        <v>148.63569259643549</v>
      </c>
      <c r="P193" s="63">
        <v>210.35675048828119</v>
      </c>
      <c r="Q193" s="63">
        <v>95.614341735839844</v>
      </c>
      <c r="R193" s="63">
        <v>186.74879455566412</v>
      </c>
      <c r="S193" s="63">
        <v>188.09510803222662</v>
      </c>
      <c r="T193" s="63">
        <v>53.416299819946289</v>
      </c>
      <c r="U193" s="63">
        <v>71.70013427734375</v>
      </c>
      <c r="V193" s="63">
        <v>95.33758544921875</v>
      </c>
      <c r="W193" s="63">
        <v>194.62310791015619</v>
      </c>
      <c r="X193" s="63">
        <v>166.83857727050778</v>
      </c>
      <c r="Y193" s="63">
        <v>145.60472106933588</v>
      </c>
      <c r="Z193" s="63">
        <v>95.614341735839844</v>
      </c>
      <c r="AA193" s="63">
        <v>186.74879455566412</v>
      </c>
      <c r="AB193" s="63">
        <v>186.74879455566412</v>
      </c>
    </row>
    <row r="194" spans="1:28" x14ac:dyDescent="0.25">
      <c r="A194" s="148"/>
      <c r="B194" s="100">
        <v>172</v>
      </c>
      <c r="C194" s="63">
        <v>114.15985870361331</v>
      </c>
      <c r="D194" s="63">
        <v>44.656021118164063</v>
      </c>
      <c r="E194" s="63">
        <v>43.121757507324219</v>
      </c>
      <c r="F194" s="63">
        <v>64.778915405273438</v>
      </c>
      <c r="G194" s="63">
        <v>29.73982048034668</v>
      </c>
      <c r="H194" s="63">
        <v>27.566003799438484</v>
      </c>
      <c r="I194" s="63">
        <v>110.7442245483398</v>
      </c>
      <c r="J194" s="63">
        <v>42.065662384033196</v>
      </c>
      <c r="K194" s="63">
        <v>199.91225433349609</v>
      </c>
      <c r="L194" s="63">
        <v>163.4831619262695</v>
      </c>
      <c r="M194" s="63">
        <v>181.5830383300781</v>
      </c>
      <c r="N194" s="63">
        <v>263.3746337890625</v>
      </c>
      <c r="O194" s="63">
        <v>22.122832298278809</v>
      </c>
      <c r="P194" s="63">
        <v>48.403350830078118</v>
      </c>
      <c r="Q194" s="63">
        <v>23.75553258260091</v>
      </c>
      <c r="R194" s="63">
        <v>36.619632720947273</v>
      </c>
      <c r="S194" s="63">
        <v>48.821861267089837</v>
      </c>
      <c r="T194" s="63">
        <v>79.394866943359375</v>
      </c>
      <c r="U194" s="63">
        <v>33.800106048583977</v>
      </c>
      <c r="V194" s="63">
        <v>89.902572631835938</v>
      </c>
      <c r="W194" s="63">
        <v>123.44805145263669</v>
      </c>
      <c r="X194" s="63">
        <v>43.927776336669922</v>
      </c>
      <c r="Y194" s="63">
        <v>114.97010803222661</v>
      </c>
      <c r="Z194" s="63">
        <v>23.75553258260091</v>
      </c>
      <c r="AA194" s="63">
        <v>36.619632720947273</v>
      </c>
      <c r="AB194" s="63">
        <v>36.619632720947273</v>
      </c>
    </row>
    <row r="195" spans="1:28" x14ac:dyDescent="0.25">
      <c r="A195" s="148"/>
      <c r="B195" s="100">
        <v>173</v>
      </c>
      <c r="C195" s="63">
        <v>43.253520965576172</v>
      </c>
      <c r="D195" s="63">
        <v>27.734127044677727</v>
      </c>
      <c r="E195" s="63">
        <v>36.327991485595696</v>
      </c>
      <c r="F195" s="63">
        <v>50.154880523681641</v>
      </c>
      <c r="G195" s="63">
        <v>35.033946990966804</v>
      </c>
      <c r="H195" s="63">
        <v>34.717311859130859</v>
      </c>
      <c r="I195" s="63">
        <v>55.712741851806641</v>
      </c>
      <c r="J195" s="63">
        <v>37.158336639404304</v>
      </c>
      <c r="K195" s="63">
        <v>141.06647491455081</v>
      </c>
      <c r="L195" s="63">
        <v>110.42311096191411</v>
      </c>
      <c r="M195" s="63">
        <v>45.212310791015618</v>
      </c>
      <c r="N195" s="63">
        <v>48.655364990234382</v>
      </c>
      <c r="O195" s="63">
        <v>30.518433570861824</v>
      </c>
      <c r="P195" s="63">
        <v>28.364280700683587</v>
      </c>
      <c r="Q195" s="63">
        <v>6.693766911824544</v>
      </c>
      <c r="R195" s="63">
        <v>11.684968948364261</v>
      </c>
      <c r="S195" s="63">
        <v>24.86955642700195</v>
      </c>
      <c r="T195" s="63">
        <v>1.538535416126251</v>
      </c>
      <c r="U195" s="63">
        <v>6.0864214897155762</v>
      </c>
      <c r="V195" s="63">
        <v>1.862421870231628</v>
      </c>
      <c r="W195" s="63">
        <v>29.464817047119141</v>
      </c>
      <c r="X195" s="63">
        <v>26.439348220825202</v>
      </c>
      <c r="Y195" s="63">
        <v>13.38084602355957</v>
      </c>
      <c r="Z195" s="63">
        <v>6.693766911824544</v>
      </c>
      <c r="AA195" s="63">
        <v>11.684968948364261</v>
      </c>
      <c r="AB195" s="63">
        <v>11.684968948364261</v>
      </c>
    </row>
    <row r="196" spans="1:28" x14ac:dyDescent="0.25">
      <c r="A196" s="148"/>
      <c r="B196" s="100">
        <v>174</v>
      </c>
      <c r="C196" s="63">
        <v>16.910491943359382</v>
      </c>
      <c r="D196" s="63">
        <v>7.4158463478088379</v>
      </c>
      <c r="E196" s="63">
        <v>0.56461799144744873</v>
      </c>
      <c r="F196" s="63">
        <v>0.79577445983886719</v>
      </c>
      <c r="G196" s="63">
        <v>4.9263074994087219E-2</v>
      </c>
      <c r="H196" s="63">
        <v>0</v>
      </c>
      <c r="I196" s="63">
        <v>30.210071563720696</v>
      </c>
      <c r="J196" s="63">
        <v>19.83432579040527</v>
      </c>
      <c r="K196" s="63">
        <v>23.056462287902828</v>
      </c>
      <c r="L196" s="63">
        <v>34.000929832458503</v>
      </c>
      <c r="M196" s="63">
        <v>7.6856780052185059</v>
      </c>
      <c r="N196" s="63">
        <v>11.465837478637699</v>
      </c>
      <c r="O196" s="63">
        <v>0</v>
      </c>
      <c r="P196" s="63">
        <v>2.5027823448181148</v>
      </c>
      <c r="Q196" s="63">
        <v>0</v>
      </c>
      <c r="R196" s="63">
        <v>0</v>
      </c>
      <c r="S196" s="63">
        <v>0</v>
      </c>
      <c r="T196" s="63">
        <v>0</v>
      </c>
      <c r="U196" s="63">
        <v>0</v>
      </c>
      <c r="V196" s="63">
        <v>0</v>
      </c>
      <c r="W196" s="63">
        <v>0</v>
      </c>
      <c r="X196" s="63">
        <v>0</v>
      </c>
      <c r="Y196" s="63">
        <v>0</v>
      </c>
      <c r="Z196" s="63">
        <v>0</v>
      </c>
      <c r="AA196" s="63">
        <v>0</v>
      </c>
      <c r="AB196" s="63">
        <v>0</v>
      </c>
    </row>
    <row r="197" spans="1:28" x14ac:dyDescent="0.25">
      <c r="A197" s="148"/>
      <c r="B197" s="100">
        <v>175</v>
      </c>
      <c r="C197" s="63">
        <v>94.981391906738281</v>
      </c>
      <c r="D197" s="63">
        <v>14.12688541412354</v>
      </c>
      <c r="E197" s="63">
        <v>4.984102725982666</v>
      </c>
      <c r="F197" s="63">
        <v>5.9743161201477051</v>
      </c>
      <c r="G197" s="63">
        <v>1.2903730869293208</v>
      </c>
      <c r="H197" s="63">
        <v>6.1004791259765616</v>
      </c>
      <c r="I197" s="63">
        <v>39.652263641357422</v>
      </c>
      <c r="J197" s="63">
        <v>15.269723892211911</v>
      </c>
      <c r="K197" s="63">
        <v>44.179943084716804</v>
      </c>
      <c r="L197" s="63">
        <v>41.459296226501458</v>
      </c>
      <c r="M197" s="63">
        <v>8.1922264099121094</v>
      </c>
      <c r="N197" s="63">
        <v>28.126806259155266</v>
      </c>
      <c r="O197" s="63">
        <v>0.55043542385101318</v>
      </c>
      <c r="P197" s="63">
        <v>0.78025972843170166</v>
      </c>
      <c r="Q197" s="63">
        <v>0.96019688496987021</v>
      </c>
      <c r="R197" s="63">
        <v>0</v>
      </c>
      <c r="S197" s="63">
        <v>0</v>
      </c>
      <c r="T197" s="63">
        <v>0</v>
      </c>
      <c r="U197" s="63">
        <v>0</v>
      </c>
      <c r="V197" s="63">
        <v>0</v>
      </c>
      <c r="W197" s="63">
        <v>0</v>
      </c>
      <c r="X197" s="63">
        <v>0</v>
      </c>
      <c r="Y197" s="63">
        <v>0</v>
      </c>
      <c r="Z197" s="63">
        <v>0.96019688496987021</v>
      </c>
      <c r="AA197" s="63">
        <v>0</v>
      </c>
      <c r="AB197" s="63">
        <v>0</v>
      </c>
    </row>
    <row r="198" spans="1:28" x14ac:dyDescent="0.25">
      <c r="A198" s="148"/>
      <c r="B198" s="100">
        <v>176</v>
      </c>
      <c r="C198" s="63">
        <v>15.826249122619629</v>
      </c>
      <c r="D198" s="63">
        <v>5.5696063041687012</v>
      </c>
      <c r="E198" s="63">
        <v>3.044206857681274</v>
      </c>
      <c r="F198" s="63">
        <v>2.0876786708831792</v>
      </c>
      <c r="G198" s="63">
        <v>0.54078364372253418</v>
      </c>
      <c r="H198" s="63">
        <v>5.6639272719621658E-2</v>
      </c>
      <c r="I198" s="63">
        <v>7.390465259552002</v>
      </c>
      <c r="J198" s="63">
        <v>1.4445338249206539</v>
      </c>
      <c r="K198" s="63">
        <v>7.2180358171463013</v>
      </c>
      <c r="L198" s="63">
        <v>21.142403602600101</v>
      </c>
      <c r="M198" s="63">
        <v>3.7360072135925293</v>
      </c>
      <c r="N198" s="63">
        <v>0.65636932849884033</v>
      </c>
      <c r="O198" s="63">
        <v>5.4747965186834344E-3</v>
      </c>
      <c r="P198" s="63">
        <v>0.13650088012218481</v>
      </c>
      <c r="Q198" s="63">
        <v>0.25465832902894669</v>
      </c>
      <c r="R198" s="63">
        <v>0</v>
      </c>
      <c r="S198" s="63">
        <v>0</v>
      </c>
      <c r="T198" s="63">
        <v>8.9353286993230085E-2</v>
      </c>
      <c r="U198" s="63">
        <v>0</v>
      </c>
      <c r="V198" s="63">
        <v>8.5606090724468231E-2</v>
      </c>
      <c r="W198" s="63">
        <v>0.5502052903175354</v>
      </c>
      <c r="X198" s="63">
        <v>0</v>
      </c>
      <c r="Y198" s="63">
        <v>0.64017540216445923</v>
      </c>
      <c r="Z198" s="63">
        <v>0.25465832902894669</v>
      </c>
      <c r="AA198" s="63">
        <v>0</v>
      </c>
      <c r="AB198" s="63">
        <v>0</v>
      </c>
    </row>
    <row r="199" spans="1:28" x14ac:dyDescent="0.25">
      <c r="A199" s="148"/>
      <c r="B199" s="100">
        <v>177</v>
      </c>
      <c r="C199" s="63">
        <v>21.228778839111332</v>
      </c>
      <c r="D199" s="63">
        <v>9.8267993927001953</v>
      </c>
      <c r="E199" s="63">
        <v>6.266777515411377</v>
      </c>
      <c r="F199" s="63">
        <v>0.45156064629554749</v>
      </c>
      <c r="G199" s="63">
        <v>1.8955042585730549E-2</v>
      </c>
      <c r="H199" s="63">
        <v>1.563129782676697</v>
      </c>
      <c r="I199" s="63">
        <v>21.21605110168457</v>
      </c>
      <c r="J199" s="63">
        <v>7.6358165740966797</v>
      </c>
      <c r="K199" s="63">
        <v>1.9143180251121521</v>
      </c>
      <c r="L199" s="63">
        <v>0.41825535474345088</v>
      </c>
      <c r="M199" s="63">
        <v>0.91155177354812622</v>
      </c>
      <c r="N199" s="63">
        <v>7.1334018707275391</v>
      </c>
      <c r="O199" s="63">
        <v>8.8333552412223071E-5</v>
      </c>
      <c r="P199" s="63">
        <v>1.0531101375818249E-2</v>
      </c>
      <c r="Q199" s="63">
        <v>4.5091791947682687</v>
      </c>
      <c r="R199" s="63">
        <v>0.12890014052391049</v>
      </c>
      <c r="S199" s="63">
        <v>0.16597095131874079</v>
      </c>
      <c r="T199" s="63">
        <v>7.4521759748458862</v>
      </c>
      <c r="U199" s="63">
        <v>6.7580165863037109</v>
      </c>
      <c r="V199" s="63">
        <v>14.227785110473629</v>
      </c>
      <c r="W199" s="63">
        <v>27.338018417358398</v>
      </c>
      <c r="X199" s="63">
        <v>0.62303245067596447</v>
      </c>
      <c r="Y199" s="63">
        <v>23.816082000732418</v>
      </c>
      <c r="Z199" s="63">
        <v>4.5091791947682687</v>
      </c>
      <c r="AA199" s="63">
        <v>0.12890014052391049</v>
      </c>
      <c r="AB199" s="63">
        <v>0.12890014052391049</v>
      </c>
    </row>
    <row r="200" spans="1:28" x14ac:dyDescent="0.25">
      <c r="A200" s="148"/>
      <c r="B200" s="100">
        <v>178</v>
      </c>
      <c r="C200" s="63">
        <v>14.842869758605961</v>
      </c>
      <c r="D200" s="63">
        <v>5.1709656715393075</v>
      </c>
      <c r="E200" s="63">
        <v>7.1270055770874023</v>
      </c>
      <c r="F200" s="63">
        <v>6.9075107574462891</v>
      </c>
      <c r="G200" s="63">
        <v>5.6695804595947275</v>
      </c>
      <c r="H200" s="63">
        <v>2.8400487899780269</v>
      </c>
      <c r="I200" s="63">
        <v>10.652248382568359</v>
      </c>
      <c r="J200" s="63">
        <v>6.4157271385192871</v>
      </c>
      <c r="K200" s="63">
        <v>4.9730803966522217</v>
      </c>
      <c r="L200" s="63">
        <v>2.8012738227844238</v>
      </c>
      <c r="M200" s="63">
        <v>26.740751266479492</v>
      </c>
      <c r="N200" s="63">
        <v>62.886444091796875</v>
      </c>
      <c r="O200" s="63">
        <v>3.4687167406082153</v>
      </c>
      <c r="P200" s="63">
        <v>2.7210760116577148</v>
      </c>
      <c r="Q200" s="63">
        <v>5.2887396017710371</v>
      </c>
      <c r="R200" s="63">
        <v>4.6267399787902832</v>
      </c>
      <c r="S200" s="63">
        <v>4.6952629089355469</v>
      </c>
      <c r="T200" s="63">
        <v>28.890427589416497</v>
      </c>
      <c r="U200" s="63">
        <v>20.956418991088871</v>
      </c>
      <c r="V200" s="63">
        <v>30.670755386352539</v>
      </c>
      <c r="W200" s="63">
        <v>49.544151306152337</v>
      </c>
      <c r="X200" s="63">
        <v>24.73630523681641</v>
      </c>
      <c r="Y200" s="63">
        <v>59.192031860351563</v>
      </c>
      <c r="Z200" s="63">
        <v>5.2887396017710371</v>
      </c>
      <c r="AA200" s="63">
        <v>4.6267399787902832</v>
      </c>
      <c r="AB200" s="63">
        <v>4.6267399787902832</v>
      </c>
    </row>
    <row r="201" spans="1:28" x14ac:dyDescent="0.25">
      <c r="A201" s="148"/>
      <c r="B201" s="100">
        <v>179</v>
      </c>
      <c r="C201" s="63">
        <v>43.733734130859382</v>
      </c>
      <c r="D201" s="63">
        <v>82.735015869140625</v>
      </c>
      <c r="E201" s="63">
        <v>127.28608703613278</v>
      </c>
      <c r="F201" s="63">
        <v>84.095069885253906</v>
      </c>
      <c r="G201" s="63">
        <v>100.5315322875977</v>
      </c>
      <c r="H201" s="63">
        <v>124.6369934082031</v>
      </c>
      <c r="I201" s="63">
        <v>54.904983520507813</v>
      </c>
      <c r="J201" s="63">
        <v>88.625839233398438</v>
      </c>
      <c r="K201" s="63">
        <v>40.319454193115227</v>
      </c>
      <c r="L201" s="63">
        <v>30.660024642944343</v>
      </c>
      <c r="M201" s="63">
        <v>31.571388244628913</v>
      </c>
      <c r="N201" s="63">
        <v>60.621982574462891</v>
      </c>
      <c r="O201" s="63">
        <v>128.74470520019528</v>
      </c>
      <c r="P201" s="63">
        <v>82.709358215332031</v>
      </c>
      <c r="Q201" s="63">
        <v>129.11488087972</v>
      </c>
      <c r="R201" s="63">
        <v>142.13230895996088</v>
      </c>
      <c r="S201" s="63">
        <v>171.18695068359381</v>
      </c>
      <c r="T201" s="63">
        <v>116.32686996459961</v>
      </c>
      <c r="U201" s="63">
        <v>134.00465393066412</v>
      </c>
      <c r="V201" s="63">
        <v>165.88409423828119</v>
      </c>
      <c r="W201" s="63">
        <v>223.55754089355469</v>
      </c>
      <c r="X201" s="63">
        <v>203.03961181640619</v>
      </c>
      <c r="Y201" s="63">
        <v>193.9176330566406</v>
      </c>
      <c r="Z201" s="63">
        <v>129.11488087972</v>
      </c>
      <c r="AA201" s="63">
        <v>142.13230895996088</v>
      </c>
      <c r="AB201" s="63">
        <v>142.13230895996088</v>
      </c>
    </row>
    <row r="202" spans="1:28" x14ac:dyDescent="0.25">
      <c r="A202" s="148"/>
      <c r="B202" s="100">
        <v>180</v>
      </c>
      <c r="C202" s="63">
        <v>180.58447265625</v>
      </c>
      <c r="D202" s="63">
        <v>190.23249816894528</v>
      </c>
      <c r="E202" s="63">
        <v>296.55914306640619</v>
      </c>
      <c r="F202" s="63">
        <v>326.0665283203125</v>
      </c>
      <c r="G202" s="63">
        <v>249.1636962890625</v>
      </c>
      <c r="H202" s="63">
        <v>214.00163269042969</v>
      </c>
      <c r="I202" s="63">
        <v>190.79539489746088</v>
      </c>
      <c r="J202" s="63">
        <v>195.04194641113278</v>
      </c>
      <c r="K202" s="63">
        <v>183.11003875732419</v>
      </c>
      <c r="L202" s="63">
        <v>185.416618347168</v>
      </c>
      <c r="M202" s="63">
        <v>187.07568359375</v>
      </c>
      <c r="N202" s="63">
        <v>228.91178894042969</v>
      </c>
      <c r="O202" s="63">
        <v>182.4627685546875</v>
      </c>
      <c r="P202" s="63">
        <v>263.48233032226557</v>
      </c>
      <c r="Q202" s="63">
        <v>224.29900105794269</v>
      </c>
      <c r="R202" s="63">
        <v>271.47491455078119</v>
      </c>
      <c r="S202" s="63">
        <v>354.27740478515619</v>
      </c>
      <c r="T202" s="63">
        <v>186.25162506103521</v>
      </c>
      <c r="U202" s="63">
        <v>257.14651489257807</v>
      </c>
      <c r="V202" s="63">
        <v>269.7861328125</v>
      </c>
      <c r="W202" s="63">
        <v>300.1376953125</v>
      </c>
      <c r="X202" s="63">
        <v>311.11911010742193</v>
      </c>
      <c r="Y202" s="63">
        <v>306.58840942382807</v>
      </c>
      <c r="Z202" s="63">
        <v>224.29900105794269</v>
      </c>
      <c r="AA202" s="63">
        <v>271.47491455078119</v>
      </c>
      <c r="AB202" s="63">
        <v>271.47491455078119</v>
      </c>
    </row>
    <row r="203" spans="1:28" x14ac:dyDescent="0.25">
      <c r="A203" s="148"/>
      <c r="B203" s="100">
        <v>181</v>
      </c>
      <c r="C203" s="63">
        <v>149.10377502441412</v>
      </c>
      <c r="D203" s="63">
        <v>129.42262268066412</v>
      </c>
      <c r="E203" s="63">
        <v>226.76881408691412</v>
      </c>
      <c r="F203" s="63">
        <v>123.9129333496094</v>
      </c>
      <c r="G203" s="63">
        <v>132.94255065917972</v>
      </c>
      <c r="H203" s="63">
        <v>159.58680725097662</v>
      </c>
      <c r="I203" s="63">
        <v>142.47428894042972</v>
      </c>
      <c r="J203" s="63">
        <v>105.07444000244141</v>
      </c>
      <c r="K203" s="63">
        <v>176.37526702880859</v>
      </c>
      <c r="L203" s="63">
        <v>142.19272613525391</v>
      </c>
      <c r="M203" s="63">
        <v>207.57548522949219</v>
      </c>
      <c r="N203" s="63">
        <v>226.04240417480469</v>
      </c>
      <c r="O203" s="63">
        <v>154.74120712280268</v>
      </c>
      <c r="P203" s="63">
        <v>176.26988220214838</v>
      </c>
      <c r="Q203" s="63">
        <v>215.81622314453119</v>
      </c>
      <c r="R203" s="63">
        <v>192.1341857910156</v>
      </c>
      <c r="S203" s="63">
        <v>284.92636108398443</v>
      </c>
      <c r="T203" s="63">
        <v>150.03969573974609</v>
      </c>
      <c r="U203" s="63">
        <v>193.13786315917972</v>
      </c>
      <c r="V203" s="63">
        <v>213.21958923339838</v>
      </c>
      <c r="W203" s="63">
        <v>231.93690490722662</v>
      </c>
      <c r="X203" s="63">
        <v>240.52151489257807</v>
      </c>
      <c r="Y203" s="63">
        <v>209.71476745605469</v>
      </c>
      <c r="Z203" s="63">
        <v>215.81622314453119</v>
      </c>
      <c r="AA203" s="63">
        <v>192.1341857910156</v>
      </c>
      <c r="AB203" s="63">
        <v>192.1341857910156</v>
      </c>
    </row>
    <row r="204" spans="1:28" x14ac:dyDescent="0.25">
      <c r="A204" s="148"/>
      <c r="B204" s="100">
        <v>182</v>
      </c>
      <c r="C204" s="63">
        <v>170.91522216796881</v>
      </c>
      <c r="D204" s="63">
        <v>173.06059265136722</v>
      </c>
      <c r="E204" s="63">
        <v>225.08316040039057</v>
      </c>
      <c r="F204" s="63">
        <v>218.68693542480469</v>
      </c>
      <c r="G204" s="63">
        <v>198.26728820800778</v>
      </c>
      <c r="H204" s="63">
        <v>224.94924926757807</v>
      </c>
      <c r="I204" s="63">
        <v>125.6294250488281</v>
      </c>
      <c r="J204" s="63">
        <v>158.68327331542972</v>
      </c>
      <c r="K204" s="63">
        <v>193.11696624755859</v>
      </c>
      <c r="L204" s="63">
        <v>123.394905090332</v>
      </c>
      <c r="M204" s="63">
        <v>129.40049743652338</v>
      </c>
      <c r="N204" s="63">
        <v>136.18428039550778</v>
      </c>
      <c r="O204" s="63">
        <v>171.49639892578119</v>
      </c>
      <c r="P204" s="63">
        <v>176.87001037597662</v>
      </c>
      <c r="Q204" s="63">
        <v>180.73895263671881</v>
      </c>
      <c r="R204" s="63">
        <v>194.7010803222656</v>
      </c>
      <c r="S204" s="63">
        <v>267.16622924804693</v>
      </c>
      <c r="T204" s="63">
        <v>143.06171798706049</v>
      </c>
      <c r="U204" s="63">
        <v>157.22257995605472</v>
      </c>
      <c r="V204" s="63">
        <v>209.76997375488281</v>
      </c>
      <c r="W204" s="63">
        <v>197.29963684082028</v>
      </c>
      <c r="X204" s="63">
        <v>178.49330139160162</v>
      </c>
      <c r="Y204" s="63">
        <v>236.38674926757807</v>
      </c>
      <c r="Z204" s="63">
        <v>180.73895263671881</v>
      </c>
      <c r="AA204" s="63">
        <v>194.7010803222656</v>
      </c>
      <c r="AB204" s="63">
        <v>194.7010803222656</v>
      </c>
    </row>
    <row r="205" spans="1:28" x14ac:dyDescent="0.25">
      <c r="A205" s="148"/>
      <c r="B205" s="100">
        <v>183</v>
      </c>
      <c r="C205" s="63">
        <v>229.66236877441412</v>
      </c>
      <c r="D205" s="63">
        <v>92.805885314941406</v>
      </c>
      <c r="E205" s="63">
        <v>61.004302978515625</v>
      </c>
      <c r="F205" s="63">
        <v>144.32330322265619</v>
      </c>
      <c r="G205" s="63">
        <v>51.352573394775391</v>
      </c>
      <c r="H205" s="63">
        <v>52.645587921142578</v>
      </c>
      <c r="I205" s="63">
        <v>113.4041442871094</v>
      </c>
      <c r="J205" s="63">
        <v>55.335563659667969</v>
      </c>
      <c r="K205" s="63">
        <v>262.36456298828119</v>
      </c>
      <c r="L205" s="63">
        <v>238.36764526367193</v>
      </c>
      <c r="M205" s="63">
        <v>262.52310180664057</v>
      </c>
      <c r="N205" s="63">
        <v>203.0013122558594</v>
      </c>
      <c r="O205" s="63">
        <v>85.034267425537109</v>
      </c>
      <c r="P205" s="63">
        <v>175.07122802734381</v>
      </c>
      <c r="Q205" s="63">
        <v>59.872355143229164</v>
      </c>
      <c r="R205" s="63">
        <v>66.319656372070313</v>
      </c>
      <c r="S205" s="63">
        <v>169.68870544433588</v>
      </c>
      <c r="T205" s="63">
        <v>159.97747039794919</v>
      </c>
      <c r="U205" s="63">
        <v>134.9311828613281</v>
      </c>
      <c r="V205" s="63">
        <v>212.30259704589838</v>
      </c>
      <c r="W205" s="63">
        <v>236.81500244140619</v>
      </c>
      <c r="X205" s="63">
        <v>188.06831359863278</v>
      </c>
      <c r="Y205" s="63">
        <v>237.37300109863281</v>
      </c>
      <c r="Z205" s="63">
        <v>59.872355143229164</v>
      </c>
      <c r="AA205" s="63">
        <v>66.319656372070313</v>
      </c>
      <c r="AB205" s="63">
        <v>66.319656372070313</v>
      </c>
    </row>
    <row r="206" spans="1:28" x14ac:dyDescent="0.25">
      <c r="A206" s="148"/>
      <c r="B206" s="100">
        <v>184</v>
      </c>
      <c r="C206" s="63">
        <v>122.60408020019528</v>
      </c>
      <c r="D206" s="63">
        <v>38.656032562255859</v>
      </c>
      <c r="E206" s="63">
        <v>23.098293304443359</v>
      </c>
      <c r="F206" s="63">
        <v>23.789337158203118</v>
      </c>
      <c r="G206" s="63">
        <v>5.3430280685424796</v>
      </c>
      <c r="H206" s="63">
        <v>26.567253112792969</v>
      </c>
      <c r="I206" s="63">
        <v>101.1451110839844</v>
      </c>
      <c r="J206" s="63">
        <v>67.160079956054688</v>
      </c>
      <c r="K206" s="63">
        <v>194.39960479736331</v>
      </c>
      <c r="L206" s="63">
        <v>187.94159698486331</v>
      </c>
      <c r="M206" s="63">
        <v>148.19636535644528</v>
      </c>
      <c r="N206" s="63">
        <v>159.25148010253912</v>
      </c>
      <c r="O206" s="63">
        <v>14.00623178482056</v>
      </c>
      <c r="P206" s="63">
        <v>39.411766052246087</v>
      </c>
      <c r="Q206" s="63">
        <v>29.72693379720052</v>
      </c>
      <c r="R206" s="63">
        <v>16.470834732055661</v>
      </c>
      <c r="S206" s="63">
        <v>44.592369079589837</v>
      </c>
      <c r="T206" s="63">
        <v>22.484929084777828</v>
      </c>
      <c r="U206" s="63">
        <v>20.993110656738281</v>
      </c>
      <c r="V206" s="63">
        <v>18.01240158081055</v>
      </c>
      <c r="W206" s="63">
        <v>66.091827392578125</v>
      </c>
      <c r="X206" s="63">
        <v>43.112827301025391</v>
      </c>
      <c r="Y206" s="63">
        <v>47.599491119384773</v>
      </c>
      <c r="Z206" s="63">
        <v>29.72693379720052</v>
      </c>
      <c r="AA206" s="63">
        <v>16.470834732055661</v>
      </c>
      <c r="AB206" s="63">
        <v>16.470834732055661</v>
      </c>
    </row>
    <row r="207" spans="1:28" x14ac:dyDescent="0.25">
      <c r="A207" s="148"/>
      <c r="B207" s="100">
        <v>185</v>
      </c>
      <c r="C207" s="63">
        <v>53.081947326660156</v>
      </c>
      <c r="D207" s="63">
        <v>11.33318996429443</v>
      </c>
      <c r="E207" s="63">
        <v>3.2111220359802255</v>
      </c>
      <c r="F207" s="63">
        <v>0.53671818971633911</v>
      </c>
      <c r="G207" s="63">
        <v>0.37082427740097051</v>
      </c>
      <c r="H207" s="63">
        <v>2.1956043243408199</v>
      </c>
      <c r="I207" s="63">
        <v>29.831972122192383</v>
      </c>
      <c r="J207" s="63">
        <v>9.7632122039794922</v>
      </c>
      <c r="K207" s="63">
        <v>9.5591564178466797</v>
      </c>
      <c r="L207" s="63">
        <v>19.192983150482181</v>
      </c>
      <c r="M207" s="63">
        <v>14.24411678314209</v>
      </c>
      <c r="N207" s="63">
        <v>3.2977869510650626</v>
      </c>
      <c r="O207" s="63">
        <v>1.043437778949738</v>
      </c>
      <c r="P207" s="63">
        <v>0.97867059707641602</v>
      </c>
      <c r="Q207" s="63">
        <v>6.7945041656494141</v>
      </c>
      <c r="R207" s="63">
        <v>0.8224368691444397</v>
      </c>
      <c r="S207" s="63">
        <v>9.0154401957988739E-2</v>
      </c>
      <c r="T207" s="63">
        <v>4.0638843774795532</v>
      </c>
      <c r="U207" s="63">
        <v>6.059913158416748</v>
      </c>
      <c r="V207" s="63">
        <v>1.2881391048431401</v>
      </c>
      <c r="W207" s="63">
        <v>17.38472747802734</v>
      </c>
      <c r="X207" s="63">
        <v>1.013290643692017</v>
      </c>
      <c r="Y207" s="63">
        <v>11.56671047210693</v>
      </c>
      <c r="Z207" s="63">
        <v>6.7945041656494141</v>
      </c>
      <c r="AA207" s="63">
        <v>0.8224368691444397</v>
      </c>
      <c r="AB207" s="63">
        <v>0.8224368691444397</v>
      </c>
    </row>
    <row r="208" spans="1:28" x14ac:dyDescent="0.25">
      <c r="A208" s="148"/>
      <c r="B208" s="100">
        <v>186</v>
      </c>
      <c r="C208" s="63">
        <v>68.129112243652344</v>
      </c>
      <c r="D208" s="63">
        <v>16.394985198974609</v>
      </c>
      <c r="E208" s="63">
        <v>8.0416479110717773</v>
      </c>
      <c r="F208" s="63">
        <v>0.76819700002670288</v>
      </c>
      <c r="G208" s="63">
        <v>0.18077075481414789</v>
      </c>
      <c r="H208" s="63">
        <v>0.1138235330581665</v>
      </c>
      <c r="I208" s="63">
        <v>36.335983276367188</v>
      </c>
      <c r="J208" s="63">
        <v>10.55936431884766</v>
      </c>
      <c r="K208" s="63">
        <v>6.9038074016571045</v>
      </c>
      <c r="L208" s="63">
        <v>0.61140185594558716</v>
      </c>
      <c r="M208" s="63">
        <v>3.671797513961792</v>
      </c>
      <c r="N208" s="63">
        <v>8.7361173629760742</v>
      </c>
      <c r="O208" s="63">
        <v>0</v>
      </c>
      <c r="P208" s="63">
        <v>3.0197128653526313E-2</v>
      </c>
      <c r="Q208" s="63">
        <v>0.63451108088095987</v>
      </c>
      <c r="R208" s="63">
        <v>0</v>
      </c>
      <c r="S208" s="63">
        <v>0</v>
      </c>
      <c r="T208" s="63">
        <v>0</v>
      </c>
      <c r="U208" s="63">
        <v>0</v>
      </c>
      <c r="V208" s="63">
        <v>0</v>
      </c>
      <c r="W208" s="63">
        <v>0</v>
      </c>
      <c r="X208" s="63">
        <v>0</v>
      </c>
      <c r="Y208" s="63">
        <v>0</v>
      </c>
      <c r="Z208" s="63">
        <v>0.63451108088095987</v>
      </c>
      <c r="AA208" s="63">
        <v>0</v>
      </c>
      <c r="AB208" s="63">
        <v>0</v>
      </c>
    </row>
    <row r="209" spans="1:28" x14ac:dyDescent="0.25">
      <c r="A209" s="148"/>
      <c r="B209" s="100">
        <v>187</v>
      </c>
      <c r="C209" s="63">
        <v>24.77931022644043</v>
      </c>
      <c r="D209" s="63">
        <v>3.6476559638977051</v>
      </c>
      <c r="E209" s="63">
        <v>0.5017855167388916</v>
      </c>
      <c r="F209" s="63">
        <v>0.60304224491119374</v>
      </c>
      <c r="G209" s="63">
        <v>5.5902400054037571E-3</v>
      </c>
      <c r="H209" s="63">
        <v>0</v>
      </c>
      <c r="I209" s="63">
        <v>25.271713256835941</v>
      </c>
      <c r="J209" s="63">
        <v>4.8316717147827148</v>
      </c>
      <c r="K209" s="63">
        <v>1.5645274519920349</v>
      </c>
      <c r="L209" s="63">
        <v>2.7772559523582458</v>
      </c>
      <c r="M209" s="63">
        <v>0.73643290996551514</v>
      </c>
      <c r="N209" s="63">
        <v>0.24420371651649481</v>
      </c>
      <c r="O209" s="63">
        <v>0</v>
      </c>
      <c r="P209" s="63">
        <v>1.24298669397831E-2</v>
      </c>
      <c r="Q209" s="63">
        <v>0</v>
      </c>
      <c r="R209" s="63">
        <v>0</v>
      </c>
      <c r="S209" s="63">
        <v>0</v>
      </c>
      <c r="T209" s="63">
        <v>0</v>
      </c>
      <c r="U209" s="63">
        <v>0</v>
      </c>
      <c r="V209" s="63">
        <v>0</v>
      </c>
      <c r="W209" s="63">
        <v>0</v>
      </c>
      <c r="X209" s="63">
        <v>0</v>
      </c>
      <c r="Y209" s="63">
        <v>0</v>
      </c>
      <c r="Z209" s="63">
        <v>0</v>
      </c>
      <c r="AA209" s="63">
        <v>0</v>
      </c>
      <c r="AB209" s="63">
        <v>0</v>
      </c>
    </row>
    <row r="210" spans="1:28" x14ac:dyDescent="0.25">
      <c r="A210" s="148"/>
      <c r="B210" s="100">
        <v>188</v>
      </c>
      <c r="C210" s="63">
        <v>55.7344970703125</v>
      </c>
      <c r="D210" s="63">
        <v>8.4519023895263672</v>
      </c>
      <c r="E210" s="63">
        <v>2.6017518043518071</v>
      </c>
      <c r="F210" s="63">
        <v>3.3297867774963379</v>
      </c>
      <c r="G210" s="63">
        <v>1.2291016057133671E-2</v>
      </c>
      <c r="H210" s="63">
        <v>0.16888618469238278</v>
      </c>
      <c r="I210" s="63">
        <v>19.086381912231452</v>
      </c>
      <c r="J210" s="63">
        <v>3.4739973545074463</v>
      </c>
      <c r="K210" s="63">
        <v>3.057110190391541</v>
      </c>
      <c r="L210" s="63">
        <v>2.336667954921722</v>
      </c>
      <c r="M210" s="63">
        <v>3.259218692779541</v>
      </c>
      <c r="N210" s="63">
        <v>20.774335861206048</v>
      </c>
      <c r="O210" s="63">
        <v>0</v>
      </c>
      <c r="P210" s="63">
        <v>5.6815419346094131E-2</v>
      </c>
      <c r="Q210" s="63">
        <v>9.0750308120429196E-2</v>
      </c>
      <c r="R210" s="63">
        <v>0</v>
      </c>
      <c r="S210" s="63">
        <v>0</v>
      </c>
      <c r="T210" s="63">
        <v>3.149055555049074E-2</v>
      </c>
      <c r="U210" s="63">
        <v>0</v>
      </c>
      <c r="V210" s="63">
        <v>2.5214977562427521E-2</v>
      </c>
      <c r="W210" s="63">
        <v>0.2670283317565918</v>
      </c>
      <c r="X210" s="63">
        <v>0</v>
      </c>
      <c r="Y210" s="63">
        <v>0.44597131013870239</v>
      </c>
      <c r="Z210" s="63">
        <v>9.0750308120429196E-2</v>
      </c>
      <c r="AA210" s="63">
        <v>0</v>
      </c>
      <c r="AB210" s="63">
        <v>0</v>
      </c>
    </row>
    <row r="211" spans="1:28" x14ac:dyDescent="0.25">
      <c r="A211" s="148"/>
      <c r="B211" s="100">
        <v>189</v>
      </c>
      <c r="C211" s="63">
        <v>0.6506422758102417</v>
      </c>
      <c r="D211" s="63">
        <v>0</v>
      </c>
      <c r="E211" s="63">
        <v>0.9787214994430542</v>
      </c>
      <c r="F211" s="63">
        <v>0</v>
      </c>
      <c r="G211" s="63">
        <v>0</v>
      </c>
      <c r="H211" s="63">
        <v>2.3345391750335689</v>
      </c>
      <c r="I211" s="63">
        <v>7.2509172605350614E-4</v>
      </c>
      <c r="J211" s="63">
        <v>0</v>
      </c>
      <c r="K211" s="63">
        <v>0.1082073831930757</v>
      </c>
      <c r="L211" s="63">
        <v>0</v>
      </c>
      <c r="M211" s="63">
        <v>0</v>
      </c>
      <c r="N211" s="63">
        <v>0</v>
      </c>
      <c r="O211" s="63">
        <v>2.6456229388713844E-2</v>
      </c>
      <c r="P211" s="63">
        <v>1.6859496012330062E-2</v>
      </c>
      <c r="Q211" s="63">
        <v>0.47605090114908916</v>
      </c>
      <c r="R211" s="63">
        <v>4.5038826763629906E-2</v>
      </c>
      <c r="S211" s="63">
        <v>0.28286194801330572</v>
      </c>
      <c r="T211" s="63">
        <v>0.73940279660746466</v>
      </c>
      <c r="U211" s="63">
        <v>7.3865272104740143E-2</v>
      </c>
      <c r="V211" s="63">
        <v>2.0950627326965328</v>
      </c>
      <c r="W211" s="63">
        <v>8.6513891220092773</v>
      </c>
      <c r="X211" s="63">
        <v>1.399030208587646</v>
      </c>
      <c r="Y211" s="63">
        <v>6.4760503768920898</v>
      </c>
      <c r="Z211" s="63">
        <v>0.47605090114908916</v>
      </c>
      <c r="AA211" s="63">
        <v>4.5038826763629906E-2</v>
      </c>
      <c r="AB211" s="63">
        <v>4.5038826763629906E-2</v>
      </c>
    </row>
    <row r="212" spans="1:28" x14ac:dyDescent="0.25">
      <c r="A212" s="148"/>
      <c r="B212" s="100">
        <v>190</v>
      </c>
      <c r="C212" s="63">
        <v>39.480873107910163</v>
      </c>
      <c r="D212" s="63">
        <v>87.728385925292969</v>
      </c>
      <c r="E212" s="63">
        <v>34.722988128662109</v>
      </c>
      <c r="F212" s="63">
        <v>39.458602905273438</v>
      </c>
      <c r="G212" s="63">
        <v>25.734369277954102</v>
      </c>
      <c r="H212" s="63">
        <v>10.05687999725342</v>
      </c>
      <c r="I212" s="63">
        <v>84.167655944824219</v>
      </c>
      <c r="J212" s="63">
        <v>44.404747009277337</v>
      </c>
      <c r="K212" s="63">
        <v>10.37130641937256</v>
      </c>
      <c r="L212" s="63">
        <v>12.749307632446291</v>
      </c>
      <c r="M212" s="63">
        <v>2.1260814666748051</v>
      </c>
      <c r="N212" s="63">
        <v>1.287399530410767</v>
      </c>
      <c r="O212" s="63">
        <v>10.526867389678959</v>
      </c>
      <c r="P212" s="63">
        <v>5.746063232421875</v>
      </c>
      <c r="Q212" s="63">
        <v>6.36299705505371</v>
      </c>
      <c r="R212" s="63">
        <v>11.080233573913571</v>
      </c>
      <c r="S212" s="63">
        <v>9.7689437866210938</v>
      </c>
      <c r="T212" s="63">
        <v>10.31362068653107</v>
      </c>
      <c r="U212" s="63">
        <v>15.944379806518549</v>
      </c>
      <c r="V212" s="63">
        <v>22.562746047973629</v>
      </c>
      <c r="W212" s="63">
        <v>69.355491638183594</v>
      </c>
      <c r="X212" s="63">
        <v>40.394294738769531</v>
      </c>
      <c r="Y212" s="63">
        <v>50.938091278076172</v>
      </c>
      <c r="Z212" s="63">
        <v>6.36299705505371</v>
      </c>
      <c r="AA212" s="63">
        <v>11.080233573913571</v>
      </c>
      <c r="AB212" s="63">
        <v>11.080233573913571</v>
      </c>
    </row>
    <row r="213" spans="1:28" x14ac:dyDescent="0.25">
      <c r="A213" s="148"/>
      <c r="B213" s="100">
        <v>191</v>
      </c>
      <c r="C213" s="63">
        <v>71.078292846679688</v>
      </c>
      <c r="D213" s="63">
        <v>86.294647216796875</v>
      </c>
      <c r="E213" s="63">
        <v>59.392372131347656</v>
      </c>
      <c r="F213" s="63">
        <v>51.233791351318359</v>
      </c>
      <c r="G213" s="63">
        <v>51.92938232421875</v>
      </c>
      <c r="H213" s="63">
        <v>42.421779632568359</v>
      </c>
      <c r="I213" s="63">
        <v>62.620445251464844</v>
      </c>
      <c r="J213" s="63">
        <v>66.344482421875</v>
      </c>
      <c r="K213" s="63">
        <v>39.377151489257813</v>
      </c>
      <c r="L213" s="63">
        <v>28.700664520263672</v>
      </c>
      <c r="M213" s="63">
        <v>47.638301849365227</v>
      </c>
      <c r="N213" s="63">
        <v>16.615777969360348</v>
      </c>
      <c r="O213" s="63">
        <v>55.644229888916016</v>
      </c>
      <c r="P213" s="63">
        <v>48.81243896484375</v>
      </c>
      <c r="Q213" s="63">
        <v>46.396614074707031</v>
      </c>
      <c r="R213" s="63">
        <v>66.543365478515625</v>
      </c>
      <c r="S213" s="63">
        <v>77.004074096679688</v>
      </c>
      <c r="T213" s="63">
        <v>32.994205474853523</v>
      </c>
      <c r="U213" s="63">
        <v>28.087068557739258</v>
      </c>
      <c r="V213" s="63">
        <v>56.131351470947266</v>
      </c>
      <c r="W213" s="63">
        <v>129.1373291015625</v>
      </c>
      <c r="X213" s="63">
        <v>87.069175720214844</v>
      </c>
      <c r="Y213" s="63">
        <v>123.38405609130859</v>
      </c>
      <c r="Z213" s="63">
        <v>46.396614074707031</v>
      </c>
      <c r="AA213" s="63">
        <v>66.543365478515625</v>
      </c>
      <c r="AB213" s="63">
        <v>66.543365478515625</v>
      </c>
    </row>
    <row r="214" spans="1:28" x14ac:dyDescent="0.25">
      <c r="A214" s="148"/>
      <c r="B214" s="100">
        <v>192</v>
      </c>
      <c r="C214" s="63">
        <v>169.88743591308588</v>
      </c>
      <c r="D214" s="63">
        <v>179.3952941894531</v>
      </c>
      <c r="E214" s="63">
        <v>151.5530090332031</v>
      </c>
      <c r="F214" s="63">
        <v>188.86897277832028</v>
      </c>
      <c r="G214" s="63">
        <v>211.57440185546881</v>
      </c>
      <c r="H214" s="63">
        <v>126.76054382324222</v>
      </c>
      <c r="I214" s="63">
        <v>149.84837341308588</v>
      </c>
      <c r="J214" s="63">
        <v>171.28050231933588</v>
      </c>
      <c r="K214" s="63">
        <v>175.90086364746088</v>
      </c>
      <c r="L214" s="63">
        <v>163.15041351318359</v>
      </c>
      <c r="M214" s="63">
        <v>170.23674011230472</v>
      </c>
      <c r="N214" s="63">
        <v>142.49345397949222</v>
      </c>
      <c r="O214" s="63">
        <v>203.9575119018555</v>
      </c>
      <c r="P214" s="63">
        <v>216.71739196777338</v>
      </c>
      <c r="Q214" s="63">
        <v>164.10173034667972</v>
      </c>
      <c r="R214" s="63">
        <v>216.17333984375</v>
      </c>
      <c r="S214" s="63">
        <v>298.3492431640625</v>
      </c>
      <c r="T214" s="63">
        <v>118.6884689331055</v>
      </c>
      <c r="U214" s="63">
        <v>210.12255859375</v>
      </c>
      <c r="V214" s="63">
        <v>186.4230651855469</v>
      </c>
      <c r="W214" s="63">
        <v>263.97573852539057</v>
      </c>
      <c r="X214" s="63">
        <v>305.80184936523443</v>
      </c>
      <c r="Y214" s="63">
        <v>223.93118286132807</v>
      </c>
      <c r="Z214" s="63">
        <v>164.10173034667972</v>
      </c>
      <c r="AA214" s="63">
        <v>216.17333984375</v>
      </c>
      <c r="AB214" s="63">
        <v>216.17333984375</v>
      </c>
    </row>
    <row r="215" spans="1:28" x14ac:dyDescent="0.25">
      <c r="A215" s="148"/>
      <c r="B215" s="100">
        <v>193</v>
      </c>
      <c r="C215" s="63">
        <v>189.32269287109381</v>
      </c>
      <c r="D215" s="63">
        <v>116.9730606079102</v>
      </c>
      <c r="E215" s="63">
        <v>219.20712280273443</v>
      </c>
      <c r="F215" s="63">
        <v>179.24119567871088</v>
      </c>
      <c r="G215" s="63">
        <v>135.35284423828119</v>
      </c>
      <c r="H215" s="63">
        <v>204.2012023925781</v>
      </c>
      <c r="I215" s="63">
        <v>172.2499084472656</v>
      </c>
      <c r="J215" s="63">
        <v>161.24205017089838</v>
      </c>
      <c r="K215" s="63">
        <v>267.85005950927729</v>
      </c>
      <c r="L215" s="63">
        <v>302.02288818359381</v>
      </c>
      <c r="M215" s="63">
        <v>197.40032958984381</v>
      </c>
      <c r="N215" s="63">
        <v>165.9819641113281</v>
      </c>
      <c r="O215" s="63">
        <v>157.34971618652338</v>
      </c>
      <c r="P215" s="63">
        <v>205.54248046875</v>
      </c>
      <c r="Q215" s="63">
        <v>175.62652587890619</v>
      </c>
      <c r="R215" s="63">
        <v>164.99485778808588</v>
      </c>
      <c r="S215" s="63">
        <v>265.10870361328119</v>
      </c>
      <c r="T215" s="63">
        <v>228.61508178710943</v>
      </c>
      <c r="U215" s="63">
        <v>208.30146789550781</v>
      </c>
      <c r="V215" s="63">
        <v>259.39178466796881</v>
      </c>
      <c r="W215" s="63">
        <v>219.75552368164057</v>
      </c>
      <c r="X215" s="63">
        <v>228.4676513671875</v>
      </c>
      <c r="Y215" s="63">
        <v>252.949462890625</v>
      </c>
      <c r="Z215" s="63">
        <v>175.62652587890619</v>
      </c>
      <c r="AA215" s="63">
        <v>164.99485778808588</v>
      </c>
      <c r="AB215" s="63">
        <v>164.99485778808588</v>
      </c>
    </row>
    <row r="216" spans="1:28" x14ac:dyDescent="0.25">
      <c r="A216" s="148"/>
      <c r="B216" s="100">
        <v>194</v>
      </c>
      <c r="C216" s="63">
        <v>321.9600830078125</v>
      </c>
      <c r="D216" s="63">
        <v>247.37699890136719</v>
      </c>
      <c r="E216" s="63">
        <v>207.06771850585943</v>
      </c>
      <c r="F216" s="63">
        <v>318.93939208984381</v>
      </c>
      <c r="G216" s="63">
        <v>185.71031188964838</v>
      </c>
      <c r="H216" s="63">
        <v>117.2970275878906</v>
      </c>
      <c r="I216" s="63">
        <v>199.97216796875</v>
      </c>
      <c r="J216" s="63">
        <v>249.3746337890625</v>
      </c>
      <c r="K216" s="63">
        <v>309.54055786132807</v>
      </c>
      <c r="L216" s="63">
        <v>295.53730773925781</v>
      </c>
      <c r="M216" s="63">
        <v>188.4539489746094</v>
      </c>
      <c r="N216" s="63">
        <v>169.10716247558588</v>
      </c>
      <c r="O216" s="63">
        <v>158.29631805419919</v>
      </c>
      <c r="P216" s="63">
        <v>261.526123046875</v>
      </c>
      <c r="Q216" s="63">
        <v>123.35087331136069</v>
      </c>
      <c r="R216" s="63">
        <v>134.83064270019528</v>
      </c>
      <c r="S216" s="63">
        <v>202.97724914550778</v>
      </c>
      <c r="T216" s="63">
        <v>166.96857070922849</v>
      </c>
      <c r="U216" s="63">
        <v>149.5471496582031</v>
      </c>
      <c r="V216" s="63">
        <v>215.84449768066412</v>
      </c>
      <c r="W216" s="63">
        <v>219.65251159667969</v>
      </c>
      <c r="X216" s="63">
        <v>196.79280090332028</v>
      </c>
      <c r="Y216" s="63">
        <v>209.03288269042969</v>
      </c>
      <c r="Z216" s="63">
        <v>123.35087331136069</v>
      </c>
      <c r="AA216" s="63">
        <v>134.83064270019528</v>
      </c>
      <c r="AB216" s="63">
        <v>134.83064270019528</v>
      </c>
    </row>
    <row r="217" spans="1:28" x14ac:dyDescent="0.25">
      <c r="A217" s="148"/>
      <c r="B217" s="100">
        <v>195</v>
      </c>
      <c r="C217" s="63">
        <v>269.3056640625</v>
      </c>
      <c r="D217" s="63">
        <v>225.23580932617193</v>
      </c>
      <c r="E217" s="63">
        <v>220.51408386230469</v>
      </c>
      <c r="F217" s="63">
        <v>213.54501342773443</v>
      </c>
      <c r="G217" s="63">
        <v>240.57637023925781</v>
      </c>
      <c r="H217" s="63">
        <v>161.3188781738281</v>
      </c>
      <c r="I217" s="63">
        <v>215.06855773925781</v>
      </c>
      <c r="J217" s="63">
        <v>217.19279479980469</v>
      </c>
      <c r="K217" s="63">
        <v>246.92913818359381</v>
      </c>
      <c r="L217" s="63">
        <v>219.07685089111328</v>
      </c>
      <c r="M217" s="63">
        <v>208.26502990722662</v>
      </c>
      <c r="N217" s="63">
        <v>209.91514587402338</v>
      </c>
      <c r="O217" s="63">
        <v>219.26446533203119</v>
      </c>
      <c r="P217" s="63">
        <v>243.05012512207031</v>
      </c>
      <c r="Q217" s="63">
        <v>232.53887430826822</v>
      </c>
      <c r="R217" s="63">
        <v>207.08389282226557</v>
      </c>
      <c r="S217" s="63">
        <v>282.24057006835943</v>
      </c>
      <c r="T217" s="63">
        <v>167.161735534668</v>
      </c>
      <c r="U217" s="63">
        <v>215.88394165039057</v>
      </c>
      <c r="V217" s="63">
        <v>219.68302917480469</v>
      </c>
      <c r="W217" s="63">
        <v>204.38542175292972</v>
      </c>
      <c r="X217" s="63">
        <v>202.69927978515619</v>
      </c>
      <c r="Y217" s="63">
        <v>206.28509521484381</v>
      </c>
      <c r="Z217" s="63">
        <v>232.53887430826822</v>
      </c>
      <c r="AA217" s="63">
        <v>207.08389282226557</v>
      </c>
      <c r="AB217" s="63">
        <v>207.08389282226557</v>
      </c>
    </row>
    <row r="218" spans="1:28" x14ac:dyDescent="0.25">
      <c r="A218" s="148"/>
      <c r="B218" s="100">
        <v>196</v>
      </c>
      <c r="C218" s="63">
        <v>145.7125549316406</v>
      </c>
      <c r="D218" s="63">
        <v>64.353675842285156</v>
      </c>
      <c r="E218" s="63">
        <v>27.251907348632813</v>
      </c>
      <c r="F218" s="63">
        <v>61.645881652832031</v>
      </c>
      <c r="G218" s="63">
        <v>44.996185302734382</v>
      </c>
      <c r="H218" s="63">
        <v>52.323585510253906</v>
      </c>
      <c r="I218" s="63">
        <v>204.99665832519531</v>
      </c>
      <c r="J218" s="63">
        <v>104.95379638671879</v>
      </c>
      <c r="K218" s="63">
        <v>273.29634857177729</v>
      </c>
      <c r="L218" s="63">
        <v>170.70708465576169</v>
      </c>
      <c r="M218" s="63">
        <v>188.8963317871094</v>
      </c>
      <c r="N218" s="63">
        <v>164.946044921875</v>
      </c>
      <c r="O218" s="63">
        <v>53.574153900146484</v>
      </c>
      <c r="P218" s="63">
        <v>61.086597442626953</v>
      </c>
      <c r="Q218" s="63">
        <v>41.927235921223961</v>
      </c>
      <c r="R218" s="63">
        <v>69.130439758300781</v>
      </c>
      <c r="S218" s="63">
        <v>149.64837646484381</v>
      </c>
      <c r="T218" s="63">
        <v>42.495969772338867</v>
      </c>
      <c r="U218" s="63">
        <v>69.349472045898438</v>
      </c>
      <c r="V218" s="63">
        <v>87.021934509277344</v>
      </c>
      <c r="W218" s="63">
        <v>172.46464538574222</v>
      </c>
      <c r="X218" s="63">
        <v>132.38104248046881</v>
      </c>
      <c r="Y218" s="63">
        <v>130.29130554199222</v>
      </c>
      <c r="Z218" s="63">
        <v>41.927235921223961</v>
      </c>
      <c r="AA218" s="63">
        <v>69.130439758300781</v>
      </c>
      <c r="AB218" s="63">
        <v>69.130439758300781</v>
      </c>
    </row>
    <row r="219" spans="1:28" x14ac:dyDescent="0.25">
      <c r="A219" s="148"/>
      <c r="B219" s="100">
        <v>197</v>
      </c>
      <c r="C219" s="63">
        <v>98.295372009277344</v>
      </c>
      <c r="D219" s="63">
        <v>36.735633850097663</v>
      </c>
      <c r="E219" s="63">
        <v>16.714326858520511</v>
      </c>
      <c r="F219" s="63">
        <v>31.65496826171875</v>
      </c>
      <c r="G219" s="63">
        <v>19.055496215820309</v>
      </c>
      <c r="H219" s="63">
        <v>11.099748611450199</v>
      </c>
      <c r="I219" s="63">
        <v>57.701847076416016</v>
      </c>
      <c r="J219" s="63">
        <v>22.778518676757809</v>
      </c>
      <c r="K219" s="63">
        <v>31.230478286743157</v>
      </c>
      <c r="L219" s="63">
        <v>37.73198413848877</v>
      </c>
      <c r="M219" s="63">
        <v>35.259037017822273</v>
      </c>
      <c r="N219" s="63">
        <v>71.622215270996094</v>
      </c>
      <c r="O219" s="63">
        <v>7.6948764324188232</v>
      </c>
      <c r="P219" s="63">
        <v>13.301713943481451</v>
      </c>
      <c r="Q219" s="63">
        <v>17.511846542358402</v>
      </c>
      <c r="R219" s="63">
        <v>4.6085710525512704</v>
      </c>
      <c r="S219" s="63">
        <v>10.213308334350589</v>
      </c>
      <c r="T219" s="63">
        <v>2.9524189233779912</v>
      </c>
      <c r="U219" s="63">
        <v>11.313852310180661</v>
      </c>
      <c r="V219" s="63">
        <v>1.8428057432174678</v>
      </c>
      <c r="W219" s="63">
        <v>21.656465530395511</v>
      </c>
      <c r="X219" s="63">
        <v>18.39210319519043</v>
      </c>
      <c r="Y219" s="63">
        <v>7.8525705337524414</v>
      </c>
      <c r="Z219" s="63">
        <v>17.511846542358402</v>
      </c>
      <c r="AA219" s="63">
        <v>4.6085710525512704</v>
      </c>
      <c r="AB219" s="63">
        <v>4.6085710525512704</v>
      </c>
    </row>
    <row r="220" spans="1:28" x14ac:dyDescent="0.25">
      <c r="A220" s="148"/>
      <c r="B220" s="100">
        <v>198</v>
      </c>
      <c r="C220" s="63">
        <v>57.178485870361328</v>
      </c>
      <c r="D220" s="63">
        <v>16.36374664306641</v>
      </c>
      <c r="E220" s="63">
        <v>4.3203577995300293</v>
      </c>
      <c r="F220" s="63">
        <v>1.6909807920455928</v>
      </c>
      <c r="G220" s="63">
        <v>0.26496568322181702</v>
      </c>
      <c r="H220" s="63">
        <v>0.67204570770263672</v>
      </c>
      <c r="I220" s="63">
        <v>61.297080993652344</v>
      </c>
      <c r="J220" s="63">
        <v>22.512199401855469</v>
      </c>
      <c r="K220" s="63">
        <v>18.557767868041989</v>
      </c>
      <c r="L220" s="63">
        <v>23.172858238220208</v>
      </c>
      <c r="M220" s="63">
        <v>7.2692875862121582</v>
      </c>
      <c r="N220" s="63">
        <v>14.944473266601559</v>
      </c>
      <c r="O220" s="63">
        <v>0</v>
      </c>
      <c r="P220" s="63">
        <v>2.0146195888519292</v>
      </c>
      <c r="Q220" s="63">
        <v>0.44097005754398799</v>
      </c>
      <c r="R220" s="63">
        <v>0</v>
      </c>
      <c r="S220" s="63">
        <v>0</v>
      </c>
      <c r="T220" s="63">
        <v>0</v>
      </c>
      <c r="U220" s="63">
        <v>0</v>
      </c>
      <c r="V220" s="63">
        <v>0</v>
      </c>
      <c r="W220" s="63">
        <v>0</v>
      </c>
      <c r="X220" s="63">
        <v>0</v>
      </c>
      <c r="Y220" s="63">
        <v>0</v>
      </c>
      <c r="Z220" s="63">
        <v>0.44097005754398799</v>
      </c>
      <c r="AA220" s="63">
        <v>0</v>
      </c>
      <c r="AB220" s="63">
        <v>0</v>
      </c>
    </row>
    <row r="221" spans="1:28" x14ac:dyDescent="0.25">
      <c r="A221" s="148"/>
      <c r="B221" s="100">
        <v>199</v>
      </c>
      <c r="C221" s="63">
        <v>14.484208106994629</v>
      </c>
      <c r="D221" s="63">
        <v>5.5575065612792969</v>
      </c>
      <c r="E221" s="63">
        <v>0.18320994079113012</v>
      </c>
      <c r="F221" s="63">
        <v>6.9859281182289124E-2</v>
      </c>
      <c r="G221" s="63">
        <v>1.788306544767693E-4</v>
      </c>
      <c r="H221" s="63">
        <v>9.2427857220172882E-2</v>
      </c>
      <c r="I221" s="63">
        <v>25.53809928894043</v>
      </c>
      <c r="J221" s="63">
        <v>8.3877725601196289</v>
      </c>
      <c r="K221" s="63">
        <v>0.3411196768283844</v>
      </c>
      <c r="L221" s="63">
        <v>0</v>
      </c>
      <c r="M221" s="63">
        <v>0</v>
      </c>
      <c r="N221" s="63">
        <v>0</v>
      </c>
      <c r="O221" s="63">
        <v>0</v>
      </c>
      <c r="P221" s="63">
        <v>0</v>
      </c>
      <c r="Q221" s="63">
        <v>1.6789634595625099E-2</v>
      </c>
      <c r="R221" s="63">
        <v>0</v>
      </c>
      <c r="S221" s="63">
        <v>0</v>
      </c>
      <c r="T221" s="63">
        <v>0</v>
      </c>
      <c r="U221" s="63">
        <v>0</v>
      </c>
      <c r="V221" s="63">
        <v>0</v>
      </c>
      <c r="W221" s="63">
        <v>0</v>
      </c>
      <c r="X221" s="63">
        <v>0</v>
      </c>
      <c r="Y221" s="63">
        <v>0</v>
      </c>
      <c r="Z221" s="63">
        <v>1.6789634595625099E-2</v>
      </c>
      <c r="AA221" s="63">
        <v>0</v>
      </c>
      <c r="AB221" s="63">
        <v>0</v>
      </c>
    </row>
    <row r="222" spans="1:28" x14ac:dyDescent="0.25">
      <c r="A222" s="148"/>
      <c r="B222" s="100">
        <v>200</v>
      </c>
      <c r="C222" s="63">
        <v>13.611758232116699</v>
      </c>
      <c r="D222" s="63">
        <v>1.6355991363525391</v>
      </c>
      <c r="E222" s="63">
        <v>0.39095613360404968</v>
      </c>
      <c r="F222" s="63">
        <v>1.9957209005951878E-2</v>
      </c>
      <c r="G222" s="63">
        <v>0</v>
      </c>
      <c r="H222" s="63">
        <v>3.935895801987499E-5</v>
      </c>
      <c r="I222" s="63">
        <v>12.798688888549801</v>
      </c>
      <c r="J222" s="63">
        <v>4.5725646018981925</v>
      </c>
      <c r="K222" s="63">
        <v>7.9376142472028732E-2</v>
      </c>
      <c r="L222" s="63">
        <v>5.6170891970396042E-2</v>
      </c>
      <c r="M222" s="63">
        <v>0</v>
      </c>
      <c r="N222" s="63">
        <v>0</v>
      </c>
      <c r="O222" s="63">
        <v>0</v>
      </c>
      <c r="P222" s="63">
        <v>1.7691041648504317E-5</v>
      </c>
      <c r="Q222" s="63">
        <v>3.26928410443846E-3</v>
      </c>
      <c r="R222" s="63">
        <v>0</v>
      </c>
      <c r="S222" s="63">
        <v>0</v>
      </c>
      <c r="T222" s="63">
        <v>0</v>
      </c>
      <c r="U222" s="63">
        <v>0</v>
      </c>
      <c r="V222" s="63">
        <v>0</v>
      </c>
      <c r="W222" s="63">
        <v>2.5065181776881218E-2</v>
      </c>
      <c r="X222" s="63">
        <v>0</v>
      </c>
      <c r="Y222" s="63">
        <v>1.9305236637592323E-2</v>
      </c>
      <c r="Z222" s="63">
        <v>3.26928410443846E-3</v>
      </c>
      <c r="AA222" s="63">
        <v>0</v>
      </c>
      <c r="AB222" s="63">
        <v>0</v>
      </c>
    </row>
    <row r="223" spans="1:28" x14ac:dyDescent="0.25">
      <c r="A223" s="148"/>
      <c r="B223" s="100">
        <v>201</v>
      </c>
      <c r="C223" s="63">
        <v>4.9479565620422363</v>
      </c>
      <c r="D223" s="63">
        <v>0.66338956356048584</v>
      </c>
      <c r="E223" s="63">
        <v>0.1288314014673233</v>
      </c>
      <c r="F223" s="63">
        <v>2.706267118453979</v>
      </c>
      <c r="G223" s="63">
        <v>1.097991466522217</v>
      </c>
      <c r="H223" s="63">
        <v>0.25706103444099432</v>
      </c>
      <c r="I223" s="63">
        <v>5.5297675132751456</v>
      </c>
      <c r="J223" s="63">
        <v>2.0156526565551762</v>
      </c>
      <c r="K223" s="63">
        <v>1.191743791103363</v>
      </c>
      <c r="L223" s="63">
        <v>0.24658162146806722</v>
      </c>
      <c r="M223" s="63">
        <v>3.0954258516430848E-2</v>
      </c>
      <c r="N223" s="63">
        <v>7.4305959045886993E-2</v>
      </c>
      <c r="O223" s="63">
        <v>0.1667758971452713</v>
      </c>
      <c r="P223" s="63">
        <v>1.2519392967224119</v>
      </c>
      <c r="Q223" s="63">
        <v>6.9600052038828535</v>
      </c>
      <c r="R223" s="63">
        <v>0.52162915468215942</v>
      </c>
      <c r="S223" s="63">
        <v>5.6106548309326172</v>
      </c>
      <c r="T223" s="63">
        <v>7.3289399147033691</v>
      </c>
      <c r="U223" s="63">
        <v>4.462256908416748</v>
      </c>
      <c r="V223" s="63">
        <v>7.260291576385498</v>
      </c>
      <c r="W223" s="63">
        <v>46.956760406494141</v>
      </c>
      <c r="X223" s="63">
        <v>83.623016357421875</v>
      </c>
      <c r="Y223" s="63">
        <v>15.109254837036129</v>
      </c>
      <c r="Z223" s="63">
        <v>6.9600052038828535</v>
      </c>
      <c r="AA223" s="63">
        <v>0.52162915468215942</v>
      </c>
      <c r="AB223" s="63">
        <v>0.52162915468215942</v>
      </c>
    </row>
    <row r="224" spans="1:28" x14ac:dyDescent="0.25">
      <c r="A224" s="148"/>
      <c r="B224" s="100">
        <v>202</v>
      </c>
      <c r="C224" s="63">
        <v>25.773593902587891</v>
      </c>
      <c r="D224" s="63">
        <v>23.94724082946777</v>
      </c>
      <c r="E224" s="63">
        <v>19.372222900390618</v>
      </c>
      <c r="F224" s="63">
        <v>9.9890813827514648</v>
      </c>
      <c r="G224" s="63">
        <v>10.373228073120121</v>
      </c>
      <c r="H224" s="63">
        <v>19.031223297119141</v>
      </c>
      <c r="I224" s="63">
        <v>56.727710723876953</v>
      </c>
      <c r="J224" s="63">
        <v>52.7132568359375</v>
      </c>
      <c r="K224" s="63">
        <v>23.430750846862789</v>
      </c>
      <c r="L224" s="63">
        <v>31.414924621582031</v>
      </c>
      <c r="M224" s="63">
        <v>16.74949836730957</v>
      </c>
      <c r="N224" s="63">
        <v>63.633773803710938</v>
      </c>
      <c r="O224" s="63">
        <v>24.12720966339111</v>
      </c>
      <c r="P224" s="63">
        <v>21.718679428100589</v>
      </c>
      <c r="Q224" s="63">
        <v>24.318814595540371</v>
      </c>
      <c r="R224" s="63">
        <v>11.982614517211911</v>
      </c>
      <c r="S224" s="63">
        <v>27.25950813293457</v>
      </c>
      <c r="T224" s="63">
        <v>18.52761697769165</v>
      </c>
      <c r="U224" s="63">
        <v>25.948192596435554</v>
      </c>
      <c r="V224" s="63">
        <v>33.85064697265625</v>
      </c>
      <c r="W224" s="63">
        <v>98.891571044921875</v>
      </c>
      <c r="X224" s="63">
        <v>84.956619262695313</v>
      </c>
      <c r="Y224" s="63">
        <v>59.968570709228516</v>
      </c>
      <c r="Z224" s="63">
        <v>24.318814595540371</v>
      </c>
      <c r="AA224" s="63">
        <v>11.982614517211911</v>
      </c>
      <c r="AB224" s="63">
        <v>11.982614517211911</v>
      </c>
    </row>
    <row r="225" spans="1:28" x14ac:dyDescent="0.25">
      <c r="A225" s="148"/>
      <c r="B225" s="100">
        <v>203</v>
      </c>
      <c r="C225" s="63">
        <v>46.029281616210938</v>
      </c>
      <c r="D225" s="63">
        <v>24.001693725585941</v>
      </c>
      <c r="E225" s="63">
        <v>29.270511627197273</v>
      </c>
      <c r="F225" s="63">
        <v>29.542016983032234</v>
      </c>
      <c r="G225" s="63">
        <v>52.627601623535156</v>
      </c>
      <c r="H225" s="63">
        <v>49.706127166748054</v>
      </c>
      <c r="I225" s="63">
        <v>55.718288421630859</v>
      </c>
      <c r="J225" s="63">
        <v>50.708282470703118</v>
      </c>
      <c r="K225" s="63">
        <v>15.412868022918701</v>
      </c>
      <c r="L225" s="63">
        <v>5.0797691345214835</v>
      </c>
      <c r="M225" s="63">
        <v>6.979154109954834</v>
      </c>
      <c r="N225" s="63">
        <v>20.008405685424798</v>
      </c>
      <c r="O225" s="63">
        <v>64.1302490234375</v>
      </c>
      <c r="P225" s="63">
        <v>38.917518615722663</v>
      </c>
      <c r="Q225" s="63">
        <v>78.088239034016937</v>
      </c>
      <c r="R225" s="63">
        <v>60.072914123535156</v>
      </c>
      <c r="S225" s="63">
        <v>157.74745178222662</v>
      </c>
      <c r="T225" s="63">
        <v>86.538841247558594</v>
      </c>
      <c r="U225" s="63">
        <v>91.607856750488281</v>
      </c>
      <c r="V225" s="63">
        <v>67.393280029296875</v>
      </c>
      <c r="W225" s="63">
        <v>87.341552734375</v>
      </c>
      <c r="X225" s="63">
        <v>136.4880676269531</v>
      </c>
      <c r="Y225" s="63">
        <v>67.031044006347656</v>
      </c>
      <c r="Z225" s="63">
        <v>78.088239034016937</v>
      </c>
      <c r="AA225" s="63">
        <v>60.072914123535156</v>
      </c>
      <c r="AB225" s="63">
        <v>60.072914123535156</v>
      </c>
    </row>
    <row r="226" spans="1:28" x14ac:dyDescent="0.25">
      <c r="A226" s="148"/>
      <c r="B226" s="100">
        <v>204</v>
      </c>
      <c r="C226" s="63">
        <v>268.38015747070307</v>
      </c>
      <c r="D226" s="63">
        <v>270.39520263671881</v>
      </c>
      <c r="E226" s="63">
        <v>185.68025207519528</v>
      </c>
      <c r="F226" s="63">
        <v>245.03118896484381</v>
      </c>
      <c r="G226" s="63">
        <v>174.67681884765619</v>
      </c>
      <c r="H226" s="63">
        <v>178.8008117675781</v>
      </c>
      <c r="I226" s="63">
        <v>255.84300231933588</v>
      </c>
      <c r="J226" s="63">
        <v>284.62265014648443</v>
      </c>
      <c r="K226" s="63">
        <v>158.277702331543</v>
      </c>
      <c r="L226" s="63">
        <v>125.5362739562988</v>
      </c>
      <c r="M226" s="63">
        <v>113.986701965332</v>
      </c>
      <c r="N226" s="63">
        <v>87.944198608398438</v>
      </c>
      <c r="O226" s="63">
        <v>221.18280029296881</v>
      </c>
      <c r="P226" s="63">
        <v>238.77813720703119</v>
      </c>
      <c r="Q226" s="63">
        <v>108.7692362467448</v>
      </c>
      <c r="R226" s="63">
        <v>192.41853332519528</v>
      </c>
      <c r="S226" s="63">
        <v>229.37611389160162</v>
      </c>
      <c r="T226" s="63">
        <v>107.1534118652344</v>
      </c>
      <c r="U226" s="63">
        <v>164.73600769042972</v>
      </c>
      <c r="V226" s="63">
        <v>188.82061767578119</v>
      </c>
      <c r="W226" s="63">
        <v>166.45210266113278</v>
      </c>
      <c r="X226" s="63">
        <v>208.65135192871088</v>
      </c>
      <c r="Y226" s="63">
        <v>165.34605407714838</v>
      </c>
      <c r="Z226" s="63">
        <v>108.7692362467448</v>
      </c>
      <c r="AA226" s="63">
        <v>192.41853332519528</v>
      </c>
      <c r="AB226" s="63">
        <v>192.41853332519528</v>
      </c>
    </row>
    <row r="227" spans="1:28" x14ac:dyDescent="0.25">
      <c r="A227" s="148"/>
      <c r="B227" s="100">
        <v>205</v>
      </c>
      <c r="C227" s="63">
        <v>170.9947509765625</v>
      </c>
      <c r="D227" s="63">
        <v>150.97776794433588</v>
      </c>
      <c r="E227" s="63">
        <v>121.3899841308594</v>
      </c>
      <c r="F227" s="63">
        <v>271.83889770507807</v>
      </c>
      <c r="G227" s="63">
        <v>198.5408020019531</v>
      </c>
      <c r="H227" s="63">
        <v>140.7021789550781</v>
      </c>
      <c r="I227" s="63">
        <v>158.6034851074219</v>
      </c>
      <c r="J227" s="63">
        <v>177.7890319824219</v>
      </c>
      <c r="K227" s="63">
        <v>284.55628967285162</v>
      </c>
      <c r="L227" s="63">
        <v>225.07649993896479</v>
      </c>
      <c r="M227" s="63">
        <v>233.08726501464838</v>
      </c>
      <c r="N227" s="63">
        <v>210.65493774414057</v>
      </c>
      <c r="O227" s="63">
        <v>117.9694709777832</v>
      </c>
      <c r="P227" s="63">
        <v>229.98934936523443</v>
      </c>
      <c r="Q227" s="63">
        <v>131.95247395833331</v>
      </c>
      <c r="R227" s="63">
        <v>106.0307693481445</v>
      </c>
      <c r="S227" s="63">
        <v>228.03268432617193</v>
      </c>
      <c r="T227" s="63">
        <v>152.69401550292972</v>
      </c>
      <c r="U227" s="63">
        <v>162.30274963378912</v>
      </c>
      <c r="V227" s="63">
        <v>188.44688415527338</v>
      </c>
      <c r="W227" s="63">
        <v>229.61738586425781</v>
      </c>
      <c r="X227" s="63">
        <v>230.61451721191412</v>
      </c>
      <c r="Y227" s="63">
        <v>233.94528198242193</v>
      </c>
      <c r="Z227" s="63">
        <v>131.95247395833331</v>
      </c>
      <c r="AA227" s="63">
        <v>106.0307693481445</v>
      </c>
      <c r="AB227" s="63">
        <v>106.0307693481445</v>
      </c>
    </row>
    <row r="228" spans="1:28" x14ac:dyDescent="0.25">
      <c r="A228" s="148"/>
      <c r="B228" s="100">
        <v>206</v>
      </c>
      <c r="C228" s="63">
        <v>218.85025024414057</v>
      </c>
      <c r="D228" s="63">
        <v>116.3785018920898</v>
      </c>
      <c r="E228" s="63">
        <v>188.84291076660162</v>
      </c>
      <c r="F228" s="63">
        <v>207.92758178710943</v>
      </c>
      <c r="G228" s="63">
        <v>149.86250305175778</v>
      </c>
      <c r="H228" s="63">
        <v>227.2198486328125</v>
      </c>
      <c r="I228" s="63">
        <v>129.50630187988278</v>
      </c>
      <c r="J228" s="63">
        <v>141.6667785644531</v>
      </c>
      <c r="K228" s="63">
        <v>132.478759765625</v>
      </c>
      <c r="L228" s="63">
        <v>85.940986633300781</v>
      </c>
      <c r="M228" s="63">
        <v>151.68641662597662</v>
      </c>
      <c r="N228" s="63">
        <v>166.8465881347656</v>
      </c>
      <c r="O228" s="63">
        <v>145.15083312988278</v>
      </c>
      <c r="P228" s="63">
        <v>181.63844299316412</v>
      </c>
      <c r="Q228" s="63">
        <v>228.68807983398443</v>
      </c>
      <c r="R228" s="63">
        <v>157.492431640625</v>
      </c>
      <c r="S228" s="63">
        <v>210.38023376464838</v>
      </c>
      <c r="T228" s="63">
        <v>293.11016845703119</v>
      </c>
      <c r="U228" s="63">
        <v>236.82220458984381</v>
      </c>
      <c r="V228" s="63">
        <v>205.54728698730469</v>
      </c>
      <c r="W228" s="63">
        <v>156.4023132324219</v>
      </c>
      <c r="X228" s="63">
        <v>192.2977294921875</v>
      </c>
      <c r="Y228" s="63">
        <v>158.88397216796881</v>
      </c>
      <c r="Z228" s="63">
        <v>228.68807983398443</v>
      </c>
      <c r="AA228" s="63">
        <v>157.492431640625</v>
      </c>
      <c r="AB228" s="63">
        <v>157.492431640625</v>
      </c>
    </row>
    <row r="229" spans="1:28" x14ac:dyDescent="0.25">
      <c r="A229" s="148"/>
      <c r="B229" s="100">
        <v>207</v>
      </c>
      <c r="C229" s="63">
        <v>249.76304626464838</v>
      </c>
      <c r="D229" s="63">
        <v>194.40278625488278</v>
      </c>
      <c r="E229" s="63">
        <v>193.67094421386722</v>
      </c>
      <c r="F229" s="63">
        <v>211.64668273925781</v>
      </c>
      <c r="G229" s="63">
        <v>142.06396484375</v>
      </c>
      <c r="H229" s="63">
        <v>192.21661376953119</v>
      </c>
      <c r="I229" s="63">
        <v>260.136474609375</v>
      </c>
      <c r="J229" s="63">
        <v>195.2070617675781</v>
      </c>
      <c r="K229" s="63">
        <v>253.55873107910162</v>
      </c>
      <c r="L229" s="63">
        <v>202.67733001708979</v>
      </c>
      <c r="M229" s="63">
        <v>158.42181396484381</v>
      </c>
      <c r="N229" s="63">
        <v>72.003768920898438</v>
      </c>
      <c r="O229" s="63">
        <v>111.25063323974609</v>
      </c>
      <c r="P229" s="63">
        <v>164.4450988769531</v>
      </c>
      <c r="Q229" s="63">
        <v>167.14801025390631</v>
      </c>
      <c r="R229" s="63">
        <v>104.8323974609375</v>
      </c>
      <c r="S229" s="63">
        <v>207.65701293945307</v>
      </c>
      <c r="T229" s="63">
        <v>185.886604309082</v>
      </c>
      <c r="U229" s="63">
        <v>206.33209228515619</v>
      </c>
      <c r="V229" s="63">
        <v>212.68350219726557</v>
      </c>
      <c r="W229" s="63">
        <v>153.47479248046881</v>
      </c>
      <c r="X229" s="63">
        <v>195.3352966308594</v>
      </c>
      <c r="Y229" s="63">
        <v>184.29661560058588</v>
      </c>
      <c r="Z229" s="63">
        <v>167.14801025390631</v>
      </c>
      <c r="AA229" s="63">
        <v>104.8323974609375</v>
      </c>
      <c r="AB229" s="63">
        <v>104.8323974609375</v>
      </c>
    </row>
    <row r="230" spans="1:28" x14ac:dyDescent="0.25">
      <c r="A230" s="148"/>
      <c r="B230" s="100">
        <v>208</v>
      </c>
      <c r="C230" s="63">
        <v>29.393003463745117</v>
      </c>
      <c r="D230" s="63">
        <v>14.7286262512207</v>
      </c>
      <c r="E230" s="63">
        <v>5.9132919311523438</v>
      </c>
      <c r="F230" s="63">
        <v>45.480682373046882</v>
      </c>
      <c r="G230" s="63">
        <v>3.4847700595855713</v>
      </c>
      <c r="H230" s="63">
        <v>19.953205108642582</v>
      </c>
      <c r="I230" s="63">
        <v>38.076389312744141</v>
      </c>
      <c r="J230" s="63">
        <v>30.490062713623054</v>
      </c>
      <c r="K230" s="63">
        <v>135.05947113037109</v>
      </c>
      <c r="L230" s="63">
        <v>116.07928848266599</v>
      </c>
      <c r="M230" s="63">
        <v>155.6165466308594</v>
      </c>
      <c r="N230" s="63">
        <v>144.0831298828125</v>
      </c>
      <c r="O230" s="63">
        <v>6.2172155380249023</v>
      </c>
      <c r="P230" s="63">
        <v>24.918535232543952</v>
      </c>
      <c r="Q230" s="63">
        <v>8.3308531443278007</v>
      </c>
      <c r="R230" s="63">
        <v>7.7272076606750488</v>
      </c>
      <c r="S230" s="63">
        <v>21.32756423950195</v>
      </c>
      <c r="T230" s="63">
        <v>41.10755443572998</v>
      </c>
      <c r="U230" s="63">
        <v>23.14337158203125</v>
      </c>
      <c r="V230" s="63">
        <v>61.790023803710938</v>
      </c>
      <c r="W230" s="63">
        <v>115.4524002075195</v>
      </c>
      <c r="X230" s="63">
        <v>59.340858459472656</v>
      </c>
      <c r="Y230" s="63">
        <v>86.88128662109375</v>
      </c>
      <c r="Z230" s="63">
        <v>8.3308531443278007</v>
      </c>
      <c r="AA230" s="63">
        <v>7.7272076606750488</v>
      </c>
      <c r="AB230" s="63">
        <v>7.7272076606750488</v>
      </c>
    </row>
    <row r="231" spans="1:28" x14ac:dyDescent="0.25">
      <c r="A231" s="148"/>
      <c r="B231" s="100">
        <v>209</v>
      </c>
      <c r="C231" s="63">
        <v>6.7393827438354492</v>
      </c>
      <c r="D231" s="63">
        <v>1.6023427248001099</v>
      </c>
      <c r="E231" s="63">
        <v>3.6724817752838126</v>
      </c>
      <c r="F231" s="63">
        <v>1.3404459459707139E-3</v>
      </c>
      <c r="G231" s="63">
        <v>0.41676262021064758</v>
      </c>
      <c r="H231" s="63">
        <v>1.0933505296707149</v>
      </c>
      <c r="I231" s="63">
        <v>5.417457103729248</v>
      </c>
      <c r="J231" s="63">
        <v>0.77115988731384277</v>
      </c>
      <c r="K231" s="63">
        <v>50.470392227172852</v>
      </c>
      <c r="L231" s="63">
        <v>27.206988334655762</v>
      </c>
      <c r="M231" s="63">
        <v>38.36553955078125</v>
      </c>
      <c r="N231" s="63">
        <v>87.601905822753906</v>
      </c>
      <c r="O231" s="63">
        <v>0.45638749003410339</v>
      </c>
      <c r="P231" s="63">
        <v>1.05063807964325</v>
      </c>
      <c r="Q231" s="63">
        <v>6.2144685226182141E-2</v>
      </c>
      <c r="R231" s="63">
        <v>0</v>
      </c>
      <c r="S231" s="63">
        <v>1.838354161009192E-3</v>
      </c>
      <c r="T231" s="63">
        <v>1.3110570907592769</v>
      </c>
      <c r="U231" s="63">
        <v>0.23834004998207087</v>
      </c>
      <c r="V231" s="63">
        <v>0.26046693325042719</v>
      </c>
      <c r="W231" s="63">
        <v>0.28750115633010859</v>
      </c>
      <c r="X231" s="63">
        <v>3.242972120642662E-2</v>
      </c>
      <c r="Y231" s="63">
        <v>0.52909111976623546</v>
      </c>
      <c r="Z231" s="63">
        <v>6.2144685226182141E-2</v>
      </c>
      <c r="AA231" s="63">
        <v>0</v>
      </c>
      <c r="AB231" s="63">
        <v>0</v>
      </c>
    </row>
    <row r="232" spans="1:28" x14ac:dyDescent="0.25">
      <c r="A232" s="148"/>
      <c r="B232" s="100">
        <v>210</v>
      </c>
      <c r="C232" s="63">
        <v>15.988950729370121</v>
      </c>
      <c r="D232" s="63">
        <v>4.5395326614379883</v>
      </c>
      <c r="E232" s="63">
        <v>1.2537516355514531</v>
      </c>
      <c r="F232" s="63">
        <v>4.0301360189914696E-2</v>
      </c>
      <c r="G232" s="63">
        <v>0</v>
      </c>
      <c r="H232" s="63">
        <v>1.3119650247972462E-5</v>
      </c>
      <c r="I232" s="63">
        <v>11.45771312713623</v>
      </c>
      <c r="J232" s="63">
        <v>5.209261417388916</v>
      </c>
      <c r="K232" s="63">
        <v>1.074651435017586</v>
      </c>
      <c r="L232" s="63">
        <v>4.5705444812774658</v>
      </c>
      <c r="M232" s="63">
        <v>4.0133481025695801</v>
      </c>
      <c r="N232" s="63">
        <v>0.76816397905349731</v>
      </c>
      <c r="O232" s="63">
        <v>0</v>
      </c>
      <c r="P232" s="63">
        <v>0.32400268316268921</v>
      </c>
      <c r="Q232" s="63">
        <v>0</v>
      </c>
      <c r="R232" s="63">
        <v>0</v>
      </c>
      <c r="S232" s="63">
        <v>0</v>
      </c>
      <c r="T232" s="63">
        <v>0</v>
      </c>
      <c r="U232" s="63">
        <v>0</v>
      </c>
      <c r="V232" s="63">
        <v>0</v>
      </c>
      <c r="W232" s="63">
        <v>0</v>
      </c>
      <c r="X232" s="63">
        <v>0</v>
      </c>
      <c r="Y232" s="63">
        <v>0</v>
      </c>
      <c r="Z232" s="63">
        <v>0</v>
      </c>
      <c r="AA232" s="63">
        <v>0</v>
      </c>
      <c r="AB232" s="63">
        <v>0</v>
      </c>
    </row>
    <row r="233" spans="1:28" x14ac:dyDescent="0.25">
      <c r="A233" s="148"/>
      <c r="B233" s="100">
        <v>211</v>
      </c>
      <c r="C233" s="63">
        <v>42.721061706542969</v>
      </c>
      <c r="D233" s="63">
        <v>8.5649099349975586</v>
      </c>
      <c r="E233" s="63">
        <v>2.819402694702148</v>
      </c>
      <c r="F233" s="63">
        <v>0.1252927482128143</v>
      </c>
      <c r="G233" s="63">
        <v>0.11512340605258939</v>
      </c>
      <c r="H233" s="63">
        <v>5.9038429753854871E-5</v>
      </c>
      <c r="I233" s="63">
        <v>38.961273193359382</v>
      </c>
      <c r="J233" s="63">
        <v>5.1734023094177255</v>
      </c>
      <c r="K233" s="63">
        <v>3.6350594758987427</v>
      </c>
      <c r="L233" s="63">
        <v>6.9634299278259277</v>
      </c>
      <c r="M233" s="63">
        <v>1.138520479202271</v>
      </c>
      <c r="N233" s="63">
        <v>0.16883948445320129</v>
      </c>
      <c r="O233" s="63">
        <v>0</v>
      </c>
      <c r="P233" s="63">
        <v>3.2817229628562927E-2</v>
      </c>
      <c r="Q233" s="63">
        <v>1.241720952384639E-2</v>
      </c>
      <c r="R233" s="63">
        <v>0</v>
      </c>
      <c r="S233" s="63">
        <v>0</v>
      </c>
      <c r="T233" s="63">
        <v>0</v>
      </c>
      <c r="U233" s="63">
        <v>0</v>
      </c>
      <c r="V233" s="63">
        <v>0</v>
      </c>
      <c r="W233" s="63">
        <v>0</v>
      </c>
      <c r="X233" s="63">
        <v>0</v>
      </c>
      <c r="Y233" s="63">
        <v>0</v>
      </c>
      <c r="Z233" s="63">
        <v>1.241720952384639E-2</v>
      </c>
      <c r="AA233" s="63">
        <v>0</v>
      </c>
      <c r="AB233" s="63">
        <v>0</v>
      </c>
    </row>
    <row r="234" spans="1:28" x14ac:dyDescent="0.25">
      <c r="A234" s="148"/>
      <c r="B234" s="100">
        <v>212</v>
      </c>
      <c r="C234" s="63">
        <v>39.93133544921875</v>
      </c>
      <c r="D234" s="63">
        <v>7.1351566314697266</v>
      </c>
      <c r="E234" s="63">
        <v>2.6767888069152828</v>
      </c>
      <c r="F234" s="63">
        <v>0.74741369485855103</v>
      </c>
      <c r="G234" s="63">
        <v>0.51205486059188843</v>
      </c>
      <c r="H234" s="63">
        <v>4.1145548820495614</v>
      </c>
      <c r="I234" s="63">
        <v>23.352909088134773</v>
      </c>
      <c r="J234" s="63">
        <v>4.7607870101928711</v>
      </c>
      <c r="K234" s="63">
        <v>0.1436633691191673</v>
      </c>
      <c r="L234" s="63">
        <v>0.55679726600646973</v>
      </c>
      <c r="M234" s="63">
        <v>1.6397558152675629E-2</v>
      </c>
      <c r="N234" s="63">
        <v>0</v>
      </c>
      <c r="O234" s="63">
        <v>5.339420959353447E-2</v>
      </c>
      <c r="P234" s="63">
        <v>0.35692703723907471</v>
      </c>
      <c r="Q234" s="63">
        <v>0.8025619313120842</v>
      </c>
      <c r="R234" s="63">
        <v>0</v>
      </c>
      <c r="S234" s="63">
        <v>0</v>
      </c>
      <c r="T234" s="63">
        <v>0.23333701491355902</v>
      </c>
      <c r="U234" s="63">
        <v>0.72068154811859131</v>
      </c>
      <c r="V234" s="63">
        <v>0.76641976833343506</v>
      </c>
      <c r="W234" s="63">
        <v>1.4719886779785161</v>
      </c>
      <c r="X234" s="63">
        <v>0.79026752710342407</v>
      </c>
      <c r="Y234" s="63">
        <v>1.0124555826187129</v>
      </c>
      <c r="Z234" s="63">
        <v>0.8025619313120842</v>
      </c>
      <c r="AA234" s="63">
        <v>0</v>
      </c>
      <c r="AB234" s="63">
        <v>0</v>
      </c>
    </row>
    <row r="235" spans="1:28" x14ac:dyDescent="0.25">
      <c r="A235" s="148"/>
      <c r="B235" s="100">
        <v>213</v>
      </c>
      <c r="C235" s="63">
        <v>29.767444610595696</v>
      </c>
      <c r="D235" s="63">
        <v>19.727018356323239</v>
      </c>
      <c r="E235" s="63">
        <v>27.038366317749016</v>
      </c>
      <c r="F235" s="63">
        <v>2.53194260597229</v>
      </c>
      <c r="G235" s="63">
        <v>1.687958717346191</v>
      </c>
      <c r="H235" s="63">
        <v>23.123867034912109</v>
      </c>
      <c r="I235" s="63">
        <v>19.848897933959961</v>
      </c>
      <c r="J235" s="63">
        <v>11.30636024475098</v>
      </c>
      <c r="K235" s="63">
        <v>2.044549286365509</v>
      </c>
      <c r="L235" s="63">
        <v>0.78839075565338124</v>
      </c>
      <c r="M235" s="63">
        <v>9.8870247602462769E-2</v>
      </c>
      <c r="N235" s="63">
        <v>0</v>
      </c>
      <c r="O235" s="63">
        <v>4.93919837474823</v>
      </c>
      <c r="P235" s="63">
        <v>2.575121164321899</v>
      </c>
      <c r="Q235" s="63">
        <v>18.519601027170818</v>
      </c>
      <c r="R235" s="63">
        <v>2.9590797424316411</v>
      </c>
      <c r="S235" s="63">
        <v>5.551274299621582</v>
      </c>
      <c r="T235" s="63">
        <v>5.1839514970779419</v>
      </c>
      <c r="U235" s="63">
        <v>5.1850347518920898</v>
      </c>
      <c r="V235" s="63">
        <v>12.039229393005369</v>
      </c>
      <c r="W235" s="63">
        <v>38.647312164306641</v>
      </c>
      <c r="X235" s="63">
        <v>33.211605072021477</v>
      </c>
      <c r="Y235" s="63">
        <v>32.054378509521477</v>
      </c>
      <c r="Z235" s="63">
        <v>18.519601027170818</v>
      </c>
      <c r="AA235" s="63">
        <v>2.9590797424316411</v>
      </c>
      <c r="AB235" s="63">
        <v>2.9590797424316411</v>
      </c>
    </row>
    <row r="236" spans="1:28" x14ac:dyDescent="0.25">
      <c r="A236" s="148"/>
      <c r="B236" s="100">
        <v>214</v>
      </c>
      <c r="C236" s="63">
        <v>6.9996800422668457</v>
      </c>
      <c r="D236" s="63">
        <v>1.3391740322113042</v>
      </c>
      <c r="E236" s="63">
        <v>12.469443321228031</v>
      </c>
      <c r="F236" s="63">
        <v>4.1399269104003915</v>
      </c>
      <c r="G236" s="63">
        <v>1.180900454521179</v>
      </c>
      <c r="H236" s="63">
        <v>3.7348628044128418</v>
      </c>
      <c r="I236" s="63">
        <v>2.891900777816772</v>
      </c>
      <c r="J236" s="63">
        <v>2.5217752456665039</v>
      </c>
      <c r="K236" s="63">
        <v>10.882078647613529</v>
      </c>
      <c r="L236" s="63">
        <v>14.441483020782471</v>
      </c>
      <c r="M236" s="63">
        <v>4.6876564025878915</v>
      </c>
      <c r="N236" s="63">
        <v>21.752353668212891</v>
      </c>
      <c r="O236" s="63">
        <v>2.1057235598564152</v>
      </c>
      <c r="P236" s="63">
        <v>5.2193331718444815</v>
      </c>
      <c r="Q236" s="63">
        <v>9.9679520527521781</v>
      </c>
      <c r="R236" s="63">
        <v>1.11254346370697</v>
      </c>
      <c r="S236" s="63">
        <v>15.607639312744141</v>
      </c>
      <c r="T236" s="63">
        <v>9.6981593370437622</v>
      </c>
      <c r="U236" s="63">
        <v>4.2388882637023935</v>
      </c>
      <c r="V236" s="63">
        <v>13.136814117431641</v>
      </c>
      <c r="W236" s="63">
        <v>45.439384460449219</v>
      </c>
      <c r="X236" s="63">
        <v>22.086906433105469</v>
      </c>
      <c r="Y236" s="63">
        <v>36.067989349365227</v>
      </c>
      <c r="Z236" s="63">
        <v>9.9679520527521781</v>
      </c>
      <c r="AA236" s="63">
        <v>1.11254346370697</v>
      </c>
      <c r="AB236" s="63">
        <v>1.11254346370697</v>
      </c>
    </row>
    <row r="237" spans="1:28" x14ac:dyDescent="0.25">
      <c r="A237" s="148"/>
      <c r="B237" s="100">
        <v>215</v>
      </c>
      <c r="C237" s="63">
        <v>205.66841125488281</v>
      </c>
      <c r="D237" s="63">
        <v>105.41400146484379</v>
      </c>
      <c r="E237" s="63">
        <v>91.847877502441406</v>
      </c>
      <c r="F237" s="63">
        <v>86.44744873046875</v>
      </c>
      <c r="G237" s="63">
        <v>86.655426025390625</v>
      </c>
      <c r="H237" s="63">
        <v>85.755836486816406</v>
      </c>
      <c r="I237" s="63">
        <v>178.32756042480472</v>
      </c>
      <c r="J237" s="63">
        <v>93.319099426269531</v>
      </c>
      <c r="K237" s="63">
        <v>79.249725341796875</v>
      </c>
      <c r="L237" s="63">
        <v>71.933982849121094</v>
      </c>
      <c r="M237" s="63">
        <v>78.329627990722656</v>
      </c>
      <c r="N237" s="63">
        <v>53.449310302734375</v>
      </c>
      <c r="O237" s="63">
        <v>90.673110961914063</v>
      </c>
      <c r="P237" s="63">
        <v>93.4263916015625</v>
      </c>
      <c r="Q237" s="63">
        <v>76.594884236653641</v>
      </c>
      <c r="R237" s="63">
        <v>90.767662048339844</v>
      </c>
      <c r="S237" s="63">
        <v>125.3827743530273</v>
      </c>
      <c r="T237" s="63">
        <v>70.47947883605957</v>
      </c>
      <c r="U237" s="63">
        <v>84.661491394042969</v>
      </c>
      <c r="V237" s="63">
        <v>77.371826171875</v>
      </c>
      <c r="W237" s="63">
        <v>153.5384521484375</v>
      </c>
      <c r="X237" s="63">
        <v>145.93058776855472</v>
      </c>
      <c r="Y237" s="63">
        <v>116.4909744262695</v>
      </c>
      <c r="Z237" s="63">
        <v>76.594884236653641</v>
      </c>
      <c r="AA237" s="63">
        <v>90.767662048339844</v>
      </c>
      <c r="AB237" s="63">
        <v>90.767662048339844</v>
      </c>
    </row>
    <row r="238" spans="1:28" x14ac:dyDescent="0.25">
      <c r="A238" s="148"/>
      <c r="B238" s="100">
        <v>216</v>
      </c>
      <c r="C238" s="63">
        <v>162.36497497558588</v>
      </c>
      <c r="D238" s="63">
        <v>193.91603088378912</v>
      </c>
      <c r="E238" s="63">
        <v>195.43701171875</v>
      </c>
      <c r="F238" s="63">
        <v>205.88365173339838</v>
      </c>
      <c r="G238" s="63">
        <v>231.76811218261719</v>
      </c>
      <c r="H238" s="63">
        <v>232.92001342773443</v>
      </c>
      <c r="I238" s="63">
        <v>161.01445007324222</v>
      </c>
      <c r="J238" s="63">
        <v>195.34228515625</v>
      </c>
      <c r="K238" s="63">
        <v>204.09675598144528</v>
      </c>
      <c r="L238" s="63">
        <v>189.60489654541021</v>
      </c>
      <c r="M238" s="63">
        <v>163.61271667480472</v>
      </c>
      <c r="N238" s="63">
        <v>182.83990478515619</v>
      </c>
      <c r="O238" s="63">
        <v>249.46119689941412</v>
      </c>
      <c r="P238" s="63">
        <v>243.36982727050781</v>
      </c>
      <c r="Q238" s="63">
        <v>271.4627787272135</v>
      </c>
      <c r="R238" s="63">
        <v>268.6943359375</v>
      </c>
      <c r="S238" s="63">
        <v>380.54672241210943</v>
      </c>
      <c r="T238" s="63">
        <v>296.11134338378912</v>
      </c>
      <c r="U238" s="63">
        <v>215.89982604980469</v>
      </c>
      <c r="V238" s="63">
        <v>278.09796142578119</v>
      </c>
      <c r="W238" s="63">
        <v>301.33316040039057</v>
      </c>
      <c r="X238" s="63">
        <v>300.23904418945307</v>
      </c>
      <c r="Y238" s="63">
        <v>324.19842529296881</v>
      </c>
      <c r="Z238" s="63">
        <v>271.4627787272135</v>
      </c>
      <c r="AA238" s="63">
        <v>268.6943359375</v>
      </c>
      <c r="AB238" s="63">
        <v>268.6943359375</v>
      </c>
    </row>
    <row r="239" spans="1:28" x14ac:dyDescent="0.25">
      <c r="A239" s="148"/>
      <c r="B239" s="100">
        <v>217</v>
      </c>
      <c r="C239" s="63">
        <v>175.65007019042972</v>
      </c>
      <c r="D239" s="63">
        <v>218.98272705078119</v>
      </c>
      <c r="E239" s="63">
        <v>261.66140747070307</v>
      </c>
      <c r="F239" s="63">
        <v>299.16162109375</v>
      </c>
      <c r="G239" s="63">
        <v>363.670654296875</v>
      </c>
      <c r="H239" s="63">
        <v>263.69024658203119</v>
      </c>
      <c r="I239" s="63">
        <v>190.5645751953125</v>
      </c>
      <c r="J239" s="63">
        <v>244.24496459960943</v>
      </c>
      <c r="K239" s="63">
        <v>246.64650726318359</v>
      </c>
      <c r="L239" s="63">
        <v>203.45074462890619</v>
      </c>
      <c r="M239" s="63">
        <v>205.3455810546875</v>
      </c>
      <c r="N239" s="63">
        <v>183.71699523925778</v>
      </c>
      <c r="O239" s="63">
        <v>253.16324615478521</v>
      </c>
      <c r="P239" s="63">
        <v>287.43743896484381</v>
      </c>
      <c r="Q239" s="63">
        <v>243.27649943033848</v>
      </c>
      <c r="R239" s="63">
        <v>214.97096252441412</v>
      </c>
      <c r="S239" s="63">
        <v>325.2371826171875</v>
      </c>
      <c r="T239" s="63">
        <v>220.33290100097662</v>
      </c>
      <c r="U239" s="63">
        <v>250.502685546875</v>
      </c>
      <c r="V239" s="63">
        <v>238.07901000976557</v>
      </c>
      <c r="W239" s="63">
        <v>206.13960266113281</v>
      </c>
      <c r="X239" s="63">
        <v>227.96206665039057</v>
      </c>
      <c r="Y239" s="63">
        <v>199.99346923828119</v>
      </c>
      <c r="Z239" s="63">
        <v>243.27649943033848</v>
      </c>
      <c r="AA239" s="63">
        <v>214.97096252441412</v>
      </c>
      <c r="AB239" s="63">
        <v>214.97096252441412</v>
      </c>
    </row>
    <row r="240" spans="1:28" x14ac:dyDescent="0.25">
      <c r="A240" s="148"/>
      <c r="B240" s="100">
        <v>218</v>
      </c>
      <c r="C240" s="63">
        <v>132.39208984375</v>
      </c>
      <c r="D240" s="63">
        <v>122.31684112548831</v>
      </c>
      <c r="E240" s="63">
        <v>180.07917785644528</v>
      </c>
      <c r="F240" s="63">
        <v>158.65589904785162</v>
      </c>
      <c r="G240" s="63">
        <v>196.54014587402338</v>
      </c>
      <c r="H240" s="63">
        <v>178.57598876953119</v>
      </c>
      <c r="I240" s="63">
        <v>93.586082458496094</v>
      </c>
      <c r="J240" s="63">
        <v>169.3330078125</v>
      </c>
      <c r="K240" s="63">
        <v>191.09114837646479</v>
      </c>
      <c r="L240" s="63">
        <v>141.17792892456049</v>
      </c>
      <c r="M240" s="63">
        <v>174.38435363769528</v>
      </c>
      <c r="N240" s="63">
        <v>164.3988952636719</v>
      </c>
      <c r="O240" s="63">
        <v>139.90605926513669</v>
      </c>
      <c r="P240" s="63">
        <v>213.73063659667969</v>
      </c>
      <c r="Q240" s="63">
        <v>216.23805745442709</v>
      </c>
      <c r="R240" s="63">
        <v>161.98289489746088</v>
      </c>
      <c r="S240" s="63">
        <v>203.36140441894528</v>
      </c>
      <c r="T240" s="63">
        <v>269.37481689453119</v>
      </c>
      <c r="U240" s="63">
        <v>263.6019287109375</v>
      </c>
      <c r="V240" s="63">
        <v>272.4234619140625</v>
      </c>
      <c r="W240" s="63">
        <v>203.4237976074219</v>
      </c>
      <c r="X240" s="63">
        <v>212.76803588867193</v>
      </c>
      <c r="Y240" s="63">
        <v>196.2668151855469</v>
      </c>
      <c r="Z240" s="63">
        <v>216.23805745442709</v>
      </c>
      <c r="AA240" s="63">
        <v>161.98289489746088</v>
      </c>
      <c r="AB240" s="63">
        <v>161.98289489746088</v>
      </c>
    </row>
    <row r="241" spans="1:28" x14ac:dyDescent="0.25">
      <c r="A241" s="148"/>
      <c r="B241" s="100">
        <v>219</v>
      </c>
      <c r="C241" s="63">
        <v>215.87063598632807</v>
      </c>
      <c r="D241" s="63">
        <v>243.53683471679693</v>
      </c>
      <c r="E241" s="63">
        <v>195.84913635253912</v>
      </c>
      <c r="F241" s="63">
        <v>327.36187744140619</v>
      </c>
      <c r="G241" s="63">
        <v>200.4867248535156</v>
      </c>
      <c r="H241" s="63">
        <v>228.09880065917969</v>
      </c>
      <c r="I241" s="63">
        <v>234.87042236328119</v>
      </c>
      <c r="J241" s="63">
        <v>340.3739013671875</v>
      </c>
      <c r="K241" s="63">
        <v>405.71394348144531</v>
      </c>
      <c r="L241" s="63">
        <v>313.14712524414057</v>
      </c>
      <c r="M241" s="63">
        <v>274.18875122070307</v>
      </c>
      <c r="N241" s="63">
        <v>342.12054443359381</v>
      </c>
      <c r="O241" s="63">
        <v>192.68642425537109</v>
      </c>
      <c r="P241" s="63">
        <v>296.84622192382807</v>
      </c>
      <c r="Q241" s="63">
        <v>136.2395909627279</v>
      </c>
      <c r="R241" s="63">
        <v>217.75735473632807</v>
      </c>
      <c r="S241" s="63">
        <v>332.44989013671881</v>
      </c>
      <c r="T241" s="63">
        <v>161.05369567871088</v>
      </c>
      <c r="U241" s="63">
        <v>182.78950500488278</v>
      </c>
      <c r="V241" s="63">
        <v>189.9513854980469</v>
      </c>
      <c r="W241" s="63">
        <v>226.81877136230469</v>
      </c>
      <c r="X241" s="63">
        <v>291.28033447265619</v>
      </c>
      <c r="Y241" s="63">
        <v>208.67953491210943</v>
      </c>
      <c r="Z241" s="63">
        <v>136.2395909627279</v>
      </c>
      <c r="AA241" s="63">
        <v>217.75735473632807</v>
      </c>
      <c r="AB241" s="63">
        <v>217.75735473632807</v>
      </c>
    </row>
    <row r="242" spans="1:28" x14ac:dyDescent="0.25">
      <c r="A242" s="148"/>
      <c r="B242" s="100">
        <v>220</v>
      </c>
      <c r="C242" s="63">
        <v>95.5771484375</v>
      </c>
      <c r="D242" s="63">
        <v>58.581111907958984</v>
      </c>
      <c r="E242" s="63">
        <v>76.147010803222656</v>
      </c>
      <c r="F242" s="63">
        <v>62.656826019287109</v>
      </c>
      <c r="G242" s="63">
        <v>88.105941772460938</v>
      </c>
      <c r="H242" s="63">
        <v>105.39628601074222</v>
      </c>
      <c r="I242" s="63">
        <v>103.1123962402344</v>
      </c>
      <c r="J242" s="63">
        <v>72.842521667480469</v>
      </c>
      <c r="K242" s="63">
        <v>159.85689544677729</v>
      </c>
      <c r="L242" s="63">
        <v>146.3243103027344</v>
      </c>
      <c r="M242" s="63">
        <v>92.241691589355469</v>
      </c>
      <c r="N242" s="63">
        <v>123.3887023925781</v>
      </c>
      <c r="O242" s="63">
        <v>117.31074905395511</v>
      </c>
      <c r="P242" s="63">
        <v>62.267807006835938</v>
      </c>
      <c r="Q242" s="63">
        <v>69.691244761149079</v>
      </c>
      <c r="R242" s="63">
        <v>62.357536315917969</v>
      </c>
      <c r="S242" s="63">
        <v>98.694992065429688</v>
      </c>
      <c r="T242" s="63">
        <v>73.145156860351563</v>
      </c>
      <c r="U242" s="63">
        <v>67.429542541503906</v>
      </c>
      <c r="V242" s="63">
        <v>136.608154296875</v>
      </c>
      <c r="W242" s="63">
        <v>175.0936584472656</v>
      </c>
      <c r="X242" s="63">
        <v>112.79289245605472</v>
      </c>
      <c r="Y242" s="63">
        <v>164.62528991699222</v>
      </c>
      <c r="Z242" s="63">
        <v>69.691244761149079</v>
      </c>
      <c r="AA242" s="63">
        <v>62.357536315917969</v>
      </c>
      <c r="AB242" s="63">
        <v>62.357536315917969</v>
      </c>
    </row>
    <row r="243" spans="1:28" x14ac:dyDescent="0.25">
      <c r="A243" s="148"/>
      <c r="B243" s="100">
        <v>221</v>
      </c>
      <c r="C243" s="63">
        <v>32.003337860107422</v>
      </c>
      <c r="D243" s="63">
        <v>8.6584959030151367</v>
      </c>
      <c r="E243" s="63">
        <v>5.2565579414367685</v>
      </c>
      <c r="F243" s="63">
        <v>0.14449919760227198</v>
      </c>
      <c r="G243" s="63">
        <v>1.078659296035767</v>
      </c>
      <c r="H243" s="63">
        <v>3.5352463722228995</v>
      </c>
      <c r="I243" s="63">
        <v>21.323053359985348</v>
      </c>
      <c r="J243" s="63">
        <v>19.58653450012207</v>
      </c>
      <c r="K243" s="63">
        <v>3.045134305953979</v>
      </c>
      <c r="L243" s="63">
        <v>1.2530560493469241</v>
      </c>
      <c r="M243" s="63">
        <v>0.57683563232421886</v>
      </c>
      <c r="N243" s="63">
        <v>0.11155252903699871</v>
      </c>
      <c r="O243" s="63">
        <v>4.013563871383667</v>
      </c>
      <c r="P243" s="63">
        <v>1.6233316659927373</v>
      </c>
      <c r="Q243" s="63">
        <v>12.033836682637531</v>
      </c>
      <c r="R243" s="63">
        <v>5.4387049674987793</v>
      </c>
      <c r="S243" s="63">
        <v>2.547777414321899</v>
      </c>
      <c r="T243" s="63">
        <v>1.337094739079475</v>
      </c>
      <c r="U243" s="63">
        <v>3.7288408279418954</v>
      </c>
      <c r="V243" s="63">
        <v>0.25307103991508478</v>
      </c>
      <c r="W243" s="63">
        <v>0.90163147449493408</v>
      </c>
      <c r="X243" s="63">
        <v>0.45779606699943542</v>
      </c>
      <c r="Y243" s="63">
        <v>0.12900058925151819</v>
      </c>
      <c r="Z243" s="63">
        <v>12.033836682637531</v>
      </c>
      <c r="AA243" s="63">
        <v>5.4387049674987793</v>
      </c>
      <c r="AB243" s="63">
        <v>5.4387049674987793</v>
      </c>
    </row>
    <row r="244" spans="1:28" x14ac:dyDescent="0.25">
      <c r="A244" s="148"/>
      <c r="B244" s="100">
        <v>222</v>
      </c>
      <c r="C244" s="63">
        <v>52.394496917724609</v>
      </c>
      <c r="D244" s="63">
        <v>15.84837818145752</v>
      </c>
      <c r="E244" s="63">
        <v>5.1349835395812988</v>
      </c>
      <c r="F244" s="63">
        <v>2.2000646591186519</v>
      </c>
      <c r="G244" s="63">
        <v>0.11364556103944781</v>
      </c>
      <c r="H244" s="63">
        <v>0.31110793352127081</v>
      </c>
      <c r="I244" s="63">
        <v>46.198097229003913</v>
      </c>
      <c r="J244" s="63">
        <v>16.803035736083977</v>
      </c>
      <c r="K244" s="63">
        <v>26.266177654266357</v>
      </c>
      <c r="L244" s="63">
        <v>27.292179107666023</v>
      </c>
      <c r="M244" s="63">
        <v>5.7403016090393075</v>
      </c>
      <c r="N244" s="63">
        <v>1.095941305160522</v>
      </c>
      <c r="O244" s="63">
        <v>0</v>
      </c>
      <c r="P244" s="63">
        <v>0.26746746897697449</v>
      </c>
      <c r="Q244" s="63">
        <v>0.55548982322216034</v>
      </c>
      <c r="R244" s="63">
        <v>0</v>
      </c>
      <c r="S244" s="63">
        <v>0</v>
      </c>
      <c r="T244" s="63">
        <v>0</v>
      </c>
      <c r="U244" s="63">
        <v>0</v>
      </c>
      <c r="V244" s="63">
        <v>0</v>
      </c>
      <c r="W244" s="63">
        <v>0</v>
      </c>
      <c r="X244" s="63">
        <v>0</v>
      </c>
      <c r="Y244" s="63">
        <v>0</v>
      </c>
      <c r="Z244" s="63">
        <v>0.55548982322216034</v>
      </c>
      <c r="AA244" s="63">
        <v>0</v>
      </c>
      <c r="AB244" s="63">
        <v>0</v>
      </c>
    </row>
    <row r="245" spans="1:28" x14ac:dyDescent="0.25">
      <c r="A245" s="148"/>
      <c r="B245" s="100">
        <v>223</v>
      </c>
      <c r="C245" s="63">
        <v>34.038944244384773</v>
      </c>
      <c r="D245" s="63">
        <v>13.87279224395752</v>
      </c>
      <c r="E245" s="63">
        <v>4.8154296875</v>
      </c>
      <c r="F245" s="63">
        <v>1.267309427261353</v>
      </c>
      <c r="G245" s="63">
        <v>0.62263476848602284</v>
      </c>
      <c r="H245" s="63">
        <v>0.19519190490245819</v>
      </c>
      <c r="I245" s="63">
        <v>42.093906402587891</v>
      </c>
      <c r="J245" s="63">
        <v>13.376847267150879</v>
      </c>
      <c r="K245" s="63">
        <v>2.3273268342018132</v>
      </c>
      <c r="L245" s="63">
        <v>3.930438756942749</v>
      </c>
      <c r="M245" s="63">
        <v>0.57414156198501587</v>
      </c>
      <c r="N245" s="63">
        <v>9.0611904859542847E-2</v>
      </c>
      <c r="O245" s="63">
        <v>4.8760953359305859E-3</v>
      </c>
      <c r="P245" s="63">
        <v>4.2248494923114784E-2</v>
      </c>
      <c r="Q245" s="63">
        <v>0.22297283122315997</v>
      </c>
      <c r="R245" s="63">
        <v>0</v>
      </c>
      <c r="S245" s="63">
        <v>0</v>
      </c>
      <c r="T245" s="63">
        <v>0</v>
      </c>
      <c r="U245" s="63">
        <v>0</v>
      </c>
      <c r="V245" s="63">
        <v>0</v>
      </c>
      <c r="W245" s="63">
        <v>0</v>
      </c>
      <c r="X245" s="63">
        <v>0</v>
      </c>
      <c r="Y245" s="63">
        <v>0</v>
      </c>
      <c r="Z245" s="63">
        <v>0.22297283122315997</v>
      </c>
      <c r="AA245" s="63">
        <v>0</v>
      </c>
      <c r="AB245" s="63">
        <v>0</v>
      </c>
    </row>
    <row r="246" spans="1:28" x14ac:dyDescent="0.25">
      <c r="A246" s="148"/>
      <c r="B246" s="100">
        <v>224</v>
      </c>
      <c r="C246" s="63">
        <v>6.9819949567317963E-2</v>
      </c>
      <c r="D246" s="63">
        <v>0</v>
      </c>
      <c r="E246" s="63">
        <v>0</v>
      </c>
      <c r="F246" s="63">
        <v>0</v>
      </c>
      <c r="G246" s="63">
        <v>0</v>
      </c>
      <c r="H246" s="63">
        <v>0</v>
      </c>
      <c r="I246" s="63">
        <v>0</v>
      </c>
      <c r="J246" s="63">
        <v>0</v>
      </c>
      <c r="K246" s="63">
        <v>7.1041504852473736E-3</v>
      </c>
      <c r="L246" s="63">
        <v>0</v>
      </c>
      <c r="M246" s="63">
        <v>0</v>
      </c>
      <c r="N246" s="63">
        <v>0</v>
      </c>
      <c r="O246" s="63">
        <v>0</v>
      </c>
      <c r="P246" s="63">
        <v>0</v>
      </c>
      <c r="Q246" s="63">
        <v>0</v>
      </c>
      <c r="R246" s="63">
        <v>0</v>
      </c>
      <c r="S246" s="63">
        <v>3.9361042581731447E-5</v>
      </c>
      <c r="T246" s="63">
        <v>2.9619175841318679E-2</v>
      </c>
      <c r="U246" s="63">
        <v>0</v>
      </c>
      <c r="V246" s="63">
        <v>3.084208071231842E-2</v>
      </c>
      <c r="W246" s="63">
        <v>0.97532558441162109</v>
      </c>
      <c r="X246" s="63">
        <v>1.0262825489044189</v>
      </c>
      <c r="Y246" s="63">
        <v>0.2384079247713089</v>
      </c>
      <c r="Z246" s="63">
        <v>0</v>
      </c>
      <c r="AA246" s="63">
        <v>0</v>
      </c>
      <c r="AB246" s="63">
        <v>0</v>
      </c>
    </row>
    <row r="247" spans="1:28" x14ac:dyDescent="0.25">
      <c r="A247" s="148"/>
      <c r="B247" s="100">
        <v>225</v>
      </c>
      <c r="C247" s="63">
        <v>9.4137277603149414</v>
      </c>
      <c r="D247" s="63">
        <v>0.44904649257659912</v>
      </c>
      <c r="E247" s="63">
        <v>0</v>
      </c>
      <c r="F247" s="63">
        <v>0</v>
      </c>
      <c r="G247" s="63">
        <v>0</v>
      </c>
      <c r="H247" s="63">
        <v>0</v>
      </c>
      <c r="I247" s="63">
        <v>0.81972837448120117</v>
      </c>
      <c r="J247" s="63">
        <v>3.0164403915405269</v>
      </c>
      <c r="K247" s="63">
        <v>1.6460712552070622</v>
      </c>
      <c r="L247" s="63">
        <v>6.0918419361114502</v>
      </c>
      <c r="M247" s="63">
        <v>1.3028253801167011E-2</v>
      </c>
      <c r="N247" s="63">
        <v>0</v>
      </c>
      <c r="O247" s="63">
        <v>0</v>
      </c>
      <c r="P247" s="63">
        <v>0.63937652111053467</v>
      </c>
      <c r="Q247" s="63">
        <v>1.5015359222888951</v>
      </c>
      <c r="R247" s="63">
        <v>0</v>
      </c>
      <c r="S247" s="63">
        <v>6.3136722892522812E-3</v>
      </c>
      <c r="T247" s="63">
        <v>0.25056345481425518</v>
      </c>
      <c r="U247" s="63">
        <v>0.73977828025817871</v>
      </c>
      <c r="V247" s="63">
        <v>0.41728723049163818</v>
      </c>
      <c r="W247" s="63">
        <v>5.7968454360961905</v>
      </c>
      <c r="X247" s="63">
        <v>7.2823028564453125</v>
      </c>
      <c r="Y247" s="63">
        <v>3.5159382820129386</v>
      </c>
      <c r="Z247" s="63">
        <v>1.5015359222888951</v>
      </c>
      <c r="AA247" s="63">
        <v>0</v>
      </c>
      <c r="AB247" s="63">
        <v>0</v>
      </c>
    </row>
    <row r="248" spans="1:28" x14ac:dyDescent="0.25">
      <c r="A248" s="148"/>
      <c r="B248" s="100">
        <v>226</v>
      </c>
      <c r="C248" s="63">
        <v>61.907920837402344</v>
      </c>
      <c r="D248" s="63">
        <v>38.113739013671882</v>
      </c>
      <c r="E248" s="63">
        <v>43.275970458984382</v>
      </c>
      <c r="F248" s="63">
        <v>9.7717313766479492</v>
      </c>
      <c r="G248" s="63">
        <v>9.0952682495117188</v>
      </c>
      <c r="H248" s="63">
        <v>41.826702117919922</v>
      </c>
      <c r="I248" s="63">
        <v>48.778663635253913</v>
      </c>
      <c r="J248" s="63">
        <v>56.054141998291016</v>
      </c>
      <c r="K248" s="63">
        <v>8.2343223094940186</v>
      </c>
      <c r="L248" s="63">
        <v>17.99290752410889</v>
      </c>
      <c r="M248" s="63">
        <v>4.4438343048095703</v>
      </c>
      <c r="N248" s="63">
        <v>8.7283964157104492</v>
      </c>
      <c r="O248" s="63">
        <v>19.56662654876709</v>
      </c>
      <c r="P248" s="63">
        <v>25.786003112792969</v>
      </c>
      <c r="Q248" s="63">
        <v>48.591688791910812</v>
      </c>
      <c r="R248" s="63">
        <v>22.64932823181152</v>
      </c>
      <c r="S248" s="63">
        <v>35.946681976318359</v>
      </c>
      <c r="T248" s="63">
        <v>29.132781028747559</v>
      </c>
      <c r="U248" s="63">
        <v>45.537773132324219</v>
      </c>
      <c r="V248" s="63">
        <v>41.658702850341804</v>
      </c>
      <c r="W248" s="63">
        <v>76.57940673828125</v>
      </c>
      <c r="X248" s="63">
        <v>76.262344360351563</v>
      </c>
      <c r="Y248" s="63">
        <v>62.668338775634766</v>
      </c>
      <c r="Z248" s="63">
        <v>48.591688791910812</v>
      </c>
      <c r="AA248" s="63">
        <v>22.64932823181152</v>
      </c>
      <c r="AB248" s="63">
        <v>22.64932823181152</v>
      </c>
    </row>
    <row r="249" spans="1:28" x14ac:dyDescent="0.25">
      <c r="A249" s="148"/>
      <c r="B249" s="100">
        <v>227</v>
      </c>
      <c r="C249" s="63">
        <v>48.850322723388672</v>
      </c>
      <c r="D249" s="63">
        <v>55.232856750488281</v>
      </c>
      <c r="E249" s="63">
        <v>51.446445465087891</v>
      </c>
      <c r="F249" s="63">
        <v>62.200820922851563</v>
      </c>
      <c r="G249" s="63">
        <v>43.561691284179688</v>
      </c>
      <c r="H249" s="63">
        <v>45.1143798828125</v>
      </c>
      <c r="I249" s="63">
        <v>74.70904541015625</v>
      </c>
      <c r="J249" s="63">
        <v>75.974960327148438</v>
      </c>
      <c r="K249" s="63">
        <v>94.658622741699219</v>
      </c>
      <c r="L249" s="63">
        <v>104.32776260375981</v>
      </c>
      <c r="M249" s="63">
        <v>98.833412170410156</v>
      </c>
      <c r="N249" s="63">
        <v>86.261634826660156</v>
      </c>
      <c r="O249" s="63">
        <v>36.427064895629883</v>
      </c>
      <c r="P249" s="63">
        <v>72.896347045898438</v>
      </c>
      <c r="Q249" s="63">
        <v>73.195095062255859</v>
      </c>
      <c r="R249" s="63">
        <v>64.338775634765625</v>
      </c>
      <c r="S249" s="63">
        <v>94.9580078125</v>
      </c>
      <c r="T249" s="63">
        <v>92.930755615234375</v>
      </c>
      <c r="U249" s="63">
        <v>95.117416381835938</v>
      </c>
      <c r="V249" s="63">
        <v>136.9809265136719</v>
      </c>
      <c r="W249" s="63">
        <v>211.78945922851557</v>
      </c>
      <c r="X249" s="63">
        <v>216.23239135742193</v>
      </c>
      <c r="Y249" s="63">
        <v>173.86711120605472</v>
      </c>
      <c r="Z249" s="63">
        <v>73.195095062255859</v>
      </c>
      <c r="AA249" s="63">
        <v>64.338775634765625</v>
      </c>
      <c r="AB249" s="63">
        <v>64.338775634765625</v>
      </c>
    </row>
    <row r="250" spans="1:28" x14ac:dyDescent="0.25">
      <c r="A250" s="148"/>
      <c r="B250" s="100">
        <v>228</v>
      </c>
      <c r="C250" s="63">
        <v>417.37576293945313</v>
      </c>
      <c r="D250" s="63">
        <v>291.20391845703119</v>
      </c>
      <c r="E250" s="63">
        <v>253.48968505859381</v>
      </c>
      <c r="F250" s="63">
        <v>320.81597900390619</v>
      </c>
      <c r="G250" s="63">
        <v>217.86416625976557</v>
      </c>
      <c r="H250" s="63">
        <v>126.37553405761722</v>
      </c>
      <c r="I250" s="63">
        <v>328.44015502929693</v>
      </c>
      <c r="J250" s="63">
        <v>261.32778930664057</v>
      </c>
      <c r="K250" s="63">
        <v>303.05943298339838</v>
      </c>
      <c r="L250" s="63">
        <v>228.34333801269531</v>
      </c>
      <c r="M250" s="63">
        <v>202.2001037597656</v>
      </c>
      <c r="N250" s="63">
        <v>196.446533203125</v>
      </c>
      <c r="O250" s="63">
        <v>251.09349822998053</v>
      </c>
      <c r="P250" s="63">
        <v>317.30352783203119</v>
      </c>
      <c r="Q250" s="63">
        <v>186.66379801432291</v>
      </c>
      <c r="R250" s="63">
        <v>276.8839111328125</v>
      </c>
      <c r="S250" s="63">
        <v>318.34420776367193</v>
      </c>
      <c r="T250" s="63">
        <v>152.477783203125</v>
      </c>
      <c r="U250" s="63">
        <v>169.84019470214838</v>
      </c>
      <c r="V250" s="63">
        <v>201.3960876464844</v>
      </c>
      <c r="W250" s="63">
        <v>274.938720703125</v>
      </c>
      <c r="X250" s="63">
        <v>328.66815185546881</v>
      </c>
      <c r="Y250" s="63">
        <v>221.71792602539057</v>
      </c>
      <c r="Z250" s="63">
        <v>186.66379801432291</v>
      </c>
      <c r="AA250" s="63">
        <v>276.8839111328125</v>
      </c>
      <c r="AB250" s="63">
        <v>276.8839111328125</v>
      </c>
    </row>
    <row r="251" spans="1:28" x14ac:dyDescent="0.25">
      <c r="A251" s="148"/>
      <c r="B251" s="100">
        <v>229</v>
      </c>
      <c r="C251" s="63">
        <v>171.82432556152338</v>
      </c>
      <c r="D251" s="63">
        <v>150.75843811035162</v>
      </c>
      <c r="E251" s="63">
        <v>106.2212753295898</v>
      </c>
      <c r="F251" s="63">
        <v>74.081657409667969</v>
      </c>
      <c r="G251" s="63">
        <v>62.152210235595703</v>
      </c>
      <c r="H251" s="63">
        <v>84.334243774414063</v>
      </c>
      <c r="I251" s="63">
        <v>181.5384826660156</v>
      </c>
      <c r="J251" s="63">
        <v>117.65105438232419</v>
      </c>
      <c r="K251" s="63">
        <v>200.69331359863278</v>
      </c>
      <c r="L251" s="63">
        <v>178.72341156005859</v>
      </c>
      <c r="M251" s="63">
        <v>201.9798583984375</v>
      </c>
      <c r="N251" s="63">
        <v>257.13272094726557</v>
      </c>
      <c r="O251" s="63">
        <v>83.749275207519531</v>
      </c>
      <c r="P251" s="63">
        <v>127.85859680175778</v>
      </c>
      <c r="Q251" s="63">
        <v>101.68300374348959</v>
      </c>
      <c r="R251" s="63">
        <v>89.230964660644531</v>
      </c>
      <c r="S251" s="63">
        <v>189.7195129394531</v>
      </c>
      <c r="T251" s="63">
        <v>167.98155212402338</v>
      </c>
      <c r="U251" s="63">
        <v>138.57524108886722</v>
      </c>
      <c r="V251" s="63">
        <v>212.49261474609381</v>
      </c>
      <c r="W251" s="63">
        <v>167.85643005371088</v>
      </c>
      <c r="X251" s="63">
        <v>224.72532653808588</v>
      </c>
      <c r="Y251" s="63">
        <v>178.04203796386722</v>
      </c>
      <c r="Z251" s="63">
        <v>101.68300374348959</v>
      </c>
      <c r="AA251" s="63">
        <v>89.230964660644531</v>
      </c>
      <c r="AB251" s="63">
        <v>89.230964660644531</v>
      </c>
    </row>
    <row r="252" spans="1:28" x14ac:dyDescent="0.25">
      <c r="A252" s="148"/>
      <c r="B252" s="100">
        <v>230</v>
      </c>
      <c r="C252" s="63">
        <v>336.10256958007807</v>
      </c>
      <c r="D252" s="63">
        <v>198.69215393066412</v>
      </c>
      <c r="E252" s="63">
        <v>166.80296325683588</v>
      </c>
      <c r="F252" s="63">
        <v>210.93301391601557</v>
      </c>
      <c r="G252" s="63">
        <v>220.63427734375</v>
      </c>
      <c r="H252" s="63">
        <v>126.27630615234379</v>
      </c>
      <c r="I252" s="63">
        <v>268.14776611328119</v>
      </c>
      <c r="J252" s="63">
        <v>222.47978210449219</v>
      </c>
      <c r="K252" s="63">
        <v>279.62828063964838</v>
      </c>
      <c r="L252" s="63">
        <v>272.78382873535162</v>
      </c>
      <c r="M252" s="63">
        <v>295.02069091796881</v>
      </c>
      <c r="N252" s="63">
        <v>309.62493896484381</v>
      </c>
      <c r="O252" s="63">
        <v>141.38706207275391</v>
      </c>
      <c r="P252" s="63">
        <v>213.13307189941412</v>
      </c>
      <c r="Q252" s="63">
        <v>74.453341166178376</v>
      </c>
      <c r="R252" s="63">
        <v>119.71079254150391</v>
      </c>
      <c r="S252" s="63">
        <v>144.3143615722656</v>
      </c>
      <c r="T252" s="63">
        <v>119.9548454284668</v>
      </c>
      <c r="U252" s="63">
        <v>94.14373779296875</v>
      </c>
      <c r="V252" s="63">
        <v>147.34751892089838</v>
      </c>
      <c r="W252" s="63">
        <v>219.9454345703125</v>
      </c>
      <c r="X252" s="63">
        <v>191.5020751953125</v>
      </c>
      <c r="Y252" s="63">
        <v>184.5067138671875</v>
      </c>
      <c r="Z252" s="63">
        <v>74.453341166178376</v>
      </c>
      <c r="AA252" s="63">
        <v>119.71079254150391</v>
      </c>
      <c r="AB252" s="63">
        <v>119.71079254150391</v>
      </c>
    </row>
    <row r="253" spans="1:28" x14ac:dyDescent="0.25">
      <c r="A253" s="148"/>
      <c r="B253" s="100">
        <v>231</v>
      </c>
      <c r="C253" s="63">
        <v>205.68196105957031</v>
      </c>
      <c r="D253" s="63">
        <v>180.89192199707028</v>
      </c>
      <c r="E253" s="63">
        <v>107.274055480957</v>
      </c>
      <c r="F253" s="63">
        <v>173.1376037597656</v>
      </c>
      <c r="G253" s="63">
        <v>93.51007080078125</v>
      </c>
      <c r="H253" s="63">
        <v>79.405555725097656</v>
      </c>
      <c r="I253" s="63">
        <v>244.38957214355469</v>
      </c>
      <c r="J253" s="63">
        <v>217.69676208496088</v>
      </c>
      <c r="K253" s="63">
        <v>346.64151000976557</v>
      </c>
      <c r="L253" s="63">
        <v>289.88331604003912</v>
      </c>
      <c r="M253" s="63">
        <v>268.16439819335943</v>
      </c>
      <c r="N253" s="63">
        <v>234.6011962890625</v>
      </c>
      <c r="O253" s="63">
        <v>101.95647430419919</v>
      </c>
      <c r="P253" s="63">
        <v>150.9393005371094</v>
      </c>
      <c r="Q253" s="63">
        <v>67.118642171223968</v>
      </c>
      <c r="R253" s="63">
        <v>92.925765991210938</v>
      </c>
      <c r="S253" s="63">
        <v>203.81739807128912</v>
      </c>
      <c r="T253" s="63">
        <v>104.82576370239261</v>
      </c>
      <c r="U253" s="63">
        <v>127.09165191650391</v>
      </c>
      <c r="V253" s="63">
        <v>181.7991638183594</v>
      </c>
      <c r="W253" s="63">
        <v>252.90431213378912</v>
      </c>
      <c r="X253" s="63">
        <v>187.3583984375</v>
      </c>
      <c r="Y253" s="63">
        <v>233.06385803222662</v>
      </c>
      <c r="Z253" s="63">
        <v>67.118642171223968</v>
      </c>
      <c r="AA253" s="63">
        <v>92.925765991210938</v>
      </c>
      <c r="AB253" s="63">
        <v>92.925765991210938</v>
      </c>
    </row>
    <row r="254" spans="1:28" x14ac:dyDescent="0.25">
      <c r="A254" s="148"/>
      <c r="B254" s="100">
        <v>232</v>
      </c>
      <c r="C254" s="63">
        <v>49.986946105957031</v>
      </c>
      <c r="D254" s="63">
        <v>19.212541580200202</v>
      </c>
      <c r="E254" s="63">
        <v>21.936176300048832</v>
      </c>
      <c r="F254" s="63">
        <v>10.70435047149658</v>
      </c>
      <c r="G254" s="63">
        <v>6.2020077705383301</v>
      </c>
      <c r="H254" s="63">
        <v>14.213847160339361</v>
      </c>
      <c r="I254" s="63">
        <v>42.046363830566413</v>
      </c>
      <c r="J254" s="63">
        <v>23.918563842773441</v>
      </c>
      <c r="K254" s="63">
        <v>125.365062713623</v>
      </c>
      <c r="L254" s="63">
        <v>122.41072463989261</v>
      </c>
      <c r="M254" s="63">
        <v>166.77925109863278</v>
      </c>
      <c r="N254" s="63">
        <v>225.406494140625</v>
      </c>
      <c r="O254" s="63">
        <v>3.3729689121246338</v>
      </c>
      <c r="P254" s="63">
        <v>36.903728485107422</v>
      </c>
      <c r="Q254" s="63">
        <v>5.3010679086049404</v>
      </c>
      <c r="R254" s="63">
        <v>7.7685403823852539</v>
      </c>
      <c r="S254" s="63">
        <v>22.775821685791023</v>
      </c>
      <c r="T254" s="63">
        <v>6.5150952339172363</v>
      </c>
      <c r="U254" s="63">
        <v>1.061836242675781</v>
      </c>
      <c r="V254" s="63">
        <v>4.1531481742858887</v>
      </c>
      <c r="W254" s="63">
        <v>13.567007064819339</v>
      </c>
      <c r="X254" s="63">
        <v>10.457887649536129</v>
      </c>
      <c r="Y254" s="63">
        <v>9.4072332382202148</v>
      </c>
      <c r="Z254" s="63">
        <v>5.3010679086049404</v>
      </c>
      <c r="AA254" s="63">
        <v>7.7685403823852539</v>
      </c>
      <c r="AB254" s="63">
        <v>7.7685403823852539</v>
      </c>
    </row>
    <row r="255" spans="1:28" x14ac:dyDescent="0.25">
      <c r="A255" s="148"/>
      <c r="B255" s="100">
        <v>233</v>
      </c>
      <c r="C255" s="63">
        <v>44.672832489013672</v>
      </c>
      <c r="D255" s="63">
        <v>3.6564722061157227</v>
      </c>
      <c r="E255" s="63">
        <v>2.3362398147583012</v>
      </c>
      <c r="F255" s="63">
        <v>0.47929650545120239</v>
      </c>
      <c r="G255" s="63">
        <v>2.5787358172237869E-3</v>
      </c>
      <c r="H255" s="63">
        <v>0.39487770199775701</v>
      </c>
      <c r="I255" s="63">
        <v>17.804363250732418</v>
      </c>
      <c r="J255" s="63">
        <v>5.2877316474914551</v>
      </c>
      <c r="K255" s="63">
        <v>14.297580242156979</v>
      </c>
      <c r="L255" s="63">
        <v>10.68427848815918</v>
      </c>
      <c r="M255" s="63">
        <v>17.583749771118161</v>
      </c>
      <c r="N255" s="63">
        <v>43.459503173828118</v>
      </c>
      <c r="O255" s="63">
        <v>0</v>
      </c>
      <c r="P255" s="63">
        <v>0.80206859111785889</v>
      </c>
      <c r="Q255" s="63">
        <v>0.38442014654477441</v>
      </c>
      <c r="R255" s="63">
        <v>0</v>
      </c>
      <c r="S255" s="63">
        <v>2.5390300434082751E-3</v>
      </c>
      <c r="T255" s="63">
        <v>5.6910907849669456E-2</v>
      </c>
      <c r="U255" s="63">
        <v>4.9456518143415451E-2</v>
      </c>
      <c r="V255" s="63">
        <v>1.7239701002836231E-2</v>
      </c>
      <c r="W255" s="63">
        <v>1.0648573637008671</v>
      </c>
      <c r="X255" s="63">
        <v>0.10312248021364209</v>
      </c>
      <c r="Y255" s="63">
        <v>0.67595207691192627</v>
      </c>
      <c r="Z255" s="63">
        <v>0.38442014654477441</v>
      </c>
      <c r="AA255" s="63">
        <v>0</v>
      </c>
      <c r="AB255" s="63">
        <v>0</v>
      </c>
    </row>
    <row r="256" spans="1:28" x14ac:dyDescent="0.25">
      <c r="A256" s="148"/>
      <c r="B256" s="100">
        <v>234</v>
      </c>
      <c r="C256" s="63">
        <v>52.200618743896484</v>
      </c>
      <c r="D256" s="63">
        <v>20.879024505615227</v>
      </c>
      <c r="E256" s="63">
        <v>3.9307765960693359</v>
      </c>
      <c r="F256" s="63">
        <v>2.8900153636932369</v>
      </c>
      <c r="G256" s="63">
        <v>0.64413577318191528</v>
      </c>
      <c r="H256" s="63">
        <v>0.60824859142303467</v>
      </c>
      <c r="I256" s="63">
        <v>42.114273071289063</v>
      </c>
      <c r="J256" s="63">
        <v>16.34431266784668</v>
      </c>
      <c r="K256" s="63">
        <v>3.1427874565124512</v>
      </c>
      <c r="L256" s="63">
        <v>7.3611221313476563</v>
      </c>
      <c r="M256" s="63">
        <v>2.3149063587188721</v>
      </c>
      <c r="N256" s="63">
        <v>0.42631760239601146</v>
      </c>
      <c r="O256" s="63">
        <v>0</v>
      </c>
      <c r="P256" s="63">
        <v>0.26128649711608892</v>
      </c>
      <c r="Q256" s="63">
        <v>0.48042105200390023</v>
      </c>
      <c r="R256" s="63">
        <v>0</v>
      </c>
      <c r="S256" s="63">
        <v>0</v>
      </c>
      <c r="T256" s="63">
        <v>0</v>
      </c>
      <c r="U256" s="63">
        <v>0</v>
      </c>
      <c r="V256" s="63">
        <v>0</v>
      </c>
      <c r="W256" s="63">
        <v>0</v>
      </c>
      <c r="X256" s="63">
        <v>0</v>
      </c>
      <c r="Y256" s="63">
        <v>0</v>
      </c>
      <c r="Z256" s="63">
        <v>0.48042105200390023</v>
      </c>
      <c r="AA256" s="63">
        <v>0</v>
      </c>
      <c r="AB256" s="63">
        <v>0</v>
      </c>
    </row>
    <row r="257" spans="1:28" x14ac:dyDescent="0.25">
      <c r="A257" s="148"/>
      <c r="B257" s="100">
        <v>235</v>
      </c>
      <c r="C257" s="63">
        <v>56.890228271484375</v>
      </c>
      <c r="D257" s="63">
        <v>21.428218841552727</v>
      </c>
      <c r="E257" s="63">
        <v>3.457202672958374</v>
      </c>
      <c r="F257" s="63">
        <v>1.205618739128113</v>
      </c>
      <c r="G257" s="63">
        <v>4.8077031970024109E-2</v>
      </c>
      <c r="H257" s="63">
        <v>1.144014239311218</v>
      </c>
      <c r="I257" s="63">
        <v>63.038673400878906</v>
      </c>
      <c r="J257" s="63">
        <v>20.983476638793952</v>
      </c>
      <c r="K257" s="63">
        <v>15.255469799041752</v>
      </c>
      <c r="L257" s="63">
        <v>19.494701862335212</v>
      </c>
      <c r="M257" s="63">
        <v>2.4268887042999272</v>
      </c>
      <c r="N257" s="63">
        <v>2.2887952327728271</v>
      </c>
      <c r="O257" s="63">
        <v>1.855112612247467E-2</v>
      </c>
      <c r="P257" s="63">
        <v>0.10832371562719349</v>
      </c>
      <c r="Q257" s="63">
        <v>0.29162842345734441</v>
      </c>
      <c r="R257" s="63">
        <v>0</v>
      </c>
      <c r="S257" s="63">
        <v>0</v>
      </c>
      <c r="T257" s="63">
        <v>0</v>
      </c>
      <c r="U257" s="63">
        <v>0</v>
      </c>
      <c r="V257" s="63">
        <v>0</v>
      </c>
      <c r="W257" s="63">
        <v>0</v>
      </c>
      <c r="X257" s="63">
        <v>0</v>
      </c>
      <c r="Y257" s="63">
        <v>0</v>
      </c>
      <c r="Z257" s="63">
        <v>0.29162842345734441</v>
      </c>
      <c r="AA257" s="63">
        <v>0</v>
      </c>
      <c r="AB257" s="63">
        <v>0</v>
      </c>
    </row>
    <row r="258" spans="1:28" x14ac:dyDescent="0.25">
      <c r="A258" s="148"/>
      <c r="B258" s="100">
        <v>236</v>
      </c>
      <c r="C258" s="63">
        <v>10.86992359161377</v>
      </c>
      <c r="D258" s="63">
        <v>1.708422064781189</v>
      </c>
      <c r="E258" s="63">
        <v>0.31655430793762213</v>
      </c>
      <c r="F258" s="63">
        <v>1.813314156606793E-3</v>
      </c>
      <c r="G258" s="63">
        <v>0</v>
      </c>
      <c r="H258" s="63">
        <v>0</v>
      </c>
      <c r="I258" s="63">
        <v>8.4417810440063477</v>
      </c>
      <c r="J258" s="63">
        <v>2.058343887329102</v>
      </c>
      <c r="K258" s="63">
        <v>0.17004390805959699</v>
      </c>
      <c r="L258" s="63">
        <v>0</v>
      </c>
      <c r="M258" s="63">
        <v>0</v>
      </c>
      <c r="N258" s="63">
        <v>0</v>
      </c>
      <c r="O258" s="63">
        <v>0</v>
      </c>
      <c r="P258" s="63">
        <v>0</v>
      </c>
      <c r="Q258" s="63">
        <v>0.16401025590797261</v>
      </c>
      <c r="R258" s="63">
        <v>0</v>
      </c>
      <c r="S258" s="63">
        <v>3.8151796907186508E-2</v>
      </c>
      <c r="T258" s="63">
        <v>0.95867298170924187</v>
      </c>
      <c r="U258" s="63">
        <v>0.37391176819801331</v>
      </c>
      <c r="V258" s="63">
        <v>1.8744440078735352</v>
      </c>
      <c r="W258" s="63">
        <v>1.493663430213928</v>
      </c>
      <c r="X258" s="63">
        <v>1.5064066648483281</v>
      </c>
      <c r="Y258" s="63">
        <v>1.686897754669189</v>
      </c>
      <c r="Z258" s="63">
        <v>0.16401025590797261</v>
      </c>
      <c r="AA258" s="63">
        <v>0</v>
      </c>
      <c r="AB258" s="63">
        <v>0</v>
      </c>
    </row>
    <row r="259" spans="1:28" x14ac:dyDescent="0.25">
      <c r="A259" s="148"/>
      <c r="B259" s="100">
        <v>237</v>
      </c>
      <c r="C259" s="63">
        <v>35.422035217285163</v>
      </c>
      <c r="D259" s="63">
        <v>7.2142252922058105</v>
      </c>
      <c r="E259" s="63">
        <v>0.99850690364837646</v>
      </c>
      <c r="F259" s="63">
        <v>0.17829406261444089</v>
      </c>
      <c r="G259" s="63">
        <v>0</v>
      </c>
      <c r="H259" s="63">
        <v>1.564816199243069E-2</v>
      </c>
      <c r="I259" s="63">
        <v>34.639461517333977</v>
      </c>
      <c r="J259" s="63">
        <v>9.8404073715209961</v>
      </c>
      <c r="K259" s="63">
        <v>0.5748785138130188</v>
      </c>
      <c r="L259" s="63">
        <v>0.20552302896976471</v>
      </c>
      <c r="M259" s="63">
        <v>1.154247522354126</v>
      </c>
      <c r="N259" s="63">
        <v>1.1753940582275391</v>
      </c>
      <c r="O259" s="63">
        <v>0</v>
      </c>
      <c r="P259" s="63">
        <v>7.0947088301181793E-2</v>
      </c>
      <c r="Q259" s="63">
        <v>8.5224673966877176E-2</v>
      </c>
      <c r="R259" s="63">
        <v>0</v>
      </c>
      <c r="S259" s="63">
        <v>0</v>
      </c>
      <c r="T259" s="63">
        <v>2.1525064334273338</v>
      </c>
      <c r="U259" s="63">
        <v>0.23544986546039581</v>
      </c>
      <c r="V259" s="63">
        <v>6.5960335731506348</v>
      </c>
      <c r="W259" s="63">
        <v>23.750362396240227</v>
      </c>
      <c r="X259" s="63">
        <v>0.1196208521723747</v>
      </c>
      <c r="Y259" s="63">
        <v>21.5777702331543</v>
      </c>
      <c r="Z259" s="63">
        <v>8.5224673966877176E-2</v>
      </c>
      <c r="AA259" s="63">
        <v>0</v>
      </c>
      <c r="AB259" s="63">
        <v>0</v>
      </c>
    </row>
    <row r="260" spans="1:28" x14ac:dyDescent="0.25">
      <c r="A260" s="148"/>
      <c r="B260" s="100">
        <v>238</v>
      </c>
      <c r="C260" s="63">
        <v>42.755966186523438</v>
      </c>
      <c r="D260" s="63">
        <v>28.008220672607422</v>
      </c>
      <c r="E260" s="63">
        <v>27.299245834350593</v>
      </c>
      <c r="F260" s="63">
        <v>22.276657104492191</v>
      </c>
      <c r="G260" s="63">
        <v>3.905308723449707</v>
      </c>
      <c r="H260" s="63">
        <v>25.08869552612305</v>
      </c>
      <c r="I260" s="63">
        <v>23.174966812133789</v>
      </c>
      <c r="J260" s="63">
        <v>25.864284515380859</v>
      </c>
      <c r="K260" s="63">
        <v>9.5969431400299072</v>
      </c>
      <c r="L260" s="63">
        <v>11.516738414764401</v>
      </c>
      <c r="M260" s="63">
        <v>2.0226731300353999</v>
      </c>
      <c r="N260" s="63">
        <v>0.39289027452468872</v>
      </c>
      <c r="O260" s="63">
        <v>7.1601669788360596</v>
      </c>
      <c r="P260" s="63">
        <v>18.518312454223629</v>
      </c>
      <c r="Q260" s="63">
        <v>46.376616160074875</v>
      </c>
      <c r="R260" s="63">
        <v>30.861879348754883</v>
      </c>
      <c r="S260" s="63">
        <v>37.605484008789063</v>
      </c>
      <c r="T260" s="63">
        <v>26.114782333374016</v>
      </c>
      <c r="U260" s="63">
        <v>51.844074249267578</v>
      </c>
      <c r="V260" s="63">
        <v>31.092496871948242</v>
      </c>
      <c r="W260" s="63">
        <v>82.033645629882813</v>
      </c>
      <c r="X260" s="63">
        <v>112.5101623535156</v>
      </c>
      <c r="Y260" s="63">
        <v>57.073448181152344</v>
      </c>
      <c r="Z260" s="63">
        <v>46.376616160074875</v>
      </c>
      <c r="AA260" s="63">
        <v>30.861879348754883</v>
      </c>
      <c r="AB260" s="63">
        <v>30.861879348754883</v>
      </c>
    </row>
    <row r="261" spans="1:28" x14ac:dyDescent="0.25">
      <c r="A261" s="148"/>
      <c r="B261" s="100">
        <v>239</v>
      </c>
      <c r="C261" s="63">
        <v>154.49403381347662</v>
      </c>
      <c r="D261" s="63">
        <v>93.935745239257813</v>
      </c>
      <c r="E261" s="63">
        <v>68.511489868164063</v>
      </c>
      <c r="F261" s="63">
        <v>111.05860900878911</v>
      </c>
      <c r="G261" s="63">
        <v>67.528915405273438</v>
      </c>
      <c r="H261" s="63">
        <v>98.103919982910156</v>
      </c>
      <c r="I261" s="63">
        <v>153.42066955566412</v>
      </c>
      <c r="J261" s="63">
        <v>130.84495544433588</v>
      </c>
      <c r="K261" s="63">
        <v>118.3423767089844</v>
      </c>
      <c r="L261" s="63">
        <v>86.812641143798828</v>
      </c>
      <c r="M261" s="63">
        <v>107.9622497558594</v>
      </c>
      <c r="N261" s="63">
        <v>140.37046813964838</v>
      </c>
      <c r="O261" s="63">
        <v>102.35051727294919</v>
      </c>
      <c r="P261" s="63">
        <v>113.66148376464839</v>
      </c>
      <c r="Q261" s="63">
        <v>108.81293233235681</v>
      </c>
      <c r="R261" s="63">
        <v>144.62701416015619</v>
      </c>
      <c r="S261" s="63">
        <v>218.49095153808588</v>
      </c>
      <c r="T261" s="63">
        <v>127.6058235168457</v>
      </c>
      <c r="U261" s="63">
        <v>128.2520751953125</v>
      </c>
      <c r="V261" s="63">
        <v>159.51887512207028</v>
      </c>
      <c r="W261" s="63">
        <v>273.01513671875</v>
      </c>
      <c r="X261" s="63">
        <v>278.30059814453119</v>
      </c>
      <c r="Y261" s="63">
        <v>245.4573974609375</v>
      </c>
      <c r="Z261" s="63">
        <v>108.81293233235681</v>
      </c>
      <c r="AA261" s="63">
        <v>144.62701416015619</v>
      </c>
      <c r="AB261" s="63">
        <v>144.62701416015619</v>
      </c>
    </row>
    <row r="262" spans="1:28" x14ac:dyDescent="0.25">
      <c r="A262" s="148"/>
      <c r="B262" s="100">
        <v>240</v>
      </c>
      <c r="C262" s="63">
        <v>321.81732177734381</v>
      </c>
      <c r="D262" s="63">
        <v>172.9170227050781</v>
      </c>
      <c r="E262" s="63">
        <v>147.21174621582028</v>
      </c>
      <c r="F262" s="63">
        <v>173.8922119140625</v>
      </c>
      <c r="G262" s="63">
        <v>158.12481689453119</v>
      </c>
      <c r="H262" s="63">
        <v>206.7686767578125</v>
      </c>
      <c r="I262" s="63">
        <v>344.62698364257807</v>
      </c>
      <c r="J262" s="63">
        <v>205.88087463378912</v>
      </c>
      <c r="K262" s="63">
        <v>198.75875091552729</v>
      </c>
      <c r="L262" s="63">
        <v>168.055778503418</v>
      </c>
      <c r="M262" s="63">
        <v>246.09927368164057</v>
      </c>
      <c r="N262" s="63">
        <v>297.48126220703119</v>
      </c>
      <c r="O262" s="63">
        <v>198.07017517089838</v>
      </c>
      <c r="P262" s="63">
        <v>235.41612243652338</v>
      </c>
      <c r="Q262" s="63">
        <v>210.62058512369791</v>
      </c>
      <c r="R262" s="63">
        <v>301.51611328125</v>
      </c>
      <c r="S262" s="63">
        <v>298.07083129882807</v>
      </c>
      <c r="T262" s="63">
        <v>126.1302185058594</v>
      </c>
      <c r="U262" s="63">
        <v>211.82015991210943</v>
      </c>
      <c r="V262" s="63">
        <v>180.14482116699222</v>
      </c>
      <c r="W262" s="63">
        <v>249.25663757324219</v>
      </c>
      <c r="X262" s="63">
        <v>301.93826293945307</v>
      </c>
      <c r="Y262" s="63">
        <v>227.71592712402338</v>
      </c>
      <c r="Z262" s="63">
        <v>210.62058512369791</v>
      </c>
      <c r="AA262" s="63">
        <v>301.51611328125</v>
      </c>
      <c r="AB262" s="63">
        <v>301.51611328125</v>
      </c>
    </row>
    <row r="263" spans="1:28" x14ac:dyDescent="0.25">
      <c r="A263" s="148"/>
      <c r="B263" s="100">
        <v>241</v>
      </c>
      <c r="C263" s="63">
        <v>149.53663635253912</v>
      </c>
      <c r="D263" s="63">
        <v>125.60734558105472</v>
      </c>
      <c r="E263" s="63">
        <v>135.89793395996088</v>
      </c>
      <c r="F263" s="63">
        <v>182.7237854003906</v>
      </c>
      <c r="G263" s="63">
        <v>137.53776550292972</v>
      </c>
      <c r="H263" s="63">
        <v>122.39570617675778</v>
      </c>
      <c r="I263" s="63">
        <v>147.6764831542969</v>
      </c>
      <c r="J263" s="63">
        <v>104.2921524047852</v>
      </c>
      <c r="K263" s="63">
        <v>249.99924468994141</v>
      </c>
      <c r="L263" s="63">
        <v>239.26270294189447</v>
      </c>
      <c r="M263" s="63">
        <v>306.41632080078119</v>
      </c>
      <c r="N263" s="63">
        <v>436.00790405273438</v>
      </c>
      <c r="O263" s="63">
        <v>141.4035758972168</v>
      </c>
      <c r="P263" s="63">
        <v>196.07135009765619</v>
      </c>
      <c r="Q263" s="63">
        <v>101.99851989746091</v>
      </c>
      <c r="R263" s="63">
        <v>144.51554870605472</v>
      </c>
      <c r="S263" s="63">
        <v>130.831298828125</v>
      </c>
      <c r="T263" s="63">
        <v>86.623748779296875</v>
      </c>
      <c r="U263" s="63">
        <v>94.904579162597656</v>
      </c>
      <c r="V263" s="63">
        <v>77.785308837890625</v>
      </c>
      <c r="W263" s="63">
        <v>145.63020324707028</v>
      </c>
      <c r="X263" s="63">
        <v>111.20733642578121</v>
      </c>
      <c r="Y263" s="63">
        <v>140.8275146484375</v>
      </c>
      <c r="Z263" s="63">
        <v>101.99851989746091</v>
      </c>
      <c r="AA263" s="63">
        <v>144.51554870605472</v>
      </c>
      <c r="AB263" s="63">
        <v>144.51554870605472</v>
      </c>
    </row>
    <row r="264" spans="1:28" x14ac:dyDescent="0.25">
      <c r="A264" s="148"/>
      <c r="B264" s="100">
        <v>242</v>
      </c>
      <c r="C264" s="63">
        <v>113.34297180175778</v>
      </c>
      <c r="D264" s="63">
        <v>114.09617614746089</v>
      </c>
      <c r="E264" s="63">
        <v>121.5611267089844</v>
      </c>
      <c r="F264" s="63">
        <v>168.37164306640619</v>
      </c>
      <c r="G264" s="63">
        <v>144.31854248046881</v>
      </c>
      <c r="H264" s="63">
        <v>109.07167053222661</v>
      </c>
      <c r="I264" s="63">
        <v>108.01105499267581</v>
      </c>
      <c r="J264" s="63">
        <v>176.12892150878912</v>
      </c>
      <c r="K264" s="63">
        <v>132.10649871826169</v>
      </c>
      <c r="L264" s="63">
        <v>130.25994110107419</v>
      </c>
      <c r="M264" s="63">
        <v>142.8133850097656</v>
      </c>
      <c r="N264" s="63">
        <v>69.654022216796875</v>
      </c>
      <c r="O264" s="63">
        <v>141.98751449584961</v>
      </c>
      <c r="P264" s="63">
        <v>204.00910949707028</v>
      </c>
      <c r="Q264" s="63">
        <v>173.89009094238278</v>
      </c>
      <c r="R264" s="63">
        <v>146.6225891113281</v>
      </c>
      <c r="S264" s="63">
        <v>150.8125305175781</v>
      </c>
      <c r="T264" s="63">
        <v>235.51980590820307</v>
      </c>
      <c r="U264" s="63">
        <v>157.95500183105472</v>
      </c>
      <c r="V264" s="63">
        <v>300.03118896484381</v>
      </c>
      <c r="W264" s="63">
        <v>170.1409606933594</v>
      </c>
      <c r="X264" s="63">
        <v>179.37284851074222</v>
      </c>
      <c r="Y264" s="63">
        <v>149.6406555175781</v>
      </c>
      <c r="Z264" s="63">
        <v>173.89009094238278</v>
      </c>
      <c r="AA264" s="63">
        <v>146.6225891113281</v>
      </c>
      <c r="AB264" s="63">
        <v>146.6225891113281</v>
      </c>
    </row>
    <row r="265" spans="1:28" x14ac:dyDescent="0.25">
      <c r="A265" s="148"/>
      <c r="B265" s="100">
        <v>243</v>
      </c>
      <c r="C265" s="63">
        <v>165.67488098144528</v>
      </c>
      <c r="D265" s="63">
        <v>166.97132873535162</v>
      </c>
      <c r="E265" s="63">
        <v>68.162445068359375</v>
      </c>
      <c r="F265" s="63">
        <v>128.0762023925781</v>
      </c>
      <c r="G265" s="63">
        <v>87.239013671875</v>
      </c>
      <c r="H265" s="63">
        <v>124.97032165527339</v>
      </c>
      <c r="I265" s="63">
        <v>242.05003356933588</v>
      </c>
      <c r="J265" s="63">
        <v>232.02427673339838</v>
      </c>
      <c r="K265" s="63">
        <v>328.20401000976557</v>
      </c>
      <c r="L265" s="63">
        <v>233.19441986083979</v>
      </c>
      <c r="M265" s="63">
        <v>298.45458984375</v>
      </c>
      <c r="N265" s="63">
        <v>314.66812133789057</v>
      </c>
      <c r="O265" s="63">
        <v>132.78310394287109</v>
      </c>
      <c r="P265" s="63">
        <v>194.16322326660162</v>
      </c>
      <c r="Q265" s="63">
        <v>66.603921254475907</v>
      </c>
      <c r="R265" s="63">
        <v>112.4748916625977</v>
      </c>
      <c r="S265" s="63">
        <v>162.58528137207028</v>
      </c>
      <c r="T265" s="63">
        <v>121.6060485839844</v>
      </c>
      <c r="U265" s="63">
        <v>87.066368103027344</v>
      </c>
      <c r="V265" s="63">
        <v>163.35064697265619</v>
      </c>
      <c r="W265" s="63">
        <v>188.89570617675778</v>
      </c>
      <c r="X265" s="63">
        <v>160.9007568359375</v>
      </c>
      <c r="Y265" s="63">
        <v>165.77268981933588</v>
      </c>
      <c r="Z265" s="63">
        <v>66.603921254475907</v>
      </c>
      <c r="AA265" s="63">
        <v>112.4748916625977</v>
      </c>
      <c r="AB265" s="63">
        <v>112.4748916625977</v>
      </c>
    </row>
    <row r="266" spans="1:28" x14ac:dyDescent="0.25">
      <c r="A266" s="148"/>
      <c r="B266" s="100">
        <v>244</v>
      </c>
      <c r="C266" s="63">
        <v>123.50514984130859</v>
      </c>
      <c r="D266" s="63">
        <v>34.798263549804688</v>
      </c>
      <c r="E266" s="63">
        <v>50.434646606445313</v>
      </c>
      <c r="F266" s="63">
        <v>78.092613220214844</v>
      </c>
      <c r="G266" s="63">
        <v>46.835533142089837</v>
      </c>
      <c r="H266" s="63">
        <v>43.25616455078125</v>
      </c>
      <c r="I266" s="63">
        <v>90.274299621582031</v>
      </c>
      <c r="J266" s="63">
        <v>73.002281188964844</v>
      </c>
      <c r="K266" s="63">
        <v>266.57919311523443</v>
      </c>
      <c r="L266" s="63">
        <v>208.90790557861328</v>
      </c>
      <c r="M266" s="63">
        <v>154.7620544433594</v>
      </c>
      <c r="N266" s="63">
        <v>174.7285461425781</v>
      </c>
      <c r="O266" s="63">
        <v>27.332595825195313</v>
      </c>
      <c r="P266" s="63">
        <v>98.759422302246094</v>
      </c>
      <c r="Q266" s="63">
        <v>24.207092920939129</v>
      </c>
      <c r="R266" s="63">
        <v>14.61003398895264</v>
      </c>
      <c r="S266" s="63">
        <v>76.182472229003906</v>
      </c>
      <c r="T266" s="63">
        <v>8.4713084697723389</v>
      </c>
      <c r="U266" s="63">
        <v>23.70149040222168</v>
      </c>
      <c r="V266" s="63">
        <v>6.8507080078125</v>
      </c>
      <c r="W266" s="63">
        <v>52.039516448974609</v>
      </c>
      <c r="X266" s="63">
        <v>79.525161743164063</v>
      </c>
      <c r="Y266" s="63">
        <v>17.9495849609375</v>
      </c>
      <c r="Z266" s="63">
        <v>24.207092920939129</v>
      </c>
      <c r="AA266" s="63">
        <v>14.61003398895264</v>
      </c>
      <c r="AB266" s="63">
        <v>14.61003398895264</v>
      </c>
    </row>
    <row r="267" spans="1:28" x14ac:dyDescent="0.25">
      <c r="A267" s="148"/>
      <c r="B267" s="100">
        <v>245</v>
      </c>
      <c r="C267" s="63">
        <v>48.78253173828125</v>
      </c>
      <c r="D267" s="63">
        <v>13.853792190551761</v>
      </c>
      <c r="E267" s="63">
        <v>3.5386643409728995</v>
      </c>
      <c r="F267" s="63">
        <v>3.9573323726654053</v>
      </c>
      <c r="G267" s="63">
        <v>0.83726650476455688</v>
      </c>
      <c r="H267" s="63">
        <v>0.72363358736038208</v>
      </c>
      <c r="I267" s="63">
        <v>25.61436653137207</v>
      </c>
      <c r="J267" s="63">
        <v>12.469020843505859</v>
      </c>
      <c r="K267" s="63">
        <v>30.595944404602051</v>
      </c>
      <c r="L267" s="63">
        <v>60.054023742675781</v>
      </c>
      <c r="M267" s="63">
        <v>29.884544372558587</v>
      </c>
      <c r="N267" s="63">
        <v>12.405642509460451</v>
      </c>
      <c r="O267" s="63">
        <v>5.6258258409798154E-3</v>
      </c>
      <c r="P267" s="63">
        <v>1.2591216564178471</v>
      </c>
      <c r="Q267" s="63">
        <v>0.1902001885076364</v>
      </c>
      <c r="R267" s="63">
        <v>0.31878772377967829</v>
      </c>
      <c r="S267" s="63">
        <v>3.0713517218828201E-2</v>
      </c>
      <c r="T267" s="63">
        <v>0</v>
      </c>
      <c r="U267" s="63">
        <v>6.2024467624723911E-3</v>
      </c>
      <c r="V267" s="63">
        <v>0</v>
      </c>
      <c r="W267" s="63">
        <v>0.27699264883995062</v>
      </c>
      <c r="X267" s="63">
        <v>0</v>
      </c>
      <c r="Y267" s="63">
        <v>6.5431177616119385E-2</v>
      </c>
      <c r="Z267" s="63">
        <v>0.1902001885076364</v>
      </c>
      <c r="AA267" s="63">
        <v>0.31878772377967829</v>
      </c>
      <c r="AB267" s="63">
        <v>0.31878772377967829</v>
      </c>
    </row>
    <row r="268" spans="1:28" x14ac:dyDescent="0.25">
      <c r="A268" s="148"/>
      <c r="B268" s="100">
        <v>246</v>
      </c>
      <c r="C268" s="63">
        <v>22.262815475463871</v>
      </c>
      <c r="D268" s="63">
        <v>9.6870059967041016</v>
      </c>
      <c r="E268" s="63">
        <v>0.51050198078155518</v>
      </c>
      <c r="F268" s="63">
        <v>0.24426506459712982</v>
      </c>
      <c r="G268" s="63">
        <v>0</v>
      </c>
      <c r="H268" s="63">
        <v>1.9679471733979881E-5</v>
      </c>
      <c r="I268" s="63">
        <v>39.360641479492188</v>
      </c>
      <c r="J268" s="63">
        <v>15.211826324462891</v>
      </c>
      <c r="K268" s="63">
        <v>2.0349447727203369</v>
      </c>
      <c r="L268" s="63">
        <v>3.8655456304550171</v>
      </c>
      <c r="M268" s="63">
        <v>1.1129194498062129</v>
      </c>
      <c r="N268" s="63">
        <v>0.20679233968257899</v>
      </c>
      <c r="O268" s="63">
        <v>0</v>
      </c>
      <c r="P268" s="63">
        <v>3.4942511469125748E-2</v>
      </c>
      <c r="Q268" s="63">
        <v>6.1214553910152361E-2</v>
      </c>
      <c r="R268" s="63">
        <v>0</v>
      </c>
      <c r="S268" s="63">
        <v>1.0961658321321011E-2</v>
      </c>
      <c r="T268" s="63">
        <v>0</v>
      </c>
      <c r="U268" s="63">
        <v>0</v>
      </c>
      <c r="V268" s="63">
        <v>0</v>
      </c>
      <c r="W268" s="63">
        <v>0</v>
      </c>
      <c r="X268" s="63">
        <v>0</v>
      </c>
      <c r="Y268" s="63">
        <v>0</v>
      </c>
      <c r="Z268" s="63">
        <v>6.1214553910152361E-2</v>
      </c>
      <c r="AA268" s="63">
        <v>0</v>
      </c>
      <c r="AB268" s="63">
        <v>0</v>
      </c>
    </row>
    <row r="269" spans="1:28" x14ac:dyDescent="0.25">
      <c r="A269" s="148"/>
      <c r="B269" s="100">
        <v>247</v>
      </c>
      <c r="C269" s="63">
        <v>41.723751068115227</v>
      </c>
      <c r="D269" s="63">
        <v>8.1074380874633789</v>
      </c>
      <c r="E269" s="63">
        <v>3.2259566783905029</v>
      </c>
      <c r="F269" s="63">
        <v>1.6327055692672729</v>
      </c>
      <c r="G269" s="63">
        <v>0.46983489394187927</v>
      </c>
      <c r="H269" s="63">
        <v>0.98525810241699219</v>
      </c>
      <c r="I269" s="63">
        <v>32.913597106933587</v>
      </c>
      <c r="J269" s="63">
        <v>8.9594545364379883</v>
      </c>
      <c r="K269" s="63">
        <v>1.6902553737163539</v>
      </c>
      <c r="L269" s="63">
        <v>3.2520540356636047</v>
      </c>
      <c r="M269" s="63">
        <v>0.85080546140670776</v>
      </c>
      <c r="N269" s="63">
        <v>8.2149192690849304E-2</v>
      </c>
      <c r="O269" s="63">
        <v>1.1228314600884911E-2</v>
      </c>
      <c r="P269" s="63">
        <v>2.4223838001489639E-2</v>
      </c>
      <c r="Q269" s="63">
        <v>0.19893206842243669</v>
      </c>
      <c r="R269" s="63">
        <v>0</v>
      </c>
      <c r="S269" s="63">
        <v>0</v>
      </c>
      <c r="T269" s="63">
        <v>0</v>
      </c>
      <c r="U269" s="63">
        <v>0</v>
      </c>
      <c r="V269" s="63">
        <v>0</v>
      </c>
      <c r="W269" s="63">
        <v>0</v>
      </c>
      <c r="X269" s="63">
        <v>0</v>
      </c>
      <c r="Y269" s="63">
        <v>0</v>
      </c>
      <c r="Z269" s="63">
        <v>0.19893206842243669</v>
      </c>
      <c r="AA269" s="63">
        <v>0</v>
      </c>
      <c r="AB269" s="63">
        <v>0</v>
      </c>
    </row>
    <row r="270" spans="1:28" x14ac:dyDescent="0.25">
      <c r="A270" s="148"/>
      <c r="B270" s="100">
        <v>248</v>
      </c>
      <c r="C270" s="63">
        <v>62.479831695556641</v>
      </c>
      <c r="D270" s="63">
        <v>8.4772233963012695</v>
      </c>
      <c r="E270" s="63">
        <v>2.0039315223693852</v>
      </c>
      <c r="F270" s="63">
        <v>4.298970103263855E-2</v>
      </c>
      <c r="G270" s="63">
        <v>0</v>
      </c>
      <c r="H270" s="63">
        <v>0.73532408475875843</v>
      </c>
      <c r="I270" s="63">
        <v>23.633815765380859</v>
      </c>
      <c r="J270" s="63">
        <v>2.1111690998077388</v>
      </c>
      <c r="K270" s="63">
        <v>2.1419547200202937</v>
      </c>
      <c r="L270" s="63">
        <v>0.59776937961578369</v>
      </c>
      <c r="M270" s="63">
        <v>0</v>
      </c>
      <c r="N270" s="63">
        <v>0</v>
      </c>
      <c r="O270" s="63">
        <v>0</v>
      </c>
      <c r="P270" s="63">
        <v>1.8575592548586431E-4</v>
      </c>
      <c r="Q270" s="63">
        <v>0.30895206681452692</v>
      </c>
      <c r="R270" s="63">
        <v>0</v>
      </c>
      <c r="S270" s="63">
        <v>0</v>
      </c>
      <c r="T270" s="63">
        <v>0.64993412047624588</v>
      </c>
      <c r="U270" s="63">
        <v>1.006782753393054E-3</v>
      </c>
      <c r="V270" s="63">
        <v>0.51489520072937012</v>
      </c>
      <c r="W270" s="63">
        <v>0.37697166204452509</v>
      </c>
      <c r="X270" s="63">
        <v>7.162606343626976E-3</v>
      </c>
      <c r="Y270" s="63">
        <v>1.3288254737853999</v>
      </c>
      <c r="Z270" s="63">
        <v>0.30895206681452692</v>
      </c>
      <c r="AA270" s="63">
        <v>0</v>
      </c>
      <c r="AB270" s="63">
        <v>0</v>
      </c>
    </row>
    <row r="271" spans="1:28" x14ac:dyDescent="0.25">
      <c r="A271" s="148"/>
      <c r="B271" s="100">
        <v>249</v>
      </c>
      <c r="C271" s="63">
        <v>72.417449951171875</v>
      </c>
      <c r="D271" s="63">
        <v>13.91693210601807</v>
      </c>
      <c r="E271" s="63">
        <v>24.826904296875</v>
      </c>
      <c r="F271" s="63">
        <v>4.7254452705383301</v>
      </c>
      <c r="G271" s="63">
        <v>0.95143771171569824</v>
      </c>
      <c r="H271" s="63">
        <v>10.75917911529541</v>
      </c>
      <c r="I271" s="63">
        <v>12.81994533538818</v>
      </c>
      <c r="J271" s="63">
        <v>8.1880645751953125</v>
      </c>
      <c r="K271" s="63">
        <v>4.6712870597839364</v>
      </c>
      <c r="L271" s="63">
        <v>2.657977938652039</v>
      </c>
      <c r="M271" s="63">
        <v>0.57503730058670044</v>
      </c>
      <c r="N271" s="63">
        <v>2.1698520183563228</v>
      </c>
      <c r="O271" s="63">
        <v>0.20474851131439209</v>
      </c>
      <c r="P271" s="63">
        <v>1.3999321460723881</v>
      </c>
      <c r="Q271" s="63">
        <v>9.9125206669171639</v>
      </c>
      <c r="R271" s="63">
        <v>4.4553615152835855E-3</v>
      </c>
      <c r="S271" s="63">
        <v>1.264304041862488</v>
      </c>
      <c r="T271" s="63">
        <v>2.1797167062759399</v>
      </c>
      <c r="U271" s="63">
        <v>0.96556246280670166</v>
      </c>
      <c r="V271" s="63">
        <v>3.4745101928710938</v>
      </c>
      <c r="W271" s="63">
        <v>16.349826812744141</v>
      </c>
      <c r="X271" s="63">
        <v>18.015890121459961</v>
      </c>
      <c r="Y271" s="63">
        <v>6.9760856628417969</v>
      </c>
      <c r="Z271" s="63">
        <v>9.9125206669171639</v>
      </c>
      <c r="AA271" s="63">
        <v>4.4553615152835855E-3</v>
      </c>
      <c r="AB271" s="63">
        <v>4.4553615152835855E-3</v>
      </c>
    </row>
    <row r="272" spans="1:28" x14ac:dyDescent="0.25">
      <c r="A272" s="148"/>
      <c r="B272" s="100">
        <v>250</v>
      </c>
      <c r="C272" s="63">
        <v>11.13884925842285</v>
      </c>
      <c r="D272" s="63">
        <v>10.261696815490719</v>
      </c>
      <c r="E272" s="63">
        <v>27.171455383300781</v>
      </c>
      <c r="F272" s="63">
        <v>11.568624496459959</v>
      </c>
      <c r="G272" s="63">
        <v>8.2588272094726563</v>
      </c>
      <c r="H272" s="63">
        <v>29.774944305419922</v>
      </c>
      <c r="I272" s="63">
        <v>36.106159210205078</v>
      </c>
      <c r="J272" s="63">
        <v>35.936241149902337</v>
      </c>
      <c r="K272" s="63">
        <v>17.325198173522949</v>
      </c>
      <c r="L272" s="63">
        <v>20.465413093566887</v>
      </c>
      <c r="M272" s="63">
        <v>4.4329843521118155</v>
      </c>
      <c r="N272" s="63">
        <v>2.0420658588409419</v>
      </c>
      <c r="O272" s="63">
        <v>18.456196784973137</v>
      </c>
      <c r="P272" s="63">
        <v>27.22930908203125</v>
      </c>
      <c r="Q272" s="63">
        <v>28.503316879272461</v>
      </c>
      <c r="R272" s="63">
        <v>26.347463607788093</v>
      </c>
      <c r="S272" s="63">
        <v>50.999485015869141</v>
      </c>
      <c r="T272" s="63">
        <v>18.6494927406311</v>
      </c>
      <c r="U272" s="63">
        <v>29.958290100097663</v>
      </c>
      <c r="V272" s="63">
        <v>33.852634429931641</v>
      </c>
      <c r="W272" s="63">
        <v>90.084968566894531</v>
      </c>
      <c r="X272" s="63">
        <v>114.9246444702148</v>
      </c>
      <c r="Y272" s="63">
        <v>59.095745086669922</v>
      </c>
      <c r="Z272" s="63">
        <v>28.503316879272461</v>
      </c>
      <c r="AA272" s="63">
        <v>26.347463607788093</v>
      </c>
      <c r="AB272" s="63">
        <v>26.347463607788093</v>
      </c>
    </row>
    <row r="273" spans="1:28" x14ac:dyDescent="0.25">
      <c r="A273" s="148"/>
      <c r="B273" s="100">
        <v>251</v>
      </c>
      <c r="C273" s="63">
        <v>26.169540405273438</v>
      </c>
      <c r="D273" s="63">
        <v>19.39682579040527</v>
      </c>
      <c r="E273" s="63">
        <v>64.155296325683594</v>
      </c>
      <c r="F273" s="63">
        <v>22.855888366699219</v>
      </c>
      <c r="G273" s="63">
        <v>36.567276000976563</v>
      </c>
      <c r="H273" s="63">
        <v>71.758598327636719</v>
      </c>
      <c r="I273" s="63">
        <v>24.179218292236332</v>
      </c>
      <c r="J273" s="63">
        <v>32.369022369384773</v>
      </c>
      <c r="K273" s="63">
        <v>36.074506759643548</v>
      </c>
      <c r="L273" s="63">
        <v>22.340826988220208</v>
      </c>
      <c r="M273" s="63">
        <v>25.538681030273441</v>
      </c>
      <c r="N273" s="63">
        <v>30.44011116027832</v>
      </c>
      <c r="O273" s="63">
        <v>83.008014678955078</v>
      </c>
      <c r="P273" s="63">
        <v>54.827926635742188</v>
      </c>
      <c r="Q273" s="63">
        <v>113.08632659912109</v>
      </c>
      <c r="R273" s="63">
        <v>94.707801818847656</v>
      </c>
      <c r="S273" s="63">
        <v>96.748184204101563</v>
      </c>
      <c r="T273" s="63">
        <v>119.40172958374019</v>
      </c>
      <c r="U273" s="63">
        <v>101.5178527832031</v>
      </c>
      <c r="V273" s="63">
        <v>134.65409851074222</v>
      </c>
      <c r="W273" s="63">
        <v>240.4539794921875</v>
      </c>
      <c r="X273" s="63">
        <v>177.26322937011722</v>
      </c>
      <c r="Y273" s="63">
        <v>183.6272277832031</v>
      </c>
      <c r="Z273" s="63">
        <v>113.08632659912109</v>
      </c>
      <c r="AA273" s="63">
        <v>94.707801818847656</v>
      </c>
      <c r="AB273" s="63">
        <v>94.707801818847656</v>
      </c>
    </row>
    <row r="274" spans="1:28" x14ac:dyDescent="0.25">
      <c r="A274" s="148"/>
      <c r="B274" s="100">
        <v>252</v>
      </c>
      <c r="C274" s="63">
        <v>286.21334838867193</v>
      </c>
      <c r="D274" s="63">
        <v>249.14932250976557</v>
      </c>
      <c r="E274" s="63">
        <v>224.5948486328125</v>
      </c>
      <c r="F274" s="63">
        <v>339.24639892578119</v>
      </c>
      <c r="G274" s="63">
        <v>205.34956359863281</v>
      </c>
      <c r="H274" s="63">
        <v>210.61233520507807</v>
      </c>
      <c r="I274" s="63">
        <v>425.06353759765614</v>
      </c>
      <c r="J274" s="63">
        <v>467.90792846679688</v>
      </c>
      <c r="K274" s="63">
        <v>396.08930969238281</v>
      </c>
      <c r="L274" s="63">
        <v>345.47068786621088</v>
      </c>
      <c r="M274" s="63">
        <v>144.4005432128906</v>
      </c>
      <c r="N274" s="63">
        <v>126.24428558349609</v>
      </c>
      <c r="O274" s="63">
        <v>233.25555419921881</v>
      </c>
      <c r="P274" s="63">
        <v>269.853759765625</v>
      </c>
      <c r="Q274" s="63">
        <v>162.408935546875</v>
      </c>
      <c r="R274" s="63">
        <v>196.24931335449222</v>
      </c>
      <c r="S274" s="63">
        <v>255.96067810058588</v>
      </c>
      <c r="T274" s="63">
        <v>135.71530532836908</v>
      </c>
      <c r="U274" s="63">
        <v>163.69532775878912</v>
      </c>
      <c r="V274" s="63">
        <v>176.28410339355472</v>
      </c>
      <c r="W274" s="63">
        <v>156.0657958984375</v>
      </c>
      <c r="X274" s="63">
        <v>227.35047912597662</v>
      </c>
      <c r="Y274" s="63">
        <v>141.615966796875</v>
      </c>
      <c r="Z274" s="63">
        <v>162.408935546875</v>
      </c>
      <c r="AA274" s="63">
        <v>196.24931335449222</v>
      </c>
      <c r="AB274" s="63">
        <v>196.24931335449222</v>
      </c>
    </row>
    <row r="275" spans="1:28" x14ac:dyDescent="0.25">
      <c r="A275" s="148"/>
      <c r="B275" s="100">
        <v>253</v>
      </c>
      <c r="C275" s="63">
        <v>150.1041564941406</v>
      </c>
      <c r="D275" s="63">
        <v>164.0980224609375</v>
      </c>
      <c r="E275" s="63">
        <v>256.0777587890625</v>
      </c>
      <c r="F275" s="63">
        <v>169.93302917480472</v>
      </c>
      <c r="G275" s="63">
        <v>224.53202819824219</v>
      </c>
      <c r="H275" s="63">
        <v>208.42813110351557</v>
      </c>
      <c r="I275" s="63">
        <v>163.95353698730472</v>
      </c>
      <c r="J275" s="63">
        <v>181.89825439453119</v>
      </c>
      <c r="K275" s="63">
        <v>168.35353851318359</v>
      </c>
      <c r="L275" s="63">
        <v>149.49853515625</v>
      </c>
      <c r="M275" s="63">
        <v>114.57053375244141</v>
      </c>
      <c r="N275" s="63">
        <v>224.89700317382807</v>
      </c>
      <c r="O275" s="63">
        <v>213.44007873535162</v>
      </c>
      <c r="P275" s="63">
        <v>195.295654296875</v>
      </c>
      <c r="Q275" s="63">
        <v>248.31952921549481</v>
      </c>
      <c r="R275" s="63">
        <v>241.7734375</v>
      </c>
      <c r="S275" s="63">
        <v>294.50424194335943</v>
      </c>
      <c r="T275" s="63">
        <v>172.158073425293</v>
      </c>
      <c r="U275" s="63">
        <v>170.2518310546875</v>
      </c>
      <c r="V275" s="63">
        <v>217.67965698242193</v>
      </c>
      <c r="W275" s="63">
        <v>219.85052490234381</v>
      </c>
      <c r="X275" s="63">
        <v>231.63967895507807</v>
      </c>
      <c r="Y275" s="63">
        <v>234.20277404785162</v>
      </c>
      <c r="Z275" s="63">
        <v>248.31952921549481</v>
      </c>
      <c r="AA275" s="63">
        <v>241.7734375</v>
      </c>
      <c r="AB275" s="63">
        <v>241.7734375</v>
      </c>
    </row>
    <row r="276" spans="1:28" x14ac:dyDescent="0.25">
      <c r="A276" s="148"/>
      <c r="B276" s="100">
        <v>254</v>
      </c>
      <c r="C276" s="63">
        <v>386.78582763671881</v>
      </c>
      <c r="D276" s="63">
        <v>255.61935424804693</v>
      </c>
      <c r="E276" s="63">
        <v>355.27359008789057</v>
      </c>
      <c r="F276" s="63">
        <v>209.49722290039057</v>
      </c>
      <c r="G276" s="63">
        <v>258.01287841796881</v>
      </c>
      <c r="H276" s="63">
        <v>334.10714721679693</v>
      </c>
      <c r="I276" s="63">
        <v>276.48519897460943</v>
      </c>
      <c r="J276" s="63">
        <v>201.34893798828119</v>
      </c>
      <c r="K276" s="63">
        <v>305.88130187988281</v>
      </c>
      <c r="L276" s="63">
        <v>316.29232788085943</v>
      </c>
      <c r="M276" s="63">
        <v>183.4134826660156</v>
      </c>
      <c r="N276" s="63">
        <v>252.2401123046875</v>
      </c>
      <c r="O276" s="63">
        <v>262.03541564941412</v>
      </c>
      <c r="P276" s="63">
        <v>255.73576354980469</v>
      </c>
      <c r="Q276" s="63">
        <v>281.662343343099</v>
      </c>
      <c r="R276" s="63">
        <v>283.9215087890625</v>
      </c>
      <c r="S276" s="63">
        <v>281.409912109375</v>
      </c>
      <c r="T276" s="63">
        <v>247.45407104492193</v>
      </c>
      <c r="U276" s="63">
        <v>297.63754272460943</v>
      </c>
      <c r="V276" s="63">
        <v>203.11177062988278</v>
      </c>
      <c r="W276" s="63">
        <v>163.9475402832031</v>
      </c>
      <c r="X276" s="63">
        <v>230.40289306640619</v>
      </c>
      <c r="Y276" s="63">
        <v>174.46400451660162</v>
      </c>
      <c r="Z276" s="63">
        <v>281.662343343099</v>
      </c>
      <c r="AA276" s="63">
        <v>283.9215087890625</v>
      </c>
      <c r="AB276" s="63">
        <v>283.9215087890625</v>
      </c>
    </row>
    <row r="277" spans="1:28" x14ac:dyDescent="0.25">
      <c r="A277" s="148"/>
      <c r="B277" s="100">
        <v>255</v>
      </c>
      <c r="C277" s="63">
        <v>209.72032165527338</v>
      </c>
      <c r="D277" s="63">
        <v>98.109878540039063</v>
      </c>
      <c r="E277" s="63">
        <v>127.75563812255859</v>
      </c>
      <c r="F277" s="63">
        <v>163.3687744140625</v>
      </c>
      <c r="G277" s="63">
        <v>118.31467437744141</v>
      </c>
      <c r="H277" s="63">
        <v>141.4854431152344</v>
      </c>
      <c r="I277" s="63">
        <v>181.62287902832028</v>
      </c>
      <c r="J277" s="63">
        <v>148.88763427734381</v>
      </c>
      <c r="K277" s="63">
        <v>198.5260925292969</v>
      </c>
      <c r="L277" s="63">
        <v>131.728271484375</v>
      </c>
      <c r="M277" s="63">
        <v>161.7283630371094</v>
      </c>
      <c r="N277" s="63">
        <v>138.33229064941412</v>
      </c>
      <c r="O277" s="63">
        <v>76.331935882568359</v>
      </c>
      <c r="P277" s="63">
        <v>138.61738586425778</v>
      </c>
      <c r="Q277" s="63">
        <v>97.13937632242839</v>
      </c>
      <c r="R277" s="63">
        <v>67.278160095214844</v>
      </c>
      <c r="S277" s="63">
        <v>150.08258056640619</v>
      </c>
      <c r="T277" s="63">
        <v>130.95340347290039</v>
      </c>
      <c r="U277" s="63">
        <v>134.71171569824222</v>
      </c>
      <c r="V277" s="63">
        <v>201.5303955078125</v>
      </c>
      <c r="W277" s="63">
        <v>243.20114135742193</v>
      </c>
      <c r="X277" s="63">
        <v>210.71493530273443</v>
      </c>
      <c r="Y277" s="63">
        <v>218.09495544433588</v>
      </c>
      <c r="Z277" s="63">
        <v>97.13937632242839</v>
      </c>
      <c r="AA277" s="63">
        <v>67.278160095214844</v>
      </c>
      <c r="AB277" s="63">
        <v>67.278160095214844</v>
      </c>
    </row>
    <row r="278" spans="1:28" x14ac:dyDescent="0.25">
      <c r="A278" s="148"/>
      <c r="B278" s="100">
        <v>256</v>
      </c>
      <c r="C278" s="63">
        <v>111.16038513183589</v>
      </c>
      <c r="D278" s="63">
        <v>44.743007659912109</v>
      </c>
      <c r="E278" s="63">
        <v>74.064750671386719</v>
      </c>
      <c r="F278" s="63">
        <v>29.292690277099609</v>
      </c>
      <c r="G278" s="63">
        <v>55.038833618164063</v>
      </c>
      <c r="H278" s="63">
        <v>49.336643218994141</v>
      </c>
      <c r="I278" s="63">
        <v>108.440315246582</v>
      </c>
      <c r="J278" s="63">
        <v>69.666191101074219</v>
      </c>
      <c r="K278" s="63">
        <v>98.566265106201172</v>
      </c>
      <c r="L278" s="63">
        <v>65.911659240722656</v>
      </c>
      <c r="M278" s="63">
        <v>100.81683349609379</v>
      </c>
      <c r="N278" s="63">
        <v>87.335182189941406</v>
      </c>
      <c r="O278" s="63">
        <v>85.479240417480469</v>
      </c>
      <c r="P278" s="63">
        <v>48.378044128417969</v>
      </c>
      <c r="Q278" s="63">
        <v>37.621695200602211</v>
      </c>
      <c r="R278" s="63">
        <v>38.449256896972663</v>
      </c>
      <c r="S278" s="63">
        <v>39.986125946044922</v>
      </c>
      <c r="T278" s="63">
        <v>3.3734554648399353</v>
      </c>
      <c r="U278" s="63">
        <v>9.984431266784668</v>
      </c>
      <c r="V278" s="63">
        <v>8.6357021331787109</v>
      </c>
      <c r="W278" s="63">
        <v>24.134433746337891</v>
      </c>
      <c r="X278" s="63">
        <v>18.51119232177734</v>
      </c>
      <c r="Y278" s="63">
        <v>19.880807876586911</v>
      </c>
      <c r="Z278" s="63">
        <v>37.621695200602211</v>
      </c>
      <c r="AA278" s="63">
        <v>38.449256896972663</v>
      </c>
      <c r="AB278" s="63">
        <v>38.449256896972663</v>
      </c>
    </row>
    <row r="279" spans="1:28" x14ac:dyDescent="0.25">
      <c r="A279" s="148"/>
      <c r="B279" s="100">
        <v>257</v>
      </c>
      <c r="C279" s="63">
        <v>83.647590637207031</v>
      </c>
      <c r="D279" s="63">
        <v>13.393832206726071</v>
      </c>
      <c r="E279" s="63">
        <v>5.2648706436157227</v>
      </c>
      <c r="F279" s="63">
        <v>3.5623860359191886</v>
      </c>
      <c r="G279" s="63">
        <v>1.4278103113174441</v>
      </c>
      <c r="H279" s="63">
        <v>1.163730382919312</v>
      </c>
      <c r="I279" s="63">
        <v>29.521677017211907</v>
      </c>
      <c r="J279" s="63">
        <v>13.13659763336182</v>
      </c>
      <c r="K279" s="63">
        <v>23.42795372009277</v>
      </c>
      <c r="L279" s="63">
        <v>19.0328369140625</v>
      </c>
      <c r="M279" s="63">
        <v>21.19460296630859</v>
      </c>
      <c r="N279" s="63">
        <v>14.95382022857666</v>
      </c>
      <c r="O279" s="63">
        <v>9.1818813234567642E-3</v>
      </c>
      <c r="P279" s="63">
        <v>1.50612461566925</v>
      </c>
      <c r="Q279" s="63">
        <v>3.637897789478302</v>
      </c>
      <c r="R279" s="63">
        <v>0</v>
      </c>
      <c r="S279" s="63">
        <v>2.5591803714632988E-2</v>
      </c>
      <c r="T279" s="63">
        <v>0.40651112049818039</v>
      </c>
      <c r="U279" s="63">
        <v>2.6380456984043121E-2</v>
      </c>
      <c r="V279" s="63">
        <v>0</v>
      </c>
      <c r="W279" s="63">
        <v>0.13306435942649839</v>
      </c>
      <c r="X279" s="63">
        <v>3.321892349049449E-3</v>
      </c>
      <c r="Y279" s="63">
        <v>7.6059214770793915E-2</v>
      </c>
      <c r="Z279" s="63">
        <v>3.637897789478302</v>
      </c>
      <c r="AA279" s="63">
        <v>0</v>
      </c>
      <c r="AB279" s="63">
        <v>0</v>
      </c>
    </row>
    <row r="280" spans="1:28" x14ac:dyDescent="0.25">
      <c r="A280" s="148"/>
      <c r="B280" s="100">
        <v>258</v>
      </c>
      <c r="C280" s="63">
        <v>24.569744110107418</v>
      </c>
      <c r="D280" s="63">
        <v>4.3362846374511719</v>
      </c>
      <c r="E280" s="63">
        <v>0.73337531089782704</v>
      </c>
      <c r="F280" s="63">
        <v>0.30858373641967768</v>
      </c>
      <c r="G280" s="63">
        <v>7.9528830945491791E-2</v>
      </c>
      <c r="H280" s="63">
        <v>9.7813598811626434E-2</v>
      </c>
      <c r="I280" s="63">
        <v>18.196807861328118</v>
      </c>
      <c r="J280" s="63">
        <v>3.4169321060180655</v>
      </c>
      <c r="K280" s="63">
        <v>1.207343310117722</v>
      </c>
      <c r="L280" s="63">
        <v>2.5199946165084839</v>
      </c>
      <c r="M280" s="63">
        <v>0.60066169500350952</v>
      </c>
      <c r="N280" s="63">
        <v>0.1219862028956413</v>
      </c>
      <c r="O280" s="63">
        <v>0</v>
      </c>
      <c r="P280" s="63">
        <v>2.3972807452082631E-2</v>
      </c>
      <c r="Q280" s="63">
        <v>3.4769119364985571E-2</v>
      </c>
      <c r="R280" s="63">
        <v>0</v>
      </c>
      <c r="S280" s="63">
        <v>1.0961659252643589E-2</v>
      </c>
      <c r="T280" s="63">
        <v>0</v>
      </c>
      <c r="U280" s="63">
        <v>0</v>
      </c>
      <c r="V280" s="63">
        <v>0</v>
      </c>
      <c r="W280" s="63">
        <v>0</v>
      </c>
      <c r="X280" s="63">
        <v>0</v>
      </c>
      <c r="Y280" s="63">
        <v>0</v>
      </c>
      <c r="Z280" s="63">
        <v>3.4769119364985571E-2</v>
      </c>
      <c r="AA280" s="63">
        <v>0</v>
      </c>
      <c r="AB280" s="63">
        <v>0</v>
      </c>
    </row>
    <row r="281" spans="1:28" x14ac:dyDescent="0.25">
      <c r="A281" s="148"/>
      <c r="B281" s="100">
        <v>259</v>
      </c>
      <c r="C281" s="63">
        <v>26.761999130249016</v>
      </c>
      <c r="D281" s="63">
        <v>8.7754802703857422</v>
      </c>
      <c r="E281" s="63">
        <v>1.1568125486373899</v>
      </c>
      <c r="F281" s="63">
        <v>0.59904664754867554</v>
      </c>
      <c r="G281" s="63">
        <v>0.1296553760766983</v>
      </c>
      <c r="H281" s="63">
        <v>1.3119651703163979E-4</v>
      </c>
      <c r="I281" s="63">
        <v>34.791416168212891</v>
      </c>
      <c r="J281" s="63">
        <v>7.801793098449707</v>
      </c>
      <c r="K281" s="63">
        <v>0.92859318852424622</v>
      </c>
      <c r="L281" s="63">
        <v>0.71874824166297913</v>
      </c>
      <c r="M281" s="63">
        <v>0</v>
      </c>
      <c r="N281" s="63">
        <v>0</v>
      </c>
      <c r="O281" s="63">
        <v>0</v>
      </c>
      <c r="P281" s="63">
        <v>1.6308817430399361E-4</v>
      </c>
      <c r="Q281" s="63">
        <v>3.0167501924249032E-3</v>
      </c>
      <c r="R281" s="63">
        <v>0</v>
      </c>
      <c r="S281" s="63">
        <v>0</v>
      </c>
      <c r="T281" s="63">
        <v>0</v>
      </c>
      <c r="U281" s="63">
        <v>0</v>
      </c>
      <c r="V281" s="63">
        <v>0</v>
      </c>
      <c r="W281" s="63">
        <v>0</v>
      </c>
      <c r="X281" s="63">
        <v>0</v>
      </c>
      <c r="Y281" s="63">
        <v>0</v>
      </c>
      <c r="Z281" s="63">
        <v>3.0167501924249032E-3</v>
      </c>
      <c r="AA281" s="63">
        <v>0</v>
      </c>
      <c r="AB281" s="63">
        <v>0</v>
      </c>
    </row>
    <row r="282" spans="1:28" x14ac:dyDescent="0.25">
      <c r="A282" s="148"/>
      <c r="B282" s="100">
        <v>260</v>
      </c>
      <c r="C282" s="63">
        <v>34.369461059570313</v>
      </c>
      <c r="D282" s="63">
        <v>5.8547563552856454</v>
      </c>
      <c r="E282" s="63">
        <v>1.0935788154602051</v>
      </c>
      <c r="F282" s="63">
        <v>0</v>
      </c>
      <c r="G282" s="63">
        <v>0</v>
      </c>
      <c r="H282" s="63">
        <v>2.8777182102203369E-2</v>
      </c>
      <c r="I282" s="63">
        <v>20.051862716674798</v>
      </c>
      <c r="J282" s="63">
        <v>1.0480272769927981</v>
      </c>
      <c r="K282" s="63">
        <v>0.54410161077976227</v>
      </c>
      <c r="L282" s="63">
        <v>4.953265655785799E-3</v>
      </c>
      <c r="M282" s="63">
        <v>0.1424055993556976</v>
      </c>
      <c r="N282" s="63">
        <v>1.5213339328765869</v>
      </c>
      <c r="O282" s="63">
        <v>0</v>
      </c>
      <c r="P282" s="63">
        <v>4.6713658957742144E-4</v>
      </c>
      <c r="Q282" s="63">
        <v>0.17266349184016389</v>
      </c>
      <c r="R282" s="63">
        <v>0</v>
      </c>
      <c r="S282" s="63">
        <v>0</v>
      </c>
      <c r="T282" s="63">
        <v>9.0225877787361242E-2</v>
      </c>
      <c r="U282" s="63">
        <v>0</v>
      </c>
      <c r="V282" s="63">
        <v>9.8194882273674011E-2</v>
      </c>
      <c r="W282" s="63">
        <v>0.32050755620002752</v>
      </c>
      <c r="X282" s="63">
        <v>0</v>
      </c>
      <c r="Y282" s="63">
        <v>0.74178075790405273</v>
      </c>
      <c r="Z282" s="63">
        <v>0.17266349184016389</v>
      </c>
      <c r="AA282" s="63">
        <v>0</v>
      </c>
      <c r="AB282" s="63">
        <v>0</v>
      </c>
    </row>
    <row r="283" spans="1:28" x14ac:dyDescent="0.25">
      <c r="A283" s="148"/>
      <c r="B283" s="100">
        <v>261</v>
      </c>
      <c r="C283" s="63">
        <v>22.826702117919918</v>
      </c>
      <c r="D283" s="63">
        <v>8.7106132507324219</v>
      </c>
      <c r="E283" s="63">
        <v>2.287774801254272</v>
      </c>
      <c r="F283" s="63">
        <v>0.1055556982755661</v>
      </c>
      <c r="G283" s="63">
        <v>5.1860897801816455E-3</v>
      </c>
      <c r="H283" s="63">
        <v>4.3427739143371582</v>
      </c>
      <c r="I283" s="63">
        <v>32.023979187011719</v>
      </c>
      <c r="J283" s="63">
        <v>10.476981163024899</v>
      </c>
      <c r="K283" s="63">
        <v>2.3614860773086552</v>
      </c>
      <c r="L283" s="63">
        <v>3.1149328947067261</v>
      </c>
      <c r="M283" s="63">
        <v>0.71206414699554443</v>
      </c>
      <c r="N283" s="63">
        <v>0.27547430992126459</v>
      </c>
      <c r="O283" s="63">
        <v>7.2636279612197541E-2</v>
      </c>
      <c r="P283" s="63">
        <v>7.0737354457378387E-2</v>
      </c>
      <c r="Q283" s="63">
        <v>2.3196928699811297</v>
      </c>
      <c r="R283" s="63">
        <v>1.6757167875766751E-2</v>
      </c>
      <c r="S283" s="63">
        <v>5.8176949620246887E-2</v>
      </c>
      <c r="T283" s="63">
        <v>1.30693706870079</v>
      </c>
      <c r="U283" s="63">
        <v>1.2771002948284149E-2</v>
      </c>
      <c r="V283" s="63">
        <v>1.6831250190734859</v>
      </c>
      <c r="W283" s="63">
        <v>2.6644423007965092</v>
      </c>
      <c r="X283" s="63">
        <v>0.24445074796676641</v>
      </c>
      <c r="Y283" s="63">
        <v>5.8616881370544425</v>
      </c>
      <c r="Z283" s="63">
        <v>2.3196928699811297</v>
      </c>
      <c r="AA283" s="63">
        <v>1.6757167875766751E-2</v>
      </c>
      <c r="AB283" s="63">
        <v>1.6757167875766751E-2</v>
      </c>
    </row>
    <row r="284" spans="1:28" x14ac:dyDescent="0.25">
      <c r="A284" s="148"/>
      <c r="B284" s="100">
        <v>262</v>
      </c>
      <c r="C284" s="63">
        <v>51.953155517578125</v>
      </c>
      <c r="D284" s="63">
        <v>22.835073471069339</v>
      </c>
      <c r="E284" s="63">
        <v>34.570652008056641</v>
      </c>
      <c r="F284" s="63">
        <v>33.12060546875</v>
      </c>
      <c r="G284" s="63">
        <v>11.271440505981449</v>
      </c>
      <c r="H284" s="63">
        <v>29.243810653686516</v>
      </c>
      <c r="I284" s="63">
        <v>44.307155609130859</v>
      </c>
      <c r="J284" s="63">
        <v>35.519325256347663</v>
      </c>
      <c r="K284" s="63">
        <v>14.716594696044918</v>
      </c>
      <c r="L284" s="63">
        <v>7.4756453037261963</v>
      </c>
      <c r="M284" s="63">
        <v>1.6001740694046021</v>
      </c>
      <c r="N284" s="63">
        <v>2.8107447624206539</v>
      </c>
      <c r="O284" s="63">
        <v>17.639376640319821</v>
      </c>
      <c r="P284" s="63">
        <v>13.260507583618161</v>
      </c>
      <c r="Q284" s="63">
        <v>17.5229647954305</v>
      </c>
      <c r="R284" s="63">
        <v>11.074551582336429</v>
      </c>
      <c r="S284" s="63">
        <v>7.8944206237792969</v>
      </c>
      <c r="T284" s="63">
        <v>12.434913873672489</v>
      </c>
      <c r="U284" s="63">
        <v>9.1604785919189453</v>
      </c>
      <c r="V284" s="63">
        <v>17.473808288574219</v>
      </c>
      <c r="W284" s="63">
        <v>52.166950225830078</v>
      </c>
      <c r="X284" s="63">
        <v>36.344516754150391</v>
      </c>
      <c r="Y284" s="63">
        <v>37.977497100830078</v>
      </c>
      <c r="Z284" s="63">
        <v>17.5229647954305</v>
      </c>
      <c r="AA284" s="63">
        <v>11.074551582336429</v>
      </c>
      <c r="AB284" s="63">
        <v>11.074551582336429</v>
      </c>
    </row>
    <row r="285" spans="1:28" x14ac:dyDescent="0.25">
      <c r="A285" s="148"/>
      <c r="B285" s="100">
        <v>263</v>
      </c>
      <c r="C285" s="63">
        <v>43.203044891357422</v>
      </c>
      <c r="D285" s="63">
        <v>31.652095794677727</v>
      </c>
      <c r="E285" s="63">
        <v>76.480636596679688</v>
      </c>
      <c r="F285" s="63">
        <v>62.890636444091797</v>
      </c>
      <c r="G285" s="63">
        <v>54.542194366455078</v>
      </c>
      <c r="H285" s="63">
        <v>76.0059814453125</v>
      </c>
      <c r="I285" s="63">
        <v>42.101520538330078</v>
      </c>
      <c r="J285" s="63">
        <v>51.455730438232422</v>
      </c>
      <c r="K285" s="63">
        <v>60.183481216430664</v>
      </c>
      <c r="L285" s="63">
        <v>48.191322326660163</v>
      </c>
      <c r="M285" s="63">
        <v>20.933486938476559</v>
      </c>
      <c r="N285" s="63">
        <v>32.77288818359375</v>
      </c>
      <c r="O285" s="63">
        <v>80.065238952636719</v>
      </c>
      <c r="P285" s="63">
        <v>71.192466735839844</v>
      </c>
      <c r="Q285" s="63">
        <v>105.6869227091471</v>
      </c>
      <c r="R285" s="63">
        <v>81.492332458496094</v>
      </c>
      <c r="S285" s="63">
        <v>102.5722351074219</v>
      </c>
      <c r="T285" s="63">
        <v>85.877880096435547</v>
      </c>
      <c r="U285" s="63">
        <v>87.774215698242188</v>
      </c>
      <c r="V285" s="63">
        <v>78.64532470703125</v>
      </c>
      <c r="W285" s="63">
        <v>148.15290832519528</v>
      </c>
      <c r="X285" s="63">
        <v>163.3010559082031</v>
      </c>
      <c r="Y285" s="63">
        <v>123.7901611328125</v>
      </c>
      <c r="Z285" s="63">
        <v>105.6869227091471</v>
      </c>
      <c r="AA285" s="63">
        <v>81.492332458496094</v>
      </c>
      <c r="AB285" s="63">
        <v>81.492332458496094</v>
      </c>
    </row>
    <row r="286" spans="1:28" x14ac:dyDescent="0.25">
      <c r="A286" s="148"/>
      <c r="B286" s="100">
        <v>264</v>
      </c>
      <c r="C286" s="63">
        <v>416.58645629882813</v>
      </c>
      <c r="D286" s="63">
        <v>179.93019104003912</v>
      </c>
      <c r="E286" s="63">
        <v>103.431884765625</v>
      </c>
      <c r="F286" s="63">
        <v>128.8614501953125</v>
      </c>
      <c r="G286" s="63">
        <v>99.706222534179688</v>
      </c>
      <c r="H286" s="63">
        <v>75.949676513671875</v>
      </c>
      <c r="I286" s="63">
        <v>373.12600708007807</v>
      </c>
      <c r="J286" s="63">
        <v>167.870361328125</v>
      </c>
      <c r="K286" s="63">
        <v>204.70942687988278</v>
      </c>
      <c r="L286" s="63">
        <v>216.72698974609381</v>
      </c>
      <c r="M286" s="63">
        <v>167.19435119628912</v>
      </c>
      <c r="N286" s="63">
        <v>111.9765701293945</v>
      </c>
      <c r="O286" s="63">
        <v>69.167469024658203</v>
      </c>
      <c r="P286" s="63">
        <v>114.21652984619141</v>
      </c>
      <c r="Q286" s="63">
        <v>51.099867502848298</v>
      </c>
      <c r="R286" s="63">
        <v>85.289695739746094</v>
      </c>
      <c r="S286" s="63">
        <v>109.85920715332028</v>
      </c>
      <c r="T286" s="63">
        <v>109.2307205200195</v>
      </c>
      <c r="U286" s="63">
        <v>81.591728210449219</v>
      </c>
      <c r="V286" s="63">
        <v>146.17185974121088</v>
      </c>
      <c r="W286" s="63">
        <v>170.4620361328125</v>
      </c>
      <c r="X286" s="63">
        <v>122.95805358886722</v>
      </c>
      <c r="Y286" s="63">
        <v>181.96580505371088</v>
      </c>
      <c r="Z286" s="63">
        <v>51.099867502848298</v>
      </c>
      <c r="AA286" s="63">
        <v>85.289695739746094</v>
      </c>
      <c r="AB286" s="63">
        <v>85.289695739746094</v>
      </c>
    </row>
    <row r="287" spans="1:28" x14ac:dyDescent="0.25">
      <c r="A287" s="148"/>
      <c r="B287" s="100">
        <v>265</v>
      </c>
      <c r="C287" s="63">
        <v>326.45233154296881</v>
      </c>
      <c r="D287" s="63">
        <v>229.31388854980469</v>
      </c>
      <c r="E287" s="63">
        <v>196.03779602050778</v>
      </c>
      <c r="F287" s="63">
        <v>252.88885498046881</v>
      </c>
      <c r="G287" s="63">
        <v>185.68147277832028</v>
      </c>
      <c r="H287" s="63">
        <v>179.14715576171881</v>
      </c>
      <c r="I287" s="63">
        <v>292.723388671875</v>
      </c>
      <c r="J287" s="63">
        <v>156.9831848144531</v>
      </c>
      <c r="K287" s="63">
        <v>247.39505767822271</v>
      </c>
      <c r="L287" s="63">
        <v>178.51179504394528</v>
      </c>
      <c r="M287" s="63">
        <v>177.61534118652338</v>
      </c>
      <c r="N287" s="63">
        <v>173.0388488769531</v>
      </c>
      <c r="O287" s="63">
        <v>200.7068786621094</v>
      </c>
      <c r="P287" s="63">
        <v>262.23959350585943</v>
      </c>
      <c r="Q287" s="63">
        <v>133.85344441731769</v>
      </c>
      <c r="R287" s="63">
        <v>229.94195556640619</v>
      </c>
      <c r="S287" s="63">
        <v>281.02996826171881</v>
      </c>
      <c r="T287" s="63">
        <v>124.5715446472168</v>
      </c>
      <c r="U287" s="63">
        <v>148.8922424316406</v>
      </c>
      <c r="V287" s="63">
        <v>175.88352966308588</v>
      </c>
      <c r="W287" s="63">
        <v>215.29331970214838</v>
      </c>
      <c r="X287" s="63">
        <v>229.02130126953119</v>
      </c>
      <c r="Y287" s="63">
        <v>176.51405334472662</v>
      </c>
      <c r="Z287" s="63">
        <v>133.85344441731769</v>
      </c>
      <c r="AA287" s="63">
        <v>229.94195556640619</v>
      </c>
      <c r="AB287" s="63">
        <v>229.94195556640619</v>
      </c>
    </row>
    <row r="288" spans="1:28" x14ac:dyDescent="0.25">
      <c r="A288" s="148"/>
      <c r="B288" s="100">
        <v>266</v>
      </c>
      <c r="C288" s="63">
        <v>338.09616088867193</v>
      </c>
      <c r="D288" s="63">
        <v>257.44107055664057</v>
      </c>
      <c r="E288" s="63">
        <v>203.4097900390625</v>
      </c>
      <c r="F288" s="63">
        <v>298.58895874023443</v>
      </c>
      <c r="G288" s="63">
        <v>247.72894287109381</v>
      </c>
      <c r="H288" s="63">
        <v>160.91236877441412</v>
      </c>
      <c r="I288" s="63">
        <v>253.45486450195307</v>
      </c>
      <c r="J288" s="63">
        <v>280.52761840820307</v>
      </c>
      <c r="K288" s="63">
        <v>248.75044250488281</v>
      </c>
      <c r="L288" s="63">
        <v>199.56622314453119</v>
      </c>
      <c r="M288" s="63">
        <v>217.52586364746088</v>
      </c>
      <c r="N288" s="63">
        <v>163.8868103027344</v>
      </c>
      <c r="O288" s="63">
        <v>200.92673492431641</v>
      </c>
      <c r="P288" s="63">
        <v>285.07528686523443</v>
      </c>
      <c r="Q288" s="63">
        <v>78.970607757568359</v>
      </c>
      <c r="R288" s="63">
        <v>161.55909729003912</v>
      </c>
      <c r="S288" s="63">
        <v>210.01603698730469</v>
      </c>
      <c r="T288" s="63">
        <v>120.92242050170901</v>
      </c>
      <c r="U288" s="63">
        <v>93.80377197265625</v>
      </c>
      <c r="V288" s="63">
        <v>152.4296569824219</v>
      </c>
      <c r="W288" s="63">
        <v>208.24317932128912</v>
      </c>
      <c r="X288" s="63">
        <v>200.6185607910156</v>
      </c>
      <c r="Y288" s="63">
        <v>228.97615051269531</v>
      </c>
      <c r="Z288" s="63">
        <v>78.970607757568359</v>
      </c>
      <c r="AA288" s="63">
        <v>161.55909729003912</v>
      </c>
      <c r="AB288" s="63">
        <v>161.55909729003912</v>
      </c>
    </row>
    <row r="289" spans="1:28" x14ac:dyDescent="0.25">
      <c r="A289" s="148"/>
      <c r="B289" s="100">
        <v>267</v>
      </c>
      <c r="C289" s="63">
        <v>116.5108642578125</v>
      </c>
      <c r="D289" s="63">
        <v>43.329593658447273</v>
      </c>
      <c r="E289" s="63">
        <v>38.35992431640625</v>
      </c>
      <c r="F289" s="63">
        <v>51.011917114257813</v>
      </c>
      <c r="G289" s="63">
        <v>26.203519821166992</v>
      </c>
      <c r="H289" s="63">
        <v>55.3974609375</v>
      </c>
      <c r="I289" s="63">
        <v>145.42010498046881</v>
      </c>
      <c r="J289" s="63">
        <v>73.098274230957031</v>
      </c>
      <c r="K289" s="63">
        <v>246.24374389648443</v>
      </c>
      <c r="L289" s="63">
        <v>190.95914459228521</v>
      </c>
      <c r="M289" s="63">
        <v>182.7847595214844</v>
      </c>
      <c r="N289" s="63">
        <v>237.48658752441412</v>
      </c>
      <c r="O289" s="63">
        <v>27.061400413513176</v>
      </c>
      <c r="P289" s="63">
        <v>74.786697387695313</v>
      </c>
      <c r="Q289" s="63">
        <v>26.234652837117522</v>
      </c>
      <c r="R289" s="63">
        <v>21.319980621337891</v>
      </c>
      <c r="S289" s="63">
        <v>77.844795227050781</v>
      </c>
      <c r="T289" s="63">
        <v>68.922952651977539</v>
      </c>
      <c r="U289" s="63">
        <v>34.41943359375</v>
      </c>
      <c r="V289" s="63">
        <v>75.548843383789063</v>
      </c>
      <c r="W289" s="63">
        <v>120.36782073974609</v>
      </c>
      <c r="X289" s="63">
        <v>76.977973937988281</v>
      </c>
      <c r="Y289" s="63">
        <v>95.803298950195313</v>
      </c>
      <c r="Z289" s="63">
        <v>26.234652837117522</v>
      </c>
      <c r="AA289" s="63">
        <v>21.319980621337891</v>
      </c>
      <c r="AB289" s="63">
        <v>21.319980621337891</v>
      </c>
    </row>
    <row r="290" spans="1:28" x14ac:dyDescent="0.25">
      <c r="A290" s="148"/>
      <c r="B290" s="100">
        <v>268</v>
      </c>
      <c r="C290" s="63">
        <v>212.01976013183588</v>
      </c>
      <c r="D290" s="63">
        <v>73.149612426757813</v>
      </c>
      <c r="E290" s="63">
        <v>50.337207794189446</v>
      </c>
      <c r="F290" s="63">
        <v>80.197929382324219</v>
      </c>
      <c r="G290" s="63">
        <v>37.389984130859382</v>
      </c>
      <c r="H290" s="63">
        <v>14.874490737915039</v>
      </c>
      <c r="I290" s="63">
        <v>99.307373046875</v>
      </c>
      <c r="J290" s="63">
        <v>48.200164794921882</v>
      </c>
      <c r="K290" s="63">
        <v>223.34362030029303</v>
      </c>
      <c r="L290" s="63">
        <v>158.859733581543</v>
      </c>
      <c r="M290" s="63">
        <v>75.974716186523438</v>
      </c>
      <c r="N290" s="63">
        <v>81.659149169921875</v>
      </c>
      <c r="O290" s="63">
        <v>17.089542388916023</v>
      </c>
      <c r="P290" s="63">
        <v>59.314552307128906</v>
      </c>
      <c r="Q290" s="63">
        <v>19.16441408793132</v>
      </c>
      <c r="R290" s="63">
        <v>5.5910854339599609</v>
      </c>
      <c r="S290" s="63">
        <v>31.943941116333008</v>
      </c>
      <c r="T290" s="63">
        <v>40.603549957275391</v>
      </c>
      <c r="U290" s="63">
        <v>27.874338150024407</v>
      </c>
      <c r="V290" s="63">
        <v>32.065219879150391</v>
      </c>
      <c r="W290" s="63">
        <v>78.075035095214844</v>
      </c>
      <c r="X290" s="63">
        <v>57.804561614990234</v>
      </c>
      <c r="Y290" s="63">
        <v>66.208953857421875</v>
      </c>
      <c r="Z290" s="63">
        <v>19.16441408793132</v>
      </c>
      <c r="AA290" s="63">
        <v>5.5910854339599609</v>
      </c>
      <c r="AB290" s="63">
        <v>5.5910854339599609</v>
      </c>
    </row>
    <row r="291" spans="1:28" x14ac:dyDescent="0.25">
      <c r="A291" s="148"/>
      <c r="B291" s="100">
        <v>269</v>
      </c>
      <c r="C291" s="63">
        <v>34.894878387451172</v>
      </c>
      <c r="D291" s="63">
        <v>17.724977493286129</v>
      </c>
      <c r="E291" s="63">
        <v>12.66486740112305</v>
      </c>
      <c r="F291" s="63">
        <v>16.92368316650391</v>
      </c>
      <c r="G291" s="63">
        <v>13.98494720458984</v>
      </c>
      <c r="H291" s="63">
        <v>13.81735229492188</v>
      </c>
      <c r="I291" s="63">
        <v>23.433052062988281</v>
      </c>
      <c r="J291" s="63">
        <v>15.893843650817871</v>
      </c>
      <c r="K291" s="63">
        <v>98.772846221923828</v>
      </c>
      <c r="L291" s="63">
        <v>97.618354797363281</v>
      </c>
      <c r="M291" s="63">
        <v>50.453399658203118</v>
      </c>
      <c r="N291" s="63">
        <v>88.366661071777344</v>
      </c>
      <c r="O291" s="63">
        <v>5.9677388072013846</v>
      </c>
      <c r="P291" s="63">
        <v>16.372541427612298</v>
      </c>
      <c r="Q291" s="63">
        <v>5.6288748582204189</v>
      </c>
      <c r="R291" s="63">
        <v>0.47431239485740662</v>
      </c>
      <c r="S291" s="63">
        <v>4.9208617210388175</v>
      </c>
      <c r="T291" s="63">
        <v>0.83138939738273621</v>
      </c>
      <c r="U291" s="63">
        <v>3.5087535381317139</v>
      </c>
      <c r="V291" s="63">
        <v>0.22013257443904882</v>
      </c>
      <c r="W291" s="63">
        <v>0.43302223086357117</v>
      </c>
      <c r="X291" s="63">
        <v>0.77161049842834473</v>
      </c>
      <c r="Y291" s="63">
        <v>1.206454820930958E-2</v>
      </c>
      <c r="Z291" s="63">
        <v>5.6288748582204189</v>
      </c>
      <c r="AA291" s="63">
        <v>0.47431239485740662</v>
      </c>
      <c r="AB291" s="63">
        <v>0.47431239485740662</v>
      </c>
    </row>
    <row r="292" spans="1:28" x14ac:dyDescent="0.25">
      <c r="A292" s="148"/>
      <c r="B292" s="100">
        <v>270</v>
      </c>
      <c r="C292" s="63">
        <v>18.944877624511719</v>
      </c>
      <c r="D292" s="63">
        <v>5.0165376663208008</v>
      </c>
      <c r="E292" s="63">
        <v>1.4843101501464839</v>
      </c>
      <c r="F292" s="63">
        <v>3.1049953773617738E-2</v>
      </c>
      <c r="G292" s="63">
        <v>0</v>
      </c>
      <c r="H292" s="63">
        <v>0.1172737926244736</v>
      </c>
      <c r="I292" s="63">
        <v>15.200198173522949</v>
      </c>
      <c r="J292" s="63">
        <v>6.2283401489257813</v>
      </c>
      <c r="K292" s="63">
        <v>9.2430267333984375</v>
      </c>
      <c r="L292" s="63">
        <v>14.25145959854126</v>
      </c>
      <c r="M292" s="63">
        <v>4.65948486328125</v>
      </c>
      <c r="N292" s="63">
        <v>3.1322660446166988</v>
      </c>
      <c r="O292" s="63">
        <v>0</v>
      </c>
      <c r="P292" s="63">
        <v>0.33886373043060297</v>
      </c>
      <c r="Q292" s="63">
        <v>7.6050508612145976E-2</v>
      </c>
      <c r="R292" s="63">
        <v>0</v>
      </c>
      <c r="S292" s="63">
        <v>1.0961658321321011E-2</v>
      </c>
      <c r="T292" s="63">
        <v>0</v>
      </c>
      <c r="U292" s="63">
        <v>0</v>
      </c>
      <c r="V292" s="63">
        <v>0</v>
      </c>
      <c r="W292" s="63">
        <v>0</v>
      </c>
      <c r="X292" s="63">
        <v>0</v>
      </c>
      <c r="Y292" s="63">
        <v>0</v>
      </c>
      <c r="Z292" s="63">
        <v>7.6050508612145976E-2</v>
      </c>
      <c r="AA292" s="63">
        <v>0</v>
      </c>
      <c r="AB292" s="63">
        <v>0</v>
      </c>
    </row>
    <row r="293" spans="1:28" x14ac:dyDescent="0.25">
      <c r="A293" s="148"/>
      <c r="B293" s="100">
        <v>271</v>
      </c>
      <c r="C293" s="63">
        <v>28.301578521728523</v>
      </c>
      <c r="D293" s="63">
        <v>22.87773323059082</v>
      </c>
      <c r="E293" s="63">
        <v>4.4314517974853525</v>
      </c>
      <c r="F293" s="63">
        <v>1.7944818735122681</v>
      </c>
      <c r="G293" s="63">
        <v>0.45956695079803467</v>
      </c>
      <c r="H293" s="63">
        <v>4.3763928413391113</v>
      </c>
      <c r="I293" s="63">
        <v>45.321445465087891</v>
      </c>
      <c r="J293" s="63">
        <v>20.913213729858402</v>
      </c>
      <c r="K293" s="63">
        <v>9.5287137031555176</v>
      </c>
      <c r="L293" s="63">
        <v>10.63904118537903</v>
      </c>
      <c r="M293" s="63">
        <v>2.0119256973266602</v>
      </c>
      <c r="N293" s="63">
        <v>7.9835672378540039</v>
      </c>
      <c r="O293" s="63">
        <v>0.28128358721733088</v>
      </c>
      <c r="P293" s="63">
        <v>8.6417123675346375E-2</v>
      </c>
      <c r="Q293" s="63">
        <v>0.82544126454740763</v>
      </c>
      <c r="R293" s="63">
        <v>0</v>
      </c>
      <c r="S293" s="63">
        <v>0</v>
      </c>
      <c r="T293" s="63">
        <v>0</v>
      </c>
      <c r="U293" s="63">
        <v>0</v>
      </c>
      <c r="V293" s="63">
        <v>0</v>
      </c>
      <c r="W293" s="63">
        <v>0</v>
      </c>
      <c r="X293" s="63">
        <v>0</v>
      </c>
      <c r="Y293" s="63">
        <v>0</v>
      </c>
      <c r="Z293" s="63">
        <v>0.82544126454740763</v>
      </c>
      <c r="AA293" s="63">
        <v>0</v>
      </c>
      <c r="AB293" s="63">
        <v>0</v>
      </c>
    </row>
    <row r="294" spans="1:28" x14ac:dyDescent="0.25">
      <c r="A294" s="148"/>
      <c r="B294" s="100">
        <v>272</v>
      </c>
      <c r="C294" s="63">
        <v>15.31420803070068</v>
      </c>
      <c r="D294" s="63">
        <v>16.17349815368652</v>
      </c>
      <c r="E294" s="63">
        <v>2.4463708400726318</v>
      </c>
      <c r="F294" s="63">
        <v>5.6135225296020508</v>
      </c>
      <c r="G294" s="63">
        <v>0.10959275811910629</v>
      </c>
      <c r="H294" s="63">
        <v>3.2799121981952339E-5</v>
      </c>
      <c r="I294" s="63">
        <v>21.27938270568848</v>
      </c>
      <c r="J294" s="63">
        <v>7.618558406829834</v>
      </c>
      <c r="K294" s="63">
        <v>1.5991038084030149</v>
      </c>
      <c r="L294" s="63">
        <v>2.899178564548492</v>
      </c>
      <c r="M294" s="63">
        <v>0.69772958755493164</v>
      </c>
      <c r="N294" s="63">
        <v>0.2336900383234024</v>
      </c>
      <c r="O294" s="63">
        <v>0</v>
      </c>
      <c r="P294" s="63">
        <v>7.7315866947174072E-2</v>
      </c>
      <c r="Q294" s="63">
        <v>0</v>
      </c>
      <c r="R294" s="63">
        <v>0</v>
      </c>
      <c r="S294" s="63">
        <v>0</v>
      </c>
      <c r="T294" s="63">
        <v>0</v>
      </c>
      <c r="U294" s="63">
        <v>0</v>
      </c>
      <c r="V294" s="63">
        <v>0</v>
      </c>
      <c r="W294" s="63">
        <v>0</v>
      </c>
      <c r="X294" s="63">
        <v>0</v>
      </c>
      <c r="Y294" s="63">
        <v>0</v>
      </c>
      <c r="Z294" s="63">
        <v>0</v>
      </c>
      <c r="AA294" s="63">
        <v>0</v>
      </c>
      <c r="AB294" s="63">
        <v>0</v>
      </c>
    </row>
    <row r="295" spans="1:28" x14ac:dyDescent="0.25">
      <c r="A295" s="148"/>
      <c r="B295" s="100">
        <v>273</v>
      </c>
      <c r="C295" s="63">
        <v>43.041099548339837</v>
      </c>
      <c r="D295" s="63">
        <v>9.1890687942504883</v>
      </c>
      <c r="E295" s="63">
        <v>2.7466557025909419</v>
      </c>
      <c r="F295" s="63">
        <v>0.17540463805198669</v>
      </c>
      <c r="G295" s="63">
        <v>1.7883065156638618E-3</v>
      </c>
      <c r="H295" s="63">
        <v>0.92656081914901733</v>
      </c>
      <c r="I295" s="63">
        <v>32.371929168701172</v>
      </c>
      <c r="J295" s="63">
        <v>5.5908956527709961</v>
      </c>
      <c r="K295" s="63">
        <v>0.59853258728981018</v>
      </c>
      <c r="L295" s="63">
        <v>0.30672932416200638</v>
      </c>
      <c r="M295" s="63">
        <v>1.3077957630157471</v>
      </c>
      <c r="N295" s="63">
        <v>11.038078308105471</v>
      </c>
      <c r="O295" s="63">
        <v>1.766671339282766E-4</v>
      </c>
      <c r="P295" s="63">
        <v>8.6736641824245453E-3</v>
      </c>
      <c r="Q295" s="63">
        <v>4.6889880597591391</v>
      </c>
      <c r="R295" s="63">
        <v>0.90671032667160034</v>
      </c>
      <c r="S295" s="63">
        <v>5.6341843605041495</v>
      </c>
      <c r="T295" s="63">
        <v>3.4309547543525705</v>
      </c>
      <c r="U295" s="63">
        <v>11.17839336395264</v>
      </c>
      <c r="V295" s="63">
        <v>10.9989013671875</v>
      </c>
      <c r="W295" s="63">
        <v>13.817617416381839</v>
      </c>
      <c r="X295" s="63">
        <v>34.433570861816413</v>
      </c>
      <c r="Y295" s="63">
        <v>12.644853591918949</v>
      </c>
      <c r="Z295" s="63">
        <v>4.6889880597591391</v>
      </c>
      <c r="AA295" s="63">
        <v>0.90671032667160034</v>
      </c>
      <c r="AB295" s="63">
        <v>0.90671032667160034</v>
      </c>
    </row>
    <row r="296" spans="1:28" x14ac:dyDescent="0.25">
      <c r="A296" s="148"/>
      <c r="B296" s="100">
        <v>274</v>
      </c>
      <c r="C296" s="63">
        <v>101.28852081298831</v>
      </c>
      <c r="D296" s="63">
        <v>81.705665588378906</v>
      </c>
      <c r="E296" s="63">
        <v>52.259166717529297</v>
      </c>
      <c r="F296" s="63">
        <v>44.535091400146477</v>
      </c>
      <c r="G296" s="63">
        <v>24.88569259643555</v>
      </c>
      <c r="H296" s="63">
        <v>51.775173187255859</v>
      </c>
      <c r="I296" s="63">
        <v>169.95469665527338</v>
      </c>
      <c r="J296" s="63">
        <v>92.822952270507813</v>
      </c>
      <c r="K296" s="63">
        <v>34.434220314025879</v>
      </c>
      <c r="L296" s="63">
        <v>24.682086944580082</v>
      </c>
      <c r="M296" s="63">
        <v>75.677490234375</v>
      </c>
      <c r="N296" s="63">
        <v>170.83195495605472</v>
      </c>
      <c r="O296" s="63">
        <v>45.672863006591804</v>
      </c>
      <c r="P296" s="63">
        <v>31.012971878051758</v>
      </c>
      <c r="Q296" s="63">
        <v>65.343994140625</v>
      </c>
      <c r="R296" s="63">
        <v>45.879108428955078</v>
      </c>
      <c r="S296" s="63">
        <v>86.944236755371094</v>
      </c>
      <c r="T296" s="63">
        <v>28.939645767211907</v>
      </c>
      <c r="U296" s="63">
        <v>71.4150390625</v>
      </c>
      <c r="V296" s="63">
        <v>17.686054229736332</v>
      </c>
      <c r="W296" s="63">
        <v>89.378692626953125</v>
      </c>
      <c r="X296" s="63">
        <v>196.3778991699219</v>
      </c>
      <c r="Y296" s="63">
        <v>47.568347930908196</v>
      </c>
      <c r="Z296" s="63">
        <v>65.343994140625</v>
      </c>
      <c r="AA296" s="63">
        <v>45.879108428955078</v>
      </c>
      <c r="AB296" s="63">
        <v>45.879108428955078</v>
      </c>
    </row>
    <row r="297" spans="1:28" x14ac:dyDescent="0.25">
      <c r="A297" s="148"/>
      <c r="B297" s="100">
        <v>275</v>
      </c>
      <c r="C297" s="63">
        <v>42.9400634765625</v>
      </c>
      <c r="D297" s="63">
        <v>29.583377838134773</v>
      </c>
      <c r="E297" s="63">
        <v>24.334526062011719</v>
      </c>
      <c r="F297" s="63">
        <v>39.791763305664063</v>
      </c>
      <c r="G297" s="63">
        <v>45.565666198730469</v>
      </c>
      <c r="H297" s="63">
        <v>40.4169921875</v>
      </c>
      <c r="I297" s="63">
        <v>67.401145935058594</v>
      </c>
      <c r="J297" s="63">
        <v>82.757331848144531</v>
      </c>
      <c r="K297" s="63">
        <v>98.036685943603516</v>
      </c>
      <c r="L297" s="63">
        <v>101.7104988098145</v>
      </c>
      <c r="M297" s="63">
        <v>120.88885498046879</v>
      </c>
      <c r="N297" s="63">
        <v>105.2343368530273</v>
      </c>
      <c r="O297" s="63">
        <v>75.625865936279297</v>
      </c>
      <c r="P297" s="63">
        <v>109.29780578613278</v>
      </c>
      <c r="Q297" s="63">
        <v>62.693756103515625</v>
      </c>
      <c r="R297" s="63">
        <v>90.212623596191406</v>
      </c>
      <c r="S297" s="63">
        <v>196.0426940917969</v>
      </c>
      <c r="T297" s="63">
        <v>134.87577438354489</v>
      </c>
      <c r="U297" s="63">
        <v>96.981819152832031</v>
      </c>
      <c r="V297" s="63">
        <v>210.69277954101557</v>
      </c>
      <c r="W297" s="63">
        <v>263.743896484375</v>
      </c>
      <c r="X297" s="63">
        <v>229.70481872558588</v>
      </c>
      <c r="Y297" s="63">
        <v>265.808837890625</v>
      </c>
      <c r="Z297" s="63">
        <v>62.693756103515625</v>
      </c>
      <c r="AA297" s="63">
        <v>90.212623596191406</v>
      </c>
      <c r="AB297" s="63">
        <v>90.212623596191406</v>
      </c>
    </row>
    <row r="298" spans="1:28" x14ac:dyDescent="0.25">
      <c r="A298" s="148"/>
      <c r="B298" s="100">
        <v>276</v>
      </c>
      <c r="C298" s="63">
        <v>86.401214599609375</v>
      </c>
      <c r="D298" s="63">
        <v>106.1515197753906</v>
      </c>
      <c r="E298" s="63">
        <v>94.717147827148438</v>
      </c>
      <c r="F298" s="63">
        <v>157.31803894042972</v>
      </c>
      <c r="G298" s="63">
        <v>150.59300231933588</v>
      </c>
      <c r="H298" s="63">
        <v>137.42863464355472</v>
      </c>
      <c r="I298" s="63">
        <v>141.96800231933588</v>
      </c>
      <c r="J298" s="63">
        <v>189.33653259277338</v>
      </c>
      <c r="K298" s="63">
        <v>216.76280212402338</v>
      </c>
      <c r="L298" s="63">
        <v>153.78466796875</v>
      </c>
      <c r="M298" s="63">
        <v>111.0664901733398</v>
      </c>
      <c r="N298" s="63">
        <v>100.9210662841797</v>
      </c>
      <c r="O298" s="63">
        <v>157.9247970581055</v>
      </c>
      <c r="P298" s="63">
        <v>171.54432678222662</v>
      </c>
      <c r="Q298" s="63">
        <v>54.179710388183594</v>
      </c>
      <c r="R298" s="63">
        <v>80.450332641601563</v>
      </c>
      <c r="S298" s="63">
        <v>137.92915344238278</v>
      </c>
      <c r="T298" s="63">
        <v>104.70970153808589</v>
      </c>
      <c r="U298" s="63">
        <v>82.467430114746094</v>
      </c>
      <c r="V298" s="63">
        <v>129.1982727050781</v>
      </c>
      <c r="W298" s="63">
        <v>178.02769470214838</v>
      </c>
      <c r="X298" s="63">
        <v>138.9731750488281</v>
      </c>
      <c r="Y298" s="63">
        <v>164.01861572265619</v>
      </c>
      <c r="Z298" s="63">
        <v>54.179710388183594</v>
      </c>
      <c r="AA298" s="63">
        <v>80.450332641601563</v>
      </c>
      <c r="AB298" s="63">
        <v>80.450332641601563</v>
      </c>
    </row>
    <row r="299" spans="1:28" x14ac:dyDescent="0.25">
      <c r="A299" s="148"/>
      <c r="B299" s="100">
        <v>277</v>
      </c>
      <c r="C299" s="63">
        <v>94.178741455078125</v>
      </c>
      <c r="D299" s="63">
        <v>105.3009338378906</v>
      </c>
      <c r="E299" s="63">
        <v>96.483718872070313</v>
      </c>
      <c r="F299" s="63">
        <v>184.64717102050778</v>
      </c>
      <c r="G299" s="63">
        <v>94.294380187988281</v>
      </c>
      <c r="H299" s="63">
        <v>128.80677795410162</v>
      </c>
      <c r="I299" s="63">
        <v>108.7294006347656</v>
      </c>
      <c r="J299" s="63">
        <v>151.943115234375</v>
      </c>
      <c r="K299" s="63">
        <v>189.70011901855472</v>
      </c>
      <c r="L299" s="63">
        <v>149.3844299316406</v>
      </c>
      <c r="M299" s="63">
        <v>211.81584167480469</v>
      </c>
      <c r="N299" s="63">
        <v>243.49090576171881</v>
      </c>
      <c r="O299" s="63">
        <v>201.24314117431641</v>
      </c>
      <c r="P299" s="63">
        <v>261.79678344726557</v>
      </c>
      <c r="Q299" s="63">
        <v>116.45263163248701</v>
      </c>
      <c r="R299" s="63">
        <v>213.38470458984381</v>
      </c>
      <c r="S299" s="63">
        <v>258.86431884765619</v>
      </c>
      <c r="T299" s="63">
        <v>122.7261657714844</v>
      </c>
      <c r="U299" s="63">
        <v>199.63835144042972</v>
      </c>
      <c r="V299" s="63">
        <v>162.41969299316412</v>
      </c>
      <c r="W299" s="63">
        <v>219.29605102539057</v>
      </c>
      <c r="X299" s="63">
        <v>183.99456787109381</v>
      </c>
      <c r="Y299" s="63">
        <v>160.1725769042969</v>
      </c>
      <c r="Z299" s="63">
        <v>116.45263163248701</v>
      </c>
      <c r="AA299" s="63">
        <v>213.38470458984381</v>
      </c>
      <c r="AB299" s="63">
        <v>213.38470458984381</v>
      </c>
    </row>
    <row r="300" spans="1:28" x14ac:dyDescent="0.25">
      <c r="A300" s="148"/>
      <c r="B300" s="100">
        <v>278</v>
      </c>
      <c r="C300" s="63">
        <v>223.43125915527338</v>
      </c>
      <c r="D300" s="63">
        <v>182.06602478027338</v>
      </c>
      <c r="E300" s="63">
        <v>123.07585144042972</v>
      </c>
      <c r="F300" s="63">
        <v>169.3310546875</v>
      </c>
      <c r="G300" s="63">
        <v>129.17961120605472</v>
      </c>
      <c r="H300" s="63">
        <v>105.3552551269531</v>
      </c>
      <c r="I300" s="63">
        <v>203.5050048828125</v>
      </c>
      <c r="J300" s="63">
        <v>207.15109252929693</v>
      </c>
      <c r="K300" s="63">
        <v>163.9772033691406</v>
      </c>
      <c r="L300" s="63">
        <v>156.5821533203125</v>
      </c>
      <c r="M300" s="63">
        <v>197.96501159667972</v>
      </c>
      <c r="N300" s="63">
        <v>184.1258850097656</v>
      </c>
      <c r="O300" s="63">
        <v>109.43353271484379</v>
      </c>
      <c r="P300" s="63">
        <v>207.07015991210943</v>
      </c>
      <c r="Q300" s="63">
        <v>90.155602773030594</v>
      </c>
      <c r="R300" s="63">
        <v>70.782394409179688</v>
      </c>
      <c r="S300" s="63">
        <v>128.731201171875</v>
      </c>
      <c r="T300" s="63">
        <v>67.900905609130859</v>
      </c>
      <c r="U300" s="63">
        <v>67.853569030761719</v>
      </c>
      <c r="V300" s="63">
        <v>107.23193359375</v>
      </c>
      <c r="W300" s="63">
        <v>139.099853515625</v>
      </c>
      <c r="X300" s="63">
        <v>102.68398284912109</v>
      </c>
      <c r="Y300" s="63">
        <v>117.70550537109379</v>
      </c>
      <c r="Z300" s="63">
        <v>90.155602773030594</v>
      </c>
      <c r="AA300" s="63">
        <v>70.782394409179688</v>
      </c>
      <c r="AB300" s="63">
        <v>70.782394409179688</v>
      </c>
    </row>
    <row r="301" spans="1:28" x14ac:dyDescent="0.25">
      <c r="A301" s="148"/>
      <c r="B301" s="100">
        <v>279</v>
      </c>
      <c r="C301" s="63">
        <v>76.816146850585938</v>
      </c>
      <c r="D301" s="63">
        <v>72.312812805175781</v>
      </c>
      <c r="E301" s="63">
        <v>58.891239166259766</v>
      </c>
      <c r="F301" s="63">
        <v>121.1103591918945</v>
      </c>
      <c r="G301" s="63">
        <v>73.872299194335938</v>
      </c>
      <c r="H301" s="63">
        <v>56.524726867675781</v>
      </c>
      <c r="I301" s="63">
        <v>121.94178771972661</v>
      </c>
      <c r="J301" s="63">
        <v>94.931938171386719</v>
      </c>
      <c r="K301" s="63">
        <v>178.90232086181641</v>
      </c>
      <c r="L301" s="63">
        <v>182.2239990234375</v>
      </c>
      <c r="M301" s="63">
        <v>195.61619567871088</v>
      </c>
      <c r="N301" s="63">
        <v>155.48823547363278</v>
      </c>
      <c r="O301" s="63">
        <v>46.941656112670898</v>
      </c>
      <c r="P301" s="63">
        <v>67.8985595703125</v>
      </c>
      <c r="Q301" s="63">
        <v>69.554505666097</v>
      </c>
      <c r="R301" s="63">
        <v>68.751953125</v>
      </c>
      <c r="S301" s="63">
        <v>114.25177764892581</v>
      </c>
      <c r="T301" s="63">
        <v>61.078243255615234</v>
      </c>
      <c r="U301" s="63">
        <v>59.687263488769531</v>
      </c>
      <c r="V301" s="63">
        <v>64.504043579101563</v>
      </c>
      <c r="W301" s="63">
        <v>133.0021057128906</v>
      </c>
      <c r="X301" s="63">
        <v>135.0081787109375</v>
      </c>
      <c r="Y301" s="63">
        <v>68.709815979003906</v>
      </c>
      <c r="Z301" s="63">
        <v>69.554505666097</v>
      </c>
      <c r="AA301" s="63">
        <v>68.751953125</v>
      </c>
      <c r="AB301" s="63">
        <v>68.751953125</v>
      </c>
    </row>
    <row r="302" spans="1:28" x14ac:dyDescent="0.25">
      <c r="A302" s="148"/>
      <c r="B302" s="100">
        <v>280</v>
      </c>
      <c r="C302" s="63">
        <v>21.509878158569339</v>
      </c>
      <c r="D302" s="63">
        <v>5.899083137512207</v>
      </c>
      <c r="E302" s="63">
        <v>7.6331686973571777</v>
      </c>
      <c r="F302" s="63">
        <v>18.5169677734375</v>
      </c>
      <c r="G302" s="63">
        <v>14.44017314910889</v>
      </c>
      <c r="H302" s="63">
        <v>17.855911254882809</v>
      </c>
      <c r="I302" s="63">
        <v>20.228511810302727</v>
      </c>
      <c r="J302" s="63">
        <v>7.0349903106689453</v>
      </c>
      <c r="K302" s="63">
        <v>117.50115203857419</v>
      </c>
      <c r="L302" s="63">
        <v>127.92864227294919</v>
      </c>
      <c r="M302" s="63">
        <v>116.45696258544919</v>
      </c>
      <c r="N302" s="63">
        <v>172.78517150878912</v>
      </c>
      <c r="O302" s="63">
        <v>31.792421817779541</v>
      </c>
      <c r="P302" s="63">
        <v>46.122955322265618</v>
      </c>
      <c r="Q302" s="63">
        <v>27.520309766133618</v>
      </c>
      <c r="R302" s="63">
        <v>15.775760650634771</v>
      </c>
      <c r="S302" s="63">
        <v>48.101665496826172</v>
      </c>
      <c r="T302" s="63">
        <v>38.015450477600098</v>
      </c>
      <c r="U302" s="63">
        <v>36.882282257080078</v>
      </c>
      <c r="V302" s="63">
        <v>56.152423858642578</v>
      </c>
      <c r="W302" s="63">
        <v>102.8363952636719</v>
      </c>
      <c r="X302" s="63">
        <v>46.472316741943359</v>
      </c>
      <c r="Y302" s="63">
        <v>83.014617919921875</v>
      </c>
      <c r="Z302" s="63">
        <v>27.520309766133618</v>
      </c>
      <c r="AA302" s="63">
        <v>15.775760650634771</v>
      </c>
      <c r="AB302" s="63">
        <v>15.775760650634771</v>
      </c>
    </row>
    <row r="303" spans="1:28" x14ac:dyDescent="0.25">
      <c r="A303" s="148"/>
      <c r="B303" s="100">
        <v>281</v>
      </c>
      <c r="C303" s="63">
        <v>37.918380737304688</v>
      </c>
      <c r="D303" s="63">
        <v>8.8264226913452148</v>
      </c>
      <c r="E303" s="63">
        <v>5.9293522834777832</v>
      </c>
      <c r="F303" s="63">
        <v>1.1217691898345952</v>
      </c>
      <c r="G303" s="63">
        <v>1.6971390247344971</v>
      </c>
      <c r="H303" s="63">
        <v>7.9794092178344727</v>
      </c>
      <c r="I303" s="63">
        <v>30.297359466552727</v>
      </c>
      <c r="J303" s="63">
        <v>13.5133171081543</v>
      </c>
      <c r="K303" s="63">
        <v>31.397627830505371</v>
      </c>
      <c r="L303" s="63">
        <v>25.829466819763176</v>
      </c>
      <c r="M303" s="63">
        <v>15.564299583435059</v>
      </c>
      <c r="N303" s="63">
        <v>28.941799163818359</v>
      </c>
      <c r="O303" s="63">
        <v>1.350039064884186</v>
      </c>
      <c r="P303" s="63">
        <v>2.0274689197540279</v>
      </c>
      <c r="Q303" s="63">
        <v>12.48881149291992</v>
      </c>
      <c r="R303" s="63">
        <v>1.088021874427795</v>
      </c>
      <c r="S303" s="63">
        <v>2.1756739616394039</v>
      </c>
      <c r="T303" s="63">
        <v>2.17926213145256</v>
      </c>
      <c r="U303" s="63">
        <v>4.563629150390625</v>
      </c>
      <c r="V303" s="63">
        <v>0.43393337726593018</v>
      </c>
      <c r="W303" s="63">
        <v>7.6612076759338379</v>
      </c>
      <c r="X303" s="63">
        <v>3.7134027481079102</v>
      </c>
      <c r="Y303" s="63">
        <v>0.38527727127075201</v>
      </c>
      <c r="Z303" s="63">
        <v>12.48881149291992</v>
      </c>
      <c r="AA303" s="63">
        <v>1.088021874427795</v>
      </c>
      <c r="AB303" s="63">
        <v>1.088021874427795</v>
      </c>
    </row>
    <row r="304" spans="1:28" x14ac:dyDescent="0.25">
      <c r="A304" s="148"/>
      <c r="B304" s="100">
        <v>282</v>
      </c>
      <c r="C304" s="63">
        <v>22.32390022277832</v>
      </c>
      <c r="D304" s="63">
        <v>3.074225902557373</v>
      </c>
      <c r="E304" s="63">
        <v>9.9070711135864258</v>
      </c>
      <c r="F304" s="63">
        <v>0.87767457962036133</v>
      </c>
      <c r="G304" s="63">
        <v>0.70014786720275879</v>
      </c>
      <c r="H304" s="63">
        <v>3.8585035800933838</v>
      </c>
      <c r="I304" s="63">
        <v>21.392265319824219</v>
      </c>
      <c r="J304" s="63">
        <v>12.415168762207029</v>
      </c>
      <c r="K304" s="63">
        <v>14.05630493164062</v>
      </c>
      <c r="L304" s="63">
        <v>22.655055046081539</v>
      </c>
      <c r="M304" s="63">
        <v>3.0267255306243901</v>
      </c>
      <c r="N304" s="63">
        <v>2.7099235057830811</v>
      </c>
      <c r="O304" s="63">
        <v>0.25157061219215388</v>
      </c>
      <c r="P304" s="63">
        <v>0.72449749708175659</v>
      </c>
      <c r="Q304" s="63">
        <v>0.49276574452718097</v>
      </c>
      <c r="R304" s="63">
        <v>0</v>
      </c>
      <c r="S304" s="63">
        <v>6.8510370329022408E-3</v>
      </c>
      <c r="T304" s="63">
        <v>0</v>
      </c>
      <c r="U304" s="63">
        <v>0</v>
      </c>
      <c r="V304" s="63">
        <v>0</v>
      </c>
      <c r="W304" s="63">
        <v>0</v>
      </c>
      <c r="X304" s="63">
        <v>0</v>
      </c>
      <c r="Y304" s="63">
        <v>0</v>
      </c>
      <c r="Z304" s="63">
        <v>0.49276574452718097</v>
      </c>
      <c r="AA304" s="63">
        <v>0</v>
      </c>
      <c r="AB304" s="63">
        <v>0</v>
      </c>
    </row>
    <row r="305" spans="1:28" x14ac:dyDescent="0.25">
      <c r="A305" s="148"/>
      <c r="B305" s="100">
        <v>283</v>
      </c>
      <c r="C305" s="63">
        <v>87.666030883789063</v>
      </c>
      <c r="D305" s="63">
        <v>25.630142211914063</v>
      </c>
      <c r="E305" s="63">
        <v>14.57152271270752</v>
      </c>
      <c r="F305" s="63">
        <v>3.2137598991394043</v>
      </c>
      <c r="G305" s="63">
        <v>0.91242408752441406</v>
      </c>
      <c r="H305" s="63">
        <v>1.6070659160614009</v>
      </c>
      <c r="I305" s="63">
        <v>48.792026519775391</v>
      </c>
      <c r="J305" s="63">
        <v>23.59581184387207</v>
      </c>
      <c r="K305" s="63">
        <v>29.014894485473633</v>
      </c>
      <c r="L305" s="63">
        <v>23.840008735656742</v>
      </c>
      <c r="M305" s="63">
        <v>3.7061846256256104</v>
      </c>
      <c r="N305" s="63">
        <v>0.95365846157073975</v>
      </c>
      <c r="O305" s="63">
        <v>0.23351818323135382</v>
      </c>
      <c r="P305" s="63">
        <v>0.199700728058815</v>
      </c>
      <c r="Q305" s="63">
        <v>0.73922042921185493</v>
      </c>
      <c r="R305" s="63">
        <v>0</v>
      </c>
      <c r="S305" s="63">
        <v>6.3418753445148468E-2</v>
      </c>
      <c r="T305" s="63">
        <v>0</v>
      </c>
      <c r="U305" s="63">
        <v>0</v>
      </c>
      <c r="V305" s="63">
        <v>0</v>
      </c>
      <c r="W305" s="63">
        <v>0</v>
      </c>
      <c r="X305" s="63">
        <v>0</v>
      </c>
      <c r="Y305" s="63">
        <v>0</v>
      </c>
      <c r="Z305" s="63">
        <v>0.73922042921185493</v>
      </c>
      <c r="AA305" s="63">
        <v>0</v>
      </c>
      <c r="AB305" s="63">
        <v>0</v>
      </c>
    </row>
    <row r="306" spans="1:28" x14ac:dyDescent="0.25">
      <c r="A306" s="148"/>
      <c r="B306" s="100">
        <v>284</v>
      </c>
      <c r="C306" s="63">
        <v>40.566993713378913</v>
      </c>
      <c r="D306" s="63">
        <v>5.6560297012329102</v>
      </c>
      <c r="E306" s="63">
        <v>3.9581036567687988</v>
      </c>
      <c r="F306" s="63">
        <v>4.7037899494171143E-2</v>
      </c>
      <c r="G306" s="63">
        <v>0.30696064233779913</v>
      </c>
      <c r="H306" s="63">
        <v>0.86352425813674927</v>
      </c>
      <c r="I306" s="63">
        <v>18.05267333984375</v>
      </c>
      <c r="J306" s="63">
        <v>5.0514216423034668</v>
      </c>
      <c r="K306" s="63">
        <v>4.2622298002243042</v>
      </c>
      <c r="L306" s="63">
        <v>7.8235199451446533</v>
      </c>
      <c r="M306" s="63">
        <v>0</v>
      </c>
      <c r="N306" s="63">
        <v>0</v>
      </c>
      <c r="O306" s="63">
        <v>1.9102495163679119E-2</v>
      </c>
      <c r="P306" s="63">
        <v>0.1117684617638588</v>
      </c>
      <c r="Q306" s="63">
        <v>0.44172180242215597</v>
      </c>
      <c r="R306" s="63">
        <v>0</v>
      </c>
      <c r="S306" s="63">
        <v>0</v>
      </c>
      <c r="T306" s="63">
        <v>0</v>
      </c>
      <c r="U306" s="63">
        <v>0</v>
      </c>
      <c r="V306" s="63">
        <v>0</v>
      </c>
      <c r="W306" s="63">
        <v>0</v>
      </c>
      <c r="X306" s="63">
        <v>0</v>
      </c>
      <c r="Y306" s="63">
        <v>0</v>
      </c>
      <c r="Z306" s="63">
        <v>0.44172180242215597</v>
      </c>
      <c r="AA306" s="63">
        <v>0</v>
      </c>
      <c r="AB306" s="63">
        <v>0</v>
      </c>
    </row>
    <row r="307" spans="1:28" x14ac:dyDescent="0.25">
      <c r="A307" s="148"/>
      <c r="B307" s="100">
        <v>285</v>
      </c>
      <c r="C307" s="63">
        <v>0</v>
      </c>
      <c r="D307" s="63">
        <v>0</v>
      </c>
      <c r="E307" s="63">
        <v>0</v>
      </c>
      <c r="F307" s="63">
        <v>0</v>
      </c>
      <c r="G307" s="63">
        <v>0</v>
      </c>
      <c r="H307" s="63">
        <v>0</v>
      </c>
      <c r="I307" s="63">
        <v>0</v>
      </c>
      <c r="J307" s="63">
        <v>0</v>
      </c>
      <c r="K307" s="63">
        <v>0.49719884991645813</v>
      </c>
      <c r="L307" s="63">
        <v>0.13684134185314181</v>
      </c>
      <c r="M307" s="63">
        <v>9.3471526633948088E-4</v>
      </c>
      <c r="N307" s="63">
        <v>6.7830155785486568E-6</v>
      </c>
      <c r="O307" s="63">
        <v>0</v>
      </c>
      <c r="P307" s="63">
        <v>0</v>
      </c>
      <c r="Q307" s="63">
        <v>0</v>
      </c>
      <c r="R307" s="63">
        <v>0</v>
      </c>
      <c r="S307" s="63">
        <v>7.9984709620475769E-2</v>
      </c>
      <c r="T307" s="63">
        <v>0.82400432377471589</v>
      </c>
      <c r="U307" s="63">
        <v>1.006782404147089E-3</v>
      </c>
      <c r="V307" s="63">
        <v>0.8003574013710022</v>
      </c>
      <c r="W307" s="63">
        <v>5.0649075508117685</v>
      </c>
      <c r="X307" s="63">
        <v>0.30026283860206598</v>
      </c>
      <c r="Y307" s="63">
        <v>9.5893869400024414</v>
      </c>
      <c r="Z307" s="63">
        <v>0</v>
      </c>
      <c r="AA307" s="63">
        <v>0</v>
      </c>
      <c r="AB307" s="63">
        <v>0</v>
      </c>
    </row>
    <row r="308" spans="1:28" x14ac:dyDescent="0.25">
      <c r="A308" s="148"/>
      <c r="B308" s="100">
        <v>286</v>
      </c>
      <c r="C308" s="63">
        <v>28.595468521118157</v>
      </c>
      <c r="D308" s="63">
        <v>22.014532089233402</v>
      </c>
      <c r="E308" s="63">
        <v>21.86015510559082</v>
      </c>
      <c r="F308" s="63">
        <v>2.4056239128112789</v>
      </c>
      <c r="G308" s="63">
        <v>4.3298506736755371</v>
      </c>
      <c r="H308" s="63">
        <v>16.08589935302734</v>
      </c>
      <c r="I308" s="63">
        <v>44.804405212402337</v>
      </c>
      <c r="J308" s="63">
        <v>40.350997924804688</v>
      </c>
      <c r="K308" s="63">
        <v>9.5440084934234619</v>
      </c>
      <c r="L308" s="63">
        <v>2.5642547607421879</v>
      </c>
      <c r="M308" s="63">
        <v>0.79414182901382446</v>
      </c>
      <c r="N308" s="63">
        <v>12.083980560302731</v>
      </c>
      <c r="O308" s="63">
        <v>8.7171790599822998</v>
      </c>
      <c r="P308" s="63">
        <v>4.3058109283447275</v>
      </c>
      <c r="Q308" s="63">
        <v>24.761144638061531</v>
      </c>
      <c r="R308" s="63">
        <v>14.461933135986332</v>
      </c>
      <c r="S308" s="63">
        <v>54.639698028564453</v>
      </c>
      <c r="T308" s="63">
        <v>33.25076961517334</v>
      </c>
      <c r="U308" s="63">
        <v>38.580287933349609</v>
      </c>
      <c r="V308" s="63">
        <v>50.806640625</v>
      </c>
      <c r="W308" s="63">
        <v>72.124504089355469</v>
      </c>
      <c r="X308" s="63">
        <v>103.03028869628911</v>
      </c>
      <c r="Y308" s="63">
        <v>49.373203277587891</v>
      </c>
      <c r="Z308" s="63">
        <v>24.761144638061531</v>
      </c>
      <c r="AA308" s="63">
        <v>14.461933135986332</v>
      </c>
      <c r="AB308" s="63">
        <v>14.461933135986332</v>
      </c>
    </row>
    <row r="309" spans="1:28" x14ac:dyDescent="0.25">
      <c r="A309" s="148"/>
      <c r="B309" s="100">
        <v>287</v>
      </c>
      <c r="C309" s="63">
        <v>40.302700042724609</v>
      </c>
      <c r="D309" s="63">
        <v>39.415184020996087</v>
      </c>
      <c r="E309" s="63">
        <v>57.9039306640625</v>
      </c>
      <c r="F309" s="63">
        <v>21.232425689697273</v>
      </c>
      <c r="G309" s="63">
        <v>43.368232727050781</v>
      </c>
      <c r="H309" s="63">
        <v>45.310855865478523</v>
      </c>
      <c r="I309" s="63">
        <v>32.037364959716804</v>
      </c>
      <c r="J309" s="63">
        <v>28.512958526611328</v>
      </c>
      <c r="K309" s="63">
        <v>29.064802169799798</v>
      </c>
      <c r="L309" s="63">
        <v>20.356448173522949</v>
      </c>
      <c r="M309" s="63">
        <v>44.230377197265618</v>
      </c>
      <c r="N309" s="63">
        <v>82.764823913574219</v>
      </c>
      <c r="O309" s="63">
        <v>50.072708129882813</v>
      </c>
      <c r="P309" s="63">
        <v>36.225929260253913</v>
      </c>
      <c r="Q309" s="63">
        <v>57.516807556152344</v>
      </c>
      <c r="R309" s="63">
        <v>50.192184448242188</v>
      </c>
      <c r="S309" s="63">
        <v>223.90859985351557</v>
      </c>
      <c r="T309" s="63">
        <v>96.415447235107422</v>
      </c>
      <c r="U309" s="63">
        <v>86.598503112792969</v>
      </c>
      <c r="V309" s="63">
        <v>119.57728576660161</v>
      </c>
      <c r="W309" s="63">
        <v>141.5693664550781</v>
      </c>
      <c r="X309" s="63">
        <v>178.4902038574219</v>
      </c>
      <c r="Y309" s="63">
        <v>120.3857345581055</v>
      </c>
      <c r="Z309" s="63">
        <v>57.516807556152344</v>
      </c>
      <c r="AA309" s="63">
        <v>50.192184448242188</v>
      </c>
      <c r="AB309" s="63">
        <v>50.192184448242188</v>
      </c>
    </row>
    <row r="310" spans="1:28" x14ac:dyDescent="0.25">
      <c r="A310" s="148"/>
      <c r="B310" s="100">
        <v>288</v>
      </c>
      <c r="C310" s="63">
        <v>181.67042541503912</v>
      </c>
      <c r="D310" s="63">
        <v>182.42747497558588</v>
      </c>
      <c r="E310" s="63">
        <v>160.85102844238278</v>
      </c>
      <c r="F310" s="63">
        <v>161.94532775878912</v>
      </c>
      <c r="G310" s="63">
        <v>144.5023193359375</v>
      </c>
      <c r="H310" s="63">
        <v>130.02085876464838</v>
      </c>
      <c r="I310" s="63">
        <v>200.2866516113281</v>
      </c>
      <c r="J310" s="63">
        <v>225.38380432128912</v>
      </c>
      <c r="K310" s="63">
        <v>237.23076629638672</v>
      </c>
      <c r="L310" s="63">
        <v>204.490852355957</v>
      </c>
      <c r="M310" s="63">
        <v>311.65447998046881</v>
      </c>
      <c r="N310" s="63">
        <v>336.46151733398443</v>
      </c>
      <c r="O310" s="63">
        <v>144.481330871582</v>
      </c>
      <c r="P310" s="63">
        <v>223.2083740234375</v>
      </c>
      <c r="Q310" s="63">
        <v>111.07404327392581</v>
      </c>
      <c r="R310" s="63">
        <v>174.067138671875</v>
      </c>
      <c r="S310" s="63">
        <v>262.78628540039057</v>
      </c>
      <c r="T310" s="63">
        <v>221.49922943115229</v>
      </c>
      <c r="U310" s="63">
        <v>234.07456970214838</v>
      </c>
      <c r="V310" s="63">
        <v>204.97686767578119</v>
      </c>
      <c r="W310" s="63">
        <v>216.94204711914057</v>
      </c>
      <c r="X310" s="63">
        <v>232.26640319824219</v>
      </c>
      <c r="Y310" s="63">
        <v>227.90299987792969</v>
      </c>
      <c r="Z310" s="63">
        <v>111.07404327392581</v>
      </c>
      <c r="AA310" s="63">
        <v>174.067138671875</v>
      </c>
      <c r="AB310" s="63">
        <v>174.067138671875</v>
      </c>
    </row>
    <row r="311" spans="1:28" x14ac:dyDescent="0.25">
      <c r="A311" s="148"/>
      <c r="B311" s="100">
        <v>289</v>
      </c>
      <c r="C311" s="63">
        <v>218.97856140136719</v>
      </c>
      <c r="D311" s="63">
        <v>87.495681762695313</v>
      </c>
      <c r="E311" s="63">
        <v>71.986244201660156</v>
      </c>
      <c r="F311" s="63">
        <v>152.55061340332028</v>
      </c>
      <c r="G311" s="63">
        <v>107.10504913330081</v>
      </c>
      <c r="H311" s="63">
        <v>101.94920349121091</v>
      </c>
      <c r="I311" s="63">
        <v>189.29498291015619</v>
      </c>
      <c r="J311" s="63">
        <v>106.3500671386719</v>
      </c>
      <c r="K311" s="63">
        <v>186.8654708862305</v>
      </c>
      <c r="L311" s="63">
        <v>128.48930358886722</v>
      </c>
      <c r="M311" s="63">
        <v>221.97184753417969</v>
      </c>
      <c r="N311" s="63">
        <v>285.41946411132807</v>
      </c>
      <c r="O311" s="63">
        <v>98.324443817138672</v>
      </c>
      <c r="P311" s="63">
        <v>198.2403259277344</v>
      </c>
      <c r="Q311" s="63">
        <v>57.285518646240234</v>
      </c>
      <c r="R311" s="63">
        <v>87.26300048828125</v>
      </c>
      <c r="S311" s="63">
        <v>190.51231384277338</v>
      </c>
      <c r="T311" s="63">
        <v>109.57622909545901</v>
      </c>
      <c r="U311" s="63">
        <v>105.2517166137695</v>
      </c>
      <c r="V311" s="63">
        <v>213.72611999511719</v>
      </c>
      <c r="W311" s="63">
        <v>299.84954833984381</v>
      </c>
      <c r="X311" s="63">
        <v>210.25871276855469</v>
      </c>
      <c r="Y311" s="63">
        <v>292.79147338867193</v>
      </c>
      <c r="Z311" s="63">
        <v>57.285518646240234</v>
      </c>
      <c r="AA311" s="63">
        <v>87.26300048828125</v>
      </c>
      <c r="AB311" s="63">
        <v>87.26300048828125</v>
      </c>
    </row>
    <row r="312" spans="1:28" x14ac:dyDescent="0.25">
      <c r="A312" s="148"/>
      <c r="B312" s="100">
        <v>290</v>
      </c>
      <c r="C312" s="63">
        <v>244.86128234863281</v>
      </c>
      <c r="D312" s="63">
        <v>232.86537170410162</v>
      </c>
      <c r="E312" s="63">
        <v>137.5244445800781</v>
      </c>
      <c r="F312" s="63">
        <v>330.74795532226557</v>
      </c>
      <c r="G312" s="63">
        <v>203.20713806152338</v>
      </c>
      <c r="H312" s="63">
        <v>122.92138671875</v>
      </c>
      <c r="I312" s="63">
        <v>233.31512451171881</v>
      </c>
      <c r="J312" s="63">
        <v>259.10116577148443</v>
      </c>
      <c r="K312" s="63">
        <v>228.1326904296875</v>
      </c>
      <c r="L312" s="63">
        <v>153.79737854003912</v>
      </c>
      <c r="M312" s="63">
        <v>194.09483337402338</v>
      </c>
      <c r="N312" s="63">
        <v>151.19960021972662</v>
      </c>
      <c r="O312" s="63">
        <v>168.18975830078119</v>
      </c>
      <c r="P312" s="63">
        <v>203.6600036621094</v>
      </c>
      <c r="Q312" s="63">
        <v>95.998285929361984</v>
      </c>
      <c r="R312" s="63">
        <v>138.31805419921881</v>
      </c>
      <c r="S312" s="63">
        <v>206.88410949707031</v>
      </c>
      <c r="T312" s="63">
        <v>140.01448822021479</v>
      </c>
      <c r="U312" s="63">
        <v>125.4881210327148</v>
      </c>
      <c r="V312" s="63">
        <v>161.5029602050781</v>
      </c>
      <c r="W312" s="63">
        <v>163.62989807128912</v>
      </c>
      <c r="X312" s="63">
        <v>168.29689025878912</v>
      </c>
      <c r="Y312" s="63">
        <v>188.83528137207028</v>
      </c>
      <c r="Z312" s="63">
        <v>95.998285929361984</v>
      </c>
      <c r="AA312" s="63">
        <v>138.31805419921881</v>
      </c>
      <c r="AB312" s="63">
        <v>138.31805419921881</v>
      </c>
    </row>
    <row r="313" spans="1:28" x14ac:dyDescent="0.25">
      <c r="A313" s="148"/>
      <c r="B313" s="100">
        <v>291</v>
      </c>
      <c r="C313" s="63">
        <v>374.10430908203119</v>
      </c>
      <c r="D313" s="63">
        <v>171.94578552246088</v>
      </c>
      <c r="E313" s="63">
        <v>97.602569580078125</v>
      </c>
      <c r="F313" s="63">
        <v>162.73262023925778</v>
      </c>
      <c r="G313" s="63">
        <v>124.2916259765625</v>
      </c>
      <c r="H313" s="63">
        <v>95.259841918945313</v>
      </c>
      <c r="I313" s="63">
        <v>235.10513305664057</v>
      </c>
      <c r="J313" s="63">
        <v>203.7381591796875</v>
      </c>
      <c r="K313" s="63">
        <v>237.89690399169922</v>
      </c>
      <c r="L313" s="63">
        <v>213.1126708984375</v>
      </c>
      <c r="M313" s="63">
        <v>220.31245422363281</v>
      </c>
      <c r="N313" s="63">
        <v>170.60514831542972</v>
      </c>
      <c r="O313" s="63">
        <v>78.212497711181641</v>
      </c>
      <c r="P313" s="63">
        <v>127.06220245361331</v>
      </c>
      <c r="Q313" s="63">
        <v>109.83766937255859</v>
      </c>
      <c r="R313" s="63">
        <v>113.3266906738281</v>
      </c>
      <c r="S313" s="63">
        <v>160.37370300292972</v>
      </c>
      <c r="T313" s="63">
        <v>115.39348983764651</v>
      </c>
      <c r="U313" s="63">
        <v>108.23769378662109</v>
      </c>
      <c r="V313" s="63">
        <v>93.900115966796875</v>
      </c>
      <c r="W313" s="63">
        <v>127.65167236328121</v>
      </c>
      <c r="X313" s="63">
        <v>119.93293762207028</v>
      </c>
      <c r="Y313" s="63">
        <v>95.450408935546875</v>
      </c>
      <c r="Z313" s="63">
        <v>109.83766937255859</v>
      </c>
      <c r="AA313" s="63">
        <v>113.3266906738281</v>
      </c>
      <c r="AB313" s="63">
        <v>113.3266906738281</v>
      </c>
    </row>
    <row r="314" spans="1:28" x14ac:dyDescent="0.25">
      <c r="A314" s="148"/>
      <c r="B314" s="100">
        <v>292</v>
      </c>
      <c r="C314" s="63">
        <v>51.648887634277344</v>
      </c>
      <c r="D314" s="63">
        <v>28.538492202758789</v>
      </c>
      <c r="E314" s="63">
        <v>9.9120378494262695</v>
      </c>
      <c r="F314" s="63">
        <v>14.266081809997559</v>
      </c>
      <c r="G314" s="63">
        <v>1.6375411748886108</v>
      </c>
      <c r="H314" s="63">
        <v>15.034311294555661</v>
      </c>
      <c r="I314" s="63">
        <v>63.042129516601563</v>
      </c>
      <c r="J314" s="63">
        <v>52.274234771728516</v>
      </c>
      <c r="K314" s="63">
        <v>66.85992431640625</v>
      </c>
      <c r="L314" s="63">
        <v>29.083406448364258</v>
      </c>
      <c r="M314" s="63">
        <v>59.708038330078125</v>
      </c>
      <c r="N314" s="63">
        <v>42.25018310546875</v>
      </c>
      <c r="O314" s="63">
        <v>9.5776305198669434</v>
      </c>
      <c r="P314" s="63">
        <v>17.728324890136719</v>
      </c>
      <c r="Q314" s="63">
        <v>22.180925687154129</v>
      </c>
      <c r="R314" s="63">
        <v>13.277898788452152</v>
      </c>
      <c r="S314" s="63">
        <v>9.9614315032958984</v>
      </c>
      <c r="T314" s="63">
        <v>15.314575672149662</v>
      </c>
      <c r="U314" s="63">
        <v>12.610103607177731</v>
      </c>
      <c r="V314" s="63">
        <v>16.303085327148441</v>
      </c>
      <c r="W314" s="63">
        <v>17.349422454833977</v>
      </c>
      <c r="X314" s="63">
        <v>8.2111701965332031</v>
      </c>
      <c r="Y314" s="63">
        <v>25.823699951171882</v>
      </c>
      <c r="Z314" s="63">
        <v>22.180925687154129</v>
      </c>
      <c r="AA314" s="63">
        <v>13.277898788452152</v>
      </c>
      <c r="AB314" s="63">
        <v>13.277898788452152</v>
      </c>
    </row>
    <row r="315" spans="1:28" x14ac:dyDescent="0.25">
      <c r="A315" s="148"/>
      <c r="B315" s="100">
        <v>293</v>
      </c>
      <c r="C315" s="63">
        <v>69.95654296875</v>
      </c>
      <c r="D315" s="63">
        <v>16.464815139770511</v>
      </c>
      <c r="E315" s="63">
        <v>9.7496509552001953</v>
      </c>
      <c r="F315" s="63">
        <v>4.6305375099182129</v>
      </c>
      <c r="G315" s="63">
        <v>4.9058609008789063</v>
      </c>
      <c r="H315" s="63">
        <v>17.945993423461911</v>
      </c>
      <c r="I315" s="63">
        <v>63.528175354003906</v>
      </c>
      <c r="J315" s="63">
        <v>45.231788635253913</v>
      </c>
      <c r="K315" s="63">
        <v>15.268156051635739</v>
      </c>
      <c r="L315" s="63">
        <v>15.29614353179932</v>
      </c>
      <c r="M315" s="63">
        <v>11.44936561584473</v>
      </c>
      <c r="N315" s="63">
        <v>6.6015205383300781</v>
      </c>
      <c r="O315" s="63">
        <v>10.939419269561771</v>
      </c>
      <c r="P315" s="63">
        <v>1.3840295076370239</v>
      </c>
      <c r="Q315" s="63">
        <v>3.9498356680075331</v>
      </c>
      <c r="R315" s="63">
        <v>2.4943916797637939</v>
      </c>
      <c r="S315" s="63">
        <v>0.38146483898162842</v>
      </c>
      <c r="T315" s="63">
        <v>9.0003570541739464E-2</v>
      </c>
      <c r="U315" s="63">
        <v>1.6779714496806259E-4</v>
      </c>
      <c r="V315" s="63">
        <v>5.7353395968675613E-2</v>
      </c>
      <c r="W315" s="63">
        <v>0.75339293479919434</v>
      </c>
      <c r="X315" s="63">
        <v>6.2185465358197689E-3</v>
      </c>
      <c r="Y315" s="63">
        <v>1.842515230178833</v>
      </c>
      <c r="Z315" s="63">
        <v>3.9498356680075331</v>
      </c>
      <c r="AA315" s="63">
        <v>2.4943916797637939</v>
      </c>
      <c r="AB315" s="63">
        <v>2.4943916797637939</v>
      </c>
    </row>
    <row r="316" spans="1:28" x14ac:dyDescent="0.25">
      <c r="A316" s="148"/>
      <c r="B316" s="100">
        <v>294</v>
      </c>
      <c r="C316" s="63">
        <v>28.864198684692383</v>
      </c>
      <c r="D316" s="63">
        <v>4.7856636047363281</v>
      </c>
      <c r="E316" s="63">
        <v>1.143028140068054</v>
      </c>
      <c r="F316" s="63">
        <v>0.189949631690979</v>
      </c>
      <c r="G316" s="63">
        <v>0</v>
      </c>
      <c r="H316" s="63">
        <v>0.74781197309494019</v>
      </c>
      <c r="I316" s="63">
        <v>32.555091857910163</v>
      </c>
      <c r="J316" s="63">
        <v>17.36435699462891</v>
      </c>
      <c r="K316" s="63">
        <v>8.7494425773620605</v>
      </c>
      <c r="L316" s="63">
        <v>22.897247314453118</v>
      </c>
      <c r="M316" s="63">
        <v>13.072139739990229</v>
      </c>
      <c r="N316" s="63">
        <v>4.7252273559570313</v>
      </c>
      <c r="O316" s="63">
        <v>0</v>
      </c>
      <c r="P316" s="63">
        <v>0.90434694290161133</v>
      </c>
      <c r="Q316" s="63">
        <v>0.9122739086548487</v>
      </c>
      <c r="R316" s="63">
        <v>0</v>
      </c>
      <c r="S316" s="63">
        <v>9.5914499834179878E-3</v>
      </c>
      <c r="T316" s="63">
        <v>0</v>
      </c>
      <c r="U316" s="63">
        <v>0</v>
      </c>
      <c r="V316" s="63">
        <v>0</v>
      </c>
      <c r="W316" s="63">
        <v>0</v>
      </c>
      <c r="X316" s="63">
        <v>0</v>
      </c>
      <c r="Y316" s="63">
        <v>0</v>
      </c>
      <c r="Z316" s="63">
        <v>0.9122739086548487</v>
      </c>
      <c r="AA316" s="63">
        <v>0</v>
      </c>
      <c r="AB316" s="63">
        <v>0</v>
      </c>
    </row>
    <row r="317" spans="1:28" x14ac:dyDescent="0.25">
      <c r="A317" s="148"/>
      <c r="B317" s="100">
        <v>295</v>
      </c>
      <c r="C317" s="63">
        <v>59.170700073242188</v>
      </c>
      <c r="D317" s="63">
        <v>3.4873561859130859</v>
      </c>
      <c r="E317" s="63">
        <v>4.4118657112121582</v>
      </c>
      <c r="F317" s="63">
        <v>0.21321702003478998</v>
      </c>
      <c r="G317" s="63">
        <v>0.28304830193519587</v>
      </c>
      <c r="H317" s="63">
        <v>0.52093172073364258</v>
      </c>
      <c r="I317" s="63">
        <v>12.882759094238281</v>
      </c>
      <c r="J317" s="63">
        <v>1.2088441848754878</v>
      </c>
      <c r="K317" s="63">
        <v>9.498906135559082</v>
      </c>
      <c r="L317" s="63">
        <v>9.2113568782806396</v>
      </c>
      <c r="M317" s="63">
        <v>2.4593772888183589</v>
      </c>
      <c r="N317" s="63">
        <v>6.7370805740356445</v>
      </c>
      <c r="O317" s="63">
        <v>4.7911889851093292E-3</v>
      </c>
      <c r="P317" s="63">
        <v>4.9642384052276611E-2</v>
      </c>
      <c r="Q317" s="63">
        <v>0.56745039671659481</v>
      </c>
      <c r="R317" s="63">
        <v>0</v>
      </c>
      <c r="S317" s="63">
        <v>0</v>
      </c>
      <c r="T317" s="63">
        <v>0</v>
      </c>
      <c r="U317" s="63">
        <v>0</v>
      </c>
      <c r="V317" s="63">
        <v>0</v>
      </c>
      <c r="W317" s="63">
        <v>0</v>
      </c>
      <c r="X317" s="63">
        <v>0</v>
      </c>
      <c r="Y317" s="63">
        <v>0</v>
      </c>
      <c r="Z317" s="63">
        <v>0.56745039671659481</v>
      </c>
      <c r="AA317" s="63">
        <v>0</v>
      </c>
      <c r="AB317" s="63">
        <v>0</v>
      </c>
    </row>
    <row r="318" spans="1:28" x14ac:dyDescent="0.25">
      <c r="A318" s="148"/>
      <c r="B318" s="100">
        <v>296</v>
      </c>
      <c r="C318" s="63">
        <v>20.11904144287109</v>
      </c>
      <c r="D318" s="63">
        <v>5.0872879028320313</v>
      </c>
      <c r="E318" s="63">
        <v>1.772122859954834</v>
      </c>
      <c r="F318" s="63">
        <v>3.999054804444313E-2</v>
      </c>
      <c r="G318" s="63">
        <v>1.788306835805997E-4</v>
      </c>
      <c r="H318" s="63">
        <v>0.17263954877853388</v>
      </c>
      <c r="I318" s="63">
        <v>13.390839576721191</v>
      </c>
      <c r="J318" s="63">
        <v>3.2103805541992188</v>
      </c>
      <c r="K318" s="63">
        <v>5.0867050886154175E-2</v>
      </c>
      <c r="L318" s="63">
        <v>0.14510096237063411</v>
      </c>
      <c r="M318" s="63">
        <v>4.5227920636534691E-3</v>
      </c>
      <c r="N318" s="63">
        <v>0</v>
      </c>
      <c r="O318" s="63">
        <v>0</v>
      </c>
      <c r="P318" s="63">
        <v>8.2592148100957274E-4</v>
      </c>
      <c r="Q318" s="63">
        <v>2.5958356757958729E-2</v>
      </c>
      <c r="R318" s="63">
        <v>0</v>
      </c>
      <c r="S318" s="63">
        <v>2.6415034662932162E-3</v>
      </c>
      <c r="T318" s="63">
        <v>0</v>
      </c>
      <c r="U318" s="63">
        <v>0</v>
      </c>
      <c r="V318" s="63">
        <v>0</v>
      </c>
      <c r="W318" s="63">
        <v>2.9586156830191612E-2</v>
      </c>
      <c r="X318" s="63">
        <v>9.3109253793954849E-3</v>
      </c>
      <c r="Y318" s="63">
        <v>1.877983333542943E-3</v>
      </c>
      <c r="Z318" s="63">
        <v>2.5958356757958729E-2</v>
      </c>
      <c r="AA318" s="63">
        <v>0</v>
      </c>
      <c r="AB318" s="63">
        <v>0</v>
      </c>
    </row>
    <row r="319" spans="1:28" x14ac:dyDescent="0.25">
      <c r="A319" s="148"/>
      <c r="B319" s="100">
        <v>297</v>
      </c>
      <c r="C319" s="63">
        <v>2.5172252655029301</v>
      </c>
      <c r="D319" s="63">
        <v>0.29776069521903992</v>
      </c>
      <c r="E319" s="63">
        <v>7.917783260345459</v>
      </c>
      <c r="F319" s="63">
        <v>1.0873706778511401E-3</v>
      </c>
      <c r="G319" s="63">
        <v>0.49696272611618042</v>
      </c>
      <c r="H319" s="63">
        <v>3.2275710105896005</v>
      </c>
      <c r="I319" s="63">
        <v>1.908190011978149</v>
      </c>
      <c r="J319" s="63">
        <v>4.4032402038574219</v>
      </c>
      <c r="K319" s="63">
        <v>1.6013414263725281</v>
      </c>
      <c r="L319" s="63">
        <v>1.8287064433097839</v>
      </c>
      <c r="M319" s="63">
        <v>0</v>
      </c>
      <c r="N319" s="63">
        <v>0</v>
      </c>
      <c r="O319" s="63">
        <v>0.14267346262931818</v>
      </c>
      <c r="P319" s="63">
        <v>4.6387992799282067E-2</v>
      </c>
      <c r="Q319" s="63">
        <v>8.8496988614400216</v>
      </c>
      <c r="R319" s="63">
        <v>8.7753370404243469E-2</v>
      </c>
      <c r="S319" s="63">
        <v>0.82748055458068848</v>
      </c>
      <c r="T319" s="63">
        <v>1.8575034141540532</v>
      </c>
      <c r="U319" s="63">
        <v>3.6758224964141855</v>
      </c>
      <c r="V319" s="63">
        <v>2.1112978458404541</v>
      </c>
      <c r="W319" s="63">
        <v>6.2442522048950204</v>
      </c>
      <c r="X319" s="63">
        <v>8.3954553604125977</v>
      </c>
      <c r="Y319" s="63">
        <v>3.6387729644775391</v>
      </c>
      <c r="Z319" s="63">
        <v>8.8496988614400216</v>
      </c>
      <c r="AA319" s="63">
        <v>8.7753370404243469E-2</v>
      </c>
      <c r="AB319" s="63">
        <v>8.7753370404243469E-2</v>
      </c>
    </row>
    <row r="320" spans="1:28" x14ac:dyDescent="0.25">
      <c r="A320" s="148"/>
      <c r="B320" s="100">
        <v>298</v>
      </c>
      <c r="C320" s="63">
        <v>37.135540008544922</v>
      </c>
      <c r="D320" s="63">
        <v>22.639890670776371</v>
      </c>
      <c r="E320" s="63">
        <v>8.6657724380493164</v>
      </c>
      <c r="F320" s="63">
        <v>7.2542247772216797</v>
      </c>
      <c r="G320" s="63">
        <v>4.0339303016662598</v>
      </c>
      <c r="H320" s="63">
        <v>9.4913291931152344</v>
      </c>
      <c r="I320" s="63">
        <v>57.797462463378906</v>
      </c>
      <c r="J320" s="63">
        <v>17.114871978759773</v>
      </c>
      <c r="K320" s="63">
        <v>9.649489164352417</v>
      </c>
      <c r="L320" s="63">
        <v>34.007981300353997</v>
      </c>
      <c r="M320" s="63">
        <v>11.84457492828369</v>
      </c>
      <c r="N320" s="63">
        <v>3.9270060062408447</v>
      </c>
      <c r="O320" s="63">
        <v>5.4842052459716797</v>
      </c>
      <c r="P320" s="63">
        <v>5.0057659149169922</v>
      </c>
      <c r="Q320" s="63">
        <v>25.91314697265625</v>
      </c>
      <c r="R320" s="63">
        <v>5.5933337211608887</v>
      </c>
      <c r="S320" s="63">
        <v>13.87623119354248</v>
      </c>
      <c r="T320" s="63">
        <v>30.774490356445313</v>
      </c>
      <c r="U320" s="63">
        <v>31.856573104858398</v>
      </c>
      <c r="V320" s="63">
        <v>41.874721527099609</v>
      </c>
      <c r="W320" s="63">
        <v>99.8824462890625</v>
      </c>
      <c r="X320" s="63">
        <v>70.665351867675781</v>
      </c>
      <c r="Y320" s="63">
        <v>81.264625549316406</v>
      </c>
      <c r="Z320" s="63">
        <v>25.91314697265625</v>
      </c>
      <c r="AA320" s="63">
        <v>5.5933337211608887</v>
      </c>
      <c r="AB320" s="63">
        <v>5.5933337211608887</v>
      </c>
    </row>
    <row r="321" spans="1:28" x14ac:dyDescent="0.25">
      <c r="A321" s="148"/>
      <c r="B321" s="100">
        <v>299</v>
      </c>
      <c r="C321" s="63">
        <v>173.22233581542972</v>
      </c>
      <c r="D321" s="63">
        <v>88.353042602539063</v>
      </c>
      <c r="E321" s="63">
        <v>75.708335876464844</v>
      </c>
      <c r="F321" s="63">
        <v>82.77642822265625</v>
      </c>
      <c r="G321" s="63">
        <v>43.762676239013672</v>
      </c>
      <c r="H321" s="63">
        <v>67.107284545898438</v>
      </c>
      <c r="I321" s="63">
        <v>143.89495849609381</v>
      </c>
      <c r="J321" s="63">
        <v>75.851913452148438</v>
      </c>
      <c r="K321" s="63">
        <v>83.969722747802734</v>
      </c>
      <c r="L321" s="63">
        <v>72.830146789550781</v>
      </c>
      <c r="M321" s="63">
        <v>69.793357849121094</v>
      </c>
      <c r="N321" s="63">
        <v>67.49658203125</v>
      </c>
      <c r="O321" s="63">
        <v>64.156400680541992</v>
      </c>
      <c r="P321" s="63">
        <v>91.257705688476563</v>
      </c>
      <c r="Q321" s="63">
        <v>85.143145243326828</v>
      </c>
      <c r="R321" s="63">
        <v>78.958114624023438</v>
      </c>
      <c r="S321" s="63">
        <v>129.6991271972656</v>
      </c>
      <c r="T321" s="63">
        <v>87.527004241943359</v>
      </c>
      <c r="U321" s="63">
        <v>131.4537658691406</v>
      </c>
      <c r="V321" s="63">
        <v>114.94529724121089</v>
      </c>
      <c r="W321" s="63">
        <v>188.67720031738278</v>
      </c>
      <c r="X321" s="63">
        <v>198.88948059082028</v>
      </c>
      <c r="Y321" s="63">
        <v>162.94508361816412</v>
      </c>
      <c r="Z321" s="63">
        <v>85.143145243326828</v>
      </c>
      <c r="AA321" s="63">
        <v>78.958114624023438</v>
      </c>
      <c r="AB321" s="63">
        <v>78.958114624023438</v>
      </c>
    </row>
    <row r="322" spans="1:28" x14ac:dyDescent="0.25">
      <c r="A322" s="148"/>
      <c r="B322" s="100">
        <v>300</v>
      </c>
      <c r="C322" s="63">
        <v>176.22206115722662</v>
      </c>
      <c r="D322" s="63">
        <v>192.28167724609381</v>
      </c>
      <c r="E322" s="63">
        <v>199.0246887207031</v>
      </c>
      <c r="F322" s="63">
        <v>297.62603759765619</v>
      </c>
      <c r="G322" s="63">
        <v>193.81044006347662</v>
      </c>
      <c r="H322" s="63">
        <v>165.511962890625</v>
      </c>
      <c r="I322" s="63">
        <v>170.38566589355472</v>
      </c>
      <c r="J322" s="63">
        <v>251.83880615234381</v>
      </c>
      <c r="K322" s="63">
        <v>267.83152770996088</v>
      </c>
      <c r="L322" s="63">
        <v>262.89939880371088</v>
      </c>
      <c r="M322" s="63">
        <v>295.5106201171875</v>
      </c>
      <c r="N322" s="63">
        <v>266.630615234375</v>
      </c>
      <c r="O322" s="63">
        <v>209.22738647460943</v>
      </c>
      <c r="P322" s="63">
        <v>319.5904541015625</v>
      </c>
      <c r="Q322" s="63">
        <v>137.8352915445964</v>
      </c>
      <c r="R322" s="63">
        <v>151.82696533203119</v>
      </c>
      <c r="S322" s="63">
        <v>283.63946533203119</v>
      </c>
      <c r="T322" s="63">
        <v>115.502368927002</v>
      </c>
      <c r="U322" s="63">
        <v>135.05021667480472</v>
      </c>
      <c r="V322" s="63">
        <v>179.31573486328119</v>
      </c>
      <c r="W322" s="63">
        <v>232.19648742675781</v>
      </c>
      <c r="X322" s="63">
        <v>240.48916625976557</v>
      </c>
      <c r="Y322" s="63">
        <v>192.7294921875</v>
      </c>
      <c r="Z322" s="63">
        <v>137.8352915445964</v>
      </c>
      <c r="AA322" s="63">
        <v>151.82696533203119</v>
      </c>
      <c r="AB322" s="63">
        <v>151.82696533203119</v>
      </c>
    </row>
    <row r="323" spans="1:28" x14ac:dyDescent="0.25">
      <c r="A323" s="148"/>
      <c r="B323" s="100">
        <v>301</v>
      </c>
      <c r="C323" s="63">
        <v>197.60310363769528</v>
      </c>
      <c r="D323" s="63">
        <v>192.77458190917972</v>
      </c>
      <c r="E323" s="63">
        <v>330.8123779296875</v>
      </c>
      <c r="F323" s="63">
        <v>248.96392822265619</v>
      </c>
      <c r="G323" s="63">
        <v>242.99832153320307</v>
      </c>
      <c r="H323" s="63">
        <v>259.12698364257807</v>
      </c>
      <c r="I323" s="63">
        <v>223.41476440429693</v>
      </c>
      <c r="J323" s="63">
        <v>240.36703491210943</v>
      </c>
      <c r="K323" s="63">
        <v>186.85186767578119</v>
      </c>
      <c r="L323" s="63">
        <v>133.3414611816406</v>
      </c>
      <c r="M323" s="63">
        <v>154.06671142578119</v>
      </c>
      <c r="N323" s="63">
        <v>165.04325866699222</v>
      </c>
      <c r="O323" s="63">
        <v>262.21957397460943</v>
      </c>
      <c r="P323" s="63">
        <v>283.31185913085943</v>
      </c>
      <c r="Q323" s="63">
        <v>276.3985646565755</v>
      </c>
      <c r="R323" s="63">
        <v>211.91529846191412</v>
      </c>
      <c r="S323" s="63">
        <v>223.56251525878912</v>
      </c>
      <c r="T323" s="63">
        <v>165.53271484375</v>
      </c>
      <c r="U323" s="63">
        <v>167.99635314941412</v>
      </c>
      <c r="V323" s="63">
        <v>172.7997131347656</v>
      </c>
      <c r="W323" s="63">
        <v>171.51005554199222</v>
      </c>
      <c r="X323" s="63">
        <v>216.02835083007807</v>
      </c>
      <c r="Y323" s="63">
        <v>159.4718017578125</v>
      </c>
      <c r="Z323" s="63">
        <v>276.3985646565755</v>
      </c>
      <c r="AA323" s="63">
        <v>211.91529846191412</v>
      </c>
      <c r="AB323" s="63">
        <v>211.91529846191412</v>
      </c>
    </row>
    <row r="324" spans="1:28" x14ac:dyDescent="0.25">
      <c r="A324" s="148"/>
      <c r="B324" s="100">
        <v>302</v>
      </c>
      <c r="C324" s="63">
        <v>159.50799560546881</v>
      </c>
      <c r="D324" s="63">
        <v>175.9856262207031</v>
      </c>
      <c r="E324" s="63">
        <v>180.89349365234381</v>
      </c>
      <c r="F324" s="63">
        <v>208.38201904296881</v>
      </c>
      <c r="G324" s="63">
        <v>238.32072448730469</v>
      </c>
      <c r="H324" s="63">
        <v>168.37506103515619</v>
      </c>
      <c r="I324" s="63">
        <v>227.61563110351557</v>
      </c>
      <c r="J324" s="63">
        <v>254.56800842285162</v>
      </c>
      <c r="K324" s="63">
        <v>210.59008026123053</v>
      </c>
      <c r="L324" s="63">
        <v>197.5684509277344</v>
      </c>
      <c r="M324" s="63">
        <v>196.3444519042969</v>
      </c>
      <c r="N324" s="63">
        <v>143.86085510253912</v>
      </c>
      <c r="O324" s="63">
        <v>201.579719543457</v>
      </c>
      <c r="P324" s="63">
        <v>206.4342041015625</v>
      </c>
      <c r="Q324" s="63">
        <v>159.39032999674481</v>
      </c>
      <c r="R324" s="63">
        <v>191.8273620605469</v>
      </c>
      <c r="S324" s="63">
        <v>212.0284423828125</v>
      </c>
      <c r="T324" s="63">
        <v>143.42827606201169</v>
      </c>
      <c r="U324" s="63">
        <v>166.55328369140619</v>
      </c>
      <c r="V324" s="63">
        <v>151.69557189941412</v>
      </c>
      <c r="W324" s="63">
        <v>212.29899597167969</v>
      </c>
      <c r="X324" s="63">
        <v>190.78096008300778</v>
      </c>
      <c r="Y324" s="63">
        <v>185.52313232421881</v>
      </c>
      <c r="Z324" s="63">
        <v>159.39032999674481</v>
      </c>
      <c r="AA324" s="63">
        <v>191.8273620605469</v>
      </c>
      <c r="AB324" s="63">
        <v>191.8273620605469</v>
      </c>
    </row>
    <row r="325" spans="1:28" x14ac:dyDescent="0.25">
      <c r="A325" s="148"/>
      <c r="B325" s="100">
        <v>303</v>
      </c>
      <c r="C325" s="63">
        <v>224.10475158691412</v>
      </c>
      <c r="D325" s="63">
        <v>232.94659423828119</v>
      </c>
      <c r="E325" s="63">
        <v>210.10160827636719</v>
      </c>
      <c r="F325" s="63">
        <v>312.59237670898443</v>
      </c>
      <c r="G325" s="63">
        <v>255.77349853515619</v>
      </c>
      <c r="H325" s="63">
        <v>218.73492431640619</v>
      </c>
      <c r="I325" s="63">
        <v>164.59049987792972</v>
      </c>
      <c r="J325" s="63">
        <v>252.33523559570307</v>
      </c>
      <c r="K325" s="63">
        <v>254.36726379394531</v>
      </c>
      <c r="L325" s="63">
        <v>194.10164642333979</v>
      </c>
      <c r="M325" s="63">
        <v>155.04643249511722</v>
      </c>
      <c r="N325" s="63">
        <v>153.08160400390619</v>
      </c>
      <c r="O325" s="63">
        <v>143.90546417236331</v>
      </c>
      <c r="P325" s="63">
        <v>166.91070556640619</v>
      </c>
      <c r="Q325" s="63">
        <v>83.829798380533859</v>
      </c>
      <c r="R325" s="63">
        <v>95.130409240722656</v>
      </c>
      <c r="S325" s="63">
        <v>156.86201477050778</v>
      </c>
      <c r="T325" s="63">
        <v>78.230148315429688</v>
      </c>
      <c r="U325" s="63">
        <v>60.180355072021484</v>
      </c>
      <c r="V325" s="63">
        <v>98.977890014648438</v>
      </c>
      <c r="W325" s="63">
        <v>149.3155517578125</v>
      </c>
      <c r="X325" s="63">
        <v>143.61994934082028</v>
      </c>
      <c r="Y325" s="63">
        <v>158.5028991699219</v>
      </c>
      <c r="Z325" s="63">
        <v>83.829798380533859</v>
      </c>
      <c r="AA325" s="63">
        <v>95.130409240722656</v>
      </c>
      <c r="AB325" s="63">
        <v>95.130409240722656</v>
      </c>
    </row>
    <row r="326" spans="1:28" x14ac:dyDescent="0.25">
      <c r="A326" s="148"/>
      <c r="B326" s="100">
        <v>304</v>
      </c>
      <c r="C326" s="63">
        <v>157.73295593261722</v>
      </c>
      <c r="D326" s="63">
        <v>81.324966430664063</v>
      </c>
      <c r="E326" s="63">
        <v>23.38345909118652</v>
      </c>
      <c r="F326" s="63">
        <v>50.370819091796882</v>
      </c>
      <c r="G326" s="63">
        <v>16.446405410766598</v>
      </c>
      <c r="H326" s="63">
        <v>6.2878017425537109</v>
      </c>
      <c r="I326" s="63">
        <v>143.7427062988281</v>
      </c>
      <c r="J326" s="63">
        <v>86.405509948730469</v>
      </c>
      <c r="K326" s="63">
        <v>134.045783996582</v>
      </c>
      <c r="L326" s="63">
        <v>161.0163879394531</v>
      </c>
      <c r="M326" s="63">
        <v>122.21096038818359</v>
      </c>
      <c r="N326" s="63">
        <v>94.385093688964844</v>
      </c>
      <c r="O326" s="63">
        <v>18.156844139099121</v>
      </c>
      <c r="P326" s="63">
        <v>44.518821716308587</v>
      </c>
      <c r="Q326" s="63">
        <v>1.7510103384653721</v>
      </c>
      <c r="R326" s="63">
        <v>4.1892256736755371</v>
      </c>
      <c r="S326" s="63">
        <v>20.772212982177727</v>
      </c>
      <c r="T326" s="63">
        <v>7.5142474174499512</v>
      </c>
      <c r="U326" s="63">
        <v>10.408854484558109</v>
      </c>
      <c r="V326" s="63">
        <v>15.096758842468258</v>
      </c>
      <c r="W326" s="63">
        <v>50.187320709228523</v>
      </c>
      <c r="X326" s="63">
        <v>37.398143768310554</v>
      </c>
      <c r="Y326" s="63">
        <v>47.970138549804688</v>
      </c>
      <c r="Z326" s="63">
        <v>1.7510103384653721</v>
      </c>
      <c r="AA326" s="63">
        <v>4.1892256736755371</v>
      </c>
      <c r="AB326" s="63">
        <v>4.1892256736755371</v>
      </c>
    </row>
    <row r="327" spans="1:28" x14ac:dyDescent="0.25">
      <c r="A327" s="148"/>
      <c r="B327" s="100">
        <v>305</v>
      </c>
      <c r="C327" s="63">
        <v>41.836639404296882</v>
      </c>
      <c r="D327" s="63">
        <v>12.899896621704098</v>
      </c>
      <c r="E327" s="63">
        <v>6.4624581336975098</v>
      </c>
      <c r="F327" s="63">
        <v>21.251438140869141</v>
      </c>
      <c r="G327" s="63">
        <v>13.564199447631839</v>
      </c>
      <c r="H327" s="63">
        <v>4.5256247520446777</v>
      </c>
      <c r="I327" s="63">
        <v>24.738628387451168</v>
      </c>
      <c r="J327" s="63">
        <v>11.822114944458011</v>
      </c>
      <c r="K327" s="63">
        <v>28.738848686218262</v>
      </c>
      <c r="L327" s="63">
        <v>37.568851470947273</v>
      </c>
      <c r="M327" s="63">
        <v>18.721513748168952</v>
      </c>
      <c r="N327" s="63">
        <v>8.4604759216308594</v>
      </c>
      <c r="O327" s="63">
        <v>7.249154806137085</v>
      </c>
      <c r="P327" s="63">
        <v>9.0228338241577148</v>
      </c>
      <c r="Q327" s="63">
        <v>4.9568237860997515</v>
      </c>
      <c r="R327" s="63">
        <v>1.725186944007874</v>
      </c>
      <c r="S327" s="63">
        <v>11.354062080383299</v>
      </c>
      <c r="T327" s="63">
        <v>0.34013357758522028</v>
      </c>
      <c r="U327" s="63">
        <v>1.2160706520080571</v>
      </c>
      <c r="V327" s="63">
        <v>0.27910694479942322</v>
      </c>
      <c r="W327" s="63">
        <v>9.6373682022094727</v>
      </c>
      <c r="X327" s="63">
        <v>5.0514726638793954</v>
      </c>
      <c r="Y327" s="63">
        <v>5.2589540481567383</v>
      </c>
      <c r="Z327" s="63">
        <v>4.9568237860997515</v>
      </c>
      <c r="AA327" s="63">
        <v>1.725186944007874</v>
      </c>
      <c r="AB327" s="63">
        <v>1.725186944007874</v>
      </c>
    </row>
    <row r="328" spans="1:28" x14ac:dyDescent="0.25">
      <c r="A328" s="148"/>
      <c r="B328" s="100">
        <v>306</v>
      </c>
      <c r="C328" s="63">
        <v>31.937498092651367</v>
      </c>
      <c r="D328" s="63">
        <v>5.2467184066772461</v>
      </c>
      <c r="E328" s="63">
        <v>0.53261446952819824</v>
      </c>
      <c r="F328" s="63">
        <v>0.56161630153656006</v>
      </c>
      <c r="G328" s="63">
        <v>3.7268251180648795E-3</v>
      </c>
      <c r="H328" s="63">
        <v>2.7338366955518723E-2</v>
      </c>
      <c r="I328" s="63">
        <v>18.29296875</v>
      </c>
      <c r="J328" s="63">
        <v>5.1531229019165039</v>
      </c>
      <c r="K328" s="63">
        <v>6.2825849056243896</v>
      </c>
      <c r="L328" s="63">
        <v>7.6722686290740967</v>
      </c>
      <c r="M328" s="63">
        <v>2.109158992767334</v>
      </c>
      <c r="N328" s="63">
        <v>2.5940911769866939</v>
      </c>
      <c r="O328" s="63">
        <v>0</v>
      </c>
      <c r="P328" s="63">
        <v>0.35275435447692871</v>
      </c>
      <c r="Q328" s="63">
        <v>0.16277105419430879</v>
      </c>
      <c r="R328" s="63">
        <v>0</v>
      </c>
      <c r="S328" s="63">
        <v>4.2483857832849034E-3</v>
      </c>
      <c r="T328" s="63">
        <v>0</v>
      </c>
      <c r="U328" s="63">
        <v>0.14104592800140381</v>
      </c>
      <c r="V328" s="63">
        <v>1.7899500206112858E-2</v>
      </c>
      <c r="W328" s="63">
        <v>4.5597841963171959E-3</v>
      </c>
      <c r="X328" s="63">
        <v>1.724590361118317E-2</v>
      </c>
      <c r="Y328" s="63">
        <v>0</v>
      </c>
      <c r="Z328" s="63">
        <v>0.16277105419430879</v>
      </c>
      <c r="AA328" s="63">
        <v>0</v>
      </c>
      <c r="AB328" s="63">
        <v>0</v>
      </c>
    </row>
    <row r="329" spans="1:28" x14ac:dyDescent="0.25">
      <c r="A329" s="148"/>
      <c r="B329" s="100">
        <v>307</v>
      </c>
      <c r="C329" s="63">
        <v>34.993350982666023</v>
      </c>
      <c r="D329" s="63">
        <v>5.4214348793029794</v>
      </c>
      <c r="E329" s="63">
        <v>2.5605299472808842</v>
      </c>
      <c r="F329" s="63">
        <v>0.22790297865867609</v>
      </c>
      <c r="G329" s="63">
        <v>7.9951182007789612E-2</v>
      </c>
      <c r="H329" s="63">
        <v>1.8185299634933472</v>
      </c>
      <c r="I329" s="63">
        <v>13.17337703704834</v>
      </c>
      <c r="J329" s="63">
        <v>6.5691328048706055</v>
      </c>
      <c r="K329" s="63">
        <v>9.132981538772583</v>
      </c>
      <c r="L329" s="63">
        <v>11.08625054359436</v>
      </c>
      <c r="M329" s="63">
        <v>2.1653425693511958</v>
      </c>
      <c r="N329" s="63">
        <v>3.3631298542022714</v>
      </c>
      <c r="O329" s="63">
        <v>5.3654391318559647E-2</v>
      </c>
      <c r="P329" s="63">
        <v>5.5633381009101868E-2</v>
      </c>
      <c r="Q329" s="63">
        <v>0.69778313115239143</v>
      </c>
      <c r="R329" s="63">
        <v>0</v>
      </c>
      <c r="S329" s="63">
        <v>0</v>
      </c>
      <c r="T329" s="63">
        <v>0</v>
      </c>
      <c r="U329" s="63">
        <v>0</v>
      </c>
      <c r="V329" s="63">
        <v>0</v>
      </c>
      <c r="W329" s="63">
        <v>0</v>
      </c>
      <c r="X329" s="63">
        <v>0</v>
      </c>
      <c r="Y329" s="63">
        <v>0</v>
      </c>
      <c r="Z329" s="63">
        <v>0.69778313115239143</v>
      </c>
      <c r="AA329" s="63">
        <v>0</v>
      </c>
      <c r="AB329" s="63">
        <v>0</v>
      </c>
    </row>
    <row r="330" spans="1:28" x14ac:dyDescent="0.25">
      <c r="A330" s="148"/>
      <c r="B330" s="100">
        <v>308</v>
      </c>
      <c r="C330" s="63">
        <v>18.086067199707031</v>
      </c>
      <c r="D330" s="63">
        <v>6.9825954437255859</v>
      </c>
      <c r="E330" s="63">
        <v>1.6876001358032231</v>
      </c>
      <c r="F330" s="63">
        <v>0.1831673085689545</v>
      </c>
      <c r="G330" s="63">
        <v>7.2192542254924774E-2</v>
      </c>
      <c r="H330" s="63">
        <v>8.9113235473632813E-2</v>
      </c>
      <c r="I330" s="63">
        <v>18.410287857055661</v>
      </c>
      <c r="J330" s="63">
        <v>7.0008382797241211</v>
      </c>
      <c r="K330" s="63">
        <v>5.9981646537780762</v>
      </c>
      <c r="L330" s="63">
        <v>2.6643111109733582</v>
      </c>
      <c r="M330" s="63">
        <v>0.22776059806346888</v>
      </c>
      <c r="N330" s="63">
        <v>2.5013351440429692</v>
      </c>
      <c r="O330" s="63">
        <v>1.0949594434350731E-3</v>
      </c>
      <c r="P330" s="63">
        <v>3.1872335821390152E-2</v>
      </c>
      <c r="Q330" s="63">
        <v>9.4873183872550726E-2</v>
      </c>
      <c r="R330" s="63">
        <v>0</v>
      </c>
      <c r="S330" s="63">
        <v>0</v>
      </c>
      <c r="T330" s="63">
        <v>0</v>
      </c>
      <c r="U330" s="63">
        <v>0</v>
      </c>
      <c r="V330" s="63">
        <v>0</v>
      </c>
      <c r="W330" s="63">
        <v>1.2665952555835251E-2</v>
      </c>
      <c r="X330" s="63">
        <v>1.3287572655826811E-3</v>
      </c>
      <c r="Y330" s="63">
        <v>2.3366988170892E-3</v>
      </c>
      <c r="Z330" s="63">
        <v>9.4873183872550726E-2</v>
      </c>
      <c r="AA330" s="63">
        <v>0</v>
      </c>
      <c r="AB330" s="63">
        <v>0</v>
      </c>
    </row>
    <row r="331" spans="1:28" x14ac:dyDescent="0.25">
      <c r="A331" s="148"/>
      <c r="B331" s="100">
        <v>309</v>
      </c>
      <c r="C331" s="63">
        <v>59.379035949707031</v>
      </c>
      <c r="D331" s="63">
        <v>4.1067299842834473</v>
      </c>
      <c r="E331" s="63">
        <v>4.4523186683654794</v>
      </c>
      <c r="F331" s="63">
        <v>2.8865804895758629E-2</v>
      </c>
      <c r="G331" s="63">
        <v>0</v>
      </c>
      <c r="H331" s="63">
        <v>0.1807339936494827</v>
      </c>
      <c r="I331" s="63">
        <v>9.7721767425537109</v>
      </c>
      <c r="J331" s="63">
        <v>6.7059569358825684</v>
      </c>
      <c r="K331" s="63">
        <v>3.6089407205581674</v>
      </c>
      <c r="L331" s="63">
        <v>5.4544117450714111</v>
      </c>
      <c r="M331" s="63">
        <v>0.63647270202636719</v>
      </c>
      <c r="N331" s="63">
        <v>3.1690652370452881</v>
      </c>
      <c r="O331" s="63">
        <v>0</v>
      </c>
      <c r="P331" s="63">
        <v>0.121567890048027</v>
      </c>
      <c r="Q331" s="63">
        <v>2.7187015016873679</v>
      </c>
      <c r="R331" s="63">
        <v>0</v>
      </c>
      <c r="S331" s="63">
        <v>1.564608097076416</v>
      </c>
      <c r="T331" s="63">
        <v>0.89778962871059775</v>
      </c>
      <c r="U331" s="63">
        <v>6.6409483551979065E-2</v>
      </c>
      <c r="V331" s="63">
        <v>1.976242303848267</v>
      </c>
      <c r="W331" s="63">
        <v>15.414458274841309</v>
      </c>
      <c r="X331" s="63">
        <v>16.4631233215332</v>
      </c>
      <c r="Y331" s="63">
        <v>9.9930534362792969</v>
      </c>
      <c r="Z331" s="63">
        <v>2.7187015016873679</v>
      </c>
      <c r="AA331" s="63">
        <v>0</v>
      </c>
      <c r="AB331" s="63">
        <v>0</v>
      </c>
    </row>
    <row r="332" spans="1:28" x14ac:dyDescent="0.25">
      <c r="A332" s="148"/>
      <c r="B332" s="100">
        <v>310</v>
      </c>
      <c r="C332" s="63">
        <v>69.246238708496094</v>
      </c>
      <c r="D332" s="63">
        <v>40.349761962890618</v>
      </c>
      <c r="E332" s="63">
        <v>29.277603149414063</v>
      </c>
      <c r="F332" s="63">
        <v>6.5730819702148438</v>
      </c>
      <c r="G332" s="63">
        <v>4.4063348770141602</v>
      </c>
      <c r="H332" s="63">
        <v>13.264091491699219</v>
      </c>
      <c r="I332" s="63">
        <v>111.41822814941411</v>
      </c>
      <c r="J332" s="63">
        <v>59.583110809326172</v>
      </c>
      <c r="K332" s="63">
        <v>6.8973739147186279</v>
      </c>
      <c r="L332" s="63">
        <v>14.801705360412601</v>
      </c>
      <c r="M332" s="63">
        <v>8.0366897583007813</v>
      </c>
      <c r="N332" s="63">
        <v>7.4159564971923828</v>
      </c>
      <c r="O332" s="63">
        <v>12.40220260620117</v>
      </c>
      <c r="P332" s="63">
        <v>8.7327728271484375</v>
      </c>
      <c r="Q332" s="63">
        <v>13.689319292704269</v>
      </c>
      <c r="R332" s="63">
        <v>18.180118560791023</v>
      </c>
      <c r="S332" s="63">
        <v>18.089406967163089</v>
      </c>
      <c r="T332" s="63">
        <v>31.534095764160163</v>
      </c>
      <c r="U332" s="63">
        <v>23.42549896240234</v>
      </c>
      <c r="V332" s="63">
        <v>33.763622283935554</v>
      </c>
      <c r="W332" s="63">
        <v>66.191841125488281</v>
      </c>
      <c r="X332" s="63">
        <v>87.671890258789063</v>
      </c>
      <c r="Y332" s="63">
        <v>75.85308837890625</v>
      </c>
      <c r="Z332" s="63">
        <v>13.689319292704269</v>
      </c>
      <c r="AA332" s="63">
        <v>18.180118560791023</v>
      </c>
      <c r="AB332" s="63">
        <v>18.180118560791023</v>
      </c>
    </row>
    <row r="333" spans="1:28" x14ac:dyDescent="0.25">
      <c r="A333" s="148"/>
      <c r="B333" s="100">
        <v>311</v>
      </c>
      <c r="C333" s="63">
        <v>110.69654846191411</v>
      </c>
      <c r="D333" s="63">
        <v>146.55973815917972</v>
      </c>
      <c r="E333" s="63">
        <v>86.695556640625</v>
      </c>
      <c r="F333" s="63">
        <v>134.28330993652338</v>
      </c>
      <c r="G333" s="63">
        <v>59.407932281494141</v>
      </c>
      <c r="H333" s="63">
        <v>68.450119018554688</v>
      </c>
      <c r="I333" s="63">
        <v>117.8148193359375</v>
      </c>
      <c r="J333" s="63">
        <v>155.4206848144531</v>
      </c>
      <c r="K333" s="63">
        <v>202.55242919921881</v>
      </c>
      <c r="L333" s="63">
        <v>237.59590911865229</v>
      </c>
      <c r="M333" s="63">
        <v>194.75628662109381</v>
      </c>
      <c r="N333" s="63">
        <v>195.21916198730472</v>
      </c>
      <c r="O333" s="63">
        <v>45.170934677124016</v>
      </c>
      <c r="P333" s="63">
        <v>129.12300109863278</v>
      </c>
      <c r="Q333" s="63">
        <v>36.131998697916671</v>
      </c>
      <c r="R333" s="63">
        <v>58.272480010986328</v>
      </c>
      <c r="S333" s="63">
        <v>77.530975341796875</v>
      </c>
      <c r="T333" s="63">
        <v>44.383511543273933</v>
      </c>
      <c r="U333" s="63">
        <v>32.088150024414063</v>
      </c>
      <c r="V333" s="63">
        <v>59.961002349853516</v>
      </c>
      <c r="W333" s="63">
        <v>109.92421722412109</v>
      </c>
      <c r="X333" s="63">
        <v>95.650955200195313</v>
      </c>
      <c r="Y333" s="63">
        <v>96.130172729492188</v>
      </c>
      <c r="Z333" s="63">
        <v>36.131998697916671</v>
      </c>
      <c r="AA333" s="63">
        <v>58.272480010986328</v>
      </c>
      <c r="AB333" s="63">
        <v>58.272480010986328</v>
      </c>
    </row>
    <row r="334" spans="1:28" x14ac:dyDescent="0.25">
      <c r="A334" s="148"/>
      <c r="B334" s="100">
        <v>312</v>
      </c>
      <c r="C334" s="63">
        <v>204.859375</v>
      </c>
      <c r="D334" s="63">
        <v>281.81573486328119</v>
      </c>
      <c r="E334" s="63">
        <v>257.07843017578119</v>
      </c>
      <c r="F334" s="63">
        <v>253.06210327148443</v>
      </c>
      <c r="G334" s="63">
        <v>244.17242431640619</v>
      </c>
      <c r="H334" s="63">
        <v>208.56645202636719</v>
      </c>
      <c r="I334" s="63">
        <v>234.05447387695307</v>
      </c>
      <c r="J334" s="63">
        <v>303.6485595703125</v>
      </c>
      <c r="K334" s="63">
        <v>242.19184112548828</v>
      </c>
      <c r="L334" s="63">
        <v>183.1370849609375</v>
      </c>
      <c r="M334" s="63">
        <v>196.40440368652338</v>
      </c>
      <c r="N334" s="63">
        <v>130.53289794921881</v>
      </c>
      <c r="O334" s="63">
        <v>212.96013641357422</v>
      </c>
      <c r="P334" s="63">
        <v>230.20431518554693</v>
      </c>
      <c r="Q334" s="63">
        <v>218.10454305013019</v>
      </c>
      <c r="R334" s="63">
        <v>183.9098815917969</v>
      </c>
      <c r="S334" s="63">
        <v>251.90708923339838</v>
      </c>
      <c r="T334" s="63">
        <v>145.90269470214838</v>
      </c>
      <c r="U334" s="63">
        <v>162.2430725097656</v>
      </c>
      <c r="V334" s="63">
        <v>118.70314025878911</v>
      </c>
      <c r="W334" s="63">
        <v>170.71295166015619</v>
      </c>
      <c r="X334" s="63">
        <v>227.11906433105469</v>
      </c>
      <c r="Y334" s="63">
        <v>111.956298828125</v>
      </c>
      <c r="Z334" s="63">
        <v>218.10454305013019</v>
      </c>
      <c r="AA334" s="63">
        <v>183.9098815917969</v>
      </c>
      <c r="AB334" s="63">
        <v>183.9098815917969</v>
      </c>
    </row>
    <row r="335" spans="1:28" x14ac:dyDescent="0.25">
      <c r="A335" s="148"/>
      <c r="B335" s="100">
        <v>313</v>
      </c>
      <c r="C335" s="63">
        <v>289.17300415039057</v>
      </c>
      <c r="D335" s="63">
        <v>290.43673706054693</v>
      </c>
      <c r="E335" s="63">
        <v>285.37078857421881</v>
      </c>
      <c r="F335" s="63">
        <v>238.53285217285162</v>
      </c>
      <c r="G335" s="63">
        <v>253.6497802734375</v>
      </c>
      <c r="H335" s="63">
        <v>240.78962707519531</v>
      </c>
      <c r="I335" s="63">
        <v>316.39535522460943</v>
      </c>
      <c r="J335" s="63">
        <v>256.75155639648443</v>
      </c>
      <c r="K335" s="63">
        <v>315.12181091308588</v>
      </c>
      <c r="L335" s="63">
        <v>271.36428070068359</v>
      </c>
      <c r="M335" s="63">
        <v>273.6519775390625</v>
      </c>
      <c r="N335" s="63">
        <v>330.45266723632807</v>
      </c>
      <c r="O335" s="63">
        <v>200.56098175048831</v>
      </c>
      <c r="P335" s="63">
        <v>297.5404052734375</v>
      </c>
      <c r="Q335" s="63">
        <v>152.1593907674154</v>
      </c>
      <c r="R335" s="63">
        <v>202.89808654785162</v>
      </c>
      <c r="S335" s="63">
        <v>265.2452392578125</v>
      </c>
      <c r="T335" s="63">
        <v>134.67500305175778</v>
      </c>
      <c r="U335" s="63">
        <v>189.13078308105472</v>
      </c>
      <c r="V335" s="63">
        <v>150.2749938964844</v>
      </c>
      <c r="W335" s="63">
        <v>209.29554748535162</v>
      </c>
      <c r="X335" s="63">
        <v>253.92706298828119</v>
      </c>
      <c r="Y335" s="63">
        <v>160.60627746582028</v>
      </c>
      <c r="Z335" s="63">
        <v>152.1593907674154</v>
      </c>
      <c r="AA335" s="63">
        <v>202.89808654785162</v>
      </c>
      <c r="AB335" s="63">
        <v>202.89808654785162</v>
      </c>
    </row>
    <row r="336" spans="1:28" x14ac:dyDescent="0.25">
      <c r="A336" s="148"/>
      <c r="B336" s="100">
        <v>314</v>
      </c>
      <c r="C336" s="63">
        <v>209.2889404296875</v>
      </c>
      <c r="D336" s="63">
        <v>157.76133728027338</v>
      </c>
      <c r="E336" s="63">
        <v>151.99420166015619</v>
      </c>
      <c r="F336" s="63">
        <v>198.55741882324222</v>
      </c>
      <c r="G336" s="63">
        <v>163.7205810546875</v>
      </c>
      <c r="H336" s="63">
        <v>153.06278991699222</v>
      </c>
      <c r="I336" s="63">
        <v>202.43040466308588</v>
      </c>
      <c r="J336" s="63">
        <v>175.71131896972662</v>
      </c>
      <c r="K336" s="63">
        <v>178.390380859375</v>
      </c>
      <c r="L336" s="63">
        <v>151.57914733886722</v>
      </c>
      <c r="M336" s="63">
        <v>171.5269775390625</v>
      </c>
      <c r="N336" s="63">
        <v>146.39373779296881</v>
      </c>
      <c r="O336" s="63">
        <v>155.6002197265625</v>
      </c>
      <c r="P336" s="63">
        <v>206.01705932617193</v>
      </c>
      <c r="Q336" s="63">
        <v>98.678534189860031</v>
      </c>
      <c r="R336" s="63">
        <v>143.71095275878912</v>
      </c>
      <c r="S336" s="63">
        <v>178.4495849609375</v>
      </c>
      <c r="T336" s="63">
        <v>168.26133728027338</v>
      </c>
      <c r="U336" s="63">
        <v>140.46101379394528</v>
      </c>
      <c r="V336" s="63">
        <v>210.5665283203125</v>
      </c>
      <c r="W336" s="63">
        <v>167.95130920410162</v>
      </c>
      <c r="X336" s="63">
        <v>180.674560546875</v>
      </c>
      <c r="Y336" s="63">
        <v>189.8269958496094</v>
      </c>
      <c r="Z336" s="63">
        <v>98.678534189860031</v>
      </c>
      <c r="AA336" s="63">
        <v>143.71095275878912</v>
      </c>
      <c r="AB336" s="63">
        <v>143.71095275878912</v>
      </c>
    </row>
    <row r="337" spans="1:28" x14ac:dyDescent="0.25">
      <c r="A337" s="148"/>
      <c r="B337" s="100">
        <v>315</v>
      </c>
      <c r="C337" s="63">
        <v>272.82403564453119</v>
      </c>
      <c r="D337" s="63">
        <v>100.7726135253906</v>
      </c>
      <c r="E337" s="63">
        <v>50.988262176513672</v>
      </c>
      <c r="F337" s="63">
        <v>121.0246658325195</v>
      </c>
      <c r="G337" s="63">
        <v>57.832607269287109</v>
      </c>
      <c r="H337" s="63">
        <v>91.253471374511719</v>
      </c>
      <c r="I337" s="63">
        <v>219.53364562988281</v>
      </c>
      <c r="J337" s="63">
        <v>116.9337539672852</v>
      </c>
      <c r="K337" s="63">
        <v>294.33141326904303</v>
      </c>
      <c r="L337" s="63">
        <v>259.73344421386719</v>
      </c>
      <c r="M337" s="63">
        <v>230.47857666015619</v>
      </c>
      <c r="N337" s="63">
        <v>210.93923950195307</v>
      </c>
      <c r="O337" s="63">
        <v>102.64229202270511</v>
      </c>
      <c r="P337" s="63">
        <v>151.78221130371088</v>
      </c>
      <c r="Q337" s="63">
        <v>64.312206268310547</v>
      </c>
      <c r="R337" s="63">
        <v>92.492790222167969</v>
      </c>
      <c r="S337" s="63">
        <v>157.50958251953119</v>
      </c>
      <c r="T337" s="63">
        <v>149.09750747680658</v>
      </c>
      <c r="U337" s="63">
        <v>126.4377059936523</v>
      </c>
      <c r="V337" s="63">
        <v>215.89894104003912</v>
      </c>
      <c r="W337" s="63">
        <v>259.8192138671875</v>
      </c>
      <c r="X337" s="63">
        <v>162.90592956542972</v>
      </c>
      <c r="Y337" s="63">
        <v>258.31924438476557</v>
      </c>
      <c r="Z337" s="63">
        <v>64.312206268310547</v>
      </c>
      <c r="AA337" s="63">
        <v>92.492790222167969</v>
      </c>
      <c r="AB337" s="63">
        <v>92.492790222167969</v>
      </c>
    </row>
    <row r="338" spans="1:28" x14ac:dyDescent="0.25">
      <c r="A338" s="148"/>
      <c r="B338" s="100">
        <v>316</v>
      </c>
      <c r="C338" s="63">
        <v>170.4019470214844</v>
      </c>
      <c r="D338" s="63">
        <v>71.731117248535156</v>
      </c>
      <c r="E338" s="63">
        <v>64.261703491210938</v>
      </c>
      <c r="F338" s="63">
        <v>51.571075439453125</v>
      </c>
      <c r="G338" s="63">
        <v>63.506950378417969</v>
      </c>
      <c r="H338" s="63">
        <v>88.035140991210938</v>
      </c>
      <c r="I338" s="63">
        <v>164.91346740722662</v>
      </c>
      <c r="J338" s="63">
        <v>85.741744995117188</v>
      </c>
      <c r="K338" s="63">
        <v>141.15865325927729</v>
      </c>
      <c r="L338" s="63">
        <v>130.7341003417969</v>
      </c>
      <c r="M338" s="63">
        <v>78.742324829101563</v>
      </c>
      <c r="N338" s="63">
        <v>66.465667724609375</v>
      </c>
      <c r="O338" s="63">
        <v>99.95892333984375</v>
      </c>
      <c r="P338" s="63">
        <v>59.793659210205078</v>
      </c>
      <c r="Q338" s="63">
        <v>109.21281178792319</v>
      </c>
      <c r="R338" s="63">
        <v>81.473426818847656</v>
      </c>
      <c r="S338" s="63">
        <v>146.2558898925781</v>
      </c>
      <c r="T338" s="63">
        <v>24.881318092346191</v>
      </c>
      <c r="U338" s="63">
        <v>77.941062927246094</v>
      </c>
      <c r="V338" s="63">
        <v>17.58553314208984</v>
      </c>
      <c r="W338" s="63">
        <v>59.42840576171875</v>
      </c>
      <c r="X338" s="63">
        <v>87.677604675292969</v>
      </c>
      <c r="Y338" s="63">
        <v>39.224201202392578</v>
      </c>
      <c r="Z338" s="63">
        <v>109.21281178792319</v>
      </c>
      <c r="AA338" s="63">
        <v>81.473426818847656</v>
      </c>
      <c r="AB338" s="63">
        <v>81.473426818847656</v>
      </c>
    </row>
    <row r="339" spans="1:28" x14ac:dyDescent="0.25">
      <c r="A339" s="148"/>
      <c r="B339" s="100">
        <v>317</v>
      </c>
      <c r="C339" s="63">
        <v>25.94776725769043</v>
      </c>
      <c r="D339" s="63">
        <v>4.3678560256958008</v>
      </c>
      <c r="E339" s="63">
        <v>4.9257063865661621</v>
      </c>
      <c r="F339" s="63">
        <v>6.4640159606933594</v>
      </c>
      <c r="G339" s="63">
        <v>0.51266133785247803</v>
      </c>
      <c r="H339" s="63">
        <v>0.72105485200881958</v>
      </c>
      <c r="I339" s="63">
        <v>14.168153762817379</v>
      </c>
      <c r="J339" s="63">
        <v>2.4460403919219971</v>
      </c>
      <c r="K339" s="63">
        <v>10.662865400314329</v>
      </c>
      <c r="L339" s="63">
        <v>9.8873744010925293</v>
      </c>
      <c r="M339" s="63">
        <v>14.199785232543951</v>
      </c>
      <c r="N339" s="63">
        <v>22.89804840087891</v>
      </c>
      <c r="O339" s="63">
        <v>0</v>
      </c>
      <c r="P339" s="63">
        <v>2.999247550964355</v>
      </c>
      <c r="Q339" s="63">
        <v>0.28205846096777049</v>
      </c>
      <c r="R339" s="63">
        <v>0</v>
      </c>
      <c r="S339" s="63">
        <v>0.16183452308177951</v>
      </c>
      <c r="T339" s="63">
        <v>1.8094328377628699E-2</v>
      </c>
      <c r="U339" s="63">
        <v>0</v>
      </c>
      <c r="V339" s="63">
        <v>0</v>
      </c>
      <c r="W339" s="63">
        <v>2.3985295295715328</v>
      </c>
      <c r="X339" s="63">
        <v>0.4055749773979187</v>
      </c>
      <c r="Y339" s="63">
        <v>9.6444651484489441E-2</v>
      </c>
      <c r="Z339" s="63">
        <v>0.28205846096777049</v>
      </c>
      <c r="AA339" s="63">
        <v>0</v>
      </c>
      <c r="AB339" s="63">
        <v>0</v>
      </c>
    </row>
    <row r="340" spans="1:28" x14ac:dyDescent="0.25">
      <c r="A340" s="148"/>
      <c r="B340" s="100">
        <v>318</v>
      </c>
      <c r="C340" s="63">
        <v>22.237277984619141</v>
      </c>
      <c r="D340" s="63">
        <v>10.081277847290041</v>
      </c>
      <c r="E340" s="63">
        <v>1.848705649375916</v>
      </c>
      <c r="F340" s="63">
        <v>0.56469327211379994</v>
      </c>
      <c r="G340" s="63">
        <v>0.1247074231505394</v>
      </c>
      <c r="H340" s="63">
        <v>1.180768522317521E-4</v>
      </c>
      <c r="I340" s="63">
        <v>20.385129928588871</v>
      </c>
      <c r="J340" s="63">
        <v>9.0690755844116211</v>
      </c>
      <c r="K340" s="63">
        <v>14.010141372680661</v>
      </c>
      <c r="L340" s="63">
        <v>17.08568811416626</v>
      </c>
      <c r="M340" s="63">
        <v>7.2112364768981934</v>
      </c>
      <c r="N340" s="63">
        <v>15.763503074646</v>
      </c>
      <c r="O340" s="63">
        <v>0</v>
      </c>
      <c r="P340" s="63">
        <v>0.62193888425827026</v>
      </c>
      <c r="Q340" s="63">
        <v>0.1032545666287964</v>
      </c>
      <c r="R340" s="63">
        <v>0</v>
      </c>
      <c r="S340" s="63">
        <v>0.17831940948963171</v>
      </c>
      <c r="T340" s="63">
        <v>0</v>
      </c>
      <c r="U340" s="63">
        <v>0</v>
      </c>
      <c r="V340" s="63">
        <v>0</v>
      </c>
      <c r="W340" s="63">
        <v>3.6419011652469642E-2</v>
      </c>
      <c r="X340" s="63">
        <v>0.95201009511947632</v>
      </c>
      <c r="Y340" s="63">
        <v>0</v>
      </c>
      <c r="Z340" s="63">
        <v>0.1032545666287964</v>
      </c>
      <c r="AA340" s="63">
        <v>0</v>
      </c>
      <c r="AB340" s="63">
        <v>0</v>
      </c>
    </row>
    <row r="341" spans="1:28" x14ac:dyDescent="0.25">
      <c r="A341" s="148"/>
      <c r="B341" s="100">
        <v>319</v>
      </c>
      <c r="C341" s="63">
        <v>24.66293907165527</v>
      </c>
      <c r="D341" s="63">
        <v>13.386846542358402</v>
      </c>
      <c r="E341" s="63">
        <v>2.2725307941436772</v>
      </c>
      <c r="F341" s="63">
        <v>0.15236127376556402</v>
      </c>
      <c r="G341" s="63">
        <v>9.5457494258880615E-2</v>
      </c>
      <c r="H341" s="63">
        <v>1.096446439623833E-2</v>
      </c>
      <c r="I341" s="63">
        <v>26.465415954589837</v>
      </c>
      <c r="J341" s="63">
        <v>5.3080382347106925</v>
      </c>
      <c r="K341" s="63">
        <v>0.14290747418999669</v>
      </c>
      <c r="L341" s="63">
        <v>0.1846156641840935</v>
      </c>
      <c r="M341" s="63">
        <v>3.2477090135216713E-3</v>
      </c>
      <c r="N341" s="63">
        <v>0</v>
      </c>
      <c r="O341" s="63">
        <v>0</v>
      </c>
      <c r="P341" s="63">
        <v>5.506143206730485E-4</v>
      </c>
      <c r="Q341" s="63">
        <v>7.1161442125837015E-4</v>
      </c>
      <c r="R341" s="63">
        <v>0</v>
      </c>
      <c r="S341" s="63">
        <v>0</v>
      </c>
      <c r="T341" s="63">
        <v>0</v>
      </c>
      <c r="U341" s="63">
        <v>0</v>
      </c>
      <c r="V341" s="63">
        <v>0</v>
      </c>
      <c r="W341" s="63">
        <v>0</v>
      </c>
      <c r="X341" s="63">
        <v>0</v>
      </c>
      <c r="Y341" s="63">
        <v>0</v>
      </c>
      <c r="Z341" s="63">
        <v>7.1161442125837015E-4</v>
      </c>
      <c r="AA341" s="63">
        <v>0</v>
      </c>
      <c r="AB341" s="63">
        <v>0</v>
      </c>
    </row>
    <row r="342" spans="1:28" x14ac:dyDescent="0.25">
      <c r="A342" s="148"/>
      <c r="B342" s="100">
        <v>320</v>
      </c>
      <c r="C342" s="63">
        <v>0.55754023790359497</v>
      </c>
      <c r="D342" s="63">
        <v>2.8978275135159492E-2</v>
      </c>
      <c r="E342" s="63">
        <v>0</v>
      </c>
      <c r="F342" s="63">
        <v>0</v>
      </c>
      <c r="G342" s="63">
        <v>0</v>
      </c>
      <c r="H342" s="63">
        <v>0</v>
      </c>
      <c r="I342" s="63">
        <v>0.22297036647796631</v>
      </c>
      <c r="J342" s="63">
        <v>3.4951409325003615E-3</v>
      </c>
      <c r="K342" s="63">
        <v>0.53767052292823792</v>
      </c>
      <c r="L342" s="63">
        <v>1.2898902408778671E-2</v>
      </c>
      <c r="M342" s="63">
        <v>1.24566125869751</v>
      </c>
      <c r="N342" s="63">
        <v>11.846529006958011</v>
      </c>
      <c r="O342" s="63">
        <v>0</v>
      </c>
      <c r="P342" s="63">
        <v>2.569250762462616E-3</v>
      </c>
      <c r="Q342" s="63">
        <v>0</v>
      </c>
      <c r="R342" s="63">
        <v>0</v>
      </c>
      <c r="S342" s="63">
        <v>0</v>
      </c>
      <c r="T342" s="63">
        <v>4.4238139575583091E-2</v>
      </c>
      <c r="U342" s="63">
        <v>0</v>
      </c>
      <c r="V342" s="63">
        <v>1.8655374646186829E-2</v>
      </c>
      <c r="W342" s="63">
        <v>1.2428556568920609E-2</v>
      </c>
      <c r="X342" s="63">
        <v>0</v>
      </c>
      <c r="Y342" s="63">
        <v>0.21460811793804169</v>
      </c>
      <c r="Z342" s="63">
        <v>0</v>
      </c>
      <c r="AA342" s="63">
        <v>0</v>
      </c>
      <c r="AB342" s="63">
        <v>0</v>
      </c>
    </row>
    <row r="343" spans="1:28" x14ac:dyDescent="0.25">
      <c r="A343" s="148"/>
      <c r="B343" s="100">
        <v>321</v>
      </c>
      <c r="C343" s="63">
        <v>6.9240598678588867</v>
      </c>
      <c r="D343" s="63">
        <v>6.1776742935180655</v>
      </c>
      <c r="E343" s="63">
        <v>1.9046741724014278</v>
      </c>
      <c r="F343" s="63">
        <v>1.324117183685303</v>
      </c>
      <c r="G343" s="63">
        <v>0.35364681482315058</v>
      </c>
      <c r="H343" s="63">
        <v>5.53482286632061E-2</v>
      </c>
      <c r="I343" s="63">
        <v>7.4059872627258301</v>
      </c>
      <c r="J343" s="63">
        <v>4.4433207511901864</v>
      </c>
      <c r="K343" s="63">
        <v>0.17247555591166019</v>
      </c>
      <c r="L343" s="63">
        <v>1.853131771087646</v>
      </c>
      <c r="M343" s="63">
        <v>0.4255501925945282</v>
      </c>
      <c r="N343" s="63">
        <v>5.8799885213375092E-2</v>
      </c>
      <c r="O343" s="63">
        <v>8.8333552412223071E-5</v>
      </c>
      <c r="P343" s="63">
        <v>0.39945694804191589</v>
      </c>
      <c r="Q343" s="63">
        <v>2.4915796717007952</v>
      </c>
      <c r="R343" s="63">
        <v>0</v>
      </c>
      <c r="S343" s="63">
        <v>5.5275995284318924E-2</v>
      </c>
      <c r="T343" s="63">
        <v>17.00080394744873</v>
      </c>
      <c r="U343" s="63">
        <v>2.5992848873138432</v>
      </c>
      <c r="V343" s="63">
        <v>32.527397155761719</v>
      </c>
      <c r="W343" s="63">
        <v>76.928619384765625</v>
      </c>
      <c r="X343" s="63">
        <v>9.4886903762817383</v>
      </c>
      <c r="Y343" s="63">
        <v>50.511360168457031</v>
      </c>
      <c r="Z343" s="63">
        <v>2.4915796717007952</v>
      </c>
      <c r="AA343" s="63">
        <v>0</v>
      </c>
      <c r="AB343" s="63">
        <v>0</v>
      </c>
    </row>
    <row r="344" spans="1:28" x14ac:dyDescent="0.25">
      <c r="A344" s="148"/>
      <c r="B344" s="100">
        <v>322</v>
      </c>
      <c r="C344" s="63">
        <v>108.550048828125</v>
      </c>
      <c r="D344" s="63">
        <v>74.975250244140625</v>
      </c>
      <c r="E344" s="63">
        <v>61.111049652099609</v>
      </c>
      <c r="F344" s="63">
        <v>41.847362518310554</v>
      </c>
      <c r="G344" s="63">
        <v>27.398616790771477</v>
      </c>
      <c r="H344" s="63">
        <v>65.766586303710938</v>
      </c>
      <c r="I344" s="63">
        <v>116.7225341796875</v>
      </c>
      <c r="J344" s="63">
        <v>70.528823852539063</v>
      </c>
      <c r="K344" s="63">
        <v>15.873185157775879</v>
      </c>
      <c r="L344" s="63">
        <v>19.795808792114261</v>
      </c>
      <c r="M344" s="63">
        <v>20.474813461303711</v>
      </c>
      <c r="N344" s="63">
        <v>28.600486755371087</v>
      </c>
      <c r="O344" s="63">
        <v>56.641647338867188</v>
      </c>
      <c r="P344" s="63">
        <v>35.115314483642578</v>
      </c>
      <c r="Q344" s="63">
        <v>46.941455841064446</v>
      </c>
      <c r="R344" s="63">
        <v>99.710311889648438</v>
      </c>
      <c r="S344" s="63">
        <v>90.97393798828125</v>
      </c>
      <c r="T344" s="63">
        <v>85.374202728271484</v>
      </c>
      <c r="U344" s="63">
        <v>93.647529602050781</v>
      </c>
      <c r="V344" s="63">
        <v>97.848884582519531</v>
      </c>
      <c r="W344" s="63">
        <v>159.01585388183588</v>
      </c>
      <c r="X344" s="63">
        <v>245.43531799316412</v>
      </c>
      <c r="Y344" s="63">
        <v>145.30299377441412</v>
      </c>
      <c r="Z344" s="63">
        <v>46.941455841064446</v>
      </c>
      <c r="AA344" s="63">
        <v>99.710311889648438</v>
      </c>
      <c r="AB344" s="63">
        <v>99.710311889648438</v>
      </c>
    </row>
    <row r="345" spans="1:28" x14ac:dyDescent="0.25">
      <c r="A345" s="148"/>
      <c r="B345" s="100">
        <v>323</v>
      </c>
      <c r="C345" s="63">
        <v>75.3927001953125</v>
      </c>
      <c r="D345" s="63">
        <v>69.117088317871094</v>
      </c>
      <c r="E345" s="63">
        <v>65.214187622070313</v>
      </c>
      <c r="F345" s="63">
        <v>51.076610565185554</v>
      </c>
      <c r="G345" s="63">
        <v>64.071914672851563</v>
      </c>
      <c r="H345" s="63">
        <v>43.318408966064446</v>
      </c>
      <c r="I345" s="63">
        <v>110.51067352294919</v>
      </c>
      <c r="J345" s="63">
        <v>86.751686096191406</v>
      </c>
      <c r="K345" s="63">
        <v>74.143964767456055</v>
      </c>
      <c r="L345" s="63">
        <v>92.317440032958984</v>
      </c>
      <c r="M345" s="63">
        <v>79.349174499511719</v>
      </c>
      <c r="N345" s="63">
        <v>31.864238739013672</v>
      </c>
      <c r="O345" s="63">
        <v>42.127601623535163</v>
      </c>
      <c r="P345" s="63">
        <v>58.284439086914063</v>
      </c>
      <c r="Q345" s="63">
        <v>45.305831909179688</v>
      </c>
      <c r="R345" s="63">
        <v>44.189380645751946</v>
      </c>
      <c r="S345" s="63">
        <v>111.2974014282227</v>
      </c>
      <c r="T345" s="63">
        <v>131.97353363037109</v>
      </c>
      <c r="U345" s="63">
        <v>96.838615417480469</v>
      </c>
      <c r="V345" s="63">
        <v>182.43489074707028</v>
      </c>
      <c r="W345" s="63">
        <v>243.99130249023443</v>
      </c>
      <c r="X345" s="63">
        <v>196.7200012207031</v>
      </c>
      <c r="Y345" s="63">
        <v>223.63145446777338</v>
      </c>
      <c r="Z345" s="63">
        <v>45.305831909179688</v>
      </c>
      <c r="AA345" s="63">
        <v>44.189380645751946</v>
      </c>
      <c r="AB345" s="63">
        <v>44.189380645751946</v>
      </c>
    </row>
    <row r="346" spans="1:28" x14ac:dyDescent="0.25">
      <c r="A346" s="148"/>
      <c r="B346" s="100">
        <v>324</v>
      </c>
      <c r="C346" s="63">
        <v>190.6647033691406</v>
      </c>
      <c r="D346" s="63">
        <v>177.70259094238278</v>
      </c>
      <c r="E346" s="63">
        <v>164.3877258300781</v>
      </c>
      <c r="F346" s="63">
        <v>209.11111450195307</v>
      </c>
      <c r="G346" s="63">
        <v>188.95179748535162</v>
      </c>
      <c r="H346" s="63">
        <v>162.4427795410156</v>
      </c>
      <c r="I346" s="63">
        <v>181.5673828125</v>
      </c>
      <c r="J346" s="63">
        <v>170.5342712402344</v>
      </c>
      <c r="K346" s="63">
        <v>237.47003936767578</v>
      </c>
      <c r="L346" s="63">
        <v>204.7784423828125</v>
      </c>
      <c r="M346" s="63">
        <v>270.91458129882807</v>
      </c>
      <c r="N346" s="63">
        <v>357.67532348632807</v>
      </c>
      <c r="O346" s="63">
        <v>197.95213317871088</v>
      </c>
      <c r="P346" s="63">
        <v>259.70761108398443</v>
      </c>
      <c r="Q346" s="63">
        <v>156.92493947347009</v>
      </c>
      <c r="R346" s="63">
        <v>226.33563232421881</v>
      </c>
      <c r="S346" s="63">
        <v>192.83644104003912</v>
      </c>
      <c r="T346" s="63">
        <v>108.8829727172852</v>
      </c>
      <c r="U346" s="63">
        <v>141.38092041015619</v>
      </c>
      <c r="V346" s="63">
        <v>158.03887939453119</v>
      </c>
      <c r="W346" s="63">
        <v>196.59906005859381</v>
      </c>
      <c r="X346" s="63">
        <v>165.47966003417972</v>
      </c>
      <c r="Y346" s="63">
        <v>150.7720947265625</v>
      </c>
      <c r="Z346" s="63">
        <v>156.92493947347009</v>
      </c>
      <c r="AA346" s="63">
        <v>226.33563232421881</v>
      </c>
      <c r="AB346" s="63">
        <v>226.33563232421881</v>
      </c>
    </row>
    <row r="347" spans="1:28" x14ac:dyDescent="0.25">
      <c r="A347" s="148"/>
      <c r="B347" s="100">
        <v>325</v>
      </c>
      <c r="C347" s="63">
        <v>232.49400329589838</v>
      </c>
      <c r="D347" s="63">
        <v>239.39546203613281</v>
      </c>
      <c r="E347" s="63">
        <v>221.28868103027338</v>
      </c>
      <c r="F347" s="63">
        <v>253.54515075683588</v>
      </c>
      <c r="G347" s="63">
        <v>186.61260986328119</v>
      </c>
      <c r="H347" s="63">
        <v>160.60772705078119</v>
      </c>
      <c r="I347" s="63">
        <v>240.27557373046881</v>
      </c>
      <c r="J347" s="63">
        <v>236.6224365234375</v>
      </c>
      <c r="K347" s="63">
        <v>255.26207733154303</v>
      </c>
      <c r="L347" s="63">
        <v>202.41490173339838</v>
      </c>
      <c r="M347" s="63">
        <v>171.69929504394528</v>
      </c>
      <c r="N347" s="63">
        <v>128.80548095703119</v>
      </c>
      <c r="O347" s="63">
        <v>209.29185485839838</v>
      </c>
      <c r="P347" s="63">
        <v>248.24436950683588</v>
      </c>
      <c r="Q347" s="63">
        <v>83.96871693929036</v>
      </c>
      <c r="R347" s="63">
        <v>133.9909362792969</v>
      </c>
      <c r="S347" s="63">
        <v>235.12812805175781</v>
      </c>
      <c r="T347" s="63">
        <v>90.363491058349609</v>
      </c>
      <c r="U347" s="63">
        <v>114.25299072265621</v>
      </c>
      <c r="V347" s="63">
        <v>154.74839782714838</v>
      </c>
      <c r="W347" s="63">
        <v>197.6893005371094</v>
      </c>
      <c r="X347" s="63">
        <v>219.00784301757807</v>
      </c>
      <c r="Y347" s="63">
        <v>219.05575561523443</v>
      </c>
      <c r="Z347" s="63">
        <v>83.96871693929036</v>
      </c>
      <c r="AA347" s="63">
        <v>133.9909362792969</v>
      </c>
      <c r="AB347" s="63">
        <v>133.9909362792969</v>
      </c>
    </row>
    <row r="348" spans="1:28" x14ac:dyDescent="0.25">
      <c r="A348" s="148"/>
      <c r="B348" s="100">
        <v>326</v>
      </c>
      <c r="C348" s="63">
        <v>73.042549133300781</v>
      </c>
      <c r="D348" s="63">
        <v>74.556396484375</v>
      </c>
      <c r="E348" s="63">
        <v>45.399635314941413</v>
      </c>
      <c r="F348" s="63">
        <v>110.6806640625</v>
      </c>
      <c r="G348" s="63">
        <v>42.910102844238281</v>
      </c>
      <c r="H348" s="63">
        <v>44.681797027587891</v>
      </c>
      <c r="I348" s="63">
        <v>74.445411682128906</v>
      </c>
      <c r="J348" s="63">
        <v>128.6470642089844</v>
      </c>
      <c r="K348" s="63">
        <v>197.00531768798831</v>
      </c>
      <c r="L348" s="63">
        <v>151.32069396972662</v>
      </c>
      <c r="M348" s="63">
        <v>210.14131164550781</v>
      </c>
      <c r="N348" s="63">
        <v>252.28871154785162</v>
      </c>
      <c r="O348" s="63">
        <v>50.223415374755859</v>
      </c>
      <c r="P348" s="63">
        <v>137.01237487792972</v>
      </c>
      <c r="Q348" s="63">
        <v>42.283479054768875</v>
      </c>
      <c r="R348" s="63">
        <v>75.704299926757813</v>
      </c>
      <c r="S348" s="63">
        <v>145.1119689941406</v>
      </c>
      <c r="T348" s="63">
        <v>136.59796905517581</v>
      </c>
      <c r="U348" s="63">
        <v>131.17842102050778</v>
      </c>
      <c r="V348" s="63">
        <v>179.6330871582031</v>
      </c>
      <c r="W348" s="63">
        <v>235.24571228027338</v>
      </c>
      <c r="X348" s="63">
        <v>182.1294250488281</v>
      </c>
      <c r="Y348" s="63">
        <v>210.59854125976557</v>
      </c>
      <c r="Z348" s="63">
        <v>42.283479054768875</v>
      </c>
      <c r="AA348" s="63">
        <v>75.704299926757813</v>
      </c>
      <c r="AB348" s="63">
        <v>75.704299926757813</v>
      </c>
    </row>
    <row r="349" spans="1:28" x14ac:dyDescent="0.25">
      <c r="A349" s="148"/>
      <c r="B349" s="100">
        <v>327</v>
      </c>
      <c r="C349" s="63">
        <v>190.50315856933588</v>
      </c>
      <c r="D349" s="63">
        <v>74.163185119628906</v>
      </c>
      <c r="E349" s="63">
        <v>67.5748291015625</v>
      </c>
      <c r="F349" s="63">
        <v>65.075653076171875</v>
      </c>
      <c r="G349" s="63">
        <v>34.866065979003913</v>
      </c>
      <c r="H349" s="63">
        <v>76.771583557128906</v>
      </c>
      <c r="I349" s="63">
        <v>108.11235809326169</v>
      </c>
      <c r="J349" s="63">
        <v>90.978561401367188</v>
      </c>
      <c r="K349" s="63">
        <v>208.03306579589838</v>
      </c>
      <c r="L349" s="63">
        <v>139.9030952453613</v>
      </c>
      <c r="M349" s="63">
        <v>189.0491027832031</v>
      </c>
      <c r="N349" s="63">
        <v>153.08576965332028</v>
      </c>
      <c r="O349" s="63">
        <v>23.595746040344242</v>
      </c>
      <c r="P349" s="63">
        <v>97.5484619140625</v>
      </c>
      <c r="Q349" s="63">
        <v>46.052047093709305</v>
      </c>
      <c r="R349" s="63">
        <v>62.907615661621094</v>
      </c>
      <c r="S349" s="63">
        <v>90.684974670410156</v>
      </c>
      <c r="T349" s="63">
        <v>67.627643585205078</v>
      </c>
      <c r="U349" s="63">
        <v>90.051483154296875</v>
      </c>
      <c r="V349" s="63">
        <v>92.896232604980469</v>
      </c>
      <c r="W349" s="63">
        <v>139.7859802246094</v>
      </c>
      <c r="X349" s="63">
        <v>90.022148132324219</v>
      </c>
      <c r="Y349" s="63">
        <v>136.72444152832028</v>
      </c>
      <c r="Z349" s="63">
        <v>46.052047093709305</v>
      </c>
      <c r="AA349" s="63">
        <v>62.907615661621094</v>
      </c>
      <c r="AB349" s="63">
        <v>62.907615661621094</v>
      </c>
    </row>
    <row r="350" spans="1:28" x14ac:dyDescent="0.25">
      <c r="A350" s="148"/>
      <c r="B350" s="100">
        <v>328</v>
      </c>
      <c r="C350" s="63">
        <v>53.498081207275391</v>
      </c>
      <c r="D350" s="63">
        <v>17.434223175048832</v>
      </c>
      <c r="E350" s="63">
        <v>6.172208309173584</v>
      </c>
      <c r="F350" s="63">
        <v>18.303312301635739</v>
      </c>
      <c r="G350" s="63">
        <v>3.4542920589447021</v>
      </c>
      <c r="H350" s="63">
        <v>2.4211935997009282</v>
      </c>
      <c r="I350" s="63">
        <v>39.069080352783196</v>
      </c>
      <c r="J350" s="63">
        <v>17.894783020019531</v>
      </c>
      <c r="K350" s="63">
        <v>56.125381469726563</v>
      </c>
      <c r="L350" s="63">
        <v>33.724826812744141</v>
      </c>
      <c r="M350" s="63">
        <v>66.609359741210938</v>
      </c>
      <c r="N350" s="63">
        <v>103.39125823974609</v>
      </c>
      <c r="O350" s="63">
        <v>0.99496737122535706</v>
      </c>
      <c r="P350" s="63">
        <v>16.700508117675781</v>
      </c>
      <c r="Q350" s="63">
        <v>2.1920646727085109</v>
      </c>
      <c r="R350" s="63">
        <v>0.24911577999591833</v>
      </c>
      <c r="S350" s="63">
        <v>6.0555601119995117</v>
      </c>
      <c r="T350" s="63">
        <v>2.684601366519928</v>
      </c>
      <c r="U350" s="63">
        <v>2.098253726959229</v>
      </c>
      <c r="V350" s="63">
        <v>2.8297984600067139</v>
      </c>
      <c r="W350" s="63">
        <v>16.421854019165039</v>
      </c>
      <c r="X350" s="63">
        <v>6.7171335220336914</v>
      </c>
      <c r="Y350" s="63">
        <v>7.1492438316345215</v>
      </c>
      <c r="Z350" s="63">
        <v>2.1920646727085109</v>
      </c>
      <c r="AA350" s="63">
        <v>0.24911577999591833</v>
      </c>
      <c r="AB350" s="63">
        <v>0.24911577999591833</v>
      </c>
    </row>
    <row r="351" spans="1:28" x14ac:dyDescent="0.25">
      <c r="A351" s="148"/>
      <c r="B351" s="100">
        <v>329</v>
      </c>
      <c r="C351" s="63">
        <v>49.226444244384773</v>
      </c>
      <c r="D351" s="63">
        <v>11.172322273254391</v>
      </c>
      <c r="E351" s="63">
        <v>20.229705810546882</v>
      </c>
      <c r="F351" s="63">
        <v>4.4256272315978995</v>
      </c>
      <c r="G351" s="63">
        <v>3.2653779983520508</v>
      </c>
      <c r="H351" s="63">
        <v>2.3481075763702388</v>
      </c>
      <c r="I351" s="63">
        <v>12.634270668029789</v>
      </c>
      <c r="J351" s="63">
        <v>7.6652097702026367</v>
      </c>
      <c r="K351" s="63">
        <v>9.6626532077789307</v>
      </c>
      <c r="L351" s="63">
        <v>14.74368953704834</v>
      </c>
      <c r="M351" s="63">
        <v>9.6246728897094727</v>
      </c>
      <c r="N351" s="63">
        <v>15.20286750793457</v>
      </c>
      <c r="O351" s="63">
        <v>4.3307486772537231</v>
      </c>
      <c r="P351" s="63">
        <v>1.3867746591567989</v>
      </c>
      <c r="Q351" s="63">
        <v>0.52692759037017822</v>
      </c>
      <c r="R351" s="63">
        <v>9.0246753692626953</v>
      </c>
      <c r="S351" s="63">
        <v>4.3803129196166992</v>
      </c>
      <c r="T351" s="63">
        <v>7.7369952574372292E-2</v>
      </c>
      <c r="U351" s="63">
        <v>0.48829245567321777</v>
      </c>
      <c r="V351" s="63">
        <v>9.7705841064453125E-2</v>
      </c>
      <c r="W351" s="63">
        <v>2.9353263378143311</v>
      </c>
      <c r="X351" s="63">
        <v>2.4623012542724609</v>
      </c>
      <c r="Y351" s="63">
        <v>0.49526682496070862</v>
      </c>
      <c r="Z351" s="63">
        <v>0.52692759037017822</v>
      </c>
      <c r="AA351" s="63">
        <v>9.0246753692626953</v>
      </c>
      <c r="AB351" s="63">
        <v>9.0246753692626953</v>
      </c>
    </row>
    <row r="352" spans="1:28" x14ac:dyDescent="0.25">
      <c r="A352" s="148"/>
      <c r="B352" s="100">
        <v>330</v>
      </c>
      <c r="C352" s="63">
        <v>41.621391296386719</v>
      </c>
      <c r="D352" s="63">
        <v>18.980255126953118</v>
      </c>
      <c r="E352" s="63">
        <v>5.3223538398742685</v>
      </c>
      <c r="F352" s="63">
        <v>3.1467053890228271</v>
      </c>
      <c r="G352" s="63">
        <v>0.75040394067764282</v>
      </c>
      <c r="H352" s="63">
        <v>2.348620910197496E-3</v>
      </c>
      <c r="I352" s="63">
        <v>30.570486068725593</v>
      </c>
      <c r="J352" s="63">
        <v>12.5841064453125</v>
      </c>
      <c r="K352" s="63">
        <v>0.69192713499069214</v>
      </c>
      <c r="L352" s="63">
        <v>1.4263942837715151</v>
      </c>
      <c r="M352" s="63">
        <v>0.6438286304473877</v>
      </c>
      <c r="N352" s="63">
        <v>5.9341359883546829E-2</v>
      </c>
      <c r="O352" s="63">
        <v>0</v>
      </c>
      <c r="P352" s="63">
        <v>4.3945897370576859E-2</v>
      </c>
      <c r="Q352" s="63">
        <v>1.5034717968471039E-2</v>
      </c>
      <c r="R352" s="63">
        <v>0</v>
      </c>
      <c r="S352" s="63">
        <v>0</v>
      </c>
      <c r="T352" s="63">
        <v>0</v>
      </c>
      <c r="U352" s="63">
        <v>0</v>
      </c>
      <c r="V352" s="63">
        <v>0</v>
      </c>
      <c r="W352" s="63">
        <v>0</v>
      </c>
      <c r="X352" s="63">
        <v>0</v>
      </c>
      <c r="Y352" s="63">
        <v>0</v>
      </c>
      <c r="Z352" s="63">
        <v>1.5034717968471039E-2</v>
      </c>
      <c r="AA352" s="63">
        <v>0</v>
      </c>
      <c r="AB352" s="63">
        <v>0</v>
      </c>
    </row>
    <row r="353" spans="1:28" x14ac:dyDescent="0.25">
      <c r="A353" s="148"/>
      <c r="B353" s="100">
        <v>331</v>
      </c>
      <c r="C353" s="63">
        <v>5.251129150390625</v>
      </c>
      <c r="D353" s="63">
        <v>0.56094712018966664</v>
      </c>
      <c r="E353" s="63">
        <v>7.9330310225486755E-2</v>
      </c>
      <c r="F353" s="63">
        <v>3.3236602321267128E-3</v>
      </c>
      <c r="G353" s="63">
        <v>0</v>
      </c>
      <c r="H353" s="63">
        <v>0</v>
      </c>
      <c r="I353" s="63">
        <v>2.824587345123291</v>
      </c>
      <c r="J353" s="63">
        <v>0.69695007801055908</v>
      </c>
      <c r="K353" s="63">
        <v>0.67718894779682159</v>
      </c>
      <c r="L353" s="63">
        <v>2.1509418487548833</v>
      </c>
      <c r="M353" s="63">
        <v>0.8492816686630249</v>
      </c>
      <c r="N353" s="63">
        <v>0.32198002934455872</v>
      </c>
      <c r="O353" s="63">
        <v>0</v>
      </c>
      <c r="P353" s="63">
        <v>1.271387748420238E-2</v>
      </c>
      <c r="Q353" s="63">
        <v>0</v>
      </c>
      <c r="R353" s="63">
        <v>0</v>
      </c>
      <c r="S353" s="63">
        <v>3.7509407848119743E-2</v>
      </c>
      <c r="T353" s="63">
        <v>0</v>
      </c>
      <c r="U353" s="63">
        <v>0</v>
      </c>
      <c r="V353" s="63">
        <v>0</v>
      </c>
      <c r="W353" s="63">
        <v>0</v>
      </c>
      <c r="X353" s="63">
        <v>0</v>
      </c>
      <c r="Y353" s="63">
        <v>0</v>
      </c>
      <c r="Z353" s="63">
        <v>0</v>
      </c>
      <c r="AA353" s="63">
        <v>0</v>
      </c>
      <c r="AB353" s="63">
        <v>0</v>
      </c>
    </row>
    <row r="354" spans="1:28" x14ac:dyDescent="0.25">
      <c r="A354" s="148"/>
      <c r="B354" s="100">
        <v>332</v>
      </c>
      <c r="C354" s="63">
        <v>11.632938385009769</v>
      </c>
      <c r="D354" s="63">
        <v>2.8283665180206299</v>
      </c>
      <c r="E354" s="63">
        <v>0.6696515679359436</v>
      </c>
      <c r="F354" s="63">
        <v>0.16134762763977051</v>
      </c>
      <c r="G354" s="63">
        <v>3.3964909613132484E-2</v>
      </c>
      <c r="H354" s="63">
        <v>1.9679479009937488E-5</v>
      </c>
      <c r="I354" s="63">
        <v>5.6933178901672363</v>
      </c>
      <c r="J354" s="63">
        <v>1.443089485168457</v>
      </c>
      <c r="K354" s="63">
        <v>0.9093896746635437</v>
      </c>
      <c r="L354" s="63">
        <v>2.0092638731002812</v>
      </c>
      <c r="M354" s="63">
        <v>0.74344682693481456</v>
      </c>
      <c r="N354" s="63">
        <v>4.0384302139282227</v>
      </c>
      <c r="O354" s="63">
        <v>0</v>
      </c>
      <c r="P354" s="63">
        <v>2.322788909077644E-2</v>
      </c>
      <c r="Q354" s="63">
        <v>1.4526338081244219E-2</v>
      </c>
      <c r="R354" s="63">
        <v>0</v>
      </c>
      <c r="S354" s="63">
        <v>0</v>
      </c>
      <c r="T354" s="63">
        <v>0</v>
      </c>
      <c r="U354" s="63">
        <v>0</v>
      </c>
      <c r="V354" s="63">
        <v>0</v>
      </c>
      <c r="W354" s="63">
        <v>2.6460440829396248E-2</v>
      </c>
      <c r="X354" s="63">
        <v>6.6437863279134046E-4</v>
      </c>
      <c r="Y354" s="63">
        <v>1.9305236637592323E-2</v>
      </c>
      <c r="Z354" s="63">
        <v>1.4526338081244219E-2</v>
      </c>
      <c r="AA354" s="63">
        <v>0</v>
      </c>
      <c r="AB354" s="63">
        <v>0</v>
      </c>
    </row>
    <row r="355" spans="1:28" x14ac:dyDescent="0.25">
      <c r="A355" s="148"/>
      <c r="B355" s="100">
        <v>333</v>
      </c>
      <c r="C355" s="63">
        <v>11.625980377197269</v>
      </c>
      <c r="D355" s="63">
        <v>1.383330106735229</v>
      </c>
      <c r="E355" s="63">
        <v>2.415027379989624</v>
      </c>
      <c r="F355" s="63">
        <v>0</v>
      </c>
      <c r="G355" s="63">
        <v>0</v>
      </c>
      <c r="H355" s="63">
        <v>1.360109329223633</v>
      </c>
      <c r="I355" s="63">
        <v>3.9858832359313956</v>
      </c>
      <c r="J355" s="63">
        <v>0.56635260581970204</v>
      </c>
      <c r="K355" s="63">
        <v>0.29369905591011053</v>
      </c>
      <c r="L355" s="63">
        <v>0.36877758055925369</v>
      </c>
      <c r="M355" s="63">
        <v>0.730232834815979</v>
      </c>
      <c r="N355" s="63">
        <v>0.23528775572776789</v>
      </c>
      <c r="O355" s="63">
        <v>1.020426005125046</v>
      </c>
      <c r="P355" s="63">
        <v>0.17685507237911219</v>
      </c>
      <c r="Q355" s="63">
        <v>3.032106876373291</v>
      </c>
      <c r="R355" s="63">
        <v>0.34363046288490301</v>
      </c>
      <c r="S355" s="63">
        <v>0.91200453042984009</v>
      </c>
      <c r="T355" s="63">
        <v>1.130952835083008</v>
      </c>
      <c r="U355" s="63">
        <v>2.8234810829162602</v>
      </c>
      <c r="V355" s="63">
        <v>0.93267607688903809</v>
      </c>
      <c r="W355" s="63">
        <v>14.054787635803219</v>
      </c>
      <c r="X355" s="63">
        <v>19.88253021240234</v>
      </c>
      <c r="Y355" s="63">
        <v>9.1972417831420898</v>
      </c>
      <c r="Z355" s="63">
        <v>3.032106876373291</v>
      </c>
      <c r="AA355" s="63">
        <v>0.34363046288490301</v>
      </c>
      <c r="AB355" s="63">
        <v>0.34363046288490301</v>
      </c>
    </row>
    <row r="356" spans="1:28" x14ac:dyDescent="0.25">
      <c r="A356" s="148"/>
      <c r="B356" s="100">
        <v>334</v>
      </c>
      <c r="C356" s="63">
        <v>23.853679656982418</v>
      </c>
      <c r="D356" s="63">
        <v>36.4920654296875</v>
      </c>
      <c r="E356" s="63">
        <v>25.912372589111328</v>
      </c>
      <c r="F356" s="63">
        <v>25.425735473632809</v>
      </c>
      <c r="G356" s="63">
        <v>7.2784600257873535</v>
      </c>
      <c r="H356" s="63">
        <v>9.10382080078125</v>
      </c>
      <c r="I356" s="63">
        <v>27.094627380371087</v>
      </c>
      <c r="J356" s="63">
        <v>28.644931793212891</v>
      </c>
      <c r="K356" s="63">
        <v>15.828937530517582</v>
      </c>
      <c r="L356" s="63">
        <v>14.563360214233402</v>
      </c>
      <c r="M356" s="63">
        <v>7.2049603462219238</v>
      </c>
      <c r="N356" s="63">
        <v>13.66898155212402</v>
      </c>
      <c r="O356" s="63">
        <v>4.0413604974746695</v>
      </c>
      <c r="P356" s="63">
        <v>5.9773635864257813</v>
      </c>
      <c r="Q356" s="63">
        <v>18.015799204508461</v>
      </c>
      <c r="R356" s="63">
        <v>15.47418212890625</v>
      </c>
      <c r="S356" s="63">
        <v>36.559299468994141</v>
      </c>
      <c r="T356" s="63">
        <v>21.59506988525391</v>
      </c>
      <c r="U356" s="63">
        <v>18.55052375793457</v>
      </c>
      <c r="V356" s="63">
        <v>28.0406494140625</v>
      </c>
      <c r="W356" s="63">
        <v>79.58966064453125</v>
      </c>
      <c r="X356" s="63">
        <v>80.026115417480469</v>
      </c>
      <c r="Y356" s="63">
        <v>70.119789123535156</v>
      </c>
      <c r="Z356" s="63">
        <v>18.015799204508461</v>
      </c>
      <c r="AA356" s="63">
        <v>15.47418212890625</v>
      </c>
      <c r="AB356" s="63">
        <v>15.47418212890625</v>
      </c>
    </row>
    <row r="357" spans="1:28" x14ac:dyDescent="0.25">
      <c r="A357" s="148"/>
      <c r="B357" s="100">
        <v>335</v>
      </c>
      <c r="C357" s="63">
        <v>12.49336528778076</v>
      </c>
      <c r="D357" s="63">
        <v>46.652561187744141</v>
      </c>
      <c r="E357" s="63">
        <v>26.800363540649407</v>
      </c>
      <c r="F357" s="63">
        <v>49.190425872802727</v>
      </c>
      <c r="G357" s="63">
        <v>33.179641723632813</v>
      </c>
      <c r="H357" s="63">
        <v>20.857282638549798</v>
      </c>
      <c r="I357" s="63">
        <v>24.874347686767582</v>
      </c>
      <c r="J357" s="63">
        <v>77.892768859863281</v>
      </c>
      <c r="K357" s="63">
        <v>20.049204349517819</v>
      </c>
      <c r="L357" s="63">
        <v>8.3484354019165039</v>
      </c>
      <c r="M357" s="63">
        <v>14.13222599029541</v>
      </c>
      <c r="N357" s="63">
        <v>12.255698204040531</v>
      </c>
      <c r="O357" s="63">
        <v>33.587846755981452</v>
      </c>
      <c r="P357" s="63">
        <v>38.866920471191413</v>
      </c>
      <c r="Q357" s="63">
        <v>58.231405893961593</v>
      </c>
      <c r="R357" s="63">
        <v>37.788261413574219</v>
      </c>
      <c r="S357" s="63">
        <v>60.867691040039063</v>
      </c>
      <c r="T357" s="63">
        <v>63.388952255249023</v>
      </c>
      <c r="U357" s="63">
        <v>45.683753967285163</v>
      </c>
      <c r="V357" s="63">
        <v>65.676040649414063</v>
      </c>
      <c r="W357" s="63">
        <v>122.42681121826169</v>
      </c>
      <c r="X357" s="63">
        <v>141.84300231933588</v>
      </c>
      <c r="Y357" s="63">
        <v>91.862037658691406</v>
      </c>
      <c r="Z357" s="63">
        <v>58.231405893961593</v>
      </c>
      <c r="AA357" s="63">
        <v>37.788261413574219</v>
      </c>
      <c r="AB357" s="63">
        <v>37.788261413574219</v>
      </c>
    </row>
    <row r="358" spans="1:28" x14ac:dyDescent="0.25">
      <c r="A358" s="148"/>
      <c r="B358" s="100">
        <v>336</v>
      </c>
      <c r="C358" s="63">
        <v>195.97161865234381</v>
      </c>
      <c r="D358" s="63">
        <v>173.79254150390619</v>
      </c>
      <c r="E358" s="63">
        <v>224.76390075683588</v>
      </c>
      <c r="F358" s="63">
        <v>116.7770690917969</v>
      </c>
      <c r="G358" s="63">
        <v>136.42486572265619</v>
      </c>
      <c r="H358" s="63">
        <v>190.5833435058594</v>
      </c>
      <c r="I358" s="63">
        <v>141.25537109375</v>
      </c>
      <c r="J358" s="63">
        <v>178.92921447753912</v>
      </c>
      <c r="K358" s="63">
        <v>138.82784271240229</v>
      </c>
      <c r="L358" s="63">
        <v>128.5368766784668</v>
      </c>
      <c r="M358" s="63">
        <v>145.44956970214838</v>
      </c>
      <c r="N358" s="63">
        <v>108.8753662109375</v>
      </c>
      <c r="O358" s="63">
        <v>162.14129638671881</v>
      </c>
      <c r="P358" s="63">
        <v>152.8492126464844</v>
      </c>
      <c r="Q358" s="63">
        <v>197.55760192871088</v>
      </c>
      <c r="R358" s="63">
        <v>172.11021423339838</v>
      </c>
      <c r="S358" s="63">
        <v>255.38270568847662</v>
      </c>
      <c r="T358" s="63">
        <v>157.80555725097662</v>
      </c>
      <c r="U358" s="63">
        <v>245.10983276367193</v>
      </c>
      <c r="V358" s="63">
        <v>174.79127502441412</v>
      </c>
      <c r="W358" s="63">
        <v>212.84919738769531</v>
      </c>
      <c r="X358" s="63">
        <v>252.79081726074219</v>
      </c>
      <c r="Y358" s="63">
        <v>202.46910095214838</v>
      </c>
      <c r="Z358" s="63">
        <v>197.55760192871088</v>
      </c>
      <c r="AA358" s="63">
        <v>172.11021423339838</v>
      </c>
      <c r="AB358" s="63">
        <v>172.11021423339838</v>
      </c>
    </row>
    <row r="359" spans="1:28" x14ac:dyDescent="0.25">
      <c r="A359" s="148"/>
      <c r="B359" s="100">
        <v>337</v>
      </c>
      <c r="C359" s="63">
        <v>200.59043884277338</v>
      </c>
      <c r="D359" s="63">
        <v>211.15562438964838</v>
      </c>
      <c r="E359" s="63">
        <v>232.52122497558588</v>
      </c>
      <c r="F359" s="63">
        <v>239.70109558105469</v>
      </c>
      <c r="G359" s="63">
        <v>218.08799743652338</v>
      </c>
      <c r="H359" s="63">
        <v>215.04898071289057</v>
      </c>
      <c r="I359" s="63">
        <v>185.7972106933594</v>
      </c>
      <c r="J359" s="63">
        <v>189.6085205078125</v>
      </c>
      <c r="K359" s="63">
        <v>260.79447937011719</v>
      </c>
      <c r="L359" s="63">
        <v>198.72686004638669</v>
      </c>
      <c r="M359" s="63">
        <v>285.80728149414057</v>
      </c>
      <c r="N359" s="63">
        <v>188.5322570800781</v>
      </c>
      <c r="O359" s="63">
        <v>204.50483703613278</v>
      </c>
      <c r="P359" s="63">
        <v>248.45536804199219</v>
      </c>
      <c r="Q359" s="63">
        <v>118.860471089681</v>
      </c>
      <c r="R359" s="63">
        <v>135.81007385253912</v>
      </c>
      <c r="S359" s="63">
        <v>244.27740478515619</v>
      </c>
      <c r="T359" s="63">
        <v>172.14051818847662</v>
      </c>
      <c r="U359" s="63">
        <v>141.11767578125</v>
      </c>
      <c r="V359" s="63">
        <v>262.49371337890619</v>
      </c>
      <c r="W359" s="63">
        <v>333.48199462890619</v>
      </c>
      <c r="X359" s="63">
        <v>227.69830322265619</v>
      </c>
      <c r="Y359" s="63">
        <v>371.42086791992193</v>
      </c>
      <c r="Z359" s="63">
        <v>118.860471089681</v>
      </c>
      <c r="AA359" s="63">
        <v>135.81007385253912</v>
      </c>
      <c r="AB359" s="63">
        <v>135.81007385253912</v>
      </c>
    </row>
    <row r="360" spans="1:28" x14ac:dyDescent="0.25">
      <c r="A360" s="148"/>
      <c r="B360" s="100">
        <v>338</v>
      </c>
      <c r="C360" s="63">
        <v>211.64013671875</v>
      </c>
      <c r="D360" s="63">
        <v>159.9673156738281</v>
      </c>
      <c r="E360" s="63">
        <v>156.3883361816406</v>
      </c>
      <c r="F360" s="63">
        <v>194.81221008300778</v>
      </c>
      <c r="G360" s="63">
        <v>186.58001708984381</v>
      </c>
      <c r="H360" s="63">
        <v>169.5428771972656</v>
      </c>
      <c r="I360" s="63">
        <v>198.95625305175778</v>
      </c>
      <c r="J360" s="63">
        <v>216.15252685546881</v>
      </c>
      <c r="K360" s="63">
        <v>228.87419891357422</v>
      </c>
      <c r="L360" s="63">
        <v>178.0799560546875</v>
      </c>
      <c r="M360" s="63">
        <v>210.28746032714838</v>
      </c>
      <c r="N360" s="63">
        <v>200.8554382324219</v>
      </c>
      <c r="O360" s="63">
        <v>147.31706237792972</v>
      </c>
      <c r="P360" s="63">
        <v>263.80767822265619</v>
      </c>
      <c r="Q360" s="63">
        <v>179.8629048665365</v>
      </c>
      <c r="R360" s="63">
        <v>133.4161682128906</v>
      </c>
      <c r="S360" s="63">
        <v>192.6405334472656</v>
      </c>
      <c r="T360" s="63">
        <v>127.2874374389648</v>
      </c>
      <c r="U360" s="63">
        <v>189.3409118652344</v>
      </c>
      <c r="V360" s="63">
        <v>90.08154296875</v>
      </c>
      <c r="W360" s="63">
        <v>140.49693298339838</v>
      </c>
      <c r="X360" s="63">
        <v>181.65496826171881</v>
      </c>
      <c r="Y360" s="63">
        <v>124.37237548828121</v>
      </c>
      <c r="Z360" s="63">
        <v>179.8629048665365</v>
      </c>
      <c r="AA360" s="63">
        <v>133.4161682128906</v>
      </c>
      <c r="AB360" s="63">
        <v>133.4161682128906</v>
      </c>
    </row>
    <row r="361" spans="1:28" x14ac:dyDescent="0.25">
      <c r="A361" s="148"/>
      <c r="B361" s="100">
        <v>339</v>
      </c>
      <c r="C361" s="63">
        <v>240.72207641601557</v>
      </c>
      <c r="D361" s="63">
        <v>201.87251281738278</v>
      </c>
      <c r="E361" s="63">
        <v>206.64970397949219</v>
      </c>
      <c r="F361" s="63">
        <v>279.07998657226557</v>
      </c>
      <c r="G361" s="63">
        <v>228.26036071777338</v>
      </c>
      <c r="H361" s="63">
        <v>191.8255615234375</v>
      </c>
      <c r="I361" s="63">
        <v>173.6876525878906</v>
      </c>
      <c r="J361" s="63">
        <v>127.4521789550781</v>
      </c>
      <c r="K361" s="63">
        <v>180.87568664550778</v>
      </c>
      <c r="L361" s="63">
        <v>184.90919494628912</v>
      </c>
      <c r="M361" s="63">
        <v>269.58889770507807</v>
      </c>
      <c r="N361" s="63">
        <v>191.20124816894528</v>
      </c>
      <c r="O361" s="63">
        <v>124.72630310058589</v>
      </c>
      <c r="P361" s="63">
        <v>233.29801940917969</v>
      </c>
      <c r="Q361" s="63">
        <v>135.6803309122721</v>
      </c>
      <c r="R361" s="63">
        <v>111.00596618652339</v>
      </c>
      <c r="S361" s="63">
        <v>185.13795471191412</v>
      </c>
      <c r="T361" s="63">
        <v>104.13238143920901</v>
      </c>
      <c r="U361" s="63">
        <v>143.5816345214844</v>
      </c>
      <c r="V361" s="63">
        <v>172.1056213378906</v>
      </c>
      <c r="W361" s="63">
        <v>189.2887878417969</v>
      </c>
      <c r="X361" s="63">
        <v>223.347900390625</v>
      </c>
      <c r="Y361" s="63">
        <v>175.68782043457028</v>
      </c>
      <c r="Z361" s="63">
        <v>135.6803309122721</v>
      </c>
      <c r="AA361" s="63">
        <v>111.00596618652339</v>
      </c>
      <c r="AB361" s="63">
        <v>111.00596618652339</v>
      </c>
    </row>
    <row r="362" spans="1:28" x14ac:dyDescent="0.25">
      <c r="A362" s="148"/>
      <c r="B362" s="100">
        <v>340</v>
      </c>
      <c r="C362" s="63">
        <v>73.808219909667969</v>
      </c>
      <c r="D362" s="63">
        <v>32.249767303466804</v>
      </c>
      <c r="E362" s="63">
        <v>26.576263427734382</v>
      </c>
      <c r="F362" s="63">
        <v>14.76626014709473</v>
      </c>
      <c r="G362" s="63">
        <v>4.2460751533508301</v>
      </c>
      <c r="H362" s="63">
        <v>35.393848419189446</v>
      </c>
      <c r="I362" s="63">
        <v>85.409744262695313</v>
      </c>
      <c r="J362" s="63">
        <v>49.205966949462891</v>
      </c>
      <c r="K362" s="63">
        <v>84.610311508178711</v>
      </c>
      <c r="L362" s="63">
        <v>105.24893569946289</v>
      </c>
      <c r="M362" s="63">
        <v>57.114028930664063</v>
      </c>
      <c r="N362" s="63">
        <v>35.522003173828118</v>
      </c>
      <c r="O362" s="63">
        <v>4.2638673782348633</v>
      </c>
      <c r="P362" s="63">
        <v>27.45836067199707</v>
      </c>
      <c r="Q362" s="63">
        <v>27.792107899983723</v>
      </c>
      <c r="R362" s="63">
        <v>6.2322025299072275</v>
      </c>
      <c r="S362" s="63">
        <v>10.601217269897459</v>
      </c>
      <c r="T362" s="63">
        <v>43.881629943847663</v>
      </c>
      <c r="U362" s="63">
        <v>29.453971862792969</v>
      </c>
      <c r="V362" s="63">
        <v>38.878948211669922</v>
      </c>
      <c r="W362" s="63">
        <v>86.518913269042969</v>
      </c>
      <c r="X362" s="63">
        <v>30.96839714050293</v>
      </c>
      <c r="Y362" s="63">
        <v>80.886024475097656</v>
      </c>
      <c r="Z362" s="63">
        <v>27.792107899983723</v>
      </c>
      <c r="AA362" s="63">
        <v>6.2322025299072275</v>
      </c>
      <c r="AB362" s="63">
        <v>6.2322025299072275</v>
      </c>
    </row>
    <row r="363" spans="1:28" x14ac:dyDescent="0.25">
      <c r="A363" s="148"/>
      <c r="B363" s="100">
        <v>341</v>
      </c>
      <c r="C363" s="63">
        <v>88.804084777832031</v>
      </c>
      <c r="D363" s="63">
        <v>32.414569854736328</v>
      </c>
      <c r="E363" s="63">
        <v>16.102565765380859</v>
      </c>
      <c r="F363" s="63">
        <v>14.434603691101071</v>
      </c>
      <c r="G363" s="63">
        <v>6.2890410423278809</v>
      </c>
      <c r="H363" s="63">
        <v>3.0521788597106929</v>
      </c>
      <c r="I363" s="63">
        <v>52.821231842041016</v>
      </c>
      <c r="J363" s="63">
        <v>26.749652862548828</v>
      </c>
      <c r="K363" s="63">
        <v>33.141857147216804</v>
      </c>
      <c r="L363" s="63">
        <v>39.057002067565918</v>
      </c>
      <c r="M363" s="63">
        <v>15.546211242675781</v>
      </c>
      <c r="N363" s="63">
        <v>5.3248462677001953</v>
      </c>
      <c r="O363" s="63">
        <v>1.1596123874187469</v>
      </c>
      <c r="P363" s="63">
        <v>3.4099276065826425</v>
      </c>
      <c r="Q363" s="63">
        <v>0.5530866483847301</v>
      </c>
      <c r="R363" s="63">
        <v>0.67879915237426758</v>
      </c>
      <c r="S363" s="63">
        <v>0.1168228387832642</v>
      </c>
      <c r="T363" s="63">
        <v>0</v>
      </c>
      <c r="U363" s="63">
        <v>0.77723956108093262</v>
      </c>
      <c r="V363" s="63">
        <v>1.491625607013702E-2</v>
      </c>
      <c r="W363" s="63">
        <v>0.25319385528564448</v>
      </c>
      <c r="X363" s="63">
        <v>7.035122811794281E-2</v>
      </c>
      <c r="Y363" s="63">
        <v>0.25500127673149109</v>
      </c>
      <c r="Z363" s="63">
        <v>0.5530866483847301</v>
      </c>
      <c r="AA363" s="63">
        <v>0.67879915237426758</v>
      </c>
      <c r="AB363" s="63">
        <v>0.67879915237426758</v>
      </c>
    </row>
    <row r="364" spans="1:28" x14ac:dyDescent="0.25">
      <c r="A364" s="148"/>
      <c r="B364" s="100">
        <v>342</v>
      </c>
      <c r="C364" s="63">
        <v>49.981216430664063</v>
      </c>
      <c r="D364" s="63">
        <v>22.400863647460941</v>
      </c>
      <c r="E364" s="63">
        <v>5.2243757247924796</v>
      </c>
      <c r="F364" s="63">
        <v>0.45343440771102916</v>
      </c>
      <c r="G364" s="63">
        <v>0.49912700057029724</v>
      </c>
      <c r="H364" s="63">
        <v>4.8927817344665527</v>
      </c>
      <c r="I364" s="63">
        <v>94.055580139160156</v>
      </c>
      <c r="J364" s="63">
        <v>26.257698059082031</v>
      </c>
      <c r="K364" s="63">
        <v>3.010890126228333</v>
      </c>
      <c r="L364" s="63">
        <v>8.2521982192993164</v>
      </c>
      <c r="M364" s="63">
        <v>3.4933078289031982</v>
      </c>
      <c r="N364" s="63">
        <v>0.68264716863632202</v>
      </c>
      <c r="O364" s="63">
        <v>0.35296186804771418</v>
      </c>
      <c r="P364" s="63">
        <v>0.1829381138086319</v>
      </c>
      <c r="Q364" s="63">
        <v>7.2423431475957232</v>
      </c>
      <c r="R364" s="63">
        <v>0</v>
      </c>
      <c r="S364" s="63">
        <v>5.6185931898653507E-3</v>
      </c>
      <c r="T364" s="63">
        <v>0</v>
      </c>
      <c r="U364" s="63">
        <v>4.9462020397186279E-2</v>
      </c>
      <c r="V364" s="63">
        <v>6.5275140106678009E-2</v>
      </c>
      <c r="W364" s="63">
        <v>0.64502662420272827</v>
      </c>
      <c r="X364" s="63">
        <v>0.17262384295463559</v>
      </c>
      <c r="Y364" s="63">
        <v>0.70399934053421021</v>
      </c>
      <c r="Z364" s="63">
        <v>7.2423431475957232</v>
      </c>
      <c r="AA364" s="63">
        <v>0</v>
      </c>
      <c r="AB364" s="63">
        <v>0</v>
      </c>
    </row>
    <row r="365" spans="1:28" x14ac:dyDescent="0.25">
      <c r="A365" s="148"/>
      <c r="B365" s="100">
        <v>343</v>
      </c>
      <c r="C365" s="63">
        <v>100.06999969482419</v>
      </c>
      <c r="D365" s="63">
        <v>31.973304748535163</v>
      </c>
      <c r="E365" s="63">
        <v>15.85008525848389</v>
      </c>
      <c r="F365" s="63">
        <v>3.9834232330322275</v>
      </c>
      <c r="G365" s="63">
        <v>1.2849617004394529</v>
      </c>
      <c r="H365" s="63">
        <v>8.8796384632587433E-2</v>
      </c>
      <c r="I365" s="63">
        <v>49.357833862304688</v>
      </c>
      <c r="J365" s="63">
        <v>8.9521942138671875</v>
      </c>
      <c r="K365" s="63">
        <v>0.15412789955735212</v>
      </c>
      <c r="L365" s="63">
        <v>0.13936503231525418</v>
      </c>
      <c r="M365" s="63">
        <v>0.32274520397186279</v>
      </c>
      <c r="N365" s="63">
        <v>1.583961486816406</v>
      </c>
      <c r="O365" s="63">
        <v>4.4166765292175107E-5</v>
      </c>
      <c r="P365" s="63">
        <v>1.0177509393543001E-3</v>
      </c>
      <c r="Q365" s="63">
        <v>3.116431669332087E-2</v>
      </c>
      <c r="R365" s="63">
        <v>0</v>
      </c>
      <c r="S365" s="63">
        <v>0</v>
      </c>
      <c r="T365" s="63">
        <v>0</v>
      </c>
      <c r="U365" s="63">
        <v>0</v>
      </c>
      <c r="V365" s="63">
        <v>0</v>
      </c>
      <c r="W365" s="63">
        <v>0</v>
      </c>
      <c r="X365" s="63">
        <v>0</v>
      </c>
      <c r="Y365" s="63">
        <v>0</v>
      </c>
      <c r="Z365" s="63">
        <v>3.116431669332087E-2</v>
      </c>
      <c r="AA365" s="63">
        <v>0</v>
      </c>
      <c r="AB365" s="63">
        <v>0</v>
      </c>
    </row>
    <row r="366" spans="1:28" x14ac:dyDescent="0.25">
      <c r="A366" s="148"/>
      <c r="B366" s="100">
        <v>344</v>
      </c>
      <c r="C366" s="63">
        <v>18.856388092041023</v>
      </c>
      <c r="D366" s="63">
        <v>2.8283441066741939</v>
      </c>
      <c r="E366" s="63">
        <v>0.90631240606307983</v>
      </c>
      <c r="F366" s="63">
        <v>0</v>
      </c>
      <c r="G366" s="63">
        <v>0</v>
      </c>
      <c r="H366" s="63">
        <v>4.6507259830832481E-3</v>
      </c>
      <c r="I366" s="63">
        <v>8.9005260467529297</v>
      </c>
      <c r="J366" s="63">
        <v>1.045244693756104</v>
      </c>
      <c r="K366" s="63">
        <v>0.8485114574432373</v>
      </c>
      <c r="L366" s="63">
        <v>4.0298004150390616</v>
      </c>
      <c r="M366" s="63">
        <v>1.080293536186218</v>
      </c>
      <c r="N366" s="63">
        <v>0.3420272171497345</v>
      </c>
      <c r="O366" s="63">
        <v>0</v>
      </c>
      <c r="P366" s="63">
        <v>5.5541116744279861E-2</v>
      </c>
      <c r="Q366" s="63">
        <v>0.18145969525600469</v>
      </c>
      <c r="R366" s="63">
        <v>0</v>
      </c>
      <c r="S366" s="63">
        <v>0</v>
      </c>
      <c r="T366" s="63">
        <v>1.1258582472801211</v>
      </c>
      <c r="U366" s="63">
        <v>6.3762906938791275E-3</v>
      </c>
      <c r="V366" s="63">
        <v>1.8588684797286992</v>
      </c>
      <c r="W366" s="63">
        <v>5.5013151168823242</v>
      </c>
      <c r="X366" s="63">
        <v>0.2614419162273407</v>
      </c>
      <c r="Y366" s="63">
        <v>4.026728630065918</v>
      </c>
      <c r="Z366" s="63">
        <v>0.18145969525600469</v>
      </c>
      <c r="AA366" s="63">
        <v>0</v>
      </c>
      <c r="AB366" s="63">
        <v>0</v>
      </c>
    </row>
    <row r="367" spans="1:28" x14ac:dyDescent="0.25">
      <c r="A367" s="148"/>
      <c r="B367" s="100">
        <v>345</v>
      </c>
      <c r="C367" s="63">
        <v>4.3043432235717773</v>
      </c>
      <c r="D367" s="63">
        <v>8.4290666580200195</v>
      </c>
      <c r="E367" s="63">
        <v>1.2816998958587651</v>
      </c>
      <c r="F367" s="63">
        <v>1.6596076488494869</v>
      </c>
      <c r="G367" s="63">
        <v>0.3128826916217804</v>
      </c>
      <c r="H367" s="63">
        <v>0</v>
      </c>
      <c r="I367" s="63">
        <v>5.189112663269043</v>
      </c>
      <c r="J367" s="63">
        <v>6.2227253913879386</v>
      </c>
      <c r="K367" s="63">
        <v>6.5159800052642822</v>
      </c>
      <c r="L367" s="63">
        <v>14.696235656738281</v>
      </c>
      <c r="M367" s="63">
        <v>6.9659851491451263E-2</v>
      </c>
      <c r="N367" s="63">
        <v>2.9399940744042403E-2</v>
      </c>
      <c r="O367" s="63">
        <v>0</v>
      </c>
      <c r="P367" s="63">
        <v>0.16331583261489871</v>
      </c>
      <c r="Q367" s="63">
        <v>2.9100250142316021E-2</v>
      </c>
      <c r="R367" s="63">
        <v>0</v>
      </c>
      <c r="S367" s="63">
        <v>2.2925106808543212E-2</v>
      </c>
      <c r="T367" s="63">
        <v>3.131238579750061</v>
      </c>
      <c r="U367" s="63">
        <v>0.80501443147659302</v>
      </c>
      <c r="V367" s="63">
        <v>6.4478793144226074</v>
      </c>
      <c r="W367" s="63">
        <v>25.612852096557617</v>
      </c>
      <c r="X367" s="63">
        <v>2.638790607452393</v>
      </c>
      <c r="Y367" s="63">
        <v>17.71723556518555</v>
      </c>
      <c r="Z367" s="63">
        <v>2.9100250142316021E-2</v>
      </c>
      <c r="AA367" s="63">
        <v>0</v>
      </c>
      <c r="AB367" s="63">
        <v>0</v>
      </c>
    </row>
    <row r="368" spans="1:28" x14ac:dyDescent="0.25">
      <c r="A368" s="148"/>
      <c r="B368" s="100">
        <v>346</v>
      </c>
      <c r="C368" s="63">
        <v>70.248626708984375</v>
      </c>
      <c r="D368" s="63">
        <v>78.902809143066406</v>
      </c>
      <c r="E368" s="63">
        <v>49.838665008544922</v>
      </c>
      <c r="F368" s="63">
        <v>51.195243835449219</v>
      </c>
      <c r="G368" s="63">
        <v>27.640176773071289</v>
      </c>
      <c r="H368" s="63">
        <v>33.725311279296882</v>
      </c>
      <c r="I368" s="63">
        <v>103.17580413818359</v>
      </c>
      <c r="J368" s="63">
        <v>97.094253540039063</v>
      </c>
      <c r="K368" s="63">
        <v>23.536887168884281</v>
      </c>
      <c r="L368" s="63">
        <v>34.706896781921394</v>
      </c>
      <c r="M368" s="63">
        <v>9.8857669830322266</v>
      </c>
      <c r="N368" s="63">
        <v>9.734771728515625</v>
      </c>
      <c r="O368" s="63">
        <v>15.63487529754639</v>
      </c>
      <c r="P368" s="63">
        <v>21.574602127075202</v>
      </c>
      <c r="Q368" s="63">
        <v>36.301561991373703</v>
      </c>
      <c r="R368" s="63">
        <v>18.202911376953118</v>
      </c>
      <c r="S368" s="63">
        <v>39.99676513671875</v>
      </c>
      <c r="T368" s="63">
        <v>28.985888481140144</v>
      </c>
      <c r="U368" s="63">
        <v>45.161903381347663</v>
      </c>
      <c r="V368" s="63">
        <v>19.232660293579098</v>
      </c>
      <c r="W368" s="63">
        <v>59.75048828125</v>
      </c>
      <c r="X368" s="63">
        <v>104.31120300292972</v>
      </c>
      <c r="Y368" s="63">
        <v>48.013378143310554</v>
      </c>
      <c r="Z368" s="63">
        <v>36.301561991373703</v>
      </c>
      <c r="AA368" s="63">
        <v>18.202911376953118</v>
      </c>
      <c r="AB368" s="63">
        <v>18.202911376953118</v>
      </c>
    </row>
    <row r="369" spans="1:28" x14ac:dyDescent="0.25">
      <c r="A369" s="148"/>
      <c r="B369" s="100">
        <v>347</v>
      </c>
      <c r="C369" s="63">
        <v>79.654495239257813</v>
      </c>
      <c r="D369" s="63">
        <v>40.805618286132813</v>
      </c>
      <c r="E369" s="63">
        <v>49.031562805175781</v>
      </c>
      <c r="F369" s="63">
        <v>20.728109359741211</v>
      </c>
      <c r="G369" s="63">
        <v>38.380718231201172</v>
      </c>
      <c r="H369" s="63">
        <v>53.399330139160156</v>
      </c>
      <c r="I369" s="63">
        <v>63.170680999755859</v>
      </c>
      <c r="J369" s="63">
        <v>39.254676818847663</v>
      </c>
      <c r="K369" s="63">
        <v>54.262218475341797</v>
      </c>
      <c r="L369" s="63">
        <v>29.713108062744141</v>
      </c>
      <c r="M369" s="63">
        <v>101.2548065185547</v>
      </c>
      <c r="N369" s="63">
        <v>77.337074279785156</v>
      </c>
      <c r="O369" s="63">
        <v>24.20090484619141</v>
      </c>
      <c r="P369" s="63">
        <v>42.668300628662109</v>
      </c>
      <c r="Q369" s="63">
        <v>50.028091430664063</v>
      </c>
      <c r="R369" s="63">
        <v>39.375137329101563</v>
      </c>
      <c r="S369" s="63">
        <v>87.894630432128906</v>
      </c>
      <c r="T369" s="63">
        <v>43.320161819458008</v>
      </c>
      <c r="U369" s="63">
        <v>45.914154052734382</v>
      </c>
      <c r="V369" s="63">
        <v>61.211990356445313</v>
      </c>
      <c r="W369" s="63">
        <v>147.0078430175781</v>
      </c>
      <c r="X369" s="63">
        <v>125.08783721923831</v>
      </c>
      <c r="Y369" s="63">
        <v>103.27824401855472</v>
      </c>
      <c r="Z369" s="63">
        <v>50.028091430664063</v>
      </c>
      <c r="AA369" s="63">
        <v>39.375137329101563</v>
      </c>
      <c r="AB369" s="63">
        <v>39.375137329101563</v>
      </c>
    </row>
    <row r="370" spans="1:28" x14ac:dyDescent="0.25">
      <c r="A370" s="148"/>
      <c r="B370" s="100">
        <v>348</v>
      </c>
      <c r="C370" s="63">
        <v>218.4805908203125</v>
      </c>
      <c r="D370" s="63">
        <v>116.63737487792972</v>
      </c>
      <c r="E370" s="63">
        <v>116.2271347045898</v>
      </c>
      <c r="F370" s="63">
        <v>87.572952270507813</v>
      </c>
      <c r="G370" s="63">
        <v>79.268829345703125</v>
      </c>
      <c r="H370" s="63">
        <v>152.87763977050778</v>
      </c>
      <c r="I370" s="63">
        <v>215.45851135253912</v>
      </c>
      <c r="J370" s="63">
        <v>154.35333251953119</v>
      </c>
      <c r="K370" s="63">
        <v>154.89085388183588</v>
      </c>
      <c r="L370" s="63">
        <v>134.42958831787109</v>
      </c>
      <c r="M370" s="63">
        <v>153.62919616699222</v>
      </c>
      <c r="N370" s="63">
        <v>138.68878173828119</v>
      </c>
      <c r="O370" s="63">
        <v>141.42855072021479</v>
      </c>
      <c r="P370" s="63">
        <v>157.0116882324219</v>
      </c>
      <c r="Q370" s="63">
        <v>87.850168863932296</v>
      </c>
      <c r="R370" s="63">
        <v>142.1312561035156</v>
      </c>
      <c r="S370" s="63">
        <v>161.13372802734381</v>
      </c>
      <c r="T370" s="63">
        <v>222.30770111083979</v>
      </c>
      <c r="U370" s="63">
        <v>161.66908264160162</v>
      </c>
      <c r="V370" s="63">
        <v>282.28182983398443</v>
      </c>
      <c r="W370" s="63">
        <v>233.02056884765619</v>
      </c>
      <c r="X370" s="63">
        <v>186.30340576171881</v>
      </c>
      <c r="Y370" s="63">
        <v>263.00411987304693</v>
      </c>
      <c r="Z370" s="63">
        <v>87.850168863932296</v>
      </c>
      <c r="AA370" s="63">
        <v>142.1312561035156</v>
      </c>
      <c r="AB370" s="63">
        <v>142.1312561035156</v>
      </c>
    </row>
    <row r="371" spans="1:28" x14ac:dyDescent="0.25">
      <c r="A371" s="148"/>
      <c r="B371" s="100">
        <v>349</v>
      </c>
      <c r="C371" s="63">
        <v>142.538818359375</v>
      </c>
      <c r="D371" s="63">
        <v>236.94380187988281</v>
      </c>
      <c r="E371" s="63">
        <v>186.3203125</v>
      </c>
      <c r="F371" s="63">
        <v>353.40176391601557</v>
      </c>
      <c r="G371" s="63">
        <v>239.41258239746088</v>
      </c>
      <c r="H371" s="63">
        <v>232.6807861328125</v>
      </c>
      <c r="I371" s="63">
        <v>181.3953552246094</v>
      </c>
      <c r="J371" s="63">
        <v>234.44169616699219</v>
      </c>
      <c r="K371" s="63">
        <v>360.95028686523443</v>
      </c>
      <c r="L371" s="63">
        <v>221.03977203369141</v>
      </c>
      <c r="M371" s="63">
        <v>281.26092529296881</v>
      </c>
      <c r="N371" s="63">
        <v>213.41716003417969</v>
      </c>
      <c r="O371" s="63">
        <v>302.56318664550781</v>
      </c>
      <c r="P371" s="63">
        <v>365.19076538085943</v>
      </c>
      <c r="Q371" s="63">
        <v>137.8169275919596</v>
      </c>
      <c r="R371" s="63">
        <v>293.17950439453119</v>
      </c>
      <c r="S371" s="63">
        <v>277.99737548828119</v>
      </c>
      <c r="T371" s="63">
        <v>300.28933715820307</v>
      </c>
      <c r="U371" s="63">
        <v>217.12367248535162</v>
      </c>
      <c r="V371" s="63">
        <v>256.76953125</v>
      </c>
      <c r="W371" s="63">
        <v>226.63153076171881</v>
      </c>
      <c r="X371" s="63">
        <v>289.27056884765619</v>
      </c>
      <c r="Y371" s="63">
        <v>246.49749755859381</v>
      </c>
      <c r="Z371" s="63">
        <v>137.8169275919596</v>
      </c>
      <c r="AA371" s="63">
        <v>293.17950439453119</v>
      </c>
      <c r="AB371" s="63">
        <v>293.17950439453119</v>
      </c>
    </row>
    <row r="372" spans="1:28" x14ac:dyDescent="0.25">
      <c r="A372" s="148"/>
      <c r="B372" s="100">
        <v>350</v>
      </c>
      <c r="C372" s="63">
        <v>345.25851440429693</v>
      </c>
      <c r="D372" s="63">
        <v>318.3682861328125</v>
      </c>
      <c r="E372" s="63">
        <v>302.31109619140619</v>
      </c>
      <c r="F372" s="63">
        <v>343.4954833984375</v>
      </c>
      <c r="G372" s="63">
        <v>325.90499877929693</v>
      </c>
      <c r="H372" s="63">
        <v>329.81423950195307</v>
      </c>
      <c r="I372" s="63">
        <v>358.75830078125</v>
      </c>
      <c r="J372" s="63">
        <v>345.92913818359381</v>
      </c>
      <c r="K372" s="63">
        <v>229.14194488525391</v>
      </c>
      <c r="L372" s="63">
        <v>216.38409423828119</v>
      </c>
      <c r="M372" s="63">
        <v>161.93336486816412</v>
      </c>
      <c r="N372" s="63">
        <v>116.22792816162109</v>
      </c>
      <c r="O372" s="63">
        <v>382.99223327636719</v>
      </c>
      <c r="P372" s="63">
        <v>279.913330078125</v>
      </c>
      <c r="Q372" s="63">
        <v>215.20541890462241</v>
      </c>
      <c r="R372" s="63">
        <v>350.172607421875</v>
      </c>
      <c r="S372" s="63">
        <v>269.68621826171881</v>
      </c>
      <c r="T372" s="63">
        <v>261.50131225585943</v>
      </c>
      <c r="U372" s="63">
        <v>307.53591918945307</v>
      </c>
      <c r="V372" s="63">
        <v>262.96734619140619</v>
      </c>
      <c r="W372" s="63">
        <v>189.5574951171875</v>
      </c>
      <c r="X372" s="63">
        <v>189.1581115722656</v>
      </c>
      <c r="Y372" s="63">
        <v>212.78031921386719</v>
      </c>
      <c r="Z372" s="63">
        <v>215.20541890462241</v>
      </c>
      <c r="AA372" s="63">
        <v>350.172607421875</v>
      </c>
      <c r="AB372" s="63">
        <v>350.172607421875</v>
      </c>
    </row>
    <row r="373" spans="1:28" x14ac:dyDescent="0.25">
      <c r="A373" s="148"/>
      <c r="B373" s="100">
        <v>351</v>
      </c>
      <c r="C373" s="63">
        <v>255.20075988769531</v>
      </c>
      <c r="D373" s="63">
        <v>212.91716003417969</v>
      </c>
      <c r="E373" s="63">
        <v>94.234855651855469</v>
      </c>
      <c r="F373" s="63">
        <v>311.01513671875</v>
      </c>
      <c r="G373" s="63">
        <v>114.8117752075195</v>
      </c>
      <c r="H373" s="63">
        <v>86.01959228515625</v>
      </c>
      <c r="I373" s="63">
        <v>318.01776123046881</v>
      </c>
      <c r="J373" s="63">
        <v>235.39918518066412</v>
      </c>
      <c r="K373" s="63">
        <v>417.1627197265625</v>
      </c>
      <c r="L373" s="63">
        <v>251.98826599121088</v>
      </c>
      <c r="M373" s="63">
        <v>221.61827087402338</v>
      </c>
      <c r="N373" s="63">
        <v>288.63125610351557</v>
      </c>
      <c r="O373" s="63">
        <v>156.38232421875</v>
      </c>
      <c r="P373" s="63">
        <v>213.19671630859381</v>
      </c>
      <c r="Q373" s="63">
        <v>56.210370381673172</v>
      </c>
      <c r="R373" s="63">
        <v>79.569137573242188</v>
      </c>
      <c r="S373" s="63">
        <v>177.2655029296875</v>
      </c>
      <c r="T373" s="63">
        <v>122.0630722045898</v>
      </c>
      <c r="U373" s="63">
        <v>96.686904907226563</v>
      </c>
      <c r="V373" s="63">
        <v>173.45011901855472</v>
      </c>
      <c r="W373" s="63">
        <v>245.0814208984375</v>
      </c>
      <c r="X373" s="63">
        <v>192.4798889160156</v>
      </c>
      <c r="Y373" s="63">
        <v>213.29080200195307</v>
      </c>
      <c r="Z373" s="63">
        <v>56.210370381673172</v>
      </c>
      <c r="AA373" s="63">
        <v>79.569137573242188</v>
      </c>
      <c r="AB373" s="63">
        <v>79.569137573242188</v>
      </c>
    </row>
    <row r="374" spans="1:28" x14ac:dyDescent="0.25">
      <c r="A374" s="148"/>
      <c r="B374" s="100">
        <v>352</v>
      </c>
      <c r="C374" s="63">
        <v>89.544403076171875</v>
      </c>
      <c r="D374" s="63">
        <v>23.535589218139652</v>
      </c>
      <c r="E374" s="63">
        <v>17.020303726196289</v>
      </c>
      <c r="F374" s="63">
        <v>8.2476959228515625</v>
      </c>
      <c r="G374" s="63">
        <v>0.98943561315536499</v>
      </c>
      <c r="H374" s="63">
        <v>11.183975219726559</v>
      </c>
      <c r="I374" s="63">
        <v>61.508831024169922</v>
      </c>
      <c r="J374" s="63">
        <v>28.422752380371087</v>
      </c>
      <c r="K374" s="63">
        <v>164.85622406005859</v>
      </c>
      <c r="L374" s="63">
        <v>182.65336608886722</v>
      </c>
      <c r="M374" s="63">
        <v>158.11766052246088</v>
      </c>
      <c r="N374" s="63">
        <v>150.5196228027344</v>
      </c>
      <c r="O374" s="63">
        <v>4.1080409288406372</v>
      </c>
      <c r="P374" s="63">
        <v>41.749202728271477</v>
      </c>
      <c r="Q374" s="63">
        <v>25.838509877522789</v>
      </c>
      <c r="R374" s="63">
        <v>8.6540298461914063</v>
      </c>
      <c r="S374" s="63">
        <v>12.95324611663818</v>
      </c>
      <c r="T374" s="63">
        <v>47.930662155151367</v>
      </c>
      <c r="U374" s="63">
        <v>17.686628341674798</v>
      </c>
      <c r="V374" s="63">
        <v>69.48828125</v>
      </c>
      <c r="W374" s="63">
        <v>127.98078918457028</v>
      </c>
      <c r="X374" s="63">
        <v>31.442167282104492</v>
      </c>
      <c r="Y374" s="63">
        <v>116.8884201049805</v>
      </c>
      <c r="Z374" s="63">
        <v>25.838509877522789</v>
      </c>
      <c r="AA374" s="63">
        <v>8.6540298461914063</v>
      </c>
      <c r="AB374" s="63">
        <v>8.6540298461914063</v>
      </c>
    </row>
    <row r="375" spans="1:28" x14ac:dyDescent="0.25">
      <c r="A375" s="148"/>
      <c r="B375" s="100">
        <v>353</v>
      </c>
      <c r="C375" s="63">
        <v>36.999950408935554</v>
      </c>
      <c r="D375" s="63">
        <v>4.7487969398498544</v>
      </c>
      <c r="E375" s="63">
        <v>7.1883969306945801</v>
      </c>
      <c r="F375" s="63">
        <v>1.6176367998123169</v>
      </c>
      <c r="G375" s="63">
        <v>4.7806525230407706</v>
      </c>
      <c r="H375" s="63">
        <v>2.6431231498718262</v>
      </c>
      <c r="I375" s="63">
        <v>13.79679107666016</v>
      </c>
      <c r="J375" s="63">
        <v>1.6426466703414921</v>
      </c>
      <c r="K375" s="63">
        <v>32.6248779296875</v>
      </c>
      <c r="L375" s="63">
        <v>38.413592338562012</v>
      </c>
      <c r="M375" s="63">
        <v>35.335166931152337</v>
      </c>
      <c r="N375" s="63">
        <v>38.730228424072273</v>
      </c>
      <c r="O375" s="63">
        <v>6.1532721519470206</v>
      </c>
      <c r="P375" s="63">
        <v>3.1104681491851811</v>
      </c>
      <c r="Q375" s="63">
        <v>1.0761688848336539</v>
      </c>
      <c r="R375" s="63">
        <v>1.5101362466812129</v>
      </c>
      <c r="S375" s="63">
        <v>0.14016485214233401</v>
      </c>
      <c r="T375" s="63">
        <v>0</v>
      </c>
      <c r="U375" s="63">
        <v>0</v>
      </c>
      <c r="V375" s="63">
        <v>0</v>
      </c>
      <c r="W375" s="63">
        <v>0.56381630897521973</v>
      </c>
      <c r="X375" s="63">
        <v>0.19833523035049441</v>
      </c>
      <c r="Y375" s="63">
        <v>2.4063920602202422E-2</v>
      </c>
      <c r="Z375" s="63">
        <v>1.0761688848336539</v>
      </c>
      <c r="AA375" s="63">
        <v>1.5101362466812129</v>
      </c>
      <c r="AB375" s="63">
        <v>1.5101362466812129</v>
      </c>
    </row>
    <row r="376" spans="1:28" x14ac:dyDescent="0.25">
      <c r="A376" s="148"/>
      <c r="B376" s="100">
        <v>354</v>
      </c>
      <c r="C376" s="63">
        <v>33.375675201416023</v>
      </c>
      <c r="D376" s="63">
        <v>2.7898600101470952</v>
      </c>
      <c r="E376" s="63">
        <v>1.329492568969727</v>
      </c>
      <c r="F376" s="63">
        <v>0.16517150402069089</v>
      </c>
      <c r="G376" s="63">
        <v>4.553624615073204E-2</v>
      </c>
      <c r="H376" s="63">
        <v>1.961289718747139E-2</v>
      </c>
      <c r="I376" s="63">
        <v>22.308132171630859</v>
      </c>
      <c r="J376" s="63">
        <v>3.4690384864807129</v>
      </c>
      <c r="K376" s="63">
        <v>21.288410186767582</v>
      </c>
      <c r="L376" s="63">
        <v>21.589813232421882</v>
      </c>
      <c r="M376" s="63">
        <v>3.6766414642333975</v>
      </c>
      <c r="N376" s="63">
        <v>1.726648092269897</v>
      </c>
      <c r="O376" s="63">
        <v>0</v>
      </c>
      <c r="P376" s="63">
        <v>0.21455495059490198</v>
      </c>
      <c r="Q376" s="63">
        <v>0.50562976921598113</v>
      </c>
      <c r="R376" s="63">
        <v>0</v>
      </c>
      <c r="S376" s="63">
        <v>0</v>
      </c>
      <c r="T376" s="63">
        <v>0</v>
      </c>
      <c r="U376" s="63">
        <v>0</v>
      </c>
      <c r="V376" s="63">
        <v>0</v>
      </c>
      <c r="W376" s="63">
        <v>0</v>
      </c>
      <c r="X376" s="63">
        <v>0</v>
      </c>
      <c r="Y376" s="63">
        <v>0</v>
      </c>
      <c r="Z376" s="63">
        <v>0.50562976921598113</v>
      </c>
      <c r="AA376" s="63">
        <v>0</v>
      </c>
      <c r="AB376" s="63">
        <v>0</v>
      </c>
    </row>
    <row r="377" spans="1:28" x14ac:dyDescent="0.25">
      <c r="A377" s="148"/>
      <c r="B377" s="100">
        <v>355</v>
      </c>
      <c r="C377" s="63">
        <v>16.127494812011719</v>
      </c>
      <c r="D377" s="63">
        <v>3.7823302745819092</v>
      </c>
      <c r="E377" s="63">
        <v>5.2965406328439713E-2</v>
      </c>
      <c r="F377" s="63">
        <v>0</v>
      </c>
      <c r="G377" s="63">
        <v>0</v>
      </c>
      <c r="H377" s="63">
        <v>0</v>
      </c>
      <c r="I377" s="63">
        <v>13.16512298583984</v>
      </c>
      <c r="J377" s="63">
        <v>2.823973655700684</v>
      </c>
      <c r="K377" s="63">
        <v>2.983719527721405</v>
      </c>
      <c r="L377" s="63">
        <v>6.5809357166290283</v>
      </c>
      <c r="M377" s="63">
        <v>2.2479062080383301</v>
      </c>
      <c r="N377" s="63">
        <v>5.0764212608337402</v>
      </c>
      <c r="O377" s="63">
        <v>0</v>
      </c>
      <c r="P377" s="63">
        <v>0.28072068095207209</v>
      </c>
      <c r="Q377" s="63">
        <v>0</v>
      </c>
      <c r="R377" s="63">
        <v>0</v>
      </c>
      <c r="S377" s="63">
        <v>0.63365453481674194</v>
      </c>
      <c r="T377" s="63">
        <v>0</v>
      </c>
      <c r="U377" s="63">
        <v>0</v>
      </c>
      <c r="V377" s="63">
        <v>0</v>
      </c>
      <c r="W377" s="63">
        <v>0</v>
      </c>
      <c r="X377" s="63">
        <v>0</v>
      </c>
      <c r="Y377" s="63">
        <v>0</v>
      </c>
      <c r="Z377" s="63">
        <v>0</v>
      </c>
      <c r="AA377" s="63">
        <v>0</v>
      </c>
      <c r="AB377" s="63">
        <v>0</v>
      </c>
    </row>
    <row r="378" spans="1:28" x14ac:dyDescent="0.25">
      <c r="A378" s="148"/>
      <c r="B378" s="100">
        <v>356</v>
      </c>
      <c r="C378" s="63">
        <v>14.11921215057373</v>
      </c>
      <c r="D378" s="63">
        <v>7.2672615051269531</v>
      </c>
      <c r="E378" s="63">
        <v>4.771430492401123</v>
      </c>
      <c r="F378" s="63">
        <v>0.86234557628631592</v>
      </c>
      <c r="G378" s="63">
        <v>1.12578296661377</v>
      </c>
      <c r="H378" s="63">
        <v>1.9302163124084468</v>
      </c>
      <c r="I378" s="63">
        <v>24.459417343139652</v>
      </c>
      <c r="J378" s="63">
        <v>13.842245101928711</v>
      </c>
      <c r="K378" s="63">
        <v>1.0420225560665131</v>
      </c>
      <c r="L378" s="63">
        <v>0</v>
      </c>
      <c r="M378" s="63">
        <v>0</v>
      </c>
      <c r="N378" s="63">
        <v>0</v>
      </c>
      <c r="O378" s="63">
        <v>4.1608449071645744E-2</v>
      </c>
      <c r="P378" s="63">
        <v>0.14390575885772711</v>
      </c>
      <c r="Q378" s="63">
        <v>1.696893750379483</v>
      </c>
      <c r="R378" s="63">
        <v>0</v>
      </c>
      <c r="S378" s="63">
        <v>0</v>
      </c>
      <c r="T378" s="63">
        <v>0</v>
      </c>
      <c r="U378" s="63">
        <v>0</v>
      </c>
      <c r="V378" s="63">
        <v>0</v>
      </c>
      <c r="W378" s="63">
        <v>0.19983395934104919</v>
      </c>
      <c r="X378" s="63">
        <v>0</v>
      </c>
      <c r="Y378" s="63">
        <v>6.0031399130821228E-2</v>
      </c>
      <c r="Z378" s="63">
        <v>1.696893750379483</v>
      </c>
      <c r="AA378" s="63">
        <v>0</v>
      </c>
      <c r="AB378" s="63">
        <v>0</v>
      </c>
    </row>
    <row r="379" spans="1:28" x14ac:dyDescent="0.25">
      <c r="A379" s="148"/>
      <c r="B379" s="100">
        <v>357</v>
      </c>
      <c r="C379" s="63">
        <v>13.919155120849609</v>
      </c>
      <c r="D379" s="63">
        <v>4.8831887245178223</v>
      </c>
      <c r="E379" s="63">
        <v>1.171936631202698</v>
      </c>
      <c r="F379" s="63">
        <v>1.3604717329144481E-2</v>
      </c>
      <c r="G379" s="63">
        <v>1.7883062537293878E-4</v>
      </c>
      <c r="H379" s="63">
        <v>0.25670045614242548</v>
      </c>
      <c r="I379" s="63">
        <v>17.534065246582031</v>
      </c>
      <c r="J379" s="63">
        <v>8.7045106887817383</v>
      </c>
      <c r="K379" s="63">
        <v>0.36256133764982218</v>
      </c>
      <c r="L379" s="63">
        <v>5.4474972421303391E-4</v>
      </c>
      <c r="M379" s="63">
        <v>0.36759033799171453</v>
      </c>
      <c r="N379" s="63">
        <v>0.49979907274246216</v>
      </c>
      <c r="O379" s="63">
        <v>0</v>
      </c>
      <c r="P379" s="63">
        <v>7.0070486981421709E-4</v>
      </c>
      <c r="Q379" s="63">
        <v>0.1368654568602021</v>
      </c>
      <c r="R379" s="63">
        <v>0</v>
      </c>
      <c r="S379" s="63">
        <v>6.8921141792088747E-4</v>
      </c>
      <c r="T379" s="63">
        <v>0.4706594489980489</v>
      </c>
      <c r="U379" s="63">
        <v>0.13044394552707669</v>
      </c>
      <c r="V379" s="63">
        <v>1.3904126882553101</v>
      </c>
      <c r="W379" s="63">
        <v>9.1102428436279297</v>
      </c>
      <c r="X379" s="63">
        <v>0.30033248662948608</v>
      </c>
      <c r="Y379" s="63">
        <v>5.8925518989562988</v>
      </c>
      <c r="Z379" s="63">
        <v>0.1368654568602021</v>
      </c>
      <c r="AA379" s="63">
        <v>0</v>
      </c>
      <c r="AB379" s="63">
        <v>0</v>
      </c>
    </row>
    <row r="380" spans="1:28" x14ac:dyDescent="0.25">
      <c r="A380" s="148"/>
      <c r="B380" s="100">
        <v>358</v>
      </c>
      <c r="C380" s="63">
        <v>75.045845031738281</v>
      </c>
      <c r="D380" s="63">
        <v>45.157070159912109</v>
      </c>
      <c r="E380" s="63">
        <v>32.968803405761719</v>
      </c>
      <c r="F380" s="63">
        <v>6.6464848518371582</v>
      </c>
      <c r="G380" s="63">
        <v>3.5008316040039063</v>
      </c>
      <c r="H380" s="63">
        <v>27.150825500488281</v>
      </c>
      <c r="I380" s="63">
        <v>67.930534362792969</v>
      </c>
      <c r="J380" s="63">
        <v>37.670555114746087</v>
      </c>
      <c r="K380" s="63">
        <v>2.7068572044372559</v>
      </c>
      <c r="L380" s="63">
        <v>1.5308618545532231</v>
      </c>
      <c r="M380" s="63">
        <v>1.485931992530823</v>
      </c>
      <c r="N380" s="63">
        <v>4.174199104309082</v>
      </c>
      <c r="O380" s="63">
        <v>3.9851489067077637</v>
      </c>
      <c r="P380" s="63">
        <v>0.96218717098236084</v>
      </c>
      <c r="Q380" s="63">
        <v>26.1273504892985</v>
      </c>
      <c r="R380" s="63">
        <v>6.9488739967346191</v>
      </c>
      <c r="S380" s="63">
        <v>11.57112407684326</v>
      </c>
      <c r="T380" s="63">
        <v>19.418485641479489</v>
      </c>
      <c r="U380" s="63">
        <v>33.143566131591804</v>
      </c>
      <c r="V380" s="63">
        <v>34.99432373046875</v>
      </c>
      <c r="W380" s="63">
        <v>85.039901733398438</v>
      </c>
      <c r="X380" s="63">
        <v>67.791160583496094</v>
      </c>
      <c r="Y380" s="63">
        <v>64.124542236328125</v>
      </c>
      <c r="Z380" s="63">
        <v>26.1273504892985</v>
      </c>
      <c r="AA380" s="63">
        <v>6.9488739967346191</v>
      </c>
      <c r="AB380" s="63">
        <v>6.9488739967346191</v>
      </c>
    </row>
    <row r="381" spans="1:28" x14ac:dyDescent="0.25">
      <c r="A381" s="148"/>
      <c r="B381" s="100">
        <v>359</v>
      </c>
      <c r="C381" s="63">
        <v>120.3528137207031</v>
      </c>
      <c r="D381" s="63">
        <v>60.274631500244141</v>
      </c>
      <c r="E381" s="63">
        <v>55.173824310302734</v>
      </c>
      <c r="F381" s="63">
        <v>81.623382568359375</v>
      </c>
      <c r="G381" s="63">
        <v>32.758342742919922</v>
      </c>
      <c r="H381" s="63">
        <v>36.932857513427727</v>
      </c>
      <c r="I381" s="63">
        <v>137.21296691894528</v>
      </c>
      <c r="J381" s="63">
        <v>114.67180633544919</v>
      </c>
      <c r="K381" s="63">
        <v>116.70634078979489</v>
      </c>
      <c r="L381" s="63">
        <v>138.051643371582</v>
      </c>
      <c r="M381" s="63">
        <v>92.956298828125</v>
      </c>
      <c r="N381" s="63">
        <v>83.728965759277344</v>
      </c>
      <c r="O381" s="63">
        <v>47.062646865844734</v>
      </c>
      <c r="P381" s="63">
        <v>100.2831649780273</v>
      </c>
      <c r="Q381" s="63">
        <v>78.691369374593108</v>
      </c>
      <c r="R381" s="63">
        <v>41.474624633789063</v>
      </c>
      <c r="S381" s="63">
        <v>84.9578857421875</v>
      </c>
      <c r="T381" s="63">
        <v>30.826286315917969</v>
      </c>
      <c r="U381" s="63">
        <v>40.408596038818359</v>
      </c>
      <c r="V381" s="63">
        <v>41.633193969726563</v>
      </c>
      <c r="W381" s="63">
        <v>96.497383117675781</v>
      </c>
      <c r="X381" s="63">
        <v>104.9082107543945</v>
      </c>
      <c r="Y381" s="63">
        <v>62.066360473632813</v>
      </c>
      <c r="Z381" s="63">
        <v>78.691369374593108</v>
      </c>
      <c r="AA381" s="63">
        <v>41.474624633789063</v>
      </c>
      <c r="AB381" s="63">
        <v>41.474624633789063</v>
      </c>
    </row>
    <row r="382" spans="1:28" x14ac:dyDescent="0.25">
      <c r="A382" s="148"/>
      <c r="B382" s="100">
        <v>360</v>
      </c>
      <c r="C382" s="63">
        <v>198.35929870605472</v>
      </c>
      <c r="D382" s="63">
        <v>175.84526062011722</v>
      </c>
      <c r="E382" s="63">
        <v>213.65342712402338</v>
      </c>
      <c r="F382" s="63">
        <v>278.45892333984381</v>
      </c>
      <c r="G382" s="63">
        <v>292.31646728515619</v>
      </c>
      <c r="H382" s="63">
        <v>129.39228820800778</v>
      </c>
      <c r="I382" s="63">
        <v>208.62088012695307</v>
      </c>
      <c r="J382" s="63">
        <v>198.96385192871088</v>
      </c>
      <c r="K382" s="63">
        <v>244.62673187255859</v>
      </c>
      <c r="L382" s="63">
        <v>197.73323822021479</v>
      </c>
      <c r="M382" s="63">
        <v>182.12574768066412</v>
      </c>
      <c r="N382" s="63">
        <v>164.78721618652338</v>
      </c>
      <c r="O382" s="63">
        <v>185.40296936035162</v>
      </c>
      <c r="P382" s="63">
        <v>261.14761352539057</v>
      </c>
      <c r="Q382" s="63">
        <v>81.248135884602874</v>
      </c>
      <c r="R382" s="63">
        <v>140.6943359375</v>
      </c>
      <c r="S382" s="63">
        <v>201.83795166015619</v>
      </c>
      <c r="T382" s="63">
        <v>92.563335418701172</v>
      </c>
      <c r="U382" s="63">
        <v>140.5735778808594</v>
      </c>
      <c r="V382" s="63">
        <v>159.14714050292972</v>
      </c>
      <c r="W382" s="63">
        <v>213.38589477539057</v>
      </c>
      <c r="X382" s="63">
        <v>218.860595703125</v>
      </c>
      <c r="Y382" s="63">
        <v>178.05224609375</v>
      </c>
      <c r="Z382" s="63">
        <v>81.248135884602874</v>
      </c>
      <c r="AA382" s="63">
        <v>140.6943359375</v>
      </c>
      <c r="AB382" s="63">
        <v>140.6943359375</v>
      </c>
    </row>
    <row r="383" spans="1:28" x14ac:dyDescent="0.25">
      <c r="A383" s="148"/>
      <c r="B383" s="100">
        <v>361</v>
      </c>
      <c r="C383" s="63">
        <v>346.93896484375</v>
      </c>
      <c r="D383" s="63">
        <v>393.7100830078125</v>
      </c>
      <c r="E383" s="63">
        <v>354.4222412109375</v>
      </c>
      <c r="F383" s="63">
        <v>369.603271484375</v>
      </c>
      <c r="G383" s="63">
        <v>315.187744140625</v>
      </c>
      <c r="H383" s="63">
        <v>259.9281005859375</v>
      </c>
      <c r="I383" s="63">
        <v>312.18060302734381</v>
      </c>
      <c r="J383" s="63">
        <v>307.15670776367193</v>
      </c>
      <c r="K383" s="63">
        <v>256.03837585449219</v>
      </c>
      <c r="L383" s="63">
        <v>169.9662780761719</v>
      </c>
      <c r="M383" s="63">
        <v>104.45039367675778</v>
      </c>
      <c r="N383" s="63">
        <v>118.62644958496089</v>
      </c>
      <c r="O383" s="63">
        <v>253.94887542724609</v>
      </c>
      <c r="P383" s="63">
        <v>255.97148132324219</v>
      </c>
      <c r="Q383" s="63">
        <v>255.79914347330731</v>
      </c>
      <c r="R383" s="63">
        <v>314.82586669921881</v>
      </c>
      <c r="S383" s="63">
        <v>312.34255981445307</v>
      </c>
      <c r="T383" s="63">
        <v>226.51618194580078</v>
      </c>
      <c r="U383" s="63">
        <v>266.97650146484381</v>
      </c>
      <c r="V383" s="63">
        <v>267.4527587890625</v>
      </c>
      <c r="W383" s="63">
        <v>271.01022338867193</v>
      </c>
      <c r="X383" s="63">
        <v>226.37649536132807</v>
      </c>
      <c r="Y383" s="63">
        <v>259.75137329101557</v>
      </c>
      <c r="Z383" s="63">
        <v>255.79914347330731</v>
      </c>
      <c r="AA383" s="63">
        <v>314.82586669921881</v>
      </c>
      <c r="AB383" s="63">
        <v>314.82586669921881</v>
      </c>
    </row>
    <row r="384" spans="1:28" x14ac:dyDescent="0.25">
      <c r="A384" s="148"/>
      <c r="B384" s="100">
        <v>362</v>
      </c>
      <c r="C384" s="63">
        <v>123.92124938964839</v>
      </c>
      <c r="D384" s="63">
        <v>130.4403076171875</v>
      </c>
      <c r="E384" s="63">
        <v>176.2246398925781</v>
      </c>
      <c r="F384" s="63">
        <v>171.18267822265619</v>
      </c>
      <c r="G384" s="63">
        <v>152.708251953125</v>
      </c>
      <c r="H384" s="63">
        <v>189.2835388183594</v>
      </c>
      <c r="I384" s="63">
        <v>140.6083679199219</v>
      </c>
      <c r="J384" s="63">
        <v>151.26116943359381</v>
      </c>
      <c r="K384" s="63">
        <v>181.21888732910162</v>
      </c>
      <c r="L384" s="63">
        <v>178.49638366699222</v>
      </c>
      <c r="M384" s="63">
        <v>150.6552429199219</v>
      </c>
      <c r="N384" s="63">
        <v>161.37147521972662</v>
      </c>
      <c r="O384" s="63">
        <v>198.17137145996088</v>
      </c>
      <c r="P384" s="63">
        <v>207.95619201660162</v>
      </c>
      <c r="Q384" s="63">
        <v>161.4868087768555</v>
      </c>
      <c r="R384" s="63">
        <v>211.27534484863281</v>
      </c>
      <c r="S384" s="63">
        <v>187.65574645996088</v>
      </c>
      <c r="T384" s="63">
        <v>108.06052398681641</v>
      </c>
      <c r="U384" s="63">
        <v>162.11578369140619</v>
      </c>
      <c r="V384" s="63">
        <v>141.94233703613278</v>
      </c>
      <c r="W384" s="63">
        <v>176.25331115722662</v>
      </c>
      <c r="X384" s="63">
        <v>205.53057861328119</v>
      </c>
      <c r="Y384" s="63">
        <v>159.1780090332031</v>
      </c>
      <c r="Z384" s="63">
        <v>161.4868087768555</v>
      </c>
      <c r="AA384" s="63">
        <v>211.27534484863281</v>
      </c>
      <c r="AB384" s="63">
        <v>211.27534484863281</v>
      </c>
    </row>
    <row r="385" spans="1:28" x14ac:dyDescent="0.25">
      <c r="A385" s="148"/>
      <c r="B385" s="100">
        <v>363</v>
      </c>
      <c r="C385" s="63">
        <v>113.9403991699219</v>
      </c>
      <c r="D385" s="63">
        <v>57.246330261230469</v>
      </c>
      <c r="E385" s="63">
        <v>55.245731353759766</v>
      </c>
      <c r="F385" s="63">
        <v>62.934906005859375</v>
      </c>
      <c r="G385" s="63">
        <v>28.21034049987793</v>
      </c>
      <c r="H385" s="63">
        <v>76.02001953125</v>
      </c>
      <c r="I385" s="63">
        <v>66.932685852050781</v>
      </c>
      <c r="J385" s="63">
        <v>58.945316314697266</v>
      </c>
      <c r="K385" s="63">
        <v>129.6652717590332</v>
      </c>
      <c r="L385" s="63">
        <v>88.172359466552734</v>
      </c>
      <c r="M385" s="63">
        <v>92.546043395996094</v>
      </c>
      <c r="N385" s="63">
        <v>108.25490570068359</v>
      </c>
      <c r="O385" s="63">
        <v>86.2088623046875</v>
      </c>
      <c r="P385" s="63">
        <v>81.051628112792969</v>
      </c>
      <c r="Q385" s="63">
        <v>39.507713317871087</v>
      </c>
      <c r="R385" s="63">
        <v>43.759521484375</v>
      </c>
      <c r="S385" s="63">
        <v>102.22276306152341</v>
      </c>
      <c r="T385" s="63">
        <v>99.147064208984375</v>
      </c>
      <c r="U385" s="63">
        <v>45.156669616699219</v>
      </c>
      <c r="V385" s="63">
        <v>107.4364852905273</v>
      </c>
      <c r="W385" s="63">
        <v>116.5184631347656</v>
      </c>
      <c r="X385" s="63">
        <v>122.52391052246089</v>
      </c>
      <c r="Y385" s="63">
        <v>121.925163269043</v>
      </c>
      <c r="Z385" s="63">
        <v>39.507713317871087</v>
      </c>
      <c r="AA385" s="63">
        <v>43.759521484375</v>
      </c>
      <c r="AB385" s="63">
        <v>43.759521484375</v>
      </c>
    </row>
    <row r="386" spans="1:28" x14ac:dyDescent="0.25">
      <c r="A386" s="148"/>
      <c r="B386" s="100">
        <v>364</v>
      </c>
      <c r="C386" s="63">
        <v>115.5921630859375</v>
      </c>
      <c r="D386" s="63">
        <v>61.467742919921875</v>
      </c>
      <c r="E386" s="63">
        <v>51.964065551757813</v>
      </c>
      <c r="F386" s="63">
        <v>63.005813598632813</v>
      </c>
      <c r="G386" s="63">
        <v>33.453227996826172</v>
      </c>
      <c r="H386" s="63">
        <v>46.203296661376946</v>
      </c>
      <c r="I386" s="63">
        <v>52.411128997802734</v>
      </c>
      <c r="J386" s="63">
        <v>49.506233215332031</v>
      </c>
      <c r="K386" s="63">
        <v>110.62286376953121</v>
      </c>
      <c r="L386" s="63">
        <v>78.617334365844727</v>
      </c>
      <c r="M386" s="63">
        <v>71.607856750488281</v>
      </c>
      <c r="N386" s="63">
        <v>88.707893371582031</v>
      </c>
      <c r="O386" s="63">
        <v>33.528493881225593</v>
      </c>
      <c r="P386" s="63">
        <v>30.104188919067383</v>
      </c>
      <c r="Q386" s="63">
        <v>42.534788767496742</v>
      </c>
      <c r="R386" s="63">
        <v>39.233924865722663</v>
      </c>
      <c r="S386" s="63">
        <v>73.927497863769531</v>
      </c>
      <c r="T386" s="63">
        <v>63.605266571044922</v>
      </c>
      <c r="U386" s="63">
        <v>74.8199462890625</v>
      </c>
      <c r="V386" s="63">
        <v>58.678428649902344</v>
      </c>
      <c r="W386" s="63">
        <v>122.37355041503911</v>
      </c>
      <c r="X386" s="63">
        <v>115.8017501831055</v>
      </c>
      <c r="Y386" s="63">
        <v>96.09716796875</v>
      </c>
      <c r="Z386" s="63">
        <v>42.534788767496742</v>
      </c>
      <c r="AA386" s="63">
        <v>39.233924865722663</v>
      </c>
      <c r="AB386" s="63">
        <v>39.233924865722663</v>
      </c>
    </row>
    <row r="387" spans="1:28" x14ac:dyDescent="0.25">
      <c r="A387" s="148"/>
      <c r="B387" s="100">
        <v>365</v>
      </c>
      <c r="C387" s="63">
        <v>69.420150756835938</v>
      </c>
      <c r="D387" s="63">
        <v>21.929483413696289</v>
      </c>
      <c r="E387" s="63">
        <v>6.6761407852172852</v>
      </c>
      <c r="F387" s="63">
        <v>28.159275054931641</v>
      </c>
      <c r="G387" s="63">
        <v>0.27060368657112122</v>
      </c>
      <c r="H387" s="63">
        <v>1.198907852172852</v>
      </c>
      <c r="I387" s="63">
        <v>60.0032958984375</v>
      </c>
      <c r="J387" s="63">
        <v>30.562601089477539</v>
      </c>
      <c r="K387" s="63">
        <v>80.996034622192383</v>
      </c>
      <c r="L387" s="63">
        <v>105.378791809082</v>
      </c>
      <c r="M387" s="63">
        <v>45.484169006347663</v>
      </c>
      <c r="N387" s="63">
        <v>26.013248443603523</v>
      </c>
      <c r="O387" s="63">
        <v>0.21472746133804321</v>
      </c>
      <c r="P387" s="63">
        <v>13.523030281066889</v>
      </c>
      <c r="Q387" s="63">
        <v>1.503373106320699</v>
      </c>
      <c r="R387" s="63">
        <v>0.11265562474727631</v>
      </c>
      <c r="S387" s="63">
        <v>4.222074031829834</v>
      </c>
      <c r="T387" s="63">
        <v>0.21184932813048357</v>
      </c>
      <c r="U387" s="63">
        <v>0.32750293612480158</v>
      </c>
      <c r="V387" s="63">
        <v>0.18463274836540219</v>
      </c>
      <c r="W387" s="63">
        <v>7.8417463302612305</v>
      </c>
      <c r="X387" s="63">
        <v>3.153112649917603</v>
      </c>
      <c r="Y387" s="63">
        <v>4.2815413475036621</v>
      </c>
      <c r="Z387" s="63">
        <v>1.503373106320699</v>
      </c>
      <c r="AA387" s="63">
        <v>0.11265562474727631</v>
      </c>
      <c r="AB387" s="63">
        <v>0.11265562474727631</v>
      </c>
    </row>
    <row r="388" spans="1:28" x14ac:dyDescent="0.25">
      <c r="A388" s="148"/>
      <c r="B388" s="100">
        <v>366</v>
      </c>
      <c r="C388" s="63">
        <v>54.095973968505859</v>
      </c>
      <c r="D388" s="63">
        <v>9.2243776321411133</v>
      </c>
      <c r="E388" s="63">
        <v>3.5523622035980216</v>
      </c>
      <c r="F388" s="63">
        <v>0.46521651744842529</v>
      </c>
      <c r="G388" s="63">
        <v>0.12496752291917801</v>
      </c>
      <c r="H388" s="63">
        <v>0.69262290000915527</v>
      </c>
      <c r="I388" s="63">
        <v>35.837253570556641</v>
      </c>
      <c r="J388" s="63">
        <v>8.3742771148681641</v>
      </c>
      <c r="K388" s="63">
        <v>3.107758641242981</v>
      </c>
      <c r="L388" s="63">
        <v>3.1504757404327388</v>
      </c>
      <c r="M388" s="63">
        <v>0.68642401695251454</v>
      </c>
      <c r="N388" s="63">
        <v>0.12550066411495212</v>
      </c>
      <c r="O388" s="63">
        <v>0</v>
      </c>
      <c r="P388" s="63">
        <v>2.8569232672452934E-2</v>
      </c>
      <c r="Q388" s="63">
        <v>0.32008676044642931</v>
      </c>
      <c r="R388" s="63">
        <v>0</v>
      </c>
      <c r="S388" s="63">
        <v>0</v>
      </c>
      <c r="T388" s="63">
        <v>0</v>
      </c>
      <c r="U388" s="63">
        <v>0</v>
      </c>
      <c r="V388" s="63">
        <v>0</v>
      </c>
      <c r="W388" s="63">
        <v>0</v>
      </c>
      <c r="X388" s="63">
        <v>0</v>
      </c>
      <c r="Y388" s="63">
        <v>0</v>
      </c>
      <c r="Z388" s="63">
        <v>0.32008676044642931</v>
      </c>
      <c r="AA388" s="63">
        <v>0</v>
      </c>
      <c r="AB388" s="63">
        <v>0</v>
      </c>
    </row>
    <row r="389" spans="1:28" x14ac:dyDescent="0.25">
      <c r="A389" s="148"/>
      <c r="B389" s="100">
        <v>367</v>
      </c>
      <c r="C389" s="63">
        <v>10.88012218475342</v>
      </c>
      <c r="D389" s="63">
        <v>3.3664729595184335</v>
      </c>
      <c r="E389" s="63">
        <v>0.36425206065177923</v>
      </c>
      <c r="F389" s="63">
        <v>2.2697830572724339E-2</v>
      </c>
      <c r="G389" s="63">
        <v>0</v>
      </c>
      <c r="H389" s="63">
        <v>2.3551811464130878E-3</v>
      </c>
      <c r="I389" s="63">
        <v>13.998956680297848</v>
      </c>
      <c r="J389" s="63">
        <v>8.5415868759155273</v>
      </c>
      <c r="K389" s="63">
        <v>1.5019329190254209</v>
      </c>
      <c r="L389" s="63">
        <v>3.0600718259811401</v>
      </c>
      <c r="M389" s="63">
        <v>1.3212815523147579</v>
      </c>
      <c r="N389" s="63">
        <v>3.3218441009521475</v>
      </c>
      <c r="O389" s="63">
        <v>0</v>
      </c>
      <c r="P389" s="63">
        <v>1.909187808632851E-2</v>
      </c>
      <c r="Q389" s="63">
        <v>0</v>
      </c>
      <c r="R389" s="63">
        <v>0</v>
      </c>
      <c r="S389" s="63">
        <v>0</v>
      </c>
      <c r="T389" s="63">
        <v>0</v>
      </c>
      <c r="U389" s="63">
        <v>0</v>
      </c>
      <c r="V389" s="63">
        <v>0</v>
      </c>
      <c r="W389" s="63">
        <v>0</v>
      </c>
      <c r="X389" s="63">
        <v>0</v>
      </c>
      <c r="Y389" s="63">
        <v>0</v>
      </c>
      <c r="Z389" s="63">
        <v>0</v>
      </c>
      <c r="AA389" s="63">
        <v>0</v>
      </c>
      <c r="AB389" s="63">
        <v>0</v>
      </c>
    </row>
    <row r="390" spans="1:28" x14ac:dyDescent="0.25">
      <c r="A390" s="148"/>
      <c r="B390" s="100">
        <v>368</v>
      </c>
      <c r="C390" s="63">
        <v>19.738103866577152</v>
      </c>
      <c r="D390" s="63">
        <v>7.3984375</v>
      </c>
      <c r="E390" s="63">
        <v>2.2878906726837163</v>
      </c>
      <c r="F390" s="63">
        <v>1.5638273954391479</v>
      </c>
      <c r="G390" s="63">
        <v>2.0943207666277892E-2</v>
      </c>
      <c r="H390" s="63">
        <v>2.501655101776123</v>
      </c>
      <c r="I390" s="63">
        <v>24.717416763305661</v>
      </c>
      <c r="J390" s="63">
        <v>16.41475677490234</v>
      </c>
      <c r="K390" s="63">
        <v>1.4580463767051701</v>
      </c>
      <c r="L390" s="63">
        <v>10.082339286804201</v>
      </c>
      <c r="M390" s="63">
        <v>0.98195803165435791</v>
      </c>
      <c r="N390" s="63">
        <v>9.9074609577655792E-2</v>
      </c>
      <c r="O390" s="63">
        <v>1.025194022804499E-2</v>
      </c>
      <c r="P390" s="63">
        <v>0.61713236570358276</v>
      </c>
      <c r="Q390" s="63">
        <v>0.43401446255544823</v>
      </c>
      <c r="R390" s="63">
        <v>0</v>
      </c>
      <c r="S390" s="63">
        <v>0</v>
      </c>
      <c r="T390" s="63">
        <v>5.4580664478578456E-2</v>
      </c>
      <c r="U390" s="63">
        <v>0</v>
      </c>
      <c r="V390" s="63">
        <v>4.7632962465286248E-2</v>
      </c>
      <c r="W390" s="63">
        <v>0.24061174690723419</v>
      </c>
      <c r="X390" s="63">
        <v>0</v>
      </c>
      <c r="Y390" s="63">
        <v>0.39214193820953369</v>
      </c>
      <c r="Z390" s="63">
        <v>0.43401446255544823</v>
      </c>
      <c r="AA390" s="63">
        <v>0</v>
      </c>
      <c r="AB390" s="63">
        <v>0</v>
      </c>
    </row>
    <row r="391" spans="1:28" x14ac:dyDescent="0.25">
      <c r="A391" s="148"/>
      <c r="B391" s="100">
        <v>369</v>
      </c>
      <c r="C391" s="63">
        <v>18.23501014709473</v>
      </c>
      <c r="D391" s="63">
        <v>8.6348934173583984</v>
      </c>
      <c r="E391" s="63">
        <v>1.7941819429397579</v>
      </c>
      <c r="F391" s="63">
        <v>0.34342491626739502</v>
      </c>
      <c r="G391" s="63">
        <v>0</v>
      </c>
      <c r="H391" s="63">
        <v>0.10957413166761401</v>
      </c>
      <c r="I391" s="63">
        <v>23.336759567260739</v>
      </c>
      <c r="J391" s="63">
        <v>8.9159317016601563</v>
      </c>
      <c r="K391" s="63">
        <v>2.7141461372375488</v>
      </c>
      <c r="L391" s="63">
        <v>0.42313114553689957</v>
      </c>
      <c r="M391" s="63">
        <v>0.89539158344268799</v>
      </c>
      <c r="N391" s="63">
        <v>7.6060943603515625</v>
      </c>
      <c r="O391" s="63">
        <v>0.91062494367361069</v>
      </c>
      <c r="P391" s="63">
        <v>0.28199681639671331</v>
      </c>
      <c r="Q391" s="63">
        <v>0.15993498638272291</v>
      </c>
      <c r="R391" s="63">
        <v>0.31537601351737982</v>
      </c>
      <c r="S391" s="63">
        <v>2.1379241943359379</v>
      </c>
      <c r="T391" s="63">
        <v>1.571645393967628</v>
      </c>
      <c r="U391" s="63">
        <v>4.661829948425293</v>
      </c>
      <c r="V391" s="63">
        <v>3.9485993385314941</v>
      </c>
      <c r="W391" s="63">
        <v>24.146083831787109</v>
      </c>
      <c r="X391" s="63">
        <v>10.560421943664549</v>
      </c>
      <c r="Y391" s="63">
        <v>14.19378566741943</v>
      </c>
      <c r="Z391" s="63">
        <v>0.15993498638272291</v>
      </c>
      <c r="AA391" s="63">
        <v>0.31537601351737982</v>
      </c>
      <c r="AB391" s="63">
        <v>0.31537601351737982</v>
      </c>
    </row>
    <row r="392" spans="1:28" x14ac:dyDescent="0.25">
      <c r="A392" s="148"/>
      <c r="B392" s="100">
        <v>370</v>
      </c>
      <c r="C392" s="63">
        <v>13.037595748901371</v>
      </c>
      <c r="D392" s="63">
        <v>3.0197715759277339</v>
      </c>
      <c r="E392" s="63">
        <v>1.6185168027877812</v>
      </c>
      <c r="F392" s="63">
        <v>0.6249280571937561</v>
      </c>
      <c r="G392" s="63">
        <v>0.85078942775726318</v>
      </c>
      <c r="H392" s="63">
        <v>1.7646441459655762</v>
      </c>
      <c r="I392" s="63">
        <v>5.4772820472717294</v>
      </c>
      <c r="J392" s="63">
        <v>3.4242069721221915</v>
      </c>
      <c r="K392" s="63">
        <v>2.5104752779006962</v>
      </c>
      <c r="L392" s="63">
        <v>9.4803993701934814</v>
      </c>
      <c r="M392" s="63">
        <v>4.3212966918945313</v>
      </c>
      <c r="N392" s="63">
        <v>1.2609153985977168</v>
      </c>
      <c r="O392" s="63">
        <v>11.15679454803467</v>
      </c>
      <c r="P392" s="63">
        <v>2.671540260314941</v>
      </c>
      <c r="Q392" s="63">
        <v>7.267906268437704</v>
      </c>
      <c r="R392" s="63">
        <v>10.440281867980961</v>
      </c>
      <c r="S392" s="63">
        <v>25.795989990234382</v>
      </c>
      <c r="T392" s="63">
        <v>14.162503242492679</v>
      </c>
      <c r="U392" s="63">
        <v>22.80204963684082</v>
      </c>
      <c r="V392" s="63">
        <v>21.7904167175293</v>
      </c>
      <c r="W392" s="63">
        <v>75.127464294433594</v>
      </c>
      <c r="X392" s="63">
        <v>101.58018493652341</v>
      </c>
      <c r="Y392" s="63">
        <v>50.842937469482422</v>
      </c>
      <c r="Z392" s="63">
        <v>7.267906268437704</v>
      </c>
      <c r="AA392" s="63">
        <v>10.440281867980961</v>
      </c>
      <c r="AB392" s="63">
        <v>10.440281867980961</v>
      </c>
    </row>
    <row r="393" spans="1:28" x14ac:dyDescent="0.25">
      <c r="A393" s="148"/>
      <c r="B393" s="100">
        <v>371</v>
      </c>
      <c r="C393" s="63">
        <v>96.113105773925781</v>
      </c>
      <c r="D393" s="63">
        <v>70.571334838867188</v>
      </c>
      <c r="E393" s="63">
        <v>89.300018310546875</v>
      </c>
      <c r="F393" s="63">
        <v>85.172988891601563</v>
      </c>
      <c r="G393" s="63">
        <v>72.295120239257813</v>
      </c>
      <c r="H393" s="63">
        <v>84.581840515136719</v>
      </c>
      <c r="I393" s="63">
        <v>59.858146667480469</v>
      </c>
      <c r="J393" s="63">
        <v>37.752769470214837</v>
      </c>
      <c r="K393" s="63">
        <v>32.385198593139648</v>
      </c>
      <c r="L393" s="63">
        <v>17.18228912353516</v>
      </c>
      <c r="M393" s="63">
        <v>8.6744251251220703</v>
      </c>
      <c r="N393" s="63">
        <v>16.891611099243161</v>
      </c>
      <c r="O393" s="63">
        <v>84.911983489990234</v>
      </c>
      <c r="P393" s="63">
        <v>41.620094299316413</v>
      </c>
      <c r="Q393" s="63">
        <v>47.818841298421219</v>
      </c>
      <c r="R393" s="63">
        <v>51.379722595214844</v>
      </c>
      <c r="S393" s="63">
        <v>82.285148620605469</v>
      </c>
      <c r="T393" s="63">
        <v>70.984237670898438</v>
      </c>
      <c r="U393" s="63">
        <v>45.418674468994141</v>
      </c>
      <c r="V393" s="63">
        <v>104.28351593017581</v>
      </c>
      <c r="W393" s="63">
        <v>168.7411804199219</v>
      </c>
      <c r="X393" s="63">
        <v>94.281036376953125</v>
      </c>
      <c r="Y393" s="63">
        <v>145.21527099609381</v>
      </c>
      <c r="Z393" s="63">
        <v>47.818841298421219</v>
      </c>
      <c r="AA393" s="63">
        <v>51.379722595214844</v>
      </c>
      <c r="AB393" s="63">
        <v>51.379722595214844</v>
      </c>
    </row>
    <row r="394" spans="1:28" x14ac:dyDescent="0.25">
      <c r="A394" s="148"/>
      <c r="B394" s="100">
        <v>372</v>
      </c>
      <c r="C394" s="63">
        <v>42.777515411376946</v>
      </c>
      <c r="D394" s="63">
        <v>55.264022827148438</v>
      </c>
      <c r="E394" s="63">
        <v>118.49480438232419</v>
      </c>
      <c r="F394" s="63">
        <v>88.07720947265625</v>
      </c>
      <c r="G394" s="63">
        <v>160.4164123535156</v>
      </c>
      <c r="H394" s="63">
        <v>126.6119384765625</v>
      </c>
      <c r="I394" s="63">
        <v>68.044609069824219</v>
      </c>
      <c r="J394" s="63">
        <v>80.266876220703125</v>
      </c>
      <c r="K394" s="63">
        <v>117.23368453979489</v>
      </c>
      <c r="L394" s="63">
        <v>127.03381729125981</v>
      </c>
      <c r="M394" s="63">
        <v>65.767936706542969</v>
      </c>
      <c r="N394" s="63">
        <v>55.753650665283203</v>
      </c>
      <c r="O394" s="63">
        <v>162.89442443847662</v>
      </c>
      <c r="P394" s="63">
        <v>148.20747375488278</v>
      </c>
      <c r="Q394" s="63">
        <v>114.49502309163411</v>
      </c>
      <c r="R394" s="63">
        <v>180.4733581542969</v>
      </c>
      <c r="S394" s="63">
        <v>191.17881774902338</v>
      </c>
      <c r="T394" s="63">
        <v>108.48445129394528</v>
      </c>
      <c r="U394" s="63">
        <v>124.6958923339844</v>
      </c>
      <c r="V394" s="63">
        <v>162.2889709472656</v>
      </c>
      <c r="W394" s="63">
        <v>228.18264770507807</v>
      </c>
      <c r="X394" s="63">
        <v>229.38555908203119</v>
      </c>
      <c r="Y394" s="63">
        <v>204.4819641113281</v>
      </c>
      <c r="Z394" s="63">
        <v>114.49502309163411</v>
      </c>
      <c r="AA394" s="63">
        <v>180.4733581542969</v>
      </c>
      <c r="AB394" s="63">
        <v>180.4733581542969</v>
      </c>
    </row>
    <row r="395" spans="1:28" x14ac:dyDescent="0.25">
      <c r="A395" s="148"/>
      <c r="B395" s="100">
        <v>373</v>
      </c>
      <c r="C395" s="63">
        <v>114.13153076171879</v>
      </c>
      <c r="D395" s="63">
        <v>170.03105163574222</v>
      </c>
      <c r="E395" s="63">
        <v>124.1075744628906</v>
      </c>
      <c r="F395" s="63">
        <v>214.38233947753912</v>
      </c>
      <c r="G395" s="63">
        <v>165.5110168457031</v>
      </c>
      <c r="H395" s="63">
        <v>136.72637939453119</v>
      </c>
      <c r="I395" s="63">
        <v>170.87254333496088</v>
      </c>
      <c r="J395" s="63">
        <v>184.66560363769528</v>
      </c>
      <c r="K395" s="63">
        <v>338.92961120605469</v>
      </c>
      <c r="L395" s="63">
        <v>258.19953918457031</v>
      </c>
      <c r="M395" s="63">
        <v>228.965576171875</v>
      </c>
      <c r="N395" s="63">
        <v>309.99777221679693</v>
      </c>
      <c r="O395" s="63">
        <v>159.1546630859375</v>
      </c>
      <c r="P395" s="63">
        <v>243.81602478027338</v>
      </c>
      <c r="Q395" s="63">
        <v>133.71824645996088</v>
      </c>
      <c r="R395" s="63">
        <v>188.4093017578125</v>
      </c>
      <c r="S395" s="63">
        <v>328.46014404296881</v>
      </c>
      <c r="T395" s="63">
        <v>212.774169921875</v>
      </c>
      <c r="U395" s="63">
        <v>189.69606018066412</v>
      </c>
      <c r="V395" s="63">
        <v>291.73516845703119</v>
      </c>
      <c r="W395" s="63">
        <v>333.92510986328119</v>
      </c>
      <c r="X395" s="63">
        <v>326.70785522460943</v>
      </c>
      <c r="Y395" s="63">
        <v>324.89044189453119</v>
      </c>
      <c r="Z395" s="63">
        <v>133.71824645996088</v>
      </c>
      <c r="AA395" s="63">
        <v>188.4093017578125</v>
      </c>
      <c r="AB395" s="63">
        <v>188.4093017578125</v>
      </c>
    </row>
    <row r="396" spans="1:28" x14ac:dyDescent="0.25">
      <c r="A396" s="148"/>
      <c r="B396" s="100">
        <v>374</v>
      </c>
      <c r="C396" s="63">
        <v>280.5069580078125</v>
      </c>
      <c r="D396" s="63">
        <v>216.68453979492193</v>
      </c>
      <c r="E396" s="63">
        <v>191.84867858886722</v>
      </c>
      <c r="F396" s="63">
        <v>221.08055114746088</v>
      </c>
      <c r="G396" s="63">
        <v>195.8963623046875</v>
      </c>
      <c r="H396" s="63">
        <v>143.58015441894528</v>
      </c>
      <c r="I396" s="63">
        <v>224.81109619140619</v>
      </c>
      <c r="J396" s="63">
        <v>207.0091552734375</v>
      </c>
      <c r="K396" s="63">
        <v>173.02095031738278</v>
      </c>
      <c r="L396" s="63">
        <v>119.9638404846191</v>
      </c>
      <c r="M396" s="63">
        <v>151.2184143066406</v>
      </c>
      <c r="N396" s="63">
        <v>122.71355438232419</v>
      </c>
      <c r="O396" s="63">
        <v>136.4897537231445</v>
      </c>
      <c r="P396" s="63">
        <v>155.07501220703119</v>
      </c>
      <c r="Q396" s="63">
        <v>124.14031728108721</v>
      </c>
      <c r="R396" s="63">
        <v>124.42731475830081</v>
      </c>
      <c r="S396" s="63">
        <v>200.46589660644528</v>
      </c>
      <c r="T396" s="63">
        <v>157.887321472168</v>
      </c>
      <c r="U396" s="63">
        <v>181.39320373535162</v>
      </c>
      <c r="V396" s="63">
        <v>200.65032958984381</v>
      </c>
      <c r="W396" s="63">
        <v>198.40406799316412</v>
      </c>
      <c r="X396" s="63">
        <v>176.373779296875</v>
      </c>
      <c r="Y396" s="63">
        <v>200.4931945800781</v>
      </c>
      <c r="Z396" s="63">
        <v>124.14031728108721</v>
      </c>
      <c r="AA396" s="63">
        <v>124.42731475830081</v>
      </c>
      <c r="AB396" s="63">
        <v>124.42731475830081</v>
      </c>
    </row>
    <row r="397" spans="1:28" x14ac:dyDescent="0.25">
      <c r="A397" s="148"/>
      <c r="B397" s="100">
        <v>375</v>
      </c>
      <c r="C397" s="63">
        <v>321.4439697265625</v>
      </c>
      <c r="D397" s="63">
        <v>129.36424255371088</v>
      </c>
      <c r="E397" s="63">
        <v>69.446273803710938</v>
      </c>
      <c r="F397" s="63">
        <v>89.623298645019531</v>
      </c>
      <c r="G397" s="63">
        <v>69.873519897460938</v>
      </c>
      <c r="H397" s="63">
        <v>96.72784423828125</v>
      </c>
      <c r="I397" s="63">
        <v>234.17378234863281</v>
      </c>
      <c r="J397" s="63">
        <v>136.50291442871088</v>
      </c>
      <c r="K397" s="63">
        <v>321.9451904296875</v>
      </c>
      <c r="L397" s="63">
        <v>282.43902587890619</v>
      </c>
      <c r="M397" s="63">
        <v>283.39459228515619</v>
      </c>
      <c r="N397" s="63">
        <v>216.18609619140619</v>
      </c>
      <c r="O397" s="63">
        <v>87.840774536132813</v>
      </c>
      <c r="P397" s="63">
        <v>101.70912170410159</v>
      </c>
      <c r="Q397" s="63">
        <v>131.52748616536459</v>
      </c>
      <c r="R397" s="63">
        <v>89.640571594238281</v>
      </c>
      <c r="S397" s="63">
        <v>133.69587707519528</v>
      </c>
      <c r="T397" s="63">
        <v>117.68988418579099</v>
      </c>
      <c r="U397" s="63">
        <v>120.7792892456055</v>
      </c>
      <c r="V397" s="63">
        <v>171.8619079589844</v>
      </c>
      <c r="W397" s="63">
        <v>213.89077758789057</v>
      </c>
      <c r="X397" s="63">
        <v>109.39878082275391</v>
      </c>
      <c r="Y397" s="63">
        <v>215.27947998046881</v>
      </c>
      <c r="Z397" s="63">
        <v>131.52748616536459</v>
      </c>
      <c r="AA397" s="63">
        <v>89.640571594238281</v>
      </c>
      <c r="AB397" s="63">
        <v>89.640571594238281</v>
      </c>
    </row>
    <row r="398" spans="1:28" x14ac:dyDescent="0.25">
      <c r="A398" s="148"/>
      <c r="B398" s="100">
        <v>376</v>
      </c>
      <c r="C398" s="63">
        <v>66.079032897949219</v>
      </c>
      <c r="D398" s="63">
        <v>42.903205871582031</v>
      </c>
      <c r="E398" s="63">
        <v>14.671488761901861</v>
      </c>
      <c r="F398" s="63">
        <v>45.630260467529304</v>
      </c>
      <c r="G398" s="63">
        <v>18.83925819396973</v>
      </c>
      <c r="H398" s="63">
        <v>5.574404239654541</v>
      </c>
      <c r="I398" s="63">
        <v>86.991157531738281</v>
      </c>
      <c r="J398" s="63">
        <v>47.960983276367188</v>
      </c>
      <c r="K398" s="63">
        <v>114.44882965087891</v>
      </c>
      <c r="L398" s="63">
        <v>99.963783264160156</v>
      </c>
      <c r="M398" s="63">
        <v>135.74540710449222</v>
      </c>
      <c r="N398" s="63">
        <v>161.0181579589844</v>
      </c>
      <c r="O398" s="63">
        <v>4.8902866840362549</v>
      </c>
      <c r="P398" s="63">
        <v>36.247615814208977</v>
      </c>
      <c r="Q398" s="63">
        <v>0.28014719486236567</v>
      </c>
      <c r="R398" s="63">
        <v>0.91936951875686646</v>
      </c>
      <c r="S398" s="63">
        <v>24.38352012634277</v>
      </c>
      <c r="T398" s="63">
        <v>1.933282676400268</v>
      </c>
      <c r="U398" s="63">
        <v>8.3935126662254333E-2</v>
      </c>
      <c r="V398" s="63">
        <v>2.986977100372314</v>
      </c>
      <c r="W398" s="63">
        <v>12.310102462768551</v>
      </c>
      <c r="X398" s="63">
        <v>7.360084056854248</v>
      </c>
      <c r="Y398" s="63">
        <v>20.80225944519043</v>
      </c>
      <c r="Z398" s="63">
        <v>0.28014719486236567</v>
      </c>
      <c r="AA398" s="63">
        <v>0.91936951875686646</v>
      </c>
      <c r="AB398" s="63">
        <v>0.91936951875686646</v>
      </c>
    </row>
    <row r="399" spans="1:28" x14ac:dyDescent="0.25">
      <c r="A399" s="148"/>
      <c r="B399" s="100">
        <v>377</v>
      </c>
      <c r="C399" s="63">
        <v>17.29349517822266</v>
      </c>
      <c r="D399" s="63">
        <v>6.6506223678588867</v>
      </c>
      <c r="E399" s="63">
        <v>1.221834659576416</v>
      </c>
      <c r="F399" s="63">
        <v>4.7778253555297852</v>
      </c>
      <c r="G399" s="63">
        <v>1.4423795938491819</v>
      </c>
      <c r="H399" s="63">
        <v>0.85602807998657227</v>
      </c>
      <c r="I399" s="63">
        <v>19.959884643554691</v>
      </c>
      <c r="J399" s="63">
        <v>8.227046012878418</v>
      </c>
      <c r="K399" s="63">
        <v>16.96119499206543</v>
      </c>
      <c r="L399" s="63">
        <v>27.934901237487786</v>
      </c>
      <c r="M399" s="63">
        <v>20.644329071044918</v>
      </c>
      <c r="N399" s="63">
        <v>23.788265228271477</v>
      </c>
      <c r="O399" s="63">
        <v>0.33475117385387421</v>
      </c>
      <c r="P399" s="63">
        <v>6.9110517501831055</v>
      </c>
      <c r="Q399" s="63">
        <v>0.6452419410149256</v>
      </c>
      <c r="R399" s="63">
        <v>0.1041944473981857</v>
      </c>
      <c r="S399" s="63">
        <v>1.741706490516663</v>
      </c>
      <c r="T399" s="63">
        <v>4.7483154588732653E-2</v>
      </c>
      <c r="U399" s="63">
        <v>0.11147578805685039</v>
      </c>
      <c r="V399" s="63">
        <v>3.4037224948406219E-2</v>
      </c>
      <c r="W399" s="63">
        <v>0.73494285345077504</v>
      </c>
      <c r="X399" s="63">
        <v>3.3579921722412109</v>
      </c>
      <c r="Y399" s="63">
        <v>1.200899720191956</v>
      </c>
      <c r="Z399" s="63">
        <v>0.6452419410149256</v>
      </c>
      <c r="AA399" s="63">
        <v>0.1041944473981857</v>
      </c>
      <c r="AB399" s="63">
        <v>0.1041944473981857</v>
      </c>
    </row>
    <row r="400" spans="1:28" x14ac:dyDescent="0.25">
      <c r="A400" s="148"/>
      <c r="B400" s="100">
        <v>378</v>
      </c>
      <c r="C400" s="63">
        <v>24.8729362487793</v>
      </c>
      <c r="D400" s="63">
        <v>2.1288423538208012</v>
      </c>
      <c r="E400" s="63">
        <v>0.84174197912216187</v>
      </c>
      <c r="F400" s="63">
        <v>3.6266288952901959E-4</v>
      </c>
      <c r="G400" s="63">
        <v>0</v>
      </c>
      <c r="H400" s="63">
        <v>4.5918775867903612E-5</v>
      </c>
      <c r="I400" s="63">
        <v>13.554051399230961</v>
      </c>
      <c r="J400" s="63">
        <v>6.0477040708065033E-2</v>
      </c>
      <c r="K400" s="63">
        <v>0.56816349923610687</v>
      </c>
      <c r="L400" s="63">
        <v>0.33278635889291758</v>
      </c>
      <c r="M400" s="63">
        <v>0.20929616689682012</v>
      </c>
      <c r="N400" s="63">
        <v>4.3745078146457672E-2</v>
      </c>
      <c r="O400" s="63">
        <v>0</v>
      </c>
      <c r="P400" s="63">
        <v>9.0102078393101692E-3</v>
      </c>
      <c r="Q400" s="63">
        <v>1.268855218465129E-3</v>
      </c>
      <c r="R400" s="63">
        <v>0</v>
      </c>
      <c r="S400" s="63">
        <v>0</v>
      </c>
      <c r="T400" s="63">
        <v>0</v>
      </c>
      <c r="U400" s="63">
        <v>0</v>
      </c>
      <c r="V400" s="63">
        <v>0</v>
      </c>
      <c r="W400" s="63">
        <v>0</v>
      </c>
      <c r="X400" s="63">
        <v>0</v>
      </c>
      <c r="Y400" s="63">
        <v>0</v>
      </c>
      <c r="Z400" s="63">
        <v>1.268855218465129E-3</v>
      </c>
      <c r="AA400" s="63">
        <v>0</v>
      </c>
      <c r="AB400" s="63">
        <v>0</v>
      </c>
    </row>
    <row r="401" spans="1:28" x14ac:dyDescent="0.25">
      <c r="A401" s="148"/>
      <c r="B401" s="100">
        <v>379</v>
      </c>
      <c r="C401" s="63">
        <v>24.610324859619141</v>
      </c>
      <c r="D401" s="63">
        <v>8.0876617431640625</v>
      </c>
      <c r="E401" s="63">
        <v>1.0785926580429082</v>
      </c>
      <c r="F401" s="63">
        <v>0.41252455115318298</v>
      </c>
      <c r="G401" s="63">
        <v>6.6849961876869202E-2</v>
      </c>
      <c r="H401" s="63">
        <v>0</v>
      </c>
      <c r="I401" s="63">
        <v>26.904813766479492</v>
      </c>
      <c r="J401" s="63">
        <v>8.5964527130126953</v>
      </c>
      <c r="K401" s="63">
        <v>47.512809753417969</v>
      </c>
      <c r="L401" s="63">
        <v>45.639599800109856</v>
      </c>
      <c r="M401" s="63">
        <v>4.0044593811035165</v>
      </c>
      <c r="N401" s="63">
        <v>3.4985415935516357</v>
      </c>
      <c r="O401" s="63">
        <v>0</v>
      </c>
      <c r="P401" s="63">
        <v>0.35325250029563898</v>
      </c>
      <c r="Q401" s="63">
        <v>0</v>
      </c>
      <c r="R401" s="63">
        <v>0</v>
      </c>
      <c r="S401" s="63">
        <v>0</v>
      </c>
      <c r="T401" s="63">
        <v>0</v>
      </c>
      <c r="U401" s="63">
        <v>0</v>
      </c>
      <c r="V401" s="63">
        <v>0</v>
      </c>
      <c r="W401" s="63">
        <v>0</v>
      </c>
      <c r="X401" s="63">
        <v>0</v>
      </c>
      <c r="Y401" s="63">
        <v>0</v>
      </c>
      <c r="Z401" s="63">
        <v>0</v>
      </c>
      <c r="AA401" s="63">
        <v>0</v>
      </c>
      <c r="AB401" s="63">
        <v>0</v>
      </c>
    </row>
    <row r="402" spans="1:28" x14ac:dyDescent="0.25">
      <c r="A402" s="148"/>
      <c r="B402" s="100">
        <v>380</v>
      </c>
      <c r="C402" s="63">
        <v>10.561811447143551</v>
      </c>
      <c r="D402" s="63">
        <v>5.6369938850402832</v>
      </c>
      <c r="E402" s="63">
        <v>0.30729830265045172</v>
      </c>
      <c r="F402" s="63">
        <v>5.5252116173505783E-2</v>
      </c>
      <c r="G402" s="63">
        <v>1.1082461103796961E-2</v>
      </c>
      <c r="H402" s="63">
        <v>0.21585434675216669</v>
      </c>
      <c r="I402" s="63">
        <v>19.381284713745121</v>
      </c>
      <c r="J402" s="63">
        <v>7.5400795936584473</v>
      </c>
      <c r="K402" s="63">
        <v>3.1068240404129028</v>
      </c>
      <c r="L402" s="63">
        <v>1.7720842957496639</v>
      </c>
      <c r="M402" s="63">
        <v>0.55222266912460327</v>
      </c>
      <c r="N402" s="63">
        <v>0.82975006103515625</v>
      </c>
      <c r="O402" s="63">
        <v>4.8818762297742069E-4</v>
      </c>
      <c r="P402" s="63">
        <v>8.7052024900913239E-3</v>
      </c>
      <c r="Q402" s="63">
        <v>6.595846316001068E-2</v>
      </c>
      <c r="R402" s="63">
        <v>0</v>
      </c>
      <c r="S402" s="63">
        <v>0</v>
      </c>
      <c r="T402" s="63">
        <v>0.1063204440652044</v>
      </c>
      <c r="U402" s="63">
        <v>3.3559428993612528E-4</v>
      </c>
      <c r="V402" s="63">
        <v>0.13682444393634802</v>
      </c>
      <c r="W402" s="63">
        <v>0.51858228445053101</v>
      </c>
      <c r="X402" s="63">
        <v>0</v>
      </c>
      <c r="Y402" s="63">
        <v>0.7034686803817749</v>
      </c>
      <c r="Z402" s="63">
        <v>6.595846316001068E-2</v>
      </c>
      <c r="AA402" s="63">
        <v>0</v>
      </c>
      <c r="AB402" s="63">
        <v>0</v>
      </c>
    </row>
    <row r="403" spans="1:28" x14ac:dyDescent="0.25">
      <c r="A403" s="148"/>
      <c r="B403" s="100">
        <v>381</v>
      </c>
      <c r="C403" s="63">
        <v>39.783912658691413</v>
      </c>
      <c r="D403" s="63">
        <v>3.8016247749328613</v>
      </c>
      <c r="E403" s="63">
        <v>4.4623627662658691</v>
      </c>
      <c r="F403" s="63">
        <v>5.7312183380126953</v>
      </c>
      <c r="G403" s="63">
        <v>0.40254348516464233</v>
      </c>
      <c r="H403" s="63">
        <v>5.7056765556335449</v>
      </c>
      <c r="I403" s="63">
        <v>28.830278396606452</v>
      </c>
      <c r="J403" s="63">
        <v>3.8094992637634277</v>
      </c>
      <c r="K403" s="63">
        <v>6.203599214553833</v>
      </c>
      <c r="L403" s="63">
        <v>9.0607516765594482</v>
      </c>
      <c r="M403" s="63">
        <v>1.7599900960922241</v>
      </c>
      <c r="N403" s="63">
        <v>3.4130690097808838</v>
      </c>
      <c r="O403" s="63">
        <v>0.74065926671028137</v>
      </c>
      <c r="P403" s="63">
        <v>1.5902251005172729</v>
      </c>
      <c r="Q403" s="63">
        <v>0.65599868694941199</v>
      </c>
      <c r="R403" s="63">
        <v>0.18749576807022089</v>
      </c>
      <c r="S403" s="63">
        <v>8.5253462195396423E-2</v>
      </c>
      <c r="T403" s="63">
        <v>3.082908987998962</v>
      </c>
      <c r="U403" s="63">
        <v>0.36089664697647089</v>
      </c>
      <c r="V403" s="63">
        <v>6.5785021781921387</v>
      </c>
      <c r="W403" s="63">
        <v>25.358316421508789</v>
      </c>
      <c r="X403" s="63">
        <v>11.39364051818848</v>
      </c>
      <c r="Y403" s="63">
        <v>19.928718566894531</v>
      </c>
      <c r="Z403" s="63">
        <v>0.65599868694941199</v>
      </c>
      <c r="AA403" s="63">
        <v>0.18749576807022089</v>
      </c>
      <c r="AB403" s="63">
        <v>0.18749576807022089</v>
      </c>
    </row>
    <row r="404" spans="1:28" x14ac:dyDescent="0.25">
      <c r="A404" s="148"/>
      <c r="B404" s="100">
        <v>382</v>
      </c>
      <c r="C404" s="63">
        <v>2.9804320335388179</v>
      </c>
      <c r="D404" s="63">
        <v>16.821004867553711</v>
      </c>
      <c r="E404" s="63">
        <v>8.8730249404907227</v>
      </c>
      <c r="F404" s="63">
        <v>14.82583618164062</v>
      </c>
      <c r="G404" s="63">
        <v>6.3445243835449219</v>
      </c>
      <c r="H404" s="63">
        <v>8.20574951171875</v>
      </c>
      <c r="I404" s="63">
        <v>4.6797499656677255</v>
      </c>
      <c r="J404" s="63">
        <v>10.73631572723389</v>
      </c>
      <c r="K404" s="63">
        <v>7.829376220703125</v>
      </c>
      <c r="L404" s="63">
        <v>6.927647590637207</v>
      </c>
      <c r="M404" s="63">
        <v>4.6959133148193359</v>
      </c>
      <c r="N404" s="63">
        <v>1.0878375768661501</v>
      </c>
      <c r="O404" s="63">
        <v>18.877762794494629</v>
      </c>
      <c r="P404" s="63">
        <v>17.014095306396477</v>
      </c>
      <c r="Q404" s="63">
        <v>20.913984298706048</v>
      </c>
      <c r="R404" s="63">
        <v>25.48681640625</v>
      </c>
      <c r="S404" s="63">
        <v>74.55078125</v>
      </c>
      <c r="T404" s="63">
        <v>33.418783187866211</v>
      </c>
      <c r="U404" s="63">
        <v>22.67380523681641</v>
      </c>
      <c r="V404" s="63">
        <v>51.373291015625</v>
      </c>
      <c r="W404" s="63">
        <v>110.4023361206055</v>
      </c>
      <c r="X404" s="63">
        <v>131.4461364746094</v>
      </c>
      <c r="Y404" s="63">
        <v>87.435234069824219</v>
      </c>
      <c r="Z404" s="63">
        <v>20.913984298706048</v>
      </c>
      <c r="AA404" s="63">
        <v>25.48681640625</v>
      </c>
      <c r="AB404" s="63">
        <v>25.48681640625</v>
      </c>
    </row>
    <row r="405" spans="1:28" x14ac:dyDescent="0.25">
      <c r="A405" s="148"/>
      <c r="B405" s="100">
        <v>383</v>
      </c>
      <c r="C405" s="63">
        <v>81.031379699707031</v>
      </c>
      <c r="D405" s="63">
        <v>72.684341430664063</v>
      </c>
      <c r="E405" s="63">
        <v>71.215461730957031</v>
      </c>
      <c r="F405" s="63">
        <v>92.336517333984375</v>
      </c>
      <c r="G405" s="63">
        <v>76.788665771484375</v>
      </c>
      <c r="H405" s="63">
        <v>55.604629516601563</v>
      </c>
      <c r="I405" s="63">
        <v>103.91925811767581</v>
      </c>
      <c r="J405" s="63">
        <v>108.96138000488278</v>
      </c>
      <c r="K405" s="63">
        <v>60.319015502929688</v>
      </c>
      <c r="L405" s="63">
        <v>65.599569320678711</v>
      </c>
      <c r="M405" s="63">
        <v>76.500450134277344</v>
      </c>
      <c r="N405" s="63">
        <v>30.753330230712891</v>
      </c>
      <c r="O405" s="63">
        <v>66.74189567565918</v>
      </c>
      <c r="P405" s="63">
        <v>91.731689453125</v>
      </c>
      <c r="Q405" s="63">
        <v>53.404657999674477</v>
      </c>
      <c r="R405" s="63">
        <v>96.150657653808594</v>
      </c>
      <c r="S405" s="63">
        <v>97.920936584472656</v>
      </c>
      <c r="T405" s="63">
        <v>75.02520751953125</v>
      </c>
      <c r="U405" s="63">
        <v>82.267021179199219</v>
      </c>
      <c r="V405" s="63">
        <v>91.888107299804688</v>
      </c>
      <c r="W405" s="63">
        <v>189.25407409667972</v>
      </c>
      <c r="X405" s="63">
        <v>169.79997253417972</v>
      </c>
      <c r="Y405" s="63">
        <v>161.50898742675778</v>
      </c>
      <c r="Z405" s="63">
        <v>53.404657999674477</v>
      </c>
      <c r="AA405" s="63">
        <v>96.150657653808594</v>
      </c>
      <c r="AB405" s="63">
        <v>96.150657653808594</v>
      </c>
    </row>
    <row r="406" spans="1:28" x14ac:dyDescent="0.25">
      <c r="A406" s="148"/>
      <c r="B406" s="100">
        <v>384</v>
      </c>
      <c r="C406" s="63">
        <v>77.544944763183594</v>
      </c>
      <c r="D406" s="63">
        <v>107.5112228393555</v>
      </c>
      <c r="E406" s="63">
        <v>112.8016052246094</v>
      </c>
      <c r="F406" s="63">
        <v>181.91136169433588</v>
      </c>
      <c r="G406" s="63">
        <v>124.66522216796879</v>
      </c>
      <c r="H406" s="63">
        <v>95.960037231445313</v>
      </c>
      <c r="I406" s="63">
        <v>96.719436645507813</v>
      </c>
      <c r="J406" s="63">
        <v>88.944107055664063</v>
      </c>
      <c r="K406" s="63">
        <v>170.6482238769531</v>
      </c>
      <c r="L406" s="63">
        <v>115.87188720703121</v>
      </c>
      <c r="M406" s="63">
        <v>129.1118469238281</v>
      </c>
      <c r="N406" s="63">
        <v>148.4488220214844</v>
      </c>
      <c r="O406" s="63">
        <v>70.874870300292969</v>
      </c>
      <c r="P406" s="63">
        <v>159.93601989746088</v>
      </c>
      <c r="Q406" s="63">
        <v>106.82375081380209</v>
      </c>
      <c r="R406" s="63">
        <v>121.9560852050781</v>
      </c>
      <c r="S406" s="63">
        <v>202.97265625</v>
      </c>
      <c r="T406" s="63">
        <v>216.24775695800781</v>
      </c>
      <c r="U406" s="63">
        <v>241.76077270507807</v>
      </c>
      <c r="V406" s="63">
        <v>279.05792236328119</v>
      </c>
      <c r="W406" s="63">
        <v>297.37384033203119</v>
      </c>
      <c r="X406" s="63">
        <v>208.68804931640619</v>
      </c>
      <c r="Y406" s="63">
        <v>316.1246337890625</v>
      </c>
      <c r="Z406" s="63">
        <v>106.82375081380209</v>
      </c>
      <c r="AA406" s="63">
        <v>121.9560852050781</v>
      </c>
      <c r="AB406" s="63">
        <v>121.9560852050781</v>
      </c>
    </row>
    <row r="407" spans="1:28" x14ac:dyDescent="0.25">
      <c r="A407" s="148"/>
      <c r="B407" s="100">
        <v>385</v>
      </c>
      <c r="C407" s="63">
        <v>163.70111083984381</v>
      </c>
      <c r="D407" s="63">
        <v>116.3249588012695</v>
      </c>
      <c r="E407" s="63">
        <v>125.88201904296879</v>
      </c>
      <c r="F407" s="63">
        <v>125.2746887207031</v>
      </c>
      <c r="G407" s="63">
        <v>101.8088073730469</v>
      </c>
      <c r="H407" s="63">
        <v>110.58876037597661</v>
      </c>
      <c r="I407" s="63">
        <v>145.31117248535162</v>
      </c>
      <c r="J407" s="63">
        <v>140.32861328125</v>
      </c>
      <c r="K407" s="63">
        <v>215.11156463623053</v>
      </c>
      <c r="L407" s="63">
        <v>196.0856018066406</v>
      </c>
      <c r="M407" s="63">
        <v>199.51591491699222</v>
      </c>
      <c r="N407" s="63">
        <v>216.60043334960943</v>
      </c>
      <c r="O407" s="63">
        <v>131.71168518066412</v>
      </c>
      <c r="P407" s="63">
        <v>154.79405212402338</v>
      </c>
      <c r="Q407" s="63">
        <v>100.0860697428385</v>
      </c>
      <c r="R407" s="63">
        <v>88.239913940429688</v>
      </c>
      <c r="S407" s="63">
        <v>138.05632019042972</v>
      </c>
      <c r="T407" s="63">
        <v>106.32596969604489</v>
      </c>
      <c r="U407" s="63">
        <v>95.08233642578125</v>
      </c>
      <c r="V407" s="63">
        <v>95.53875732421875</v>
      </c>
      <c r="W407" s="63">
        <v>129.24076843261722</v>
      </c>
      <c r="X407" s="63">
        <v>158.85816955566412</v>
      </c>
      <c r="Y407" s="63">
        <v>158.63835144042972</v>
      </c>
      <c r="Z407" s="63">
        <v>100.0860697428385</v>
      </c>
      <c r="AA407" s="63">
        <v>88.239913940429688</v>
      </c>
      <c r="AB407" s="63">
        <v>88.239913940429688</v>
      </c>
    </row>
    <row r="408" spans="1:28" x14ac:dyDescent="0.25">
      <c r="A408" s="148"/>
      <c r="B408" s="100">
        <v>386</v>
      </c>
      <c r="C408" s="63">
        <v>150.34370422363278</v>
      </c>
      <c r="D408" s="63">
        <v>40.64990234375</v>
      </c>
      <c r="E408" s="63">
        <v>30.632946014404304</v>
      </c>
      <c r="F408" s="63">
        <v>29.745382308959961</v>
      </c>
      <c r="G408" s="63">
        <v>22.964357376098629</v>
      </c>
      <c r="H408" s="63">
        <v>25.65226936340332</v>
      </c>
      <c r="I408" s="63">
        <v>76.98980712890625</v>
      </c>
      <c r="J408" s="63">
        <v>12.65659809112549</v>
      </c>
      <c r="K408" s="63">
        <v>83.279125213623047</v>
      </c>
      <c r="L408" s="63">
        <v>66.984909057617188</v>
      </c>
      <c r="M408" s="63">
        <v>103.78460693359379</v>
      </c>
      <c r="N408" s="63">
        <v>113.45751953125</v>
      </c>
      <c r="O408" s="63">
        <v>41.247501373291023</v>
      </c>
      <c r="P408" s="63">
        <v>75.730941772460938</v>
      </c>
      <c r="Q408" s="63">
        <v>14.642513751983639</v>
      </c>
      <c r="R408" s="63">
        <v>38.686511993408196</v>
      </c>
      <c r="S408" s="63">
        <v>98.590255737304688</v>
      </c>
      <c r="T408" s="63">
        <v>79.678630828857422</v>
      </c>
      <c r="U408" s="63">
        <v>66.107315063476563</v>
      </c>
      <c r="V408" s="63">
        <v>121.171875</v>
      </c>
      <c r="W408" s="63">
        <v>165.8526306152344</v>
      </c>
      <c r="X408" s="63">
        <v>130.4580993652344</v>
      </c>
      <c r="Y408" s="63">
        <v>160.42454528808588</v>
      </c>
      <c r="Z408" s="63">
        <v>14.642513751983639</v>
      </c>
      <c r="AA408" s="63">
        <v>38.686511993408196</v>
      </c>
      <c r="AB408" s="63">
        <v>38.686511993408196</v>
      </c>
    </row>
    <row r="409" spans="1:28" x14ac:dyDescent="0.25">
      <c r="A409" s="148"/>
      <c r="B409" s="100">
        <v>387</v>
      </c>
      <c r="C409" s="63">
        <v>126.38389587402339</v>
      </c>
      <c r="D409" s="63">
        <v>131.4110107421875</v>
      </c>
      <c r="E409" s="63">
        <v>106.5899963378906</v>
      </c>
      <c r="F409" s="63">
        <v>190.34724426269528</v>
      </c>
      <c r="G409" s="63">
        <v>115.0926895141602</v>
      </c>
      <c r="H409" s="63">
        <v>115.99980926513669</v>
      </c>
      <c r="I409" s="63">
        <v>114.9372634887695</v>
      </c>
      <c r="J409" s="63">
        <v>143.626220703125</v>
      </c>
      <c r="K409" s="63">
        <v>189.09413146972662</v>
      </c>
      <c r="L409" s="63">
        <v>147.1809387207031</v>
      </c>
      <c r="M409" s="63">
        <v>141.94682312011722</v>
      </c>
      <c r="N409" s="63">
        <v>126.5096054077148</v>
      </c>
      <c r="O409" s="63">
        <v>120.23822784423831</v>
      </c>
      <c r="P409" s="63">
        <v>141.86737060546881</v>
      </c>
      <c r="Q409" s="63">
        <v>92.722371419270843</v>
      </c>
      <c r="R409" s="63">
        <v>115.60878753662109</v>
      </c>
      <c r="S409" s="63">
        <v>135.8009948730469</v>
      </c>
      <c r="T409" s="63">
        <v>109.0064392089844</v>
      </c>
      <c r="U409" s="63">
        <v>117.31928253173831</v>
      </c>
      <c r="V409" s="63">
        <v>105.26554870605472</v>
      </c>
      <c r="W409" s="63">
        <v>64.881340026855469</v>
      </c>
      <c r="X409" s="63">
        <v>144.1941833496094</v>
      </c>
      <c r="Y409" s="63">
        <v>83.133995056152344</v>
      </c>
      <c r="Z409" s="63">
        <v>92.722371419270843</v>
      </c>
      <c r="AA409" s="63">
        <v>115.60878753662109</v>
      </c>
      <c r="AB409" s="63">
        <v>115.60878753662109</v>
      </c>
    </row>
    <row r="410" spans="1:28" x14ac:dyDescent="0.25">
      <c r="A410" s="148"/>
      <c r="B410" s="100">
        <v>388</v>
      </c>
      <c r="C410" s="63">
        <v>45.731788635253913</v>
      </c>
      <c r="D410" s="63">
        <v>21.34310150146484</v>
      </c>
      <c r="E410" s="63">
        <v>20.479339599609382</v>
      </c>
      <c r="F410" s="63">
        <v>20.864320755004879</v>
      </c>
      <c r="G410" s="63">
        <v>11.036185264587399</v>
      </c>
      <c r="H410" s="63">
        <v>30.753162384033196</v>
      </c>
      <c r="I410" s="63">
        <v>31.676259994506843</v>
      </c>
      <c r="J410" s="63">
        <v>28.43120002746582</v>
      </c>
      <c r="K410" s="63">
        <v>41.92009162902832</v>
      </c>
      <c r="L410" s="63">
        <v>29.94921875</v>
      </c>
      <c r="M410" s="63">
        <v>52.023777008056641</v>
      </c>
      <c r="N410" s="63">
        <v>57.250495910644531</v>
      </c>
      <c r="O410" s="63">
        <v>15.980290412902828</v>
      </c>
      <c r="P410" s="63">
        <v>23.504304885864261</v>
      </c>
      <c r="Q410" s="63">
        <v>15.21560128529867</v>
      </c>
      <c r="R410" s="63">
        <v>12.29338550567627</v>
      </c>
      <c r="S410" s="63">
        <v>24.032732009887702</v>
      </c>
      <c r="T410" s="63">
        <v>15.276942491531369</v>
      </c>
      <c r="U410" s="63">
        <v>10.60358810424805</v>
      </c>
      <c r="V410" s="63">
        <v>20.602725982666023</v>
      </c>
      <c r="W410" s="63">
        <v>98.536659240722656</v>
      </c>
      <c r="X410" s="63">
        <v>38.4398193359375</v>
      </c>
      <c r="Y410" s="63">
        <v>55.874946594238281</v>
      </c>
      <c r="Z410" s="63">
        <v>15.21560128529867</v>
      </c>
      <c r="AA410" s="63">
        <v>12.29338550567627</v>
      </c>
      <c r="AB410" s="63">
        <v>12.29338550567627</v>
      </c>
    </row>
    <row r="411" spans="1:28" x14ac:dyDescent="0.25">
      <c r="A411" s="148"/>
      <c r="B411" s="100">
        <v>389</v>
      </c>
      <c r="C411" s="63">
        <v>18.216875076293952</v>
      </c>
      <c r="D411" s="63">
        <v>7.9912428855895996</v>
      </c>
      <c r="E411" s="63">
        <v>3.7330832481384277</v>
      </c>
      <c r="F411" s="63">
        <v>4.4927506446838379</v>
      </c>
      <c r="G411" s="63">
        <v>1.7865055799484248</v>
      </c>
      <c r="H411" s="63">
        <v>1.119243264198303</v>
      </c>
      <c r="I411" s="63">
        <v>11.192191123962399</v>
      </c>
      <c r="J411" s="63">
        <v>3.9474630355834961</v>
      </c>
      <c r="K411" s="63">
        <v>59.809076309204102</v>
      </c>
      <c r="L411" s="63">
        <v>33.667222023010247</v>
      </c>
      <c r="M411" s="63">
        <v>16.70253753662109</v>
      </c>
      <c r="N411" s="63">
        <v>43.103347778320313</v>
      </c>
      <c r="O411" s="63">
        <v>1.632558286190033</v>
      </c>
      <c r="P411" s="63">
        <v>2.2320435047149663</v>
      </c>
      <c r="Q411" s="63">
        <v>0.2714310809969902</v>
      </c>
      <c r="R411" s="63">
        <v>1.3335034847259519</v>
      </c>
      <c r="S411" s="63">
        <v>1.9619783163070679</v>
      </c>
      <c r="T411" s="63">
        <v>0.60796570777893066</v>
      </c>
      <c r="U411" s="63">
        <v>2.3455672264099121</v>
      </c>
      <c r="V411" s="63">
        <v>0.25031697750091547</v>
      </c>
      <c r="W411" s="63">
        <v>5.1187491416931152</v>
      </c>
      <c r="X411" s="63">
        <v>4.9056549072265616</v>
      </c>
      <c r="Y411" s="63">
        <v>2.312576055526733</v>
      </c>
      <c r="Z411" s="63">
        <v>0.2714310809969902</v>
      </c>
      <c r="AA411" s="63">
        <v>1.3335034847259519</v>
      </c>
      <c r="AB411" s="63">
        <v>1.3335034847259519</v>
      </c>
    </row>
    <row r="412" spans="1:28" x14ac:dyDescent="0.25">
      <c r="A412" s="148"/>
      <c r="B412" s="100">
        <v>390</v>
      </c>
      <c r="C412" s="63">
        <v>45.774555206298828</v>
      </c>
      <c r="D412" s="63">
        <v>21.937784194946289</v>
      </c>
      <c r="E412" s="63">
        <v>4.824256420135498</v>
      </c>
      <c r="F412" s="63">
        <v>2.7731516361236568</v>
      </c>
      <c r="G412" s="63">
        <v>0.51397764682769786</v>
      </c>
      <c r="H412" s="63">
        <v>0.83473503589630127</v>
      </c>
      <c r="I412" s="63">
        <v>63.449920654296875</v>
      </c>
      <c r="J412" s="63">
        <v>35.943679809570313</v>
      </c>
      <c r="K412" s="63">
        <v>13.716177463531491</v>
      </c>
      <c r="L412" s="63">
        <v>13.56657743453979</v>
      </c>
      <c r="M412" s="63">
        <v>7.8200416564941406</v>
      </c>
      <c r="N412" s="63">
        <v>18.17866134643555</v>
      </c>
      <c r="O412" s="63">
        <v>1.9527503754943609E-3</v>
      </c>
      <c r="P412" s="63">
        <v>0.24901658296585077</v>
      </c>
      <c r="Q412" s="63">
        <v>0.17798820629953599</v>
      </c>
      <c r="R412" s="63">
        <v>0</v>
      </c>
      <c r="S412" s="63">
        <v>0</v>
      </c>
      <c r="T412" s="63">
        <v>0</v>
      </c>
      <c r="U412" s="63">
        <v>5.9900199994444847E-3</v>
      </c>
      <c r="V412" s="63">
        <v>9.8543167114257813E-3</v>
      </c>
      <c r="W412" s="63">
        <v>1.5820689499378197E-2</v>
      </c>
      <c r="X412" s="63">
        <v>0</v>
      </c>
      <c r="Y412" s="63">
        <v>3.6374513059854507E-2</v>
      </c>
      <c r="Z412" s="63">
        <v>0.17798820629953599</v>
      </c>
      <c r="AA412" s="63">
        <v>0</v>
      </c>
      <c r="AB412" s="63">
        <v>0</v>
      </c>
    </row>
    <row r="413" spans="1:28" x14ac:dyDescent="0.25">
      <c r="A413" s="148"/>
      <c r="B413" s="100">
        <v>391</v>
      </c>
      <c r="C413" s="63">
        <v>17.581087112426761</v>
      </c>
      <c r="D413" s="63">
        <v>11.836820602416989</v>
      </c>
      <c r="E413" s="63">
        <v>4.1794281005859384</v>
      </c>
      <c r="F413" s="63">
        <v>1.9682378768920898</v>
      </c>
      <c r="G413" s="63">
        <v>0.48206686973571777</v>
      </c>
      <c r="H413" s="63">
        <v>0.40203967690467823</v>
      </c>
      <c r="I413" s="63">
        <v>23.1853141784668</v>
      </c>
      <c r="J413" s="63">
        <v>8.1003322601318359</v>
      </c>
      <c r="K413" s="63">
        <v>6.8611068725585938</v>
      </c>
      <c r="L413" s="63">
        <v>18.657112121582031</v>
      </c>
      <c r="M413" s="63">
        <v>0.37908151745796198</v>
      </c>
      <c r="N413" s="63">
        <v>3.9113789796829217E-2</v>
      </c>
      <c r="O413" s="63">
        <v>1.9527510739862919E-3</v>
      </c>
      <c r="P413" s="63">
        <v>0.61936146020889282</v>
      </c>
      <c r="Q413" s="63">
        <v>6.9554562369982406E-2</v>
      </c>
      <c r="R413" s="63">
        <v>0</v>
      </c>
      <c r="S413" s="63">
        <v>3.409945871680975E-3</v>
      </c>
      <c r="T413" s="63">
        <v>0</v>
      </c>
      <c r="U413" s="63">
        <v>0</v>
      </c>
      <c r="V413" s="63">
        <v>0</v>
      </c>
      <c r="W413" s="63">
        <v>0</v>
      </c>
      <c r="X413" s="63">
        <v>0</v>
      </c>
      <c r="Y413" s="63">
        <v>0</v>
      </c>
      <c r="Z413" s="63">
        <v>6.9554562369982406E-2</v>
      </c>
      <c r="AA413" s="63">
        <v>0</v>
      </c>
      <c r="AB413" s="63">
        <v>0</v>
      </c>
    </row>
    <row r="414" spans="1:28" x14ac:dyDescent="0.25">
      <c r="A414" s="148"/>
      <c r="B414" s="100">
        <v>392</v>
      </c>
      <c r="C414" s="63">
        <v>22.420757293701168</v>
      </c>
      <c r="D414" s="63">
        <v>3.5135552883148193</v>
      </c>
      <c r="E414" s="63">
        <v>0.59650057554245006</v>
      </c>
      <c r="F414" s="63">
        <v>0.23591184616088873</v>
      </c>
      <c r="G414" s="63">
        <v>2.6619754731655121E-2</v>
      </c>
      <c r="H414" s="63">
        <v>1.9527405500411991E-2</v>
      </c>
      <c r="I414" s="63">
        <v>13.0206298828125</v>
      </c>
      <c r="J414" s="63">
        <v>3.1657314300537109</v>
      </c>
      <c r="K414" s="63">
        <v>0.5324011892080307</v>
      </c>
      <c r="L414" s="63">
        <v>0.43187025189399719</v>
      </c>
      <c r="M414" s="63">
        <v>5.9373839758336535E-3</v>
      </c>
      <c r="N414" s="63">
        <v>0</v>
      </c>
      <c r="O414" s="63">
        <v>0</v>
      </c>
      <c r="P414" s="63">
        <v>1.145456219092011E-3</v>
      </c>
      <c r="Q414" s="63">
        <v>2.736990556392508E-2</v>
      </c>
      <c r="R414" s="63">
        <v>0</v>
      </c>
      <c r="S414" s="63">
        <v>0</v>
      </c>
      <c r="T414" s="63">
        <v>7.3424449421736426E-2</v>
      </c>
      <c r="U414" s="63">
        <v>1.6779713041614738E-4</v>
      </c>
      <c r="V414" s="63">
        <v>0.10646979510784149</v>
      </c>
      <c r="W414" s="63">
        <v>0.40783324837684631</v>
      </c>
      <c r="X414" s="63">
        <v>0</v>
      </c>
      <c r="Y414" s="63">
        <v>0.62137073278427124</v>
      </c>
      <c r="Z414" s="63">
        <v>2.736990556392508E-2</v>
      </c>
      <c r="AA414" s="63">
        <v>0</v>
      </c>
      <c r="AB414" s="63">
        <v>0</v>
      </c>
    </row>
    <row r="415" spans="1:28" x14ac:dyDescent="0.25">
      <c r="A415" s="148"/>
      <c r="B415" s="100">
        <v>393</v>
      </c>
      <c r="C415" s="63">
        <v>0.3411400318145752</v>
      </c>
      <c r="D415" s="63">
        <v>9.0156970545649529E-3</v>
      </c>
      <c r="E415" s="63">
        <v>0</v>
      </c>
      <c r="F415" s="63">
        <v>0</v>
      </c>
      <c r="G415" s="63">
        <v>0</v>
      </c>
      <c r="H415" s="63">
        <v>0</v>
      </c>
      <c r="I415" s="63">
        <v>2.6587832253426309E-3</v>
      </c>
      <c r="J415" s="63">
        <v>8.3059743046760559E-3</v>
      </c>
      <c r="K415" s="63">
        <v>8.2432045601308346E-3</v>
      </c>
      <c r="L415" s="63">
        <v>0</v>
      </c>
      <c r="M415" s="63">
        <v>0</v>
      </c>
      <c r="N415" s="63">
        <v>0</v>
      </c>
      <c r="O415" s="63">
        <v>0</v>
      </c>
      <c r="P415" s="63">
        <v>0</v>
      </c>
      <c r="Q415" s="63">
        <v>0.1788625220457713</v>
      </c>
      <c r="R415" s="63">
        <v>0</v>
      </c>
      <c r="S415" s="63">
        <v>0</v>
      </c>
      <c r="T415" s="63">
        <v>0.77505792211741209</v>
      </c>
      <c r="U415" s="63">
        <v>7.0901788771152496E-2</v>
      </c>
      <c r="V415" s="63">
        <v>1.7436844110488892</v>
      </c>
      <c r="W415" s="63">
        <v>6.7891287803649902</v>
      </c>
      <c r="X415" s="63">
        <v>5.9857122600078583E-2</v>
      </c>
      <c r="Y415" s="63">
        <v>8.3891029357910156</v>
      </c>
      <c r="Z415" s="63">
        <v>0.1788625220457713</v>
      </c>
      <c r="AA415" s="63">
        <v>0</v>
      </c>
      <c r="AB415" s="63">
        <v>0</v>
      </c>
    </row>
    <row r="416" spans="1:28" x14ac:dyDescent="0.25">
      <c r="A416" s="148"/>
      <c r="B416" s="100">
        <v>394</v>
      </c>
      <c r="C416" s="63">
        <v>45.217300415039063</v>
      </c>
      <c r="D416" s="63">
        <v>14.833086967468258</v>
      </c>
      <c r="E416" s="63">
        <v>14.05006217956543</v>
      </c>
      <c r="F416" s="63">
        <v>2.001386165618896</v>
      </c>
      <c r="G416" s="63">
        <v>0</v>
      </c>
      <c r="H416" s="63">
        <v>0.39014726877212519</v>
      </c>
      <c r="I416" s="63">
        <v>18.8836784362793</v>
      </c>
      <c r="J416" s="63">
        <v>22.210432052612298</v>
      </c>
      <c r="K416" s="63">
        <v>3.2359656095504761</v>
      </c>
      <c r="L416" s="63">
        <v>1.5490021109580989</v>
      </c>
      <c r="M416" s="63">
        <v>0.35859236121177668</v>
      </c>
      <c r="N416" s="63">
        <v>2.6729462668299668E-2</v>
      </c>
      <c r="O416" s="63">
        <v>1.1381190717220311</v>
      </c>
      <c r="P416" s="63">
        <v>0.97874552011489868</v>
      </c>
      <c r="Q416" s="63">
        <v>15.179462750752771</v>
      </c>
      <c r="R416" s="63">
        <v>4.3671841621398935</v>
      </c>
      <c r="S416" s="63">
        <v>32.325523376464837</v>
      </c>
      <c r="T416" s="63">
        <v>14.238908290863041</v>
      </c>
      <c r="U416" s="63">
        <v>26.269977569580078</v>
      </c>
      <c r="V416" s="63">
        <v>22.282052993774411</v>
      </c>
      <c r="W416" s="63">
        <v>79.906394958496094</v>
      </c>
      <c r="X416" s="63">
        <v>110.7928161621094</v>
      </c>
      <c r="Y416" s="63">
        <v>48.320549011230469</v>
      </c>
      <c r="Z416" s="63">
        <v>15.179462750752771</v>
      </c>
      <c r="AA416" s="63">
        <v>4.3671841621398935</v>
      </c>
      <c r="AB416" s="63">
        <v>4.3671841621398935</v>
      </c>
    </row>
    <row r="417" spans="1:28" x14ac:dyDescent="0.25">
      <c r="A417" s="148"/>
      <c r="B417" s="100">
        <v>395</v>
      </c>
      <c r="C417" s="63">
        <v>46.655937194824219</v>
      </c>
      <c r="D417" s="63">
        <v>80.551979064941406</v>
      </c>
      <c r="E417" s="63">
        <v>63.350379943847656</v>
      </c>
      <c r="F417" s="63">
        <v>86.024429321289063</v>
      </c>
      <c r="G417" s="63">
        <v>58.741035461425781</v>
      </c>
      <c r="H417" s="63">
        <v>51.034828186035163</v>
      </c>
      <c r="I417" s="63">
        <v>64.659942626953125</v>
      </c>
      <c r="J417" s="63">
        <v>82.889450073242188</v>
      </c>
      <c r="K417" s="63">
        <v>67.766143798828125</v>
      </c>
      <c r="L417" s="63">
        <v>34.517969131469734</v>
      </c>
      <c r="M417" s="63">
        <v>90.444839477539063</v>
      </c>
      <c r="N417" s="63">
        <v>118.44337463378911</v>
      </c>
      <c r="O417" s="63">
        <v>64.675643920898438</v>
      </c>
      <c r="P417" s="63">
        <v>84.909393310546875</v>
      </c>
      <c r="Q417" s="63">
        <v>76.453772226969392</v>
      </c>
      <c r="R417" s="63">
        <v>86.9989013671875</v>
      </c>
      <c r="S417" s="63">
        <v>123.7169494628906</v>
      </c>
      <c r="T417" s="63">
        <v>66.511911392211914</v>
      </c>
      <c r="U417" s="63">
        <v>74.123077392578125</v>
      </c>
      <c r="V417" s="63">
        <v>100.87253570556639</v>
      </c>
      <c r="W417" s="63">
        <v>185.654052734375</v>
      </c>
      <c r="X417" s="63">
        <v>182.46502685546881</v>
      </c>
      <c r="Y417" s="63">
        <v>155.3751525878906</v>
      </c>
      <c r="Z417" s="63">
        <v>76.453772226969392</v>
      </c>
      <c r="AA417" s="63">
        <v>86.9989013671875</v>
      </c>
      <c r="AB417" s="63">
        <v>86.9989013671875</v>
      </c>
    </row>
    <row r="418" spans="1:28" x14ac:dyDescent="0.25">
      <c r="A418" s="148"/>
      <c r="B418" s="100">
        <v>396</v>
      </c>
      <c r="C418" s="63">
        <v>108.13157653808589</v>
      </c>
      <c r="D418" s="63">
        <v>106.6441268920898</v>
      </c>
      <c r="E418" s="63">
        <v>162.1138610839844</v>
      </c>
      <c r="F418" s="63">
        <v>201.66038513183588</v>
      </c>
      <c r="G418" s="63">
        <v>199.32481384277338</v>
      </c>
      <c r="H418" s="63">
        <v>163.11248779296881</v>
      </c>
      <c r="I418" s="63">
        <v>79.969139099121094</v>
      </c>
      <c r="J418" s="63">
        <v>96.162101745605469</v>
      </c>
      <c r="K418" s="63">
        <v>145.91776275634771</v>
      </c>
      <c r="L418" s="63">
        <v>120.5233993530273</v>
      </c>
      <c r="M418" s="63">
        <v>92.904121398925781</v>
      </c>
      <c r="N418" s="63">
        <v>100.0780944824219</v>
      </c>
      <c r="O418" s="63">
        <v>182.45269012451169</v>
      </c>
      <c r="P418" s="63">
        <v>231.25711059570307</v>
      </c>
      <c r="Q418" s="63">
        <v>200.453119913737</v>
      </c>
      <c r="R418" s="63">
        <v>236.65576171875</v>
      </c>
      <c r="S418" s="63">
        <v>303.27316284179693</v>
      </c>
      <c r="T418" s="63">
        <v>104.8493270874023</v>
      </c>
      <c r="U418" s="63">
        <v>156.0401916503906</v>
      </c>
      <c r="V418" s="63">
        <v>134.1936340332031</v>
      </c>
      <c r="W418" s="63">
        <v>187.60298156738278</v>
      </c>
      <c r="X418" s="63">
        <v>268.06564331054693</v>
      </c>
      <c r="Y418" s="63">
        <v>167.00398254394528</v>
      </c>
      <c r="Z418" s="63">
        <v>200.453119913737</v>
      </c>
      <c r="AA418" s="63">
        <v>236.65576171875</v>
      </c>
      <c r="AB418" s="63">
        <v>236.65576171875</v>
      </c>
    </row>
    <row r="419" spans="1:28" x14ac:dyDescent="0.25">
      <c r="A419" s="148"/>
      <c r="B419" s="100">
        <v>397</v>
      </c>
      <c r="C419" s="63">
        <v>204.95315551757807</v>
      </c>
      <c r="D419" s="63">
        <v>243.64250183105469</v>
      </c>
      <c r="E419" s="63">
        <v>175.8215026855469</v>
      </c>
      <c r="F419" s="63">
        <v>257.93771362304693</v>
      </c>
      <c r="G419" s="63">
        <v>173.77824401855472</v>
      </c>
      <c r="H419" s="63">
        <v>112.02585601806641</v>
      </c>
      <c r="I419" s="63">
        <v>289.6795654296875</v>
      </c>
      <c r="J419" s="63">
        <v>297.076416015625</v>
      </c>
      <c r="K419" s="63">
        <v>252.57515716552729</v>
      </c>
      <c r="L419" s="63">
        <v>212.83116912841803</v>
      </c>
      <c r="M419" s="63">
        <v>195.3080749511719</v>
      </c>
      <c r="N419" s="63">
        <v>198.76519775390619</v>
      </c>
      <c r="O419" s="63">
        <v>167.94721984863278</v>
      </c>
      <c r="P419" s="63">
        <v>248.04084777832031</v>
      </c>
      <c r="Q419" s="63">
        <v>115.5745544433594</v>
      </c>
      <c r="R419" s="63">
        <v>153.84190368652338</v>
      </c>
      <c r="S419" s="63">
        <v>262.34115600585943</v>
      </c>
      <c r="T419" s="63">
        <v>183.04816436767581</v>
      </c>
      <c r="U419" s="63">
        <v>243.73143005371088</v>
      </c>
      <c r="V419" s="63">
        <v>300.93658447265619</v>
      </c>
      <c r="W419" s="63">
        <v>257.9658203125</v>
      </c>
      <c r="X419" s="63">
        <v>242.33700561523443</v>
      </c>
      <c r="Y419" s="63">
        <v>277.39730834960943</v>
      </c>
      <c r="Z419" s="63">
        <v>115.5745544433594</v>
      </c>
      <c r="AA419" s="63">
        <v>153.84190368652338</v>
      </c>
      <c r="AB419" s="63">
        <v>153.84190368652338</v>
      </c>
    </row>
    <row r="420" spans="1:28" x14ac:dyDescent="0.25">
      <c r="A420" s="148"/>
      <c r="B420" s="100">
        <v>398</v>
      </c>
      <c r="C420" s="63">
        <v>187.179443359375</v>
      </c>
      <c r="D420" s="63">
        <v>207.57289123535162</v>
      </c>
      <c r="E420" s="63">
        <v>253.91432189941412</v>
      </c>
      <c r="F420" s="63">
        <v>286.0762939453125</v>
      </c>
      <c r="G420" s="63">
        <v>325.20877075195307</v>
      </c>
      <c r="H420" s="63">
        <v>202.02165222167972</v>
      </c>
      <c r="I420" s="63">
        <v>156.21134948730472</v>
      </c>
      <c r="J420" s="63">
        <v>176.44688415527338</v>
      </c>
      <c r="K420" s="63">
        <v>230.33958435058588</v>
      </c>
      <c r="L420" s="63">
        <v>164.78592681884771</v>
      </c>
      <c r="M420" s="63">
        <v>178.27439880371088</v>
      </c>
      <c r="N420" s="63">
        <v>202.8730773925781</v>
      </c>
      <c r="O420" s="63">
        <v>216.55789947509771</v>
      </c>
      <c r="P420" s="63">
        <v>256.10369873046881</v>
      </c>
      <c r="Q420" s="63">
        <v>196.6768798828125</v>
      </c>
      <c r="R420" s="63">
        <v>217.83036804199219</v>
      </c>
      <c r="S420" s="63">
        <v>273.72879028320307</v>
      </c>
      <c r="T420" s="63">
        <v>235.24040222167969</v>
      </c>
      <c r="U420" s="63">
        <v>222.9598388671875</v>
      </c>
      <c r="V420" s="63">
        <v>257.98715209960943</v>
      </c>
      <c r="W420" s="63">
        <v>205.37469482421881</v>
      </c>
      <c r="X420" s="63">
        <v>265.17715454101557</v>
      </c>
      <c r="Y420" s="63">
        <v>227.51138305664057</v>
      </c>
      <c r="Z420" s="63">
        <v>196.6768798828125</v>
      </c>
      <c r="AA420" s="63">
        <v>217.83036804199219</v>
      </c>
      <c r="AB420" s="63">
        <v>217.83036804199219</v>
      </c>
    </row>
    <row r="421" spans="1:28" x14ac:dyDescent="0.25">
      <c r="A421" s="148"/>
      <c r="B421" s="100">
        <v>399</v>
      </c>
      <c r="C421" s="63">
        <v>125.93684387207028</v>
      </c>
      <c r="D421" s="63">
        <v>45.612686157226563</v>
      </c>
      <c r="E421" s="63">
        <v>77.146293640136719</v>
      </c>
      <c r="F421" s="63">
        <v>74.201141357421875</v>
      </c>
      <c r="G421" s="63">
        <v>55.434040069580078</v>
      </c>
      <c r="H421" s="63">
        <v>72.573188781738281</v>
      </c>
      <c r="I421" s="63">
        <v>63.544780731201172</v>
      </c>
      <c r="J421" s="63">
        <v>36.509136199951172</v>
      </c>
      <c r="K421" s="63">
        <v>231.86965942382807</v>
      </c>
      <c r="L421" s="63">
        <v>160.75040435791021</v>
      </c>
      <c r="M421" s="63">
        <v>309.72781372070307</v>
      </c>
      <c r="N421" s="63">
        <v>283.4599609375</v>
      </c>
      <c r="O421" s="63">
        <v>101.7845268249512</v>
      </c>
      <c r="P421" s="63">
        <v>146.29716491699222</v>
      </c>
      <c r="Q421" s="63">
        <v>65.505652109781892</v>
      </c>
      <c r="R421" s="63">
        <v>75.034126281738281</v>
      </c>
      <c r="S421" s="63">
        <v>176.15470886230472</v>
      </c>
      <c r="T421" s="63">
        <v>79.981634140014648</v>
      </c>
      <c r="U421" s="63">
        <v>103.13535308837891</v>
      </c>
      <c r="V421" s="63">
        <v>156.79498291015619</v>
      </c>
      <c r="W421" s="63">
        <v>244.79002380371088</v>
      </c>
      <c r="X421" s="63">
        <v>197.32037353515619</v>
      </c>
      <c r="Y421" s="63">
        <v>195.84452819824222</v>
      </c>
      <c r="Z421" s="63">
        <v>65.505652109781892</v>
      </c>
      <c r="AA421" s="63">
        <v>75.034126281738281</v>
      </c>
      <c r="AB421" s="63">
        <v>75.034126281738281</v>
      </c>
    </row>
    <row r="422" spans="1:28" x14ac:dyDescent="0.25">
      <c r="A422" s="148"/>
      <c r="B422" s="100">
        <v>400</v>
      </c>
      <c r="C422" s="63">
        <v>27.921192169189446</v>
      </c>
      <c r="D422" s="63">
        <v>42.022796630859382</v>
      </c>
      <c r="E422" s="63">
        <v>41.265480041503913</v>
      </c>
      <c r="F422" s="63">
        <v>53.343021392822266</v>
      </c>
      <c r="G422" s="63">
        <v>45.016345977783196</v>
      </c>
      <c r="H422" s="63">
        <v>59.994976043701172</v>
      </c>
      <c r="I422" s="63">
        <v>65.706413269042969</v>
      </c>
      <c r="J422" s="63">
        <v>76.40020751953125</v>
      </c>
      <c r="K422" s="63">
        <v>135.479133605957</v>
      </c>
      <c r="L422" s="63">
        <v>28.364100456237786</v>
      </c>
      <c r="M422" s="63">
        <v>71.4752197265625</v>
      </c>
      <c r="N422" s="63">
        <v>121.5280685424805</v>
      </c>
      <c r="O422" s="63">
        <v>38.37340259552002</v>
      </c>
      <c r="P422" s="63">
        <v>49.874099731445313</v>
      </c>
      <c r="Q422" s="63">
        <v>27.665153503417969</v>
      </c>
      <c r="R422" s="63">
        <v>10.30935668945312</v>
      </c>
      <c r="S422" s="63">
        <v>41.318149566650391</v>
      </c>
      <c r="T422" s="63">
        <v>40.952608108520508</v>
      </c>
      <c r="U422" s="63">
        <v>45.984027862548828</v>
      </c>
      <c r="V422" s="63">
        <v>76.288429260253906</v>
      </c>
      <c r="W422" s="63">
        <v>99.907272338867188</v>
      </c>
      <c r="X422" s="63">
        <v>47.609214782714837</v>
      </c>
      <c r="Y422" s="63">
        <v>88.096015930175781</v>
      </c>
      <c r="Z422" s="63">
        <v>27.665153503417969</v>
      </c>
      <c r="AA422" s="63">
        <v>10.30935668945312</v>
      </c>
      <c r="AB422" s="63">
        <v>10.30935668945312</v>
      </c>
    </row>
    <row r="423" spans="1:28" x14ac:dyDescent="0.25">
      <c r="A423" s="148"/>
      <c r="B423" s="100">
        <v>401</v>
      </c>
      <c r="C423" s="63">
        <v>33.801132202148438</v>
      </c>
      <c r="D423" s="63">
        <v>7.2694559097290039</v>
      </c>
      <c r="E423" s="63">
        <v>0.55533450841903687</v>
      </c>
      <c r="F423" s="63">
        <v>1.0574889183044429</v>
      </c>
      <c r="G423" s="63">
        <v>3.5766127984970808E-4</v>
      </c>
      <c r="H423" s="63">
        <v>0.20081445574760443</v>
      </c>
      <c r="I423" s="63">
        <v>26.199621200561516</v>
      </c>
      <c r="J423" s="63">
        <v>13.027849197387701</v>
      </c>
      <c r="K423" s="63">
        <v>22.378963470458977</v>
      </c>
      <c r="L423" s="63">
        <v>11.175765991210941</v>
      </c>
      <c r="M423" s="63">
        <v>14.982573509216309</v>
      </c>
      <c r="N423" s="63">
        <v>40.745933532714837</v>
      </c>
      <c r="O423" s="63">
        <v>1.9097361713647839E-2</v>
      </c>
      <c r="P423" s="63">
        <v>0.50471532344818126</v>
      </c>
      <c r="Q423" s="63">
        <v>0.50927748282750451</v>
      </c>
      <c r="R423" s="63">
        <v>3.1307589262723923E-2</v>
      </c>
      <c r="S423" s="63">
        <v>0</v>
      </c>
      <c r="T423" s="63">
        <v>8.7256799917668104E-2</v>
      </c>
      <c r="U423" s="63">
        <v>3.8017481565475455E-3</v>
      </c>
      <c r="V423" s="63">
        <v>9.6761897206306458E-2</v>
      </c>
      <c r="W423" s="63">
        <v>1.0795745849609379</v>
      </c>
      <c r="X423" s="63">
        <v>0</v>
      </c>
      <c r="Y423" s="63">
        <v>1.703158855438232</v>
      </c>
      <c r="Z423" s="63">
        <v>0.50927748282750451</v>
      </c>
      <c r="AA423" s="63">
        <v>3.1307589262723923E-2</v>
      </c>
      <c r="AB423" s="63">
        <v>3.1307589262723923E-2</v>
      </c>
    </row>
    <row r="424" spans="1:28" x14ac:dyDescent="0.25">
      <c r="A424" s="148"/>
      <c r="B424" s="100">
        <v>402</v>
      </c>
      <c r="C424" s="63">
        <v>58.910129547119141</v>
      </c>
      <c r="D424" s="63">
        <v>12.33731746673584</v>
      </c>
      <c r="E424" s="63">
        <v>2.806733369827271</v>
      </c>
      <c r="F424" s="63">
        <v>0.22074227035045618</v>
      </c>
      <c r="G424" s="63">
        <v>5.2018603309988986E-4</v>
      </c>
      <c r="H424" s="63">
        <v>0.21795257925987238</v>
      </c>
      <c r="I424" s="63">
        <v>56.148750305175781</v>
      </c>
      <c r="J424" s="63">
        <v>30.519647598266602</v>
      </c>
      <c r="K424" s="63">
        <v>10.273072004318241</v>
      </c>
      <c r="L424" s="63">
        <v>9.4881017208099365</v>
      </c>
      <c r="M424" s="63">
        <v>3.0601828098297119</v>
      </c>
      <c r="N424" s="63">
        <v>0.81575316190719604</v>
      </c>
      <c r="O424" s="63">
        <v>0</v>
      </c>
      <c r="P424" s="63">
        <v>0.15879842638969419</v>
      </c>
      <c r="Q424" s="63">
        <v>0.2009165249376868</v>
      </c>
      <c r="R424" s="63">
        <v>0</v>
      </c>
      <c r="S424" s="63">
        <v>0</v>
      </c>
      <c r="T424" s="63">
        <v>0</v>
      </c>
      <c r="U424" s="63">
        <v>4.3522347696125507E-3</v>
      </c>
      <c r="V424" s="63">
        <v>6.8710665218532085E-3</v>
      </c>
      <c r="W424" s="63">
        <v>1.5820689499378197E-2</v>
      </c>
      <c r="X424" s="63">
        <v>0</v>
      </c>
      <c r="Y424" s="63">
        <v>3.6374513059854507E-2</v>
      </c>
      <c r="Z424" s="63">
        <v>0.2009165249376868</v>
      </c>
      <c r="AA424" s="63">
        <v>0</v>
      </c>
      <c r="AB424" s="63">
        <v>0</v>
      </c>
    </row>
    <row r="425" spans="1:28" x14ac:dyDescent="0.25">
      <c r="A425" s="148"/>
      <c r="B425" s="100">
        <v>403</v>
      </c>
      <c r="C425" s="63">
        <v>96.180290222167969</v>
      </c>
      <c r="D425" s="63">
        <v>16.933418273925781</v>
      </c>
      <c r="E425" s="63">
        <v>4.3265151977539063</v>
      </c>
      <c r="F425" s="63">
        <v>0.74365329742431641</v>
      </c>
      <c r="G425" s="63">
        <v>0.20319372415542597</v>
      </c>
      <c r="H425" s="63">
        <v>1.3880889415740971</v>
      </c>
      <c r="I425" s="63">
        <v>44.287208557128913</v>
      </c>
      <c r="J425" s="63">
        <v>6.9073867797851563</v>
      </c>
      <c r="K425" s="63">
        <v>4.5162519812583923</v>
      </c>
      <c r="L425" s="63">
        <v>9.4816741943359375</v>
      </c>
      <c r="M425" s="63">
        <v>1.7917098999023442</v>
      </c>
      <c r="N425" s="63">
        <v>0.33963969349861151</v>
      </c>
      <c r="O425" s="63">
        <v>1.7702547833323479E-2</v>
      </c>
      <c r="P425" s="63">
        <v>3.3189833164215088E-2</v>
      </c>
      <c r="Q425" s="63">
        <v>7.2272631476322813</v>
      </c>
      <c r="R425" s="63">
        <v>0</v>
      </c>
      <c r="S425" s="63">
        <v>0</v>
      </c>
      <c r="T425" s="63">
        <v>0</v>
      </c>
      <c r="U425" s="63">
        <v>0</v>
      </c>
      <c r="V425" s="63">
        <v>0</v>
      </c>
      <c r="W425" s="63">
        <v>0</v>
      </c>
      <c r="X425" s="63">
        <v>0</v>
      </c>
      <c r="Y425" s="63">
        <v>0</v>
      </c>
      <c r="Z425" s="63">
        <v>7.2272631476322813</v>
      </c>
      <c r="AA425" s="63">
        <v>0</v>
      </c>
      <c r="AB425" s="63">
        <v>0</v>
      </c>
    </row>
    <row r="426" spans="1:28" x14ac:dyDescent="0.25">
      <c r="A426" s="148"/>
      <c r="B426" s="100">
        <v>404</v>
      </c>
      <c r="C426" s="63">
        <v>25.913196563720696</v>
      </c>
      <c r="D426" s="63">
        <v>5.5478906631469727</v>
      </c>
      <c r="E426" s="63">
        <v>1.8541526794433589</v>
      </c>
      <c r="F426" s="63">
        <v>0.27821645140647888</v>
      </c>
      <c r="G426" s="63">
        <v>7.2907865047454834E-2</v>
      </c>
      <c r="H426" s="63">
        <v>0.61885851621627808</v>
      </c>
      <c r="I426" s="63">
        <v>14.7073221206665</v>
      </c>
      <c r="J426" s="63">
        <v>2.2832794189453121</v>
      </c>
      <c r="K426" s="63">
        <v>5.6793568134307861</v>
      </c>
      <c r="L426" s="63">
        <v>2.9971177577972408</v>
      </c>
      <c r="M426" s="63">
        <v>6.5959151834249496E-3</v>
      </c>
      <c r="N426" s="63">
        <v>0</v>
      </c>
      <c r="O426" s="63">
        <v>2.5595221668481831E-3</v>
      </c>
      <c r="P426" s="63">
        <v>0.49285286664962769</v>
      </c>
      <c r="Q426" s="63">
        <v>0.24477047108424199</v>
      </c>
      <c r="R426" s="63">
        <v>0</v>
      </c>
      <c r="S426" s="63">
        <v>1.968052310985513E-5</v>
      </c>
      <c r="T426" s="63">
        <v>0.10930303831992209</v>
      </c>
      <c r="U426" s="63">
        <v>1.5028243651613589E-3</v>
      </c>
      <c r="V426" s="63">
        <v>0.16219291090965271</v>
      </c>
      <c r="W426" s="63">
        <v>1.0166890621185298</v>
      </c>
      <c r="X426" s="63">
        <v>0.19560141861438748</v>
      </c>
      <c r="Y426" s="63">
        <v>0.69486314058303833</v>
      </c>
      <c r="Z426" s="63">
        <v>0.24477047108424199</v>
      </c>
      <c r="AA426" s="63">
        <v>0</v>
      </c>
      <c r="AB426" s="63">
        <v>0</v>
      </c>
    </row>
    <row r="427" spans="1:28" x14ac:dyDescent="0.25">
      <c r="A427" s="148"/>
      <c r="B427" s="100">
        <v>405</v>
      </c>
      <c r="C427" s="63">
        <v>9.2488616704940796E-2</v>
      </c>
      <c r="D427" s="63">
        <v>2.315814733505249</v>
      </c>
      <c r="E427" s="63">
        <v>0.1014272123575211</v>
      </c>
      <c r="F427" s="63">
        <v>0.56871765851974487</v>
      </c>
      <c r="G427" s="63">
        <v>0.68570232391357422</v>
      </c>
      <c r="H427" s="63">
        <v>0.49957755208015442</v>
      </c>
      <c r="I427" s="63">
        <v>8.0996255874633789</v>
      </c>
      <c r="J427" s="63">
        <v>13.464047431945801</v>
      </c>
      <c r="K427" s="63">
        <v>1.1350987255573268</v>
      </c>
      <c r="L427" s="63">
        <v>0</v>
      </c>
      <c r="M427" s="63">
        <v>8.2119680941104889E-2</v>
      </c>
      <c r="N427" s="63">
        <v>7.1184217929840088E-2</v>
      </c>
      <c r="O427" s="63">
        <v>1.9377801865339279</v>
      </c>
      <c r="P427" s="63">
        <v>3.5687413215637207</v>
      </c>
      <c r="Q427" s="63">
        <v>4.2160238822301235</v>
      </c>
      <c r="R427" s="63">
        <v>1.1879256963729861</v>
      </c>
      <c r="S427" s="63">
        <v>2.042892694473267</v>
      </c>
      <c r="T427" s="63">
        <v>1.6407491564750671</v>
      </c>
      <c r="U427" s="63">
        <v>6.9237561225891113</v>
      </c>
      <c r="V427" s="63">
        <v>5.0425772666931152</v>
      </c>
      <c r="W427" s="63">
        <v>43.27490234375</v>
      </c>
      <c r="X427" s="63">
        <v>36.3883056640625</v>
      </c>
      <c r="Y427" s="63">
        <v>19.198684692382809</v>
      </c>
      <c r="Z427" s="63">
        <v>4.2160238822301235</v>
      </c>
      <c r="AA427" s="63">
        <v>1.1879256963729861</v>
      </c>
      <c r="AB427" s="63">
        <v>1.1879256963729861</v>
      </c>
    </row>
    <row r="428" spans="1:28" x14ac:dyDescent="0.25">
      <c r="A428" s="148"/>
      <c r="B428" s="100">
        <v>406</v>
      </c>
      <c r="C428" s="63">
        <v>4.9571833610534668</v>
      </c>
      <c r="D428" s="63">
        <v>8.7612934112548828</v>
      </c>
      <c r="E428" s="63">
        <v>13.94409084320068</v>
      </c>
      <c r="F428" s="63">
        <v>2.6037521362304692</v>
      </c>
      <c r="G428" s="63">
        <v>1.8712062835693359</v>
      </c>
      <c r="H428" s="63">
        <v>7.4792442321777344</v>
      </c>
      <c r="I428" s="63">
        <v>15.93344116210938</v>
      </c>
      <c r="J428" s="63">
        <v>28.795225143432617</v>
      </c>
      <c r="K428" s="63">
        <v>6.863835334777832</v>
      </c>
      <c r="L428" s="63">
        <v>0.8463248610496521</v>
      </c>
      <c r="M428" s="63">
        <v>1.520132303237915</v>
      </c>
      <c r="N428" s="63">
        <v>11.663728713989261</v>
      </c>
      <c r="O428" s="63">
        <v>8.9915592670440674</v>
      </c>
      <c r="P428" s="63">
        <v>3.4950871467590332</v>
      </c>
      <c r="Q428" s="63">
        <v>3.9856573740641279</v>
      </c>
      <c r="R428" s="63">
        <v>4.4511346817016602</v>
      </c>
      <c r="S428" s="63">
        <v>6.0466265678405762</v>
      </c>
      <c r="T428" s="63">
        <v>31.147483825683587</v>
      </c>
      <c r="U428" s="63">
        <v>8.4001674652099609</v>
      </c>
      <c r="V428" s="63">
        <v>28.79986572265625</v>
      </c>
      <c r="W428" s="63">
        <v>37.801345825195313</v>
      </c>
      <c r="X428" s="63">
        <v>21.782417297363281</v>
      </c>
      <c r="Y428" s="63">
        <v>52.352497100830078</v>
      </c>
      <c r="Z428" s="63">
        <v>3.9856573740641279</v>
      </c>
      <c r="AA428" s="63">
        <v>4.4511346817016602</v>
      </c>
      <c r="AB428" s="63">
        <v>4.4511346817016602</v>
      </c>
    </row>
    <row r="429" spans="1:28" x14ac:dyDescent="0.25">
      <c r="A429" s="148"/>
      <c r="B429" s="100">
        <v>407</v>
      </c>
      <c r="C429" s="63">
        <v>146.69294738769528</v>
      </c>
      <c r="D429" s="63">
        <v>120.92744445800778</v>
      </c>
      <c r="E429" s="63">
        <v>130.47895812988278</v>
      </c>
      <c r="F429" s="63">
        <v>111.46855926513669</v>
      </c>
      <c r="G429" s="63">
        <v>113.53173828125</v>
      </c>
      <c r="H429" s="63">
        <v>134.5713806152344</v>
      </c>
      <c r="I429" s="63">
        <v>109.05250549316411</v>
      </c>
      <c r="J429" s="63">
        <v>90.102676391601563</v>
      </c>
      <c r="K429" s="63">
        <v>56.474254608154297</v>
      </c>
      <c r="L429" s="63">
        <v>36.130917549133301</v>
      </c>
      <c r="M429" s="63">
        <v>19.250150680541989</v>
      </c>
      <c r="N429" s="63">
        <v>25.487714767456048</v>
      </c>
      <c r="O429" s="63">
        <v>134.94018173217768</v>
      </c>
      <c r="P429" s="63">
        <v>97.5838623046875</v>
      </c>
      <c r="Q429" s="63">
        <v>154.6092224121094</v>
      </c>
      <c r="R429" s="63">
        <v>109.2347106933594</v>
      </c>
      <c r="S429" s="63">
        <v>116.67018890380859</v>
      </c>
      <c r="T429" s="63">
        <v>95.808074951171875</v>
      </c>
      <c r="U429" s="63">
        <v>153.23500061035162</v>
      </c>
      <c r="V429" s="63">
        <v>133.70402526855472</v>
      </c>
      <c r="W429" s="63">
        <v>240.604248046875</v>
      </c>
      <c r="X429" s="63">
        <v>173.47669982910162</v>
      </c>
      <c r="Y429" s="63">
        <v>169.67462158203119</v>
      </c>
      <c r="Z429" s="63">
        <v>154.6092224121094</v>
      </c>
      <c r="AA429" s="63">
        <v>109.2347106933594</v>
      </c>
      <c r="AB429" s="63">
        <v>109.2347106933594</v>
      </c>
    </row>
    <row r="430" spans="1:28" x14ac:dyDescent="0.25">
      <c r="A430" s="148"/>
      <c r="B430" s="100">
        <v>408</v>
      </c>
      <c r="C430" s="63">
        <v>99.693382263183594</v>
      </c>
      <c r="D430" s="63">
        <v>86.946617126464844</v>
      </c>
      <c r="E430" s="63">
        <v>96.759628295898438</v>
      </c>
      <c r="F430" s="63">
        <v>121.53472900390621</v>
      </c>
      <c r="G430" s="63">
        <v>83.53729248046875</v>
      </c>
      <c r="H430" s="63">
        <v>91.191429138183594</v>
      </c>
      <c r="I430" s="63">
        <v>81.864753723144531</v>
      </c>
      <c r="J430" s="63">
        <v>125.23857879638669</v>
      </c>
      <c r="K430" s="63">
        <v>112.82550811767581</v>
      </c>
      <c r="L430" s="63">
        <v>58.20720100402832</v>
      </c>
      <c r="M430" s="63">
        <v>64.318222045898438</v>
      </c>
      <c r="N430" s="63">
        <v>39.961563110351563</v>
      </c>
      <c r="O430" s="63">
        <v>124.60151672363278</v>
      </c>
      <c r="P430" s="63">
        <v>135.4705505371094</v>
      </c>
      <c r="Q430" s="63">
        <v>109.92346700032549</v>
      </c>
      <c r="R430" s="63">
        <v>120.50628662109379</v>
      </c>
      <c r="S430" s="63">
        <v>186.21711730957028</v>
      </c>
      <c r="T430" s="63">
        <v>142.87325286865229</v>
      </c>
      <c r="U430" s="63">
        <v>135.8760070800781</v>
      </c>
      <c r="V430" s="63">
        <v>147.85026550292972</v>
      </c>
      <c r="W430" s="63">
        <v>200.12486267089838</v>
      </c>
      <c r="X430" s="63">
        <v>217.78302001953119</v>
      </c>
      <c r="Y430" s="63">
        <v>189.33177185058588</v>
      </c>
      <c r="Z430" s="63">
        <v>109.92346700032549</v>
      </c>
      <c r="AA430" s="63">
        <v>120.50628662109379</v>
      </c>
      <c r="AB430" s="63">
        <v>120.50628662109379</v>
      </c>
    </row>
    <row r="431" spans="1:28" x14ac:dyDescent="0.25">
      <c r="A431" s="148"/>
      <c r="B431" s="100">
        <v>409</v>
      </c>
      <c r="C431" s="63">
        <v>246.21693420410162</v>
      </c>
      <c r="D431" s="63">
        <v>177.71882629394528</v>
      </c>
      <c r="E431" s="63">
        <v>193.1149597167969</v>
      </c>
      <c r="F431" s="63">
        <v>188.2322998046875</v>
      </c>
      <c r="G431" s="63">
        <v>129.2138366699219</v>
      </c>
      <c r="H431" s="63">
        <v>162.81666564941412</v>
      </c>
      <c r="I431" s="63">
        <v>195.0020751953125</v>
      </c>
      <c r="J431" s="63">
        <v>191.88352966308588</v>
      </c>
      <c r="K431" s="63">
        <v>288.51641845703119</v>
      </c>
      <c r="L431" s="63">
        <v>256.00733947753912</v>
      </c>
      <c r="M431" s="63">
        <v>246.86782836914057</v>
      </c>
      <c r="N431" s="63">
        <v>343.462158203125</v>
      </c>
      <c r="O431" s="63">
        <v>213.52921295166021</v>
      </c>
      <c r="P431" s="63">
        <v>257.06744384765619</v>
      </c>
      <c r="Q431" s="63">
        <v>154.17971038818359</v>
      </c>
      <c r="R431" s="63">
        <v>172.67854309082028</v>
      </c>
      <c r="S431" s="63">
        <v>272.865966796875</v>
      </c>
      <c r="T431" s="63">
        <v>281.50798034667969</v>
      </c>
      <c r="U431" s="63">
        <v>231.80169677734381</v>
      </c>
      <c r="V431" s="63">
        <v>268.64144897460943</v>
      </c>
      <c r="W431" s="63">
        <v>197.8859558105469</v>
      </c>
      <c r="X431" s="63">
        <v>272.64373779296881</v>
      </c>
      <c r="Y431" s="63">
        <v>230.4644775390625</v>
      </c>
      <c r="Z431" s="63">
        <v>154.17971038818359</v>
      </c>
      <c r="AA431" s="63">
        <v>172.67854309082028</v>
      </c>
      <c r="AB431" s="63">
        <v>172.67854309082028</v>
      </c>
    </row>
    <row r="432" spans="1:28" x14ac:dyDescent="0.25">
      <c r="A432" s="148"/>
      <c r="B432" s="100">
        <v>410</v>
      </c>
      <c r="C432" s="63">
        <v>153.59001159667972</v>
      </c>
      <c r="D432" s="63">
        <v>95.4324951171875</v>
      </c>
      <c r="E432" s="63">
        <v>111.9246826171875</v>
      </c>
      <c r="F432" s="63">
        <v>127.05059051513669</v>
      </c>
      <c r="G432" s="63">
        <v>87.703544616699219</v>
      </c>
      <c r="H432" s="63">
        <v>113.27777099609379</v>
      </c>
      <c r="I432" s="63">
        <v>120.10194396972661</v>
      </c>
      <c r="J432" s="63">
        <v>107.09421539306641</v>
      </c>
      <c r="K432" s="63">
        <v>194.34968566894528</v>
      </c>
      <c r="L432" s="63">
        <v>241.52403259277338</v>
      </c>
      <c r="M432" s="63">
        <v>271.50146484375</v>
      </c>
      <c r="N432" s="63">
        <v>304.24578857421881</v>
      </c>
      <c r="O432" s="63">
        <v>131.5153884887695</v>
      </c>
      <c r="P432" s="63">
        <v>212.26988220214838</v>
      </c>
      <c r="Q432" s="63">
        <v>91.602671305338546</v>
      </c>
      <c r="R432" s="63">
        <v>132.05949401855472</v>
      </c>
      <c r="S432" s="63">
        <v>209.85035705566412</v>
      </c>
      <c r="T432" s="63">
        <v>133.54802322387701</v>
      </c>
      <c r="U432" s="63">
        <v>143.9267272949219</v>
      </c>
      <c r="V432" s="63">
        <v>192.72880554199222</v>
      </c>
      <c r="W432" s="63">
        <v>232.40603637695307</v>
      </c>
      <c r="X432" s="63">
        <v>190.53694152832028</v>
      </c>
      <c r="Y432" s="63">
        <v>208.13496398925781</v>
      </c>
      <c r="Z432" s="63">
        <v>91.602671305338546</v>
      </c>
      <c r="AA432" s="63">
        <v>132.05949401855472</v>
      </c>
      <c r="AB432" s="63">
        <v>132.05949401855472</v>
      </c>
    </row>
    <row r="433" spans="1:28" x14ac:dyDescent="0.25">
      <c r="A433" s="148"/>
      <c r="B433" s="100">
        <v>411</v>
      </c>
      <c r="C433" s="63">
        <v>232.39767456054693</v>
      </c>
      <c r="D433" s="63">
        <v>75.821769714355469</v>
      </c>
      <c r="E433" s="63">
        <v>30.294767379760742</v>
      </c>
      <c r="F433" s="63">
        <v>40.436042785644531</v>
      </c>
      <c r="G433" s="63">
        <v>14.57157039642334</v>
      </c>
      <c r="H433" s="63">
        <v>28.594329833984382</v>
      </c>
      <c r="I433" s="63">
        <v>182.10838317871088</v>
      </c>
      <c r="J433" s="63">
        <v>81.408233642578125</v>
      </c>
      <c r="K433" s="63">
        <v>170.1928405761719</v>
      </c>
      <c r="L433" s="63">
        <v>142.5022277832031</v>
      </c>
      <c r="M433" s="63">
        <v>173.1701965332031</v>
      </c>
      <c r="N433" s="63">
        <v>338.76480102539057</v>
      </c>
      <c r="O433" s="63">
        <v>33.646953582763672</v>
      </c>
      <c r="P433" s="63">
        <v>52.917823791503906</v>
      </c>
      <c r="Q433" s="63">
        <v>11.846978982289631</v>
      </c>
      <c r="R433" s="63">
        <v>21.4692268371582</v>
      </c>
      <c r="S433" s="63">
        <v>44.857250213623054</v>
      </c>
      <c r="T433" s="63">
        <v>33.70223331451416</v>
      </c>
      <c r="U433" s="63">
        <v>13.76260375976562</v>
      </c>
      <c r="V433" s="63">
        <v>48.239006042480469</v>
      </c>
      <c r="W433" s="63">
        <v>77.623695373535156</v>
      </c>
      <c r="X433" s="63">
        <v>24.087345123291023</v>
      </c>
      <c r="Y433" s="63">
        <v>98.502220153808594</v>
      </c>
      <c r="Z433" s="63">
        <v>11.846978982289631</v>
      </c>
      <c r="AA433" s="63">
        <v>21.4692268371582</v>
      </c>
      <c r="AB433" s="63">
        <v>21.4692268371582</v>
      </c>
    </row>
    <row r="434" spans="1:28" x14ac:dyDescent="0.25">
      <c r="A434" s="148"/>
      <c r="B434" s="100">
        <v>412</v>
      </c>
      <c r="C434" s="63">
        <v>59.574481964111328</v>
      </c>
      <c r="D434" s="63">
        <v>35.359363555908196</v>
      </c>
      <c r="E434" s="63">
        <v>16.421356201171882</v>
      </c>
      <c r="F434" s="63">
        <v>25.577627182006839</v>
      </c>
      <c r="G434" s="63">
        <v>3.4394938945770255</v>
      </c>
      <c r="H434" s="63">
        <v>16.4705810546875</v>
      </c>
      <c r="I434" s="63">
        <v>94.040321350097656</v>
      </c>
      <c r="J434" s="63">
        <v>95.798110961914063</v>
      </c>
      <c r="K434" s="63">
        <v>95.443759918212891</v>
      </c>
      <c r="L434" s="63">
        <v>63.364528656005859</v>
      </c>
      <c r="M434" s="63">
        <v>66.192283630371094</v>
      </c>
      <c r="N434" s="63">
        <v>45.311256408691413</v>
      </c>
      <c r="O434" s="63">
        <v>27.512545585632317</v>
      </c>
      <c r="P434" s="63">
        <v>19.23233604431152</v>
      </c>
      <c r="Q434" s="63">
        <v>6.356484979391098</v>
      </c>
      <c r="R434" s="63">
        <v>18.061342239379879</v>
      </c>
      <c r="S434" s="63">
        <v>22.492462158203118</v>
      </c>
      <c r="T434" s="63">
        <v>9.6184515953063965</v>
      </c>
      <c r="U434" s="63">
        <v>5.7390522956848136</v>
      </c>
      <c r="V434" s="63">
        <v>6.7592716217041016</v>
      </c>
      <c r="W434" s="63">
        <v>30.24083137512207</v>
      </c>
      <c r="X434" s="63">
        <v>22.288139343261719</v>
      </c>
      <c r="Y434" s="63">
        <v>28.905004501342766</v>
      </c>
      <c r="Z434" s="63">
        <v>6.356484979391098</v>
      </c>
      <c r="AA434" s="63">
        <v>18.061342239379879</v>
      </c>
      <c r="AB434" s="63">
        <v>18.061342239379879</v>
      </c>
    </row>
    <row r="435" spans="1:28" x14ac:dyDescent="0.25">
      <c r="A435" s="148"/>
      <c r="B435" s="100">
        <v>413</v>
      </c>
      <c r="C435" s="63">
        <v>20.6843376159668</v>
      </c>
      <c r="D435" s="63">
        <v>2.791771411895752</v>
      </c>
      <c r="E435" s="63">
        <v>1.163399338722229</v>
      </c>
      <c r="F435" s="63">
        <v>9.7207637736573815E-5</v>
      </c>
      <c r="G435" s="63">
        <v>0.18759362399578089</v>
      </c>
      <c r="H435" s="63">
        <v>0.9864342212677002</v>
      </c>
      <c r="I435" s="63">
        <v>9.2808856964111328</v>
      </c>
      <c r="J435" s="63">
        <v>1.3942699432373051</v>
      </c>
      <c r="K435" s="63">
        <v>2.0223319530487061</v>
      </c>
      <c r="L435" s="63">
        <v>2.8941911458969121</v>
      </c>
      <c r="M435" s="63">
        <v>8.6466741561889648</v>
      </c>
      <c r="N435" s="63">
        <v>13.97453689575195</v>
      </c>
      <c r="O435" s="63">
        <v>1.2990484014153481E-2</v>
      </c>
      <c r="P435" s="63">
        <v>0.26268938183784479</v>
      </c>
      <c r="Q435" s="63">
        <v>0.64002031087875366</v>
      </c>
      <c r="R435" s="63">
        <v>4.1251033544540412E-2</v>
      </c>
      <c r="S435" s="63">
        <v>0.12648394703865048</v>
      </c>
      <c r="T435" s="63">
        <v>8.3728078403510153E-2</v>
      </c>
      <c r="U435" s="63">
        <v>8.5079176351428032E-3</v>
      </c>
      <c r="V435" s="63">
        <v>0.1100349053740501</v>
      </c>
      <c r="W435" s="63">
        <v>1.2089158296585079</v>
      </c>
      <c r="X435" s="63">
        <v>0</v>
      </c>
      <c r="Y435" s="63">
        <v>1.7491779327392583</v>
      </c>
      <c r="Z435" s="63">
        <v>0.64002031087875366</v>
      </c>
      <c r="AA435" s="63">
        <v>4.1251033544540412E-2</v>
      </c>
      <c r="AB435" s="63">
        <v>4.1251033544540412E-2</v>
      </c>
    </row>
    <row r="436" spans="1:28" x14ac:dyDescent="0.25">
      <c r="A436" s="148"/>
      <c r="B436" s="100">
        <v>414</v>
      </c>
      <c r="C436" s="63">
        <v>45.274520874023438</v>
      </c>
      <c r="D436" s="63">
        <v>4.4954042434692383</v>
      </c>
      <c r="E436" s="63">
        <v>0.44190454483032227</v>
      </c>
      <c r="F436" s="63">
        <v>3.1933076679706567E-2</v>
      </c>
      <c r="G436" s="63">
        <v>0</v>
      </c>
      <c r="H436" s="63">
        <v>0</v>
      </c>
      <c r="I436" s="63">
        <v>29.161855697631843</v>
      </c>
      <c r="J436" s="63">
        <v>6.8639745712280273</v>
      </c>
      <c r="K436" s="63">
        <v>4.5520532131195068</v>
      </c>
      <c r="L436" s="63">
        <v>2.1543591618537898</v>
      </c>
      <c r="M436" s="63">
        <v>1.010498046875</v>
      </c>
      <c r="N436" s="63">
        <v>5.8587045669555655</v>
      </c>
      <c r="O436" s="63">
        <v>0</v>
      </c>
      <c r="P436" s="63">
        <v>1.246264763176441E-2</v>
      </c>
      <c r="Q436" s="63">
        <v>8.9900165718669704E-3</v>
      </c>
      <c r="R436" s="63">
        <v>0</v>
      </c>
      <c r="S436" s="63">
        <v>0</v>
      </c>
      <c r="T436" s="63">
        <v>0</v>
      </c>
      <c r="U436" s="63">
        <v>4.3522347696125507E-3</v>
      </c>
      <c r="V436" s="63">
        <v>6.8710665218532085E-3</v>
      </c>
      <c r="W436" s="63">
        <v>1.5961294993758198E-2</v>
      </c>
      <c r="X436" s="63">
        <v>0</v>
      </c>
      <c r="Y436" s="63">
        <v>3.6374509334564209E-2</v>
      </c>
      <c r="Z436" s="63">
        <v>8.9900165718669704E-3</v>
      </c>
      <c r="AA436" s="63">
        <v>0</v>
      </c>
      <c r="AB436" s="63">
        <v>0</v>
      </c>
    </row>
    <row r="437" spans="1:28" x14ac:dyDescent="0.25">
      <c r="A437" s="148"/>
      <c r="B437" s="100">
        <v>415</v>
      </c>
      <c r="C437" s="63">
        <v>40.537487030029304</v>
      </c>
      <c r="D437" s="63">
        <v>4.7307391166687012</v>
      </c>
      <c r="E437" s="63">
        <v>0.78390270471572876</v>
      </c>
      <c r="F437" s="63">
        <v>0.25091227889060969</v>
      </c>
      <c r="G437" s="63">
        <v>6.3210219144821167E-2</v>
      </c>
      <c r="H437" s="63">
        <v>0</v>
      </c>
      <c r="I437" s="63">
        <v>16.881767272949219</v>
      </c>
      <c r="J437" s="63">
        <v>2.5903530120849609</v>
      </c>
      <c r="K437" s="63">
        <v>2.517894864082336</v>
      </c>
      <c r="L437" s="63">
        <v>6.2515947818756104</v>
      </c>
      <c r="M437" s="63">
        <v>0.37677261233329767</v>
      </c>
      <c r="N437" s="63">
        <v>0.11029801517724991</v>
      </c>
      <c r="O437" s="63">
        <v>0</v>
      </c>
      <c r="P437" s="63">
        <v>0.16145019233226782</v>
      </c>
      <c r="Q437" s="63">
        <v>1.273070306827625E-3</v>
      </c>
      <c r="R437" s="63">
        <v>0</v>
      </c>
      <c r="S437" s="63">
        <v>0</v>
      </c>
      <c r="T437" s="63">
        <v>0</v>
      </c>
      <c r="U437" s="63">
        <v>0</v>
      </c>
      <c r="V437" s="63">
        <v>0</v>
      </c>
      <c r="W437" s="63">
        <v>0</v>
      </c>
      <c r="X437" s="63">
        <v>0</v>
      </c>
      <c r="Y437" s="63">
        <v>0</v>
      </c>
      <c r="Z437" s="63">
        <v>1.273070306827625E-3</v>
      </c>
      <c r="AA437" s="63">
        <v>0</v>
      </c>
      <c r="AB437" s="63">
        <v>0</v>
      </c>
    </row>
    <row r="438" spans="1:28" x14ac:dyDescent="0.25">
      <c r="A438" s="148"/>
      <c r="B438" s="100">
        <v>416</v>
      </c>
      <c r="C438" s="63">
        <v>22.011362075805661</v>
      </c>
      <c r="D438" s="63">
        <v>3.3110198974609384</v>
      </c>
      <c r="E438" s="63">
        <v>0.71829706430435181</v>
      </c>
      <c r="F438" s="63">
        <v>0.79906576871871948</v>
      </c>
      <c r="G438" s="63">
        <v>3.2600369304418557E-2</v>
      </c>
      <c r="H438" s="63">
        <v>0.60022056102752697</v>
      </c>
      <c r="I438" s="63">
        <v>11.195663452148441</v>
      </c>
      <c r="J438" s="63">
        <v>1.351533889770508</v>
      </c>
      <c r="K438" s="63">
        <v>8.0277562141418457</v>
      </c>
      <c r="L438" s="63">
        <v>3.8351102471351624</v>
      </c>
      <c r="M438" s="63">
        <v>0.23110415041446691</v>
      </c>
      <c r="N438" s="63">
        <v>1.0650525093078609</v>
      </c>
      <c r="O438" s="63">
        <v>1.46456272341311E-3</v>
      </c>
      <c r="P438" s="63">
        <v>8.3840619772672653E-3</v>
      </c>
      <c r="Q438" s="63">
        <v>2.7083590937157481E-2</v>
      </c>
      <c r="R438" s="63">
        <v>0</v>
      </c>
      <c r="S438" s="63">
        <v>1.968052129086573E-5</v>
      </c>
      <c r="T438" s="63">
        <v>8.5194573504850268E-2</v>
      </c>
      <c r="U438" s="63">
        <v>5.0339143490418792E-4</v>
      </c>
      <c r="V438" s="63">
        <v>0.1952366977930069</v>
      </c>
      <c r="W438" s="63">
        <v>0.57718139886856079</v>
      </c>
      <c r="X438" s="63">
        <v>7.9100809991359711E-2</v>
      </c>
      <c r="Y438" s="63">
        <v>0.39800804853439331</v>
      </c>
      <c r="Z438" s="63">
        <v>2.7083590937157481E-2</v>
      </c>
      <c r="AA438" s="63">
        <v>0</v>
      </c>
      <c r="AB438" s="63">
        <v>0</v>
      </c>
    </row>
    <row r="439" spans="1:28" x14ac:dyDescent="0.25">
      <c r="A439" s="148"/>
      <c r="B439" s="100">
        <v>417</v>
      </c>
      <c r="C439" s="63">
        <v>15.005414962768549</v>
      </c>
      <c r="D439" s="63">
        <v>8.0732765197753906</v>
      </c>
      <c r="E439" s="63">
        <v>3.2150077819824219</v>
      </c>
      <c r="F439" s="63">
        <v>1.1730890274047849</v>
      </c>
      <c r="G439" s="63">
        <v>0.20885586738586431</v>
      </c>
      <c r="H439" s="63">
        <v>1.8945749998092651</v>
      </c>
      <c r="I439" s="63">
        <v>11.72212982177734</v>
      </c>
      <c r="J439" s="63">
        <v>4.2166266441345206</v>
      </c>
      <c r="K439" s="63">
        <v>0.11515762284398079</v>
      </c>
      <c r="L439" s="63">
        <v>0.45698621869087219</v>
      </c>
      <c r="M439" s="63">
        <v>0.18758156895637509</v>
      </c>
      <c r="N439" s="63">
        <v>7.1184217929840088E-2</v>
      </c>
      <c r="O439" s="63">
        <v>1.4808022379875179</v>
      </c>
      <c r="P439" s="63">
        <v>3.1668167114257808</v>
      </c>
      <c r="Q439" s="63">
        <v>1.7457414468129471</v>
      </c>
      <c r="R439" s="63">
        <v>4.7361083030700675</v>
      </c>
      <c r="S439" s="63">
        <v>1.237871408462524</v>
      </c>
      <c r="T439" s="63">
        <v>0.46950909218867309</v>
      </c>
      <c r="U439" s="63">
        <v>0.1254084259271622</v>
      </c>
      <c r="V439" s="63">
        <v>0.63789927959442139</v>
      </c>
      <c r="W439" s="63">
        <v>10.082956314086911</v>
      </c>
      <c r="X439" s="63">
        <v>4.4053254127502441</v>
      </c>
      <c r="Y439" s="63">
        <v>5.529353141784668</v>
      </c>
      <c r="Z439" s="63">
        <v>1.7457414468129471</v>
      </c>
      <c r="AA439" s="63">
        <v>4.7361083030700675</v>
      </c>
      <c r="AB439" s="63">
        <v>4.7361083030700675</v>
      </c>
    </row>
    <row r="440" spans="1:28" x14ac:dyDescent="0.25">
      <c r="A440" s="148"/>
      <c r="B440" s="100">
        <v>418</v>
      </c>
      <c r="C440" s="63">
        <v>28.20111083984375</v>
      </c>
      <c r="D440" s="63">
        <v>81.325569152832031</v>
      </c>
      <c r="E440" s="63">
        <v>58.2764892578125</v>
      </c>
      <c r="F440" s="63">
        <v>81.7825927734375</v>
      </c>
      <c r="G440" s="63">
        <v>48.267185211181641</v>
      </c>
      <c r="H440" s="63">
        <v>62.088817596435547</v>
      </c>
      <c r="I440" s="63">
        <v>58.139297485351563</v>
      </c>
      <c r="J440" s="63">
        <v>53.952159881591797</v>
      </c>
      <c r="K440" s="63">
        <v>13.971173286437992</v>
      </c>
      <c r="L440" s="63">
        <v>13.995028972625729</v>
      </c>
      <c r="M440" s="63">
        <v>12.155051231384281</v>
      </c>
      <c r="N440" s="63">
        <v>11.10598182678223</v>
      </c>
      <c r="O440" s="63">
        <v>31.953994750976563</v>
      </c>
      <c r="P440" s="63">
        <v>45.991199493408196</v>
      </c>
      <c r="Q440" s="63">
        <v>44.964934031168625</v>
      </c>
      <c r="R440" s="63">
        <v>38.58831787109375</v>
      </c>
      <c r="S440" s="63">
        <v>45.803691864013672</v>
      </c>
      <c r="T440" s="63">
        <v>12.285560846328739</v>
      </c>
      <c r="U440" s="63">
        <v>22.616117477416989</v>
      </c>
      <c r="V440" s="63">
        <v>32.501541137695313</v>
      </c>
      <c r="W440" s="63">
        <v>101.0537567138672</v>
      </c>
      <c r="X440" s="63">
        <v>80.238822937011719</v>
      </c>
      <c r="Y440" s="63">
        <v>69.515647888183594</v>
      </c>
      <c r="Z440" s="63">
        <v>44.964934031168625</v>
      </c>
      <c r="AA440" s="63">
        <v>38.58831787109375</v>
      </c>
      <c r="AB440" s="63">
        <v>38.58831787109375</v>
      </c>
    </row>
    <row r="441" spans="1:28" x14ac:dyDescent="0.25">
      <c r="A441" s="148"/>
      <c r="B441" s="100">
        <v>419</v>
      </c>
      <c r="C441" s="63">
        <v>20.842226028442379</v>
      </c>
      <c r="D441" s="63">
        <v>18.27043533325195</v>
      </c>
      <c r="E441" s="63">
        <v>13.325387954711911</v>
      </c>
      <c r="F441" s="63">
        <v>18.217550277709961</v>
      </c>
      <c r="G441" s="63">
        <v>12.51677894592285</v>
      </c>
      <c r="H441" s="63">
        <v>20.167612075805661</v>
      </c>
      <c r="I441" s="63">
        <v>25.30908203125</v>
      </c>
      <c r="J441" s="63">
        <v>14.935651779174799</v>
      </c>
      <c r="K441" s="63">
        <v>39.284121513366699</v>
      </c>
      <c r="L441" s="63">
        <v>55.831117630004883</v>
      </c>
      <c r="M441" s="63">
        <v>29.861291885375984</v>
      </c>
      <c r="N441" s="63">
        <v>27.344171524047852</v>
      </c>
      <c r="O441" s="63">
        <v>61.649657249450684</v>
      </c>
      <c r="P441" s="63">
        <v>41.435237884521477</v>
      </c>
      <c r="Q441" s="63">
        <v>22.438854853312179</v>
      </c>
      <c r="R441" s="63">
        <v>73.4588623046875</v>
      </c>
      <c r="S441" s="63">
        <v>57.452724456787109</v>
      </c>
      <c r="T441" s="63">
        <v>59.957220077514648</v>
      </c>
      <c r="U441" s="63">
        <v>57.749137878417969</v>
      </c>
      <c r="V441" s="63">
        <v>79.425369262695313</v>
      </c>
      <c r="W441" s="63">
        <v>148.29530334472662</v>
      </c>
      <c r="X441" s="63">
        <v>76.420318603515625</v>
      </c>
      <c r="Y441" s="63">
        <v>131.50163269042972</v>
      </c>
      <c r="Z441" s="63">
        <v>22.438854853312179</v>
      </c>
      <c r="AA441" s="63">
        <v>73.4588623046875</v>
      </c>
      <c r="AB441" s="63">
        <v>73.4588623046875</v>
      </c>
    </row>
    <row r="442" spans="1:28" x14ac:dyDescent="0.25">
      <c r="A442" s="148"/>
      <c r="B442" s="100">
        <v>420</v>
      </c>
      <c r="C442" s="63">
        <v>157.7652893066406</v>
      </c>
      <c r="D442" s="63">
        <v>107.07122039794919</v>
      </c>
      <c r="E442" s="63">
        <v>181.8034362792969</v>
      </c>
      <c r="F442" s="63">
        <v>113.46632385253911</v>
      </c>
      <c r="G442" s="63">
        <v>159.69233703613278</v>
      </c>
      <c r="H442" s="63">
        <v>149.011962890625</v>
      </c>
      <c r="I442" s="63">
        <v>116.23439025878911</v>
      </c>
      <c r="J442" s="63">
        <v>128.263916015625</v>
      </c>
      <c r="K442" s="63">
        <v>92.233867645263672</v>
      </c>
      <c r="L442" s="63">
        <v>76.711887359619141</v>
      </c>
      <c r="M442" s="63">
        <v>138.66481018066412</v>
      </c>
      <c r="N442" s="63">
        <v>170.93572998046881</v>
      </c>
      <c r="O442" s="63">
        <v>149.06348037719732</v>
      </c>
      <c r="P442" s="63">
        <v>134.37965393066412</v>
      </c>
      <c r="Q442" s="63">
        <v>145.42937978108722</v>
      </c>
      <c r="R442" s="63">
        <v>107.3604431152344</v>
      </c>
      <c r="S442" s="63">
        <v>165.9827575683594</v>
      </c>
      <c r="T442" s="63">
        <v>77.738094329833984</v>
      </c>
      <c r="U442" s="63">
        <v>89.5657958984375</v>
      </c>
      <c r="V442" s="63">
        <v>99.747856140136719</v>
      </c>
      <c r="W442" s="63">
        <v>174.57908630371088</v>
      </c>
      <c r="X442" s="63">
        <v>194.69981384277338</v>
      </c>
      <c r="Y442" s="63">
        <v>144.55790710449222</v>
      </c>
      <c r="Z442" s="63">
        <v>145.42937978108722</v>
      </c>
      <c r="AA442" s="63">
        <v>107.3604431152344</v>
      </c>
      <c r="AB442" s="63">
        <v>107.3604431152344</v>
      </c>
    </row>
    <row r="443" spans="1:28" x14ac:dyDescent="0.25">
      <c r="A443" s="148"/>
      <c r="B443" s="100">
        <v>421</v>
      </c>
      <c r="C443" s="63">
        <v>170.98313903808588</v>
      </c>
      <c r="D443" s="63">
        <v>205.12602233886719</v>
      </c>
      <c r="E443" s="63">
        <v>169.39027404785162</v>
      </c>
      <c r="F443" s="63">
        <v>217.43087768554693</v>
      </c>
      <c r="G443" s="63">
        <v>164.503662109375</v>
      </c>
      <c r="H443" s="63">
        <v>112.388542175293</v>
      </c>
      <c r="I443" s="63">
        <v>244.62593078613281</v>
      </c>
      <c r="J443" s="63">
        <v>232.28834533691412</v>
      </c>
      <c r="K443" s="63">
        <v>265.32023620605469</v>
      </c>
      <c r="L443" s="63">
        <v>230.9835205078125</v>
      </c>
      <c r="M443" s="63">
        <v>244.02084350585943</v>
      </c>
      <c r="N443" s="63">
        <v>256.09393310546881</v>
      </c>
      <c r="O443" s="63">
        <v>97.531505584716797</v>
      </c>
      <c r="P443" s="63">
        <v>213.30293273925781</v>
      </c>
      <c r="Q443" s="63">
        <v>91.753936767578125</v>
      </c>
      <c r="R443" s="63">
        <v>93.49481201171875</v>
      </c>
      <c r="S443" s="63">
        <v>172.23638916015619</v>
      </c>
      <c r="T443" s="63">
        <v>55.739282608032227</v>
      </c>
      <c r="U443" s="63">
        <v>71.409828186035156</v>
      </c>
      <c r="V443" s="63">
        <v>67.464981079101563</v>
      </c>
      <c r="W443" s="63">
        <v>126.86570739746089</v>
      </c>
      <c r="X443" s="63">
        <v>145.93463134765619</v>
      </c>
      <c r="Y443" s="63">
        <v>117.43552398681641</v>
      </c>
      <c r="Z443" s="63">
        <v>91.753936767578125</v>
      </c>
      <c r="AA443" s="63">
        <v>93.49481201171875</v>
      </c>
      <c r="AB443" s="63">
        <v>93.49481201171875</v>
      </c>
    </row>
    <row r="444" spans="1:28" x14ac:dyDescent="0.25">
      <c r="A444" s="148"/>
      <c r="B444" s="100">
        <v>422</v>
      </c>
      <c r="C444" s="63">
        <v>184.0552978515625</v>
      </c>
      <c r="D444" s="63">
        <v>85.627883911132813</v>
      </c>
      <c r="E444" s="63">
        <v>43.976554870605469</v>
      </c>
      <c r="F444" s="63">
        <v>84.464447021484375</v>
      </c>
      <c r="G444" s="63">
        <v>57.112094879150391</v>
      </c>
      <c r="H444" s="63">
        <v>82.707160949707031</v>
      </c>
      <c r="I444" s="63">
        <v>174.0531005859375</v>
      </c>
      <c r="J444" s="63">
        <v>130.89433288574222</v>
      </c>
      <c r="K444" s="63">
        <v>200.82282257080081</v>
      </c>
      <c r="L444" s="63">
        <v>166.9145431518555</v>
      </c>
      <c r="M444" s="63">
        <v>213.21174621582031</v>
      </c>
      <c r="N444" s="63">
        <v>228.61538696289057</v>
      </c>
      <c r="O444" s="63">
        <v>133.09908676147461</v>
      </c>
      <c r="P444" s="63">
        <v>185.67543029785162</v>
      </c>
      <c r="Q444" s="63">
        <v>62.989751180013023</v>
      </c>
      <c r="R444" s="63">
        <v>110.62587738037109</v>
      </c>
      <c r="S444" s="63">
        <v>199.37823486328119</v>
      </c>
      <c r="T444" s="63">
        <v>174.96710205078119</v>
      </c>
      <c r="U444" s="63">
        <v>185.6355895996094</v>
      </c>
      <c r="V444" s="63">
        <v>220.21440124511719</v>
      </c>
      <c r="W444" s="63">
        <v>241.0601806640625</v>
      </c>
      <c r="X444" s="63">
        <v>208.51101684570307</v>
      </c>
      <c r="Y444" s="63">
        <v>208.50567626953119</v>
      </c>
      <c r="Z444" s="63">
        <v>62.989751180013023</v>
      </c>
      <c r="AA444" s="63">
        <v>110.62587738037109</v>
      </c>
      <c r="AB444" s="63">
        <v>110.62587738037109</v>
      </c>
    </row>
    <row r="445" spans="1:28" x14ac:dyDescent="0.25">
      <c r="A445" s="148"/>
      <c r="B445" s="100">
        <v>423</v>
      </c>
      <c r="C445" s="63">
        <v>101.0187225341797</v>
      </c>
      <c r="D445" s="63">
        <v>49.165462493896477</v>
      </c>
      <c r="E445" s="63">
        <v>26.640924453735352</v>
      </c>
      <c r="F445" s="63">
        <v>58.473484039306641</v>
      </c>
      <c r="G445" s="63">
        <v>35.993026733398438</v>
      </c>
      <c r="H445" s="63">
        <v>22.60945892333984</v>
      </c>
      <c r="I445" s="63">
        <v>77.88372802734375</v>
      </c>
      <c r="J445" s="63">
        <v>61.998828887939453</v>
      </c>
      <c r="K445" s="63">
        <v>132.629638671875</v>
      </c>
      <c r="L445" s="63">
        <v>96.934009552001953</v>
      </c>
      <c r="M445" s="63">
        <v>217.86279296875</v>
      </c>
      <c r="N445" s="63">
        <v>217.13203430175781</v>
      </c>
      <c r="O445" s="63">
        <v>46.154483795166023</v>
      </c>
      <c r="P445" s="63">
        <v>93.450294494628906</v>
      </c>
      <c r="Q445" s="63">
        <v>49.15254338582357</v>
      </c>
      <c r="R445" s="63">
        <v>39.564563751220696</v>
      </c>
      <c r="S445" s="63">
        <v>101.85825347900389</v>
      </c>
      <c r="T445" s="63">
        <v>82.008346557617188</v>
      </c>
      <c r="U445" s="63">
        <v>69.50457763671875</v>
      </c>
      <c r="V445" s="63">
        <v>129.85182189941412</v>
      </c>
      <c r="W445" s="63">
        <v>138.64857482910162</v>
      </c>
      <c r="X445" s="63">
        <v>86.078071594238281</v>
      </c>
      <c r="Y445" s="63">
        <v>152.75880432128912</v>
      </c>
      <c r="Z445" s="63">
        <v>49.15254338582357</v>
      </c>
      <c r="AA445" s="63">
        <v>39.564563751220696</v>
      </c>
      <c r="AB445" s="63">
        <v>39.564563751220696</v>
      </c>
    </row>
    <row r="446" spans="1:28" x14ac:dyDescent="0.25">
      <c r="A446" s="148"/>
      <c r="B446" s="100">
        <v>424</v>
      </c>
      <c r="C446" s="63">
        <v>86.356025695800781</v>
      </c>
      <c r="D446" s="63">
        <v>13.61232948303223</v>
      </c>
      <c r="E446" s="63">
        <v>10.280144691467289</v>
      </c>
      <c r="F446" s="63">
        <v>1.7547142505645748</v>
      </c>
      <c r="G446" s="63">
        <v>3.8519515991210938</v>
      </c>
      <c r="H446" s="63">
        <v>3.9997134208679199</v>
      </c>
      <c r="I446" s="63">
        <v>52.837841033935547</v>
      </c>
      <c r="J446" s="63">
        <v>13.776524543762211</v>
      </c>
      <c r="K446" s="63">
        <v>56.038204193115234</v>
      </c>
      <c r="L446" s="63">
        <v>65.892330169677734</v>
      </c>
      <c r="M446" s="63">
        <v>49.104087829589837</v>
      </c>
      <c r="N446" s="63">
        <v>47.249198913574219</v>
      </c>
      <c r="O446" s="63">
        <v>1.088383942842484</v>
      </c>
      <c r="P446" s="63">
        <v>6.8603835105895996</v>
      </c>
      <c r="Q446" s="63">
        <v>12.187856197357181</v>
      </c>
      <c r="R446" s="63">
        <v>0.77285337448120117</v>
      </c>
      <c r="S446" s="63">
        <v>1.3609775304794309</v>
      </c>
      <c r="T446" s="63">
        <v>10.71142745018005</v>
      </c>
      <c r="U446" s="63">
        <v>4.4329662322998047</v>
      </c>
      <c r="V446" s="63">
        <v>13.532560348510739</v>
      </c>
      <c r="W446" s="63">
        <v>32.113262176513672</v>
      </c>
      <c r="X446" s="63">
        <v>2.528738260269165</v>
      </c>
      <c r="Y446" s="63">
        <v>43.902095794677727</v>
      </c>
      <c r="Z446" s="63">
        <v>12.187856197357181</v>
      </c>
      <c r="AA446" s="63">
        <v>0.77285337448120117</v>
      </c>
      <c r="AB446" s="63">
        <v>0.77285337448120117</v>
      </c>
    </row>
    <row r="447" spans="1:28" x14ac:dyDescent="0.25">
      <c r="A447" s="148"/>
      <c r="B447" s="100">
        <v>425</v>
      </c>
      <c r="C447" s="63">
        <v>85.379249572753906</v>
      </c>
      <c r="D447" s="63">
        <v>12.358646392822269</v>
      </c>
      <c r="E447" s="63">
        <v>2.9583344459533691</v>
      </c>
      <c r="F447" s="63">
        <v>0.52630019187927246</v>
      </c>
      <c r="G447" s="63">
        <v>0.89933717250823975</v>
      </c>
      <c r="H447" s="63">
        <v>3.9008183479309082</v>
      </c>
      <c r="I447" s="63">
        <v>54.097049713134766</v>
      </c>
      <c r="J447" s="63">
        <v>10.73924732208252</v>
      </c>
      <c r="K447" s="63">
        <v>31.657364845275879</v>
      </c>
      <c r="L447" s="63">
        <v>45.571874618530266</v>
      </c>
      <c r="M447" s="63">
        <v>15.18182373046875</v>
      </c>
      <c r="N447" s="63">
        <v>11.5755729675293</v>
      </c>
      <c r="O447" s="63">
        <v>1.4990567862987521</v>
      </c>
      <c r="P447" s="63">
        <v>1.9317365884780879</v>
      </c>
      <c r="Q447" s="63">
        <v>5.9326833883921299</v>
      </c>
      <c r="R447" s="63">
        <v>1.412448644638062</v>
      </c>
      <c r="S447" s="63">
        <v>4.1140103712677964E-3</v>
      </c>
      <c r="T447" s="63">
        <v>2.9796047210693359</v>
      </c>
      <c r="U447" s="63">
        <v>3.4620683193206787</v>
      </c>
      <c r="V447" s="63">
        <v>0.26596564054489141</v>
      </c>
      <c r="W447" s="63">
        <v>4.9090628623962402</v>
      </c>
      <c r="X447" s="63">
        <v>0.59394621849060059</v>
      </c>
      <c r="Y447" s="63">
        <v>2.376315593719482</v>
      </c>
      <c r="Z447" s="63">
        <v>5.9326833883921299</v>
      </c>
      <c r="AA447" s="63">
        <v>1.412448644638062</v>
      </c>
      <c r="AB447" s="63">
        <v>1.412448644638062</v>
      </c>
    </row>
    <row r="448" spans="1:28" x14ac:dyDescent="0.25">
      <c r="A448" s="148"/>
      <c r="B448" s="100">
        <v>426</v>
      </c>
      <c r="C448" s="63">
        <v>23.814361572265618</v>
      </c>
      <c r="D448" s="63">
        <v>3.7868607044219971</v>
      </c>
      <c r="E448" s="63">
        <v>2.4066295623779301</v>
      </c>
      <c r="F448" s="63">
        <v>0.28063473105430597</v>
      </c>
      <c r="G448" s="63">
        <v>7.648555189371109E-2</v>
      </c>
      <c r="H448" s="63">
        <v>2.422507107257843E-2</v>
      </c>
      <c r="I448" s="63">
        <v>14.494294166564941</v>
      </c>
      <c r="J448" s="63">
        <v>4.2909574508666992</v>
      </c>
      <c r="K448" s="63">
        <v>0.59718790650367737</v>
      </c>
      <c r="L448" s="63">
        <v>1.5708810091018681</v>
      </c>
      <c r="M448" s="63">
        <v>2.5842159986495972E-2</v>
      </c>
      <c r="N448" s="63">
        <v>0</v>
      </c>
      <c r="O448" s="63">
        <v>0</v>
      </c>
      <c r="P448" s="63">
        <v>4.4137598015367976E-3</v>
      </c>
      <c r="Q448" s="63">
        <v>7.8267893404699862E-3</v>
      </c>
      <c r="R448" s="63">
        <v>0</v>
      </c>
      <c r="S448" s="63">
        <v>0</v>
      </c>
      <c r="T448" s="63">
        <v>0</v>
      </c>
      <c r="U448" s="63">
        <v>4.352235235273838E-3</v>
      </c>
      <c r="V448" s="63">
        <v>6.8710669875144958E-3</v>
      </c>
      <c r="W448" s="63">
        <v>1.5820689499378197E-2</v>
      </c>
      <c r="X448" s="63">
        <v>0</v>
      </c>
      <c r="Y448" s="63">
        <v>3.6374513059854507E-2</v>
      </c>
      <c r="Z448" s="63">
        <v>7.8267893404699862E-3</v>
      </c>
      <c r="AA448" s="63">
        <v>0</v>
      </c>
      <c r="AB448" s="63">
        <v>0</v>
      </c>
    </row>
    <row r="449" spans="1:28" x14ac:dyDescent="0.25">
      <c r="A449" s="148"/>
      <c r="B449" s="100">
        <v>427</v>
      </c>
      <c r="C449" s="63">
        <v>26.028766632080078</v>
      </c>
      <c r="D449" s="63">
        <v>4.4589023590087891</v>
      </c>
      <c r="E449" s="63">
        <v>4.4197640419006348</v>
      </c>
      <c r="F449" s="63">
        <v>3.8883060915395623E-4</v>
      </c>
      <c r="G449" s="63">
        <v>5.2018609130755067E-4</v>
      </c>
      <c r="H449" s="63">
        <v>4.3884098529815667E-2</v>
      </c>
      <c r="I449" s="63">
        <v>14.316780090332031</v>
      </c>
      <c r="J449" s="63">
        <v>1.7129969596862789</v>
      </c>
      <c r="K449" s="63">
        <v>0.6759425550699234</v>
      </c>
      <c r="L449" s="63">
        <v>0.20133272930979729</v>
      </c>
      <c r="M449" s="63">
        <v>0</v>
      </c>
      <c r="N449" s="63">
        <v>0</v>
      </c>
      <c r="O449" s="63">
        <v>0</v>
      </c>
      <c r="P449" s="63">
        <v>3.5382083297008649E-5</v>
      </c>
      <c r="Q449" s="63">
        <v>2.3387386385972299E-2</v>
      </c>
      <c r="R449" s="63">
        <v>0</v>
      </c>
      <c r="S449" s="63">
        <v>0</v>
      </c>
      <c r="T449" s="63">
        <v>0</v>
      </c>
      <c r="U449" s="63">
        <v>0</v>
      </c>
      <c r="V449" s="63">
        <v>0</v>
      </c>
      <c r="W449" s="63">
        <v>0</v>
      </c>
      <c r="X449" s="63">
        <v>0</v>
      </c>
      <c r="Y449" s="63">
        <v>0</v>
      </c>
      <c r="Z449" s="63">
        <v>2.3387386385972299E-2</v>
      </c>
      <c r="AA449" s="63">
        <v>0</v>
      </c>
      <c r="AB449" s="63">
        <v>0</v>
      </c>
    </row>
    <row r="450" spans="1:28" x14ac:dyDescent="0.25">
      <c r="A450" s="148"/>
      <c r="B450" s="100">
        <v>428</v>
      </c>
      <c r="C450" s="63">
        <v>16.698724746704098</v>
      </c>
      <c r="D450" s="63">
        <v>2.6561188697814941</v>
      </c>
      <c r="E450" s="63">
        <v>1.4487870931625371</v>
      </c>
      <c r="F450" s="63">
        <v>6.3275337219238281E-2</v>
      </c>
      <c r="G450" s="63">
        <v>0.1211794838309288</v>
      </c>
      <c r="H450" s="63">
        <v>1.8917381763458248</v>
      </c>
      <c r="I450" s="63">
        <v>5.1264553070068359</v>
      </c>
      <c r="J450" s="63">
        <v>1.4891906976699831</v>
      </c>
      <c r="K450" s="63">
        <v>11.496499061584469</v>
      </c>
      <c r="L450" s="63">
        <v>11.89384841918945</v>
      </c>
      <c r="M450" s="63">
        <v>3.9787430763244629</v>
      </c>
      <c r="N450" s="63">
        <v>4.0620589256286621</v>
      </c>
      <c r="O450" s="63">
        <v>1.0740127414464951E-2</v>
      </c>
      <c r="P450" s="63">
        <v>0.1923549026250839</v>
      </c>
      <c r="Q450" s="63">
        <v>0.2147904514955977</v>
      </c>
      <c r="R450" s="63">
        <v>0</v>
      </c>
      <c r="S450" s="63">
        <v>0</v>
      </c>
      <c r="T450" s="63">
        <v>8.6120874104381073E-2</v>
      </c>
      <c r="U450" s="63">
        <v>1.6779711586423221E-4</v>
      </c>
      <c r="V450" s="63">
        <v>0.104921467602253</v>
      </c>
      <c r="W450" s="63">
        <v>0.41247144341468811</v>
      </c>
      <c r="X450" s="63">
        <v>0</v>
      </c>
      <c r="Y450" s="63">
        <v>0.60155367851257324</v>
      </c>
      <c r="Z450" s="63">
        <v>0.2147904514955977</v>
      </c>
      <c r="AA450" s="63">
        <v>0</v>
      </c>
      <c r="AB450" s="63">
        <v>0</v>
      </c>
    </row>
    <row r="451" spans="1:28" x14ac:dyDescent="0.25">
      <c r="A451" s="148"/>
      <c r="B451" s="100">
        <v>429</v>
      </c>
      <c r="C451" s="63">
        <v>0.2863253653049469</v>
      </c>
      <c r="D451" s="63">
        <v>2.2470030933618552E-2</v>
      </c>
      <c r="E451" s="63">
        <v>0.55787384510040283</v>
      </c>
      <c r="F451" s="63">
        <v>0</v>
      </c>
      <c r="G451" s="63">
        <v>0</v>
      </c>
      <c r="H451" s="63">
        <v>5.7790875434875488E-2</v>
      </c>
      <c r="I451" s="63">
        <v>4.6227913349866874E-2</v>
      </c>
      <c r="J451" s="63">
        <v>8.3059743046760559E-3</v>
      </c>
      <c r="K451" s="63">
        <v>0.36486463621258741</v>
      </c>
      <c r="L451" s="63">
        <v>2.577898383140564</v>
      </c>
      <c r="M451" s="63">
        <v>0.53634244203567494</v>
      </c>
      <c r="N451" s="63">
        <v>2.4768661707639687E-2</v>
      </c>
      <c r="O451" s="63">
        <v>0</v>
      </c>
      <c r="P451" s="63">
        <v>0.20939041674137121</v>
      </c>
      <c r="Q451" s="63">
        <v>0.17359485477209088</v>
      </c>
      <c r="R451" s="63">
        <v>7.3999017477035522E-3</v>
      </c>
      <c r="S451" s="63">
        <v>1.3233940601348881</v>
      </c>
      <c r="T451" s="63">
        <v>1.590455055236816</v>
      </c>
      <c r="U451" s="63">
        <v>3.6058731079101563</v>
      </c>
      <c r="V451" s="63">
        <v>1.902192354202271</v>
      </c>
      <c r="W451" s="63">
        <v>7.0781660079956055</v>
      </c>
      <c r="X451" s="63">
        <v>14.743869781494141</v>
      </c>
      <c r="Y451" s="63">
        <v>8.2975244522094727</v>
      </c>
      <c r="Z451" s="63">
        <v>0.17359485477209088</v>
      </c>
      <c r="AA451" s="63">
        <v>7.3999017477035522E-3</v>
      </c>
      <c r="AB451" s="63">
        <v>7.3999017477035522E-3</v>
      </c>
    </row>
    <row r="452" spans="1:28" x14ac:dyDescent="0.25">
      <c r="A452" s="148"/>
      <c r="B452" s="100">
        <v>430</v>
      </c>
      <c r="C452" s="63">
        <v>9.349517822265625</v>
      </c>
      <c r="D452" s="63">
        <v>16.028144836425781</v>
      </c>
      <c r="E452" s="63">
        <v>14.944015502929691</v>
      </c>
      <c r="F452" s="63">
        <v>8.5459489822387695</v>
      </c>
      <c r="G452" s="63">
        <v>3.8017387390136719</v>
      </c>
      <c r="H452" s="63">
        <v>12.30128192901611</v>
      </c>
      <c r="I452" s="63">
        <v>8.8503303527832031</v>
      </c>
      <c r="J452" s="63">
        <v>7.2403316497802734</v>
      </c>
      <c r="K452" s="63">
        <v>1.494485408067703</v>
      </c>
      <c r="L452" s="63">
        <v>7.184267520904541</v>
      </c>
      <c r="M452" s="63">
        <v>1.490345239639282</v>
      </c>
      <c r="N452" s="63">
        <v>1.9091372489929199</v>
      </c>
      <c r="O452" s="63">
        <v>11.676150321960451</v>
      </c>
      <c r="P452" s="63">
        <v>6.7178878784179688</v>
      </c>
      <c r="Q452" s="63">
        <v>19.407068888346359</v>
      </c>
      <c r="R452" s="63">
        <v>44.867912292480469</v>
      </c>
      <c r="S452" s="63">
        <v>40.156978607177727</v>
      </c>
      <c r="T452" s="63">
        <v>15.182570934295649</v>
      </c>
      <c r="U452" s="63">
        <v>27.542007446289063</v>
      </c>
      <c r="V452" s="63">
        <v>13.737648963928219</v>
      </c>
      <c r="W452" s="63">
        <v>46.342658996582031</v>
      </c>
      <c r="X452" s="63">
        <v>55.207000732421875</v>
      </c>
      <c r="Y452" s="63">
        <v>40.407379150390618</v>
      </c>
      <c r="Z452" s="63">
        <v>19.407068888346359</v>
      </c>
      <c r="AA452" s="63">
        <v>44.867912292480469</v>
      </c>
      <c r="AB452" s="63">
        <v>44.867912292480469</v>
      </c>
    </row>
    <row r="453" spans="1:28" x14ac:dyDescent="0.25">
      <c r="A453" s="148"/>
      <c r="B453" s="100">
        <v>431</v>
      </c>
      <c r="C453" s="63">
        <v>33.224765777587891</v>
      </c>
      <c r="D453" s="63">
        <v>28.53642463684082</v>
      </c>
      <c r="E453" s="63">
        <v>41.030887603759773</v>
      </c>
      <c r="F453" s="63">
        <v>15.565877914428711</v>
      </c>
      <c r="G453" s="63">
        <v>13.832161903381351</v>
      </c>
      <c r="H453" s="63">
        <v>57.141872406005859</v>
      </c>
      <c r="I453" s="63">
        <v>40.74981689453125</v>
      </c>
      <c r="J453" s="63">
        <v>73.899848937988281</v>
      </c>
      <c r="K453" s="63">
        <v>26.65361213684082</v>
      </c>
      <c r="L453" s="63">
        <v>31.935134887695313</v>
      </c>
      <c r="M453" s="63">
        <v>12.918070793151861</v>
      </c>
      <c r="N453" s="63">
        <v>6.9160275459289551</v>
      </c>
      <c r="O453" s="63">
        <v>55.637014389038086</v>
      </c>
      <c r="P453" s="63">
        <v>34.154617309570313</v>
      </c>
      <c r="Q453" s="63">
        <v>73.623338063557952</v>
      </c>
      <c r="R453" s="63">
        <v>51.307159423828125</v>
      </c>
      <c r="S453" s="63">
        <v>140.6859436035156</v>
      </c>
      <c r="T453" s="63">
        <v>40.59467887878418</v>
      </c>
      <c r="U453" s="63">
        <v>65.87066650390625</v>
      </c>
      <c r="V453" s="63">
        <v>67.122039794921875</v>
      </c>
      <c r="W453" s="63">
        <v>155.423095703125</v>
      </c>
      <c r="X453" s="63">
        <v>147.68572998046881</v>
      </c>
      <c r="Y453" s="63">
        <v>117.40390777587891</v>
      </c>
      <c r="Z453" s="63">
        <v>73.623338063557952</v>
      </c>
      <c r="AA453" s="63">
        <v>51.307159423828125</v>
      </c>
      <c r="AB453" s="63">
        <v>51.307159423828125</v>
      </c>
    </row>
    <row r="454" spans="1:28" x14ac:dyDescent="0.25">
      <c r="A454" s="148"/>
      <c r="B454" s="100">
        <v>432</v>
      </c>
      <c r="C454" s="63">
        <v>289.02792358398443</v>
      </c>
      <c r="D454" s="63">
        <v>366.63861083984381</v>
      </c>
      <c r="E454" s="63">
        <v>193.6353454589844</v>
      </c>
      <c r="F454" s="63">
        <v>445.43853759765614</v>
      </c>
      <c r="G454" s="63">
        <v>274.349365234375</v>
      </c>
      <c r="H454" s="63">
        <v>155.2254333496094</v>
      </c>
      <c r="I454" s="63">
        <v>321.30960083007807</v>
      </c>
      <c r="J454" s="63">
        <v>359.46749877929693</v>
      </c>
      <c r="K454" s="63">
        <v>202.56111907958979</v>
      </c>
      <c r="L454" s="63">
        <v>143.58414459228521</v>
      </c>
      <c r="M454" s="63">
        <v>120.8906326293945</v>
      </c>
      <c r="N454" s="63">
        <v>113.95542144775391</v>
      </c>
      <c r="O454" s="63">
        <v>153.1472244262695</v>
      </c>
      <c r="P454" s="63">
        <v>241.74497985839838</v>
      </c>
      <c r="Q454" s="63">
        <v>166.81367492675778</v>
      </c>
      <c r="R454" s="63">
        <v>144.81483459472662</v>
      </c>
      <c r="S454" s="63">
        <v>167.04914855957028</v>
      </c>
      <c r="T454" s="63">
        <v>105.3360290527344</v>
      </c>
      <c r="U454" s="63">
        <v>130.38600158691412</v>
      </c>
      <c r="V454" s="63">
        <v>121.43400573730472</v>
      </c>
      <c r="W454" s="63">
        <v>202.57987976074222</v>
      </c>
      <c r="X454" s="63">
        <v>159.5494384765625</v>
      </c>
      <c r="Y454" s="63">
        <v>156.82728576660162</v>
      </c>
      <c r="Z454" s="63">
        <v>166.81367492675778</v>
      </c>
      <c r="AA454" s="63">
        <v>144.81483459472662</v>
      </c>
      <c r="AB454" s="63">
        <v>144.81483459472662</v>
      </c>
    </row>
    <row r="455" spans="1:28" x14ac:dyDescent="0.25">
      <c r="A455" s="148"/>
      <c r="B455" s="100">
        <v>433</v>
      </c>
      <c r="C455" s="63">
        <v>346.78054809570307</v>
      </c>
      <c r="D455" s="63">
        <v>209.54539489746088</v>
      </c>
      <c r="E455" s="63">
        <v>266.258544921875</v>
      </c>
      <c r="F455" s="63">
        <v>184.2853698730469</v>
      </c>
      <c r="G455" s="63">
        <v>167.90380859375</v>
      </c>
      <c r="H455" s="63">
        <v>224.86941528320307</v>
      </c>
      <c r="I455" s="63">
        <v>309.68927001953119</v>
      </c>
      <c r="J455" s="63">
        <v>207.29830932617193</v>
      </c>
      <c r="K455" s="63">
        <v>219.69883728027338</v>
      </c>
      <c r="L455" s="63">
        <v>198.24788665771479</v>
      </c>
      <c r="M455" s="63">
        <v>169.92295837402338</v>
      </c>
      <c r="N455" s="63">
        <v>147.5633239746094</v>
      </c>
      <c r="O455" s="63">
        <v>239.60169982910162</v>
      </c>
      <c r="P455" s="63">
        <v>241.30158996582031</v>
      </c>
      <c r="Q455" s="63">
        <v>271.24429321289057</v>
      </c>
      <c r="R455" s="63">
        <v>241.04803466796881</v>
      </c>
      <c r="S455" s="63">
        <v>201.77734375</v>
      </c>
      <c r="T455" s="63">
        <v>183.7409591674805</v>
      </c>
      <c r="U455" s="63">
        <v>222.54165649414057</v>
      </c>
      <c r="V455" s="63">
        <v>232.15512084960943</v>
      </c>
      <c r="W455" s="63">
        <v>194.45880126953119</v>
      </c>
      <c r="X455" s="63">
        <v>203.04512023925778</v>
      </c>
      <c r="Y455" s="63">
        <v>229.10450744628912</v>
      </c>
      <c r="Z455" s="63">
        <v>271.24429321289057</v>
      </c>
      <c r="AA455" s="63">
        <v>241.04803466796881</v>
      </c>
      <c r="AB455" s="63">
        <v>241.04803466796881</v>
      </c>
    </row>
    <row r="456" spans="1:28" x14ac:dyDescent="0.25">
      <c r="A456" s="148"/>
      <c r="B456" s="100">
        <v>434</v>
      </c>
      <c r="C456" s="63">
        <v>245.50016784667969</v>
      </c>
      <c r="D456" s="63">
        <v>228.67271423339838</v>
      </c>
      <c r="E456" s="63">
        <v>179.6045837402344</v>
      </c>
      <c r="F456" s="63">
        <v>244.86337280273443</v>
      </c>
      <c r="G456" s="63">
        <v>191.00657653808588</v>
      </c>
      <c r="H456" s="63">
        <v>158.58866882324222</v>
      </c>
      <c r="I456" s="63">
        <v>205.75494384765619</v>
      </c>
      <c r="J456" s="63">
        <v>242.31494140625</v>
      </c>
      <c r="K456" s="63">
        <v>288.67857360839838</v>
      </c>
      <c r="L456" s="63">
        <v>313.04257202148443</v>
      </c>
      <c r="M456" s="63">
        <v>337.95947265625</v>
      </c>
      <c r="N456" s="63">
        <v>347.30728149414057</v>
      </c>
      <c r="O456" s="63">
        <v>156.26776123046881</v>
      </c>
      <c r="P456" s="63">
        <v>236.54681396484381</v>
      </c>
      <c r="Q456" s="63">
        <v>140.81522623697919</v>
      </c>
      <c r="R456" s="63">
        <v>159.29255676269528</v>
      </c>
      <c r="S456" s="63">
        <v>210.70303344726557</v>
      </c>
      <c r="T456" s="63">
        <v>142.56056213378912</v>
      </c>
      <c r="U456" s="63">
        <v>171.13746643066412</v>
      </c>
      <c r="V456" s="63">
        <v>183.35386657714838</v>
      </c>
      <c r="W456" s="63">
        <v>232.621826171875</v>
      </c>
      <c r="X456" s="63">
        <v>215.33045959472662</v>
      </c>
      <c r="Y456" s="63">
        <v>181.8639831542969</v>
      </c>
      <c r="Z456" s="63">
        <v>140.81522623697919</v>
      </c>
      <c r="AA456" s="63">
        <v>159.29255676269528</v>
      </c>
      <c r="AB456" s="63">
        <v>159.29255676269528</v>
      </c>
    </row>
    <row r="457" spans="1:28" x14ac:dyDescent="0.25">
      <c r="A457" s="148"/>
      <c r="B457" s="100">
        <v>435</v>
      </c>
      <c r="C457" s="63">
        <v>223.44778442382807</v>
      </c>
      <c r="D457" s="63">
        <v>96.8759765625</v>
      </c>
      <c r="E457" s="63">
        <v>92.28094482421875</v>
      </c>
      <c r="F457" s="63">
        <v>109.7704772949219</v>
      </c>
      <c r="G457" s="63">
        <v>119.86508941650391</v>
      </c>
      <c r="H457" s="63">
        <v>108.62339782714839</v>
      </c>
      <c r="I457" s="63">
        <v>195.202392578125</v>
      </c>
      <c r="J457" s="63">
        <v>88.149688720703125</v>
      </c>
      <c r="K457" s="63">
        <v>286.79411315917969</v>
      </c>
      <c r="L457" s="63">
        <v>262.30865478515619</v>
      </c>
      <c r="M457" s="63">
        <v>228.10865783691412</v>
      </c>
      <c r="N457" s="63">
        <v>229.95187377929693</v>
      </c>
      <c r="O457" s="63">
        <v>111.5362663269043</v>
      </c>
      <c r="P457" s="63">
        <v>173.91496276855472</v>
      </c>
      <c r="Q457" s="63">
        <v>45.736879348754883</v>
      </c>
      <c r="R457" s="63">
        <v>83.149368286132813</v>
      </c>
      <c r="S457" s="63">
        <v>136.27740478515619</v>
      </c>
      <c r="T457" s="63">
        <v>53.388261795043945</v>
      </c>
      <c r="U457" s="63">
        <v>59.701328277587891</v>
      </c>
      <c r="V457" s="63">
        <v>87.812545776367188</v>
      </c>
      <c r="W457" s="63">
        <v>145.07707214355472</v>
      </c>
      <c r="X457" s="63">
        <v>135.66893005371088</v>
      </c>
      <c r="Y457" s="63">
        <v>126.6152648925781</v>
      </c>
      <c r="Z457" s="63">
        <v>45.736879348754883</v>
      </c>
      <c r="AA457" s="63">
        <v>83.149368286132813</v>
      </c>
      <c r="AB457" s="63">
        <v>83.149368286132813</v>
      </c>
    </row>
    <row r="458" spans="1:28" x14ac:dyDescent="0.25">
      <c r="A458" s="148"/>
      <c r="B458" s="100">
        <v>436</v>
      </c>
      <c r="C458" s="63">
        <v>74.708999633789063</v>
      </c>
      <c r="D458" s="63">
        <v>18.366695404052727</v>
      </c>
      <c r="E458" s="63">
        <v>12.29971885681152</v>
      </c>
      <c r="F458" s="63">
        <v>11.10601806640625</v>
      </c>
      <c r="G458" s="63">
        <v>4.8575029373168954</v>
      </c>
      <c r="H458" s="63">
        <v>8.5730762481689453</v>
      </c>
      <c r="I458" s="63">
        <v>42.430484771728523</v>
      </c>
      <c r="J458" s="63">
        <v>15.171755790710449</v>
      </c>
      <c r="K458" s="63">
        <v>104.6137313842773</v>
      </c>
      <c r="L458" s="63">
        <v>91.7833251953125</v>
      </c>
      <c r="M458" s="63">
        <v>87.800758361816406</v>
      </c>
      <c r="N458" s="63">
        <v>80.408760070800781</v>
      </c>
      <c r="O458" s="63">
        <v>3.8464713096618652</v>
      </c>
      <c r="P458" s="63">
        <v>16.627447128295902</v>
      </c>
      <c r="Q458" s="63">
        <v>4.0410764217376709</v>
      </c>
      <c r="R458" s="63">
        <v>1.5903551578521731</v>
      </c>
      <c r="S458" s="63">
        <v>12.17313861846924</v>
      </c>
      <c r="T458" s="63">
        <v>5.2908955812454215</v>
      </c>
      <c r="U458" s="63">
        <v>3.4896719455718985</v>
      </c>
      <c r="V458" s="63">
        <v>8.1045503616333008</v>
      </c>
      <c r="W458" s="63">
        <v>24.16526031494141</v>
      </c>
      <c r="X458" s="63">
        <v>3.6331524848937988</v>
      </c>
      <c r="Y458" s="63">
        <v>31.737112045288093</v>
      </c>
      <c r="Z458" s="63">
        <v>4.0410764217376709</v>
      </c>
      <c r="AA458" s="63">
        <v>1.5903551578521731</v>
      </c>
      <c r="AB458" s="63">
        <v>1.5903551578521731</v>
      </c>
    </row>
    <row r="459" spans="1:28" x14ac:dyDescent="0.25">
      <c r="A459" s="148"/>
      <c r="B459" s="100">
        <v>437</v>
      </c>
      <c r="C459" s="63">
        <v>25.602182388305657</v>
      </c>
      <c r="D459" s="63">
        <v>33.490150451660163</v>
      </c>
      <c r="E459" s="63">
        <v>21.7822265625</v>
      </c>
      <c r="F459" s="63">
        <v>55.193870544433594</v>
      </c>
      <c r="G459" s="63">
        <v>19.667129516601559</v>
      </c>
      <c r="H459" s="63">
        <v>8.7285070419311523</v>
      </c>
      <c r="I459" s="63">
        <v>28.346946716308587</v>
      </c>
      <c r="J459" s="63">
        <v>19.1299934387207</v>
      </c>
      <c r="K459" s="63">
        <v>52.167535781860352</v>
      </c>
      <c r="L459" s="63">
        <v>44.272184371948242</v>
      </c>
      <c r="M459" s="63">
        <v>71.002845764160156</v>
      </c>
      <c r="N459" s="63">
        <v>72.760902404785156</v>
      </c>
      <c r="O459" s="63">
        <v>13.47947883605957</v>
      </c>
      <c r="P459" s="63">
        <v>23.18583869934082</v>
      </c>
      <c r="Q459" s="63">
        <v>10.9210516611735</v>
      </c>
      <c r="R459" s="63">
        <v>10.115573883056641</v>
      </c>
      <c r="S459" s="63">
        <v>15.523531913757321</v>
      </c>
      <c r="T459" s="63">
        <v>0.80025242269039154</v>
      </c>
      <c r="U459" s="63">
        <v>2.3722658157348628</v>
      </c>
      <c r="V459" s="63">
        <v>0.24649776518344879</v>
      </c>
      <c r="W459" s="63">
        <v>1.5294094085693359</v>
      </c>
      <c r="X459" s="63">
        <v>1.85779869556427</v>
      </c>
      <c r="Y459" s="63">
        <v>2.3217148780822749</v>
      </c>
      <c r="Z459" s="63">
        <v>10.9210516611735</v>
      </c>
      <c r="AA459" s="63">
        <v>10.115573883056641</v>
      </c>
      <c r="AB459" s="63">
        <v>10.115573883056641</v>
      </c>
    </row>
    <row r="460" spans="1:28" x14ac:dyDescent="0.25">
      <c r="A460" s="148"/>
      <c r="B460" s="100">
        <v>438</v>
      </c>
      <c r="C460" s="63">
        <v>55.298095703125</v>
      </c>
      <c r="D460" s="63">
        <v>13.668574333190922</v>
      </c>
      <c r="E460" s="63">
        <v>4.7032103538513175</v>
      </c>
      <c r="F460" s="63">
        <v>0.76013302803039551</v>
      </c>
      <c r="G460" s="63">
        <v>0.3161090612411499</v>
      </c>
      <c r="H460" s="63">
        <v>8.7708897888660431E-2</v>
      </c>
      <c r="I460" s="63">
        <v>33.823444366455078</v>
      </c>
      <c r="J460" s="63">
        <v>7.3518481254577637</v>
      </c>
      <c r="K460" s="63">
        <v>1.8453825712203979</v>
      </c>
      <c r="L460" s="63">
        <v>5.6859143972396851</v>
      </c>
      <c r="M460" s="63">
        <v>0.49509459733963013</v>
      </c>
      <c r="N460" s="63">
        <v>0</v>
      </c>
      <c r="O460" s="63">
        <v>0</v>
      </c>
      <c r="P460" s="63">
        <v>0.1127935647964478</v>
      </c>
      <c r="Q460" s="63">
        <v>0.20009666937403381</v>
      </c>
      <c r="R460" s="63">
        <v>0</v>
      </c>
      <c r="S460" s="63">
        <v>0</v>
      </c>
      <c r="T460" s="63">
        <v>0</v>
      </c>
      <c r="U460" s="63">
        <v>0</v>
      </c>
      <c r="V460" s="63">
        <v>0</v>
      </c>
      <c r="W460" s="63">
        <v>2.8121389914304018E-4</v>
      </c>
      <c r="X460" s="63">
        <v>0</v>
      </c>
      <c r="Y460" s="63">
        <v>0</v>
      </c>
      <c r="Z460" s="63">
        <v>0.20009666937403381</v>
      </c>
      <c r="AA460" s="63">
        <v>0</v>
      </c>
      <c r="AB460" s="63">
        <v>0</v>
      </c>
    </row>
    <row r="461" spans="1:28" x14ac:dyDescent="0.25">
      <c r="A461" s="148"/>
      <c r="B461" s="100">
        <v>439</v>
      </c>
      <c r="C461" s="63">
        <v>58.094745635986328</v>
      </c>
      <c r="D461" s="63">
        <v>15.412684440612789</v>
      </c>
      <c r="E461" s="63">
        <v>5.4878864288330078</v>
      </c>
      <c r="F461" s="63">
        <v>0.57521557807922363</v>
      </c>
      <c r="G461" s="63">
        <v>0.53410190343856812</v>
      </c>
      <c r="H461" s="63">
        <v>9.8397402325645089E-5</v>
      </c>
      <c r="I461" s="63">
        <v>30.892583847045898</v>
      </c>
      <c r="J461" s="63">
        <v>5.1569557189941415</v>
      </c>
      <c r="K461" s="63">
        <v>2.9621192216873169</v>
      </c>
      <c r="L461" s="63">
        <v>7.4139153957366943</v>
      </c>
      <c r="M461" s="63">
        <v>0.10675586014986041</v>
      </c>
      <c r="N461" s="63">
        <v>0</v>
      </c>
      <c r="O461" s="63">
        <v>0</v>
      </c>
      <c r="P461" s="63">
        <v>1.8232190981507301E-2</v>
      </c>
      <c r="Q461" s="63">
        <v>0.20052077372868862</v>
      </c>
      <c r="R461" s="63">
        <v>0</v>
      </c>
      <c r="S461" s="63">
        <v>0</v>
      </c>
      <c r="T461" s="63">
        <v>0</v>
      </c>
      <c r="U461" s="63">
        <v>0</v>
      </c>
      <c r="V461" s="63">
        <v>0</v>
      </c>
      <c r="W461" s="63">
        <v>0</v>
      </c>
      <c r="X461" s="63">
        <v>0</v>
      </c>
      <c r="Y461" s="63">
        <v>0</v>
      </c>
      <c r="Z461" s="63">
        <v>0.20052077372868862</v>
      </c>
      <c r="AA461" s="63">
        <v>0</v>
      </c>
      <c r="AB461" s="63">
        <v>0</v>
      </c>
    </row>
    <row r="462" spans="1:28" x14ac:dyDescent="0.25">
      <c r="A462" s="148"/>
      <c r="B462" s="100">
        <v>440</v>
      </c>
      <c r="C462" s="63">
        <v>13.088112831115719</v>
      </c>
      <c r="D462" s="63">
        <v>2.5435705184936519</v>
      </c>
      <c r="E462" s="63">
        <v>1.12311863899231</v>
      </c>
      <c r="F462" s="63">
        <v>8.6850463412702084E-4</v>
      </c>
      <c r="G462" s="63">
        <v>0</v>
      </c>
      <c r="H462" s="63">
        <v>2.186290547251701E-2</v>
      </c>
      <c r="I462" s="63">
        <v>4.2871708869934082</v>
      </c>
      <c r="J462" s="63">
        <v>1.757028341293335</v>
      </c>
      <c r="K462" s="63">
        <v>7.8262260183691978E-2</v>
      </c>
      <c r="L462" s="63">
        <v>0</v>
      </c>
      <c r="M462" s="63">
        <v>0</v>
      </c>
      <c r="N462" s="63">
        <v>5.6251529604196548E-2</v>
      </c>
      <c r="O462" s="63">
        <v>0</v>
      </c>
      <c r="P462" s="63">
        <v>0</v>
      </c>
      <c r="Q462" s="63">
        <v>2.7749240631237633E-2</v>
      </c>
      <c r="R462" s="63">
        <v>0</v>
      </c>
      <c r="S462" s="63">
        <v>0</v>
      </c>
      <c r="T462" s="63">
        <v>0.14144396339543158</v>
      </c>
      <c r="U462" s="63">
        <v>5.03391376696527E-4</v>
      </c>
      <c r="V462" s="63">
        <v>0.21257567405700678</v>
      </c>
      <c r="W462" s="63">
        <v>0.41996374726295471</v>
      </c>
      <c r="X462" s="63">
        <v>0</v>
      </c>
      <c r="Y462" s="63">
        <v>0.76051592826843262</v>
      </c>
      <c r="Z462" s="63">
        <v>2.7749240631237633E-2</v>
      </c>
      <c r="AA462" s="63">
        <v>0</v>
      </c>
      <c r="AB462" s="63">
        <v>0</v>
      </c>
    </row>
    <row r="463" spans="1:28" x14ac:dyDescent="0.25">
      <c r="A463" s="148"/>
      <c r="B463" s="100">
        <v>441</v>
      </c>
      <c r="C463" s="63">
        <v>0.28725191950798029</v>
      </c>
      <c r="D463" s="63">
        <v>4.5731831341981888E-2</v>
      </c>
      <c r="E463" s="63">
        <v>0.13053746521472931</v>
      </c>
      <c r="F463" s="63">
        <v>0.22881539165973658</v>
      </c>
      <c r="G463" s="63">
        <v>0.28425168991088873</v>
      </c>
      <c r="H463" s="63">
        <v>0.43106234073638916</v>
      </c>
      <c r="I463" s="63">
        <v>8.4859386086463928E-2</v>
      </c>
      <c r="J463" s="63">
        <v>8.7266275659203529E-3</v>
      </c>
      <c r="K463" s="63">
        <v>3.3897693157196036</v>
      </c>
      <c r="L463" s="63">
        <v>4.3774394989013672</v>
      </c>
      <c r="M463" s="63">
        <v>0.36408036947250372</v>
      </c>
      <c r="N463" s="63">
        <v>2.4768654257059101E-2</v>
      </c>
      <c r="O463" s="63">
        <v>0.10441390424966809</v>
      </c>
      <c r="P463" s="63">
        <v>0.58063548803329468</v>
      </c>
      <c r="Q463" s="63">
        <v>0.36989619334538781</v>
      </c>
      <c r="R463" s="63">
        <v>5.1979217678308487E-3</v>
      </c>
      <c r="S463" s="63">
        <v>1.8156602382659908</v>
      </c>
      <c r="T463" s="63">
        <v>1.311836369335651</v>
      </c>
      <c r="U463" s="63">
        <v>8.6927264928817749E-2</v>
      </c>
      <c r="V463" s="63">
        <v>2.277060747146606</v>
      </c>
      <c r="W463" s="63">
        <v>17.77487945556641</v>
      </c>
      <c r="X463" s="63">
        <v>23.971157073974609</v>
      </c>
      <c r="Y463" s="63">
        <v>9.4038295745849609</v>
      </c>
      <c r="Z463" s="63">
        <v>0.36989619334538781</v>
      </c>
      <c r="AA463" s="63">
        <v>5.1979217678308487E-3</v>
      </c>
      <c r="AB463" s="63">
        <v>5.1979217678308487E-3</v>
      </c>
    </row>
    <row r="464" spans="1:28" x14ac:dyDescent="0.25">
      <c r="A464" s="148"/>
      <c r="B464" s="100">
        <v>442</v>
      </c>
      <c r="C464" s="63">
        <v>14.6148567199707</v>
      </c>
      <c r="D464" s="63">
        <v>15.75952053070068</v>
      </c>
      <c r="E464" s="63">
        <v>7.756014347076416</v>
      </c>
      <c r="F464" s="63">
        <v>7.4648938179016113</v>
      </c>
      <c r="G464" s="63">
        <v>4.0304741859436044</v>
      </c>
      <c r="H464" s="63">
        <v>4.7849712371826172</v>
      </c>
      <c r="I464" s="63">
        <v>16.517013549804691</v>
      </c>
      <c r="J464" s="63">
        <v>11.789316177368161</v>
      </c>
      <c r="K464" s="63">
        <v>3.0989432334899898</v>
      </c>
      <c r="L464" s="63">
        <v>8.019085168838501</v>
      </c>
      <c r="M464" s="63">
        <v>2.2657356262207031</v>
      </c>
      <c r="N464" s="63">
        <v>2.2643313407897949</v>
      </c>
      <c r="O464" s="63">
        <v>2.0722753703594212</v>
      </c>
      <c r="P464" s="63">
        <v>3.0283346176147461</v>
      </c>
      <c r="Q464" s="63">
        <v>2.7077577908833819</v>
      </c>
      <c r="R464" s="63">
        <v>0.2202836275100708</v>
      </c>
      <c r="S464" s="63">
        <v>0.18951225280761722</v>
      </c>
      <c r="T464" s="63">
        <v>6.8553044199943542</v>
      </c>
      <c r="U464" s="63">
        <v>3.3422274589538565</v>
      </c>
      <c r="V464" s="63">
        <v>14.513459205627441</v>
      </c>
      <c r="W464" s="63">
        <v>62.441829681396484</v>
      </c>
      <c r="X464" s="63">
        <v>7.9905567169189453</v>
      </c>
      <c r="Y464" s="63">
        <v>46.741931915283196</v>
      </c>
      <c r="Z464" s="63">
        <v>2.7077577908833819</v>
      </c>
      <c r="AA464" s="63">
        <v>0.2202836275100708</v>
      </c>
      <c r="AB464" s="63">
        <v>0.2202836275100708</v>
      </c>
    </row>
    <row r="465" spans="1:28" x14ac:dyDescent="0.25">
      <c r="A465" s="148"/>
      <c r="B465" s="100">
        <v>443</v>
      </c>
      <c r="C465" s="63">
        <v>15.611716270446781</v>
      </c>
      <c r="D465" s="63">
        <v>27.028799057006843</v>
      </c>
      <c r="E465" s="63">
        <v>53.507881164550781</v>
      </c>
      <c r="F465" s="63">
        <v>41.986419677734382</v>
      </c>
      <c r="G465" s="63">
        <v>40.39862060546875</v>
      </c>
      <c r="H465" s="63">
        <v>93.480384826660156</v>
      </c>
      <c r="I465" s="63">
        <v>27.394405364990227</v>
      </c>
      <c r="J465" s="63">
        <v>59.315677642822266</v>
      </c>
      <c r="K465" s="63">
        <v>19.4739236831665</v>
      </c>
      <c r="L465" s="63">
        <v>1.5209629535675051</v>
      </c>
      <c r="M465" s="63">
        <v>15.583721160888668</v>
      </c>
      <c r="N465" s="63">
        <v>19.50240325927734</v>
      </c>
      <c r="O465" s="63">
        <v>51.547891616821289</v>
      </c>
      <c r="P465" s="63">
        <v>42.747943878173828</v>
      </c>
      <c r="Q465" s="63">
        <v>98.304089864095047</v>
      </c>
      <c r="R465" s="63">
        <v>107.0543518066406</v>
      </c>
      <c r="S465" s="63">
        <v>121.24259948730472</v>
      </c>
      <c r="T465" s="63">
        <v>91.775798797607422</v>
      </c>
      <c r="U465" s="63">
        <v>115.0188064575195</v>
      </c>
      <c r="V465" s="63">
        <v>87.512680053710938</v>
      </c>
      <c r="W465" s="63">
        <v>178.62004089355472</v>
      </c>
      <c r="X465" s="63">
        <v>158.70030212402338</v>
      </c>
      <c r="Y465" s="63">
        <v>137.15055847167972</v>
      </c>
      <c r="Z465" s="63">
        <v>98.304089864095047</v>
      </c>
      <c r="AA465" s="63">
        <v>107.0543518066406</v>
      </c>
      <c r="AB465" s="63">
        <v>107.0543518066406</v>
      </c>
    </row>
    <row r="466" spans="1:28" x14ac:dyDescent="0.25">
      <c r="A466" s="148"/>
      <c r="B466" s="100">
        <v>444</v>
      </c>
      <c r="C466" s="63">
        <v>124.7355880737305</v>
      </c>
      <c r="D466" s="63">
        <v>207.02227783203119</v>
      </c>
      <c r="E466" s="63">
        <v>129.96485900878912</v>
      </c>
      <c r="F466" s="63">
        <v>262.8448486328125</v>
      </c>
      <c r="G466" s="63">
        <v>191.93086242675778</v>
      </c>
      <c r="H466" s="63">
        <v>146.89814758300778</v>
      </c>
      <c r="I466" s="63">
        <v>239.74992370605469</v>
      </c>
      <c r="J466" s="63">
        <v>303.38601684570307</v>
      </c>
      <c r="K466" s="63">
        <v>211.44538116455078</v>
      </c>
      <c r="L466" s="63">
        <v>154.2870788574219</v>
      </c>
      <c r="M466" s="63">
        <v>166.01423645019528</v>
      </c>
      <c r="N466" s="63">
        <v>172.50799560546881</v>
      </c>
      <c r="O466" s="63">
        <v>199.1996994018555</v>
      </c>
      <c r="P466" s="63">
        <v>264.51895141601557</v>
      </c>
      <c r="Q466" s="63">
        <v>114.09063212076819</v>
      </c>
      <c r="R466" s="63">
        <v>166.4032287597656</v>
      </c>
      <c r="S466" s="63">
        <v>293.2889404296875</v>
      </c>
      <c r="T466" s="63">
        <v>121.91408538818359</v>
      </c>
      <c r="U466" s="63">
        <v>110.0274276733398</v>
      </c>
      <c r="V466" s="63">
        <v>146.51499938964838</v>
      </c>
      <c r="W466" s="63">
        <v>194.2004699707031</v>
      </c>
      <c r="X466" s="63">
        <v>269.97659301757807</v>
      </c>
      <c r="Y466" s="63">
        <v>183.8184509277344</v>
      </c>
      <c r="Z466" s="63">
        <v>114.09063212076819</v>
      </c>
      <c r="AA466" s="63">
        <v>166.4032287597656</v>
      </c>
      <c r="AB466" s="63">
        <v>166.4032287597656</v>
      </c>
    </row>
    <row r="467" spans="1:28" x14ac:dyDescent="0.25">
      <c r="A467" s="148"/>
      <c r="B467" s="100">
        <v>445</v>
      </c>
      <c r="C467" s="63">
        <v>218.41432189941412</v>
      </c>
      <c r="D467" s="63">
        <v>255.23968505859381</v>
      </c>
      <c r="E467" s="63">
        <v>419.04055786132813</v>
      </c>
      <c r="F467" s="63">
        <v>311.06985473632807</v>
      </c>
      <c r="G467" s="63">
        <v>320.20196533203119</v>
      </c>
      <c r="H467" s="63">
        <v>355.93453979492193</v>
      </c>
      <c r="I467" s="63">
        <v>212.27702331542969</v>
      </c>
      <c r="J467" s="63">
        <v>320.083740234375</v>
      </c>
      <c r="K467" s="63">
        <v>257.01337432861328</v>
      </c>
      <c r="L467" s="63">
        <v>172.43851470947271</v>
      </c>
      <c r="M467" s="63">
        <v>143.72261047363278</v>
      </c>
      <c r="N467" s="63">
        <v>125.88087463378911</v>
      </c>
      <c r="O467" s="63">
        <v>350.79121398925781</v>
      </c>
      <c r="P467" s="63">
        <v>289.37844848632807</v>
      </c>
      <c r="Q467" s="63">
        <v>348.37358601888019</v>
      </c>
      <c r="R467" s="63">
        <v>317.21975708007807</v>
      </c>
      <c r="S467" s="63">
        <v>285.68313598632807</v>
      </c>
      <c r="T467" s="63">
        <v>273.30147552490229</v>
      </c>
      <c r="U467" s="63">
        <v>253.13810729980469</v>
      </c>
      <c r="V467" s="63">
        <v>292.03836059570307</v>
      </c>
      <c r="W467" s="63">
        <v>258.07748413085943</v>
      </c>
      <c r="X467" s="63">
        <v>242.109375</v>
      </c>
      <c r="Y467" s="63">
        <v>278.18130493164057</v>
      </c>
      <c r="Z467" s="63">
        <v>348.37358601888019</v>
      </c>
      <c r="AA467" s="63">
        <v>317.21975708007807</v>
      </c>
      <c r="AB467" s="63">
        <v>317.21975708007807</v>
      </c>
    </row>
    <row r="468" spans="1:28" x14ac:dyDescent="0.25">
      <c r="A468" s="148"/>
      <c r="B468" s="100">
        <v>446</v>
      </c>
      <c r="C468" s="63">
        <v>406.15438842773443</v>
      </c>
      <c r="D468" s="63">
        <v>482.20535278320313</v>
      </c>
      <c r="E468" s="63">
        <v>355.1705322265625</v>
      </c>
      <c r="F468" s="63">
        <v>493.7362060546875</v>
      </c>
      <c r="G468" s="63">
        <v>292.737548828125</v>
      </c>
      <c r="H468" s="63">
        <v>190.5017395019531</v>
      </c>
      <c r="I468" s="63">
        <v>510.90081787109386</v>
      </c>
      <c r="J468" s="63">
        <v>625.30450439453114</v>
      </c>
      <c r="K468" s="63">
        <v>301.03173065185553</v>
      </c>
      <c r="L468" s="63">
        <v>202.133056640625</v>
      </c>
      <c r="M468" s="63">
        <v>241.00247192382807</v>
      </c>
      <c r="N468" s="63">
        <v>223.90939331054693</v>
      </c>
      <c r="O468" s="63">
        <v>192.67340087890619</v>
      </c>
      <c r="P468" s="63">
        <v>266.36688232421881</v>
      </c>
      <c r="Q468" s="63">
        <v>127.729616800944</v>
      </c>
      <c r="R468" s="63">
        <v>219.56008911132807</v>
      </c>
      <c r="S468" s="63">
        <v>199.86427307128912</v>
      </c>
      <c r="T468" s="63">
        <v>200.16969299316412</v>
      </c>
      <c r="U468" s="63">
        <v>222.23214721679693</v>
      </c>
      <c r="V468" s="63">
        <v>265.11541748046881</v>
      </c>
      <c r="W468" s="63">
        <v>193.6894226074219</v>
      </c>
      <c r="X468" s="63">
        <v>189.77116394042972</v>
      </c>
      <c r="Y468" s="63">
        <v>221.78843688964838</v>
      </c>
      <c r="Z468" s="63">
        <v>127.729616800944</v>
      </c>
      <c r="AA468" s="63">
        <v>219.56008911132807</v>
      </c>
      <c r="AB468" s="63">
        <v>219.56008911132807</v>
      </c>
    </row>
    <row r="469" spans="1:28" x14ac:dyDescent="0.25">
      <c r="A469" s="148"/>
      <c r="B469" s="100">
        <v>447</v>
      </c>
      <c r="C469" s="63">
        <v>168.1339416503906</v>
      </c>
      <c r="D469" s="63">
        <v>114.1217956542969</v>
      </c>
      <c r="E469" s="63">
        <v>113.59254455566411</v>
      </c>
      <c r="F469" s="63">
        <v>113.07611846923831</v>
      </c>
      <c r="G469" s="63">
        <v>85.943435668945313</v>
      </c>
      <c r="H469" s="63">
        <v>117.68825531005859</v>
      </c>
      <c r="I469" s="63">
        <v>115.7032089233398</v>
      </c>
      <c r="J469" s="63">
        <v>86.009803771972656</v>
      </c>
      <c r="K469" s="63">
        <v>111.757438659668</v>
      </c>
      <c r="L469" s="63">
        <v>148.93580627441412</v>
      </c>
      <c r="M469" s="63">
        <v>111.4926452636719</v>
      </c>
      <c r="N469" s="63">
        <v>63.493865966796875</v>
      </c>
      <c r="O469" s="63">
        <v>81.962528228759766</v>
      </c>
      <c r="P469" s="63">
        <v>74.350410461425781</v>
      </c>
      <c r="Q469" s="63">
        <v>138.00408172607419</v>
      </c>
      <c r="R469" s="63">
        <v>127.10130310058589</v>
      </c>
      <c r="S469" s="63">
        <v>165.6248474121094</v>
      </c>
      <c r="T469" s="63">
        <v>161.985954284668</v>
      </c>
      <c r="U469" s="63">
        <v>131.14549255371088</v>
      </c>
      <c r="V469" s="63">
        <v>189.3243408203125</v>
      </c>
      <c r="W469" s="63">
        <v>230.13812255859381</v>
      </c>
      <c r="X469" s="63">
        <v>153.04148864746088</v>
      </c>
      <c r="Y469" s="63">
        <v>218.82212829589838</v>
      </c>
      <c r="Z469" s="63">
        <v>138.00408172607419</v>
      </c>
      <c r="AA469" s="63">
        <v>127.10130310058589</v>
      </c>
      <c r="AB469" s="63">
        <v>127.10130310058589</v>
      </c>
    </row>
    <row r="470" spans="1:28" x14ac:dyDescent="0.25">
      <c r="A470" s="148"/>
      <c r="B470" s="100">
        <v>448</v>
      </c>
      <c r="C470" s="63">
        <v>107.1023864746094</v>
      </c>
      <c r="D470" s="63">
        <v>44.005851745605469</v>
      </c>
      <c r="E470" s="63">
        <v>35.922451019287109</v>
      </c>
      <c r="F470" s="63">
        <v>94.407432556152344</v>
      </c>
      <c r="G470" s="63">
        <v>55.298072814941406</v>
      </c>
      <c r="H470" s="63">
        <v>45.9658203125</v>
      </c>
      <c r="I470" s="63">
        <v>68.441513061523438</v>
      </c>
      <c r="J470" s="63">
        <v>40.677680969238281</v>
      </c>
      <c r="K470" s="63">
        <v>163.36419677734381</v>
      </c>
      <c r="L470" s="63">
        <v>109.47208023071289</v>
      </c>
      <c r="M470" s="63">
        <v>69.052543640136719</v>
      </c>
      <c r="N470" s="63">
        <v>79.475128173828125</v>
      </c>
      <c r="O470" s="63">
        <v>84.434017181396484</v>
      </c>
      <c r="P470" s="63">
        <v>109.08269500732419</v>
      </c>
      <c r="Q470" s="63">
        <v>50.989240010579422</v>
      </c>
      <c r="R470" s="63">
        <v>64.878280639648438</v>
      </c>
      <c r="S470" s="63">
        <v>86.539871215820313</v>
      </c>
      <c r="T470" s="63">
        <v>4.7966091632843018</v>
      </c>
      <c r="U470" s="63">
        <v>16.72385215759277</v>
      </c>
      <c r="V470" s="63">
        <v>6.1658735275268546</v>
      </c>
      <c r="W470" s="63">
        <v>32.80194091796875</v>
      </c>
      <c r="X470" s="63">
        <v>35.832263946533196</v>
      </c>
      <c r="Y470" s="63">
        <v>30.604667663574219</v>
      </c>
      <c r="Z470" s="63">
        <v>50.989240010579422</v>
      </c>
      <c r="AA470" s="63">
        <v>64.878280639648438</v>
      </c>
      <c r="AB470" s="63">
        <v>64.878280639648438</v>
      </c>
    </row>
    <row r="471" spans="1:28" x14ac:dyDescent="0.25">
      <c r="A471" s="148"/>
      <c r="B471" s="100">
        <v>449</v>
      </c>
      <c r="C471" s="63">
        <v>18.224861145019531</v>
      </c>
      <c r="D471" s="63">
        <v>1.8208179473876949</v>
      </c>
      <c r="E471" s="63">
        <v>0.18312092125415799</v>
      </c>
      <c r="F471" s="63">
        <v>3.0553285032510757E-2</v>
      </c>
      <c r="G471" s="63">
        <v>1.0851931758224961E-2</v>
      </c>
      <c r="H471" s="63">
        <v>3.7772297859191888E-2</v>
      </c>
      <c r="I471" s="63">
        <v>9.4076662063598633</v>
      </c>
      <c r="J471" s="63">
        <v>1.483697295188904</v>
      </c>
      <c r="K471" s="63">
        <v>3.7652440667152396</v>
      </c>
      <c r="L471" s="63">
        <v>10.062350273132321</v>
      </c>
      <c r="M471" s="63">
        <v>3.8333995342254639</v>
      </c>
      <c r="N471" s="63">
        <v>1.1445965766906741</v>
      </c>
      <c r="O471" s="63">
        <v>0.31943700462579733</v>
      </c>
      <c r="P471" s="63">
        <v>0.91178876161575317</v>
      </c>
      <c r="Q471" s="63">
        <v>4.3142611781756088E-2</v>
      </c>
      <c r="R471" s="63">
        <v>1.739842351526022E-3</v>
      </c>
      <c r="S471" s="63">
        <v>0.86743921041488647</v>
      </c>
      <c r="T471" s="63">
        <v>1.2799999415874479</v>
      </c>
      <c r="U471" s="63">
        <v>1.291728615760803</v>
      </c>
      <c r="V471" s="63">
        <v>0.11971984803676609</v>
      </c>
      <c r="W471" s="63">
        <v>1.684195756912231</v>
      </c>
      <c r="X471" s="63">
        <v>0.12738211452960971</v>
      </c>
      <c r="Y471" s="63">
        <v>1.5044987201690669</v>
      </c>
      <c r="Z471" s="63">
        <v>4.3142611781756088E-2</v>
      </c>
      <c r="AA471" s="63">
        <v>1.739842351526022E-3</v>
      </c>
      <c r="AB471" s="63">
        <v>1.739842351526022E-3</v>
      </c>
    </row>
    <row r="472" spans="1:28" x14ac:dyDescent="0.25">
      <c r="A472" s="148"/>
      <c r="B472" s="100">
        <v>450</v>
      </c>
      <c r="C472" s="63">
        <v>2.1773667335510249</v>
      </c>
      <c r="D472" s="63">
        <v>0.67239272594451904</v>
      </c>
      <c r="E472" s="63">
        <v>0.1833325922489166</v>
      </c>
      <c r="F472" s="63">
        <v>2.5261456146836281E-2</v>
      </c>
      <c r="G472" s="63">
        <v>3.3796441275626421E-3</v>
      </c>
      <c r="H472" s="63">
        <v>0</v>
      </c>
      <c r="I472" s="63">
        <v>1.245511531829834</v>
      </c>
      <c r="J472" s="63">
        <v>0.18699711561203</v>
      </c>
      <c r="K472" s="63">
        <v>34.556212425231926</v>
      </c>
      <c r="L472" s="63">
        <v>12.5758113861084</v>
      </c>
      <c r="M472" s="63">
        <v>23.79166412353516</v>
      </c>
      <c r="N472" s="63">
        <v>59.165641784667969</v>
      </c>
      <c r="O472" s="63">
        <v>0</v>
      </c>
      <c r="P472" s="63">
        <v>0.13315872848033911</v>
      </c>
      <c r="Q472" s="63">
        <v>0</v>
      </c>
      <c r="R472" s="63">
        <v>0</v>
      </c>
      <c r="S472" s="63">
        <v>1.877763133961707E-5</v>
      </c>
      <c r="T472" s="63">
        <v>0</v>
      </c>
      <c r="U472" s="63">
        <v>0.14272984862327581</v>
      </c>
      <c r="V472" s="63">
        <v>6.8710669875144958E-3</v>
      </c>
      <c r="W472" s="63">
        <v>1.5820689499378197E-2</v>
      </c>
      <c r="X472" s="63">
        <v>0</v>
      </c>
      <c r="Y472" s="63">
        <v>3.6374513059854507E-2</v>
      </c>
      <c r="Z472" s="63">
        <v>0</v>
      </c>
      <c r="AA472" s="63">
        <v>0</v>
      </c>
      <c r="AB472" s="63">
        <v>0</v>
      </c>
    </row>
    <row r="473" spans="1:28" x14ac:dyDescent="0.25">
      <c r="A473" s="148"/>
      <c r="B473" s="100">
        <v>451</v>
      </c>
      <c r="C473" s="63">
        <v>41.807422637939446</v>
      </c>
      <c r="D473" s="63">
        <v>14.251522064208979</v>
      </c>
      <c r="E473" s="63">
        <v>5.8020901679992685</v>
      </c>
      <c r="F473" s="63">
        <v>1.9358260631561279</v>
      </c>
      <c r="G473" s="63">
        <v>0.77810031175613403</v>
      </c>
      <c r="H473" s="63">
        <v>0.69487631320953369</v>
      </c>
      <c r="I473" s="63">
        <v>36.809417724609382</v>
      </c>
      <c r="J473" s="63">
        <v>9.3575916290283203</v>
      </c>
      <c r="K473" s="63">
        <v>16.289621829986569</v>
      </c>
      <c r="L473" s="63">
        <v>40.413776397705078</v>
      </c>
      <c r="M473" s="63">
        <v>5.6457943916320801</v>
      </c>
      <c r="N473" s="63">
        <v>0.34181296825408941</v>
      </c>
      <c r="O473" s="63">
        <v>2.9433241114020348E-2</v>
      </c>
      <c r="P473" s="63">
        <v>0.62151920795440674</v>
      </c>
      <c r="Q473" s="63">
        <v>0.1237600582341353</v>
      </c>
      <c r="R473" s="63">
        <v>0</v>
      </c>
      <c r="S473" s="63">
        <v>7.9296734184026718E-3</v>
      </c>
      <c r="T473" s="63">
        <v>0</v>
      </c>
      <c r="U473" s="63">
        <v>0</v>
      </c>
      <c r="V473" s="63">
        <v>0</v>
      </c>
      <c r="W473" s="63">
        <v>0</v>
      </c>
      <c r="X473" s="63">
        <v>0</v>
      </c>
      <c r="Y473" s="63">
        <v>0</v>
      </c>
      <c r="Z473" s="63">
        <v>0.1237600582341353</v>
      </c>
      <c r="AA473" s="63">
        <v>0</v>
      </c>
      <c r="AB473" s="63">
        <v>0</v>
      </c>
    </row>
    <row r="474" spans="1:28" x14ac:dyDescent="0.25">
      <c r="A474" s="148"/>
      <c r="B474" s="100">
        <v>452</v>
      </c>
      <c r="C474" s="63">
        <v>8.5856723785400391</v>
      </c>
      <c r="D474" s="63">
        <v>1.152746438980103</v>
      </c>
      <c r="E474" s="63">
        <v>2.150601893663406E-2</v>
      </c>
      <c r="F474" s="63">
        <v>2.6651734486222274E-2</v>
      </c>
      <c r="G474" s="63">
        <v>0</v>
      </c>
      <c r="H474" s="63">
        <v>0</v>
      </c>
      <c r="I474" s="63">
        <v>5.6983394622802725</v>
      </c>
      <c r="J474" s="63">
        <v>0.76968884468078613</v>
      </c>
      <c r="K474" s="63">
        <v>1.1428204132243989E-2</v>
      </c>
      <c r="L474" s="63">
        <v>9.4207942485809326E-2</v>
      </c>
      <c r="M474" s="63">
        <v>5.5917268618941307E-3</v>
      </c>
      <c r="N474" s="63">
        <v>0</v>
      </c>
      <c r="O474" s="63">
        <v>0</v>
      </c>
      <c r="P474" s="63">
        <v>4.0960479527711868E-3</v>
      </c>
      <c r="Q474" s="63">
        <v>0</v>
      </c>
      <c r="R474" s="63">
        <v>0</v>
      </c>
      <c r="S474" s="63">
        <v>0</v>
      </c>
      <c r="T474" s="63">
        <v>0.15036962495651102</v>
      </c>
      <c r="U474" s="63">
        <v>6.7118840524926782E-4</v>
      </c>
      <c r="V474" s="63">
        <v>0.22969259321689611</v>
      </c>
      <c r="W474" s="63">
        <v>0.76408970355987549</v>
      </c>
      <c r="X474" s="63">
        <v>6.4408272504806519E-2</v>
      </c>
      <c r="Y474" s="63">
        <v>0.82155436277389526</v>
      </c>
      <c r="Z474" s="63">
        <v>0</v>
      </c>
      <c r="AA474" s="63">
        <v>0</v>
      </c>
      <c r="AB474" s="63">
        <v>0</v>
      </c>
    </row>
    <row r="475" spans="1:28" x14ac:dyDescent="0.25">
      <c r="A475" s="148"/>
      <c r="B475" s="100">
        <v>453</v>
      </c>
      <c r="C475" s="63">
        <v>36.503490447998054</v>
      </c>
      <c r="D475" s="63">
        <v>20.6733512878418</v>
      </c>
      <c r="E475" s="63">
        <v>20.930538177490227</v>
      </c>
      <c r="F475" s="63">
        <v>3.5916767120361328</v>
      </c>
      <c r="G475" s="63">
        <v>0.48980295658111572</v>
      </c>
      <c r="H475" s="63">
        <v>5.4684572219848633</v>
      </c>
      <c r="I475" s="63">
        <v>35.920127868652337</v>
      </c>
      <c r="J475" s="63">
        <v>16.305717468261719</v>
      </c>
      <c r="K475" s="63">
        <v>0.85775086283683777</v>
      </c>
      <c r="L475" s="63">
        <v>8.9619606733322144E-3</v>
      </c>
      <c r="M475" s="63">
        <v>0</v>
      </c>
      <c r="N475" s="63">
        <v>0</v>
      </c>
      <c r="O475" s="63">
        <v>0.85655456781387329</v>
      </c>
      <c r="P475" s="63">
        <v>5.2198171615600595</v>
      </c>
      <c r="Q475" s="63">
        <v>11.54645379384359</v>
      </c>
      <c r="R475" s="63">
        <v>6.9401836395263672</v>
      </c>
      <c r="S475" s="63">
        <v>9.5250244140625</v>
      </c>
      <c r="T475" s="63">
        <v>10.232564926147459</v>
      </c>
      <c r="U475" s="63">
        <v>18.254898071289059</v>
      </c>
      <c r="V475" s="63">
        <v>7.4872984886169434</v>
      </c>
      <c r="W475" s="63">
        <v>19.947231292724609</v>
      </c>
      <c r="X475" s="63">
        <v>20.777837753295902</v>
      </c>
      <c r="Y475" s="63">
        <v>14.84798526763916</v>
      </c>
      <c r="Z475" s="63">
        <v>11.54645379384359</v>
      </c>
      <c r="AA475" s="63">
        <v>6.9401836395263672</v>
      </c>
      <c r="AB475" s="63">
        <v>6.9401836395263672</v>
      </c>
    </row>
    <row r="476" spans="1:28" x14ac:dyDescent="0.25">
      <c r="A476" s="148"/>
      <c r="B476" s="100">
        <v>454</v>
      </c>
      <c r="C476" s="63">
        <v>48.821712493896477</v>
      </c>
      <c r="D476" s="63">
        <v>33.007850646972663</v>
      </c>
      <c r="E476" s="63">
        <v>31.53468132019043</v>
      </c>
      <c r="F476" s="63">
        <v>20.942863464355469</v>
      </c>
      <c r="G476" s="63">
        <v>6.0640864372253418</v>
      </c>
      <c r="H476" s="63">
        <v>22.814504623413089</v>
      </c>
      <c r="I476" s="63">
        <v>54.368484497070313</v>
      </c>
      <c r="J476" s="63">
        <v>55.466899871826172</v>
      </c>
      <c r="K476" s="63">
        <v>22.980460166931149</v>
      </c>
      <c r="L476" s="63">
        <v>18.302956581115719</v>
      </c>
      <c r="M476" s="63">
        <v>8.1032180786132813</v>
      </c>
      <c r="N476" s="63">
        <v>7.6143779754638672</v>
      </c>
      <c r="O476" s="63">
        <v>4.963091254234314</v>
      </c>
      <c r="P476" s="63">
        <v>11.48427677154541</v>
      </c>
      <c r="Q476" s="63">
        <v>24.290746053059891</v>
      </c>
      <c r="R476" s="63">
        <v>8.93194580078125</v>
      </c>
      <c r="S476" s="63">
        <v>13.517159461975101</v>
      </c>
      <c r="T476" s="63">
        <v>34.26275634765625</v>
      </c>
      <c r="U476" s="63">
        <v>34.775962829589837</v>
      </c>
      <c r="V476" s="63">
        <v>35.121883392333977</v>
      </c>
      <c r="W476" s="63">
        <v>36.653450012207031</v>
      </c>
      <c r="X476" s="63">
        <v>44.807369232177727</v>
      </c>
      <c r="Y476" s="63">
        <v>64.226341247558594</v>
      </c>
      <c r="Z476" s="63">
        <v>24.290746053059891</v>
      </c>
      <c r="AA476" s="63">
        <v>8.93194580078125</v>
      </c>
      <c r="AB476" s="63">
        <v>8.93194580078125</v>
      </c>
    </row>
    <row r="477" spans="1:28" x14ac:dyDescent="0.25">
      <c r="A477" s="148"/>
      <c r="B477" s="100">
        <v>455</v>
      </c>
      <c r="C477" s="63">
        <v>124.2888107299805</v>
      </c>
      <c r="D477" s="63">
        <v>70.722801208496094</v>
      </c>
      <c r="E477" s="63">
        <v>75.035240173339844</v>
      </c>
      <c r="F477" s="63">
        <v>75.712837219238281</v>
      </c>
      <c r="G477" s="63">
        <v>76.8514404296875</v>
      </c>
      <c r="H477" s="63">
        <v>79.414466857910156</v>
      </c>
      <c r="I477" s="63">
        <v>98.520706176757813</v>
      </c>
      <c r="J477" s="63">
        <v>75.516883850097656</v>
      </c>
      <c r="K477" s="63">
        <v>60.594459533691406</v>
      </c>
      <c r="L477" s="63">
        <v>42.518959045410163</v>
      </c>
      <c r="M477" s="63">
        <v>31.436262130737298</v>
      </c>
      <c r="N477" s="63">
        <v>33.149860382080078</v>
      </c>
      <c r="O477" s="63">
        <v>103.90034866333011</v>
      </c>
      <c r="P477" s="63">
        <v>109.2756271362305</v>
      </c>
      <c r="Q477" s="63">
        <v>71.818077087402344</v>
      </c>
      <c r="R477" s="63">
        <v>116.2105331420898</v>
      </c>
      <c r="S477" s="63">
        <v>167.5951232910156</v>
      </c>
      <c r="T477" s="63">
        <v>52.749290466308594</v>
      </c>
      <c r="U477" s="63">
        <v>100.2350234985352</v>
      </c>
      <c r="V477" s="63">
        <v>71.136360168457031</v>
      </c>
      <c r="W477" s="63">
        <v>140.69883728027338</v>
      </c>
      <c r="X477" s="63">
        <v>206.2569580078125</v>
      </c>
      <c r="Y477" s="63">
        <v>103.57255554199222</v>
      </c>
      <c r="Z477" s="63">
        <v>71.818077087402344</v>
      </c>
      <c r="AA477" s="63">
        <v>116.2105331420898</v>
      </c>
      <c r="AB477" s="63">
        <v>116.2105331420898</v>
      </c>
    </row>
    <row r="478" spans="1:28" x14ac:dyDescent="0.25">
      <c r="A478" s="148"/>
      <c r="B478" s="100">
        <v>456</v>
      </c>
      <c r="C478" s="63">
        <v>191.54960632324222</v>
      </c>
      <c r="D478" s="63">
        <v>168.34629821777338</v>
      </c>
      <c r="E478" s="63">
        <v>114.80403137207028</v>
      </c>
      <c r="F478" s="63">
        <v>186.4869689941406</v>
      </c>
      <c r="G478" s="63">
        <v>107.00163269042972</v>
      </c>
      <c r="H478" s="63">
        <v>68.178207397460938</v>
      </c>
      <c r="I478" s="63">
        <v>211.84963989257807</v>
      </c>
      <c r="J478" s="63">
        <v>214.11666870117193</v>
      </c>
      <c r="K478" s="63">
        <v>302.12263488769531</v>
      </c>
      <c r="L478" s="63">
        <v>274.15126037597662</v>
      </c>
      <c r="M478" s="63">
        <v>258.8173828125</v>
      </c>
      <c r="N478" s="63">
        <v>252.02767944335943</v>
      </c>
      <c r="O478" s="63">
        <v>113.1621360778809</v>
      </c>
      <c r="P478" s="63">
        <v>229.97190856933588</v>
      </c>
      <c r="Q478" s="63">
        <v>79.800544738769531</v>
      </c>
      <c r="R478" s="63">
        <v>96.684051513671875</v>
      </c>
      <c r="S478" s="63">
        <v>267.59478759765619</v>
      </c>
      <c r="T478" s="63">
        <v>79.079235076904297</v>
      </c>
      <c r="U478" s="63">
        <v>84.028656005859375</v>
      </c>
      <c r="V478" s="63">
        <v>127.318473815918</v>
      </c>
      <c r="W478" s="63">
        <v>224.27943420410162</v>
      </c>
      <c r="X478" s="63">
        <v>309.41879272460943</v>
      </c>
      <c r="Y478" s="63">
        <v>171.60101318359381</v>
      </c>
      <c r="Z478" s="63">
        <v>79.800544738769531</v>
      </c>
      <c r="AA478" s="63">
        <v>96.684051513671875</v>
      </c>
      <c r="AB478" s="63">
        <v>96.684051513671875</v>
      </c>
    </row>
    <row r="479" spans="1:28" x14ac:dyDescent="0.25">
      <c r="A479" s="148"/>
      <c r="B479" s="100">
        <v>457</v>
      </c>
      <c r="C479" s="63">
        <v>359.79364013671881</v>
      </c>
      <c r="D479" s="63">
        <v>304.89459228515619</v>
      </c>
      <c r="E479" s="63">
        <v>329.60745239257807</v>
      </c>
      <c r="F479" s="63">
        <v>265.79498291015619</v>
      </c>
      <c r="G479" s="63">
        <v>270.830078125</v>
      </c>
      <c r="H479" s="63">
        <v>280.86331176757807</v>
      </c>
      <c r="I479" s="63">
        <v>354.87252807617193</v>
      </c>
      <c r="J479" s="63">
        <v>312.26748657226557</v>
      </c>
      <c r="K479" s="63">
        <v>300.80718994140619</v>
      </c>
      <c r="L479" s="63">
        <v>261.96219635009771</v>
      </c>
      <c r="M479" s="63">
        <v>284.83969116210943</v>
      </c>
      <c r="N479" s="63">
        <v>283.51773071289057</v>
      </c>
      <c r="O479" s="63">
        <v>218.57793426513672</v>
      </c>
      <c r="P479" s="63">
        <v>229.93173217773443</v>
      </c>
      <c r="Q479" s="63">
        <v>256.79022725423181</v>
      </c>
      <c r="R479" s="63">
        <v>223.11878967285162</v>
      </c>
      <c r="S479" s="63">
        <v>279.84832763671881</v>
      </c>
      <c r="T479" s="63">
        <v>204.95695495605469</v>
      </c>
      <c r="U479" s="63">
        <v>269.11187744140619</v>
      </c>
      <c r="V479" s="63">
        <v>289.77188110351557</v>
      </c>
      <c r="W479" s="63">
        <v>253.38731384277338</v>
      </c>
      <c r="X479" s="63">
        <v>351.94204711914057</v>
      </c>
      <c r="Y479" s="63">
        <v>266.76486206054693</v>
      </c>
      <c r="Z479" s="63">
        <v>256.79022725423181</v>
      </c>
      <c r="AA479" s="63">
        <v>223.11878967285162</v>
      </c>
      <c r="AB479" s="63">
        <v>223.11878967285162</v>
      </c>
    </row>
    <row r="480" spans="1:28" x14ac:dyDescent="0.25">
      <c r="A480" s="148"/>
      <c r="B480" s="100">
        <v>458</v>
      </c>
      <c r="C480" s="63">
        <v>172.31877136230472</v>
      </c>
      <c r="D480" s="63">
        <v>174.61091613769528</v>
      </c>
      <c r="E480" s="63">
        <v>88.143333435058594</v>
      </c>
      <c r="F480" s="63">
        <v>189.79795837402338</v>
      </c>
      <c r="G480" s="63">
        <v>104.0044784545898</v>
      </c>
      <c r="H480" s="63">
        <v>54.888385772705078</v>
      </c>
      <c r="I480" s="63">
        <v>216.14385986328119</v>
      </c>
      <c r="J480" s="63">
        <v>243.61320495605469</v>
      </c>
      <c r="K480" s="63">
        <v>156.518913269043</v>
      </c>
      <c r="L480" s="63">
        <v>157.44780731201169</v>
      </c>
      <c r="M480" s="63">
        <v>200.3786315917969</v>
      </c>
      <c r="N480" s="63">
        <v>187.22718811035162</v>
      </c>
      <c r="O480" s="63">
        <v>77.313190460205078</v>
      </c>
      <c r="P480" s="63">
        <v>160.86842346191412</v>
      </c>
      <c r="Q480" s="63">
        <v>62.062636057535812</v>
      </c>
      <c r="R480" s="63">
        <v>97.617546081542969</v>
      </c>
      <c r="S480" s="63">
        <v>139.53729248046881</v>
      </c>
      <c r="T480" s="63">
        <v>160.6440620422363</v>
      </c>
      <c r="U480" s="63">
        <v>218.44551086425781</v>
      </c>
      <c r="V480" s="63">
        <v>103.781494140625</v>
      </c>
      <c r="W480" s="63">
        <v>161.6841735839844</v>
      </c>
      <c r="X480" s="63">
        <v>163.05818176269528</v>
      </c>
      <c r="Y480" s="63">
        <v>131.977783203125</v>
      </c>
      <c r="Z480" s="63">
        <v>62.062636057535812</v>
      </c>
      <c r="AA480" s="63">
        <v>97.617546081542969</v>
      </c>
      <c r="AB480" s="63">
        <v>97.617546081542969</v>
      </c>
    </row>
    <row r="481" spans="1:28" x14ac:dyDescent="0.25">
      <c r="A481" s="148"/>
      <c r="B481" s="100">
        <v>459</v>
      </c>
      <c r="C481" s="63">
        <v>147.13899230957028</v>
      </c>
      <c r="D481" s="63">
        <v>60.434696197509766</v>
      </c>
      <c r="E481" s="63">
        <v>101.34250640869139</v>
      </c>
      <c r="F481" s="63">
        <v>75.208099365234375</v>
      </c>
      <c r="G481" s="63">
        <v>94.93621826171875</v>
      </c>
      <c r="H481" s="63">
        <v>182.74739074707028</v>
      </c>
      <c r="I481" s="63">
        <v>98.981216430664063</v>
      </c>
      <c r="J481" s="63">
        <v>38.730617523193359</v>
      </c>
      <c r="K481" s="63">
        <v>157.3338623046875</v>
      </c>
      <c r="L481" s="63">
        <v>59.180818557739258</v>
      </c>
      <c r="M481" s="63">
        <v>138.49658203125</v>
      </c>
      <c r="N481" s="63">
        <v>193.09246826171881</v>
      </c>
      <c r="O481" s="63">
        <v>88.993915557861328</v>
      </c>
      <c r="P481" s="63">
        <v>80.501838684082031</v>
      </c>
      <c r="Q481" s="63">
        <v>62.733713785807296</v>
      </c>
      <c r="R481" s="63">
        <v>50.409461975097663</v>
      </c>
      <c r="S481" s="63">
        <v>176.1774597167969</v>
      </c>
      <c r="T481" s="63">
        <v>71.049501419067383</v>
      </c>
      <c r="U481" s="63">
        <v>88.107864379882813</v>
      </c>
      <c r="V481" s="63">
        <v>152.35125732421881</v>
      </c>
      <c r="W481" s="63">
        <v>238.34567260742193</v>
      </c>
      <c r="X481" s="63">
        <v>206.25119018554693</v>
      </c>
      <c r="Y481" s="63">
        <v>191.5003356933594</v>
      </c>
      <c r="Z481" s="63">
        <v>62.733713785807296</v>
      </c>
      <c r="AA481" s="63">
        <v>50.409461975097663</v>
      </c>
      <c r="AB481" s="63">
        <v>50.409461975097663</v>
      </c>
    </row>
    <row r="482" spans="1:28" x14ac:dyDescent="0.25">
      <c r="A482" s="148"/>
      <c r="B482" s="100">
        <v>460</v>
      </c>
      <c r="C482" s="63">
        <v>56.190879821777344</v>
      </c>
      <c r="D482" s="63">
        <v>11.64577007293701</v>
      </c>
      <c r="E482" s="63">
        <v>7.3661613464355469</v>
      </c>
      <c r="F482" s="63">
        <v>7.4279732704162598</v>
      </c>
      <c r="G482" s="63">
        <v>1.181121230125427</v>
      </c>
      <c r="H482" s="63">
        <v>1.261853814125061</v>
      </c>
      <c r="I482" s="63">
        <v>26.368988037109382</v>
      </c>
      <c r="J482" s="63">
        <v>5.9906773567199707</v>
      </c>
      <c r="K482" s="63">
        <v>88.840400695800781</v>
      </c>
      <c r="L482" s="63">
        <v>70.057506561279297</v>
      </c>
      <c r="M482" s="63">
        <v>102.2018737792969</v>
      </c>
      <c r="N482" s="63">
        <v>112.51129913330081</v>
      </c>
      <c r="O482" s="63">
        <v>0.26280652731657028</v>
      </c>
      <c r="P482" s="63">
        <v>15.275765419006351</v>
      </c>
      <c r="Q482" s="63">
        <v>1.466293235619863</v>
      </c>
      <c r="R482" s="63">
        <v>0.15224570035934451</v>
      </c>
      <c r="S482" s="63">
        <v>2.0618901252746578</v>
      </c>
      <c r="T482" s="63">
        <v>5.9918346405029297</v>
      </c>
      <c r="U482" s="63">
        <v>1.9186728000640869</v>
      </c>
      <c r="V482" s="63">
        <v>11.82341480255127</v>
      </c>
      <c r="W482" s="63">
        <v>40.491092681884773</v>
      </c>
      <c r="X482" s="63">
        <v>9.4512357711791992</v>
      </c>
      <c r="Y482" s="63">
        <v>37.945014953613281</v>
      </c>
      <c r="Z482" s="63">
        <v>1.466293235619863</v>
      </c>
      <c r="AA482" s="63">
        <v>0.15224570035934451</v>
      </c>
      <c r="AB482" s="63">
        <v>0.15224570035934451</v>
      </c>
    </row>
    <row r="483" spans="1:28" x14ac:dyDescent="0.25">
      <c r="A483" s="148"/>
      <c r="B483" s="100">
        <v>461</v>
      </c>
      <c r="C483" s="63">
        <v>10.6203556060791</v>
      </c>
      <c r="D483" s="63">
        <v>1.3604023456573491</v>
      </c>
      <c r="E483" s="63">
        <v>0.36622992157936102</v>
      </c>
      <c r="F483" s="63">
        <v>0.44130954146385193</v>
      </c>
      <c r="G483" s="63">
        <v>2.4567794054746631E-2</v>
      </c>
      <c r="H483" s="63">
        <v>6.5598242144915275E-6</v>
      </c>
      <c r="I483" s="63">
        <v>6.9226288795471191</v>
      </c>
      <c r="J483" s="63">
        <v>1.368955135345459</v>
      </c>
      <c r="K483" s="63">
        <v>6.2315266132354745</v>
      </c>
      <c r="L483" s="63">
        <v>4.917222261428833</v>
      </c>
      <c r="M483" s="63">
        <v>2.6157341003417969</v>
      </c>
      <c r="N483" s="63">
        <v>5.3691844940185547</v>
      </c>
      <c r="O483" s="63">
        <v>0</v>
      </c>
      <c r="P483" s="63">
        <v>0.67964553833007813</v>
      </c>
      <c r="Q483" s="63">
        <v>2.8666349583848687E-3</v>
      </c>
      <c r="R483" s="63">
        <v>0</v>
      </c>
      <c r="S483" s="63">
        <v>0</v>
      </c>
      <c r="T483" s="63">
        <v>9.0115015511400998E-2</v>
      </c>
      <c r="U483" s="63">
        <v>7.8225415199995041E-3</v>
      </c>
      <c r="V483" s="63">
        <v>8.9904554188251495E-2</v>
      </c>
      <c r="W483" s="63">
        <v>1.22327721118927</v>
      </c>
      <c r="X483" s="63">
        <v>0</v>
      </c>
      <c r="Y483" s="63">
        <v>1.7891026735305791</v>
      </c>
      <c r="Z483" s="63">
        <v>2.8666349583848687E-3</v>
      </c>
      <c r="AA483" s="63">
        <v>0</v>
      </c>
      <c r="AB483" s="63">
        <v>0</v>
      </c>
    </row>
    <row r="484" spans="1:28" x14ac:dyDescent="0.25">
      <c r="A484" s="148"/>
      <c r="B484" s="100">
        <v>462</v>
      </c>
      <c r="C484" s="63">
        <v>23.020315170288089</v>
      </c>
      <c r="D484" s="63">
        <v>1.9266859292984009</v>
      </c>
      <c r="E484" s="63">
        <v>1.2525138854980471</v>
      </c>
      <c r="F484" s="63">
        <v>9.5367273315787315E-3</v>
      </c>
      <c r="G484" s="63">
        <v>0</v>
      </c>
      <c r="H484" s="63">
        <v>9.29880291223526E-2</v>
      </c>
      <c r="I484" s="63">
        <v>6.9365582466125488</v>
      </c>
      <c r="J484" s="63">
        <v>1.5645244121551509</v>
      </c>
      <c r="K484" s="63">
        <v>0.62903077900409698</v>
      </c>
      <c r="L484" s="63">
        <v>1.8689728379249568</v>
      </c>
      <c r="M484" s="63">
        <v>8.0475285649299622E-2</v>
      </c>
      <c r="N484" s="63">
        <v>0</v>
      </c>
      <c r="O484" s="63">
        <v>0</v>
      </c>
      <c r="P484" s="63">
        <v>4.7620724886655807E-2</v>
      </c>
      <c r="Q484" s="63">
        <v>0.14192313149881861</v>
      </c>
      <c r="R484" s="63">
        <v>0</v>
      </c>
      <c r="S484" s="63">
        <v>0</v>
      </c>
      <c r="T484" s="63">
        <v>0</v>
      </c>
      <c r="U484" s="63">
        <v>0</v>
      </c>
      <c r="V484" s="63">
        <v>0</v>
      </c>
      <c r="W484" s="63">
        <v>0</v>
      </c>
      <c r="X484" s="63">
        <v>0</v>
      </c>
      <c r="Y484" s="63">
        <v>0</v>
      </c>
      <c r="Z484" s="63">
        <v>0.14192313149881861</v>
      </c>
      <c r="AA484" s="63">
        <v>0</v>
      </c>
      <c r="AB484" s="63">
        <v>0</v>
      </c>
    </row>
    <row r="485" spans="1:28" x14ac:dyDescent="0.25">
      <c r="A485" s="148"/>
      <c r="B485" s="100">
        <v>463</v>
      </c>
      <c r="C485" s="63">
        <v>30.265653610229492</v>
      </c>
      <c r="D485" s="63">
        <v>5.7975931167602539</v>
      </c>
      <c r="E485" s="63">
        <v>2.204647541046143</v>
      </c>
      <c r="F485" s="63">
        <v>0.20021465420722961</v>
      </c>
      <c r="G485" s="63">
        <v>4.228636622428894E-2</v>
      </c>
      <c r="H485" s="63">
        <v>8.2696385681629181E-2</v>
      </c>
      <c r="I485" s="63">
        <v>18.323043823242191</v>
      </c>
      <c r="J485" s="63">
        <v>3.2585127353668213</v>
      </c>
      <c r="K485" s="63">
        <v>2.9531481862068181</v>
      </c>
      <c r="L485" s="63">
        <v>8.1311371326446533</v>
      </c>
      <c r="M485" s="63">
        <v>1.1630649566650391</v>
      </c>
      <c r="N485" s="63">
        <v>5.5419724434614182E-2</v>
      </c>
      <c r="O485" s="63">
        <v>0</v>
      </c>
      <c r="P485" s="63">
        <v>0.13204455375671389</v>
      </c>
      <c r="Q485" s="63">
        <v>4.315336246509105E-2</v>
      </c>
      <c r="R485" s="63">
        <v>0</v>
      </c>
      <c r="S485" s="63">
        <v>7.9296724870800972E-3</v>
      </c>
      <c r="T485" s="63">
        <v>0</v>
      </c>
      <c r="U485" s="63">
        <v>0</v>
      </c>
      <c r="V485" s="63">
        <v>0</v>
      </c>
      <c r="W485" s="63">
        <v>0</v>
      </c>
      <c r="X485" s="63">
        <v>0</v>
      </c>
      <c r="Y485" s="63">
        <v>0</v>
      </c>
      <c r="Z485" s="63">
        <v>4.315336246509105E-2</v>
      </c>
      <c r="AA485" s="63">
        <v>0</v>
      </c>
      <c r="AB485" s="63">
        <v>0</v>
      </c>
    </row>
    <row r="486" spans="1:28" x14ac:dyDescent="0.25">
      <c r="A486" s="148"/>
      <c r="B486" s="100">
        <v>464</v>
      </c>
      <c r="C486" s="63">
        <v>42.087127685546882</v>
      </c>
      <c r="D486" s="63">
        <v>7.3649048805236816</v>
      </c>
      <c r="E486" s="63">
        <v>0.36079275608062739</v>
      </c>
      <c r="F486" s="63">
        <v>9.4651384279131889E-3</v>
      </c>
      <c r="G486" s="63">
        <v>0</v>
      </c>
      <c r="H486" s="63">
        <v>4.0430769324302666E-2</v>
      </c>
      <c r="I486" s="63">
        <v>35.779460906982422</v>
      </c>
      <c r="J486" s="63">
        <v>4.8325843811035165</v>
      </c>
      <c r="K486" s="63">
        <v>1.611158132553101</v>
      </c>
      <c r="L486" s="63">
        <v>3.151950478553772</v>
      </c>
      <c r="M486" s="63">
        <v>0.84093225002288818</v>
      </c>
      <c r="N486" s="63">
        <v>3.1410622596740718</v>
      </c>
      <c r="O486" s="63">
        <v>0</v>
      </c>
      <c r="P486" s="63">
        <v>5.9546299278736115E-2</v>
      </c>
      <c r="Q486" s="63">
        <v>5.9296237013768405E-2</v>
      </c>
      <c r="R486" s="63">
        <v>0</v>
      </c>
      <c r="S486" s="63">
        <v>0</v>
      </c>
      <c r="T486" s="63">
        <v>0.1402347489492968</v>
      </c>
      <c r="U486" s="63">
        <v>6.7118857987225056E-4</v>
      </c>
      <c r="V486" s="63">
        <v>0.21865876019001013</v>
      </c>
      <c r="W486" s="63">
        <v>0.36476272344589228</v>
      </c>
      <c r="X486" s="63">
        <v>0</v>
      </c>
      <c r="Y486" s="63">
        <v>0.82996606826782227</v>
      </c>
      <c r="Z486" s="63">
        <v>5.9296237013768405E-2</v>
      </c>
      <c r="AA486" s="63">
        <v>0</v>
      </c>
      <c r="AB486" s="63">
        <v>0</v>
      </c>
    </row>
    <row r="487" spans="1:28" x14ac:dyDescent="0.25">
      <c r="A487" s="148"/>
      <c r="B487" s="100">
        <v>465</v>
      </c>
      <c r="C487" s="63">
        <v>9.6302528381347656</v>
      </c>
      <c r="D487" s="63">
        <v>0.51855695247650146</v>
      </c>
      <c r="E487" s="63">
        <v>0.78368371725082397</v>
      </c>
      <c r="F487" s="63">
        <v>0</v>
      </c>
      <c r="G487" s="63">
        <v>0</v>
      </c>
      <c r="H487" s="63">
        <v>0.50465834140777588</v>
      </c>
      <c r="I487" s="63">
        <v>2.5311205387115479</v>
      </c>
      <c r="J487" s="63">
        <v>0.61220735311508179</v>
      </c>
      <c r="K487" s="63">
        <v>1.3938169479370122</v>
      </c>
      <c r="L487" s="63">
        <v>2.8819272518157959</v>
      </c>
      <c r="M487" s="63">
        <v>1.5315413475036619</v>
      </c>
      <c r="N487" s="63">
        <v>4.5398802757263175</v>
      </c>
      <c r="O487" s="63">
        <v>0</v>
      </c>
      <c r="P487" s="63">
        <v>0.17932882905006411</v>
      </c>
      <c r="Q487" s="63">
        <v>1.3388730113705001</v>
      </c>
      <c r="R487" s="63">
        <v>2.093070543196518E-5</v>
      </c>
      <c r="S487" s="63">
        <v>4.537992924451828E-2</v>
      </c>
      <c r="T487" s="63">
        <v>1.6035225689411159</v>
      </c>
      <c r="U487" s="63">
        <v>0.35744321346282959</v>
      </c>
      <c r="V487" s="63">
        <v>2.29486083984375</v>
      </c>
      <c r="W487" s="63">
        <v>21.228483200073239</v>
      </c>
      <c r="X487" s="63">
        <v>6.3592290878295898</v>
      </c>
      <c r="Y487" s="63">
        <v>8.9286880493164063</v>
      </c>
      <c r="Z487" s="63">
        <v>1.3388730113705001</v>
      </c>
      <c r="AA487" s="63">
        <v>2.093070543196518E-5</v>
      </c>
      <c r="AB487" s="63">
        <v>2.093070543196518E-5</v>
      </c>
    </row>
    <row r="488" spans="1:28" x14ac:dyDescent="0.25">
      <c r="A488" s="148"/>
      <c r="B488" s="100">
        <v>466</v>
      </c>
      <c r="C488" s="63">
        <v>57.166645050048828</v>
      </c>
      <c r="D488" s="63">
        <v>22.242372512817379</v>
      </c>
      <c r="E488" s="63">
        <v>25.160758972167969</v>
      </c>
      <c r="F488" s="63">
        <v>4.1712050437927255</v>
      </c>
      <c r="G488" s="63">
        <v>1.142603278160095</v>
      </c>
      <c r="H488" s="63">
        <v>9.9137659072875977</v>
      </c>
      <c r="I488" s="63">
        <v>57.628108978271484</v>
      </c>
      <c r="J488" s="63">
        <v>13.57125186920166</v>
      </c>
      <c r="K488" s="63">
        <v>15.561042785644531</v>
      </c>
      <c r="L488" s="63">
        <v>8.9399373531341553</v>
      </c>
      <c r="M488" s="63">
        <v>5.5061793327331543</v>
      </c>
      <c r="N488" s="63">
        <v>6.2410016059875488</v>
      </c>
      <c r="O488" s="63">
        <v>1.8083920478820801</v>
      </c>
      <c r="P488" s="63">
        <v>4.2117705345153809</v>
      </c>
      <c r="Q488" s="63">
        <v>10.298872868220011</v>
      </c>
      <c r="R488" s="63">
        <v>1.2190402746200559</v>
      </c>
      <c r="S488" s="63">
        <v>6.4718680381774902</v>
      </c>
      <c r="T488" s="63">
        <v>8.0879614353179932</v>
      </c>
      <c r="U488" s="63">
        <v>6.7343897819519043</v>
      </c>
      <c r="V488" s="63">
        <v>15.065692901611332</v>
      </c>
      <c r="W488" s="63">
        <v>50.840938568115227</v>
      </c>
      <c r="X488" s="63">
        <v>35.129127502441413</v>
      </c>
      <c r="Y488" s="63">
        <v>39.999439239501946</v>
      </c>
      <c r="Z488" s="63">
        <v>10.298872868220011</v>
      </c>
      <c r="AA488" s="63">
        <v>1.2190402746200559</v>
      </c>
      <c r="AB488" s="63">
        <v>1.2190402746200559</v>
      </c>
    </row>
    <row r="489" spans="1:28" x14ac:dyDescent="0.25">
      <c r="A489" s="148"/>
      <c r="B489" s="100">
        <v>467</v>
      </c>
      <c r="C489" s="63">
        <v>202.46128845214838</v>
      </c>
      <c r="D489" s="63">
        <v>142.3782043457031</v>
      </c>
      <c r="E489" s="63">
        <v>135.9883728027344</v>
      </c>
      <c r="F489" s="63">
        <v>135.72895812988278</v>
      </c>
      <c r="G489" s="63">
        <v>114.80825042724609</v>
      </c>
      <c r="H489" s="63">
        <v>87.872238159179688</v>
      </c>
      <c r="I489" s="63">
        <v>100.9018859863281</v>
      </c>
      <c r="J489" s="63">
        <v>88.046638488769531</v>
      </c>
      <c r="K489" s="63">
        <v>39.88864803314209</v>
      </c>
      <c r="L489" s="63">
        <v>20.48868465423584</v>
      </c>
      <c r="M489" s="63">
        <v>33.851730346679688</v>
      </c>
      <c r="N489" s="63">
        <v>39.0347900390625</v>
      </c>
      <c r="O489" s="63">
        <v>97.844173431396484</v>
      </c>
      <c r="P489" s="63">
        <v>97.788398742675781</v>
      </c>
      <c r="Q489" s="63">
        <v>94.100234985351563</v>
      </c>
      <c r="R489" s="63">
        <v>126.198112487793</v>
      </c>
      <c r="S489" s="63">
        <v>163.43363952636722</v>
      </c>
      <c r="T489" s="63">
        <v>87.46124267578125</v>
      </c>
      <c r="U489" s="63">
        <v>112.16230773925778</v>
      </c>
      <c r="V489" s="63">
        <v>98.059974670410156</v>
      </c>
      <c r="W489" s="63">
        <v>168.52064514160162</v>
      </c>
      <c r="X489" s="63">
        <v>181.12550354003912</v>
      </c>
      <c r="Y489" s="63">
        <v>137.40867614746088</v>
      </c>
      <c r="Z489" s="63">
        <v>94.100234985351563</v>
      </c>
      <c r="AA489" s="63">
        <v>126.198112487793</v>
      </c>
      <c r="AB489" s="63">
        <v>126.198112487793</v>
      </c>
    </row>
    <row r="490" spans="1:28" x14ac:dyDescent="0.25">
      <c r="A490" s="148"/>
      <c r="B490" s="100">
        <v>468</v>
      </c>
      <c r="C490" s="63">
        <v>173.2720947265625</v>
      </c>
      <c r="D490" s="63">
        <v>253.36058044433588</v>
      </c>
      <c r="E490" s="63">
        <v>293.418212890625</v>
      </c>
      <c r="F490" s="63">
        <v>367.96630859375</v>
      </c>
      <c r="G490" s="63">
        <v>322.68243408203119</v>
      </c>
      <c r="H490" s="63">
        <v>243.31416320800781</v>
      </c>
      <c r="I490" s="63">
        <v>174.41191101074222</v>
      </c>
      <c r="J490" s="63">
        <v>190.5906677246094</v>
      </c>
      <c r="K490" s="63">
        <v>111.95389175415039</v>
      </c>
      <c r="L490" s="63">
        <v>76.857551574707031</v>
      </c>
      <c r="M490" s="63">
        <v>64.7994384765625</v>
      </c>
      <c r="N490" s="63">
        <v>47.138481140136719</v>
      </c>
      <c r="O490" s="63">
        <v>271.62091064453119</v>
      </c>
      <c r="P490" s="63">
        <v>267.13580322265619</v>
      </c>
      <c r="Q490" s="63">
        <v>181.56380208333331</v>
      </c>
      <c r="R490" s="63">
        <v>260.4810791015625</v>
      </c>
      <c r="S490" s="63">
        <v>331.51174926757807</v>
      </c>
      <c r="T490" s="63">
        <v>199.40366363525391</v>
      </c>
      <c r="U490" s="63">
        <v>274.96600341796881</v>
      </c>
      <c r="V490" s="63">
        <v>318.22146606445307</v>
      </c>
      <c r="W490" s="63">
        <v>310.50265502929693</v>
      </c>
      <c r="X490" s="63">
        <v>345.23281860351557</v>
      </c>
      <c r="Y490" s="63">
        <v>299.983154296875</v>
      </c>
      <c r="Z490" s="63">
        <v>181.56380208333331</v>
      </c>
      <c r="AA490" s="63">
        <v>260.4810791015625</v>
      </c>
      <c r="AB490" s="63">
        <v>260.4810791015625</v>
      </c>
    </row>
    <row r="491" spans="1:28" x14ac:dyDescent="0.25">
      <c r="A491" s="148"/>
      <c r="B491" s="100">
        <v>469</v>
      </c>
      <c r="C491" s="63">
        <v>373.99176025390619</v>
      </c>
      <c r="D491" s="63">
        <v>336.81344604492193</v>
      </c>
      <c r="E491" s="63">
        <v>376.21096801757807</v>
      </c>
      <c r="F491" s="63">
        <v>333.03921508789057</v>
      </c>
      <c r="G491" s="63">
        <v>312.30532836914057</v>
      </c>
      <c r="H491" s="63">
        <v>330.5003662109375</v>
      </c>
      <c r="I491" s="63">
        <v>298.66110229492193</v>
      </c>
      <c r="J491" s="63">
        <v>335.88604736328119</v>
      </c>
      <c r="K491" s="63">
        <v>321.6656494140625</v>
      </c>
      <c r="L491" s="63">
        <v>219.57691192626947</v>
      </c>
      <c r="M491" s="63">
        <v>137.8544006347656</v>
      </c>
      <c r="N491" s="63">
        <v>144.0422668457031</v>
      </c>
      <c r="O491" s="63">
        <v>244.3214111328125</v>
      </c>
      <c r="P491" s="63">
        <v>239.61802673339838</v>
      </c>
      <c r="Q491" s="63">
        <v>197.55132548014319</v>
      </c>
      <c r="R491" s="63">
        <v>149.98643493652338</v>
      </c>
      <c r="S491" s="63">
        <v>172.1181335449219</v>
      </c>
      <c r="T491" s="63">
        <v>145.08929824829099</v>
      </c>
      <c r="U491" s="63">
        <v>113.608268737793</v>
      </c>
      <c r="V491" s="63">
        <v>180.37159729003912</v>
      </c>
      <c r="W491" s="63">
        <v>197.57513427734381</v>
      </c>
      <c r="X491" s="63">
        <v>185.24705505371088</v>
      </c>
      <c r="Y491" s="63">
        <v>201.40208435058588</v>
      </c>
      <c r="Z491" s="63">
        <v>197.55132548014319</v>
      </c>
      <c r="AA491" s="63">
        <v>149.98643493652338</v>
      </c>
      <c r="AB491" s="63">
        <v>149.98643493652338</v>
      </c>
    </row>
    <row r="492" spans="1:28" x14ac:dyDescent="0.25">
      <c r="A492" s="148"/>
      <c r="B492" s="100">
        <v>470</v>
      </c>
      <c r="C492" s="63">
        <v>311.77944946289057</v>
      </c>
      <c r="D492" s="63">
        <v>205.94869995117193</v>
      </c>
      <c r="E492" s="63">
        <v>227.38609313964838</v>
      </c>
      <c r="F492" s="63">
        <v>197.849609375</v>
      </c>
      <c r="G492" s="63">
        <v>189.68916320800778</v>
      </c>
      <c r="H492" s="63">
        <v>216.31169128417969</v>
      </c>
      <c r="I492" s="63">
        <v>198.70402526855472</v>
      </c>
      <c r="J492" s="63">
        <v>238.50007629394531</v>
      </c>
      <c r="K492" s="63">
        <v>217.66805267333979</v>
      </c>
      <c r="L492" s="63">
        <v>130.45265197753912</v>
      </c>
      <c r="M492" s="63">
        <v>145.71632385253912</v>
      </c>
      <c r="N492" s="63">
        <v>145.55851745605472</v>
      </c>
      <c r="O492" s="63">
        <v>176.41487884521479</v>
      </c>
      <c r="P492" s="63">
        <v>177.00239562988278</v>
      </c>
      <c r="Q492" s="63">
        <v>134.76991780598959</v>
      </c>
      <c r="R492" s="63">
        <v>123.2431259155273</v>
      </c>
      <c r="S492" s="63">
        <v>172.73475646972662</v>
      </c>
      <c r="T492" s="63">
        <v>91.564697265625</v>
      </c>
      <c r="U492" s="63">
        <v>107.40322113037109</v>
      </c>
      <c r="V492" s="63">
        <v>154.88018798828119</v>
      </c>
      <c r="W492" s="63">
        <v>183.42796325683588</v>
      </c>
      <c r="X492" s="63">
        <v>172.72833251953119</v>
      </c>
      <c r="Y492" s="63">
        <v>171.4276428222656</v>
      </c>
      <c r="Z492" s="63">
        <v>134.76991780598959</v>
      </c>
      <c r="AA492" s="63">
        <v>123.2431259155273</v>
      </c>
      <c r="AB492" s="63">
        <v>123.2431259155273</v>
      </c>
    </row>
    <row r="493" spans="1:28" x14ac:dyDescent="0.25">
      <c r="A493" s="148"/>
      <c r="B493" s="100">
        <v>471</v>
      </c>
      <c r="C493" s="63">
        <v>148.46138000488278</v>
      </c>
      <c r="D493" s="63">
        <v>102.1511688232422</v>
      </c>
      <c r="E493" s="63">
        <v>135.89695739746088</v>
      </c>
      <c r="F493" s="63">
        <v>144.20094299316412</v>
      </c>
      <c r="G493" s="63">
        <v>140.55436706542972</v>
      </c>
      <c r="H493" s="63">
        <v>251.14077758789057</v>
      </c>
      <c r="I493" s="63">
        <v>120.96441650390621</v>
      </c>
      <c r="J493" s="63">
        <v>47.842857360839837</v>
      </c>
      <c r="K493" s="63">
        <v>495.98751831054688</v>
      </c>
      <c r="L493" s="63">
        <v>424.9892578125</v>
      </c>
      <c r="M493" s="63">
        <v>284.7498779296875</v>
      </c>
      <c r="N493" s="63">
        <v>264.56768798828119</v>
      </c>
      <c r="O493" s="63">
        <v>193.33403015136722</v>
      </c>
      <c r="P493" s="63">
        <v>198.70301818847662</v>
      </c>
      <c r="Q493" s="63">
        <v>124.9998067220052</v>
      </c>
      <c r="R493" s="63">
        <v>129.57463073730472</v>
      </c>
      <c r="S493" s="63">
        <v>239.01406860351557</v>
      </c>
      <c r="T493" s="63">
        <v>126.35443115234379</v>
      </c>
      <c r="U493" s="63">
        <v>127.74990081787109</v>
      </c>
      <c r="V493" s="63">
        <v>210.23011779785162</v>
      </c>
      <c r="W493" s="63">
        <v>247.77891540527338</v>
      </c>
      <c r="X493" s="63">
        <v>220.05226135253912</v>
      </c>
      <c r="Y493" s="63">
        <v>217.75830078125</v>
      </c>
      <c r="Z493" s="63">
        <v>124.9998067220052</v>
      </c>
      <c r="AA493" s="63">
        <v>129.57463073730472</v>
      </c>
      <c r="AB493" s="63">
        <v>129.57463073730472</v>
      </c>
    </row>
    <row r="494" spans="1:28" x14ac:dyDescent="0.25">
      <c r="A494" s="148"/>
      <c r="B494" s="100">
        <v>472</v>
      </c>
      <c r="C494" s="63">
        <v>160.2611083984375</v>
      </c>
      <c r="D494" s="63">
        <v>51.066371917724609</v>
      </c>
      <c r="E494" s="63">
        <v>24.046272277832031</v>
      </c>
      <c r="F494" s="63">
        <v>35.372737884521477</v>
      </c>
      <c r="G494" s="63">
        <v>9.7041826248168945</v>
      </c>
      <c r="H494" s="63">
        <v>7.6733722686767578</v>
      </c>
      <c r="I494" s="63">
        <v>188.9306945800781</v>
      </c>
      <c r="J494" s="63">
        <v>101.8795471191406</v>
      </c>
      <c r="K494" s="63">
        <v>244.92104339599609</v>
      </c>
      <c r="L494" s="63">
        <v>314.07733154296881</v>
      </c>
      <c r="M494" s="63">
        <v>206.23439025878912</v>
      </c>
      <c r="N494" s="63">
        <v>192.6822204589844</v>
      </c>
      <c r="O494" s="63">
        <v>2.0189434289932251</v>
      </c>
      <c r="P494" s="63">
        <v>56.235198974609375</v>
      </c>
      <c r="Q494" s="63">
        <v>5.2243439356486006</v>
      </c>
      <c r="R494" s="63">
        <v>0.75207746028900146</v>
      </c>
      <c r="S494" s="63">
        <v>7.6214804649353027</v>
      </c>
      <c r="T494" s="63">
        <v>1.9879737421870232</v>
      </c>
      <c r="U494" s="63">
        <v>0.811107337474823</v>
      </c>
      <c r="V494" s="63">
        <v>4.6900696754455575</v>
      </c>
      <c r="W494" s="63">
        <v>38.718852996826172</v>
      </c>
      <c r="X494" s="63">
        <v>13.229066848754879</v>
      </c>
      <c r="Y494" s="63">
        <v>38.430904388427727</v>
      </c>
      <c r="Z494" s="63">
        <v>5.2243439356486006</v>
      </c>
      <c r="AA494" s="63">
        <v>0.75207746028900146</v>
      </c>
      <c r="AB494" s="63">
        <v>0.75207746028900146</v>
      </c>
    </row>
    <row r="495" spans="1:28" x14ac:dyDescent="0.25">
      <c r="A495" s="148"/>
      <c r="B495" s="100">
        <v>473</v>
      </c>
      <c r="C495" s="63">
        <v>23.916294097900391</v>
      </c>
      <c r="D495" s="63">
        <v>4.5789055824279794</v>
      </c>
      <c r="E495" s="63">
        <v>2.0430202484130859</v>
      </c>
      <c r="F495" s="63">
        <v>1.185577869415283</v>
      </c>
      <c r="G495" s="63">
        <v>0.27804473042488098</v>
      </c>
      <c r="H495" s="63">
        <v>0.19755406677722931</v>
      </c>
      <c r="I495" s="63">
        <v>12.50678062438965</v>
      </c>
      <c r="J495" s="63">
        <v>2.0948657989501949</v>
      </c>
      <c r="K495" s="63">
        <v>31.678951263427727</v>
      </c>
      <c r="L495" s="63">
        <v>17.913641929626458</v>
      </c>
      <c r="M495" s="63">
        <v>16.34925651550293</v>
      </c>
      <c r="N495" s="63">
        <v>22.625392913818359</v>
      </c>
      <c r="O495" s="63">
        <v>3.8709156215190887E-2</v>
      </c>
      <c r="P495" s="63">
        <v>1.0166569948196409</v>
      </c>
      <c r="Q495" s="63">
        <v>0.26460667451222741</v>
      </c>
      <c r="R495" s="63">
        <v>0</v>
      </c>
      <c r="S495" s="63">
        <v>0.47013649344444264</v>
      </c>
      <c r="T495" s="63">
        <v>0.2040286660194397</v>
      </c>
      <c r="U495" s="63">
        <v>7.9221457242965698E-2</v>
      </c>
      <c r="V495" s="63">
        <v>0.1239791139960289</v>
      </c>
      <c r="W495" s="63">
        <v>1.7456294298172002</v>
      </c>
      <c r="X495" s="63">
        <v>1.4814779758453369</v>
      </c>
      <c r="Y495" s="63">
        <v>1.830747008323669</v>
      </c>
      <c r="Z495" s="63">
        <v>0.26460667451222741</v>
      </c>
      <c r="AA495" s="63">
        <v>0</v>
      </c>
      <c r="AB495" s="63">
        <v>0</v>
      </c>
    </row>
    <row r="496" spans="1:28" x14ac:dyDescent="0.25">
      <c r="A496" s="148"/>
      <c r="B496" s="100">
        <v>474</v>
      </c>
      <c r="C496" s="63">
        <v>26.941764831542969</v>
      </c>
      <c r="D496" s="63">
        <v>10.21739292144775</v>
      </c>
      <c r="E496" s="63">
        <v>2.7950747013092041</v>
      </c>
      <c r="F496" s="63">
        <v>1.5484417676925659</v>
      </c>
      <c r="G496" s="63">
        <v>0.22075890004634863</v>
      </c>
      <c r="H496" s="63">
        <v>7.8717894211877137E-5</v>
      </c>
      <c r="I496" s="63">
        <v>19.07647705078125</v>
      </c>
      <c r="J496" s="63">
        <v>4.0713386535644531</v>
      </c>
      <c r="K496" s="63">
        <v>23.234943389892582</v>
      </c>
      <c r="L496" s="63">
        <v>10.26679086685181</v>
      </c>
      <c r="M496" s="63">
        <v>0.40343949198722839</v>
      </c>
      <c r="N496" s="63">
        <v>0</v>
      </c>
      <c r="O496" s="63">
        <v>0</v>
      </c>
      <c r="P496" s="63">
        <v>0.42820605635643016</v>
      </c>
      <c r="Q496" s="63">
        <v>3.5383424605242901E-2</v>
      </c>
      <c r="R496" s="63">
        <v>0</v>
      </c>
      <c r="S496" s="63">
        <v>9.8402611911296844E-5</v>
      </c>
      <c r="T496" s="63">
        <v>0</v>
      </c>
      <c r="U496" s="63">
        <v>6.6663362085819244E-3</v>
      </c>
      <c r="V496" s="63">
        <v>9.8543167114257813E-3</v>
      </c>
      <c r="W496" s="63">
        <v>0.1133992075920105</v>
      </c>
      <c r="X496" s="63">
        <v>0.1470926254987717</v>
      </c>
      <c r="Y496" s="63">
        <v>7.4897289276123047E-2</v>
      </c>
      <c r="Z496" s="63">
        <v>3.5383424605242901E-2</v>
      </c>
      <c r="AA496" s="63">
        <v>0</v>
      </c>
      <c r="AB496" s="63">
        <v>0</v>
      </c>
    </row>
    <row r="497" spans="1:28" x14ac:dyDescent="0.25">
      <c r="A497" s="148"/>
      <c r="B497" s="100">
        <v>475</v>
      </c>
      <c r="C497" s="63">
        <v>50.281986236572273</v>
      </c>
      <c r="D497" s="63">
        <v>16.431209564208977</v>
      </c>
      <c r="E497" s="63">
        <v>5.8926854133605957</v>
      </c>
      <c r="F497" s="63">
        <v>2.625935554504395</v>
      </c>
      <c r="G497" s="63">
        <v>0.44024649262428284</v>
      </c>
      <c r="H497" s="63">
        <v>6.7621655762195587E-2</v>
      </c>
      <c r="I497" s="63">
        <v>41.64593505859375</v>
      </c>
      <c r="J497" s="63">
        <v>8.3499679565429688</v>
      </c>
      <c r="K497" s="63">
        <v>7.6047987937927246</v>
      </c>
      <c r="L497" s="63">
        <v>16.865212440490719</v>
      </c>
      <c r="M497" s="63">
        <v>0.82485467195510864</v>
      </c>
      <c r="N497" s="63">
        <v>0</v>
      </c>
      <c r="O497" s="63">
        <v>0</v>
      </c>
      <c r="P497" s="63">
        <v>0.24631592631340032</v>
      </c>
      <c r="Q497" s="63">
        <v>6.8682519719004631E-2</v>
      </c>
      <c r="R497" s="63">
        <v>0</v>
      </c>
      <c r="S497" s="63">
        <v>0</v>
      </c>
      <c r="T497" s="63">
        <v>0</v>
      </c>
      <c r="U497" s="63">
        <v>0</v>
      </c>
      <c r="V497" s="63">
        <v>0</v>
      </c>
      <c r="W497" s="63">
        <v>0</v>
      </c>
      <c r="X497" s="63">
        <v>0</v>
      </c>
      <c r="Y497" s="63">
        <v>0</v>
      </c>
      <c r="Z497" s="63">
        <v>6.8682519719004631E-2</v>
      </c>
      <c r="AA497" s="63">
        <v>0</v>
      </c>
      <c r="AB497" s="63">
        <v>0</v>
      </c>
    </row>
    <row r="498" spans="1:28" x14ac:dyDescent="0.25">
      <c r="A498" s="148"/>
      <c r="B498" s="100">
        <v>476</v>
      </c>
      <c r="C498" s="63">
        <v>8.2356061935424805</v>
      </c>
      <c r="D498" s="63">
        <v>3.4028573036193848</v>
      </c>
      <c r="E498" s="63">
        <v>2.848940372467041</v>
      </c>
      <c r="F498" s="63">
        <v>2.187397956848145</v>
      </c>
      <c r="G498" s="63">
        <v>2.5545997619628911</v>
      </c>
      <c r="H498" s="63">
        <v>0.2451862096786499</v>
      </c>
      <c r="I498" s="63">
        <v>3.4585771560668954</v>
      </c>
      <c r="J498" s="63">
        <v>0.37504816055297852</v>
      </c>
      <c r="K498" s="63">
        <v>7.158984899520874</v>
      </c>
      <c r="L498" s="63">
        <v>12.523159503936771</v>
      </c>
      <c r="M498" s="63">
        <v>0.28093206882476812</v>
      </c>
      <c r="N498" s="63">
        <v>0</v>
      </c>
      <c r="O498" s="63">
        <v>0.1138757690787315</v>
      </c>
      <c r="P498" s="63">
        <v>1.9531139135360722</v>
      </c>
      <c r="Q498" s="63">
        <v>0.30142709019128228</v>
      </c>
      <c r="R498" s="63">
        <v>0</v>
      </c>
      <c r="S498" s="63">
        <v>0.50221365690231323</v>
      </c>
      <c r="T498" s="63">
        <v>0.12248451844789091</v>
      </c>
      <c r="U498" s="63">
        <v>0.27690568566322332</v>
      </c>
      <c r="V498" s="63">
        <v>0.1937326788902283</v>
      </c>
      <c r="W498" s="63">
        <v>0.65477782487869263</v>
      </c>
      <c r="X498" s="63">
        <v>4.5365018844604492</v>
      </c>
      <c r="Y498" s="63">
        <v>0.73958843946456909</v>
      </c>
      <c r="Z498" s="63">
        <v>0.30142709019128228</v>
      </c>
      <c r="AA498" s="63">
        <v>0</v>
      </c>
      <c r="AB498" s="63">
        <v>0</v>
      </c>
    </row>
    <row r="499" spans="1:28" x14ac:dyDescent="0.25">
      <c r="A499" s="148"/>
      <c r="B499" s="100">
        <v>477</v>
      </c>
      <c r="C499" s="63">
        <v>5.8581466674804688</v>
      </c>
      <c r="D499" s="63">
        <v>0.22353003919124598</v>
      </c>
      <c r="E499" s="63">
        <v>0.35488250851631159</v>
      </c>
      <c r="F499" s="63">
        <v>2.0209031645208602E-3</v>
      </c>
      <c r="G499" s="63">
        <v>0</v>
      </c>
      <c r="H499" s="63">
        <v>0.6164020299911499</v>
      </c>
      <c r="I499" s="63">
        <v>0.13982810080051419</v>
      </c>
      <c r="J499" s="63">
        <v>8.6393557488918304E-2</v>
      </c>
      <c r="K499" s="63">
        <v>2.6652705669403081</v>
      </c>
      <c r="L499" s="63">
        <v>7.2075846195220947</v>
      </c>
      <c r="M499" s="63">
        <v>3.303246021270752</v>
      </c>
      <c r="N499" s="63">
        <v>10.205729484558109</v>
      </c>
      <c r="O499" s="63">
        <v>0.20985438674688339</v>
      </c>
      <c r="P499" s="63">
        <v>0.68878054618835449</v>
      </c>
      <c r="Q499" s="63">
        <v>1.25217616558075</v>
      </c>
      <c r="R499" s="63">
        <v>0.26073387265205378</v>
      </c>
      <c r="S499" s="63">
        <v>0.38378229737281799</v>
      </c>
      <c r="T499" s="63">
        <v>2.3863711357116699</v>
      </c>
      <c r="U499" s="63">
        <v>2.2560677528381352</v>
      </c>
      <c r="V499" s="63">
        <v>1.3953946828842159</v>
      </c>
      <c r="W499" s="63">
        <v>11.3640022277832</v>
      </c>
      <c r="X499" s="63">
        <v>5.0560007095336905</v>
      </c>
      <c r="Y499" s="63">
        <v>7.6058282852172852</v>
      </c>
      <c r="Z499" s="63">
        <v>1.25217616558075</v>
      </c>
      <c r="AA499" s="63">
        <v>0.26073387265205378</v>
      </c>
      <c r="AB499" s="63">
        <v>0.26073387265205378</v>
      </c>
    </row>
    <row r="500" spans="1:28" x14ac:dyDescent="0.25">
      <c r="A500" s="148"/>
      <c r="B500" s="100">
        <v>478</v>
      </c>
      <c r="C500" s="63">
        <v>23.500156402587891</v>
      </c>
      <c r="D500" s="63">
        <v>16.78376388549805</v>
      </c>
      <c r="E500" s="63">
        <v>22.098381042480469</v>
      </c>
      <c r="F500" s="63">
        <v>10.917325973510739</v>
      </c>
      <c r="G500" s="63">
        <v>9.2702522277832031</v>
      </c>
      <c r="H500" s="63">
        <v>25.313278198242191</v>
      </c>
      <c r="I500" s="63">
        <v>23.843862533569339</v>
      </c>
      <c r="J500" s="63">
        <v>8.50775146484375</v>
      </c>
      <c r="K500" s="63">
        <v>4.0683767795562735</v>
      </c>
      <c r="L500" s="63">
        <v>4.6683235168457031</v>
      </c>
      <c r="M500" s="63">
        <v>5.8517041206359863</v>
      </c>
      <c r="N500" s="63">
        <v>8.1320314407348633</v>
      </c>
      <c r="O500" s="63">
        <v>9.4597949981689453</v>
      </c>
      <c r="P500" s="63">
        <v>4.5674419403076172</v>
      </c>
      <c r="Q500" s="63">
        <v>14.93401018778483</v>
      </c>
      <c r="R500" s="63">
        <v>8.8788852691650391</v>
      </c>
      <c r="S500" s="63">
        <v>10.39742279052734</v>
      </c>
      <c r="T500" s="63">
        <v>18.06928539276123</v>
      </c>
      <c r="U500" s="63">
        <v>19.95659065246582</v>
      </c>
      <c r="V500" s="63">
        <v>26.917167663574219</v>
      </c>
      <c r="W500" s="63">
        <v>68.980934143066406</v>
      </c>
      <c r="X500" s="63">
        <v>57.417240142822266</v>
      </c>
      <c r="Y500" s="63">
        <v>55.694576263427734</v>
      </c>
      <c r="Z500" s="63">
        <v>14.93401018778483</v>
      </c>
      <c r="AA500" s="63">
        <v>8.8788852691650391</v>
      </c>
      <c r="AB500" s="63">
        <v>8.8788852691650391</v>
      </c>
    </row>
    <row r="501" spans="1:28" x14ac:dyDescent="0.25">
      <c r="A501" s="148"/>
      <c r="B501" s="100">
        <v>479</v>
      </c>
      <c r="C501" s="63">
        <v>77.129837036132813</v>
      </c>
      <c r="D501" s="63">
        <v>80.395767211914063</v>
      </c>
      <c r="E501" s="63">
        <v>88.295730590820313</v>
      </c>
      <c r="F501" s="63">
        <v>131.55464172363278</v>
      </c>
      <c r="G501" s="63">
        <v>99.094970703125</v>
      </c>
      <c r="H501" s="63">
        <v>71.876976013183594</v>
      </c>
      <c r="I501" s="63">
        <v>86.366935729980469</v>
      </c>
      <c r="J501" s="63">
        <v>89.048675537109375</v>
      </c>
      <c r="K501" s="63">
        <v>56.461906433105469</v>
      </c>
      <c r="L501" s="63">
        <v>62.203813552856445</v>
      </c>
      <c r="M501" s="63">
        <v>119.74766540527339</v>
      </c>
      <c r="N501" s="63">
        <v>69.330024719238281</v>
      </c>
      <c r="O501" s="63">
        <v>124.8933486938477</v>
      </c>
      <c r="P501" s="63">
        <v>213.49838256835943</v>
      </c>
      <c r="Q501" s="63">
        <v>68.648236592610672</v>
      </c>
      <c r="R501" s="63">
        <v>113.4752502441406</v>
      </c>
      <c r="S501" s="63">
        <v>357.40875244140619</v>
      </c>
      <c r="T501" s="63">
        <v>137.38254547119141</v>
      </c>
      <c r="U501" s="63">
        <v>264.5404052734375</v>
      </c>
      <c r="V501" s="63">
        <v>394.97998046875</v>
      </c>
      <c r="W501" s="63">
        <v>545.17333984375</v>
      </c>
      <c r="X501" s="63">
        <v>622.46075439453114</v>
      </c>
      <c r="Y501" s="63">
        <v>381.5235595703125</v>
      </c>
      <c r="Z501" s="63">
        <v>68.648236592610672</v>
      </c>
      <c r="AA501" s="63">
        <v>113.4752502441406</v>
      </c>
      <c r="AB501" s="63">
        <v>113.4752502441406</v>
      </c>
    </row>
    <row r="502" spans="1:28" x14ac:dyDescent="0.25">
      <c r="A502" s="148"/>
      <c r="B502" s="100">
        <v>480</v>
      </c>
      <c r="C502" s="63">
        <v>113.02907562255859</v>
      </c>
      <c r="D502" s="63">
        <v>81.955818176269531</v>
      </c>
      <c r="E502" s="63">
        <v>76.897384643554688</v>
      </c>
      <c r="F502" s="63">
        <v>93.812393188476563</v>
      </c>
      <c r="G502" s="63">
        <v>87.38055419921875</v>
      </c>
      <c r="H502" s="63">
        <v>103.5103378295898</v>
      </c>
      <c r="I502" s="63">
        <v>113.20964050292972</v>
      </c>
      <c r="J502" s="63">
        <v>96.633705139160156</v>
      </c>
      <c r="K502" s="63">
        <v>116.3990669250488</v>
      </c>
      <c r="L502" s="63">
        <v>127.41023254394528</v>
      </c>
      <c r="M502" s="63">
        <v>121.6648330688477</v>
      </c>
      <c r="N502" s="63">
        <v>122.67112731933589</v>
      </c>
      <c r="O502" s="63">
        <v>107.88539886474609</v>
      </c>
      <c r="P502" s="63">
        <v>112.2414169311523</v>
      </c>
      <c r="Q502" s="63">
        <v>86.114255269368485</v>
      </c>
      <c r="R502" s="63">
        <v>106.05494689941411</v>
      </c>
      <c r="S502" s="63">
        <v>151.3973693847656</v>
      </c>
      <c r="T502" s="63">
        <v>173.92768859863278</v>
      </c>
      <c r="U502" s="63">
        <v>124.28053283691411</v>
      </c>
      <c r="V502" s="63">
        <v>188.13236999511722</v>
      </c>
      <c r="W502" s="63">
        <v>200.0599670410156</v>
      </c>
      <c r="X502" s="63">
        <v>184.96565246582028</v>
      </c>
      <c r="Y502" s="63">
        <v>202.83265686035162</v>
      </c>
      <c r="Z502" s="63">
        <v>86.114255269368485</v>
      </c>
      <c r="AA502" s="63">
        <v>106.05494689941411</v>
      </c>
      <c r="AB502" s="63">
        <v>106.05494689941411</v>
      </c>
    </row>
    <row r="503" spans="1:28" x14ac:dyDescent="0.25">
      <c r="A503" s="148" t="s">
        <v>160</v>
      </c>
      <c r="B503" s="100">
        <v>1</v>
      </c>
      <c r="C503" s="63">
        <v>91.361271425848827</v>
      </c>
      <c r="D503" s="63">
        <v>83.247070148163402</v>
      </c>
      <c r="E503" s="63">
        <v>58.243498540650762</v>
      </c>
      <c r="F503" s="63">
        <v>94.817903133916843</v>
      </c>
      <c r="G503" s="63">
        <v>67.728647714639465</v>
      </c>
      <c r="H503" s="63">
        <v>68.191038901267348</v>
      </c>
      <c r="I503" s="63">
        <v>86.292264290681487</v>
      </c>
      <c r="J503" s="63">
        <v>83.03006767871284</v>
      </c>
      <c r="K503" s="63">
        <v>127.5527154507549</v>
      </c>
      <c r="L503" s="63">
        <v>106.4836931004866</v>
      </c>
      <c r="M503" s="63">
        <v>189.09182648787831</v>
      </c>
      <c r="N503" s="63">
        <v>180.30740103468182</v>
      </c>
      <c r="O503" s="63">
        <v>89.123636713153246</v>
      </c>
      <c r="P503" s="63">
        <v>108.92094237112001</v>
      </c>
      <c r="Q503" s="63">
        <v>64.950808149018187</v>
      </c>
      <c r="R503" s="63">
        <v>139.64384553078159</v>
      </c>
      <c r="S503" s="63">
        <v>181.1477694990572</v>
      </c>
      <c r="T503" s="63">
        <v>96.935681004067874</v>
      </c>
      <c r="U503" s="63">
        <v>97.978130896190123</v>
      </c>
      <c r="V503" s="63">
        <v>129.979212564298</v>
      </c>
      <c r="W503" s="63">
        <v>206.71437624438289</v>
      </c>
      <c r="X503" s="63">
        <v>173.82782555227999</v>
      </c>
      <c r="Y503" s="63">
        <v>203.2371024701342</v>
      </c>
      <c r="Z503" s="63">
        <v>64.950808149018187</v>
      </c>
      <c r="AA503" s="63">
        <v>139.64384553078159</v>
      </c>
      <c r="AB503" s="63">
        <v>139.64384553078159</v>
      </c>
    </row>
    <row r="504" spans="1:28" x14ac:dyDescent="0.25">
      <c r="A504" s="148"/>
      <c r="B504" s="100">
        <v>2</v>
      </c>
      <c r="C504" s="63">
        <v>190.70112255035201</v>
      </c>
      <c r="D504" s="63">
        <v>124.05133697176279</v>
      </c>
      <c r="E504" s="63">
        <v>132.17759727069011</v>
      </c>
      <c r="F504" s="63">
        <v>99.173575095056549</v>
      </c>
      <c r="G504" s="63">
        <v>90.416829563712781</v>
      </c>
      <c r="H504" s="63">
        <v>114.37522577029991</v>
      </c>
      <c r="I504" s="63">
        <v>202.65324077081459</v>
      </c>
      <c r="J504" s="63">
        <v>164.62759899690349</v>
      </c>
      <c r="K504" s="63">
        <v>210.20294570859511</v>
      </c>
      <c r="L504" s="63">
        <v>213.73554930541292</v>
      </c>
      <c r="M504" s="63">
        <v>203.11081885809469</v>
      </c>
      <c r="N504" s="63">
        <v>246.31146406182961</v>
      </c>
      <c r="O504" s="63">
        <v>135.8250669457357</v>
      </c>
      <c r="P504" s="63">
        <v>141.62991180473909</v>
      </c>
      <c r="Q504" s="63">
        <v>99.651877762617914</v>
      </c>
      <c r="R504" s="63">
        <v>139.35954490357932</v>
      </c>
      <c r="S504" s="63">
        <v>199.6720861108206</v>
      </c>
      <c r="T504" s="63">
        <v>155.4865790825493</v>
      </c>
      <c r="U504" s="63">
        <v>135.04191707862361</v>
      </c>
      <c r="V504" s="63">
        <v>181.69134229225159</v>
      </c>
      <c r="W504" s="63">
        <v>203.53347400583522</v>
      </c>
      <c r="X504" s="63">
        <v>195.62527326875261</v>
      </c>
      <c r="Y504" s="63">
        <v>208.63113919045651</v>
      </c>
      <c r="Z504" s="63">
        <v>99.651877762617914</v>
      </c>
      <c r="AA504" s="63">
        <v>139.35954490357932</v>
      </c>
      <c r="AB504" s="63">
        <v>139.35954490357932</v>
      </c>
    </row>
    <row r="505" spans="1:28" x14ac:dyDescent="0.25">
      <c r="A505" s="148"/>
      <c r="B505" s="100">
        <v>3</v>
      </c>
      <c r="C505" s="63">
        <v>167.597786144167</v>
      </c>
      <c r="D505" s="63">
        <v>94.557520610804204</v>
      </c>
      <c r="E505" s="63">
        <v>31.806769779386968</v>
      </c>
      <c r="F505" s="63">
        <v>114.7178125232313</v>
      </c>
      <c r="G505" s="63">
        <v>62.243931070215694</v>
      </c>
      <c r="H505" s="63">
        <v>18.293783313322358</v>
      </c>
      <c r="I505" s="63">
        <v>168.34924763941669</v>
      </c>
      <c r="J505" s="63">
        <v>97.324971315749281</v>
      </c>
      <c r="K505" s="63">
        <v>178.5515968802047</v>
      </c>
      <c r="L505" s="63">
        <v>99.462529630782228</v>
      </c>
      <c r="M505" s="63">
        <v>141.90894385111551</v>
      </c>
      <c r="N505" s="63">
        <v>169.5151175364754</v>
      </c>
      <c r="O505" s="63">
        <v>27.763399564438942</v>
      </c>
      <c r="P505" s="63">
        <v>85.907802062705741</v>
      </c>
      <c r="Q505" s="63">
        <v>24.233937833007229</v>
      </c>
      <c r="R505" s="63">
        <v>37.76752541073165</v>
      </c>
      <c r="S505" s="63">
        <v>122.08300893880281</v>
      </c>
      <c r="T505" s="63">
        <v>73.512549052683539</v>
      </c>
      <c r="U505" s="63">
        <v>55.486494811389093</v>
      </c>
      <c r="V505" s="63">
        <v>124.5334381288139</v>
      </c>
      <c r="W505" s="63">
        <v>186.09450861390718</v>
      </c>
      <c r="X505" s="63">
        <v>131.9282606905108</v>
      </c>
      <c r="Y505" s="63">
        <v>156.4514827605035</v>
      </c>
      <c r="Z505" s="63">
        <v>24.233937833007229</v>
      </c>
      <c r="AA505" s="63">
        <v>37.76752541073165</v>
      </c>
      <c r="AB505" s="63">
        <v>37.76752541073165</v>
      </c>
    </row>
    <row r="506" spans="1:28" x14ac:dyDescent="0.25">
      <c r="A506" s="148"/>
      <c r="B506" s="100">
        <v>4</v>
      </c>
      <c r="C506" s="63">
        <v>41.117423267993217</v>
      </c>
      <c r="D506" s="63">
        <v>15.337908615080099</v>
      </c>
      <c r="E506" s="63">
        <v>27.680194450911131</v>
      </c>
      <c r="F506" s="63">
        <v>5.1664564093678678</v>
      </c>
      <c r="G506" s="63">
        <v>7.7063186904831582</v>
      </c>
      <c r="H506" s="63">
        <v>44.598598083643992</v>
      </c>
      <c r="I506" s="63">
        <v>38.418936808880062</v>
      </c>
      <c r="J506" s="63">
        <v>20.82872019906949</v>
      </c>
      <c r="K506" s="63">
        <v>65.112767490754322</v>
      </c>
      <c r="L506" s="63">
        <v>88.872077055964155</v>
      </c>
      <c r="M506" s="63">
        <v>127.7294566764331</v>
      </c>
      <c r="N506" s="63">
        <v>78.685300666465992</v>
      </c>
      <c r="O506" s="63">
        <v>18.66061390186616</v>
      </c>
      <c r="P506" s="63">
        <v>9.4363295678772374</v>
      </c>
      <c r="Q506" s="63">
        <v>30.7021026529438</v>
      </c>
      <c r="R506" s="63">
        <v>12.81226906732536</v>
      </c>
      <c r="S506" s="63">
        <v>21.40240248319969</v>
      </c>
      <c r="T506" s="63">
        <v>41.191472616724703</v>
      </c>
      <c r="U506" s="63">
        <v>25.10498255779703</v>
      </c>
      <c r="V506" s="63">
        <v>33.185073567403826</v>
      </c>
      <c r="W506" s="63">
        <v>62.934198456090598</v>
      </c>
      <c r="X506" s="63">
        <v>24.626136546721678</v>
      </c>
      <c r="Y506" s="63">
        <v>73.923703704704167</v>
      </c>
      <c r="Z506" s="63">
        <v>30.7021026529438</v>
      </c>
      <c r="AA506" s="63">
        <v>12.81226906732536</v>
      </c>
      <c r="AB506" s="63">
        <v>12.81226906732536</v>
      </c>
    </row>
    <row r="507" spans="1:28" x14ac:dyDescent="0.25">
      <c r="A507" s="148"/>
      <c r="B507" s="100">
        <v>5</v>
      </c>
      <c r="C507" s="63">
        <v>30.824890812665224</v>
      </c>
      <c r="D507" s="63">
        <v>3.9004891493431435</v>
      </c>
      <c r="E507" s="63">
        <v>16.237856718124931</v>
      </c>
      <c r="F507" s="63">
        <v>1.0213219537637461</v>
      </c>
      <c r="G507" s="63">
        <v>11.103135272790329</v>
      </c>
      <c r="H507" s="63">
        <v>17.636848890093692</v>
      </c>
      <c r="I507" s="63">
        <v>16.673885533903562</v>
      </c>
      <c r="J507" s="63">
        <v>9.8259557071610288</v>
      </c>
      <c r="K507" s="63">
        <v>14.014340068527639</v>
      </c>
      <c r="L507" s="63">
        <v>6.8327011514075764</v>
      </c>
      <c r="M507" s="63">
        <v>7.3900961500435187</v>
      </c>
      <c r="N507" s="63">
        <v>10.05913841328106</v>
      </c>
      <c r="O507" s="63">
        <v>19.81558468933963</v>
      </c>
      <c r="P507" s="63">
        <v>2.915919271358248</v>
      </c>
      <c r="Q507" s="63">
        <v>12.299636990500399</v>
      </c>
      <c r="R507" s="63">
        <v>10.371343563903681</v>
      </c>
      <c r="S507" s="63">
        <v>6.5723056258528914</v>
      </c>
      <c r="T507" s="63">
        <v>5.7786053347615223</v>
      </c>
      <c r="U507" s="63">
        <v>4.1154524950628675</v>
      </c>
      <c r="V507" s="63">
        <v>1.1398798781276871</v>
      </c>
      <c r="W507" s="63">
        <v>28.780642039007937</v>
      </c>
      <c r="X507" s="63">
        <v>17.76506731135078</v>
      </c>
      <c r="Y507" s="63">
        <v>14.138373339829849</v>
      </c>
      <c r="Z507" s="63">
        <v>12.299636990500399</v>
      </c>
      <c r="AA507" s="63">
        <v>10.371343563903681</v>
      </c>
      <c r="AB507" s="63">
        <v>10.371343563903681</v>
      </c>
    </row>
    <row r="508" spans="1:28" x14ac:dyDescent="0.25">
      <c r="A508" s="148"/>
      <c r="B508" s="100">
        <v>6</v>
      </c>
      <c r="C508" s="63">
        <v>61.919542993078721</v>
      </c>
      <c r="D508" s="63">
        <v>20.167915997081078</v>
      </c>
      <c r="E508" s="63">
        <v>34.66039973041643</v>
      </c>
      <c r="F508" s="63">
        <v>1.8595401427119209</v>
      </c>
      <c r="G508" s="63">
        <v>1.1016498873005529</v>
      </c>
      <c r="H508" s="63">
        <v>8.3254032233021462</v>
      </c>
      <c r="I508" s="63">
        <v>42.332528456205644</v>
      </c>
      <c r="J508" s="63">
        <v>23.506540395053428</v>
      </c>
      <c r="K508" s="63">
        <v>13.314351611340502</v>
      </c>
      <c r="L508" s="63">
        <v>12.962084495515739</v>
      </c>
      <c r="M508" s="63">
        <v>2.3025438872892319</v>
      </c>
      <c r="N508" s="63">
        <v>0.46048638899327443</v>
      </c>
      <c r="O508" s="63">
        <v>0.35604180542136993</v>
      </c>
      <c r="P508" s="63">
        <v>1.363703724183239</v>
      </c>
      <c r="Q508" s="63">
        <v>3.7387169168145151</v>
      </c>
      <c r="R508" s="63">
        <v>2.8608824388605569E-2</v>
      </c>
      <c r="S508" s="63">
        <v>9.411977483929912E-3</v>
      </c>
      <c r="T508" s="63">
        <v>3.9176356679014868E-3</v>
      </c>
      <c r="U508" s="63">
        <v>0.1562693450156338</v>
      </c>
      <c r="V508" s="63">
        <v>0</v>
      </c>
      <c r="W508" s="63">
        <v>3.7600334423184563E-2</v>
      </c>
      <c r="X508" s="63">
        <v>0.12428817192692949</v>
      </c>
      <c r="Y508" s="63">
        <v>0</v>
      </c>
      <c r="Z508" s="63">
        <v>3.7387169168145151</v>
      </c>
      <c r="AA508" s="63">
        <v>2.8608824388605569E-2</v>
      </c>
      <c r="AB508" s="63">
        <v>2.8608824388605569E-2</v>
      </c>
    </row>
    <row r="509" spans="1:28" x14ac:dyDescent="0.25">
      <c r="A509" s="148"/>
      <c r="B509" s="100">
        <v>7</v>
      </c>
      <c r="C509" s="63">
        <v>33.601476522198944</v>
      </c>
      <c r="D509" s="63">
        <v>20.007844693446941</v>
      </c>
      <c r="E509" s="63">
        <v>2.460310998931845</v>
      </c>
      <c r="F509" s="63">
        <v>0.80681105410164378</v>
      </c>
      <c r="G509" s="63">
        <v>0.12657901290775969</v>
      </c>
      <c r="H509" s="63">
        <v>1.177919926256071E-2</v>
      </c>
      <c r="I509" s="63">
        <v>54.357249912214911</v>
      </c>
      <c r="J509" s="63">
        <v>21.015049679035663</v>
      </c>
      <c r="K509" s="63">
        <v>13.425925829677169</v>
      </c>
      <c r="L509" s="63">
        <v>17.725852094595211</v>
      </c>
      <c r="M509" s="63">
        <v>1.161124522334454</v>
      </c>
      <c r="N509" s="63">
        <v>0.40283962017802111</v>
      </c>
      <c r="O509" s="63">
        <v>0</v>
      </c>
      <c r="P509" s="63">
        <v>0.1879421629675733</v>
      </c>
      <c r="Q509" s="63">
        <v>0.19288520111048651</v>
      </c>
      <c r="R509" s="63">
        <v>0</v>
      </c>
      <c r="S509" s="63">
        <v>0</v>
      </c>
      <c r="T509" s="63">
        <v>0</v>
      </c>
      <c r="U509" s="63">
        <v>0</v>
      </c>
      <c r="V509" s="63">
        <v>0</v>
      </c>
      <c r="W509" s="63">
        <v>0</v>
      </c>
      <c r="X509" s="63">
        <v>0</v>
      </c>
      <c r="Y509" s="63">
        <v>0</v>
      </c>
      <c r="Z509" s="63">
        <v>0.19288520111048651</v>
      </c>
      <c r="AA509" s="63">
        <v>0</v>
      </c>
      <c r="AB509" s="63">
        <v>0</v>
      </c>
    </row>
    <row r="510" spans="1:28" x14ac:dyDescent="0.25">
      <c r="A510" s="148"/>
      <c r="B510" s="100">
        <v>8</v>
      </c>
      <c r="C510" s="63">
        <v>7.2641237100599767</v>
      </c>
      <c r="D510" s="63">
        <v>0.44482772351726751</v>
      </c>
      <c r="E510" s="63">
        <v>0.1143434617148609</v>
      </c>
      <c r="F510" s="63">
        <v>0</v>
      </c>
      <c r="G510" s="63">
        <v>0</v>
      </c>
      <c r="H510" s="63">
        <v>0</v>
      </c>
      <c r="I510" s="63">
        <v>2.1347140677665659</v>
      </c>
      <c r="J510" s="63">
        <v>0.1157457587215589</v>
      </c>
      <c r="K510" s="63">
        <v>0.25139205006518323</v>
      </c>
      <c r="L510" s="63">
        <v>0.83477227507317764</v>
      </c>
      <c r="M510" s="63">
        <v>2.1976468097761881E-2</v>
      </c>
      <c r="N510" s="63">
        <v>0</v>
      </c>
      <c r="O510" s="63">
        <v>0</v>
      </c>
      <c r="P510" s="63">
        <v>2.0413034420386782E-3</v>
      </c>
      <c r="Q510" s="63">
        <v>1.2799968153378329E-5</v>
      </c>
      <c r="R510" s="63">
        <v>0</v>
      </c>
      <c r="S510" s="63">
        <v>0</v>
      </c>
      <c r="T510" s="63">
        <v>0.24151348751389362</v>
      </c>
      <c r="U510" s="63">
        <v>9.0634304984737318E-4</v>
      </c>
      <c r="V510" s="63">
        <v>0.28903683981118711</v>
      </c>
      <c r="W510" s="63">
        <v>0.45601718123814194</v>
      </c>
      <c r="X510" s="63">
        <v>0</v>
      </c>
      <c r="Y510" s="63">
        <v>1.6116119555666231</v>
      </c>
      <c r="Z510" s="63">
        <v>1.2799968153378329E-5</v>
      </c>
      <c r="AA510" s="63">
        <v>0</v>
      </c>
      <c r="AB510" s="63">
        <v>0</v>
      </c>
    </row>
    <row r="511" spans="1:28" x14ac:dyDescent="0.25">
      <c r="A511" s="148"/>
      <c r="B511" s="100">
        <v>9</v>
      </c>
      <c r="C511" s="63">
        <v>52.619568632250775</v>
      </c>
      <c r="D511" s="63">
        <v>12.1980755609402</v>
      </c>
      <c r="E511" s="63">
        <v>8.6189217065220873</v>
      </c>
      <c r="F511" s="63">
        <v>0.9842703428703814</v>
      </c>
      <c r="G511" s="63">
        <v>0.3501490192223784</v>
      </c>
      <c r="H511" s="63">
        <v>0.24210202483340382</v>
      </c>
      <c r="I511" s="63">
        <v>10.67347161421208</v>
      </c>
      <c r="J511" s="63">
        <v>2.4370915999727738</v>
      </c>
      <c r="K511" s="63">
        <v>0.38736321081683661</v>
      </c>
      <c r="L511" s="63">
        <v>1.040404082832747</v>
      </c>
      <c r="M511" s="63">
        <v>0.1218053254800395</v>
      </c>
      <c r="N511" s="63">
        <v>1.7316945507112051E-2</v>
      </c>
      <c r="O511" s="63">
        <v>2.3870978828254293E-2</v>
      </c>
      <c r="P511" s="63">
        <v>0.53416989665815251</v>
      </c>
      <c r="Q511" s="63">
        <v>0.20796947926476919</v>
      </c>
      <c r="R511" s="63">
        <v>0.12696111006647032</v>
      </c>
      <c r="S511" s="63">
        <v>0.1063620024698437</v>
      </c>
      <c r="T511" s="63">
        <v>0.59078592622664949</v>
      </c>
      <c r="U511" s="63">
        <v>2.039439720716103</v>
      </c>
      <c r="V511" s="63">
        <v>0.29882194983065352</v>
      </c>
      <c r="W511" s="63">
        <v>4.8542021205083472</v>
      </c>
      <c r="X511" s="63">
        <v>2.936150946038651</v>
      </c>
      <c r="Y511" s="63">
        <v>7.1415568925091577</v>
      </c>
      <c r="Z511" s="63">
        <v>0.20796947926476919</v>
      </c>
      <c r="AA511" s="63">
        <v>0.12696111006647032</v>
      </c>
      <c r="AB511" s="63">
        <v>0.12696111006647032</v>
      </c>
    </row>
    <row r="512" spans="1:28" x14ac:dyDescent="0.25">
      <c r="A512" s="148"/>
      <c r="B512" s="100">
        <v>10</v>
      </c>
      <c r="C512" s="63">
        <v>12.325329662631699</v>
      </c>
      <c r="D512" s="63">
        <v>9.2025321965750209</v>
      </c>
      <c r="E512" s="63">
        <v>18.57652561974351</v>
      </c>
      <c r="F512" s="63">
        <v>7.7939397683747416</v>
      </c>
      <c r="G512" s="63">
        <v>2.180989967374884</v>
      </c>
      <c r="H512" s="63">
        <v>9.2828977795872447</v>
      </c>
      <c r="I512" s="63">
        <v>7.1276965161985117</v>
      </c>
      <c r="J512" s="63">
        <v>4.7775533164498265</v>
      </c>
      <c r="K512" s="63">
        <v>1.089438449306606</v>
      </c>
      <c r="L512" s="63">
        <v>3.39660929152448E-4</v>
      </c>
      <c r="M512" s="63">
        <v>3.3806719212441376E-2</v>
      </c>
      <c r="N512" s="63">
        <v>0.13470574362295371</v>
      </c>
      <c r="O512" s="63">
        <v>1.2507242798787461</v>
      </c>
      <c r="P512" s="63">
        <v>1.3125338809458069</v>
      </c>
      <c r="Q512" s="63">
        <v>4.7809349210679981</v>
      </c>
      <c r="R512" s="63">
        <v>0.44376837374390377</v>
      </c>
      <c r="S512" s="63">
        <v>5.7723866544719735</v>
      </c>
      <c r="T512" s="63">
        <v>7.1380512151344533</v>
      </c>
      <c r="U512" s="63">
        <v>2.4242312483414712</v>
      </c>
      <c r="V512" s="63">
        <v>10.37150888765836</v>
      </c>
      <c r="W512" s="63">
        <v>25.20990392257875</v>
      </c>
      <c r="X512" s="63">
        <v>22.24098086208642</v>
      </c>
      <c r="Y512" s="63">
        <v>23.771254792029371</v>
      </c>
      <c r="Z512" s="63">
        <v>4.7809349210679981</v>
      </c>
      <c r="AA512" s="63">
        <v>0.44376837374390377</v>
      </c>
      <c r="AB512" s="63">
        <v>0.44376837374390377</v>
      </c>
    </row>
    <row r="513" spans="1:28" x14ac:dyDescent="0.25">
      <c r="A513" s="148"/>
      <c r="B513" s="100">
        <v>11</v>
      </c>
      <c r="C513" s="63">
        <v>74.461043187174255</v>
      </c>
      <c r="D513" s="63">
        <v>59.019128192471726</v>
      </c>
      <c r="E513" s="63">
        <v>55.113763277820453</v>
      </c>
      <c r="F513" s="63">
        <v>43.964869037435157</v>
      </c>
      <c r="G513" s="63">
        <v>24.61880697468246</v>
      </c>
      <c r="H513" s="63">
        <v>34.266572714751653</v>
      </c>
      <c r="I513" s="63">
        <v>109.70468955446628</v>
      </c>
      <c r="J513" s="63">
        <v>87.109607778784266</v>
      </c>
      <c r="K513" s="63">
        <v>30.596819097424941</v>
      </c>
      <c r="L513" s="63">
        <v>25.827126611377928</v>
      </c>
      <c r="M513" s="63">
        <v>13.77567599324448</v>
      </c>
      <c r="N513" s="63">
        <v>2.7325593425103989</v>
      </c>
      <c r="O513" s="63">
        <v>64.741718781153054</v>
      </c>
      <c r="P513" s="63">
        <v>72.80538121511745</v>
      </c>
      <c r="Q513" s="63">
        <v>75.115540035867525</v>
      </c>
      <c r="R513" s="63">
        <v>90.122224354298851</v>
      </c>
      <c r="S513" s="63">
        <v>181.46398627462082</v>
      </c>
      <c r="T513" s="63">
        <v>93.659423136793521</v>
      </c>
      <c r="U513" s="63">
        <v>96.750735679499485</v>
      </c>
      <c r="V513" s="63">
        <v>113.89339484448189</v>
      </c>
      <c r="W513" s="63">
        <v>162.8061108976899</v>
      </c>
      <c r="X513" s="63">
        <v>191.87286247138579</v>
      </c>
      <c r="Y513" s="63">
        <v>158.98421287571551</v>
      </c>
      <c r="Z513" s="63">
        <v>75.115540035867525</v>
      </c>
      <c r="AA513" s="63">
        <v>90.122224354298851</v>
      </c>
      <c r="AB513" s="63">
        <v>90.122224354298851</v>
      </c>
    </row>
    <row r="514" spans="1:28" x14ac:dyDescent="0.25">
      <c r="A514" s="148"/>
      <c r="B514" s="100">
        <v>12</v>
      </c>
      <c r="C514" s="63">
        <v>71.425139481878432</v>
      </c>
      <c r="D514" s="63">
        <v>110.69921595614869</v>
      </c>
      <c r="E514" s="63">
        <v>129.27728004793789</v>
      </c>
      <c r="F514" s="63">
        <v>195.4358661112947</v>
      </c>
      <c r="G514" s="63">
        <v>192.66176862068818</v>
      </c>
      <c r="H514" s="63">
        <v>109.986966921666</v>
      </c>
      <c r="I514" s="63">
        <v>74.975777540474155</v>
      </c>
      <c r="J514" s="63">
        <v>107.40995159355229</v>
      </c>
      <c r="K514" s="63">
        <v>118.933057782901</v>
      </c>
      <c r="L514" s="63">
        <v>137.58347438576772</v>
      </c>
      <c r="M514" s="63">
        <v>111.23629546681971</v>
      </c>
      <c r="N514" s="63">
        <v>81.974532803761576</v>
      </c>
      <c r="O514" s="63">
        <v>131.4925180708037</v>
      </c>
      <c r="P514" s="63">
        <v>141.1732637867544</v>
      </c>
      <c r="Q514" s="63">
        <v>100.4328271581459</v>
      </c>
      <c r="R514" s="63">
        <v>106.69955390871471</v>
      </c>
      <c r="S514" s="63">
        <v>150.14676727449481</v>
      </c>
      <c r="T514" s="63">
        <v>70.893045474705559</v>
      </c>
      <c r="U514" s="63">
        <v>110.9302422778092</v>
      </c>
      <c r="V514" s="63">
        <v>104.246506194836</v>
      </c>
      <c r="W514" s="63">
        <v>124.61665247967719</v>
      </c>
      <c r="X514" s="63">
        <v>190.38600150287772</v>
      </c>
      <c r="Y514" s="63">
        <v>106.8090157489291</v>
      </c>
      <c r="Z514" s="63">
        <v>100.4328271581459</v>
      </c>
      <c r="AA514" s="63">
        <v>106.69955390871471</v>
      </c>
      <c r="AB514" s="63">
        <v>106.69955390871471</v>
      </c>
    </row>
    <row r="515" spans="1:28" x14ac:dyDescent="0.25">
      <c r="A515" s="148"/>
      <c r="B515" s="100">
        <v>13</v>
      </c>
      <c r="C515" s="63">
        <v>182.9854778107256</v>
      </c>
      <c r="D515" s="63">
        <v>117.7442468144091</v>
      </c>
      <c r="E515" s="63">
        <v>111.0462450328159</v>
      </c>
      <c r="F515" s="63">
        <v>122.03661167184688</v>
      </c>
      <c r="G515" s="63">
        <v>91.890213270120512</v>
      </c>
      <c r="H515" s="63">
        <v>100.8795953313047</v>
      </c>
      <c r="I515" s="63">
        <v>153.12109193624201</v>
      </c>
      <c r="J515" s="63">
        <v>138.05855722538132</v>
      </c>
      <c r="K515" s="63">
        <v>137.78385808940669</v>
      </c>
      <c r="L515" s="63">
        <v>155.4551521188437</v>
      </c>
      <c r="M515" s="63">
        <v>114.38850448026639</v>
      </c>
      <c r="N515" s="63">
        <v>157.03064252997768</v>
      </c>
      <c r="O515" s="63">
        <v>194.60310777900492</v>
      </c>
      <c r="P515" s="63">
        <v>176.1768307598222</v>
      </c>
      <c r="Q515" s="63">
        <v>144.12814930114899</v>
      </c>
      <c r="R515" s="63">
        <v>208.87982061303768</v>
      </c>
      <c r="S515" s="63">
        <v>282.56600267441172</v>
      </c>
      <c r="T515" s="63">
        <v>107.65304631857359</v>
      </c>
      <c r="U515" s="63">
        <v>186.28791497310161</v>
      </c>
      <c r="V515" s="63">
        <v>142.2825901268825</v>
      </c>
      <c r="W515" s="63">
        <v>212.16304527016558</v>
      </c>
      <c r="X515" s="63">
        <v>240.48092571388219</v>
      </c>
      <c r="Y515" s="63">
        <v>172.51105788819129</v>
      </c>
      <c r="Z515" s="63">
        <v>144.12814930114899</v>
      </c>
      <c r="AA515" s="63">
        <v>208.87982061303768</v>
      </c>
      <c r="AB515" s="63">
        <v>208.87982061303768</v>
      </c>
    </row>
    <row r="516" spans="1:28" x14ac:dyDescent="0.25">
      <c r="A516" s="148"/>
      <c r="B516" s="100">
        <v>14</v>
      </c>
      <c r="C516" s="63">
        <v>115.1074516102381</v>
      </c>
      <c r="D516" s="63">
        <v>120.3599455847943</v>
      </c>
      <c r="E516" s="63">
        <v>104.37489288527919</v>
      </c>
      <c r="F516" s="63">
        <v>158.11970418394051</v>
      </c>
      <c r="G516" s="63">
        <v>101.4530256468079</v>
      </c>
      <c r="H516" s="63">
        <v>117.4160941094533</v>
      </c>
      <c r="I516" s="63">
        <v>128.44118033422998</v>
      </c>
      <c r="J516" s="63">
        <v>147.16075232147071</v>
      </c>
      <c r="K516" s="63">
        <v>149.90570826250129</v>
      </c>
      <c r="L516" s="63">
        <v>129.61284958103082</v>
      </c>
      <c r="M516" s="63">
        <v>143.87458121458619</v>
      </c>
      <c r="N516" s="63">
        <v>168.16614689822379</v>
      </c>
      <c r="O516" s="63">
        <v>127.32405670267511</v>
      </c>
      <c r="P516" s="63">
        <v>169.89938610795429</v>
      </c>
      <c r="Q516" s="63">
        <v>112.10755463818171</v>
      </c>
      <c r="R516" s="63">
        <v>124.2019842258878</v>
      </c>
      <c r="S516" s="63">
        <v>219.34331278523308</v>
      </c>
      <c r="T516" s="63">
        <v>129.86628040308281</v>
      </c>
      <c r="U516" s="63">
        <v>144.72378971157201</v>
      </c>
      <c r="V516" s="63">
        <v>157.42908970860302</v>
      </c>
      <c r="W516" s="63">
        <v>191.56466233118411</v>
      </c>
      <c r="X516" s="63">
        <v>203.58529407201689</v>
      </c>
      <c r="Y516" s="63">
        <v>169.30635164992049</v>
      </c>
      <c r="Z516" s="63">
        <v>112.10755463818171</v>
      </c>
      <c r="AA516" s="63">
        <v>124.2019842258878</v>
      </c>
      <c r="AB516" s="63">
        <v>124.2019842258878</v>
      </c>
    </row>
    <row r="517" spans="1:28" x14ac:dyDescent="0.25">
      <c r="A517" s="148"/>
      <c r="B517" s="100">
        <v>15</v>
      </c>
      <c r="C517" s="63">
        <v>186.13769613519071</v>
      </c>
      <c r="D517" s="63">
        <v>95.412114774735528</v>
      </c>
      <c r="E517" s="63">
        <v>68.478006700931928</v>
      </c>
      <c r="F517" s="63">
        <v>140.56715629982858</v>
      </c>
      <c r="G517" s="63">
        <v>74.051159284254027</v>
      </c>
      <c r="H517" s="63">
        <v>88.432831804443595</v>
      </c>
      <c r="I517" s="63">
        <v>140.11463269474922</v>
      </c>
      <c r="J517" s="63">
        <v>130.52412577626268</v>
      </c>
      <c r="K517" s="63">
        <v>237.51378699381712</v>
      </c>
      <c r="L517" s="63">
        <v>147.18362279819672</v>
      </c>
      <c r="M517" s="63">
        <v>155.77009989936408</v>
      </c>
      <c r="N517" s="63">
        <v>147.67930389600039</v>
      </c>
      <c r="O517" s="63">
        <v>88.117231154487399</v>
      </c>
      <c r="P517" s="63">
        <v>160.1052133046251</v>
      </c>
      <c r="Q517" s="63">
        <v>97.807537289447879</v>
      </c>
      <c r="R517" s="63">
        <v>111.82875034464089</v>
      </c>
      <c r="S517" s="63">
        <v>185.7413888246401</v>
      </c>
      <c r="T517" s="63">
        <v>204.54046465718329</v>
      </c>
      <c r="U517" s="63">
        <v>176.24017517129138</v>
      </c>
      <c r="V517" s="63">
        <v>294.80724290871507</v>
      </c>
      <c r="W517" s="63">
        <v>315.67752089229913</v>
      </c>
      <c r="X517" s="63">
        <v>185.79928861869121</v>
      </c>
      <c r="Y517" s="63">
        <v>315.61233633579468</v>
      </c>
      <c r="Z517" s="63">
        <v>97.807537289447879</v>
      </c>
      <c r="AA517" s="63">
        <v>111.82875034464089</v>
      </c>
      <c r="AB517" s="63">
        <v>111.82875034464089</v>
      </c>
    </row>
    <row r="518" spans="1:28" x14ac:dyDescent="0.25">
      <c r="A518" s="148"/>
      <c r="B518" s="100">
        <v>16</v>
      </c>
      <c r="C518" s="63">
        <v>125.92241934678529</v>
      </c>
      <c r="D518" s="63">
        <v>15.247546864983411</v>
      </c>
      <c r="E518" s="63">
        <v>24.513015060081219</v>
      </c>
      <c r="F518" s="63">
        <v>17.008356468599459</v>
      </c>
      <c r="G518" s="63">
        <v>9.6839836127583112</v>
      </c>
      <c r="H518" s="63">
        <v>39.372524548927693</v>
      </c>
      <c r="I518" s="63">
        <v>46.985835066211621</v>
      </c>
      <c r="J518" s="63">
        <v>32.731448959850702</v>
      </c>
      <c r="K518" s="63">
        <v>106.1229720344941</v>
      </c>
      <c r="L518" s="63">
        <v>98.850315764560946</v>
      </c>
      <c r="M518" s="63">
        <v>72.727663952399325</v>
      </c>
      <c r="N518" s="63">
        <v>87.295315536848648</v>
      </c>
      <c r="O518" s="63">
        <v>14.68848099242382</v>
      </c>
      <c r="P518" s="63">
        <v>24.670978326055891</v>
      </c>
      <c r="Q518" s="63">
        <v>57.434229120891132</v>
      </c>
      <c r="R518" s="63">
        <v>24.7512316645516</v>
      </c>
      <c r="S518" s="63">
        <v>25.15487089845919</v>
      </c>
      <c r="T518" s="63">
        <v>59.004894662416064</v>
      </c>
      <c r="U518" s="63">
        <v>34.412610751849122</v>
      </c>
      <c r="V518" s="63">
        <v>73.491496722999727</v>
      </c>
      <c r="W518" s="63">
        <v>121.2787613526034</v>
      </c>
      <c r="X518" s="63">
        <v>47.425759770907462</v>
      </c>
      <c r="Y518" s="63">
        <v>121.11848281937</v>
      </c>
      <c r="Z518" s="63">
        <v>57.434229120891132</v>
      </c>
      <c r="AA518" s="63">
        <v>24.7512316645516</v>
      </c>
      <c r="AB518" s="63">
        <v>24.7512316645516</v>
      </c>
    </row>
    <row r="519" spans="1:28" x14ac:dyDescent="0.25">
      <c r="A519" s="148"/>
      <c r="B519" s="100">
        <v>17</v>
      </c>
      <c r="C519" s="63">
        <v>26.980235823671819</v>
      </c>
      <c r="D519" s="63">
        <v>7.8886181298897213</v>
      </c>
      <c r="E519" s="63">
        <v>5.3979096068793515</v>
      </c>
      <c r="F519" s="63">
        <v>3.7586489457933681</v>
      </c>
      <c r="G519" s="63">
        <v>0.77781702673713582</v>
      </c>
      <c r="H519" s="63">
        <v>1.527596133460889</v>
      </c>
      <c r="I519" s="63">
        <v>32.360285260028149</v>
      </c>
      <c r="J519" s="63">
        <v>15.279804411346731</v>
      </c>
      <c r="K519" s="63">
        <v>56.603163717007192</v>
      </c>
      <c r="L519" s="63">
        <v>41.230310813170149</v>
      </c>
      <c r="M519" s="63">
        <v>21.748562404528229</v>
      </c>
      <c r="N519" s="63">
        <v>34.257253266644064</v>
      </c>
      <c r="O519" s="63">
        <v>4.7441216089466707</v>
      </c>
      <c r="P519" s="63">
        <v>3.3715154938795555</v>
      </c>
      <c r="Q519" s="63">
        <v>1.3099796238739532</v>
      </c>
      <c r="R519" s="63">
        <v>1.322462707984329</v>
      </c>
      <c r="S519" s="63">
        <v>1.8635287573526109</v>
      </c>
      <c r="T519" s="63">
        <v>2.1263264424806319</v>
      </c>
      <c r="U519" s="63">
        <v>2.2762461235620322</v>
      </c>
      <c r="V519" s="63">
        <v>1.8209491763897181</v>
      </c>
      <c r="W519" s="63">
        <v>23.444499692978749</v>
      </c>
      <c r="X519" s="63">
        <v>7.4892266573388042</v>
      </c>
      <c r="Y519" s="63">
        <v>17.720796216453891</v>
      </c>
      <c r="Z519" s="63">
        <v>1.3099796238739532</v>
      </c>
      <c r="AA519" s="63">
        <v>1.322462707984329</v>
      </c>
      <c r="AB519" s="63">
        <v>1.322462707984329</v>
      </c>
    </row>
    <row r="520" spans="1:28" x14ac:dyDescent="0.25">
      <c r="A520" s="148"/>
      <c r="B520" s="100">
        <v>18</v>
      </c>
      <c r="C520" s="63">
        <v>77.371084154710843</v>
      </c>
      <c r="D520" s="63">
        <v>10.10594429509786</v>
      </c>
      <c r="E520" s="63">
        <v>14.830114337513582</v>
      </c>
      <c r="F520" s="63">
        <v>4.5075100127405685</v>
      </c>
      <c r="G520" s="63">
        <v>0.59290045114313017</v>
      </c>
      <c r="H520" s="63">
        <v>9.7920817464664651</v>
      </c>
      <c r="I520" s="63">
        <v>40.424962300851348</v>
      </c>
      <c r="J520" s="63">
        <v>7.0134653106622409</v>
      </c>
      <c r="K520" s="63">
        <v>17.450817343545047</v>
      </c>
      <c r="L520" s="63">
        <v>13.693392507461109</v>
      </c>
      <c r="M520" s="63">
        <v>2.4865388818278689</v>
      </c>
      <c r="N520" s="63">
        <v>1.6450215870106599</v>
      </c>
      <c r="O520" s="63">
        <v>0.36971447187195139</v>
      </c>
      <c r="P520" s="63">
        <v>0.29868714700781851</v>
      </c>
      <c r="Q520" s="63">
        <v>12.89590549311148</v>
      </c>
      <c r="R520" s="63">
        <v>2.7790181962047972E-4</v>
      </c>
      <c r="S520" s="63">
        <v>0</v>
      </c>
      <c r="T520" s="63">
        <v>2.294645260859322E-5</v>
      </c>
      <c r="U520" s="63">
        <v>0</v>
      </c>
      <c r="V520" s="63">
        <v>0</v>
      </c>
      <c r="W520" s="63">
        <v>0</v>
      </c>
      <c r="X520" s="63">
        <v>0</v>
      </c>
      <c r="Y520" s="63">
        <v>0</v>
      </c>
      <c r="Z520" s="63">
        <v>12.89590549311148</v>
      </c>
      <c r="AA520" s="63">
        <v>2.7790181962047972E-4</v>
      </c>
      <c r="AB520" s="63">
        <v>2.7790181962047972E-4</v>
      </c>
    </row>
    <row r="521" spans="1:28" x14ac:dyDescent="0.25">
      <c r="A521" s="148"/>
      <c r="B521" s="100">
        <v>19</v>
      </c>
      <c r="C521" s="63">
        <v>34.584102645725579</v>
      </c>
      <c r="D521" s="63">
        <v>9.9169190988754963</v>
      </c>
      <c r="E521" s="63">
        <v>2.4083021795677269</v>
      </c>
      <c r="F521" s="63">
        <v>1.0500653939477329</v>
      </c>
      <c r="G521" s="63">
        <v>0.40970861410793447</v>
      </c>
      <c r="H521" s="63">
        <v>1.502690526249282</v>
      </c>
      <c r="I521" s="63">
        <v>33.00858002725704</v>
      </c>
      <c r="J521" s="63">
        <v>11.62566631649042</v>
      </c>
      <c r="K521" s="63">
        <v>24.55510079714821</v>
      </c>
      <c r="L521" s="63">
        <v>29.159611218524333</v>
      </c>
      <c r="M521" s="63">
        <v>9.5836768143502127</v>
      </c>
      <c r="N521" s="63">
        <v>27.850544111349343</v>
      </c>
      <c r="O521" s="63">
        <v>3.4318105763093694E-2</v>
      </c>
      <c r="P521" s="63">
        <v>0.52325337420147378</v>
      </c>
      <c r="Q521" s="63">
        <v>0.60197990799538004</v>
      </c>
      <c r="R521" s="63">
        <v>0</v>
      </c>
      <c r="S521" s="63">
        <v>0</v>
      </c>
      <c r="T521" s="63">
        <v>0</v>
      </c>
      <c r="U521" s="63">
        <v>0</v>
      </c>
      <c r="V521" s="63">
        <v>0</v>
      </c>
      <c r="W521" s="63">
        <v>0</v>
      </c>
      <c r="X521" s="63">
        <v>0</v>
      </c>
      <c r="Y521" s="63">
        <v>0</v>
      </c>
      <c r="Z521" s="63">
        <v>0.60197990799538004</v>
      </c>
      <c r="AA521" s="63">
        <v>0</v>
      </c>
      <c r="AB521" s="63">
        <v>0</v>
      </c>
    </row>
    <row r="522" spans="1:28" x14ac:dyDescent="0.25">
      <c r="A522" s="148"/>
      <c r="B522" s="100">
        <v>20</v>
      </c>
      <c r="C522" s="63">
        <v>78.382180684973719</v>
      </c>
      <c r="D522" s="63">
        <v>14.806211311534071</v>
      </c>
      <c r="E522" s="63">
        <v>8.6594694690759866</v>
      </c>
      <c r="F522" s="63">
        <v>0.51791161705887834</v>
      </c>
      <c r="G522" s="63">
        <v>0.23893948798685649</v>
      </c>
      <c r="H522" s="63">
        <v>2.5855766002524661</v>
      </c>
      <c r="I522" s="63">
        <v>47.741681679492558</v>
      </c>
      <c r="J522" s="63">
        <v>15.376584928515509</v>
      </c>
      <c r="K522" s="63">
        <v>2.9691846376503008</v>
      </c>
      <c r="L522" s="63">
        <v>5.3347728828232155</v>
      </c>
      <c r="M522" s="63">
        <v>0.83908926479736579</v>
      </c>
      <c r="N522" s="63">
        <v>0.12611982030796828</v>
      </c>
      <c r="O522" s="63">
        <v>1.2486071493845511E-2</v>
      </c>
      <c r="P522" s="63">
        <v>8.1327531379573159E-2</v>
      </c>
      <c r="Q522" s="63">
        <v>0.69687288365141842</v>
      </c>
      <c r="R522" s="63">
        <v>0</v>
      </c>
      <c r="S522" s="63">
        <v>0</v>
      </c>
      <c r="T522" s="63">
        <v>0</v>
      </c>
      <c r="U522" s="63">
        <v>8.8643965499466543E-4</v>
      </c>
      <c r="V522" s="63">
        <v>0</v>
      </c>
      <c r="W522" s="63">
        <v>1.5690488387546938E-2</v>
      </c>
      <c r="X522" s="63">
        <v>0</v>
      </c>
      <c r="Y522" s="63">
        <v>2.0942960732153741E-3</v>
      </c>
      <c r="Z522" s="63">
        <v>0.69687288365141842</v>
      </c>
      <c r="AA522" s="63">
        <v>0</v>
      </c>
      <c r="AB522" s="63">
        <v>0</v>
      </c>
    </row>
    <row r="523" spans="1:28" x14ac:dyDescent="0.25">
      <c r="A523" s="148"/>
      <c r="B523" s="100">
        <v>21</v>
      </c>
      <c r="C523" s="63">
        <v>14.091413203781491</v>
      </c>
      <c r="D523" s="63">
        <v>4.4082241526098187</v>
      </c>
      <c r="E523" s="63">
        <v>1.412791632758285</v>
      </c>
      <c r="F523" s="63">
        <v>9.256246557887593E-2</v>
      </c>
      <c r="G523" s="63">
        <v>8.5672366917621812E-4</v>
      </c>
      <c r="H523" s="63">
        <v>1.8843993533438659</v>
      </c>
      <c r="I523" s="63">
        <v>14.67411038001865</v>
      </c>
      <c r="J523" s="63">
        <v>8.2815656948089327</v>
      </c>
      <c r="K523" s="63">
        <v>0.90863584850364454</v>
      </c>
      <c r="L523" s="63">
        <v>7.3190666657026671E-2</v>
      </c>
      <c r="M523" s="63">
        <v>0.13603582223053762</v>
      </c>
      <c r="N523" s="63">
        <v>0.62715204889371989</v>
      </c>
      <c r="O523" s="63">
        <v>1.5212196758195301E-2</v>
      </c>
      <c r="P523" s="63">
        <v>6.5122968908663537E-3</v>
      </c>
      <c r="Q523" s="63">
        <v>0.57896185594842753</v>
      </c>
      <c r="R523" s="63">
        <v>2.294242395445983E-3</v>
      </c>
      <c r="S523" s="63">
        <v>5.6567080012699389E-3</v>
      </c>
      <c r="T523" s="63">
        <v>0.67539381680592914</v>
      </c>
      <c r="U523" s="63">
        <v>0.61280245081285756</v>
      </c>
      <c r="V523" s="63">
        <v>0.90590154301025905</v>
      </c>
      <c r="W523" s="63">
        <v>7.0725940559727007</v>
      </c>
      <c r="X523" s="63">
        <v>0.86543820851176179</v>
      </c>
      <c r="Y523" s="63">
        <v>6.4218046836274993</v>
      </c>
      <c r="Z523" s="63">
        <v>0.57896185594842753</v>
      </c>
      <c r="AA523" s="63">
        <v>2.294242395445983E-3</v>
      </c>
      <c r="AB523" s="63">
        <v>2.294242395445983E-3</v>
      </c>
    </row>
    <row r="524" spans="1:28" x14ac:dyDescent="0.25">
      <c r="A524" s="148"/>
      <c r="B524" s="100">
        <v>22</v>
      </c>
      <c r="C524" s="63">
        <v>18.915353577730908</v>
      </c>
      <c r="D524" s="63">
        <v>13.394154552121112</v>
      </c>
      <c r="E524" s="63">
        <v>7.0321274012735557</v>
      </c>
      <c r="F524" s="63">
        <v>3.8294313605560433</v>
      </c>
      <c r="G524" s="63">
        <v>4.3150050426932305</v>
      </c>
      <c r="H524" s="63">
        <v>4.7275478179238348</v>
      </c>
      <c r="I524" s="63">
        <v>38.491827267389446</v>
      </c>
      <c r="J524" s="63">
        <v>29.777996067064578</v>
      </c>
      <c r="K524" s="63">
        <v>2.906391320861339</v>
      </c>
      <c r="L524" s="63">
        <v>0.374081736110079</v>
      </c>
      <c r="M524" s="63">
        <v>1.6115890782185671E-2</v>
      </c>
      <c r="N524" s="63">
        <v>0.1613288179258543</v>
      </c>
      <c r="O524" s="63">
        <v>5.199189923040592</v>
      </c>
      <c r="P524" s="63">
        <v>9.0467906241792662</v>
      </c>
      <c r="Q524" s="63">
        <v>4.8195464192588044</v>
      </c>
      <c r="R524" s="63">
        <v>1.5835698441528829</v>
      </c>
      <c r="S524" s="63">
        <v>13.662939277875811</v>
      </c>
      <c r="T524" s="63">
        <v>10.834843243985741</v>
      </c>
      <c r="U524" s="63">
        <v>10.96790614918177</v>
      </c>
      <c r="V524" s="63">
        <v>24.359133960369952</v>
      </c>
      <c r="W524" s="63">
        <v>70.155780907871758</v>
      </c>
      <c r="X524" s="63">
        <v>59.854783928069537</v>
      </c>
      <c r="Y524" s="63">
        <v>49.659838727674469</v>
      </c>
      <c r="Z524" s="63">
        <v>4.8195464192588044</v>
      </c>
      <c r="AA524" s="63">
        <v>1.5835698441528829</v>
      </c>
      <c r="AB524" s="63">
        <v>1.5835698441528829</v>
      </c>
    </row>
    <row r="525" spans="1:28" x14ac:dyDescent="0.25">
      <c r="A525" s="148"/>
      <c r="B525" s="100">
        <v>23</v>
      </c>
      <c r="C525" s="63">
        <v>65.176457155208482</v>
      </c>
      <c r="D525" s="63">
        <v>45.276929896261656</v>
      </c>
      <c r="E525" s="63">
        <v>67.427524349619944</v>
      </c>
      <c r="F525" s="63">
        <v>75.43502982461041</v>
      </c>
      <c r="G525" s="63">
        <v>63.544193879029081</v>
      </c>
      <c r="H525" s="63">
        <v>94.343907169773047</v>
      </c>
      <c r="I525" s="63">
        <v>77.954813060066954</v>
      </c>
      <c r="J525" s="63">
        <v>69.307295560269722</v>
      </c>
      <c r="K525" s="63">
        <v>82.289629937408336</v>
      </c>
      <c r="L525" s="63">
        <v>75.074666313352282</v>
      </c>
      <c r="M525" s="63">
        <v>71.207390117437171</v>
      </c>
      <c r="N525" s="63">
        <v>62.625602935293045</v>
      </c>
      <c r="O525" s="63">
        <v>73.319091040006697</v>
      </c>
      <c r="P525" s="63">
        <v>120.2088367896649</v>
      </c>
      <c r="Q525" s="63">
        <v>91.285131927637551</v>
      </c>
      <c r="R525" s="63">
        <v>87.056943054716157</v>
      </c>
      <c r="S525" s="63">
        <v>180.08159260088181</v>
      </c>
      <c r="T525" s="63">
        <v>62.67131903639779</v>
      </c>
      <c r="U525" s="63">
        <v>67.675891055709144</v>
      </c>
      <c r="V525" s="63">
        <v>94.48808966848992</v>
      </c>
      <c r="W525" s="63">
        <v>191.52584744538041</v>
      </c>
      <c r="X525" s="63">
        <v>184.0766728482449</v>
      </c>
      <c r="Y525" s="63">
        <v>157.64183562551631</v>
      </c>
      <c r="Z525" s="63">
        <v>91.285131927637551</v>
      </c>
      <c r="AA525" s="63">
        <v>87.056943054716157</v>
      </c>
      <c r="AB525" s="63">
        <v>87.056943054716157</v>
      </c>
    </row>
    <row r="526" spans="1:28" x14ac:dyDescent="0.25">
      <c r="A526" s="148"/>
      <c r="B526" s="100">
        <v>24</v>
      </c>
      <c r="C526" s="63">
        <v>114.91865143304861</v>
      </c>
      <c r="D526" s="63">
        <v>66.508837553003104</v>
      </c>
      <c r="E526" s="63">
        <v>47.870032359242032</v>
      </c>
      <c r="F526" s="63">
        <v>103.3441685153721</v>
      </c>
      <c r="G526" s="63">
        <v>68.693422813119469</v>
      </c>
      <c r="H526" s="63">
        <v>61.697867626437528</v>
      </c>
      <c r="I526" s="63">
        <v>114.6803522168284</v>
      </c>
      <c r="J526" s="63">
        <v>111.1185088391521</v>
      </c>
      <c r="K526" s="63">
        <v>200.65947869657609</v>
      </c>
      <c r="L526" s="63">
        <v>183.10362252800039</v>
      </c>
      <c r="M526" s="63">
        <v>186.49427644163549</v>
      </c>
      <c r="N526" s="63">
        <v>171.57115549756048</v>
      </c>
      <c r="O526" s="63">
        <v>115.96250107518929</v>
      </c>
      <c r="P526" s="63">
        <v>192.4597784079651</v>
      </c>
      <c r="Q526" s="63">
        <v>46.536616858339279</v>
      </c>
      <c r="R526" s="63">
        <v>123.90905716532959</v>
      </c>
      <c r="S526" s="63">
        <v>211.05181179813923</v>
      </c>
      <c r="T526" s="63">
        <v>102.6327414117213</v>
      </c>
      <c r="U526" s="63">
        <v>95.605040384905806</v>
      </c>
      <c r="V526" s="63">
        <v>174.75463618981851</v>
      </c>
      <c r="W526" s="63">
        <v>196.0175458809172</v>
      </c>
      <c r="X526" s="63">
        <v>197.17950364327038</v>
      </c>
      <c r="Y526" s="63">
        <v>209.67312810803378</v>
      </c>
      <c r="Z526" s="63">
        <v>46.536616858339279</v>
      </c>
      <c r="AA526" s="63">
        <v>123.90905716532959</v>
      </c>
      <c r="AB526" s="63">
        <v>123.90905716532959</v>
      </c>
    </row>
    <row r="527" spans="1:28" x14ac:dyDescent="0.25">
      <c r="A527" s="148"/>
      <c r="B527" s="100">
        <v>25</v>
      </c>
      <c r="C527" s="63">
        <v>222.9179652761668</v>
      </c>
      <c r="D527" s="63">
        <v>227.63569079331319</v>
      </c>
      <c r="E527" s="63">
        <v>210.26423234371759</v>
      </c>
      <c r="F527" s="63">
        <v>246.10591916916752</v>
      </c>
      <c r="G527" s="63">
        <v>181.24161095420641</v>
      </c>
      <c r="H527" s="63">
        <v>171.16206393938231</v>
      </c>
      <c r="I527" s="63">
        <v>228.24991280468379</v>
      </c>
      <c r="J527" s="63">
        <v>187.54419120224878</v>
      </c>
      <c r="K527" s="63">
        <v>214.14106223422459</v>
      </c>
      <c r="L527" s="63">
        <v>197.32476133434741</v>
      </c>
      <c r="M527" s="63">
        <v>203.95306486783369</v>
      </c>
      <c r="N527" s="63">
        <v>228.26938853682259</v>
      </c>
      <c r="O527" s="63">
        <v>165.13947174547641</v>
      </c>
      <c r="P527" s="63">
        <v>227.34262172745912</v>
      </c>
      <c r="Q527" s="63">
        <v>178.36378134437442</v>
      </c>
      <c r="R527" s="63">
        <v>198.68792413690238</v>
      </c>
      <c r="S527" s="63">
        <v>240.54959666709692</v>
      </c>
      <c r="T527" s="63">
        <v>179.15205649422839</v>
      </c>
      <c r="U527" s="63">
        <v>232.92050130090502</v>
      </c>
      <c r="V527" s="63">
        <v>166.89878854988359</v>
      </c>
      <c r="W527" s="63">
        <v>160.93624467873539</v>
      </c>
      <c r="X527" s="63">
        <v>169.86621752823788</v>
      </c>
      <c r="Y527" s="63">
        <v>189.9551712874063</v>
      </c>
      <c r="Z527" s="63">
        <v>178.36378134437442</v>
      </c>
      <c r="AA527" s="63">
        <v>198.68792413690238</v>
      </c>
      <c r="AB527" s="63">
        <v>198.68792413690238</v>
      </c>
    </row>
    <row r="528" spans="1:28" x14ac:dyDescent="0.25">
      <c r="A528" s="148"/>
      <c r="B528" s="100">
        <v>26</v>
      </c>
      <c r="C528" s="63">
        <v>129.50609860950502</v>
      </c>
      <c r="D528" s="63">
        <v>87.217255142888462</v>
      </c>
      <c r="E528" s="63">
        <v>79.782106054471569</v>
      </c>
      <c r="F528" s="63">
        <v>120.2785981348306</v>
      </c>
      <c r="G528" s="63">
        <v>101.75402093613231</v>
      </c>
      <c r="H528" s="63">
        <v>108.41295181775419</v>
      </c>
      <c r="I528" s="63">
        <v>89.939765899380291</v>
      </c>
      <c r="J528" s="63">
        <v>70.50304731274673</v>
      </c>
      <c r="K528" s="63">
        <v>164.69155146587309</v>
      </c>
      <c r="L528" s="63">
        <v>124.08144173561141</v>
      </c>
      <c r="M528" s="63">
        <v>177.61424136210741</v>
      </c>
      <c r="N528" s="63">
        <v>203.39950804533152</v>
      </c>
      <c r="O528" s="63">
        <v>98.785581572748924</v>
      </c>
      <c r="P528" s="63">
        <v>175.06539050687019</v>
      </c>
      <c r="Q528" s="63">
        <v>87.561689560600669</v>
      </c>
      <c r="R528" s="63">
        <v>111.3436906255665</v>
      </c>
      <c r="S528" s="63">
        <v>208.8711538189018</v>
      </c>
      <c r="T528" s="63">
        <v>168.380546963916</v>
      </c>
      <c r="U528" s="63">
        <v>133.25126057671881</v>
      </c>
      <c r="V528" s="63">
        <v>216.74002569672297</v>
      </c>
      <c r="W528" s="63">
        <v>210.68271057345561</v>
      </c>
      <c r="X528" s="63">
        <v>216.9012751897244</v>
      </c>
      <c r="Y528" s="63">
        <v>175.8369917239506</v>
      </c>
      <c r="Z528" s="63">
        <v>87.561689560600669</v>
      </c>
      <c r="AA528" s="63">
        <v>111.3436906255665</v>
      </c>
      <c r="AB528" s="63">
        <v>111.3436906255665</v>
      </c>
    </row>
    <row r="529" spans="1:28" x14ac:dyDescent="0.25">
      <c r="A529" s="148"/>
      <c r="B529" s="100">
        <v>27</v>
      </c>
      <c r="C529" s="63">
        <v>261.49561808662287</v>
      </c>
      <c r="D529" s="63">
        <v>160.48792156836129</v>
      </c>
      <c r="E529" s="63">
        <v>113.2511665638103</v>
      </c>
      <c r="F529" s="63">
        <v>96.345665287564771</v>
      </c>
      <c r="G529" s="63">
        <v>84.455847008357523</v>
      </c>
      <c r="H529" s="63">
        <v>59.225991482503559</v>
      </c>
      <c r="I529" s="63">
        <v>274.08554816059768</v>
      </c>
      <c r="J529" s="63">
        <v>158.53450598569179</v>
      </c>
      <c r="K529" s="63">
        <v>189.54592877247339</v>
      </c>
      <c r="L529" s="63">
        <v>118.30788855587889</v>
      </c>
      <c r="M529" s="63">
        <v>145.87458660913939</v>
      </c>
      <c r="N529" s="63">
        <v>160.51364505046149</v>
      </c>
      <c r="O529" s="63">
        <v>59.276077423353399</v>
      </c>
      <c r="P529" s="63">
        <v>124.78902786797701</v>
      </c>
      <c r="Q529" s="63">
        <v>24.736572566084689</v>
      </c>
      <c r="R529" s="63">
        <v>45.59832171895323</v>
      </c>
      <c r="S529" s="63">
        <v>162.69431750461811</v>
      </c>
      <c r="T529" s="63">
        <v>54.447402261451316</v>
      </c>
      <c r="U529" s="63">
        <v>52.122189858810088</v>
      </c>
      <c r="V529" s="63">
        <v>121.47151395351371</v>
      </c>
      <c r="W529" s="63">
        <v>210.06404283805017</v>
      </c>
      <c r="X529" s="63">
        <v>156.74855100056809</v>
      </c>
      <c r="Y529" s="63">
        <v>185.04735903318669</v>
      </c>
      <c r="Z529" s="63">
        <v>24.736572566084689</v>
      </c>
      <c r="AA529" s="63">
        <v>45.59832171895323</v>
      </c>
      <c r="AB529" s="63">
        <v>45.59832171895323</v>
      </c>
    </row>
    <row r="530" spans="1:28" x14ac:dyDescent="0.25">
      <c r="A530" s="148"/>
      <c r="B530" s="100">
        <v>28</v>
      </c>
      <c r="C530" s="63">
        <v>107.62081560312249</v>
      </c>
      <c r="D530" s="63">
        <v>36.607863544613792</v>
      </c>
      <c r="E530" s="63">
        <v>25.576436601679692</v>
      </c>
      <c r="F530" s="63">
        <v>35.041724841406896</v>
      </c>
      <c r="G530" s="63">
        <v>20.252237837357818</v>
      </c>
      <c r="H530" s="63">
        <v>32.382823236471268</v>
      </c>
      <c r="I530" s="63">
        <v>78.978987290305213</v>
      </c>
      <c r="J530" s="63">
        <v>39.172849130256047</v>
      </c>
      <c r="K530" s="63">
        <v>141.6115894798404</v>
      </c>
      <c r="L530" s="63">
        <v>108.37228240348399</v>
      </c>
      <c r="M530" s="63">
        <v>126.55073318819629</v>
      </c>
      <c r="N530" s="63">
        <v>149.78205452905971</v>
      </c>
      <c r="O530" s="63">
        <v>20.903736303150819</v>
      </c>
      <c r="P530" s="63">
        <v>25.438506845537738</v>
      </c>
      <c r="Q530" s="63">
        <v>36.340434614218573</v>
      </c>
      <c r="R530" s="63">
        <v>31.406205815976143</v>
      </c>
      <c r="S530" s="63">
        <v>51.044321648714693</v>
      </c>
      <c r="T530" s="63">
        <v>19.896103362846468</v>
      </c>
      <c r="U530" s="63">
        <v>32.271906904800737</v>
      </c>
      <c r="V530" s="63">
        <v>26.989839085601368</v>
      </c>
      <c r="W530" s="63">
        <v>80.304668802512424</v>
      </c>
      <c r="X530" s="63">
        <v>57.03575255908072</v>
      </c>
      <c r="Y530" s="63">
        <v>76.277445084410829</v>
      </c>
      <c r="Z530" s="63">
        <v>36.340434614218573</v>
      </c>
      <c r="AA530" s="63">
        <v>31.406205815976143</v>
      </c>
      <c r="AB530" s="63">
        <v>31.406205815976143</v>
      </c>
    </row>
    <row r="531" spans="1:28" x14ac:dyDescent="0.25">
      <c r="A531" s="148"/>
      <c r="B531" s="100">
        <v>29</v>
      </c>
      <c r="C531" s="63">
        <v>53.401604470850998</v>
      </c>
      <c r="D531" s="63">
        <v>17.72930979889782</v>
      </c>
      <c r="E531" s="63">
        <v>6.8912612991442757</v>
      </c>
      <c r="F531" s="63">
        <v>2.6383488414614931</v>
      </c>
      <c r="G531" s="63">
        <v>1.8478560365690839</v>
      </c>
      <c r="H531" s="63">
        <v>0.91300079756738484</v>
      </c>
      <c r="I531" s="63">
        <v>38.125796168351371</v>
      </c>
      <c r="J531" s="63">
        <v>15.020563829196821</v>
      </c>
      <c r="K531" s="63">
        <v>55.233618610268195</v>
      </c>
      <c r="L531" s="63">
        <v>46.37679755331169</v>
      </c>
      <c r="M531" s="63">
        <v>9.5693688642745087</v>
      </c>
      <c r="N531" s="63">
        <v>9.2693638938343383</v>
      </c>
      <c r="O531" s="63">
        <v>1.295576376750319</v>
      </c>
      <c r="P531" s="63">
        <v>1.333608846964907</v>
      </c>
      <c r="Q531" s="63">
        <v>0.16895380692667078</v>
      </c>
      <c r="R531" s="63">
        <v>0.40546539611501231</v>
      </c>
      <c r="S531" s="63">
        <v>0.1979373022565287</v>
      </c>
      <c r="T531" s="63">
        <v>0</v>
      </c>
      <c r="U531" s="63">
        <v>1.7271755862719122E-2</v>
      </c>
      <c r="V531" s="63">
        <v>0</v>
      </c>
      <c r="W531" s="63">
        <v>1.0348065527721251</v>
      </c>
      <c r="X531" s="63">
        <v>9.9842867644936439E-4</v>
      </c>
      <c r="Y531" s="63">
        <v>0.14807474908977888</v>
      </c>
      <c r="Z531" s="63">
        <v>0.16895380692667078</v>
      </c>
      <c r="AA531" s="63">
        <v>0.40546539611501231</v>
      </c>
      <c r="AB531" s="63">
        <v>0.40546539611501231</v>
      </c>
    </row>
    <row r="532" spans="1:28" x14ac:dyDescent="0.25">
      <c r="A532" s="148"/>
      <c r="B532" s="100">
        <v>30</v>
      </c>
      <c r="C532" s="63">
        <v>10.33169779031323</v>
      </c>
      <c r="D532" s="63">
        <v>0.37292325436941098</v>
      </c>
      <c r="E532" s="63">
        <v>0</v>
      </c>
      <c r="F532" s="63">
        <v>1.6109128064781819E-3</v>
      </c>
      <c r="G532" s="63">
        <v>0</v>
      </c>
      <c r="H532" s="63">
        <v>0</v>
      </c>
      <c r="I532" s="63">
        <v>5.3009786942111532</v>
      </c>
      <c r="J532" s="63">
        <v>0.4872693827361374</v>
      </c>
      <c r="K532" s="63">
        <v>1.7656865201958851</v>
      </c>
      <c r="L532" s="63">
        <v>0.26735626119732558</v>
      </c>
      <c r="M532" s="63">
        <v>5.7598695177825121E-2</v>
      </c>
      <c r="N532" s="63">
        <v>4.8579313688366099E-3</v>
      </c>
      <c r="O532" s="63">
        <v>0</v>
      </c>
      <c r="P532" s="63">
        <v>1.2736656427503881E-3</v>
      </c>
      <c r="Q532" s="63">
        <v>0.10549438071907069</v>
      </c>
      <c r="R532" s="63">
        <v>1.9850135374888462E-5</v>
      </c>
      <c r="S532" s="63">
        <v>0</v>
      </c>
      <c r="T532" s="63">
        <v>0</v>
      </c>
      <c r="U532" s="63">
        <v>0</v>
      </c>
      <c r="V532" s="63">
        <v>0</v>
      </c>
      <c r="W532" s="63">
        <v>0</v>
      </c>
      <c r="X532" s="63">
        <v>0</v>
      </c>
      <c r="Y532" s="63">
        <v>0</v>
      </c>
      <c r="Z532" s="63">
        <v>0.10549438071907069</v>
      </c>
      <c r="AA532" s="63">
        <v>1.9850135374888462E-5</v>
      </c>
      <c r="AB532" s="63">
        <v>1.9850135374888462E-5</v>
      </c>
    </row>
    <row r="533" spans="1:28" x14ac:dyDescent="0.25">
      <c r="A533" s="148"/>
      <c r="B533" s="100">
        <v>31</v>
      </c>
      <c r="C533" s="63">
        <v>35.517005202094879</v>
      </c>
      <c r="D533" s="63">
        <v>11.600079754541071</v>
      </c>
      <c r="E533" s="63">
        <v>1.4873445982998421</v>
      </c>
      <c r="F533" s="63">
        <v>0.80006657443837526</v>
      </c>
      <c r="G533" s="63">
        <v>0.12847298899156462</v>
      </c>
      <c r="H533" s="63">
        <v>0.8122103850021567</v>
      </c>
      <c r="I533" s="63">
        <v>36.484450387945337</v>
      </c>
      <c r="J533" s="63">
        <v>10.181924425110079</v>
      </c>
      <c r="K533" s="63">
        <v>4.0735899528678488</v>
      </c>
      <c r="L533" s="63">
        <v>4.9775236442469577</v>
      </c>
      <c r="M533" s="63">
        <v>0.7339094332602869</v>
      </c>
      <c r="N533" s="63">
        <v>0.27082831443503247</v>
      </c>
      <c r="O533" s="63">
        <v>5.1742482645821042E-2</v>
      </c>
      <c r="P533" s="63">
        <v>2.7438933474649652E-2</v>
      </c>
      <c r="Q533" s="63">
        <v>0.1060989836842114</v>
      </c>
      <c r="R533" s="63">
        <v>0</v>
      </c>
      <c r="S533" s="63">
        <v>0</v>
      </c>
      <c r="T533" s="63">
        <v>0</v>
      </c>
      <c r="U533" s="63">
        <v>0</v>
      </c>
      <c r="V533" s="63">
        <v>0</v>
      </c>
      <c r="W533" s="63">
        <v>0</v>
      </c>
      <c r="X533" s="63">
        <v>0</v>
      </c>
      <c r="Y533" s="63">
        <v>0</v>
      </c>
      <c r="Z533" s="63">
        <v>0.1060989836842114</v>
      </c>
      <c r="AA533" s="63">
        <v>0</v>
      </c>
      <c r="AB533" s="63">
        <v>0</v>
      </c>
    </row>
    <row r="534" spans="1:28" x14ac:dyDescent="0.25">
      <c r="A534" s="148"/>
      <c r="B534" s="100">
        <v>32</v>
      </c>
      <c r="C534" s="63">
        <v>23.346936341213219</v>
      </c>
      <c r="D534" s="63">
        <v>3.0770774073208709</v>
      </c>
      <c r="E534" s="63">
        <v>0.60608173319858238</v>
      </c>
      <c r="F534" s="63">
        <v>4.7200317564639249</v>
      </c>
      <c r="G534" s="63">
        <v>4.3956056645648722E-2</v>
      </c>
      <c r="H534" s="63">
        <v>0.16186626863039072</v>
      </c>
      <c r="I534" s="63">
        <v>13.147622679079291</v>
      </c>
      <c r="J534" s="63">
        <v>1.248569873512793</v>
      </c>
      <c r="K534" s="63">
        <v>1.3516145813690841</v>
      </c>
      <c r="L534" s="63">
        <v>2.5359029630754581</v>
      </c>
      <c r="M534" s="63">
        <v>0.55564256018314506</v>
      </c>
      <c r="N534" s="63">
        <v>0.25139965883600718</v>
      </c>
      <c r="O534" s="63">
        <v>6.3461301891987176E-4</v>
      </c>
      <c r="P534" s="63">
        <v>0.22672641324860271</v>
      </c>
      <c r="Q534" s="63">
        <v>6.7659422827315227E-2</v>
      </c>
      <c r="R534" s="63">
        <v>0</v>
      </c>
      <c r="S534" s="63">
        <v>0</v>
      </c>
      <c r="T534" s="63">
        <v>0.5161697914170702</v>
      </c>
      <c r="U534" s="63">
        <v>6.8840286138327489E-4</v>
      </c>
      <c r="V534" s="63">
        <v>0.96957429401496853</v>
      </c>
      <c r="W534" s="63">
        <v>6.6318633829806117</v>
      </c>
      <c r="X534" s="63">
        <v>2.648390416235173</v>
      </c>
      <c r="Y534" s="63">
        <v>2.9825699970855619</v>
      </c>
      <c r="Z534" s="63">
        <v>6.7659422827315227E-2</v>
      </c>
      <c r="AA534" s="63">
        <v>0</v>
      </c>
      <c r="AB534" s="63">
        <v>0</v>
      </c>
    </row>
    <row r="535" spans="1:28" x14ac:dyDescent="0.25">
      <c r="A535" s="148"/>
      <c r="B535" s="100">
        <v>33</v>
      </c>
      <c r="C535" s="63">
        <v>6.7164819481814675</v>
      </c>
      <c r="D535" s="63">
        <v>5.4022730462329491</v>
      </c>
      <c r="E535" s="63">
        <v>0.76971352850495123</v>
      </c>
      <c r="F535" s="63">
        <v>6.4916917264035146E-3</v>
      </c>
      <c r="G535" s="63">
        <v>3.9793028866634272E-3</v>
      </c>
      <c r="H535" s="63">
        <v>4.2133139393976123E-2</v>
      </c>
      <c r="I535" s="63">
        <v>9.7946461755607288</v>
      </c>
      <c r="J535" s="63">
        <v>3.6060776277000173</v>
      </c>
      <c r="K535" s="63">
        <v>0.36008142270597521</v>
      </c>
      <c r="L535" s="63">
        <v>0.21418348739292981</v>
      </c>
      <c r="M535" s="63">
        <v>0.73445440329057021</v>
      </c>
      <c r="N535" s="63">
        <v>1.7949422657991931</v>
      </c>
      <c r="O535" s="63">
        <v>0</v>
      </c>
      <c r="P535" s="63">
        <v>1.682675809835658E-3</v>
      </c>
      <c r="Q535" s="63">
        <v>2.93884274486154E-2</v>
      </c>
      <c r="R535" s="63">
        <v>0</v>
      </c>
      <c r="S535" s="63">
        <v>0.3125891036154087</v>
      </c>
      <c r="T535" s="63">
        <v>0.86940578867265406</v>
      </c>
      <c r="U535" s="63">
        <v>7.5779949680209846E-2</v>
      </c>
      <c r="V535" s="63">
        <v>2.001635039345274</v>
      </c>
      <c r="W535" s="63">
        <v>14.110724598241628</v>
      </c>
      <c r="X535" s="63">
        <v>5.2030983952977286</v>
      </c>
      <c r="Y535" s="63">
        <v>11.201558500622239</v>
      </c>
      <c r="Z535" s="63">
        <v>2.93884274486154E-2</v>
      </c>
      <c r="AA535" s="63">
        <v>0</v>
      </c>
      <c r="AB535" s="63">
        <v>0</v>
      </c>
    </row>
    <row r="536" spans="1:28" x14ac:dyDescent="0.25">
      <c r="A536" s="148"/>
      <c r="B536" s="100">
        <v>34</v>
      </c>
      <c r="C536" s="63">
        <v>35.154863716966254</v>
      </c>
      <c r="D536" s="63">
        <v>3.4215095711551839</v>
      </c>
      <c r="E536" s="63">
        <v>1.2495333701489462</v>
      </c>
      <c r="F536" s="63">
        <v>0.72584475869704324</v>
      </c>
      <c r="G536" s="63">
        <v>0.22594379266905662</v>
      </c>
      <c r="H536" s="63">
        <v>7.8529024509398915E-3</v>
      </c>
      <c r="I536" s="63">
        <v>12.08420841522002</v>
      </c>
      <c r="J536" s="63">
        <v>11.39268985590286</v>
      </c>
      <c r="K536" s="63">
        <v>12.215857233699071</v>
      </c>
      <c r="L536" s="63">
        <v>9.285728408722207</v>
      </c>
      <c r="M536" s="63">
        <v>2.4886868863110578</v>
      </c>
      <c r="N536" s="63">
        <v>9.5566053865070444</v>
      </c>
      <c r="O536" s="63">
        <v>1.85029544538387E-3</v>
      </c>
      <c r="P536" s="63">
        <v>3.155101497211263</v>
      </c>
      <c r="Q536" s="63">
        <v>0.41291450217607562</v>
      </c>
      <c r="R536" s="63">
        <v>0.76499289578199381</v>
      </c>
      <c r="S536" s="63">
        <v>3.075036873128028</v>
      </c>
      <c r="T536" s="63">
        <v>4.0861360186856794</v>
      </c>
      <c r="U536" s="63">
        <v>1.678100379535437</v>
      </c>
      <c r="V536" s="63">
        <v>4.4180775791567157</v>
      </c>
      <c r="W536" s="63">
        <v>29.712340931622286</v>
      </c>
      <c r="X536" s="63">
        <v>16.36311242300906</v>
      </c>
      <c r="Y536" s="63">
        <v>24.23294109623453</v>
      </c>
      <c r="Z536" s="63">
        <v>0.41291450217607562</v>
      </c>
      <c r="AA536" s="63">
        <v>0.76499289578199381</v>
      </c>
      <c r="AB536" s="63">
        <v>0.76499289578199381</v>
      </c>
    </row>
    <row r="537" spans="1:28" x14ac:dyDescent="0.25">
      <c r="A537" s="148"/>
      <c r="B537" s="100">
        <v>35</v>
      </c>
      <c r="C537" s="63">
        <v>129.93374625116851</v>
      </c>
      <c r="D537" s="63">
        <v>81.843607672570215</v>
      </c>
      <c r="E537" s="63">
        <v>110.36240169851681</v>
      </c>
      <c r="F537" s="63">
        <v>102.4583442677831</v>
      </c>
      <c r="G537" s="63">
        <v>78.552404284832846</v>
      </c>
      <c r="H537" s="63">
        <v>90.250963336472978</v>
      </c>
      <c r="I537" s="63">
        <v>111.116488632355</v>
      </c>
      <c r="J537" s="63">
        <v>87.086635967818438</v>
      </c>
      <c r="K537" s="63">
        <v>54.884564391476488</v>
      </c>
      <c r="L537" s="63">
        <v>33.394907538202688</v>
      </c>
      <c r="M537" s="63">
        <v>44.199554518596408</v>
      </c>
      <c r="N537" s="63">
        <v>49.66404828169857</v>
      </c>
      <c r="O537" s="63">
        <v>93.291266723073477</v>
      </c>
      <c r="P537" s="63">
        <v>91.799700138685239</v>
      </c>
      <c r="Q537" s="63">
        <v>107.87126065013248</v>
      </c>
      <c r="R537" s="63">
        <v>111.40020027008629</v>
      </c>
      <c r="S537" s="63">
        <v>170.9515433813431</v>
      </c>
      <c r="T537" s="63">
        <v>66.395762669846363</v>
      </c>
      <c r="U537" s="63">
        <v>59.053755128537887</v>
      </c>
      <c r="V537" s="63">
        <v>85.32344527646228</v>
      </c>
      <c r="W537" s="63">
        <v>175.90398417901631</v>
      </c>
      <c r="X537" s="63">
        <v>182.48790053577801</v>
      </c>
      <c r="Y537" s="63">
        <v>115.16439723910301</v>
      </c>
      <c r="Z537" s="63">
        <v>107.87126065013248</v>
      </c>
      <c r="AA537" s="63">
        <v>111.40020027008629</v>
      </c>
      <c r="AB537" s="63">
        <v>111.40020027008629</v>
      </c>
    </row>
    <row r="538" spans="1:28" x14ac:dyDescent="0.25">
      <c r="A538" s="148"/>
      <c r="B538" s="100">
        <v>36</v>
      </c>
      <c r="C538" s="63">
        <v>229.43981568439631</v>
      </c>
      <c r="D538" s="63">
        <v>202.18193474164579</v>
      </c>
      <c r="E538" s="63">
        <v>167.90498770050181</v>
      </c>
      <c r="F538" s="63">
        <v>221.73952812670717</v>
      </c>
      <c r="G538" s="63">
        <v>162.64267918885889</v>
      </c>
      <c r="H538" s="63">
        <v>170.84572001569899</v>
      </c>
      <c r="I538" s="63">
        <v>191.85873646422991</v>
      </c>
      <c r="J538" s="63">
        <v>162.58769711933752</v>
      </c>
      <c r="K538" s="63">
        <v>129.38950237384728</v>
      </c>
      <c r="L538" s="63">
        <v>83.001297513255395</v>
      </c>
      <c r="M538" s="63">
        <v>124.36680752672601</v>
      </c>
      <c r="N538" s="63">
        <v>109.45058100859569</v>
      </c>
      <c r="O538" s="63">
        <v>267.48717272621252</v>
      </c>
      <c r="P538" s="63">
        <v>213.68501582082899</v>
      </c>
      <c r="Q538" s="63">
        <v>209.18328631342902</v>
      </c>
      <c r="R538" s="63">
        <v>330.61331023121778</v>
      </c>
      <c r="S538" s="63">
        <v>306.69018059747759</v>
      </c>
      <c r="T538" s="63">
        <v>169.25751281629709</v>
      </c>
      <c r="U538" s="63">
        <v>252.52258275328131</v>
      </c>
      <c r="V538" s="63">
        <v>231.43134826377718</v>
      </c>
      <c r="W538" s="63">
        <v>211.29335641919528</v>
      </c>
      <c r="X538" s="63">
        <v>307.36593219391762</v>
      </c>
      <c r="Y538" s="63">
        <v>229.60081478528991</v>
      </c>
      <c r="Z538" s="63">
        <v>209.18328631342902</v>
      </c>
      <c r="AA538" s="63">
        <v>330.61331023121778</v>
      </c>
      <c r="AB538" s="63">
        <v>330.61331023121778</v>
      </c>
    </row>
    <row r="539" spans="1:28" x14ac:dyDescent="0.25">
      <c r="A539" s="148"/>
      <c r="B539" s="100">
        <v>37</v>
      </c>
      <c r="C539" s="63">
        <v>201.5480985590257</v>
      </c>
      <c r="D539" s="63">
        <v>151.46803415844261</v>
      </c>
      <c r="E539" s="63">
        <v>113.84225326759039</v>
      </c>
      <c r="F539" s="63">
        <v>88.214984029145853</v>
      </c>
      <c r="G539" s="63">
        <v>89.38866485149083</v>
      </c>
      <c r="H539" s="63">
        <v>108.6627768219751</v>
      </c>
      <c r="I539" s="63">
        <v>190.63927716652691</v>
      </c>
      <c r="J539" s="63">
        <v>174.88412910546498</v>
      </c>
      <c r="K539" s="63">
        <v>204.36936819105449</v>
      </c>
      <c r="L539" s="63">
        <v>161.83149343472002</v>
      </c>
      <c r="M539" s="63">
        <v>170.48382252217559</v>
      </c>
      <c r="N539" s="63">
        <v>160.5416573655821</v>
      </c>
      <c r="O539" s="63">
        <v>104.9879336760218</v>
      </c>
      <c r="P539" s="63">
        <v>144.85140967323508</v>
      </c>
      <c r="Q539" s="63">
        <v>103.5022255150017</v>
      </c>
      <c r="R539" s="63">
        <v>150.37376961849992</v>
      </c>
      <c r="S539" s="63">
        <v>205.11313230226727</v>
      </c>
      <c r="T539" s="63">
        <v>122.6382827278198</v>
      </c>
      <c r="U539" s="63">
        <v>139.64236014954798</v>
      </c>
      <c r="V539" s="63">
        <v>140.8808162627538</v>
      </c>
      <c r="W539" s="63">
        <v>161.8427990415812</v>
      </c>
      <c r="X539" s="63">
        <v>237.05909502245959</v>
      </c>
      <c r="Y539" s="63">
        <v>136.19937827885218</v>
      </c>
      <c r="Z539" s="63">
        <v>103.5022255150017</v>
      </c>
      <c r="AA539" s="63">
        <v>150.37376961849992</v>
      </c>
      <c r="AB539" s="63">
        <v>150.37376961849992</v>
      </c>
    </row>
    <row r="540" spans="1:28" x14ac:dyDescent="0.25">
      <c r="A540" s="148"/>
      <c r="B540" s="100">
        <v>38</v>
      </c>
      <c r="C540" s="63">
        <v>465.13732802099548</v>
      </c>
      <c r="D540" s="63">
        <v>310.20351605043112</v>
      </c>
      <c r="E540" s="63">
        <v>212.10848534472831</v>
      </c>
      <c r="F540" s="63">
        <v>250.92193933851917</v>
      </c>
      <c r="G540" s="63">
        <v>182.80525471096371</v>
      </c>
      <c r="H540" s="63">
        <v>195.35756537619821</v>
      </c>
      <c r="I540" s="63">
        <v>345.69926730800938</v>
      </c>
      <c r="J540" s="63">
        <v>260.28393630856772</v>
      </c>
      <c r="K540" s="63">
        <v>191.64766613064239</v>
      </c>
      <c r="L540" s="63">
        <v>121.32921272295241</v>
      </c>
      <c r="M540" s="63">
        <v>99.732582842129887</v>
      </c>
      <c r="N540" s="63">
        <v>129.56334244471509</v>
      </c>
      <c r="O540" s="63">
        <v>161.19638710951398</v>
      </c>
      <c r="P540" s="63">
        <v>176.83551171708129</v>
      </c>
      <c r="Q540" s="63">
        <v>139.40689942063119</v>
      </c>
      <c r="R540" s="63">
        <v>172.23641637235602</v>
      </c>
      <c r="S540" s="63">
        <v>210.7800948412023</v>
      </c>
      <c r="T540" s="63">
        <v>164.29094126442939</v>
      </c>
      <c r="U540" s="63">
        <v>187.93258248289379</v>
      </c>
      <c r="V540" s="63">
        <v>242.7992004918342</v>
      </c>
      <c r="W540" s="63">
        <v>196.4394062235078</v>
      </c>
      <c r="X540" s="63">
        <v>158.2080205772954</v>
      </c>
      <c r="Y540" s="63">
        <v>219.01299313050549</v>
      </c>
      <c r="Z540" s="63">
        <v>139.40689942063119</v>
      </c>
      <c r="AA540" s="63">
        <v>172.23641637235602</v>
      </c>
      <c r="AB540" s="63">
        <v>172.23641637235602</v>
      </c>
    </row>
    <row r="541" spans="1:28" x14ac:dyDescent="0.25">
      <c r="A541" s="148"/>
      <c r="B541" s="100">
        <v>39</v>
      </c>
      <c r="C541" s="63">
        <v>179.4902928629499</v>
      </c>
      <c r="D541" s="63">
        <v>145.2604456284898</v>
      </c>
      <c r="E541" s="63">
        <v>30.606458595785398</v>
      </c>
      <c r="F541" s="63">
        <v>74.566332782726022</v>
      </c>
      <c r="G541" s="63">
        <v>22.162240622079711</v>
      </c>
      <c r="H541" s="63">
        <v>46.611341132254438</v>
      </c>
      <c r="I541" s="63">
        <v>251.67178452713421</v>
      </c>
      <c r="J541" s="63">
        <v>173.48780550213272</v>
      </c>
      <c r="K541" s="63">
        <v>202.4710757849189</v>
      </c>
      <c r="L541" s="63">
        <v>167.48863144753699</v>
      </c>
      <c r="M541" s="63">
        <v>228.36715639355128</v>
      </c>
      <c r="N541" s="63">
        <v>207.80588830404298</v>
      </c>
      <c r="O541" s="63">
        <v>44.373483659719106</v>
      </c>
      <c r="P541" s="63">
        <v>94.710795774350117</v>
      </c>
      <c r="Q541" s="63">
        <v>37.215028169652783</v>
      </c>
      <c r="R541" s="63">
        <v>49.98772152462152</v>
      </c>
      <c r="S541" s="63">
        <v>102.70393239265562</v>
      </c>
      <c r="T541" s="63">
        <v>88.258309746254326</v>
      </c>
      <c r="U541" s="63">
        <v>78.414569159805978</v>
      </c>
      <c r="V541" s="63">
        <v>141.29978081201079</v>
      </c>
      <c r="W541" s="63">
        <v>205.14634701118848</v>
      </c>
      <c r="X541" s="63">
        <v>114.79495388508619</v>
      </c>
      <c r="Y541" s="63">
        <v>178.68304201045339</v>
      </c>
      <c r="Z541" s="63">
        <v>37.215028169652783</v>
      </c>
      <c r="AA541" s="63">
        <v>49.98772152462152</v>
      </c>
      <c r="AB541" s="63">
        <v>49.98772152462152</v>
      </c>
    </row>
    <row r="542" spans="1:28" x14ac:dyDescent="0.25">
      <c r="A542" s="148"/>
      <c r="B542" s="100">
        <v>40</v>
      </c>
      <c r="C542" s="63">
        <v>95.341304258178752</v>
      </c>
      <c r="D542" s="63">
        <v>19.905391471111223</v>
      </c>
      <c r="E542" s="63">
        <v>25.25572869296639</v>
      </c>
      <c r="F542" s="63">
        <v>3.0088423872363141</v>
      </c>
      <c r="G542" s="63">
        <v>5.4848771761780313</v>
      </c>
      <c r="H542" s="63">
        <v>28.994343777763788</v>
      </c>
      <c r="I542" s="63">
        <v>63.114165741851593</v>
      </c>
      <c r="J542" s="63">
        <v>23.712725067287472</v>
      </c>
      <c r="K542" s="63">
        <v>109.2075250868279</v>
      </c>
      <c r="L542" s="63">
        <v>88.735008554112255</v>
      </c>
      <c r="M542" s="63">
        <v>96.356063921773057</v>
      </c>
      <c r="N542" s="63">
        <v>123.2530290495833</v>
      </c>
      <c r="O542" s="63">
        <v>6.0708871813747862</v>
      </c>
      <c r="P542" s="63">
        <v>10.76720273324128</v>
      </c>
      <c r="Q542" s="63">
        <v>37.613760122277469</v>
      </c>
      <c r="R542" s="63">
        <v>10.293328887074491</v>
      </c>
      <c r="S542" s="63">
        <v>15.067461933149389</v>
      </c>
      <c r="T542" s="63">
        <v>12.18363056542705</v>
      </c>
      <c r="U542" s="63">
        <v>4.8583195283814291</v>
      </c>
      <c r="V542" s="63">
        <v>7.0177761980546904</v>
      </c>
      <c r="W542" s="63">
        <v>16.433035685503231</v>
      </c>
      <c r="X542" s="63">
        <v>8.8936082575237378</v>
      </c>
      <c r="Y542" s="63">
        <v>10.16085950437628</v>
      </c>
      <c r="Z542" s="63">
        <v>37.613760122277469</v>
      </c>
      <c r="AA542" s="63">
        <v>10.293328887074491</v>
      </c>
      <c r="AB542" s="63">
        <v>10.293328887074491</v>
      </c>
    </row>
    <row r="543" spans="1:28" x14ac:dyDescent="0.25">
      <c r="A543" s="148"/>
      <c r="B543" s="100">
        <v>41</v>
      </c>
      <c r="C543" s="63">
        <v>37.976868788342934</v>
      </c>
      <c r="D543" s="63">
        <v>10.80755245442265</v>
      </c>
      <c r="E543" s="63">
        <v>2.1411844363372272</v>
      </c>
      <c r="F543" s="63">
        <v>1.5097631485218701</v>
      </c>
      <c r="G543" s="63">
        <v>0.46047004368814026</v>
      </c>
      <c r="H543" s="63">
        <v>0.14173078139962761</v>
      </c>
      <c r="I543" s="63">
        <v>26.83884120723485</v>
      </c>
      <c r="J543" s="63">
        <v>8.4475010984591563</v>
      </c>
      <c r="K543" s="63">
        <v>5.3985318067477976</v>
      </c>
      <c r="L543" s="63">
        <v>6.3037190295275423</v>
      </c>
      <c r="M543" s="63">
        <v>2.5928069796661219</v>
      </c>
      <c r="N543" s="63">
        <v>0.95315538940798206</v>
      </c>
      <c r="O543" s="63">
        <v>5.6459362854559547E-3</v>
      </c>
      <c r="P543" s="63">
        <v>0.1396007977649987</v>
      </c>
      <c r="Q543" s="63">
        <v>0.1184259903394687</v>
      </c>
      <c r="R543" s="63">
        <v>0</v>
      </c>
      <c r="S543" s="63">
        <v>2.1544404305559161E-5</v>
      </c>
      <c r="T543" s="63">
        <v>0.46359493285953057</v>
      </c>
      <c r="U543" s="63">
        <v>0.47134771284508759</v>
      </c>
      <c r="V543" s="63">
        <v>0.50284562155645318</v>
      </c>
      <c r="W543" s="63">
        <v>0.88834734988301989</v>
      </c>
      <c r="X543" s="63">
        <v>0.16844152828847569</v>
      </c>
      <c r="Y543" s="63">
        <v>0.94492264399682568</v>
      </c>
      <c r="Z543" s="63">
        <v>0.1184259903394687</v>
      </c>
      <c r="AA543" s="63">
        <v>0</v>
      </c>
      <c r="AB543" s="63">
        <v>0</v>
      </c>
    </row>
    <row r="544" spans="1:28" x14ac:dyDescent="0.25">
      <c r="A544" s="148"/>
      <c r="B544" s="100">
        <v>42</v>
      </c>
      <c r="C544" s="63">
        <v>19.009184042230569</v>
      </c>
      <c r="D544" s="63">
        <v>6.8160913224252226</v>
      </c>
      <c r="E544" s="63">
        <v>6.7944931819630483</v>
      </c>
      <c r="F544" s="63">
        <v>1.144630250132934</v>
      </c>
      <c r="G544" s="63">
        <v>0.48657678195047538</v>
      </c>
      <c r="H544" s="63">
        <v>1.713732370116531</v>
      </c>
      <c r="I544" s="63">
        <v>24.50282370279206</v>
      </c>
      <c r="J544" s="63">
        <v>6.3801404268567685</v>
      </c>
      <c r="K544" s="63">
        <v>0.40083609596439729</v>
      </c>
      <c r="L544" s="63">
        <v>1.4779058166776982</v>
      </c>
      <c r="M544" s="63">
        <v>0.20323180341791591</v>
      </c>
      <c r="N544" s="63">
        <v>0</v>
      </c>
      <c r="O544" s="63">
        <v>6.7245964600481933E-2</v>
      </c>
      <c r="P544" s="63">
        <v>3.2367752259751408E-2</v>
      </c>
      <c r="Q544" s="63">
        <v>1.5656998657565711</v>
      </c>
      <c r="R544" s="63">
        <v>0</v>
      </c>
      <c r="S544" s="63">
        <v>0</v>
      </c>
      <c r="T544" s="63">
        <v>3.119421729498098E-4</v>
      </c>
      <c r="U544" s="63">
        <v>0</v>
      </c>
      <c r="V544" s="63">
        <v>0</v>
      </c>
      <c r="W544" s="63">
        <v>0</v>
      </c>
      <c r="X544" s="63">
        <v>0</v>
      </c>
      <c r="Y544" s="63">
        <v>0</v>
      </c>
      <c r="Z544" s="63">
        <v>1.5656998657565711</v>
      </c>
      <c r="AA544" s="63">
        <v>0</v>
      </c>
      <c r="AB544" s="63">
        <v>0</v>
      </c>
    </row>
    <row r="545" spans="1:28" x14ac:dyDescent="0.25">
      <c r="A545" s="148"/>
      <c r="B545" s="100">
        <v>43</v>
      </c>
      <c r="C545" s="63">
        <v>13.52495485461418</v>
      </c>
      <c r="D545" s="63">
        <v>5.660141620863044</v>
      </c>
      <c r="E545" s="63">
        <v>2.0822292678791432</v>
      </c>
      <c r="F545" s="63">
        <v>0.54989274888936279</v>
      </c>
      <c r="G545" s="63">
        <v>0.16118790161188382</v>
      </c>
      <c r="H545" s="63">
        <v>0.4362715603234868</v>
      </c>
      <c r="I545" s="63">
        <v>13.16907858486616</v>
      </c>
      <c r="J545" s="63">
        <v>7.1016579287061177</v>
      </c>
      <c r="K545" s="63">
        <v>7.0086045474125171</v>
      </c>
      <c r="L545" s="63">
        <v>2.9094208794958969</v>
      </c>
      <c r="M545" s="63">
        <v>0.38314311914575677</v>
      </c>
      <c r="N545" s="63">
        <v>2.4998172299195569</v>
      </c>
      <c r="O545" s="63">
        <v>0</v>
      </c>
      <c r="P545" s="63">
        <v>1.221601723524521E-3</v>
      </c>
      <c r="Q545" s="63">
        <v>7.8819816900041889E-2</v>
      </c>
      <c r="R545" s="63">
        <v>0</v>
      </c>
      <c r="S545" s="63">
        <v>0</v>
      </c>
      <c r="T545" s="63">
        <v>0</v>
      </c>
      <c r="U545" s="63">
        <v>0</v>
      </c>
      <c r="V545" s="63">
        <v>0</v>
      </c>
      <c r="W545" s="63">
        <v>0</v>
      </c>
      <c r="X545" s="63">
        <v>0</v>
      </c>
      <c r="Y545" s="63">
        <v>0</v>
      </c>
      <c r="Z545" s="63">
        <v>7.8819816900041889E-2</v>
      </c>
      <c r="AA545" s="63">
        <v>0</v>
      </c>
      <c r="AB545" s="63">
        <v>0</v>
      </c>
    </row>
    <row r="546" spans="1:28" x14ac:dyDescent="0.25">
      <c r="A546" s="148"/>
      <c r="B546" s="100">
        <v>44</v>
      </c>
      <c r="C546" s="63">
        <v>2.5028515401187259</v>
      </c>
      <c r="D546" s="63">
        <v>0.29911708705181178</v>
      </c>
      <c r="E546" s="63">
        <v>0.1302615792030615</v>
      </c>
      <c r="F546" s="63">
        <v>0</v>
      </c>
      <c r="G546" s="63">
        <v>0</v>
      </c>
      <c r="H546" s="63">
        <v>0</v>
      </c>
      <c r="I546" s="63">
        <v>0.93437649955770752</v>
      </c>
      <c r="J546" s="63">
        <v>0.12077282123604149</v>
      </c>
      <c r="K546" s="63">
        <v>2.9641293544892741E-3</v>
      </c>
      <c r="L546" s="63">
        <v>0</v>
      </c>
      <c r="M546" s="63">
        <v>0</v>
      </c>
      <c r="N546" s="63">
        <v>0</v>
      </c>
      <c r="O546" s="63">
        <v>0</v>
      </c>
      <c r="P546" s="63">
        <v>0</v>
      </c>
      <c r="Q546" s="63">
        <v>1.5412905510910249E-3</v>
      </c>
      <c r="R546" s="63">
        <v>0</v>
      </c>
      <c r="S546" s="63">
        <v>0</v>
      </c>
      <c r="T546" s="63">
        <v>0</v>
      </c>
      <c r="U546" s="63">
        <v>0</v>
      </c>
      <c r="V546" s="63">
        <v>0</v>
      </c>
      <c r="W546" s="63">
        <v>4.7453452339998307E-2</v>
      </c>
      <c r="X546" s="63">
        <v>0</v>
      </c>
      <c r="Y546" s="63">
        <v>1.897168836299978E-2</v>
      </c>
      <c r="Z546" s="63">
        <v>1.5412905510910249E-3</v>
      </c>
      <c r="AA546" s="63">
        <v>0</v>
      </c>
      <c r="AB546" s="63">
        <v>0</v>
      </c>
    </row>
    <row r="547" spans="1:28" x14ac:dyDescent="0.25">
      <c r="A547" s="148"/>
      <c r="B547" s="100">
        <v>45</v>
      </c>
      <c r="C547" s="63">
        <v>1.4123653105381211</v>
      </c>
      <c r="D547" s="63">
        <v>0.16287904951531121</v>
      </c>
      <c r="E547" s="63">
        <v>2.0145558043390473E-2</v>
      </c>
      <c r="F547" s="63">
        <v>0.11754960359372291</v>
      </c>
      <c r="G547" s="63">
        <v>2.7636247682953287E-5</v>
      </c>
      <c r="H547" s="63">
        <v>5.244240588268001E-2</v>
      </c>
      <c r="I547" s="63">
        <v>1.4452934408684539</v>
      </c>
      <c r="J547" s="63">
        <v>0.24628293024580472</v>
      </c>
      <c r="K547" s="63">
        <v>0.72696014356497241</v>
      </c>
      <c r="L547" s="63">
        <v>2.8450080837002218</v>
      </c>
      <c r="M547" s="63">
        <v>0.19623773192822819</v>
      </c>
      <c r="N547" s="63">
        <v>1.6723011016933631E-2</v>
      </c>
      <c r="O547" s="63">
        <v>3.9770725007430129E-5</v>
      </c>
      <c r="P547" s="63">
        <v>5.6029460346348259E-2</v>
      </c>
      <c r="Q547" s="63">
        <v>0.12579239803494871</v>
      </c>
      <c r="R547" s="63">
        <v>0.15553086552460899</v>
      </c>
      <c r="S547" s="63">
        <v>1.0421498460333019E-2</v>
      </c>
      <c r="T547" s="63">
        <v>1.44977922700787</v>
      </c>
      <c r="U547" s="63">
        <v>0.85350615758810022</v>
      </c>
      <c r="V547" s="63">
        <v>3.9840718342238688</v>
      </c>
      <c r="W547" s="63">
        <v>28.868689680633338</v>
      </c>
      <c r="X547" s="63">
        <v>3.7305231165237265</v>
      </c>
      <c r="Y547" s="63">
        <v>20.269131353975919</v>
      </c>
      <c r="Z547" s="63">
        <v>0.12579239803494871</v>
      </c>
      <c r="AA547" s="63">
        <v>0.15553086552460899</v>
      </c>
      <c r="AB547" s="63">
        <v>0.15553086552460899</v>
      </c>
    </row>
    <row r="548" spans="1:28" x14ac:dyDescent="0.25">
      <c r="A548" s="148"/>
      <c r="B548" s="100">
        <v>46</v>
      </c>
      <c r="C548" s="63">
        <v>26.642893126187118</v>
      </c>
      <c r="D548" s="63">
        <v>15.8817389689716</v>
      </c>
      <c r="E548" s="63">
        <v>20.981298307344098</v>
      </c>
      <c r="F548" s="63">
        <v>4.7279354815784425</v>
      </c>
      <c r="G548" s="63">
        <v>3.4443088418120738</v>
      </c>
      <c r="H548" s="63">
        <v>26.000073311487768</v>
      </c>
      <c r="I548" s="63">
        <v>15.974133070936199</v>
      </c>
      <c r="J548" s="63">
        <v>19.650651190132859</v>
      </c>
      <c r="K548" s="63">
        <v>4.9909351059463489</v>
      </c>
      <c r="L548" s="63">
        <v>1.4203335462819309</v>
      </c>
      <c r="M548" s="63">
        <v>5.0559426973213029E-2</v>
      </c>
      <c r="N548" s="63">
        <v>1.0067460552072601E-5</v>
      </c>
      <c r="O548" s="63">
        <v>4.4666841317202568</v>
      </c>
      <c r="P548" s="63">
        <v>5.0880058346429005</v>
      </c>
      <c r="Q548" s="63">
        <v>9.7526970676185734</v>
      </c>
      <c r="R548" s="63">
        <v>6.3241131115959215</v>
      </c>
      <c r="S548" s="63">
        <v>33.172704391831758</v>
      </c>
      <c r="T548" s="63">
        <v>28.491112334599848</v>
      </c>
      <c r="U548" s="63">
        <v>22.86596126205723</v>
      </c>
      <c r="V548" s="63">
        <v>24.533118555180412</v>
      </c>
      <c r="W548" s="63">
        <v>64.044311514004221</v>
      </c>
      <c r="X548" s="63">
        <v>77.360143231446727</v>
      </c>
      <c r="Y548" s="63">
        <v>57.613846868137443</v>
      </c>
      <c r="Z548" s="63">
        <v>9.7526970676185734</v>
      </c>
      <c r="AA548" s="63">
        <v>6.3241131115959215</v>
      </c>
      <c r="AB548" s="63">
        <v>6.3241131115959215</v>
      </c>
    </row>
    <row r="549" spans="1:28" x14ac:dyDescent="0.25">
      <c r="A549" s="148"/>
      <c r="B549" s="100">
        <v>47</v>
      </c>
      <c r="C549" s="63">
        <v>55.080874664573457</v>
      </c>
      <c r="D549" s="63">
        <v>33.435572583017354</v>
      </c>
      <c r="E549" s="63">
        <v>30.220244633907903</v>
      </c>
      <c r="F549" s="63">
        <v>59.685337843806792</v>
      </c>
      <c r="G549" s="63">
        <v>30.787365458172637</v>
      </c>
      <c r="H549" s="63">
        <v>33.130912642745898</v>
      </c>
      <c r="I549" s="63">
        <v>76.916835402291326</v>
      </c>
      <c r="J549" s="63">
        <v>55.267149271047174</v>
      </c>
      <c r="K549" s="63">
        <v>143.74268966135151</v>
      </c>
      <c r="L549" s="63">
        <v>142.34947645102599</v>
      </c>
      <c r="M549" s="63">
        <v>153.95817734937742</v>
      </c>
      <c r="N549" s="63">
        <v>214.2795329778437</v>
      </c>
      <c r="O549" s="63">
        <v>38.396720517878286</v>
      </c>
      <c r="P549" s="63">
        <v>107.7350266236617</v>
      </c>
      <c r="Q549" s="63">
        <v>33.099676232496066</v>
      </c>
      <c r="R549" s="63">
        <v>50.928456864082818</v>
      </c>
      <c r="S549" s="63">
        <v>152.55942793322899</v>
      </c>
      <c r="T549" s="63">
        <v>107.747388299797</v>
      </c>
      <c r="U549" s="63">
        <v>92.250568764531636</v>
      </c>
      <c r="V549" s="63">
        <v>132.2253247044373</v>
      </c>
      <c r="W549" s="63">
        <v>227.37372093848722</v>
      </c>
      <c r="X549" s="63">
        <v>204.08560530928122</v>
      </c>
      <c r="Y549" s="63">
        <v>208.10721379320597</v>
      </c>
      <c r="Z549" s="63">
        <v>33.099676232496066</v>
      </c>
      <c r="AA549" s="63">
        <v>50.928456864082818</v>
      </c>
      <c r="AB549" s="63">
        <v>50.928456864082818</v>
      </c>
    </row>
    <row r="550" spans="1:28" x14ac:dyDescent="0.25">
      <c r="A550" s="148"/>
      <c r="B550" s="100">
        <v>48</v>
      </c>
      <c r="C550" s="63">
        <v>57.893282392190486</v>
      </c>
      <c r="D550" s="63">
        <v>66.55762515153765</v>
      </c>
      <c r="E550" s="63">
        <v>55.896286460652846</v>
      </c>
      <c r="F550" s="63">
        <v>64.767425563318739</v>
      </c>
      <c r="G550" s="63">
        <v>47.748156625633783</v>
      </c>
      <c r="H550" s="63">
        <v>57.425783831344233</v>
      </c>
      <c r="I550" s="63">
        <v>86.466349031967184</v>
      </c>
      <c r="J550" s="63">
        <v>127.1100465393065</v>
      </c>
      <c r="K550" s="63">
        <v>174.89341897898521</v>
      </c>
      <c r="L550" s="63">
        <v>194.1795225089754</v>
      </c>
      <c r="M550" s="63">
        <v>221.23451149626823</v>
      </c>
      <c r="N550" s="63">
        <v>230.01474897103247</v>
      </c>
      <c r="O550" s="63">
        <v>84.19508138345941</v>
      </c>
      <c r="P550" s="63">
        <v>129.9461942637663</v>
      </c>
      <c r="Q550" s="63">
        <v>117.8335363563228</v>
      </c>
      <c r="R550" s="63">
        <v>144.52706261539061</v>
      </c>
      <c r="S550" s="63">
        <v>164.24901950566621</v>
      </c>
      <c r="T550" s="63">
        <v>170.05016307986349</v>
      </c>
      <c r="U550" s="63">
        <v>192.30252125002431</v>
      </c>
      <c r="V550" s="63">
        <v>209.45337009677127</v>
      </c>
      <c r="W550" s="63">
        <v>212.4251269460292</v>
      </c>
      <c r="X550" s="63">
        <v>192.17006856271752</v>
      </c>
      <c r="Y550" s="63">
        <v>174.62817166774579</v>
      </c>
      <c r="Z550" s="63">
        <v>117.8335363563228</v>
      </c>
      <c r="AA550" s="63">
        <v>144.52706261539061</v>
      </c>
      <c r="AB550" s="63">
        <v>144.52706261539061</v>
      </c>
    </row>
    <row r="551" spans="1:28" x14ac:dyDescent="0.25">
      <c r="A551" s="148"/>
      <c r="B551" s="100">
        <v>49</v>
      </c>
      <c r="C551" s="63">
        <v>146.63075964013109</v>
      </c>
      <c r="D551" s="63">
        <v>153.67835238080721</v>
      </c>
      <c r="E551" s="63">
        <v>160.90941742366698</v>
      </c>
      <c r="F551" s="63">
        <v>173.35162391158519</v>
      </c>
      <c r="G551" s="63">
        <v>179.15259050737041</v>
      </c>
      <c r="H551" s="63">
        <v>160.27101365883851</v>
      </c>
      <c r="I551" s="63">
        <v>101.73366426517171</v>
      </c>
      <c r="J551" s="63">
        <v>113.82881663796711</v>
      </c>
      <c r="K551" s="63">
        <v>233.86863394445749</v>
      </c>
      <c r="L551" s="63">
        <v>210.58219201936572</v>
      </c>
      <c r="M551" s="63">
        <v>170.11536159692329</v>
      </c>
      <c r="N551" s="63">
        <v>200.2263722914395</v>
      </c>
      <c r="O551" s="63">
        <v>168.8209051250092</v>
      </c>
      <c r="P551" s="63">
        <v>196.5286666795582</v>
      </c>
      <c r="Q551" s="63">
        <v>123.84259030995841</v>
      </c>
      <c r="R551" s="63">
        <v>134.2424298903552</v>
      </c>
      <c r="S551" s="63">
        <v>203.73228140424538</v>
      </c>
      <c r="T551" s="63">
        <v>99.273025289091038</v>
      </c>
      <c r="U551" s="63">
        <v>123.98018009107909</v>
      </c>
      <c r="V551" s="63">
        <v>160.0787596289201</v>
      </c>
      <c r="W551" s="63">
        <v>188.71437394936771</v>
      </c>
      <c r="X551" s="63">
        <v>161.85782541435862</v>
      </c>
      <c r="Y551" s="63">
        <v>207.74734487362821</v>
      </c>
      <c r="Z551" s="63">
        <v>123.84259030995841</v>
      </c>
      <c r="AA551" s="63">
        <v>134.2424298903552</v>
      </c>
      <c r="AB551" s="63">
        <v>134.2424298903552</v>
      </c>
    </row>
    <row r="552" spans="1:28" x14ac:dyDescent="0.25">
      <c r="A552" s="148"/>
      <c r="B552" s="100">
        <v>50</v>
      </c>
      <c r="C552" s="63">
        <v>182.03166336685541</v>
      </c>
      <c r="D552" s="63">
        <v>120.8710071110072</v>
      </c>
      <c r="E552" s="63">
        <v>74.437101098031235</v>
      </c>
      <c r="F552" s="63">
        <v>118.38154985570691</v>
      </c>
      <c r="G552" s="63">
        <v>69.722364505518271</v>
      </c>
      <c r="H552" s="63">
        <v>61.907779921202746</v>
      </c>
      <c r="I552" s="63">
        <v>159.0202568325185</v>
      </c>
      <c r="J552" s="63">
        <v>147.2817430106679</v>
      </c>
      <c r="K552" s="63">
        <v>137.72105550968348</v>
      </c>
      <c r="L552" s="63">
        <v>92.587330714047312</v>
      </c>
      <c r="M552" s="63">
        <v>125.6785413494345</v>
      </c>
      <c r="N552" s="63">
        <v>162.05236903009791</v>
      </c>
      <c r="O552" s="63">
        <v>91.272553280385182</v>
      </c>
      <c r="P552" s="63">
        <v>181.5033822404985</v>
      </c>
      <c r="Q552" s="63">
        <v>83.370311522897438</v>
      </c>
      <c r="R552" s="63">
        <v>129.2875168944056</v>
      </c>
      <c r="S552" s="63">
        <v>162.11035148816251</v>
      </c>
      <c r="T552" s="63">
        <v>51.740437815290079</v>
      </c>
      <c r="U552" s="63">
        <v>88.445670731640348</v>
      </c>
      <c r="V552" s="63">
        <v>86.599214956368087</v>
      </c>
      <c r="W552" s="63">
        <v>164.00879232194708</v>
      </c>
      <c r="X552" s="63">
        <v>161.05313393879902</v>
      </c>
      <c r="Y552" s="63">
        <v>136.12777359192481</v>
      </c>
      <c r="Z552" s="63">
        <v>83.370311522897438</v>
      </c>
      <c r="AA552" s="63">
        <v>129.2875168944056</v>
      </c>
      <c r="AB552" s="63">
        <v>129.2875168944056</v>
      </c>
    </row>
    <row r="553" spans="1:28" x14ac:dyDescent="0.25">
      <c r="A553" s="148"/>
      <c r="B553" s="100">
        <v>51</v>
      </c>
      <c r="C553" s="63">
        <v>50.663426242279002</v>
      </c>
      <c r="D553" s="63">
        <v>30.184247627541481</v>
      </c>
      <c r="E553" s="63">
        <v>12.495015532015831</v>
      </c>
      <c r="F553" s="63">
        <v>27.912921973121229</v>
      </c>
      <c r="G553" s="63">
        <v>15.566896307643111</v>
      </c>
      <c r="H553" s="63">
        <v>31.210468069251654</v>
      </c>
      <c r="I553" s="63">
        <v>60.821707142167725</v>
      </c>
      <c r="J553" s="63">
        <v>43.069028165115007</v>
      </c>
      <c r="K553" s="63">
        <v>92.53994936570507</v>
      </c>
      <c r="L553" s="63">
        <v>72.612383784483427</v>
      </c>
      <c r="M553" s="63">
        <v>151.86205834609791</v>
      </c>
      <c r="N553" s="63">
        <v>171.39525465881519</v>
      </c>
      <c r="O553" s="63">
        <v>37.673580392006102</v>
      </c>
      <c r="P553" s="63">
        <v>46.005092104604053</v>
      </c>
      <c r="Q553" s="63">
        <v>18.447852035395577</v>
      </c>
      <c r="R553" s="63">
        <v>32.907161235548301</v>
      </c>
      <c r="S553" s="63">
        <v>50.439243911678197</v>
      </c>
      <c r="T553" s="63">
        <v>61.013787010419264</v>
      </c>
      <c r="U553" s="63">
        <v>15.042263475294479</v>
      </c>
      <c r="V553" s="63">
        <v>92.103265112194094</v>
      </c>
      <c r="W553" s="63">
        <v>146.76772745096241</v>
      </c>
      <c r="X553" s="63">
        <v>52.315040923188462</v>
      </c>
      <c r="Y553" s="63">
        <v>137.28631084689192</v>
      </c>
      <c r="Z553" s="63">
        <v>18.447852035395577</v>
      </c>
      <c r="AA553" s="63">
        <v>32.907161235548301</v>
      </c>
      <c r="AB553" s="63">
        <v>32.907161235548301</v>
      </c>
    </row>
    <row r="554" spans="1:28" x14ac:dyDescent="0.25">
      <c r="A554" s="148"/>
      <c r="B554" s="100">
        <v>52</v>
      </c>
      <c r="C554" s="63">
        <v>34.794105807363849</v>
      </c>
      <c r="D554" s="63">
        <v>8.054569596660599</v>
      </c>
      <c r="E554" s="63">
        <v>1.9685886962177079</v>
      </c>
      <c r="F554" s="63">
        <v>0.60147957074240566</v>
      </c>
      <c r="G554" s="63">
        <v>0</v>
      </c>
      <c r="H554" s="63">
        <v>0.15086828766508381</v>
      </c>
      <c r="I554" s="63">
        <v>30.050948258470946</v>
      </c>
      <c r="J554" s="63">
        <v>14.165643277630119</v>
      </c>
      <c r="K554" s="63">
        <v>15.829226422867629</v>
      </c>
      <c r="L554" s="63">
        <v>18.39509471534279</v>
      </c>
      <c r="M554" s="63">
        <v>33.20855250161253</v>
      </c>
      <c r="N554" s="63">
        <v>22.826680354512522</v>
      </c>
      <c r="O554" s="63">
        <v>0.36753189357378352</v>
      </c>
      <c r="P554" s="63">
        <v>0.77457404117593498</v>
      </c>
      <c r="Q554" s="63">
        <v>2.34197614820375</v>
      </c>
      <c r="R554" s="63">
        <v>1.193508619059912</v>
      </c>
      <c r="S554" s="63">
        <v>0.56840324699493294</v>
      </c>
      <c r="T554" s="63">
        <v>1.300864381210374</v>
      </c>
      <c r="U554" s="63">
        <v>0.99820598041063135</v>
      </c>
      <c r="V554" s="63">
        <v>0.50540609757302246</v>
      </c>
      <c r="W554" s="63">
        <v>10.452078530653811</v>
      </c>
      <c r="X554" s="63">
        <v>0.64658984415291343</v>
      </c>
      <c r="Y554" s="63">
        <v>4.9366962369913381</v>
      </c>
      <c r="Z554" s="63">
        <v>2.34197614820375</v>
      </c>
      <c r="AA554" s="63">
        <v>1.193508619059912</v>
      </c>
      <c r="AB554" s="63">
        <v>1.193508619059912</v>
      </c>
    </row>
    <row r="555" spans="1:28" x14ac:dyDescent="0.25">
      <c r="A555" s="148"/>
      <c r="B555" s="100">
        <v>53</v>
      </c>
      <c r="C555" s="63">
        <v>59.154674289201466</v>
      </c>
      <c r="D555" s="63">
        <v>10.785112928531131</v>
      </c>
      <c r="E555" s="63">
        <v>3.8362121264162283</v>
      </c>
      <c r="F555" s="63">
        <v>0.41370607852719132</v>
      </c>
      <c r="G555" s="63">
        <v>0.1971836998897594</v>
      </c>
      <c r="H555" s="63">
        <v>3.3147905644244418</v>
      </c>
      <c r="I555" s="63">
        <v>36.700254008738511</v>
      </c>
      <c r="J555" s="63">
        <v>8.3921599794927033</v>
      </c>
      <c r="K555" s="63">
        <v>5.1827005688727468</v>
      </c>
      <c r="L555" s="63">
        <v>7.0013517873746878</v>
      </c>
      <c r="M555" s="63">
        <v>3.8734274776388702</v>
      </c>
      <c r="N555" s="63">
        <v>2.436649939072538</v>
      </c>
      <c r="O555" s="63">
        <v>0.88815044147909816</v>
      </c>
      <c r="P555" s="63">
        <v>0.1799892694651328</v>
      </c>
      <c r="Q555" s="63">
        <v>0.83345330890923697</v>
      </c>
      <c r="R555" s="63">
        <v>0.165405690070175</v>
      </c>
      <c r="S555" s="63">
        <v>0</v>
      </c>
      <c r="T555" s="63">
        <v>4.664449102751933E-3</v>
      </c>
      <c r="U555" s="63">
        <v>0.5077103893545214</v>
      </c>
      <c r="V555" s="63">
        <v>6.2753715043945224E-2</v>
      </c>
      <c r="W555" s="63">
        <v>0.24628000119798799</v>
      </c>
      <c r="X555" s="63">
        <v>1.318030003568205E-2</v>
      </c>
      <c r="Y555" s="63">
        <v>6.2120846533459062E-2</v>
      </c>
      <c r="Z555" s="63">
        <v>0.83345330890923697</v>
      </c>
      <c r="AA555" s="63">
        <v>0.165405690070175</v>
      </c>
      <c r="AB555" s="63">
        <v>0.165405690070175</v>
      </c>
    </row>
    <row r="556" spans="1:28" x14ac:dyDescent="0.25">
      <c r="A556" s="148"/>
      <c r="B556" s="100">
        <v>54</v>
      </c>
      <c r="C556" s="63">
        <v>35.703666798975057</v>
      </c>
      <c r="D556" s="63">
        <v>3.7447375073116396</v>
      </c>
      <c r="E556" s="63">
        <v>8.2004398492256314</v>
      </c>
      <c r="F556" s="63">
        <v>7.1596843122481602E-2</v>
      </c>
      <c r="G556" s="63">
        <v>0.32510477784288477</v>
      </c>
      <c r="H556" s="63">
        <v>4.0998387939398535</v>
      </c>
      <c r="I556" s="63">
        <v>15.22688333381495</v>
      </c>
      <c r="J556" s="63">
        <v>3.7703939792887704</v>
      </c>
      <c r="K556" s="63">
        <v>2.796989430009944</v>
      </c>
      <c r="L556" s="63">
        <v>1.304792557002123</v>
      </c>
      <c r="M556" s="63">
        <v>0.29875836022258179</v>
      </c>
      <c r="N556" s="63">
        <v>2.1277530217687971E-2</v>
      </c>
      <c r="O556" s="63">
        <v>3.4346657531902906E-2</v>
      </c>
      <c r="P556" s="63">
        <v>1.061124237003702E-2</v>
      </c>
      <c r="Q556" s="63">
        <v>0.86430677862822303</v>
      </c>
      <c r="R556" s="63">
        <v>1.9850135374888462E-5</v>
      </c>
      <c r="S556" s="63">
        <v>0</v>
      </c>
      <c r="T556" s="63">
        <v>0</v>
      </c>
      <c r="U556" s="63">
        <v>0</v>
      </c>
      <c r="V556" s="63">
        <v>0</v>
      </c>
      <c r="W556" s="63">
        <v>0</v>
      </c>
      <c r="X556" s="63">
        <v>0</v>
      </c>
      <c r="Y556" s="63">
        <v>0</v>
      </c>
      <c r="Z556" s="63">
        <v>0.86430677862822303</v>
      </c>
      <c r="AA556" s="63">
        <v>1.9850135374888462E-5</v>
      </c>
      <c r="AB556" s="63">
        <v>1.9850135374888462E-5</v>
      </c>
    </row>
    <row r="557" spans="1:28" x14ac:dyDescent="0.25">
      <c r="A557" s="148"/>
      <c r="B557" s="100">
        <v>55</v>
      </c>
      <c r="C557" s="63">
        <v>41.192878648264916</v>
      </c>
      <c r="D557" s="63">
        <v>14.501636892631501</v>
      </c>
      <c r="E557" s="63">
        <v>1.4221967616450679</v>
      </c>
      <c r="F557" s="63">
        <v>0.25274055166456583</v>
      </c>
      <c r="G557" s="63">
        <v>4.7367923091144348E-2</v>
      </c>
      <c r="H557" s="63">
        <v>1.0409171124561301E-2</v>
      </c>
      <c r="I557" s="63">
        <v>45.462032527012752</v>
      </c>
      <c r="J557" s="63">
        <v>16.75365363839774</v>
      </c>
      <c r="K557" s="63">
        <v>10.90411953621307</v>
      </c>
      <c r="L557" s="63">
        <v>14.29604641758579</v>
      </c>
      <c r="M557" s="63">
        <v>3.6507200450452606</v>
      </c>
      <c r="N557" s="63">
        <v>7.0125151049387568</v>
      </c>
      <c r="O557" s="63">
        <v>0</v>
      </c>
      <c r="P557" s="63">
        <v>0.38204371483833199</v>
      </c>
      <c r="Q557" s="63">
        <v>9.4571081461576195E-3</v>
      </c>
      <c r="R557" s="63">
        <v>0</v>
      </c>
      <c r="S557" s="63">
        <v>0</v>
      </c>
      <c r="T557" s="63">
        <v>0</v>
      </c>
      <c r="U557" s="63">
        <v>0</v>
      </c>
      <c r="V557" s="63">
        <v>0</v>
      </c>
      <c r="W557" s="63">
        <v>0</v>
      </c>
      <c r="X557" s="63">
        <v>0</v>
      </c>
      <c r="Y557" s="63">
        <v>0</v>
      </c>
      <c r="Z557" s="63">
        <v>9.4571081461576195E-3</v>
      </c>
      <c r="AA557" s="63">
        <v>0</v>
      </c>
      <c r="AB557" s="63">
        <v>0</v>
      </c>
    </row>
    <row r="558" spans="1:28" x14ac:dyDescent="0.25">
      <c r="A558" s="148"/>
      <c r="B558" s="100">
        <v>56</v>
      </c>
      <c r="C558" s="63">
        <v>19.44496681796954</v>
      </c>
      <c r="D558" s="63">
        <v>4.5757648433202585</v>
      </c>
      <c r="E558" s="63">
        <v>1.9933743371606032</v>
      </c>
      <c r="F558" s="63">
        <v>0.41779737272565853</v>
      </c>
      <c r="G558" s="63">
        <v>1.799709949447292E-2</v>
      </c>
      <c r="H558" s="63">
        <v>9.8118655426254975E-2</v>
      </c>
      <c r="I558" s="63">
        <v>20.792534119433871</v>
      </c>
      <c r="J558" s="63">
        <v>6.5039621879241167</v>
      </c>
      <c r="K558" s="63">
        <v>2.3793880383619519</v>
      </c>
      <c r="L558" s="63">
        <v>2.845332973982948</v>
      </c>
      <c r="M558" s="63">
        <v>0.59538930970504111</v>
      </c>
      <c r="N558" s="63">
        <v>0.12939689159786741</v>
      </c>
      <c r="O558" s="63">
        <v>0</v>
      </c>
      <c r="P558" s="63">
        <v>0.1015749623331423</v>
      </c>
      <c r="Q558" s="63">
        <v>0.23791884205682789</v>
      </c>
      <c r="R558" s="63">
        <v>0</v>
      </c>
      <c r="S558" s="63">
        <v>0</v>
      </c>
      <c r="T558" s="63">
        <v>0.2271121015732569</v>
      </c>
      <c r="U558" s="63">
        <v>2.9930558964866214E-5</v>
      </c>
      <c r="V558" s="63">
        <v>0.2564152827473194</v>
      </c>
      <c r="W558" s="63">
        <v>0.48483664475963206</v>
      </c>
      <c r="X558" s="63">
        <v>0</v>
      </c>
      <c r="Y558" s="63">
        <v>1.8193145716811903</v>
      </c>
      <c r="Z558" s="63">
        <v>0.23791884205682789</v>
      </c>
      <c r="AA558" s="63">
        <v>0</v>
      </c>
      <c r="AB558" s="63">
        <v>0</v>
      </c>
    </row>
    <row r="559" spans="1:28" x14ac:dyDescent="0.25">
      <c r="A559" s="148"/>
      <c r="B559" s="100">
        <v>57</v>
      </c>
      <c r="C559" s="63">
        <v>12.03972665828724</v>
      </c>
      <c r="D559" s="63">
        <v>1.4502550078182139</v>
      </c>
      <c r="E559" s="63">
        <v>1.6629840554505122E-2</v>
      </c>
      <c r="F559" s="63">
        <v>0</v>
      </c>
      <c r="G559" s="63">
        <v>0</v>
      </c>
      <c r="H559" s="63">
        <v>0</v>
      </c>
      <c r="I559" s="63">
        <v>10.64397014498422</v>
      </c>
      <c r="J559" s="63">
        <v>0.71179863565410528</v>
      </c>
      <c r="K559" s="63">
        <v>1.1866650845665069E-2</v>
      </c>
      <c r="L559" s="63">
        <v>0</v>
      </c>
      <c r="M559" s="63">
        <v>0</v>
      </c>
      <c r="N559" s="63">
        <v>0</v>
      </c>
      <c r="O559" s="63">
        <v>0</v>
      </c>
      <c r="P559" s="63">
        <v>0</v>
      </c>
      <c r="Q559" s="63">
        <v>0</v>
      </c>
      <c r="R559" s="63">
        <v>5.3395256031568685E-3</v>
      </c>
      <c r="S559" s="63">
        <v>9.3431495300464462E-2</v>
      </c>
      <c r="T559" s="63">
        <v>1.199714465358497</v>
      </c>
      <c r="U559" s="63">
        <v>1.2083646668192931</v>
      </c>
      <c r="V559" s="63">
        <v>0.89519236980959249</v>
      </c>
      <c r="W559" s="63">
        <v>14.697172966438069</v>
      </c>
      <c r="X559" s="63">
        <v>8.7348547074702765</v>
      </c>
      <c r="Y559" s="63">
        <v>12.719251380710379</v>
      </c>
      <c r="Z559" s="63">
        <v>0</v>
      </c>
      <c r="AA559" s="63">
        <v>5.3395256031568685E-3</v>
      </c>
      <c r="AB559" s="63">
        <v>5.3395256031568685E-3</v>
      </c>
    </row>
    <row r="560" spans="1:28" x14ac:dyDescent="0.25">
      <c r="A560" s="148"/>
      <c r="B560" s="100">
        <v>58</v>
      </c>
      <c r="C560" s="63">
        <v>3.4450111910186374</v>
      </c>
      <c r="D560" s="63">
        <v>1.9923741732152389</v>
      </c>
      <c r="E560" s="63">
        <v>5.8253451257980942</v>
      </c>
      <c r="F560" s="63">
        <v>3.8005971566043304E-3</v>
      </c>
      <c r="G560" s="63">
        <v>0.5235050414567155</v>
      </c>
      <c r="H560" s="63">
        <v>4.9753581963242368</v>
      </c>
      <c r="I560" s="63">
        <v>1.0460889094971999</v>
      </c>
      <c r="J560" s="63">
        <v>1.6124199638886552</v>
      </c>
      <c r="K560" s="63">
        <v>0.3866420724494235</v>
      </c>
      <c r="L560" s="63">
        <v>0</v>
      </c>
      <c r="M560" s="63">
        <v>5.6705442768331124E-3</v>
      </c>
      <c r="N560" s="63">
        <v>0</v>
      </c>
      <c r="O560" s="63">
        <v>1.7949359300521621</v>
      </c>
      <c r="P560" s="63">
        <v>1.211985332701659</v>
      </c>
      <c r="Q560" s="63">
        <v>6.2117305721716143</v>
      </c>
      <c r="R560" s="63">
        <v>2.587215337850608</v>
      </c>
      <c r="S560" s="63">
        <v>5.3316221212011783</v>
      </c>
      <c r="T560" s="63">
        <v>10.4623814100338</v>
      </c>
      <c r="U560" s="63">
        <v>6.1597747524621127</v>
      </c>
      <c r="V560" s="63">
        <v>18.11029306463297</v>
      </c>
      <c r="W560" s="63">
        <v>71.245856673422168</v>
      </c>
      <c r="X560" s="63">
        <v>49.630232375454852</v>
      </c>
      <c r="Y560" s="63">
        <v>46.523459123119657</v>
      </c>
      <c r="Z560" s="63">
        <v>6.2117305721716143</v>
      </c>
      <c r="AA560" s="63">
        <v>2.587215337850608</v>
      </c>
      <c r="AB560" s="63">
        <v>2.587215337850608</v>
      </c>
    </row>
    <row r="561" spans="1:28" x14ac:dyDescent="0.25">
      <c r="A561" s="148"/>
      <c r="B561" s="100">
        <v>59</v>
      </c>
      <c r="C561" s="63">
        <v>58.628169239083491</v>
      </c>
      <c r="D561" s="63">
        <v>78.15439703586344</v>
      </c>
      <c r="E561" s="63">
        <v>66.428625723703135</v>
      </c>
      <c r="F561" s="63">
        <v>50.692269467236663</v>
      </c>
      <c r="G561" s="63">
        <v>42.849040137441527</v>
      </c>
      <c r="H561" s="63">
        <v>48.810050000624869</v>
      </c>
      <c r="I561" s="63">
        <v>74.892555240759975</v>
      </c>
      <c r="J561" s="63">
        <v>59.22782946992038</v>
      </c>
      <c r="K561" s="63">
        <v>33.807379363645282</v>
      </c>
      <c r="L561" s="63">
        <v>40.003282891698056</v>
      </c>
      <c r="M561" s="63">
        <v>22.017113063228859</v>
      </c>
      <c r="N561" s="63">
        <v>11.937245468919851</v>
      </c>
      <c r="O561" s="63">
        <v>71.764656915149885</v>
      </c>
      <c r="P561" s="63">
        <v>57.357500908949987</v>
      </c>
      <c r="Q561" s="63">
        <v>36.228639820134283</v>
      </c>
      <c r="R561" s="63">
        <v>86.771994721339524</v>
      </c>
      <c r="S561" s="63">
        <v>111.15323602752139</v>
      </c>
      <c r="T561" s="63">
        <v>50.331307927845501</v>
      </c>
      <c r="U561" s="63">
        <v>39.654778474796331</v>
      </c>
      <c r="V561" s="63">
        <v>47.831719280547084</v>
      </c>
      <c r="W561" s="63">
        <v>106.2022185338428</v>
      </c>
      <c r="X561" s="63">
        <v>124.21360216994159</v>
      </c>
      <c r="Y561" s="63">
        <v>82.740766084694769</v>
      </c>
      <c r="Z561" s="63">
        <v>36.228639820134283</v>
      </c>
      <c r="AA561" s="63">
        <v>86.771994721339524</v>
      </c>
      <c r="AB561" s="63">
        <v>86.771994721339524</v>
      </c>
    </row>
    <row r="562" spans="1:28" x14ac:dyDescent="0.25">
      <c r="A562" s="148"/>
      <c r="B562" s="100">
        <v>60</v>
      </c>
      <c r="C562" s="63">
        <v>174.5578709232104</v>
      </c>
      <c r="D562" s="63">
        <v>126.93081557053299</v>
      </c>
      <c r="E562" s="63">
        <v>123.06784855162371</v>
      </c>
      <c r="F562" s="63">
        <v>104.13975332203611</v>
      </c>
      <c r="G562" s="63">
        <v>116.79455558948389</v>
      </c>
      <c r="H562" s="63">
        <v>111.90888830321089</v>
      </c>
      <c r="I562" s="63">
        <v>168.90853906614208</v>
      </c>
      <c r="J562" s="63">
        <v>121.70903107483721</v>
      </c>
      <c r="K562" s="63">
        <v>107.3251173633885</v>
      </c>
      <c r="L562" s="63">
        <v>100.99621834613801</v>
      </c>
      <c r="M562" s="63">
        <v>149.8515505708838</v>
      </c>
      <c r="N562" s="63">
        <v>86.285457820398733</v>
      </c>
      <c r="O562" s="63">
        <v>134.73939411228372</v>
      </c>
      <c r="P562" s="63">
        <v>124.24934991520331</v>
      </c>
      <c r="Q562" s="63">
        <v>154.3127619510748</v>
      </c>
      <c r="R562" s="63">
        <v>212.28584781614882</v>
      </c>
      <c r="S562" s="63">
        <v>177.4160628644895</v>
      </c>
      <c r="T562" s="63">
        <v>132.5706598293518</v>
      </c>
      <c r="U562" s="63">
        <v>147.091050431497</v>
      </c>
      <c r="V562" s="63">
        <v>182.98683999201779</v>
      </c>
      <c r="W562" s="63">
        <v>245.68260043819828</v>
      </c>
      <c r="X562" s="63">
        <v>233.286903570086</v>
      </c>
      <c r="Y562" s="63">
        <v>233.4193778728968</v>
      </c>
      <c r="Z562" s="63">
        <v>154.3127619510748</v>
      </c>
      <c r="AA562" s="63">
        <v>212.28584781614882</v>
      </c>
      <c r="AB562" s="63">
        <v>212.28584781614882</v>
      </c>
    </row>
    <row r="563" spans="1:28" x14ac:dyDescent="0.25">
      <c r="A563" s="148"/>
      <c r="B563" s="100">
        <v>61</v>
      </c>
      <c r="C563" s="63">
        <v>212.44250802369788</v>
      </c>
      <c r="D563" s="63">
        <v>171.2750771704759</v>
      </c>
      <c r="E563" s="63">
        <v>117.70048407952712</v>
      </c>
      <c r="F563" s="63">
        <v>200.7072778355359</v>
      </c>
      <c r="G563" s="63">
        <v>151.6527745998583</v>
      </c>
      <c r="H563" s="63">
        <v>120.2916362826345</v>
      </c>
      <c r="I563" s="63">
        <v>263.13622722876613</v>
      </c>
      <c r="J563" s="63">
        <v>115.0835536383665</v>
      </c>
      <c r="K563" s="63">
        <v>189.19105381388999</v>
      </c>
      <c r="L563" s="63">
        <v>180.57273717800939</v>
      </c>
      <c r="M563" s="63">
        <v>162.60513798420291</v>
      </c>
      <c r="N563" s="63">
        <v>140.40397525729992</v>
      </c>
      <c r="O563" s="63">
        <v>157.16453077362209</v>
      </c>
      <c r="P563" s="63">
        <v>214.52342610920101</v>
      </c>
      <c r="Q563" s="63">
        <v>111.5960082717377</v>
      </c>
      <c r="R563" s="63">
        <v>196.09592842061829</v>
      </c>
      <c r="S563" s="63">
        <v>237.19816766533768</v>
      </c>
      <c r="T563" s="63">
        <v>113.21423838386291</v>
      </c>
      <c r="U563" s="63">
        <v>171.43943165600649</v>
      </c>
      <c r="V563" s="63">
        <v>167.1198435014376</v>
      </c>
      <c r="W563" s="63">
        <v>164.7819348465782</v>
      </c>
      <c r="X563" s="63">
        <v>205.09492782537109</v>
      </c>
      <c r="Y563" s="63">
        <v>194.91644587661989</v>
      </c>
      <c r="Z563" s="63">
        <v>111.5960082717377</v>
      </c>
      <c r="AA563" s="63">
        <v>196.09592842061829</v>
      </c>
      <c r="AB563" s="63">
        <v>196.09592842061829</v>
      </c>
    </row>
    <row r="564" spans="1:28" x14ac:dyDescent="0.25">
      <c r="A564" s="148"/>
      <c r="B564" s="100">
        <v>62</v>
      </c>
      <c r="C564" s="63">
        <v>113.6887646342511</v>
      </c>
      <c r="D564" s="63">
        <v>145.69826316063342</v>
      </c>
      <c r="E564" s="63">
        <v>94.611652191016219</v>
      </c>
      <c r="F564" s="63">
        <v>210.47650655917101</v>
      </c>
      <c r="G564" s="63">
        <v>112.62677866572452</v>
      </c>
      <c r="H564" s="63">
        <v>96.96573810841528</v>
      </c>
      <c r="I564" s="63">
        <v>124.2356843639573</v>
      </c>
      <c r="J564" s="63">
        <v>111.13058424836979</v>
      </c>
      <c r="K564" s="63">
        <v>182.5794297697025</v>
      </c>
      <c r="L564" s="63">
        <v>151.3090015400949</v>
      </c>
      <c r="M564" s="63">
        <v>175.82962203051471</v>
      </c>
      <c r="N564" s="63">
        <v>142.4503555606243</v>
      </c>
      <c r="O564" s="63">
        <v>113.9035672513201</v>
      </c>
      <c r="P564" s="63">
        <v>179.89898439036548</v>
      </c>
      <c r="Q564" s="63">
        <v>56.938864782232415</v>
      </c>
      <c r="R564" s="63">
        <v>71.024306529083788</v>
      </c>
      <c r="S564" s="63">
        <v>136.85809158407852</v>
      </c>
      <c r="T564" s="63">
        <v>99.198318549330224</v>
      </c>
      <c r="U564" s="63">
        <v>67.982227109585892</v>
      </c>
      <c r="V564" s="63">
        <v>129.4472499966796</v>
      </c>
      <c r="W564" s="63">
        <v>171.21647527616369</v>
      </c>
      <c r="X564" s="63">
        <v>146.56669526183939</v>
      </c>
      <c r="Y564" s="63">
        <v>162.53077180997929</v>
      </c>
      <c r="Z564" s="63">
        <v>56.938864782232415</v>
      </c>
      <c r="AA564" s="63">
        <v>71.024306529083788</v>
      </c>
      <c r="AB564" s="63">
        <v>71.024306529083788</v>
      </c>
    </row>
    <row r="565" spans="1:28" x14ac:dyDescent="0.25">
      <c r="A565" s="148"/>
      <c r="B565" s="100">
        <v>63</v>
      </c>
      <c r="C565" s="63">
        <v>229.76523224097582</v>
      </c>
      <c r="D565" s="63">
        <v>124.21048883291951</v>
      </c>
      <c r="E565" s="63">
        <v>48.138636694850902</v>
      </c>
      <c r="F565" s="63">
        <v>85.453418153330858</v>
      </c>
      <c r="G565" s="63">
        <v>44.528891724878584</v>
      </c>
      <c r="H565" s="63">
        <v>24.919441644060502</v>
      </c>
      <c r="I565" s="63">
        <v>261.72251707268879</v>
      </c>
      <c r="J565" s="63">
        <v>142.4909143534442</v>
      </c>
      <c r="K565" s="63">
        <v>233.91873357121773</v>
      </c>
      <c r="L565" s="63">
        <v>154.07052268853661</v>
      </c>
      <c r="M565" s="63">
        <v>176.18092398442701</v>
      </c>
      <c r="N565" s="63">
        <v>207.92009693604632</v>
      </c>
      <c r="O565" s="63">
        <v>32.799596283791523</v>
      </c>
      <c r="P565" s="63">
        <v>80.741444529216096</v>
      </c>
      <c r="Q565" s="63">
        <v>16.638931618292489</v>
      </c>
      <c r="R565" s="63">
        <v>20.259039558513003</v>
      </c>
      <c r="S565" s="63">
        <v>58.554979392000405</v>
      </c>
      <c r="T565" s="63">
        <v>50.958584816860252</v>
      </c>
      <c r="U565" s="63">
        <v>25.812363215465211</v>
      </c>
      <c r="V565" s="63">
        <v>62.884154020280221</v>
      </c>
      <c r="W565" s="63">
        <v>128.96660201713172</v>
      </c>
      <c r="X565" s="63">
        <v>69.456218985796113</v>
      </c>
      <c r="Y565" s="63">
        <v>116.8632430372754</v>
      </c>
      <c r="Z565" s="63">
        <v>16.638931618292489</v>
      </c>
      <c r="AA565" s="63">
        <v>20.259039558513003</v>
      </c>
      <c r="AB565" s="63">
        <v>20.259039558513003</v>
      </c>
    </row>
    <row r="566" spans="1:28" x14ac:dyDescent="0.25">
      <c r="A566" s="148"/>
      <c r="B566" s="100">
        <v>64</v>
      </c>
      <c r="C566" s="63">
        <v>68.565554932059058</v>
      </c>
      <c r="D566" s="63">
        <v>17.37127686057875</v>
      </c>
      <c r="E566" s="63">
        <v>10.767333095858479</v>
      </c>
      <c r="F566" s="63">
        <v>6.6881513411067317</v>
      </c>
      <c r="G566" s="63">
        <v>2.4586493579519701</v>
      </c>
      <c r="H566" s="63">
        <v>4.0629298785390233</v>
      </c>
      <c r="I566" s="63">
        <v>40.346286081615737</v>
      </c>
      <c r="J566" s="63">
        <v>24.536488082377669</v>
      </c>
      <c r="K566" s="63">
        <v>70.570724537774367</v>
      </c>
      <c r="L566" s="63">
        <v>56.297880401132943</v>
      </c>
      <c r="M566" s="63">
        <v>80.281380624991471</v>
      </c>
      <c r="N566" s="63">
        <v>120.16128482538079</v>
      </c>
      <c r="O566" s="63">
        <v>0.65132553424068007</v>
      </c>
      <c r="P566" s="63">
        <v>4.7440965883893682</v>
      </c>
      <c r="Q566" s="63">
        <v>3.9426221327186974</v>
      </c>
      <c r="R566" s="63">
        <v>1.891033999697243</v>
      </c>
      <c r="S566" s="63">
        <v>2.838083637515183</v>
      </c>
      <c r="T566" s="63">
        <v>24.717192001190821</v>
      </c>
      <c r="U566" s="63">
        <v>16.544049260950832</v>
      </c>
      <c r="V566" s="63">
        <v>31.020602841728078</v>
      </c>
      <c r="W566" s="63">
        <v>57.016082060597455</v>
      </c>
      <c r="X566" s="63">
        <v>14.16254943376407</v>
      </c>
      <c r="Y566" s="63">
        <v>58.014650208026524</v>
      </c>
      <c r="Z566" s="63">
        <v>3.9426221327186974</v>
      </c>
      <c r="AA566" s="63">
        <v>1.891033999697243</v>
      </c>
      <c r="AB566" s="63">
        <v>1.891033999697243</v>
      </c>
    </row>
    <row r="567" spans="1:28" x14ac:dyDescent="0.25">
      <c r="A567" s="148"/>
      <c r="B567" s="100">
        <v>65</v>
      </c>
      <c r="C567" s="63">
        <v>54.366308570925867</v>
      </c>
      <c r="D567" s="63">
        <v>13.701932668501509</v>
      </c>
      <c r="E567" s="63">
        <v>3.3464539501283639</v>
      </c>
      <c r="F567" s="63">
        <v>1.682853831378452</v>
      </c>
      <c r="G567" s="63">
        <v>0.63036380654783386</v>
      </c>
      <c r="H567" s="63">
        <v>0.1316478967501595</v>
      </c>
      <c r="I567" s="63">
        <v>50.260467852497641</v>
      </c>
      <c r="J567" s="63">
        <v>12.57142688765293</v>
      </c>
      <c r="K567" s="63">
        <v>13.24008741959722</v>
      </c>
      <c r="L567" s="63">
        <v>13.025834882234449</v>
      </c>
      <c r="M567" s="63">
        <v>12.15941882042722</v>
      </c>
      <c r="N567" s="63">
        <v>13.880191467171699</v>
      </c>
      <c r="O567" s="63">
        <v>0.31052690683885231</v>
      </c>
      <c r="P567" s="63">
        <v>0.60896850720034479</v>
      </c>
      <c r="Q567" s="63">
        <v>0.48417643354964807</v>
      </c>
      <c r="R567" s="63">
        <v>0.38348479656171719</v>
      </c>
      <c r="S567" s="63">
        <v>0.14582571315905571</v>
      </c>
      <c r="T567" s="63">
        <v>3.3073649873454958E-2</v>
      </c>
      <c r="U567" s="63">
        <v>7.2578549141298687E-2</v>
      </c>
      <c r="V567" s="63">
        <v>0</v>
      </c>
      <c r="W567" s="63">
        <v>1.568969405636949</v>
      </c>
      <c r="X567" s="63">
        <v>0.24702406316670178</v>
      </c>
      <c r="Y567" s="63">
        <v>0</v>
      </c>
      <c r="Z567" s="63">
        <v>0.48417643354964807</v>
      </c>
      <c r="AA567" s="63">
        <v>0.38348479656171719</v>
      </c>
      <c r="AB567" s="63">
        <v>0.38348479656171719</v>
      </c>
    </row>
    <row r="568" spans="1:28" x14ac:dyDescent="0.25">
      <c r="A568" s="148"/>
      <c r="B568" s="100">
        <v>66</v>
      </c>
      <c r="C568" s="63">
        <v>32.229119886745586</v>
      </c>
      <c r="D568" s="63">
        <v>10.258281217623679</v>
      </c>
      <c r="E568" s="63">
        <v>4.9513991516724332</v>
      </c>
      <c r="F568" s="63">
        <v>1.2170265481322531</v>
      </c>
      <c r="G568" s="63">
        <v>0.37088587036176429</v>
      </c>
      <c r="H568" s="63">
        <v>4.60163276039669E-2</v>
      </c>
      <c r="I568" s="63">
        <v>23.31007995843402</v>
      </c>
      <c r="J568" s="63">
        <v>9.0837764289656207</v>
      </c>
      <c r="K568" s="63">
        <v>3.1787547102701841</v>
      </c>
      <c r="L568" s="63">
        <v>4.5999138350524049</v>
      </c>
      <c r="M568" s="63">
        <v>0.194471700335237</v>
      </c>
      <c r="N568" s="63">
        <v>6.038017100401305E-3</v>
      </c>
      <c r="O568" s="63">
        <v>0</v>
      </c>
      <c r="P568" s="63">
        <v>4.2342255826002262E-2</v>
      </c>
      <c r="Q568" s="63">
        <v>0.14446486015475241</v>
      </c>
      <c r="R568" s="63">
        <v>0</v>
      </c>
      <c r="S568" s="63">
        <v>1.340894327228837E-2</v>
      </c>
      <c r="T568" s="63">
        <v>2.294645260859322E-5</v>
      </c>
      <c r="U568" s="63">
        <v>0</v>
      </c>
      <c r="V568" s="63">
        <v>0</v>
      </c>
      <c r="W568" s="63">
        <v>1.0865647204039419</v>
      </c>
      <c r="X568" s="63">
        <v>0.57649311825784366</v>
      </c>
      <c r="Y568" s="63">
        <v>0</v>
      </c>
      <c r="Z568" s="63">
        <v>0.14446486015475241</v>
      </c>
      <c r="AA568" s="63">
        <v>0</v>
      </c>
      <c r="AB568" s="63">
        <v>0</v>
      </c>
    </row>
    <row r="569" spans="1:28" x14ac:dyDescent="0.25">
      <c r="A569" s="148"/>
      <c r="B569" s="100">
        <v>67</v>
      </c>
      <c r="C569" s="63">
        <v>12.16571132762931</v>
      </c>
      <c r="D569" s="63">
        <v>1.9604784272362958</v>
      </c>
      <c r="E569" s="63">
        <v>1.524631620464675</v>
      </c>
      <c r="F569" s="63">
        <v>1.494632553028818E-2</v>
      </c>
      <c r="G569" s="63">
        <v>0</v>
      </c>
      <c r="H569" s="63">
        <v>2.8378832336204418E-2</v>
      </c>
      <c r="I569" s="63">
        <v>10.90696063712215</v>
      </c>
      <c r="J569" s="63">
        <v>2.5121880116705602</v>
      </c>
      <c r="K569" s="63">
        <v>1.6551959715486748</v>
      </c>
      <c r="L569" s="63">
        <v>2.6327370146686491</v>
      </c>
      <c r="M569" s="63">
        <v>0</v>
      </c>
      <c r="N569" s="63">
        <v>0</v>
      </c>
      <c r="O569" s="63">
        <v>0</v>
      </c>
      <c r="P569" s="63">
        <v>4.4458194475936741E-4</v>
      </c>
      <c r="Q569" s="63">
        <v>2.1061834478329441E-3</v>
      </c>
      <c r="R569" s="63">
        <v>0</v>
      </c>
      <c r="S569" s="63">
        <v>0</v>
      </c>
      <c r="T569" s="63">
        <v>0</v>
      </c>
      <c r="U569" s="63">
        <v>0</v>
      </c>
      <c r="V569" s="63">
        <v>0</v>
      </c>
      <c r="W569" s="63">
        <v>0</v>
      </c>
      <c r="X569" s="63">
        <v>0</v>
      </c>
      <c r="Y569" s="63">
        <v>0</v>
      </c>
      <c r="Z569" s="63">
        <v>2.1061834478329441E-3</v>
      </c>
      <c r="AA569" s="63">
        <v>0</v>
      </c>
      <c r="AB569" s="63">
        <v>0</v>
      </c>
    </row>
    <row r="570" spans="1:28" x14ac:dyDescent="0.25">
      <c r="A570" s="148"/>
      <c r="B570" s="100">
        <v>68</v>
      </c>
      <c r="C570" s="63">
        <v>16.078733901487002</v>
      </c>
      <c r="D570" s="63">
        <v>3.156025270901893</v>
      </c>
      <c r="E570" s="63">
        <v>0.76279901717679621</v>
      </c>
      <c r="F570" s="63">
        <v>1.9097391611613952E-2</v>
      </c>
      <c r="G570" s="63">
        <v>0</v>
      </c>
      <c r="H570" s="63">
        <v>0</v>
      </c>
      <c r="I570" s="63">
        <v>12.763630956310859</v>
      </c>
      <c r="J570" s="63">
        <v>4.2712914156272754</v>
      </c>
      <c r="K570" s="63">
        <v>0.4419516833333148</v>
      </c>
      <c r="L570" s="63">
        <v>8.8056825407588635E-3</v>
      </c>
      <c r="M570" s="63">
        <v>1.1378219129696281</v>
      </c>
      <c r="N570" s="63">
        <v>4.2273584230767938</v>
      </c>
      <c r="O570" s="63">
        <v>0</v>
      </c>
      <c r="P570" s="63">
        <v>1.5825295387108529E-3</v>
      </c>
      <c r="Q570" s="63">
        <v>2.572565780931494E-2</v>
      </c>
      <c r="R570" s="63">
        <v>0</v>
      </c>
      <c r="S570" s="63">
        <v>1.5240738073022369E-6</v>
      </c>
      <c r="T570" s="63">
        <v>9.9045686111774132E-3</v>
      </c>
      <c r="U570" s="63">
        <v>0</v>
      </c>
      <c r="V570" s="63">
        <v>1.181719022069927E-2</v>
      </c>
      <c r="W570" s="63">
        <v>0.29799560467606229</v>
      </c>
      <c r="X570" s="63">
        <v>0.396244527823022</v>
      </c>
      <c r="Y570" s="63">
        <v>6.2179609855215201E-2</v>
      </c>
      <c r="Z570" s="63">
        <v>2.572565780931494E-2</v>
      </c>
      <c r="AA570" s="63">
        <v>0</v>
      </c>
      <c r="AB570" s="63">
        <v>0</v>
      </c>
    </row>
    <row r="571" spans="1:28" x14ac:dyDescent="0.25">
      <c r="A571" s="148"/>
      <c r="B571" s="100">
        <v>69</v>
      </c>
      <c r="C571" s="63">
        <v>24.86345638519515</v>
      </c>
      <c r="D571" s="63">
        <v>9.0672628502734369</v>
      </c>
      <c r="E571" s="63">
        <v>6.0486306581819917</v>
      </c>
      <c r="F571" s="63">
        <v>0.96913920575623536</v>
      </c>
      <c r="G571" s="63">
        <v>0.33095121138395461</v>
      </c>
      <c r="H571" s="63">
        <v>3.3833197964344208</v>
      </c>
      <c r="I571" s="63">
        <v>22.13084743625177</v>
      </c>
      <c r="J571" s="63">
        <v>6.6711712246564048</v>
      </c>
      <c r="K571" s="63">
        <v>1.28389892757211</v>
      </c>
      <c r="L571" s="63">
        <v>0.87931657911063965</v>
      </c>
      <c r="M571" s="63">
        <v>0.25151824228396441</v>
      </c>
      <c r="N571" s="63">
        <v>0.66995385064387847</v>
      </c>
      <c r="O571" s="63">
        <v>9.8715993139679659E-2</v>
      </c>
      <c r="P571" s="63">
        <v>0.42529155977485367</v>
      </c>
      <c r="Q571" s="63">
        <v>4.5465906099436486</v>
      </c>
      <c r="R571" s="63">
        <v>0.63086618324007304</v>
      </c>
      <c r="S571" s="63">
        <v>0.97920007411659071</v>
      </c>
      <c r="T571" s="63">
        <v>1.766747361510582</v>
      </c>
      <c r="U571" s="63">
        <v>2.1810022253604591</v>
      </c>
      <c r="V571" s="63">
        <v>2.5449552341269741</v>
      </c>
      <c r="W571" s="63">
        <v>24.036408140724351</v>
      </c>
      <c r="X571" s="63">
        <v>20.262272251625291</v>
      </c>
      <c r="Y571" s="63">
        <v>11.539878613920909</v>
      </c>
      <c r="Z571" s="63">
        <v>4.5465906099436486</v>
      </c>
      <c r="AA571" s="63">
        <v>0.63086618324007304</v>
      </c>
      <c r="AB571" s="63">
        <v>0.63086618324007304</v>
      </c>
    </row>
    <row r="572" spans="1:28" x14ac:dyDescent="0.25">
      <c r="A572" s="148"/>
      <c r="B572" s="100">
        <v>70</v>
      </c>
      <c r="C572" s="63">
        <v>16.26223552789406</v>
      </c>
      <c r="D572" s="63">
        <v>18.21555111767066</v>
      </c>
      <c r="E572" s="63">
        <v>7.9466297356723885</v>
      </c>
      <c r="F572" s="63">
        <v>5.338915209789576</v>
      </c>
      <c r="G572" s="63">
        <v>2.235639651911896</v>
      </c>
      <c r="H572" s="63">
        <v>7.0769383558314871</v>
      </c>
      <c r="I572" s="63">
        <v>28.0362608034402</v>
      </c>
      <c r="J572" s="63">
        <v>26.341275687818552</v>
      </c>
      <c r="K572" s="63">
        <v>5.3632100385060539</v>
      </c>
      <c r="L572" s="63">
        <v>5.6981890512876987</v>
      </c>
      <c r="M572" s="63">
        <v>3.085134107825382</v>
      </c>
      <c r="N572" s="63">
        <v>3.5665963041786597</v>
      </c>
      <c r="O572" s="63">
        <v>7.6556648721246745</v>
      </c>
      <c r="P572" s="63">
        <v>5.0957111271023336</v>
      </c>
      <c r="Q572" s="63">
        <v>4.9148025688134949</v>
      </c>
      <c r="R572" s="63">
        <v>8.8497037509905567</v>
      </c>
      <c r="S572" s="63">
        <v>24.35447907528896</v>
      </c>
      <c r="T572" s="63">
        <v>3.6584150089208256</v>
      </c>
      <c r="U572" s="63">
        <v>5.479706603370289</v>
      </c>
      <c r="V572" s="63">
        <v>5.9025838418065177</v>
      </c>
      <c r="W572" s="63">
        <v>27.08006878685535</v>
      </c>
      <c r="X572" s="63">
        <v>52.164962627198292</v>
      </c>
      <c r="Y572" s="63">
        <v>15.435228559223329</v>
      </c>
      <c r="Z572" s="63">
        <v>4.9148025688134949</v>
      </c>
      <c r="AA572" s="63">
        <v>8.8497037509905567</v>
      </c>
      <c r="AB572" s="63">
        <v>8.8497037509905567</v>
      </c>
    </row>
    <row r="573" spans="1:28" x14ac:dyDescent="0.25">
      <c r="A573" s="148"/>
      <c r="B573" s="100">
        <v>71</v>
      </c>
      <c r="C573" s="63">
        <v>123.1075814875667</v>
      </c>
      <c r="D573" s="63">
        <v>37.33306611135913</v>
      </c>
      <c r="E573" s="63">
        <v>67.03707843746497</v>
      </c>
      <c r="F573" s="63">
        <v>20.374281962562922</v>
      </c>
      <c r="G573" s="63">
        <v>29.8533691230773</v>
      </c>
      <c r="H573" s="63">
        <v>78.376408150618317</v>
      </c>
      <c r="I573" s="63">
        <v>83.144584823492551</v>
      </c>
      <c r="J573" s="63">
        <v>46.289447110691746</v>
      </c>
      <c r="K573" s="63">
        <v>41.4469374639649</v>
      </c>
      <c r="L573" s="63">
        <v>31.052718368456908</v>
      </c>
      <c r="M573" s="63">
        <v>23.26493732161271</v>
      </c>
      <c r="N573" s="63">
        <v>8.728095229110977</v>
      </c>
      <c r="O573" s="63">
        <v>33.108438274997752</v>
      </c>
      <c r="P573" s="63">
        <v>44.018351049101739</v>
      </c>
      <c r="Q573" s="63">
        <v>48.540866275868886</v>
      </c>
      <c r="R573" s="63">
        <v>53.176567164906373</v>
      </c>
      <c r="S573" s="63">
        <v>116.55469569400341</v>
      </c>
      <c r="T573" s="63">
        <v>59.555587905026869</v>
      </c>
      <c r="U573" s="63">
        <v>64.77296634040249</v>
      </c>
      <c r="V573" s="63">
        <v>78.37981716847753</v>
      </c>
      <c r="W573" s="63">
        <v>106.6171152725065</v>
      </c>
      <c r="X573" s="63">
        <v>134.5156683779187</v>
      </c>
      <c r="Y573" s="63">
        <v>88.430276798957493</v>
      </c>
      <c r="Z573" s="63">
        <v>48.540866275868886</v>
      </c>
      <c r="AA573" s="63">
        <v>53.176567164906373</v>
      </c>
      <c r="AB573" s="63">
        <v>53.176567164906373</v>
      </c>
    </row>
    <row r="574" spans="1:28" x14ac:dyDescent="0.25">
      <c r="A574" s="148"/>
      <c r="B574" s="100">
        <v>72</v>
      </c>
      <c r="C574" s="63">
        <v>77.18482980772751</v>
      </c>
      <c r="D574" s="63">
        <v>64.797498524583716</v>
      </c>
      <c r="E574" s="63">
        <v>44.017102991723732</v>
      </c>
      <c r="F574" s="63">
        <v>100.826006691088</v>
      </c>
      <c r="G574" s="63">
        <v>47.436617930654393</v>
      </c>
      <c r="H574" s="63">
        <v>35.329756966613097</v>
      </c>
      <c r="I574" s="63">
        <v>95.820832931545738</v>
      </c>
      <c r="J574" s="63">
        <v>123.65291645441809</v>
      </c>
      <c r="K574" s="63">
        <v>173.00460945592198</v>
      </c>
      <c r="L574" s="63">
        <v>169.3268755155577</v>
      </c>
      <c r="M574" s="63">
        <v>216.41784510573422</v>
      </c>
      <c r="N574" s="63">
        <v>200.30084859995262</v>
      </c>
      <c r="O574" s="63">
        <v>55.327078388642576</v>
      </c>
      <c r="P574" s="63">
        <v>133.71724192541018</v>
      </c>
      <c r="Q574" s="63">
        <v>27.618419958214503</v>
      </c>
      <c r="R574" s="63">
        <v>80.195133300707312</v>
      </c>
      <c r="S574" s="63">
        <v>156.44524519756939</v>
      </c>
      <c r="T574" s="63">
        <v>88.960152565055978</v>
      </c>
      <c r="U574" s="63">
        <v>110.6044604517911</v>
      </c>
      <c r="V574" s="63">
        <v>129.89966207333049</v>
      </c>
      <c r="W574" s="63">
        <v>180.63206716280911</v>
      </c>
      <c r="X574" s="63">
        <v>177.4075746851104</v>
      </c>
      <c r="Y574" s="63">
        <v>166.95123736735701</v>
      </c>
      <c r="Z574" s="63">
        <v>27.618419958214503</v>
      </c>
      <c r="AA574" s="63">
        <v>80.195133300707312</v>
      </c>
      <c r="AB574" s="63">
        <v>80.195133300707312</v>
      </c>
    </row>
    <row r="575" spans="1:28" x14ac:dyDescent="0.25">
      <c r="A575" s="148"/>
      <c r="B575" s="100">
        <v>73</v>
      </c>
      <c r="C575" s="63">
        <v>180.06841405061999</v>
      </c>
      <c r="D575" s="63">
        <v>93.459683721239344</v>
      </c>
      <c r="E575" s="63">
        <v>74.453109473777658</v>
      </c>
      <c r="F575" s="63">
        <v>93.805527988315589</v>
      </c>
      <c r="G575" s="63">
        <v>85.512594025434737</v>
      </c>
      <c r="H575" s="63">
        <v>77.478856903975611</v>
      </c>
      <c r="I575" s="63">
        <v>102.5165174686517</v>
      </c>
      <c r="J575" s="63">
        <v>88.497755224919274</v>
      </c>
      <c r="K575" s="63">
        <v>132.9284633314619</v>
      </c>
      <c r="L575" s="63">
        <v>106.49223192204821</v>
      </c>
      <c r="M575" s="63">
        <v>66.480942491052701</v>
      </c>
      <c r="N575" s="63">
        <v>120.2600024845342</v>
      </c>
      <c r="O575" s="63">
        <v>127.51136255497428</v>
      </c>
      <c r="P575" s="63">
        <v>131.35931778058242</v>
      </c>
      <c r="Q575" s="63">
        <v>85.052308994252598</v>
      </c>
      <c r="R575" s="63">
        <v>157.15818332660089</v>
      </c>
      <c r="S575" s="63">
        <v>195.8988334901733</v>
      </c>
      <c r="T575" s="63">
        <v>171.88937097622829</v>
      </c>
      <c r="U575" s="63">
        <v>161.80557492606749</v>
      </c>
      <c r="V575" s="63">
        <v>208.5497762114137</v>
      </c>
      <c r="W575" s="63">
        <v>222.05243119031371</v>
      </c>
      <c r="X575" s="63">
        <v>196.5799920430982</v>
      </c>
      <c r="Y575" s="63">
        <v>246.20456578639283</v>
      </c>
      <c r="Z575" s="63">
        <v>85.052308994252598</v>
      </c>
      <c r="AA575" s="63">
        <v>157.15818332660089</v>
      </c>
      <c r="AB575" s="63">
        <v>157.15818332660089</v>
      </c>
    </row>
    <row r="576" spans="1:28" x14ac:dyDescent="0.25">
      <c r="A576" s="148"/>
      <c r="B576" s="100">
        <v>74</v>
      </c>
      <c r="C576" s="63">
        <v>232.42025337391527</v>
      </c>
      <c r="D576" s="63">
        <v>245.7725460129659</v>
      </c>
      <c r="E576" s="63">
        <v>266.34485529692762</v>
      </c>
      <c r="F576" s="63">
        <v>263.35635461960561</v>
      </c>
      <c r="G576" s="63">
        <v>239.00912172183229</v>
      </c>
      <c r="H576" s="63">
        <v>226.63381179229867</v>
      </c>
      <c r="I576" s="63">
        <v>218.83614738762839</v>
      </c>
      <c r="J576" s="63">
        <v>162.62585290585139</v>
      </c>
      <c r="K576" s="63">
        <v>177.69089722875418</v>
      </c>
      <c r="L576" s="63">
        <v>136.16602612453789</v>
      </c>
      <c r="M576" s="63">
        <v>177.5508866125256</v>
      </c>
      <c r="N576" s="63">
        <v>152.85345259966931</v>
      </c>
      <c r="O576" s="63">
        <v>250.42477568657341</v>
      </c>
      <c r="P576" s="63">
        <v>227.45066571978901</v>
      </c>
      <c r="Q576" s="63">
        <v>232.43999908317892</v>
      </c>
      <c r="R576" s="63">
        <v>201.63848862266971</v>
      </c>
      <c r="S576" s="63">
        <v>272.82867441024791</v>
      </c>
      <c r="T576" s="63">
        <v>157.2986915424963</v>
      </c>
      <c r="U576" s="63">
        <v>208.79147156015279</v>
      </c>
      <c r="V576" s="63">
        <v>152.23103786034329</v>
      </c>
      <c r="W576" s="63">
        <v>154.11514011967671</v>
      </c>
      <c r="X576" s="63">
        <v>199.68407777408541</v>
      </c>
      <c r="Y576" s="63">
        <v>159.9669013104249</v>
      </c>
      <c r="Z576" s="63">
        <v>232.43999908317892</v>
      </c>
      <c r="AA576" s="63">
        <v>201.63848862266971</v>
      </c>
      <c r="AB576" s="63">
        <v>201.63848862266971</v>
      </c>
    </row>
    <row r="577" spans="1:28" x14ac:dyDescent="0.25">
      <c r="A577" s="148"/>
      <c r="B577" s="100">
        <v>75</v>
      </c>
      <c r="C577" s="63">
        <v>98.262791855972409</v>
      </c>
      <c r="D577" s="63">
        <v>72.309790823208459</v>
      </c>
      <c r="E577" s="63">
        <v>39.499479121104294</v>
      </c>
      <c r="F577" s="63">
        <v>51.698196838446165</v>
      </c>
      <c r="G577" s="63">
        <v>16.885978989519121</v>
      </c>
      <c r="H577" s="63">
        <v>25.278266705869331</v>
      </c>
      <c r="I577" s="63">
        <v>141.23859095317309</v>
      </c>
      <c r="J577" s="63">
        <v>95.978925506360611</v>
      </c>
      <c r="K577" s="63">
        <v>140.43753262000149</v>
      </c>
      <c r="L577" s="63">
        <v>92.883161209372702</v>
      </c>
      <c r="M577" s="63">
        <v>154.59434133188819</v>
      </c>
      <c r="N577" s="63">
        <v>184.59378196087889</v>
      </c>
      <c r="O577" s="63">
        <v>21.769094193681841</v>
      </c>
      <c r="P577" s="63">
        <v>60.809553130533459</v>
      </c>
      <c r="Q577" s="63">
        <v>40.998948012032542</v>
      </c>
      <c r="R577" s="63">
        <v>50.425357478961807</v>
      </c>
      <c r="S577" s="63">
        <v>100.9561323374583</v>
      </c>
      <c r="T577" s="63">
        <v>161.5886690733123</v>
      </c>
      <c r="U577" s="63">
        <v>119.54104116147388</v>
      </c>
      <c r="V577" s="63">
        <v>213.73338031507592</v>
      </c>
      <c r="W577" s="63">
        <v>247.75383599519409</v>
      </c>
      <c r="X577" s="63">
        <v>131.60904946313531</v>
      </c>
      <c r="Y577" s="63">
        <v>223.11190299222022</v>
      </c>
      <c r="Z577" s="63">
        <v>40.998948012032542</v>
      </c>
      <c r="AA577" s="63">
        <v>50.425357478961807</v>
      </c>
      <c r="AB577" s="63">
        <v>50.425357478961807</v>
      </c>
    </row>
    <row r="578" spans="1:28" x14ac:dyDescent="0.25">
      <c r="A578" s="148"/>
      <c r="B578" s="100">
        <v>76</v>
      </c>
      <c r="C578" s="63">
        <v>69.819611943539712</v>
      </c>
      <c r="D578" s="63">
        <v>29.507135159115016</v>
      </c>
      <c r="E578" s="63">
        <v>46.386388951632398</v>
      </c>
      <c r="F578" s="63">
        <v>7.5033451888050422</v>
      </c>
      <c r="G578" s="63">
        <v>6.5908164773691169</v>
      </c>
      <c r="H578" s="63">
        <v>24.79958508313484</v>
      </c>
      <c r="I578" s="63">
        <v>65.899125950594225</v>
      </c>
      <c r="J578" s="63">
        <v>30.419724863614867</v>
      </c>
      <c r="K578" s="63">
        <v>31.235066715388029</v>
      </c>
      <c r="L578" s="63">
        <v>35.478942032287357</v>
      </c>
      <c r="M578" s="63">
        <v>74.327433512735297</v>
      </c>
      <c r="N578" s="63">
        <v>37.970498036936526</v>
      </c>
      <c r="O578" s="63">
        <v>13.829672831285109</v>
      </c>
      <c r="P578" s="63">
        <v>10.12133242299797</v>
      </c>
      <c r="Q578" s="63">
        <v>18.368830974822501</v>
      </c>
      <c r="R578" s="63">
        <v>14.010834952100589</v>
      </c>
      <c r="S578" s="63">
        <v>18.490834740532591</v>
      </c>
      <c r="T578" s="63">
        <v>45.085848476029916</v>
      </c>
      <c r="U578" s="63">
        <v>30.472245348660408</v>
      </c>
      <c r="V578" s="63">
        <v>62.988270221831044</v>
      </c>
      <c r="W578" s="63">
        <v>150.25972905471102</v>
      </c>
      <c r="X578" s="63">
        <v>33.918789335759364</v>
      </c>
      <c r="Y578" s="63">
        <v>154.612238275804</v>
      </c>
      <c r="Z578" s="63">
        <v>18.368830974822501</v>
      </c>
      <c r="AA578" s="63">
        <v>14.010834952100589</v>
      </c>
      <c r="AB578" s="63">
        <v>14.010834952100589</v>
      </c>
    </row>
    <row r="579" spans="1:28" x14ac:dyDescent="0.25">
      <c r="A579" s="148"/>
      <c r="B579" s="100">
        <v>77</v>
      </c>
      <c r="C579" s="63">
        <v>34.474434142629889</v>
      </c>
      <c r="D579" s="63">
        <v>9.1234816725368546</v>
      </c>
      <c r="E579" s="63">
        <v>14.764428601384449</v>
      </c>
      <c r="F579" s="63">
        <v>2.2160261002213129</v>
      </c>
      <c r="G579" s="63">
        <v>6.0240012953160536</v>
      </c>
      <c r="H579" s="63">
        <v>9.3285780374466185</v>
      </c>
      <c r="I579" s="63">
        <v>25.089053414739279</v>
      </c>
      <c r="J579" s="63">
        <v>15.88689930164082</v>
      </c>
      <c r="K579" s="63">
        <v>29.103825050685366</v>
      </c>
      <c r="L579" s="63">
        <v>19.254756159561232</v>
      </c>
      <c r="M579" s="63">
        <v>12.718286542465879</v>
      </c>
      <c r="N579" s="63">
        <v>6.8707964782781801</v>
      </c>
      <c r="O579" s="63">
        <v>6.6359669586774999</v>
      </c>
      <c r="P579" s="63">
        <v>6.7117181700570825</v>
      </c>
      <c r="Q579" s="63">
        <v>5.1649590394416691</v>
      </c>
      <c r="R579" s="63">
        <v>5.86520846615457</v>
      </c>
      <c r="S579" s="63">
        <v>2.2317584374003161</v>
      </c>
      <c r="T579" s="63">
        <v>0.26716610467944507</v>
      </c>
      <c r="U579" s="63">
        <v>2.6245530296407371</v>
      </c>
      <c r="V579" s="63">
        <v>0.32964978614287327</v>
      </c>
      <c r="W579" s="63">
        <v>10.053355946778989</v>
      </c>
      <c r="X579" s="63">
        <v>5.6598936099672406</v>
      </c>
      <c r="Y579" s="63">
        <v>6.0733506461048714</v>
      </c>
      <c r="Z579" s="63">
        <v>5.1649590394416691</v>
      </c>
      <c r="AA579" s="63">
        <v>5.86520846615457</v>
      </c>
      <c r="AB579" s="63">
        <v>5.86520846615457</v>
      </c>
    </row>
    <row r="580" spans="1:28" x14ac:dyDescent="0.25">
      <c r="A580" s="148"/>
      <c r="B580" s="100">
        <v>78</v>
      </c>
      <c r="C580" s="63">
        <v>97.242523523613272</v>
      </c>
      <c r="D580" s="63">
        <v>15.271601981165759</v>
      </c>
      <c r="E580" s="63">
        <v>12.98228593129534</v>
      </c>
      <c r="F580" s="63">
        <v>0.90577250118616348</v>
      </c>
      <c r="G580" s="63">
        <v>0.48933041779442732</v>
      </c>
      <c r="H580" s="63">
        <v>4.414548749178266</v>
      </c>
      <c r="I580" s="63">
        <v>58.368921705805406</v>
      </c>
      <c r="J580" s="63">
        <v>22.247729707974941</v>
      </c>
      <c r="K580" s="63">
        <v>7.872300083834034</v>
      </c>
      <c r="L580" s="63">
        <v>11.54315686575433</v>
      </c>
      <c r="M580" s="63">
        <v>2.7728648948190942</v>
      </c>
      <c r="N580" s="63">
        <v>0.35415042105410072</v>
      </c>
      <c r="O580" s="63">
        <v>4.2805090057818067E-2</v>
      </c>
      <c r="P580" s="63">
        <v>0.39928723181410503</v>
      </c>
      <c r="Q580" s="63">
        <v>4.6300733033385475</v>
      </c>
      <c r="R580" s="63">
        <v>0.12633414028317699</v>
      </c>
      <c r="S580" s="63">
        <v>6.7966023491716743E-6</v>
      </c>
      <c r="T580" s="63">
        <v>0.34255984227758768</v>
      </c>
      <c r="U580" s="63">
        <v>4.9411771703810805</v>
      </c>
      <c r="V580" s="63">
        <v>0.15829831469929889</v>
      </c>
      <c r="W580" s="63">
        <v>0.46946359740367427</v>
      </c>
      <c r="X580" s="63">
        <v>6.385287669202766E-4</v>
      </c>
      <c r="Y580" s="63">
        <v>1.7655103696236552</v>
      </c>
      <c r="Z580" s="63">
        <v>4.6300733033385475</v>
      </c>
      <c r="AA580" s="63">
        <v>0.12633414028317699</v>
      </c>
      <c r="AB580" s="63">
        <v>0.12633414028317699</v>
      </c>
    </row>
    <row r="581" spans="1:28" x14ac:dyDescent="0.25">
      <c r="A581" s="148"/>
      <c r="B581" s="100">
        <v>79</v>
      </c>
      <c r="C581" s="63">
        <v>21.950425528286807</v>
      </c>
      <c r="D581" s="63">
        <v>5.1502453627909972</v>
      </c>
      <c r="E581" s="63">
        <v>1.4653611300028619</v>
      </c>
      <c r="F581" s="63">
        <v>1.016475421296235</v>
      </c>
      <c r="G581" s="63">
        <v>0.31179484565821269</v>
      </c>
      <c r="H581" s="63">
        <v>2.318183818267208E-5</v>
      </c>
      <c r="I581" s="63">
        <v>27.110150246556941</v>
      </c>
      <c r="J581" s="63">
        <v>9.9534527652940596</v>
      </c>
      <c r="K581" s="63">
        <v>3.9425819213233169</v>
      </c>
      <c r="L581" s="63">
        <v>2.7519782182956898</v>
      </c>
      <c r="M581" s="63">
        <v>5.80204177970427E-2</v>
      </c>
      <c r="N581" s="63">
        <v>0</v>
      </c>
      <c r="O581" s="63">
        <v>0</v>
      </c>
      <c r="P581" s="63">
        <v>8.5422602384096713E-2</v>
      </c>
      <c r="Q581" s="63">
        <v>0</v>
      </c>
      <c r="R581" s="63">
        <v>0</v>
      </c>
      <c r="S581" s="63">
        <v>0</v>
      </c>
      <c r="T581" s="63">
        <v>0</v>
      </c>
      <c r="U581" s="63">
        <v>0</v>
      </c>
      <c r="V581" s="63">
        <v>0</v>
      </c>
      <c r="W581" s="63">
        <v>0</v>
      </c>
      <c r="X581" s="63">
        <v>0</v>
      </c>
      <c r="Y581" s="63">
        <v>0</v>
      </c>
      <c r="Z581" s="63">
        <v>0</v>
      </c>
      <c r="AA581" s="63">
        <v>0</v>
      </c>
      <c r="AB581" s="63">
        <v>0</v>
      </c>
    </row>
    <row r="582" spans="1:28" x14ac:dyDescent="0.25">
      <c r="A582" s="148"/>
      <c r="B582" s="100">
        <v>80</v>
      </c>
      <c r="C582" s="63">
        <v>11.51301222335076</v>
      </c>
      <c r="D582" s="63">
        <v>1.456890639471325</v>
      </c>
      <c r="E582" s="63">
        <v>0.62573304167319321</v>
      </c>
      <c r="F582" s="63">
        <v>3.9420564325629348E-2</v>
      </c>
      <c r="G582" s="63">
        <v>4.502704025823645E-2</v>
      </c>
      <c r="H582" s="63">
        <v>2.204713632988955</v>
      </c>
      <c r="I582" s="63">
        <v>6.7616520775287654</v>
      </c>
      <c r="J582" s="63">
        <v>0.15015066778656211</v>
      </c>
      <c r="K582" s="63">
        <v>4.4150389345160128E-2</v>
      </c>
      <c r="L582" s="63">
        <v>0</v>
      </c>
      <c r="M582" s="63">
        <v>0</v>
      </c>
      <c r="N582" s="63">
        <v>0</v>
      </c>
      <c r="O582" s="63">
        <v>2.8294209120132141E-3</v>
      </c>
      <c r="P582" s="63">
        <v>0</v>
      </c>
      <c r="Q582" s="63">
        <v>0.3837413081516961</v>
      </c>
      <c r="R582" s="63">
        <v>0</v>
      </c>
      <c r="S582" s="63">
        <v>1.5299975871471139E-2</v>
      </c>
      <c r="T582" s="63">
        <v>1.2793692391126972</v>
      </c>
      <c r="U582" s="63">
        <v>0.25069701168132852</v>
      </c>
      <c r="V582" s="63">
        <v>2.156595069600499</v>
      </c>
      <c r="W582" s="63">
        <v>13.99484141785365</v>
      </c>
      <c r="X582" s="63">
        <v>33.978614755535553</v>
      </c>
      <c r="Y582" s="63">
        <v>8.2431176919800464</v>
      </c>
      <c r="Z582" s="63">
        <v>0.3837413081516961</v>
      </c>
      <c r="AA582" s="63">
        <v>0</v>
      </c>
      <c r="AB582" s="63">
        <v>0</v>
      </c>
    </row>
    <row r="583" spans="1:28" x14ac:dyDescent="0.25">
      <c r="A583" s="148"/>
      <c r="B583" s="100">
        <v>81</v>
      </c>
      <c r="C583" s="63">
        <v>14.131981004270532</v>
      </c>
      <c r="D583" s="63">
        <v>1.43731082502768</v>
      </c>
      <c r="E583" s="63">
        <v>0.79775191121728994</v>
      </c>
      <c r="F583" s="63">
        <v>0.32082136163840153</v>
      </c>
      <c r="G583" s="63">
        <v>3.2360897395554922E-2</v>
      </c>
      <c r="H583" s="63">
        <v>0.70010779047635197</v>
      </c>
      <c r="I583" s="63">
        <v>6.7601231781700335</v>
      </c>
      <c r="J583" s="63">
        <v>1.747879901647877</v>
      </c>
      <c r="K583" s="63">
        <v>0.54051856334931792</v>
      </c>
      <c r="L583" s="63">
        <v>0</v>
      </c>
      <c r="M583" s="63">
        <v>9.5971727651271266E-2</v>
      </c>
      <c r="N583" s="63">
        <v>0</v>
      </c>
      <c r="O583" s="63">
        <v>3.0714102205637077E-2</v>
      </c>
      <c r="P583" s="63">
        <v>3.619054184860393E-2</v>
      </c>
      <c r="Q583" s="63">
        <v>1.082571534422283</v>
      </c>
      <c r="R583" s="63">
        <v>0.1551901907975228</v>
      </c>
      <c r="S583" s="63">
        <v>0.13409287381037588</v>
      </c>
      <c r="T583" s="63">
        <v>3.4467816094267647</v>
      </c>
      <c r="U583" s="63">
        <v>0.87579329639746106</v>
      </c>
      <c r="V583" s="63">
        <v>1.9128779639831919</v>
      </c>
      <c r="W583" s="63">
        <v>13.19528691125538</v>
      </c>
      <c r="X583" s="63">
        <v>6.4418236149458608</v>
      </c>
      <c r="Y583" s="63">
        <v>11.673598533201019</v>
      </c>
      <c r="Z583" s="63">
        <v>1.082571534422283</v>
      </c>
      <c r="AA583" s="63">
        <v>0.1551901907975228</v>
      </c>
      <c r="AB583" s="63">
        <v>0.1551901907975228</v>
      </c>
    </row>
    <row r="584" spans="1:28" x14ac:dyDescent="0.25">
      <c r="A584" s="148"/>
      <c r="B584" s="100">
        <v>82</v>
      </c>
      <c r="C584" s="63">
        <v>13.04732274699882</v>
      </c>
      <c r="D584" s="63">
        <v>3.030741943990392</v>
      </c>
      <c r="E584" s="63">
        <v>1.3702088807843611</v>
      </c>
      <c r="F584" s="63">
        <v>9.762983681747869</v>
      </c>
      <c r="G584" s="63">
        <v>0.91883559656430691</v>
      </c>
      <c r="H584" s="63">
        <v>0.86408720352950752</v>
      </c>
      <c r="I584" s="63">
        <v>13.1204501916468</v>
      </c>
      <c r="J584" s="63">
        <v>8.0613121122420921</v>
      </c>
      <c r="K584" s="63">
        <v>7.8632833240810385</v>
      </c>
      <c r="L584" s="63">
        <v>11.00128893730499</v>
      </c>
      <c r="M584" s="63">
        <v>2.1088645551318881</v>
      </c>
      <c r="N584" s="63">
        <v>1.2398648615619119</v>
      </c>
      <c r="O584" s="63">
        <v>0.25453116419939992</v>
      </c>
      <c r="P584" s="63">
        <v>3.8374503635921835</v>
      </c>
      <c r="Q584" s="63">
        <v>0.57110082875615964</v>
      </c>
      <c r="R584" s="63">
        <v>0.40456033601396513</v>
      </c>
      <c r="S584" s="63">
        <v>1.5385011998073139</v>
      </c>
      <c r="T584" s="63">
        <v>8.5863881454091313</v>
      </c>
      <c r="U584" s="63">
        <v>5.361390474636778</v>
      </c>
      <c r="V584" s="63">
        <v>11.723162969176879</v>
      </c>
      <c r="W584" s="63">
        <v>42.19151283813585</v>
      </c>
      <c r="X584" s="63">
        <v>25.39032510631273</v>
      </c>
      <c r="Y584" s="63">
        <v>44.260946571451306</v>
      </c>
      <c r="Z584" s="63">
        <v>0.57110082875615964</v>
      </c>
      <c r="AA584" s="63">
        <v>0.40456033601396513</v>
      </c>
      <c r="AB584" s="63">
        <v>0.40456033601396513</v>
      </c>
    </row>
    <row r="585" spans="1:28" x14ac:dyDescent="0.25">
      <c r="A585" s="148"/>
      <c r="B585" s="100">
        <v>83</v>
      </c>
      <c r="C585" s="63">
        <v>52.935740360790078</v>
      </c>
      <c r="D585" s="63">
        <v>46.996173561712112</v>
      </c>
      <c r="E585" s="63">
        <v>45.834203296541091</v>
      </c>
      <c r="F585" s="63">
        <v>27.474448329861389</v>
      </c>
      <c r="G585" s="63">
        <v>35.954781143248063</v>
      </c>
      <c r="H585" s="63">
        <v>43.071028637953084</v>
      </c>
      <c r="I585" s="63">
        <v>53.760920778559012</v>
      </c>
      <c r="J585" s="63">
        <v>52.800898704955898</v>
      </c>
      <c r="K585" s="63">
        <v>58.409687448507611</v>
      </c>
      <c r="L585" s="63">
        <v>45.785353470283781</v>
      </c>
      <c r="M585" s="63">
        <v>58.340178471658874</v>
      </c>
      <c r="N585" s="63">
        <v>82.591993706864741</v>
      </c>
      <c r="O585" s="63">
        <v>38.652425876504708</v>
      </c>
      <c r="P585" s="63">
        <v>79.242372963105481</v>
      </c>
      <c r="Q585" s="63">
        <v>41.089687045722712</v>
      </c>
      <c r="R585" s="63">
        <v>29.074353901890618</v>
      </c>
      <c r="S585" s="63">
        <v>55.650417472802474</v>
      </c>
      <c r="T585" s="63">
        <v>24.42571426574148</v>
      </c>
      <c r="U585" s="63">
        <v>27.66280749466523</v>
      </c>
      <c r="V585" s="63">
        <v>35.711439252701673</v>
      </c>
      <c r="W585" s="63">
        <v>99.385326957985853</v>
      </c>
      <c r="X585" s="63">
        <v>94.098097903764028</v>
      </c>
      <c r="Y585" s="63">
        <v>62.5263031355571</v>
      </c>
      <c r="Z585" s="63">
        <v>41.089687045722712</v>
      </c>
      <c r="AA585" s="63">
        <v>29.074353901890618</v>
      </c>
      <c r="AB585" s="63">
        <v>29.074353901890618</v>
      </c>
    </row>
    <row r="586" spans="1:28" x14ac:dyDescent="0.25">
      <c r="A586" s="148"/>
      <c r="B586" s="100">
        <v>84</v>
      </c>
      <c r="C586" s="63">
        <v>73.739474077026898</v>
      </c>
      <c r="D586" s="63">
        <v>95.855696658447414</v>
      </c>
      <c r="E586" s="63">
        <v>46.510580960453808</v>
      </c>
      <c r="F586" s="63">
        <v>131.18326576485561</v>
      </c>
      <c r="G586" s="63">
        <v>67.20005257880166</v>
      </c>
      <c r="H586" s="63">
        <v>57.952714312912576</v>
      </c>
      <c r="I586" s="63">
        <v>55.029264195754877</v>
      </c>
      <c r="J586" s="63">
        <v>112.0665702329097</v>
      </c>
      <c r="K586" s="63">
        <v>129.91103175439281</v>
      </c>
      <c r="L586" s="63">
        <v>111.39049253818889</v>
      </c>
      <c r="M586" s="63">
        <v>100.1727122460079</v>
      </c>
      <c r="N586" s="63">
        <v>102.8891683992297</v>
      </c>
      <c r="O586" s="63">
        <v>110.4617698237857</v>
      </c>
      <c r="P586" s="63">
        <v>130.85421369510192</v>
      </c>
      <c r="Q586" s="63">
        <v>109.0004081799531</v>
      </c>
      <c r="R586" s="63">
        <v>122.7878263548846</v>
      </c>
      <c r="S586" s="63">
        <v>165.5756577912662</v>
      </c>
      <c r="T586" s="63">
        <v>118.05737814563778</v>
      </c>
      <c r="U586" s="63">
        <v>115.22232881563559</v>
      </c>
      <c r="V586" s="63">
        <v>125.9296707438079</v>
      </c>
      <c r="W586" s="63">
        <v>126.6820529031047</v>
      </c>
      <c r="X586" s="63">
        <v>133.5555825717629</v>
      </c>
      <c r="Y586" s="63">
        <v>148.1840585293821</v>
      </c>
      <c r="Z586" s="63">
        <v>109.0004081799531</v>
      </c>
      <c r="AA586" s="63">
        <v>122.7878263548846</v>
      </c>
      <c r="AB586" s="63">
        <v>122.7878263548846</v>
      </c>
    </row>
    <row r="587" spans="1:28" x14ac:dyDescent="0.25">
      <c r="A587" s="148"/>
      <c r="B587" s="100">
        <v>85</v>
      </c>
      <c r="C587" s="63">
        <v>121.312665249221</v>
      </c>
      <c r="D587" s="63">
        <v>120.9911206499055</v>
      </c>
      <c r="E587" s="63">
        <v>161.1761695282257</v>
      </c>
      <c r="F587" s="63">
        <v>122.59352957964441</v>
      </c>
      <c r="G587" s="63">
        <v>150.23179055429409</v>
      </c>
      <c r="H587" s="63">
        <v>145.60787156670449</v>
      </c>
      <c r="I587" s="63">
        <v>109.1832799725707</v>
      </c>
      <c r="J587" s="63">
        <v>126.8088431252099</v>
      </c>
      <c r="K587" s="63">
        <v>131.18472203112202</v>
      </c>
      <c r="L587" s="63">
        <v>115.84074866716131</v>
      </c>
      <c r="M587" s="63">
        <v>62.924282107287581</v>
      </c>
      <c r="N587" s="63">
        <v>85.539132517375037</v>
      </c>
      <c r="O587" s="63">
        <v>188.31338285131369</v>
      </c>
      <c r="P587" s="63">
        <v>139.27899835869988</v>
      </c>
      <c r="Q587" s="63">
        <v>159.79726791228398</v>
      </c>
      <c r="R587" s="63">
        <v>200.18654090408751</v>
      </c>
      <c r="S587" s="63">
        <v>263.54898328690979</v>
      </c>
      <c r="T587" s="63">
        <v>200.6012181971837</v>
      </c>
      <c r="U587" s="63">
        <v>228.76706978140277</v>
      </c>
      <c r="V587" s="63">
        <v>241.12299450424331</v>
      </c>
      <c r="W587" s="63">
        <v>233.8012772506172</v>
      </c>
      <c r="X587" s="63">
        <v>231.52512419346749</v>
      </c>
      <c r="Y587" s="63">
        <v>228.48302654188052</v>
      </c>
      <c r="Z587" s="63">
        <v>159.79726791228398</v>
      </c>
      <c r="AA587" s="63">
        <v>200.18654090408751</v>
      </c>
      <c r="AB587" s="63">
        <v>200.18654090408751</v>
      </c>
    </row>
    <row r="588" spans="1:28" x14ac:dyDescent="0.25">
      <c r="A588" s="148"/>
      <c r="B588" s="100">
        <v>86</v>
      </c>
      <c r="C588" s="63">
        <v>180.14759197767131</v>
      </c>
      <c r="D588" s="63">
        <v>161.72501367645958</v>
      </c>
      <c r="E588" s="63">
        <v>133.04226010005729</v>
      </c>
      <c r="F588" s="63">
        <v>135.50269254568678</v>
      </c>
      <c r="G588" s="63">
        <v>104.0000198365851</v>
      </c>
      <c r="H588" s="63">
        <v>128.26995561255438</v>
      </c>
      <c r="I588" s="63">
        <v>136.9137356486317</v>
      </c>
      <c r="J588" s="63">
        <v>120.4221471514747</v>
      </c>
      <c r="K588" s="63">
        <v>146.82437434168421</v>
      </c>
      <c r="L588" s="63">
        <v>89.154502101736398</v>
      </c>
      <c r="M588" s="63">
        <v>80.679095120863167</v>
      </c>
      <c r="N588" s="63">
        <v>105.74019730655709</v>
      </c>
      <c r="O588" s="63">
        <v>125.52857346398739</v>
      </c>
      <c r="P588" s="63">
        <v>165.07845748274119</v>
      </c>
      <c r="Q588" s="63">
        <v>136.131583531442</v>
      </c>
      <c r="R588" s="63">
        <v>108.3044460726733</v>
      </c>
      <c r="S588" s="63">
        <v>177.70067132789521</v>
      </c>
      <c r="T588" s="63">
        <v>124.7419838731475</v>
      </c>
      <c r="U588" s="63">
        <v>98.171437954012617</v>
      </c>
      <c r="V588" s="63">
        <v>130.1702090091276</v>
      </c>
      <c r="W588" s="63">
        <v>148.39319884013818</v>
      </c>
      <c r="X588" s="63">
        <v>171.41551616411201</v>
      </c>
      <c r="Y588" s="63">
        <v>139.20101524754142</v>
      </c>
      <c r="Z588" s="63">
        <v>136.131583531442</v>
      </c>
      <c r="AA588" s="63">
        <v>108.3044460726733</v>
      </c>
      <c r="AB588" s="63">
        <v>108.3044460726733</v>
      </c>
    </row>
    <row r="589" spans="1:28" x14ac:dyDescent="0.25">
      <c r="A589" s="148"/>
      <c r="B589" s="100">
        <v>87</v>
      </c>
      <c r="C589" s="63">
        <v>357.66077704662712</v>
      </c>
      <c r="D589" s="63">
        <v>210.8243072067271</v>
      </c>
      <c r="E589" s="63">
        <v>181.43580269494299</v>
      </c>
      <c r="F589" s="63">
        <v>201.48243900234229</v>
      </c>
      <c r="G589" s="63">
        <v>157.26179696306639</v>
      </c>
      <c r="H589" s="63">
        <v>96.413812012392555</v>
      </c>
      <c r="I589" s="63">
        <v>249.97501485096291</v>
      </c>
      <c r="J589" s="63">
        <v>185.61870535351039</v>
      </c>
      <c r="K589" s="63">
        <v>167.20786167102051</v>
      </c>
      <c r="L589" s="63">
        <v>84.361301523234943</v>
      </c>
      <c r="M589" s="63">
        <v>134.03259034590701</v>
      </c>
      <c r="N589" s="63">
        <v>134.9337217334978</v>
      </c>
      <c r="O589" s="63">
        <v>87.524773665364137</v>
      </c>
      <c r="P589" s="63">
        <v>137.428988905267</v>
      </c>
      <c r="Q589" s="63">
        <v>41.198802175521379</v>
      </c>
      <c r="R589" s="63">
        <v>62.003547915477611</v>
      </c>
      <c r="S589" s="63">
        <v>131.4414221497818</v>
      </c>
      <c r="T589" s="63">
        <v>108.49584673051</v>
      </c>
      <c r="U589" s="63">
        <v>86.903954196868654</v>
      </c>
      <c r="V589" s="63">
        <v>190.71002849014261</v>
      </c>
      <c r="W589" s="63">
        <v>271.65293150862271</v>
      </c>
      <c r="X589" s="63">
        <v>151.13892045901588</v>
      </c>
      <c r="Y589" s="63">
        <v>255.79044939867157</v>
      </c>
      <c r="Z589" s="63">
        <v>41.198802175521379</v>
      </c>
      <c r="AA589" s="63">
        <v>62.003547915477611</v>
      </c>
      <c r="AB589" s="63">
        <v>62.003547915477611</v>
      </c>
    </row>
    <row r="590" spans="1:28" x14ac:dyDescent="0.25">
      <c r="A590" s="148"/>
      <c r="B590" s="100">
        <v>88</v>
      </c>
      <c r="C590" s="63">
        <v>98.849402789515807</v>
      </c>
      <c r="D590" s="63">
        <v>33.770683974858002</v>
      </c>
      <c r="E590" s="63">
        <v>15.958541441698909</v>
      </c>
      <c r="F590" s="63">
        <v>17.153925870884219</v>
      </c>
      <c r="G590" s="63">
        <v>10.31573648063045</v>
      </c>
      <c r="H590" s="63">
        <v>16.520586231949657</v>
      </c>
      <c r="I590" s="63">
        <v>81.618159128407569</v>
      </c>
      <c r="J590" s="63">
        <v>32.657780186845912</v>
      </c>
      <c r="K590" s="63">
        <v>147.79474475809269</v>
      </c>
      <c r="L590" s="63">
        <v>138.84187187779159</v>
      </c>
      <c r="M590" s="63">
        <v>126.29252813306721</v>
      </c>
      <c r="N590" s="63">
        <v>139.58890428373712</v>
      </c>
      <c r="O590" s="63">
        <v>10.12266373575312</v>
      </c>
      <c r="P590" s="63">
        <v>32.241009640102902</v>
      </c>
      <c r="Q590" s="63">
        <v>22.016895103315427</v>
      </c>
      <c r="R590" s="63">
        <v>10.29889603146785</v>
      </c>
      <c r="S590" s="63">
        <v>13.990619199921639</v>
      </c>
      <c r="T590" s="63">
        <v>100.2147587418804</v>
      </c>
      <c r="U590" s="63">
        <v>34.232847330039021</v>
      </c>
      <c r="V590" s="63">
        <v>101.17209909592479</v>
      </c>
      <c r="W590" s="63">
        <v>127.3180043609627</v>
      </c>
      <c r="X590" s="63">
        <v>40.728410304756842</v>
      </c>
      <c r="Y590" s="63">
        <v>197.1571212282015</v>
      </c>
      <c r="Z590" s="63">
        <v>22.016895103315427</v>
      </c>
      <c r="AA590" s="63">
        <v>10.29889603146785</v>
      </c>
      <c r="AB590" s="63">
        <v>10.29889603146785</v>
      </c>
    </row>
    <row r="591" spans="1:28" x14ac:dyDescent="0.25">
      <c r="A591" s="148"/>
      <c r="B591" s="100">
        <v>89</v>
      </c>
      <c r="C591" s="63">
        <v>67.005256376884972</v>
      </c>
      <c r="D591" s="63">
        <v>25.01079876453127</v>
      </c>
      <c r="E591" s="63">
        <v>15.45117477274221</v>
      </c>
      <c r="F591" s="63">
        <v>2.6168457588696579</v>
      </c>
      <c r="G591" s="63">
        <v>2.727335728609305</v>
      </c>
      <c r="H591" s="63">
        <v>4.1535950543669458</v>
      </c>
      <c r="I591" s="63">
        <v>43.053206878123554</v>
      </c>
      <c r="J591" s="63">
        <v>11.205119410709589</v>
      </c>
      <c r="K591" s="63">
        <v>83.428404880016387</v>
      </c>
      <c r="L591" s="63">
        <v>60.750355908249276</v>
      </c>
      <c r="M591" s="63">
        <v>32.861697627320382</v>
      </c>
      <c r="N591" s="63">
        <v>50.421036739752708</v>
      </c>
      <c r="O591" s="63">
        <v>5.0061367130319923</v>
      </c>
      <c r="P591" s="63">
        <v>4.9297682983917346</v>
      </c>
      <c r="Q591" s="63">
        <v>6.259555835702173</v>
      </c>
      <c r="R591" s="63">
        <v>5.8952859609505035</v>
      </c>
      <c r="S591" s="63">
        <v>1.9340218319417493</v>
      </c>
      <c r="T591" s="63">
        <v>0.35385921410957527</v>
      </c>
      <c r="U591" s="63">
        <v>0.20692102330159479</v>
      </c>
      <c r="V591" s="63">
        <v>0.51148254160658269</v>
      </c>
      <c r="W591" s="63">
        <v>18.75719802250569</v>
      </c>
      <c r="X591" s="63">
        <v>12.064992640391441</v>
      </c>
      <c r="Y591" s="63">
        <v>6.2898424057126485</v>
      </c>
      <c r="Z591" s="63">
        <v>6.259555835702173</v>
      </c>
      <c r="AA591" s="63">
        <v>5.8952859609505035</v>
      </c>
      <c r="AB591" s="63">
        <v>5.8952859609505035</v>
      </c>
    </row>
    <row r="592" spans="1:28" x14ac:dyDescent="0.25">
      <c r="A592" s="148"/>
      <c r="B592" s="100">
        <v>90</v>
      </c>
      <c r="C592" s="63">
        <v>57.117427269949985</v>
      </c>
      <c r="D592" s="63">
        <v>15.46657701282766</v>
      </c>
      <c r="E592" s="63">
        <v>16.166010867703559</v>
      </c>
      <c r="F592" s="63">
        <v>1.8858002867368668</v>
      </c>
      <c r="G592" s="63">
        <v>0.58744527127133483</v>
      </c>
      <c r="H592" s="63">
        <v>2.656632324997418</v>
      </c>
      <c r="I592" s="63">
        <v>57.248820507763867</v>
      </c>
      <c r="J592" s="63">
        <v>15.023204087000749</v>
      </c>
      <c r="K592" s="63">
        <v>9.1281883920081555</v>
      </c>
      <c r="L592" s="63">
        <v>10.657687250115831</v>
      </c>
      <c r="M592" s="63">
        <v>4.3746980809132197</v>
      </c>
      <c r="N592" s="63">
        <v>3.3868698473484073</v>
      </c>
      <c r="O592" s="63">
        <v>0.10115059369621979</v>
      </c>
      <c r="P592" s="63">
        <v>1.3658165743444068</v>
      </c>
      <c r="Q592" s="63">
        <v>1.110708741984779</v>
      </c>
      <c r="R592" s="63">
        <v>1.0489491104962671E-2</v>
      </c>
      <c r="S592" s="63">
        <v>1.753544704609444E-2</v>
      </c>
      <c r="T592" s="63">
        <v>7.0422569246711419E-4</v>
      </c>
      <c r="U592" s="63">
        <v>0.33632532296053341</v>
      </c>
      <c r="V592" s="63">
        <v>0</v>
      </c>
      <c r="W592" s="63">
        <v>0</v>
      </c>
      <c r="X592" s="63">
        <v>0</v>
      </c>
      <c r="Y592" s="63">
        <v>0</v>
      </c>
      <c r="Z592" s="63">
        <v>1.110708741984779</v>
      </c>
      <c r="AA592" s="63">
        <v>1.0489491104962671E-2</v>
      </c>
      <c r="AB592" s="63">
        <v>1.0489491104962671E-2</v>
      </c>
    </row>
    <row r="593" spans="1:28" x14ac:dyDescent="0.25">
      <c r="A593" s="148"/>
      <c r="B593" s="100">
        <v>91</v>
      </c>
      <c r="C593" s="63">
        <v>37.976667252505649</v>
      </c>
      <c r="D593" s="63">
        <v>10.01906527139454</v>
      </c>
      <c r="E593" s="63">
        <v>0.98099167798346798</v>
      </c>
      <c r="F593" s="63">
        <v>1.3746797829307409</v>
      </c>
      <c r="G593" s="63">
        <v>0.35138987098678598</v>
      </c>
      <c r="H593" s="63">
        <v>0.25718470421941747</v>
      </c>
      <c r="I593" s="63">
        <v>60.262695311337211</v>
      </c>
      <c r="J593" s="63">
        <v>26.939937676033878</v>
      </c>
      <c r="K593" s="63">
        <v>10.037379169192551</v>
      </c>
      <c r="L593" s="63">
        <v>11.719743532622029</v>
      </c>
      <c r="M593" s="63">
        <v>3.7347752958923186</v>
      </c>
      <c r="N593" s="63">
        <v>3.6540234112072767</v>
      </c>
      <c r="O593" s="63">
        <v>7.2887618009270794E-3</v>
      </c>
      <c r="P593" s="63">
        <v>0.23388874090234779</v>
      </c>
      <c r="Q593" s="63">
        <v>5.4462436003449875E-2</v>
      </c>
      <c r="R593" s="63">
        <v>0</v>
      </c>
      <c r="S593" s="63">
        <v>0</v>
      </c>
      <c r="T593" s="63">
        <v>0</v>
      </c>
      <c r="U593" s="63">
        <v>0</v>
      </c>
      <c r="V593" s="63">
        <v>0</v>
      </c>
      <c r="W593" s="63">
        <v>0</v>
      </c>
      <c r="X593" s="63">
        <v>0</v>
      </c>
      <c r="Y593" s="63">
        <v>0</v>
      </c>
      <c r="Z593" s="63">
        <v>5.4462436003449875E-2</v>
      </c>
      <c r="AA593" s="63">
        <v>0</v>
      </c>
      <c r="AB593" s="63">
        <v>0</v>
      </c>
    </row>
    <row r="594" spans="1:28" x14ac:dyDescent="0.25">
      <c r="A594" s="148"/>
      <c r="B594" s="100">
        <v>92</v>
      </c>
      <c r="C594" s="63">
        <v>27.059673181485891</v>
      </c>
      <c r="D594" s="63">
        <v>4.3697635840521798</v>
      </c>
      <c r="E594" s="63">
        <v>9.2552770100624571</v>
      </c>
      <c r="F594" s="63">
        <v>1.7765132758642612</v>
      </c>
      <c r="G594" s="63">
        <v>1.334184345602736</v>
      </c>
      <c r="H594" s="63">
        <v>5.4809459104164935</v>
      </c>
      <c r="I594" s="63">
        <v>20.75878055269936</v>
      </c>
      <c r="J594" s="63">
        <v>5.3297770035853773</v>
      </c>
      <c r="K594" s="63">
        <v>2.6165385388165561</v>
      </c>
      <c r="L594" s="63">
        <v>6.625797576750216</v>
      </c>
      <c r="M594" s="63">
        <v>1.200362919725251</v>
      </c>
      <c r="N594" s="63">
        <v>0.19224678851328389</v>
      </c>
      <c r="O594" s="63">
        <v>5.5845924074037434E-2</v>
      </c>
      <c r="P594" s="63">
        <v>0.23069037354045113</v>
      </c>
      <c r="Q594" s="63">
        <v>2.2753190005669448</v>
      </c>
      <c r="R594" s="63">
        <v>0</v>
      </c>
      <c r="S594" s="63">
        <v>1.5240738073022369E-6</v>
      </c>
      <c r="T594" s="63">
        <v>0</v>
      </c>
      <c r="U594" s="63">
        <v>0</v>
      </c>
      <c r="V594" s="63">
        <v>0</v>
      </c>
      <c r="W594" s="63">
        <v>0.66339553836973764</v>
      </c>
      <c r="X594" s="63">
        <v>0.21127881743151283</v>
      </c>
      <c r="Y594" s="63">
        <v>4.5619581744265059E-2</v>
      </c>
      <c r="Z594" s="63">
        <v>2.2753190005669448</v>
      </c>
      <c r="AA594" s="63">
        <v>0</v>
      </c>
      <c r="AB594" s="63">
        <v>0</v>
      </c>
    </row>
    <row r="595" spans="1:28" x14ac:dyDescent="0.25">
      <c r="A595" s="148"/>
      <c r="B595" s="100">
        <v>93</v>
      </c>
      <c r="C595" s="63">
        <v>9.5781842111393871</v>
      </c>
      <c r="D595" s="63">
        <v>9.8082722907211064</v>
      </c>
      <c r="E595" s="63">
        <v>6.2278953372569958</v>
      </c>
      <c r="F595" s="63">
        <v>1.4827673253215989E-2</v>
      </c>
      <c r="G595" s="63">
        <v>3.1976480861910524E-2</v>
      </c>
      <c r="H595" s="63">
        <v>0.35790177148557589</v>
      </c>
      <c r="I595" s="63">
        <v>10.81574110362226</v>
      </c>
      <c r="J595" s="63">
        <v>4.257194411982141</v>
      </c>
      <c r="K595" s="63">
        <v>1.1259035958832049</v>
      </c>
      <c r="L595" s="63">
        <v>1.3919970670631829</v>
      </c>
      <c r="M595" s="63">
        <v>0.61765980509160556</v>
      </c>
      <c r="N595" s="63">
        <v>1.7307809561430081</v>
      </c>
      <c r="O595" s="63">
        <v>7.8240224145995296E-2</v>
      </c>
      <c r="P595" s="63">
        <v>7.7293236066001914E-2</v>
      </c>
      <c r="Q595" s="63">
        <v>0.70491331538927748</v>
      </c>
      <c r="R595" s="63">
        <v>0.24544701743098857</v>
      </c>
      <c r="S595" s="63">
        <v>0.51770731087430732</v>
      </c>
      <c r="T595" s="63">
        <v>0.38700277509003822</v>
      </c>
      <c r="U595" s="63">
        <v>0.1656385559396725</v>
      </c>
      <c r="V595" s="63">
        <v>0.32275471859429672</v>
      </c>
      <c r="W595" s="63">
        <v>5.7443610271690773</v>
      </c>
      <c r="X595" s="63">
        <v>1.050931451233907</v>
      </c>
      <c r="Y595" s="63">
        <v>5.6502088706072024</v>
      </c>
      <c r="Z595" s="63">
        <v>0.70491331538927748</v>
      </c>
      <c r="AA595" s="63">
        <v>0.24544701743098857</v>
      </c>
      <c r="AB595" s="63">
        <v>0.24544701743098857</v>
      </c>
    </row>
    <row r="596" spans="1:28" x14ac:dyDescent="0.25">
      <c r="A596" s="148"/>
      <c r="B596" s="100">
        <v>94</v>
      </c>
      <c r="C596" s="63">
        <v>16.727943705039017</v>
      </c>
      <c r="D596" s="63">
        <v>12.29181586591721</v>
      </c>
      <c r="E596" s="63">
        <v>12.1470961417042</v>
      </c>
      <c r="F596" s="63">
        <v>8.8696162449695066</v>
      </c>
      <c r="G596" s="63">
        <v>5.9440096632505401</v>
      </c>
      <c r="H596" s="63">
        <v>13.991899763772949</v>
      </c>
      <c r="I596" s="63">
        <v>12.21027372293884</v>
      </c>
      <c r="J596" s="63">
        <v>9.1855605906825986</v>
      </c>
      <c r="K596" s="63">
        <v>7.815345878759075</v>
      </c>
      <c r="L596" s="63">
        <v>9.5228337575053956</v>
      </c>
      <c r="M596" s="63">
        <v>1.7449611986722862</v>
      </c>
      <c r="N596" s="63">
        <v>3.4358825084090938</v>
      </c>
      <c r="O596" s="63">
        <v>9.833057981797225</v>
      </c>
      <c r="P596" s="63">
        <v>9.1126582949583508</v>
      </c>
      <c r="Q596" s="63">
        <v>19.675015177449421</v>
      </c>
      <c r="R596" s="63">
        <v>13.953769236391389</v>
      </c>
      <c r="S596" s="63">
        <v>40.68590790998087</v>
      </c>
      <c r="T596" s="63">
        <v>23.59052117539181</v>
      </c>
      <c r="U596" s="63">
        <v>24.243483497418772</v>
      </c>
      <c r="V596" s="63">
        <v>29.308905071238769</v>
      </c>
      <c r="W596" s="63">
        <v>77.096523273640742</v>
      </c>
      <c r="X596" s="63">
        <v>93.636484870496588</v>
      </c>
      <c r="Y596" s="63">
        <v>52.470858968191806</v>
      </c>
      <c r="Z596" s="63">
        <v>19.675015177449421</v>
      </c>
      <c r="AA596" s="63">
        <v>13.953769236391389</v>
      </c>
      <c r="AB596" s="63">
        <v>13.953769236391389</v>
      </c>
    </row>
    <row r="597" spans="1:28" x14ac:dyDescent="0.25">
      <c r="A597" s="148"/>
      <c r="B597" s="100">
        <v>95</v>
      </c>
      <c r="C597" s="63">
        <v>76.992793328861808</v>
      </c>
      <c r="D597" s="63">
        <v>36.228043114043658</v>
      </c>
      <c r="E597" s="63">
        <v>41.46861611511531</v>
      </c>
      <c r="F597" s="63">
        <v>38.765792960990886</v>
      </c>
      <c r="G597" s="63">
        <v>37.275138484396848</v>
      </c>
      <c r="H597" s="63">
        <v>40.533293297656883</v>
      </c>
      <c r="I597" s="63">
        <v>83.75424599118378</v>
      </c>
      <c r="J597" s="63">
        <v>66.81517389593273</v>
      </c>
      <c r="K597" s="63">
        <v>90.659281362118008</v>
      </c>
      <c r="L597" s="63">
        <v>82.885092144097371</v>
      </c>
      <c r="M597" s="63">
        <v>66.313618906202464</v>
      </c>
      <c r="N597" s="63">
        <v>108.4506825272229</v>
      </c>
      <c r="O597" s="63">
        <v>43.401575715493102</v>
      </c>
      <c r="P597" s="63">
        <v>46.696362118232166</v>
      </c>
      <c r="Q597" s="63">
        <v>44.400824557575483</v>
      </c>
      <c r="R597" s="63">
        <v>51.270761602201219</v>
      </c>
      <c r="S597" s="63">
        <v>105.0184056175885</v>
      </c>
      <c r="T597" s="63">
        <v>155.36161879455949</v>
      </c>
      <c r="U597" s="63">
        <v>102.9261736297249</v>
      </c>
      <c r="V597" s="63">
        <v>144.13831825419859</v>
      </c>
      <c r="W597" s="63">
        <v>173.3721301133173</v>
      </c>
      <c r="X597" s="63">
        <v>135.05725749380048</v>
      </c>
      <c r="Y597" s="63">
        <v>188.58945056051022</v>
      </c>
      <c r="Z597" s="63">
        <v>44.400824557575483</v>
      </c>
      <c r="AA597" s="63">
        <v>51.270761602201219</v>
      </c>
      <c r="AB597" s="63">
        <v>51.270761602201219</v>
      </c>
    </row>
    <row r="598" spans="1:28" x14ac:dyDescent="0.25">
      <c r="A598" s="148"/>
      <c r="B598" s="100">
        <v>96</v>
      </c>
      <c r="C598" s="63">
        <v>56.454526867294589</v>
      </c>
      <c r="D598" s="63">
        <v>32.947753871427274</v>
      </c>
      <c r="E598" s="63">
        <v>33.851714873867422</v>
      </c>
      <c r="F598" s="63">
        <v>73.24475131735926</v>
      </c>
      <c r="G598" s="63">
        <v>43.170787112900136</v>
      </c>
      <c r="H598" s="63">
        <v>55.643836636848391</v>
      </c>
      <c r="I598" s="63">
        <v>66.471810987452045</v>
      </c>
      <c r="J598" s="63">
        <v>43.924717182529548</v>
      </c>
      <c r="K598" s="63">
        <v>139.39398740221799</v>
      </c>
      <c r="L598" s="63">
        <v>164.56293908124459</v>
      </c>
      <c r="M598" s="63">
        <v>223.50674024819449</v>
      </c>
      <c r="N598" s="63">
        <v>237.66608525066107</v>
      </c>
      <c r="O598" s="63">
        <v>82.157690323995212</v>
      </c>
      <c r="P598" s="63">
        <v>122.2309135968089</v>
      </c>
      <c r="Q598" s="63">
        <v>46.677477002846302</v>
      </c>
      <c r="R598" s="63">
        <v>111.3672356346224</v>
      </c>
      <c r="S598" s="63">
        <v>175.72923971450291</v>
      </c>
      <c r="T598" s="63">
        <v>128.8422366761661</v>
      </c>
      <c r="U598" s="63">
        <v>123.37372119439711</v>
      </c>
      <c r="V598" s="63">
        <v>205.07568419869131</v>
      </c>
      <c r="W598" s="63">
        <v>261.53110279165782</v>
      </c>
      <c r="X598" s="63">
        <v>176.8910741771933</v>
      </c>
      <c r="Y598" s="63">
        <v>285.21130832471499</v>
      </c>
      <c r="Z598" s="63">
        <v>46.677477002846302</v>
      </c>
      <c r="AA598" s="63">
        <v>111.3672356346224</v>
      </c>
      <c r="AB598" s="63">
        <v>111.3672356346224</v>
      </c>
    </row>
    <row r="599" spans="1:28" x14ac:dyDescent="0.25">
      <c r="A599" s="148"/>
      <c r="B599" s="100">
        <v>97</v>
      </c>
      <c r="C599" s="63">
        <v>56.393762306892313</v>
      </c>
      <c r="D599" s="63">
        <v>84.414484304220423</v>
      </c>
      <c r="E599" s="63">
        <v>61.849053802103299</v>
      </c>
      <c r="F599" s="63">
        <v>124.3969657197886</v>
      </c>
      <c r="G599" s="63">
        <v>82.459316202275659</v>
      </c>
      <c r="H599" s="63">
        <v>73.035040218923314</v>
      </c>
      <c r="I599" s="63">
        <v>63.414415330142219</v>
      </c>
      <c r="J599" s="63">
        <v>81.847317133003344</v>
      </c>
      <c r="K599" s="63">
        <v>142.19685516854628</v>
      </c>
      <c r="L599" s="63">
        <v>128.26109452255881</v>
      </c>
      <c r="M599" s="63">
        <v>115.8614959463594</v>
      </c>
      <c r="N599" s="63">
        <v>122.0294433759755</v>
      </c>
      <c r="O599" s="63">
        <v>154.85155882457641</v>
      </c>
      <c r="P599" s="63">
        <v>137.59501538331102</v>
      </c>
      <c r="Q599" s="63">
        <v>65.784074244631796</v>
      </c>
      <c r="R599" s="63">
        <v>153.1526249953458</v>
      </c>
      <c r="S599" s="63">
        <v>208.64914062085518</v>
      </c>
      <c r="T599" s="63">
        <v>177.51571385051778</v>
      </c>
      <c r="U599" s="63">
        <v>204.81940942852822</v>
      </c>
      <c r="V599" s="63">
        <v>187.21093883239149</v>
      </c>
      <c r="W599" s="63">
        <v>164.93657778205849</v>
      </c>
      <c r="X599" s="63">
        <v>168.56517088467632</v>
      </c>
      <c r="Y599" s="63">
        <v>180.5221496136619</v>
      </c>
      <c r="Z599" s="63">
        <v>65.784074244631796</v>
      </c>
      <c r="AA599" s="63">
        <v>153.1526249953458</v>
      </c>
      <c r="AB599" s="63">
        <v>153.1526249953458</v>
      </c>
    </row>
    <row r="600" spans="1:28" x14ac:dyDescent="0.25">
      <c r="A600" s="148"/>
      <c r="B600" s="100">
        <v>98</v>
      </c>
      <c r="C600" s="63">
        <v>156.80834195483482</v>
      </c>
      <c r="D600" s="63">
        <v>153.74803736302781</v>
      </c>
      <c r="E600" s="63">
        <v>121.0536916529845</v>
      </c>
      <c r="F600" s="63">
        <v>127.16276563052</v>
      </c>
      <c r="G600" s="63">
        <v>106.1800771050503</v>
      </c>
      <c r="H600" s="63">
        <v>72.208391445067264</v>
      </c>
      <c r="I600" s="63">
        <v>160.38341826064419</v>
      </c>
      <c r="J600" s="63">
        <v>120.059881995775</v>
      </c>
      <c r="K600" s="63">
        <v>187.42130583698778</v>
      </c>
      <c r="L600" s="63">
        <v>187.3116384963887</v>
      </c>
      <c r="M600" s="63">
        <v>184.6496002462936</v>
      </c>
      <c r="N600" s="63">
        <v>175.47372796051062</v>
      </c>
      <c r="O600" s="63">
        <v>105.3057973128343</v>
      </c>
      <c r="P600" s="63">
        <v>149.0109772045798</v>
      </c>
      <c r="Q600" s="63">
        <v>99.818355898611571</v>
      </c>
      <c r="R600" s="63">
        <v>91.156183929173494</v>
      </c>
      <c r="S600" s="63">
        <v>114.1186859218642</v>
      </c>
      <c r="T600" s="63">
        <v>85.494022061911892</v>
      </c>
      <c r="U600" s="63">
        <v>95.125869175052685</v>
      </c>
      <c r="V600" s="63">
        <v>99.496037232675008</v>
      </c>
      <c r="W600" s="63">
        <v>157.56928153573969</v>
      </c>
      <c r="X600" s="63">
        <v>125.3928896764028</v>
      </c>
      <c r="Y600" s="63">
        <v>141.64823472386712</v>
      </c>
      <c r="Z600" s="63">
        <v>99.818355898611571</v>
      </c>
      <c r="AA600" s="63">
        <v>91.156183929173494</v>
      </c>
      <c r="AB600" s="63">
        <v>91.156183929173494</v>
      </c>
    </row>
    <row r="601" spans="1:28" x14ac:dyDescent="0.25">
      <c r="A601" s="148"/>
      <c r="B601" s="100">
        <v>99</v>
      </c>
      <c r="C601" s="63">
        <v>110.44738850028901</v>
      </c>
      <c r="D601" s="63">
        <v>64.221674322921899</v>
      </c>
      <c r="E601" s="63">
        <v>26.035855070327223</v>
      </c>
      <c r="F601" s="63">
        <v>36.650049463296448</v>
      </c>
      <c r="G601" s="63">
        <v>15.995026344565421</v>
      </c>
      <c r="H601" s="63">
        <v>23.96308074090598</v>
      </c>
      <c r="I601" s="63">
        <v>152.29616560228169</v>
      </c>
      <c r="J601" s="63">
        <v>74.550057127615219</v>
      </c>
      <c r="K601" s="63">
        <v>152.5211942220258</v>
      </c>
      <c r="L601" s="63">
        <v>127.8592849230718</v>
      </c>
      <c r="M601" s="63">
        <v>153.7826821684248</v>
      </c>
      <c r="N601" s="63">
        <v>145.62205346599882</v>
      </c>
      <c r="O601" s="63">
        <v>47.458826997120241</v>
      </c>
      <c r="P601" s="63">
        <v>72.171783617623078</v>
      </c>
      <c r="Q601" s="63">
        <v>20.386051265499258</v>
      </c>
      <c r="R601" s="63">
        <v>52.287114831451618</v>
      </c>
      <c r="S601" s="63">
        <v>80.906803918601781</v>
      </c>
      <c r="T601" s="63">
        <v>142.90460839287309</v>
      </c>
      <c r="U601" s="63">
        <v>79.996911235528387</v>
      </c>
      <c r="V601" s="63">
        <v>163.6290112022098</v>
      </c>
      <c r="W601" s="63">
        <v>205.26678371563679</v>
      </c>
      <c r="X601" s="63">
        <v>125.4767171260883</v>
      </c>
      <c r="Y601" s="63">
        <v>179.13052553694979</v>
      </c>
      <c r="Z601" s="63">
        <v>20.386051265499258</v>
      </c>
      <c r="AA601" s="63">
        <v>52.287114831451618</v>
      </c>
      <c r="AB601" s="63">
        <v>52.287114831451618</v>
      </c>
    </row>
    <row r="602" spans="1:28" x14ac:dyDescent="0.25">
      <c r="A602" s="148"/>
      <c r="B602" s="100">
        <v>100</v>
      </c>
      <c r="C602" s="63">
        <v>79.344921970485302</v>
      </c>
      <c r="D602" s="63">
        <v>22.54137310419992</v>
      </c>
      <c r="E602" s="63">
        <v>24.553775075662539</v>
      </c>
      <c r="F602" s="63">
        <v>23.935507553836029</v>
      </c>
      <c r="G602" s="63">
        <v>13.352554766191821</v>
      </c>
      <c r="H602" s="63">
        <v>17.50074061772716</v>
      </c>
      <c r="I602" s="63">
        <v>47.182098370818949</v>
      </c>
      <c r="J602" s="63">
        <v>19.039790478342411</v>
      </c>
      <c r="K602" s="63">
        <v>80.869541261860832</v>
      </c>
      <c r="L602" s="63">
        <v>59.688164908920044</v>
      </c>
      <c r="M602" s="63">
        <v>127.22001119512149</v>
      </c>
      <c r="N602" s="63">
        <v>86.993276223374778</v>
      </c>
      <c r="O602" s="63">
        <v>11.03160257268317</v>
      </c>
      <c r="P602" s="63">
        <v>25.506717253986718</v>
      </c>
      <c r="Q602" s="63">
        <v>19.649976604475679</v>
      </c>
      <c r="R602" s="63">
        <v>7.8147183940518516</v>
      </c>
      <c r="S602" s="63">
        <v>20.374775593345483</v>
      </c>
      <c r="T602" s="63">
        <v>52.97511617708119</v>
      </c>
      <c r="U602" s="63">
        <v>44.721594103933739</v>
      </c>
      <c r="V602" s="63">
        <v>62.912147537731471</v>
      </c>
      <c r="W602" s="63">
        <v>93.721619485120755</v>
      </c>
      <c r="X602" s="63">
        <v>16.745006010052752</v>
      </c>
      <c r="Y602" s="63">
        <v>98.258129528098834</v>
      </c>
      <c r="Z602" s="63">
        <v>19.649976604475679</v>
      </c>
      <c r="AA602" s="63">
        <v>7.8147183940518516</v>
      </c>
      <c r="AB602" s="63">
        <v>7.8147183940518516</v>
      </c>
    </row>
    <row r="603" spans="1:28" x14ac:dyDescent="0.25">
      <c r="A603" s="148"/>
      <c r="B603" s="100">
        <v>101</v>
      </c>
      <c r="C603" s="63">
        <v>105.96185474223969</v>
      </c>
      <c r="D603" s="63">
        <v>3.5998146961331665</v>
      </c>
      <c r="E603" s="63">
        <v>4.2783040631832137</v>
      </c>
      <c r="F603" s="63">
        <v>4.5269207145919381</v>
      </c>
      <c r="G603" s="63">
        <v>2.792240650595645</v>
      </c>
      <c r="H603" s="63">
        <v>4.2229739300743176</v>
      </c>
      <c r="I603" s="63">
        <v>15.844192874302511</v>
      </c>
      <c r="J603" s="63">
        <v>1.9554068551252901</v>
      </c>
      <c r="K603" s="63">
        <v>34.321902856541776</v>
      </c>
      <c r="L603" s="63">
        <v>24.976979035857539</v>
      </c>
      <c r="M603" s="63">
        <v>16.000737437098</v>
      </c>
      <c r="N603" s="63">
        <v>30.797971337682164</v>
      </c>
      <c r="O603" s="63">
        <v>10.53232777342305</v>
      </c>
      <c r="P603" s="63">
        <v>7.7713177150011461</v>
      </c>
      <c r="Q603" s="63">
        <v>4.8301908028793621</v>
      </c>
      <c r="R603" s="63">
        <v>7.7191600938078864</v>
      </c>
      <c r="S603" s="63">
        <v>2.8027935793293182</v>
      </c>
      <c r="T603" s="63">
        <v>2.4726930722458889</v>
      </c>
      <c r="U603" s="63">
        <v>1.2570444660347699</v>
      </c>
      <c r="V603" s="63">
        <v>9.1849143048786885E-2</v>
      </c>
      <c r="W603" s="63">
        <v>1.727116053904183</v>
      </c>
      <c r="X603" s="63">
        <v>0.29562009960213592</v>
      </c>
      <c r="Y603" s="63">
        <v>3.5444626854851995</v>
      </c>
      <c r="Z603" s="63">
        <v>4.8301908028793621</v>
      </c>
      <c r="AA603" s="63">
        <v>7.7191600938078864</v>
      </c>
      <c r="AB603" s="63">
        <v>7.7191600938078864</v>
      </c>
    </row>
    <row r="604" spans="1:28" x14ac:dyDescent="0.25">
      <c r="A604" s="148"/>
      <c r="B604" s="100">
        <v>102</v>
      </c>
      <c r="C604" s="63">
        <v>16.887873940070218</v>
      </c>
      <c r="D604" s="63">
        <v>17.15570299301271</v>
      </c>
      <c r="E604" s="63">
        <v>4.0363997388231505</v>
      </c>
      <c r="F604" s="63">
        <v>4.0656248427576429</v>
      </c>
      <c r="G604" s="63">
        <v>0.39947009046496257</v>
      </c>
      <c r="H604" s="63">
        <v>0.18372868970344308</v>
      </c>
      <c r="I604" s="63">
        <v>31.468305520555532</v>
      </c>
      <c r="J604" s="63">
        <v>14.232114267429548</v>
      </c>
      <c r="K604" s="63">
        <v>19.07788529099787</v>
      </c>
      <c r="L604" s="63">
        <v>22.50528893293767</v>
      </c>
      <c r="M604" s="63">
        <v>6.1843292318087615</v>
      </c>
      <c r="N604" s="63">
        <v>1.9482175203540919</v>
      </c>
      <c r="O604" s="63">
        <v>0</v>
      </c>
      <c r="P604" s="63">
        <v>0.88759095817935929</v>
      </c>
      <c r="Q604" s="63">
        <v>0.23971987909323017</v>
      </c>
      <c r="R604" s="63">
        <v>0</v>
      </c>
      <c r="S604" s="63">
        <v>0</v>
      </c>
      <c r="T604" s="63">
        <v>0</v>
      </c>
      <c r="U604" s="63">
        <v>0</v>
      </c>
      <c r="V604" s="63">
        <v>0</v>
      </c>
      <c r="W604" s="63">
        <v>0</v>
      </c>
      <c r="X604" s="63">
        <v>0</v>
      </c>
      <c r="Y604" s="63">
        <v>0</v>
      </c>
      <c r="Z604" s="63">
        <v>0.23971987909323017</v>
      </c>
      <c r="AA604" s="63">
        <v>0</v>
      </c>
      <c r="AB604" s="63">
        <v>0</v>
      </c>
    </row>
    <row r="605" spans="1:28" x14ac:dyDescent="0.25">
      <c r="A605" s="148"/>
      <c r="B605" s="100">
        <v>103</v>
      </c>
      <c r="C605" s="63">
        <v>12.03343452289778</v>
      </c>
      <c r="D605" s="63">
        <v>2.1470657218834792</v>
      </c>
      <c r="E605" s="63">
        <v>0.1670281757425727</v>
      </c>
      <c r="F605" s="63">
        <v>5.756881532007796E-2</v>
      </c>
      <c r="G605" s="63">
        <v>0</v>
      </c>
      <c r="H605" s="63">
        <v>0</v>
      </c>
      <c r="I605" s="63">
        <v>6.9773098633483244</v>
      </c>
      <c r="J605" s="63">
        <v>1.7911551795680229</v>
      </c>
      <c r="K605" s="63">
        <v>4.0212233474004009</v>
      </c>
      <c r="L605" s="63">
        <v>8.4849677383092512</v>
      </c>
      <c r="M605" s="63">
        <v>1.142423803032635</v>
      </c>
      <c r="N605" s="63">
        <v>1.6378626802589618</v>
      </c>
      <c r="O605" s="63">
        <v>0</v>
      </c>
      <c r="P605" s="63">
        <v>0.44235368406764763</v>
      </c>
      <c r="Q605" s="63">
        <v>0</v>
      </c>
      <c r="R605" s="63">
        <v>0</v>
      </c>
      <c r="S605" s="63">
        <v>0</v>
      </c>
      <c r="T605" s="63">
        <v>0</v>
      </c>
      <c r="U605" s="63">
        <v>0</v>
      </c>
      <c r="V605" s="63">
        <v>0</v>
      </c>
      <c r="W605" s="63">
        <v>0</v>
      </c>
      <c r="X605" s="63">
        <v>0</v>
      </c>
      <c r="Y605" s="63">
        <v>0</v>
      </c>
      <c r="Z605" s="63">
        <v>0</v>
      </c>
      <c r="AA605" s="63">
        <v>0</v>
      </c>
      <c r="AB605" s="63">
        <v>0</v>
      </c>
    </row>
    <row r="606" spans="1:28" x14ac:dyDescent="0.25">
      <c r="A606" s="148"/>
      <c r="B606" s="100">
        <v>104</v>
      </c>
      <c r="C606" s="63">
        <v>15.663669431662811</v>
      </c>
      <c r="D606" s="63">
        <v>15.236755260190421</v>
      </c>
      <c r="E606" s="63">
        <v>3.0606816289285628</v>
      </c>
      <c r="F606" s="63">
        <v>0.31717071625379312</v>
      </c>
      <c r="G606" s="63">
        <v>4.8654426126768964E-2</v>
      </c>
      <c r="H606" s="63">
        <v>3.9552178968319751E-2</v>
      </c>
      <c r="I606" s="63">
        <v>23.225309425530902</v>
      </c>
      <c r="J606" s="63">
        <v>6.3233242630294635</v>
      </c>
      <c r="K606" s="63">
        <v>0.60251802694488532</v>
      </c>
      <c r="L606" s="63">
        <v>0.18461804902197981</v>
      </c>
      <c r="M606" s="63">
        <v>2.2960361218959949E-2</v>
      </c>
      <c r="N606" s="63">
        <v>0.44168539852289257</v>
      </c>
      <c r="O606" s="63">
        <v>0</v>
      </c>
      <c r="P606" s="63">
        <v>7.0389786693037665E-5</v>
      </c>
      <c r="Q606" s="63">
        <v>4.9263791389789306E-2</v>
      </c>
      <c r="R606" s="63">
        <v>0</v>
      </c>
      <c r="S606" s="63">
        <v>0</v>
      </c>
      <c r="T606" s="63">
        <v>0</v>
      </c>
      <c r="U606" s="63">
        <v>0</v>
      </c>
      <c r="V606" s="63">
        <v>0</v>
      </c>
      <c r="W606" s="63">
        <v>1.2117624957236339E-3</v>
      </c>
      <c r="X606" s="63">
        <v>0</v>
      </c>
      <c r="Y606" s="63">
        <v>4.111296349412763E-4</v>
      </c>
      <c r="Z606" s="63">
        <v>4.9263791389789306E-2</v>
      </c>
      <c r="AA606" s="63">
        <v>0</v>
      </c>
      <c r="AB606" s="63">
        <v>0</v>
      </c>
    </row>
    <row r="607" spans="1:28" x14ac:dyDescent="0.25">
      <c r="A607" s="148"/>
      <c r="B607" s="100">
        <v>105</v>
      </c>
      <c r="C607" s="63">
        <v>3.8195636058197815</v>
      </c>
      <c r="D607" s="63">
        <v>0.40014655747802408</v>
      </c>
      <c r="E607" s="63">
        <v>9.8732752569887339E-2</v>
      </c>
      <c r="F607" s="63">
        <v>3.5233730269887957E-2</v>
      </c>
      <c r="G607" s="63">
        <v>1.074411557754096E-2</v>
      </c>
      <c r="H607" s="63">
        <v>0</v>
      </c>
      <c r="I607" s="63">
        <v>2.049648905857282</v>
      </c>
      <c r="J607" s="63">
        <v>1.807743195857284</v>
      </c>
      <c r="K607" s="63">
        <v>0.26108873422534901</v>
      </c>
      <c r="L607" s="63">
        <v>10.01494484809453</v>
      </c>
      <c r="M607" s="63">
        <v>0.64724897119769764</v>
      </c>
      <c r="N607" s="63">
        <v>0.24885593270456141</v>
      </c>
      <c r="O607" s="63">
        <v>0</v>
      </c>
      <c r="P607" s="63">
        <v>0.74533911494662419</v>
      </c>
      <c r="Q607" s="63">
        <v>4.8021934869857691E-6</v>
      </c>
      <c r="R607" s="63">
        <v>0</v>
      </c>
      <c r="S607" s="63">
        <v>0.1804620776732726</v>
      </c>
      <c r="T607" s="63">
        <v>1.7862605548187598</v>
      </c>
      <c r="U607" s="63">
        <v>2.7383130057771718</v>
      </c>
      <c r="V607" s="63">
        <v>1.9587480722257169</v>
      </c>
      <c r="W607" s="63">
        <v>7.804287418685135</v>
      </c>
      <c r="X607" s="63">
        <v>7.4476991169012763</v>
      </c>
      <c r="Y607" s="63">
        <v>2.397971168535221</v>
      </c>
      <c r="Z607" s="63">
        <v>4.8021934869857691E-6</v>
      </c>
      <c r="AA607" s="63">
        <v>0</v>
      </c>
      <c r="AB607" s="63">
        <v>0</v>
      </c>
    </row>
    <row r="608" spans="1:28" x14ac:dyDescent="0.25">
      <c r="A608" s="148"/>
      <c r="B608" s="100">
        <v>106</v>
      </c>
      <c r="C608" s="63">
        <v>11.57224198240851</v>
      </c>
      <c r="D608" s="63">
        <v>5.2902972437773306</v>
      </c>
      <c r="E608" s="63">
        <v>5.473947748975263</v>
      </c>
      <c r="F608" s="63">
        <v>2.5080185633642169</v>
      </c>
      <c r="G608" s="63">
        <v>0.17480456138715178</v>
      </c>
      <c r="H608" s="63">
        <v>1.9327136233818147</v>
      </c>
      <c r="I608" s="63">
        <v>6.2804089224862309</v>
      </c>
      <c r="J608" s="63">
        <v>3.4939085520694855</v>
      </c>
      <c r="K608" s="63">
        <v>0.5010976521069761</v>
      </c>
      <c r="L608" s="63">
        <v>2.284818513474673E-3</v>
      </c>
      <c r="M608" s="63">
        <v>0.20222489749064998</v>
      </c>
      <c r="N608" s="63">
        <v>0.81611702724249113</v>
      </c>
      <c r="O608" s="63">
        <v>0.37834397795580621</v>
      </c>
      <c r="P608" s="63">
        <v>0.1474854783579769</v>
      </c>
      <c r="Q608" s="63">
        <v>4.1423306762163179</v>
      </c>
      <c r="R608" s="63">
        <v>0.23024094674328127</v>
      </c>
      <c r="S608" s="63">
        <v>1.260460249743574</v>
      </c>
      <c r="T608" s="63">
        <v>10.568562401506711</v>
      </c>
      <c r="U608" s="63">
        <v>4.070125872632957</v>
      </c>
      <c r="V608" s="63">
        <v>14.2309123106761</v>
      </c>
      <c r="W608" s="63">
        <v>46.145948072627114</v>
      </c>
      <c r="X608" s="63">
        <v>11.99366360265344</v>
      </c>
      <c r="Y608" s="63">
        <v>42.490819634947911</v>
      </c>
      <c r="Z608" s="63">
        <v>4.1423306762163179</v>
      </c>
      <c r="AA608" s="63">
        <v>0.23024094674328127</v>
      </c>
      <c r="AB608" s="63">
        <v>0.23024094674328127</v>
      </c>
    </row>
    <row r="609" spans="1:28" x14ac:dyDescent="0.25">
      <c r="A609" s="148"/>
      <c r="B609" s="100">
        <v>107</v>
      </c>
      <c r="C609" s="63">
        <v>129.7893117296062</v>
      </c>
      <c r="D609" s="63">
        <v>76.629627991077541</v>
      </c>
      <c r="E609" s="63">
        <v>87.018576249951821</v>
      </c>
      <c r="F609" s="63">
        <v>93.678738418304874</v>
      </c>
      <c r="G609" s="63">
        <v>44.919683336436258</v>
      </c>
      <c r="H609" s="63">
        <v>62.10455329290653</v>
      </c>
      <c r="I609" s="63">
        <v>147.256896579569</v>
      </c>
      <c r="J609" s="63">
        <v>146.5143772055053</v>
      </c>
      <c r="K609" s="63">
        <v>80.560310380543797</v>
      </c>
      <c r="L609" s="63">
        <v>73.590595654902245</v>
      </c>
      <c r="M609" s="63">
        <v>48.503840647153986</v>
      </c>
      <c r="N609" s="63">
        <v>37.992629988372066</v>
      </c>
      <c r="O609" s="63">
        <v>68.87213770009248</v>
      </c>
      <c r="P609" s="63">
        <v>92.441009692263833</v>
      </c>
      <c r="Q609" s="63">
        <v>73.040867379030402</v>
      </c>
      <c r="R609" s="63">
        <v>108.94403160549788</v>
      </c>
      <c r="S609" s="63">
        <v>147.2483771563839</v>
      </c>
      <c r="T609" s="63">
        <v>70.521193641063974</v>
      </c>
      <c r="U609" s="63">
        <v>100.9238468471267</v>
      </c>
      <c r="V609" s="63">
        <v>123.01547233842939</v>
      </c>
      <c r="W609" s="63">
        <v>195.57316430791161</v>
      </c>
      <c r="X609" s="63">
        <v>224.60090667292388</v>
      </c>
      <c r="Y609" s="63">
        <v>154.58788676059339</v>
      </c>
      <c r="Z609" s="63">
        <v>73.040867379030402</v>
      </c>
      <c r="AA609" s="63">
        <v>108.94403160549788</v>
      </c>
      <c r="AB609" s="63">
        <v>108.94403160549788</v>
      </c>
    </row>
    <row r="610" spans="1:28" x14ac:dyDescent="0.25">
      <c r="A610" s="148"/>
      <c r="B610" s="100">
        <v>108</v>
      </c>
      <c r="C610" s="63">
        <v>115.29223238234769</v>
      </c>
      <c r="D610" s="63">
        <v>141.43321748617021</v>
      </c>
      <c r="E610" s="63">
        <v>103.63923023841021</v>
      </c>
      <c r="F610" s="63">
        <v>202.40438997057748</v>
      </c>
      <c r="G610" s="63">
        <v>144.76954198275229</v>
      </c>
      <c r="H610" s="63">
        <v>127.667455889251</v>
      </c>
      <c r="I610" s="63">
        <v>122.6109311183554</v>
      </c>
      <c r="J610" s="63">
        <v>136.37300368596328</v>
      </c>
      <c r="K610" s="63">
        <v>178.5533125277384</v>
      </c>
      <c r="L610" s="63">
        <v>118.9416510930223</v>
      </c>
      <c r="M610" s="63">
        <v>121.2574052645186</v>
      </c>
      <c r="N610" s="63">
        <v>109.45623099604749</v>
      </c>
      <c r="O610" s="63">
        <v>181.21701015221419</v>
      </c>
      <c r="P610" s="63">
        <v>210.95466407359709</v>
      </c>
      <c r="Q610" s="63">
        <v>111.56622732192349</v>
      </c>
      <c r="R610" s="63">
        <v>178.56056483559681</v>
      </c>
      <c r="S610" s="63">
        <v>270.44588236954218</v>
      </c>
      <c r="T610" s="63">
        <v>87.100802604227738</v>
      </c>
      <c r="U610" s="63">
        <v>150.0887180039945</v>
      </c>
      <c r="V610" s="63">
        <v>122.2057479413525</v>
      </c>
      <c r="W610" s="63">
        <v>178.13225606649388</v>
      </c>
      <c r="X610" s="63">
        <v>272.57590200688168</v>
      </c>
      <c r="Y610" s="63">
        <v>197.21860517391181</v>
      </c>
      <c r="Z610" s="63">
        <v>111.56622732192349</v>
      </c>
      <c r="AA610" s="63">
        <v>178.56056483559681</v>
      </c>
      <c r="AB610" s="63">
        <v>178.56056483559681</v>
      </c>
    </row>
    <row r="611" spans="1:28" x14ac:dyDescent="0.25">
      <c r="A611" s="148"/>
      <c r="B611" s="100">
        <v>109</v>
      </c>
      <c r="C611" s="63">
        <v>180.82456543436268</v>
      </c>
      <c r="D611" s="63">
        <v>181.99977436715932</v>
      </c>
      <c r="E611" s="63">
        <v>168.06581388875199</v>
      </c>
      <c r="F611" s="63">
        <v>175.25284816369089</v>
      </c>
      <c r="G611" s="63">
        <v>170.4953541265331</v>
      </c>
      <c r="H611" s="63">
        <v>143.8744182716882</v>
      </c>
      <c r="I611" s="63">
        <v>150.61384216410812</v>
      </c>
      <c r="J611" s="63">
        <v>192.78817295574851</v>
      </c>
      <c r="K611" s="63">
        <v>153.98478851524209</v>
      </c>
      <c r="L611" s="63">
        <v>125.8429778489572</v>
      </c>
      <c r="M611" s="63">
        <v>115.63410830757491</v>
      </c>
      <c r="N611" s="63">
        <v>103.86127314504941</v>
      </c>
      <c r="O611" s="63">
        <v>149.80762878098861</v>
      </c>
      <c r="P611" s="63">
        <v>170.25242219700698</v>
      </c>
      <c r="Q611" s="63">
        <v>134.59863098700529</v>
      </c>
      <c r="R611" s="63">
        <v>152.76754731353319</v>
      </c>
      <c r="S611" s="63">
        <v>243.40979537219033</v>
      </c>
      <c r="T611" s="63">
        <v>113.31903453609809</v>
      </c>
      <c r="U611" s="63">
        <v>155.79076160435221</v>
      </c>
      <c r="V611" s="63">
        <v>137.92308337665779</v>
      </c>
      <c r="W611" s="63">
        <v>183.32195638855231</v>
      </c>
      <c r="X611" s="63">
        <v>230.17996334715457</v>
      </c>
      <c r="Y611" s="63">
        <v>199.16637146546691</v>
      </c>
      <c r="Z611" s="63">
        <v>134.59863098700529</v>
      </c>
      <c r="AA611" s="63">
        <v>152.76754731353319</v>
      </c>
      <c r="AB611" s="63">
        <v>152.76754731353319</v>
      </c>
    </row>
    <row r="612" spans="1:28" x14ac:dyDescent="0.25">
      <c r="A612" s="148"/>
      <c r="B612" s="100">
        <v>110</v>
      </c>
      <c r="C612" s="63">
        <v>95.089904244232457</v>
      </c>
      <c r="D612" s="63">
        <v>88.809677949167963</v>
      </c>
      <c r="E612" s="63">
        <v>73.786472703378422</v>
      </c>
      <c r="F612" s="63">
        <v>111.01187386515539</v>
      </c>
      <c r="G612" s="63">
        <v>78.390642339353235</v>
      </c>
      <c r="H612" s="63">
        <v>81.314829265500066</v>
      </c>
      <c r="I612" s="63">
        <v>118.8186019011118</v>
      </c>
      <c r="J612" s="63">
        <v>111.4635397494731</v>
      </c>
      <c r="K612" s="63">
        <v>166.52179394804901</v>
      </c>
      <c r="L612" s="63">
        <v>140.3263157267547</v>
      </c>
      <c r="M612" s="63">
        <v>121.0799311262144</v>
      </c>
      <c r="N612" s="63">
        <v>121.04437120166399</v>
      </c>
      <c r="O612" s="63">
        <v>100.93980964589079</v>
      </c>
      <c r="P612" s="63">
        <v>166.68001337247921</v>
      </c>
      <c r="Q612" s="63">
        <v>72.15898375850081</v>
      </c>
      <c r="R612" s="63">
        <v>89.844091643886259</v>
      </c>
      <c r="S612" s="63">
        <v>165.29536255955921</v>
      </c>
      <c r="T612" s="63">
        <v>189.19682368201671</v>
      </c>
      <c r="U612" s="63">
        <v>160.48358647985418</v>
      </c>
      <c r="V612" s="63">
        <v>254.00687261470011</v>
      </c>
      <c r="W612" s="63">
        <v>193.34129737647891</v>
      </c>
      <c r="X612" s="63">
        <v>174.1231815705323</v>
      </c>
      <c r="Y612" s="63">
        <v>205.78765225504691</v>
      </c>
      <c r="Z612" s="63">
        <v>72.15898375850081</v>
      </c>
      <c r="AA612" s="63">
        <v>89.844091643886259</v>
      </c>
      <c r="AB612" s="63">
        <v>89.844091643886259</v>
      </c>
    </row>
    <row r="613" spans="1:28" x14ac:dyDescent="0.25">
      <c r="A613" s="148"/>
      <c r="B613" s="100">
        <v>111</v>
      </c>
      <c r="C613" s="63">
        <v>186.1979255980614</v>
      </c>
      <c r="D613" s="63">
        <v>64.945355935262342</v>
      </c>
      <c r="E613" s="63">
        <v>67.366106746014339</v>
      </c>
      <c r="F613" s="63">
        <v>86.821836411781987</v>
      </c>
      <c r="G613" s="63">
        <v>91.045151437665481</v>
      </c>
      <c r="H613" s="63">
        <v>93.49011069095468</v>
      </c>
      <c r="I613" s="63">
        <v>113.28859757573809</v>
      </c>
      <c r="J613" s="63">
        <v>64.307482663775772</v>
      </c>
      <c r="K613" s="63">
        <v>116.0021155223358</v>
      </c>
      <c r="L613" s="63">
        <v>98.122996527050418</v>
      </c>
      <c r="M613" s="63">
        <v>101.69179336606341</v>
      </c>
      <c r="N613" s="63">
        <v>75.894243879825808</v>
      </c>
      <c r="O613" s="63">
        <v>74.651016723639259</v>
      </c>
      <c r="P613" s="63">
        <v>111.03515944165341</v>
      </c>
      <c r="Q613" s="63">
        <v>186.19954872442761</v>
      </c>
      <c r="R613" s="63">
        <v>152.98246353025749</v>
      </c>
      <c r="S613" s="63">
        <v>190.40348979485321</v>
      </c>
      <c r="T613" s="63">
        <v>173.2331615045814</v>
      </c>
      <c r="U613" s="63">
        <v>195.03597819104291</v>
      </c>
      <c r="V613" s="63">
        <v>272.1678638322519</v>
      </c>
      <c r="W613" s="63">
        <v>270.01677475864557</v>
      </c>
      <c r="X613" s="63">
        <v>225.45254975938593</v>
      </c>
      <c r="Y613" s="63">
        <v>245.73039397877068</v>
      </c>
      <c r="Z613" s="63">
        <v>186.19954872442761</v>
      </c>
      <c r="AA613" s="63">
        <v>152.98246353025749</v>
      </c>
      <c r="AB613" s="63">
        <v>152.98246353025749</v>
      </c>
    </row>
    <row r="614" spans="1:28" x14ac:dyDescent="0.25">
      <c r="A614" s="148"/>
      <c r="B614" s="100">
        <v>112</v>
      </c>
      <c r="C614" s="63">
        <v>109.35603988302501</v>
      </c>
      <c r="D614" s="63">
        <v>23.922655290532482</v>
      </c>
      <c r="E614" s="63">
        <v>40.741958435587549</v>
      </c>
      <c r="F614" s="63">
        <v>21.283442262116072</v>
      </c>
      <c r="G614" s="63">
        <v>18.58023208582836</v>
      </c>
      <c r="H614" s="63">
        <v>36.92297969879246</v>
      </c>
      <c r="I614" s="63">
        <v>86.916910408398508</v>
      </c>
      <c r="J614" s="63">
        <v>43.510586864571451</v>
      </c>
      <c r="K614" s="63">
        <v>138.02868020404088</v>
      </c>
      <c r="L614" s="63">
        <v>124.4944354866961</v>
      </c>
      <c r="M614" s="63">
        <v>105.3044817932077</v>
      </c>
      <c r="N614" s="63">
        <v>108.16345238838952</v>
      </c>
      <c r="O614" s="63">
        <v>19.16489154859806</v>
      </c>
      <c r="P614" s="63">
        <v>31.797566424812658</v>
      </c>
      <c r="Q614" s="63">
        <v>34.482016594907535</v>
      </c>
      <c r="R614" s="63">
        <v>9.5221431995018975</v>
      </c>
      <c r="S614" s="63">
        <v>21.153096622538207</v>
      </c>
      <c r="T614" s="63">
        <v>20.611203683216559</v>
      </c>
      <c r="U614" s="63">
        <v>14.916242062006859</v>
      </c>
      <c r="V614" s="63">
        <v>47.004954055427113</v>
      </c>
      <c r="W614" s="63">
        <v>78.060313065007904</v>
      </c>
      <c r="X614" s="63">
        <v>36.773419294273481</v>
      </c>
      <c r="Y614" s="63">
        <v>81.541854101506033</v>
      </c>
      <c r="Z614" s="63">
        <v>34.482016594907535</v>
      </c>
      <c r="AA614" s="63">
        <v>9.5221431995018975</v>
      </c>
      <c r="AB614" s="63">
        <v>9.5221431995018975</v>
      </c>
    </row>
    <row r="615" spans="1:28" x14ac:dyDescent="0.25">
      <c r="A615" s="148"/>
      <c r="B615" s="100">
        <v>113</v>
      </c>
      <c r="C615" s="63">
        <v>39.879815230316133</v>
      </c>
      <c r="D615" s="63">
        <v>7.2513736526674961</v>
      </c>
      <c r="E615" s="63">
        <v>5.8395723835026265</v>
      </c>
      <c r="F615" s="63">
        <v>0.90817008861063186</v>
      </c>
      <c r="G615" s="63">
        <v>2.433509711413492</v>
      </c>
      <c r="H615" s="63">
        <v>2.0817155489691292</v>
      </c>
      <c r="I615" s="63">
        <v>28.607020937633138</v>
      </c>
      <c r="J615" s="63">
        <v>12.01782933755339</v>
      </c>
      <c r="K615" s="63">
        <v>54.540101842208969</v>
      </c>
      <c r="L615" s="63">
        <v>19.61446268282884</v>
      </c>
      <c r="M615" s="63">
        <v>15.226279938793819</v>
      </c>
      <c r="N615" s="63">
        <v>22.312602682205117</v>
      </c>
      <c r="O615" s="63">
        <v>0.65966034084085834</v>
      </c>
      <c r="P615" s="63">
        <v>2.326094943006169</v>
      </c>
      <c r="Q615" s="63">
        <v>0.82540966333787336</v>
      </c>
      <c r="R615" s="63">
        <v>2.1202744851661633E-2</v>
      </c>
      <c r="S615" s="63">
        <v>4.7077477515647965</v>
      </c>
      <c r="T615" s="63">
        <v>0.20548566413235042</v>
      </c>
      <c r="U615" s="63">
        <v>3.593719454102251E-2</v>
      </c>
      <c r="V615" s="63">
        <v>0</v>
      </c>
      <c r="W615" s="63">
        <v>3.406135927321202</v>
      </c>
      <c r="X615" s="63">
        <v>13.73380889695181</v>
      </c>
      <c r="Y615" s="63">
        <v>7.0864062047572274E-4</v>
      </c>
      <c r="Z615" s="63">
        <v>0.82540966333787336</v>
      </c>
      <c r="AA615" s="63">
        <v>2.1202744851661633E-2</v>
      </c>
      <c r="AB615" s="63">
        <v>2.1202744851661633E-2</v>
      </c>
    </row>
    <row r="616" spans="1:28" x14ac:dyDescent="0.25">
      <c r="A616" s="148"/>
      <c r="B616" s="100">
        <v>114</v>
      </c>
      <c r="C616" s="63">
        <v>27.170363381757852</v>
      </c>
      <c r="D616" s="63">
        <v>14.860234796007489</v>
      </c>
      <c r="E616" s="63">
        <v>4.4216128999002544</v>
      </c>
      <c r="F616" s="63">
        <v>1.327932621425816</v>
      </c>
      <c r="G616" s="63">
        <v>0.3458101244536067</v>
      </c>
      <c r="H616" s="63">
        <v>0.47339438996237959</v>
      </c>
      <c r="I616" s="63">
        <v>28.122171058421827</v>
      </c>
      <c r="J616" s="63">
        <v>7.627713793050475</v>
      </c>
      <c r="K616" s="63">
        <v>5.5820786277629404</v>
      </c>
      <c r="L616" s="63">
        <v>4.9443491851782264</v>
      </c>
      <c r="M616" s="63">
        <v>0.32044726952099373</v>
      </c>
      <c r="N616" s="63">
        <v>2.5458459602312189E-2</v>
      </c>
      <c r="O616" s="63">
        <v>0</v>
      </c>
      <c r="P616" s="63">
        <v>0.1194104108321135</v>
      </c>
      <c r="Q616" s="63">
        <v>0.1382588563581354</v>
      </c>
      <c r="R616" s="63">
        <v>4.2913235034047759E-3</v>
      </c>
      <c r="S616" s="63">
        <v>1.6311847230782219E-7</v>
      </c>
      <c r="T616" s="63">
        <v>0</v>
      </c>
      <c r="U616" s="63">
        <v>2.8525576910776167E-2</v>
      </c>
      <c r="V616" s="63">
        <v>0</v>
      </c>
      <c r="W616" s="63">
        <v>0</v>
      </c>
      <c r="X616" s="63">
        <v>0</v>
      </c>
      <c r="Y616" s="63">
        <v>0</v>
      </c>
      <c r="Z616" s="63">
        <v>0.1382588563581354</v>
      </c>
      <c r="AA616" s="63">
        <v>4.2913235034047759E-3</v>
      </c>
      <c r="AB616" s="63">
        <v>4.2913235034047759E-3</v>
      </c>
    </row>
    <row r="617" spans="1:28" x14ac:dyDescent="0.25">
      <c r="A617" s="148"/>
      <c r="B617" s="100">
        <v>115</v>
      </c>
      <c r="C617" s="63">
        <v>23.197916399616361</v>
      </c>
      <c r="D617" s="63">
        <v>6.2373764462452641</v>
      </c>
      <c r="E617" s="63">
        <v>1.5539888666860411</v>
      </c>
      <c r="F617" s="63">
        <v>0.33978408449981151</v>
      </c>
      <c r="G617" s="63">
        <v>9.4366598841734373E-2</v>
      </c>
      <c r="H617" s="63">
        <v>0.11836652116491211</v>
      </c>
      <c r="I617" s="63">
        <v>22.651552374341581</v>
      </c>
      <c r="J617" s="63">
        <v>5.7366856807516342</v>
      </c>
      <c r="K617" s="63">
        <v>5.0205560483493494</v>
      </c>
      <c r="L617" s="63">
        <v>6.1737526668515557</v>
      </c>
      <c r="M617" s="63">
        <v>2.4910552470420271</v>
      </c>
      <c r="N617" s="63">
        <v>1.5661497352492051</v>
      </c>
      <c r="O617" s="63">
        <v>0</v>
      </c>
      <c r="P617" s="63">
        <v>2.289292003499099E-2</v>
      </c>
      <c r="Q617" s="63">
        <v>3.8285079960674262E-2</v>
      </c>
      <c r="R617" s="63">
        <v>0</v>
      </c>
      <c r="S617" s="63">
        <v>0</v>
      </c>
      <c r="T617" s="63">
        <v>0</v>
      </c>
      <c r="U617" s="63">
        <v>0</v>
      </c>
      <c r="V617" s="63">
        <v>0</v>
      </c>
      <c r="W617" s="63">
        <v>0</v>
      </c>
      <c r="X617" s="63">
        <v>0</v>
      </c>
      <c r="Y617" s="63">
        <v>0</v>
      </c>
      <c r="Z617" s="63">
        <v>3.8285079960674262E-2</v>
      </c>
      <c r="AA617" s="63">
        <v>0</v>
      </c>
      <c r="AB617" s="63">
        <v>0</v>
      </c>
    </row>
    <row r="618" spans="1:28" x14ac:dyDescent="0.25">
      <c r="A618" s="148"/>
      <c r="B618" s="100">
        <v>116</v>
      </c>
      <c r="C618" s="63">
        <v>25.683066846252132</v>
      </c>
      <c r="D618" s="63">
        <v>4.88816512256642</v>
      </c>
      <c r="E618" s="63">
        <v>2.0830806998041851</v>
      </c>
      <c r="F618" s="63">
        <v>0.45487539854090997</v>
      </c>
      <c r="G618" s="63">
        <v>7.4984960243789089E-2</v>
      </c>
      <c r="H618" s="63">
        <v>2.0157297019259768</v>
      </c>
      <c r="I618" s="63">
        <v>18.29952465933161</v>
      </c>
      <c r="J618" s="63">
        <v>7.0786406613347026</v>
      </c>
      <c r="K618" s="63">
        <v>2.627584279983274</v>
      </c>
      <c r="L618" s="63">
        <v>6.0065779488800795</v>
      </c>
      <c r="M618" s="63">
        <v>0.95244204737099381</v>
      </c>
      <c r="N618" s="63">
        <v>6.2849923605794444E-2</v>
      </c>
      <c r="O618" s="63">
        <v>4.5270732433120298E-3</v>
      </c>
      <c r="P618" s="63">
        <v>0.1205857492291873</v>
      </c>
      <c r="Q618" s="63">
        <v>0.43671098679499637</v>
      </c>
      <c r="R618" s="63">
        <v>0</v>
      </c>
      <c r="S618" s="63">
        <v>0</v>
      </c>
      <c r="T618" s="63">
        <v>0</v>
      </c>
      <c r="U618" s="63">
        <v>4.4321995208978376E-4</v>
      </c>
      <c r="V618" s="63">
        <v>0</v>
      </c>
      <c r="W618" s="63">
        <v>0.88198030405919781</v>
      </c>
      <c r="X618" s="63">
        <v>0.21879502856175131</v>
      </c>
      <c r="Y618" s="63">
        <v>3.1080369368013949E-2</v>
      </c>
      <c r="Z618" s="63">
        <v>0.43671098679499637</v>
      </c>
      <c r="AA618" s="63">
        <v>0</v>
      </c>
      <c r="AB618" s="63">
        <v>0</v>
      </c>
    </row>
    <row r="619" spans="1:28" x14ac:dyDescent="0.25">
      <c r="A619" s="148"/>
      <c r="B619" s="100">
        <v>117</v>
      </c>
      <c r="C619" s="63">
        <v>3.8833878850493866</v>
      </c>
      <c r="D619" s="63">
        <v>1.4490914476291441</v>
      </c>
      <c r="E619" s="63">
        <v>1.4588382936908599</v>
      </c>
      <c r="F619" s="63">
        <v>1.151288019315244E-2</v>
      </c>
      <c r="G619" s="63">
        <v>1.0787974811129029E-2</v>
      </c>
      <c r="H619" s="63">
        <v>0.58878133372409991</v>
      </c>
      <c r="I619" s="63">
        <v>2.9513996233630451</v>
      </c>
      <c r="J619" s="63">
        <v>1.06594674528894</v>
      </c>
      <c r="K619" s="63">
        <v>0.85311307360157507</v>
      </c>
      <c r="L619" s="63">
        <v>0.45412306915288081</v>
      </c>
      <c r="M619" s="63">
        <v>2.799494480928022E-2</v>
      </c>
      <c r="N619" s="63">
        <v>4.0302019984339577E-3</v>
      </c>
      <c r="O619" s="63">
        <v>4.0091662170800568E-3</v>
      </c>
      <c r="P619" s="63">
        <v>1.967082888065116E-3</v>
      </c>
      <c r="Q619" s="63">
        <v>4.9375629877117149</v>
      </c>
      <c r="R619" s="63">
        <v>1.139048950233885</v>
      </c>
      <c r="S619" s="63">
        <v>0.40160001050428917</v>
      </c>
      <c r="T619" s="63">
        <v>2.4853198134322549</v>
      </c>
      <c r="U619" s="63">
        <v>4.8087171661941852</v>
      </c>
      <c r="V619" s="63">
        <v>4.0069624149109595</v>
      </c>
      <c r="W619" s="63">
        <v>25.070266092328101</v>
      </c>
      <c r="X619" s="63">
        <v>8.3873866298722533</v>
      </c>
      <c r="Y619" s="63">
        <v>16.233793062816861</v>
      </c>
      <c r="Z619" s="63">
        <v>4.9375629877117149</v>
      </c>
      <c r="AA619" s="63">
        <v>1.139048950233885</v>
      </c>
      <c r="AB619" s="63">
        <v>1.139048950233885</v>
      </c>
    </row>
    <row r="620" spans="1:28" x14ac:dyDescent="0.25">
      <c r="A620" s="148"/>
      <c r="B620" s="100">
        <v>118</v>
      </c>
      <c r="C620" s="63">
        <v>19.998396511333787</v>
      </c>
      <c r="D620" s="63">
        <v>10.22558980454278</v>
      </c>
      <c r="E620" s="63">
        <v>27.56639366783952</v>
      </c>
      <c r="F620" s="63">
        <v>15.15553097554346</v>
      </c>
      <c r="G620" s="63">
        <v>10.643555970012809</v>
      </c>
      <c r="H620" s="63">
        <v>33.97414102462858</v>
      </c>
      <c r="I620" s="63">
        <v>18.315126777433761</v>
      </c>
      <c r="J620" s="63">
        <v>22.864950183577889</v>
      </c>
      <c r="K620" s="63">
        <v>4.1211167629449932</v>
      </c>
      <c r="L620" s="63">
        <v>0.11085451322372</v>
      </c>
      <c r="M620" s="63">
        <v>2.163351040413545</v>
      </c>
      <c r="N620" s="63">
        <v>8.9573760398664604</v>
      </c>
      <c r="O620" s="63">
        <v>12.46672939992175</v>
      </c>
      <c r="P620" s="63">
        <v>19.03830209669422</v>
      </c>
      <c r="Q620" s="63">
        <v>26.854049068339457</v>
      </c>
      <c r="R620" s="63">
        <v>25.91838474976214</v>
      </c>
      <c r="S620" s="63">
        <v>57.369484846906289</v>
      </c>
      <c r="T620" s="63">
        <v>32.222451274428643</v>
      </c>
      <c r="U620" s="63">
        <v>41.609907307713463</v>
      </c>
      <c r="V620" s="63">
        <v>60.973924845064175</v>
      </c>
      <c r="W620" s="63">
        <v>152.8528097865601</v>
      </c>
      <c r="X620" s="63">
        <v>139.7712122721168</v>
      </c>
      <c r="Y620" s="63">
        <v>135.38489464505798</v>
      </c>
      <c r="Z620" s="63">
        <v>26.854049068339457</v>
      </c>
      <c r="AA620" s="63">
        <v>25.91838474976214</v>
      </c>
      <c r="AB620" s="63">
        <v>25.91838474976214</v>
      </c>
    </row>
    <row r="621" spans="1:28" x14ac:dyDescent="0.25">
      <c r="A621" s="148"/>
      <c r="B621" s="100">
        <v>119</v>
      </c>
      <c r="C621" s="63">
        <v>58.636776725391883</v>
      </c>
      <c r="D621" s="63">
        <v>30.005512789490922</v>
      </c>
      <c r="E621" s="63">
        <v>44.234865472732743</v>
      </c>
      <c r="F621" s="63">
        <v>24.35977415316313</v>
      </c>
      <c r="G621" s="63">
        <v>22.435152949989291</v>
      </c>
      <c r="H621" s="63">
        <v>30.931099826287891</v>
      </c>
      <c r="I621" s="63">
        <v>41.061475901263286</v>
      </c>
      <c r="J621" s="63">
        <v>28.869152493120744</v>
      </c>
      <c r="K621" s="63">
        <v>35.479309123152348</v>
      </c>
      <c r="L621" s="63">
        <v>16.53718226219803</v>
      </c>
      <c r="M621" s="63">
        <v>18.046620566222369</v>
      </c>
      <c r="N621" s="63">
        <v>41.79771883717649</v>
      </c>
      <c r="O621" s="63">
        <v>28.87018575849811</v>
      </c>
      <c r="P621" s="63">
        <v>24.151587215639889</v>
      </c>
      <c r="Q621" s="63">
        <v>49.154866227145561</v>
      </c>
      <c r="R621" s="63">
        <v>42.642298999539662</v>
      </c>
      <c r="S621" s="63">
        <v>103.75939907254181</v>
      </c>
      <c r="T621" s="63">
        <v>75.295157010602679</v>
      </c>
      <c r="U621" s="63">
        <v>64.871364331337645</v>
      </c>
      <c r="V621" s="63">
        <v>80.243610407766937</v>
      </c>
      <c r="W621" s="63">
        <v>144.0730096390225</v>
      </c>
      <c r="X621" s="63">
        <v>131.29987261873521</v>
      </c>
      <c r="Y621" s="63">
        <v>127.81801369017919</v>
      </c>
      <c r="Z621" s="63">
        <v>49.154866227145561</v>
      </c>
      <c r="AA621" s="63">
        <v>42.642298999539662</v>
      </c>
      <c r="AB621" s="63">
        <v>42.642298999539662</v>
      </c>
    </row>
    <row r="622" spans="1:28" x14ac:dyDescent="0.25">
      <c r="A622" s="148"/>
      <c r="B622" s="100">
        <v>120</v>
      </c>
      <c r="C622" s="63">
        <v>283.45040734858048</v>
      </c>
      <c r="D622" s="63">
        <v>259.52515715620387</v>
      </c>
      <c r="E622" s="63">
        <v>245.78334692595672</v>
      </c>
      <c r="F622" s="63">
        <v>263.32140969608008</v>
      </c>
      <c r="G622" s="63">
        <v>260.44394629570161</v>
      </c>
      <c r="H622" s="63">
        <v>181.4148349793268</v>
      </c>
      <c r="I622" s="63">
        <v>311.49214487806597</v>
      </c>
      <c r="J622" s="63">
        <v>232.05946937947562</v>
      </c>
      <c r="K622" s="63">
        <v>178.00763768995509</v>
      </c>
      <c r="L622" s="63">
        <v>142.9381243556181</v>
      </c>
      <c r="M622" s="63">
        <v>129.0482545690065</v>
      </c>
      <c r="N622" s="63">
        <v>96.239790621591965</v>
      </c>
      <c r="O622" s="63">
        <v>241.54242237595923</v>
      </c>
      <c r="P622" s="63">
        <v>191.5274662471802</v>
      </c>
      <c r="Q622" s="63">
        <v>173.47071006354361</v>
      </c>
      <c r="R622" s="63">
        <v>274.06282032039229</v>
      </c>
      <c r="S622" s="63">
        <v>316.40078079711202</v>
      </c>
      <c r="T622" s="63">
        <v>130.30588708190501</v>
      </c>
      <c r="U622" s="63">
        <v>250.5912806208853</v>
      </c>
      <c r="V622" s="63">
        <v>219.58157219823988</v>
      </c>
      <c r="W622" s="63">
        <v>238.72419259557142</v>
      </c>
      <c r="X622" s="63">
        <v>290.82009377663047</v>
      </c>
      <c r="Y622" s="63">
        <v>210.76937279854968</v>
      </c>
      <c r="Z622" s="63">
        <v>173.47071006354361</v>
      </c>
      <c r="AA622" s="63">
        <v>274.06282032039229</v>
      </c>
      <c r="AB622" s="63">
        <v>274.06282032039229</v>
      </c>
    </row>
    <row r="623" spans="1:28" x14ac:dyDescent="0.25">
      <c r="A623" s="148"/>
      <c r="B623" s="100">
        <v>121</v>
      </c>
      <c r="C623" s="63">
        <v>61.650171704823151</v>
      </c>
      <c r="D623" s="63">
        <v>81.861358960081816</v>
      </c>
      <c r="E623" s="63">
        <v>76.459828557099172</v>
      </c>
      <c r="F623" s="63">
        <v>132.22897091496628</v>
      </c>
      <c r="G623" s="63">
        <v>78.323858347945588</v>
      </c>
      <c r="H623" s="63">
        <v>74.145515219710887</v>
      </c>
      <c r="I623" s="63">
        <v>78.2212813445949</v>
      </c>
      <c r="J623" s="63">
        <v>84.010405888528112</v>
      </c>
      <c r="K623" s="63">
        <v>172.48871128425981</v>
      </c>
      <c r="L623" s="63">
        <v>159.09421734743231</v>
      </c>
      <c r="M623" s="63">
        <v>174.7534285474685</v>
      </c>
      <c r="N623" s="63">
        <v>150.0324523880108</v>
      </c>
      <c r="O623" s="63">
        <v>71.68936481124274</v>
      </c>
      <c r="P623" s="63">
        <v>145.09070600010179</v>
      </c>
      <c r="Q623" s="63">
        <v>35.418502702597195</v>
      </c>
      <c r="R623" s="63">
        <v>99.02783586849182</v>
      </c>
      <c r="S623" s="63">
        <v>215.78266663236718</v>
      </c>
      <c r="T623" s="63">
        <v>101.5985224739557</v>
      </c>
      <c r="U623" s="63">
        <v>128.94224036378731</v>
      </c>
      <c r="V623" s="63">
        <v>129.73930935252432</v>
      </c>
      <c r="W623" s="63">
        <v>163.25600533457151</v>
      </c>
      <c r="X623" s="63">
        <v>201.3840721396036</v>
      </c>
      <c r="Y623" s="63">
        <v>166.18284855526332</v>
      </c>
      <c r="Z623" s="63">
        <v>35.418502702597195</v>
      </c>
      <c r="AA623" s="63">
        <v>99.02783586849182</v>
      </c>
      <c r="AB623" s="63">
        <v>99.02783586849182</v>
      </c>
    </row>
    <row r="624" spans="1:28" x14ac:dyDescent="0.25">
      <c r="A624" s="148"/>
      <c r="B624" s="100">
        <v>122</v>
      </c>
      <c r="C624" s="63">
        <v>102.7494039431331</v>
      </c>
      <c r="D624" s="63">
        <v>124.40172953751969</v>
      </c>
      <c r="E624" s="63">
        <v>55.019329151513375</v>
      </c>
      <c r="F624" s="63">
        <v>122.5701463738651</v>
      </c>
      <c r="G624" s="63">
        <v>51.853667942193169</v>
      </c>
      <c r="H624" s="63">
        <v>51.943068325062995</v>
      </c>
      <c r="I624" s="63">
        <v>162.8428780610557</v>
      </c>
      <c r="J624" s="63">
        <v>172.6636211265195</v>
      </c>
      <c r="K624" s="63">
        <v>179.67386910279541</v>
      </c>
      <c r="L624" s="63">
        <v>119.8075786092941</v>
      </c>
      <c r="M624" s="63">
        <v>218.28676214119702</v>
      </c>
      <c r="N624" s="63">
        <v>209.364421599661</v>
      </c>
      <c r="O624" s="63">
        <v>74.017025549151185</v>
      </c>
      <c r="P624" s="63">
        <v>107.7050228098869</v>
      </c>
      <c r="Q624" s="63">
        <v>40.281658559114284</v>
      </c>
      <c r="R624" s="63">
        <v>72.018944456417103</v>
      </c>
      <c r="S624" s="63">
        <v>99.587265187124103</v>
      </c>
      <c r="T624" s="63">
        <v>103.30969369780931</v>
      </c>
      <c r="U624" s="63">
        <v>80.45783770429216</v>
      </c>
      <c r="V624" s="63">
        <v>180.97377317835338</v>
      </c>
      <c r="W624" s="63">
        <v>221.1286010655167</v>
      </c>
      <c r="X624" s="63">
        <v>115.15920737019681</v>
      </c>
      <c r="Y624" s="63">
        <v>222.2651818370141</v>
      </c>
      <c r="Z624" s="63">
        <v>40.281658559114284</v>
      </c>
      <c r="AA624" s="63">
        <v>72.018944456417103</v>
      </c>
      <c r="AB624" s="63">
        <v>72.018944456417103</v>
      </c>
    </row>
    <row r="625" spans="1:28" x14ac:dyDescent="0.25">
      <c r="A625" s="148"/>
      <c r="B625" s="100">
        <v>123</v>
      </c>
      <c r="C625" s="63">
        <v>56.136578474489397</v>
      </c>
      <c r="D625" s="63">
        <v>25.897586477611178</v>
      </c>
      <c r="E625" s="63">
        <v>26.638074817027928</v>
      </c>
      <c r="F625" s="63">
        <v>15.900903132363959</v>
      </c>
      <c r="G625" s="63">
        <v>5.4133701836067871</v>
      </c>
      <c r="H625" s="63">
        <v>17.737082142614902</v>
      </c>
      <c r="I625" s="63">
        <v>56.326575021259487</v>
      </c>
      <c r="J625" s="63">
        <v>28.989553768412414</v>
      </c>
      <c r="K625" s="63">
        <v>110.350678879181</v>
      </c>
      <c r="L625" s="63">
        <v>104.06866782324138</v>
      </c>
      <c r="M625" s="63">
        <v>168.00660302372668</v>
      </c>
      <c r="N625" s="63">
        <v>171.6284381098267</v>
      </c>
      <c r="O625" s="63">
        <v>5.7830055841734245</v>
      </c>
      <c r="P625" s="63">
        <v>34.41912716128536</v>
      </c>
      <c r="Q625" s="63">
        <v>18.741121615531632</v>
      </c>
      <c r="R625" s="63">
        <v>26.429593637725702</v>
      </c>
      <c r="S625" s="63">
        <v>28.755697530638834</v>
      </c>
      <c r="T625" s="63">
        <v>33.931705811651106</v>
      </c>
      <c r="U625" s="63">
        <v>30.159233819529618</v>
      </c>
      <c r="V625" s="63">
        <v>52.822394372869894</v>
      </c>
      <c r="W625" s="63">
        <v>101.01570670241929</v>
      </c>
      <c r="X625" s="63">
        <v>63.285255189408417</v>
      </c>
      <c r="Y625" s="63">
        <v>87.894048926093546</v>
      </c>
      <c r="Z625" s="63">
        <v>18.741121615531632</v>
      </c>
      <c r="AA625" s="63">
        <v>26.429593637725702</v>
      </c>
      <c r="AB625" s="63">
        <v>26.429593637725702</v>
      </c>
    </row>
    <row r="626" spans="1:28" x14ac:dyDescent="0.25">
      <c r="A626" s="148"/>
      <c r="B626" s="100">
        <v>124</v>
      </c>
      <c r="C626" s="63">
        <v>60.812069635931039</v>
      </c>
      <c r="D626" s="63">
        <v>24.246388502647282</v>
      </c>
      <c r="E626" s="63">
        <v>17.997197019327022</v>
      </c>
      <c r="F626" s="63">
        <v>13.480195286560051</v>
      </c>
      <c r="G626" s="63">
        <v>5.5616690827670823</v>
      </c>
      <c r="H626" s="63">
        <v>21.711210033617142</v>
      </c>
      <c r="I626" s="63">
        <v>74.64362667745263</v>
      </c>
      <c r="J626" s="63">
        <v>32.19025495002461</v>
      </c>
      <c r="K626" s="63">
        <v>53.824361464633057</v>
      </c>
      <c r="L626" s="63">
        <v>37.17827164529092</v>
      </c>
      <c r="M626" s="63">
        <v>44.212203831645873</v>
      </c>
      <c r="N626" s="63">
        <v>69.056157208146942</v>
      </c>
      <c r="O626" s="63">
        <v>8.9464659582869075</v>
      </c>
      <c r="P626" s="63">
        <v>12.614574831192439</v>
      </c>
      <c r="Q626" s="63">
        <v>30.026855316970341</v>
      </c>
      <c r="R626" s="63">
        <v>22.71334014926197</v>
      </c>
      <c r="S626" s="63">
        <v>24.215207652714533</v>
      </c>
      <c r="T626" s="63">
        <v>8.2645501007739881</v>
      </c>
      <c r="U626" s="63">
        <v>13.257404053977211</v>
      </c>
      <c r="V626" s="63">
        <v>13.57400537673783</v>
      </c>
      <c r="W626" s="63">
        <v>52.850426223908926</v>
      </c>
      <c r="X626" s="63">
        <v>56.25574677111581</v>
      </c>
      <c r="Y626" s="63">
        <v>41.688859053792839</v>
      </c>
      <c r="Z626" s="63">
        <v>30.026855316970341</v>
      </c>
      <c r="AA626" s="63">
        <v>22.71334014926197</v>
      </c>
      <c r="AB626" s="63">
        <v>22.71334014926197</v>
      </c>
    </row>
    <row r="627" spans="1:28" x14ac:dyDescent="0.25">
      <c r="A627" s="148"/>
      <c r="B627" s="100">
        <v>125</v>
      </c>
      <c r="C627" s="63">
        <v>13.857990329414969</v>
      </c>
      <c r="D627" s="63">
        <v>7.2102214916394587</v>
      </c>
      <c r="E627" s="63">
        <v>2.941508983379606</v>
      </c>
      <c r="F627" s="63">
        <v>1.165162800466192</v>
      </c>
      <c r="G627" s="63">
        <v>0.16295985431294199</v>
      </c>
      <c r="H627" s="63">
        <v>4.2651099376657342E-2</v>
      </c>
      <c r="I627" s="63">
        <v>13.16727926054239</v>
      </c>
      <c r="J627" s="63">
        <v>13.60811694497875</v>
      </c>
      <c r="K627" s="63">
        <v>21.40989739979511</v>
      </c>
      <c r="L627" s="63">
        <v>15.12153353624598</v>
      </c>
      <c r="M627" s="63">
        <v>1.7313279229425258</v>
      </c>
      <c r="N627" s="63">
        <v>0.32419068731486789</v>
      </c>
      <c r="O627" s="63">
        <v>0</v>
      </c>
      <c r="P627" s="63">
        <v>0.23865642031511491</v>
      </c>
      <c r="Q627" s="63">
        <v>2.2565173943174211E-3</v>
      </c>
      <c r="R627" s="63">
        <v>0</v>
      </c>
      <c r="S627" s="63">
        <v>0</v>
      </c>
      <c r="T627" s="63">
        <v>1.1645713697476429E-2</v>
      </c>
      <c r="U627" s="63">
        <v>0</v>
      </c>
      <c r="V627" s="63">
        <v>1.511134062180497E-2</v>
      </c>
      <c r="W627" s="63">
        <v>0.32112573405235878</v>
      </c>
      <c r="X627" s="63">
        <v>0</v>
      </c>
      <c r="Y627" s="63">
        <v>0.46092241613393636</v>
      </c>
      <c r="Z627" s="63">
        <v>2.2565173943174211E-3</v>
      </c>
      <c r="AA627" s="63">
        <v>0</v>
      </c>
      <c r="AB627" s="63">
        <v>0</v>
      </c>
    </row>
    <row r="628" spans="1:28" x14ac:dyDescent="0.25">
      <c r="A628" s="148"/>
      <c r="B628" s="100">
        <v>126</v>
      </c>
      <c r="C628" s="63">
        <v>69.080572191291139</v>
      </c>
      <c r="D628" s="63">
        <v>7.22514623527195</v>
      </c>
      <c r="E628" s="63">
        <v>6.0468343185234517</v>
      </c>
      <c r="F628" s="63">
        <v>0.72378775832532938</v>
      </c>
      <c r="G628" s="63">
        <v>0.10800738240664209</v>
      </c>
      <c r="H628" s="63">
        <v>0.60032888950043173</v>
      </c>
      <c r="I628" s="63">
        <v>33.879291982639423</v>
      </c>
      <c r="J628" s="63">
        <v>13.995013306393961</v>
      </c>
      <c r="K628" s="63">
        <v>2.0956397351302911</v>
      </c>
      <c r="L628" s="63">
        <v>3.2409131439264343</v>
      </c>
      <c r="M628" s="63">
        <v>1.2336935224865191</v>
      </c>
      <c r="N628" s="63">
        <v>0.95566535646594275</v>
      </c>
      <c r="O628" s="63">
        <v>0</v>
      </c>
      <c r="P628" s="63">
        <v>2.3829043360936501E-2</v>
      </c>
      <c r="Q628" s="63">
        <v>4.9789148103407967</v>
      </c>
      <c r="R628" s="63">
        <v>0</v>
      </c>
      <c r="S628" s="63">
        <v>0</v>
      </c>
      <c r="T628" s="63">
        <v>0</v>
      </c>
      <c r="U628" s="63">
        <v>0</v>
      </c>
      <c r="V628" s="63">
        <v>0</v>
      </c>
      <c r="W628" s="63">
        <v>0</v>
      </c>
      <c r="X628" s="63">
        <v>0</v>
      </c>
      <c r="Y628" s="63">
        <v>0</v>
      </c>
      <c r="Z628" s="63">
        <v>4.9789148103407967</v>
      </c>
      <c r="AA628" s="63">
        <v>0</v>
      </c>
      <c r="AB628" s="63">
        <v>0</v>
      </c>
    </row>
    <row r="629" spans="1:28" x14ac:dyDescent="0.25">
      <c r="A629" s="148"/>
      <c r="B629" s="100">
        <v>127</v>
      </c>
      <c r="C629" s="63">
        <v>20.132797442134009</v>
      </c>
      <c r="D629" s="63">
        <v>4.7745772167874625</v>
      </c>
      <c r="E629" s="63">
        <v>1.4842487002390501</v>
      </c>
      <c r="F629" s="63">
        <v>0.15722375147728229</v>
      </c>
      <c r="G629" s="63">
        <v>4.1864178931731999E-2</v>
      </c>
      <c r="H629" s="63">
        <v>0.10270192514735491</v>
      </c>
      <c r="I629" s="63">
        <v>15.69186269691158</v>
      </c>
      <c r="J629" s="63">
        <v>4.6917444599762348</v>
      </c>
      <c r="K629" s="63">
        <v>2.5836517266096588</v>
      </c>
      <c r="L629" s="63">
        <v>8.143418091662511</v>
      </c>
      <c r="M629" s="63">
        <v>2.5435240836548871</v>
      </c>
      <c r="N629" s="63">
        <v>3.2258097804197661</v>
      </c>
      <c r="O629" s="63">
        <v>0</v>
      </c>
      <c r="P629" s="63">
        <v>0.5948068083393423</v>
      </c>
      <c r="Q629" s="63">
        <v>5.1384639989091638E-2</v>
      </c>
      <c r="R629" s="63">
        <v>0</v>
      </c>
      <c r="S629" s="63">
        <v>0</v>
      </c>
      <c r="T629" s="63">
        <v>0</v>
      </c>
      <c r="U629" s="63">
        <v>0</v>
      </c>
      <c r="V629" s="63">
        <v>0</v>
      </c>
      <c r="W629" s="63">
        <v>0</v>
      </c>
      <c r="X629" s="63">
        <v>0</v>
      </c>
      <c r="Y629" s="63">
        <v>0</v>
      </c>
      <c r="Z629" s="63">
        <v>5.1384639989091638E-2</v>
      </c>
      <c r="AA629" s="63">
        <v>0</v>
      </c>
      <c r="AB629" s="63">
        <v>0</v>
      </c>
    </row>
    <row r="630" spans="1:28" x14ac:dyDescent="0.25">
      <c r="A630" s="148"/>
      <c r="B630" s="100">
        <v>128</v>
      </c>
      <c r="C630" s="63">
        <v>2.9193966661061239</v>
      </c>
      <c r="D630" s="63">
        <v>0.48383708799719471</v>
      </c>
      <c r="E630" s="63">
        <v>0.1368797928355647</v>
      </c>
      <c r="F630" s="63">
        <v>0</v>
      </c>
      <c r="G630" s="63">
        <v>0</v>
      </c>
      <c r="H630" s="63">
        <v>1.4702711349412029E-2</v>
      </c>
      <c r="I630" s="63">
        <v>1.8955512999555988</v>
      </c>
      <c r="J630" s="63">
        <v>0.21045045687555591</v>
      </c>
      <c r="K630" s="63">
        <v>4.8578328570441781E-3</v>
      </c>
      <c r="L630" s="63">
        <v>0</v>
      </c>
      <c r="M630" s="63">
        <v>0</v>
      </c>
      <c r="N630" s="63">
        <v>0</v>
      </c>
      <c r="O630" s="63">
        <v>0</v>
      </c>
      <c r="P630" s="63">
        <v>0</v>
      </c>
      <c r="Q630" s="63">
        <v>0.2949998952500284</v>
      </c>
      <c r="R630" s="63">
        <v>0</v>
      </c>
      <c r="S630" s="63">
        <v>5.9773928486762679E-5</v>
      </c>
      <c r="T630" s="63">
        <v>0</v>
      </c>
      <c r="U630" s="63">
        <v>0</v>
      </c>
      <c r="V630" s="63">
        <v>0</v>
      </c>
      <c r="W630" s="63">
        <v>0.6448582187279861</v>
      </c>
      <c r="X630" s="63">
        <v>0.9117078639064502</v>
      </c>
      <c r="Y630" s="63">
        <v>2.5284917449212567E-2</v>
      </c>
      <c r="Z630" s="63">
        <v>0.2949998952500284</v>
      </c>
      <c r="AA630" s="63">
        <v>0</v>
      </c>
      <c r="AB630" s="63">
        <v>0</v>
      </c>
    </row>
    <row r="631" spans="1:28" x14ac:dyDescent="0.25">
      <c r="A631" s="148"/>
      <c r="B631" s="100">
        <v>129</v>
      </c>
      <c r="C631" s="63">
        <v>7.7692197002320427</v>
      </c>
      <c r="D631" s="63">
        <v>0.79682553586746963</v>
      </c>
      <c r="E631" s="63">
        <v>0.59174913960447384</v>
      </c>
      <c r="F631" s="63">
        <v>0</v>
      </c>
      <c r="G631" s="63">
        <v>6.7582851008318734E-4</v>
      </c>
      <c r="H631" s="63">
        <v>1.6573848066261121</v>
      </c>
      <c r="I631" s="63">
        <v>0.3705630754467748</v>
      </c>
      <c r="J631" s="63">
        <v>0</v>
      </c>
      <c r="K631" s="63">
        <v>3.6068816263580328E-2</v>
      </c>
      <c r="L631" s="63">
        <v>2.9608440261988389E-3</v>
      </c>
      <c r="M631" s="63">
        <v>0.13658476433335659</v>
      </c>
      <c r="N631" s="63">
        <v>1.4178506160211771E-2</v>
      </c>
      <c r="O631" s="63">
        <v>7.9245056886081189E-2</v>
      </c>
      <c r="P631" s="63">
        <v>0.30412712480280568</v>
      </c>
      <c r="Q631" s="63">
        <v>1.9204080788587141</v>
      </c>
      <c r="R631" s="63">
        <v>0.26176406157260251</v>
      </c>
      <c r="S631" s="63">
        <v>0.41974245763942264</v>
      </c>
      <c r="T631" s="63">
        <v>0.7486122133282862</v>
      </c>
      <c r="U631" s="63">
        <v>0.80229792454818494</v>
      </c>
      <c r="V631" s="63">
        <v>1.7039984404018469</v>
      </c>
      <c r="W631" s="63">
        <v>22.47177709866639</v>
      </c>
      <c r="X631" s="63">
        <v>12.74040525944201</v>
      </c>
      <c r="Y631" s="63">
        <v>2.8231288914366961</v>
      </c>
      <c r="Z631" s="63">
        <v>1.9204080788587141</v>
      </c>
      <c r="AA631" s="63">
        <v>0.26176406157260251</v>
      </c>
      <c r="AB631" s="63">
        <v>0.26176406157260251</v>
      </c>
    </row>
    <row r="632" spans="1:28" x14ac:dyDescent="0.25">
      <c r="A632" s="148"/>
      <c r="B632" s="100">
        <v>130</v>
      </c>
      <c r="C632" s="63">
        <v>10.046482795580459</v>
      </c>
      <c r="D632" s="63">
        <v>11.185282719498669</v>
      </c>
      <c r="E632" s="63">
        <v>13.114482768823001</v>
      </c>
      <c r="F632" s="63">
        <v>2.204167578958248</v>
      </c>
      <c r="G632" s="63">
        <v>1.2042716255944439</v>
      </c>
      <c r="H632" s="63">
        <v>6.0531573339438856</v>
      </c>
      <c r="I632" s="63">
        <v>23.510017156139842</v>
      </c>
      <c r="J632" s="63">
        <v>31.892210348209566</v>
      </c>
      <c r="K632" s="63">
        <v>7.9498212084056092</v>
      </c>
      <c r="L632" s="63">
        <v>4.5685985513306093</v>
      </c>
      <c r="M632" s="63">
        <v>0.24100782381978192</v>
      </c>
      <c r="N632" s="63">
        <v>1.1008162611814138</v>
      </c>
      <c r="O632" s="63">
        <v>1.6823608189081161</v>
      </c>
      <c r="P632" s="63">
        <v>3.9079932026560025</v>
      </c>
      <c r="Q632" s="63">
        <v>4.5012771795822939</v>
      </c>
      <c r="R632" s="63">
        <v>4.99755907034654</v>
      </c>
      <c r="S632" s="63">
        <v>21.727848429012511</v>
      </c>
      <c r="T632" s="63">
        <v>5.1712464879275188</v>
      </c>
      <c r="U632" s="63">
        <v>9.1774160226833601</v>
      </c>
      <c r="V632" s="63">
        <v>10.14982419251146</v>
      </c>
      <c r="W632" s="63">
        <v>45.546192187813396</v>
      </c>
      <c r="X632" s="63">
        <v>59.67409446302554</v>
      </c>
      <c r="Y632" s="63">
        <v>40.480138097646893</v>
      </c>
      <c r="Z632" s="63">
        <v>4.5012771795822939</v>
      </c>
      <c r="AA632" s="63">
        <v>4.99755907034654</v>
      </c>
      <c r="AB632" s="63">
        <v>4.99755907034654</v>
      </c>
    </row>
    <row r="633" spans="1:28" x14ac:dyDescent="0.25">
      <c r="A633" s="148"/>
      <c r="B633" s="100">
        <v>131</v>
      </c>
      <c r="C633" s="63">
        <v>226.50507085429308</v>
      </c>
      <c r="D633" s="63">
        <v>107.6980879385242</v>
      </c>
      <c r="E633" s="63">
        <v>138.34437179293491</v>
      </c>
      <c r="F633" s="63">
        <v>97.607309380284278</v>
      </c>
      <c r="G633" s="63">
        <v>96.5214464841074</v>
      </c>
      <c r="H633" s="63">
        <v>145.21248382753578</v>
      </c>
      <c r="I633" s="63">
        <v>185.35110232625451</v>
      </c>
      <c r="J633" s="63">
        <v>159.02048417457542</v>
      </c>
      <c r="K633" s="63">
        <v>86.5754953164585</v>
      </c>
      <c r="L633" s="63">
        <v>74.929878575534531</v>
      </c>
      <c r="M633" s="63">
        <v>40.674269851977442</v>
      </c>
      <c r="N633" s="63">
        <v>36.67122748349243</v>
      </c>
      <c r="O633" s="63">
        <v>112.7388632840461</v>
      </c>
      <c r="P633" s="63">
        <v>122.0881301996023</v>
      </c>
      <c r="Q633" s="63">
        <v>97.632499260784243</v>
      </c>
      <c r="R633" s="63">
        <v>145.91380063205091</v>
      </c>
      <c r="S633" s="63">
        <v>193.25938737029901</v>
      </c>
      <c r="T633" s="63">
        <v>62.427722710789112</v>
      </c>
      <c r="U633" s="63">
        <v>103.2462027493639</v>
      </c>
      <c r="V633" s="63">
        <v>89.254873732587384</v>
      </c>
      <c r="W633" s="63">
        <v>162.84836925061612</v>
      </c>
      <c r="X633" s="63">
        <v>223.12254648165981</v>
      </c>
      <c r="Y633" s="63">
        <v>113.93461934442171</v>
      </c>
      <c r="Z633" s="63">
        <v>97.632499260784243</v>
      </c>
      <c r="AA633" s="63">
        <v>145.91380063205091</v>
      </c>
      <c r="AB633" s="63">
        <v>145.91380063205091</v>
      </c>
    </row>
    <row r="634" spans="1:28" x14ac:dyDescent="0.25">
      <c r="A634" s="148"/>
      <c r="B634" s="100">
        <v>132</v>
      </c>
      <c r="C634" s="63">
        <v>57.216066083803526</v>
      </c>
      <c r="D634" s="63">
        <v>117.5144648727764</v>
      </c>
      <c r="E634" s="63">
        <v>95.027319306909703</v>
      </c>
      <c r="F634" s="63">
        <v>186.01183938137731</v>
      </c>
      <c r="G634" s="63">
        <v>108.23700016472139</v>
      </c>
      <c r="H634" s="63">
        <v>81.167169624504822</v>
      </c>
      <c r="I634" s="63">
        <v>100.1963424043406</v>
      </c>
      <c r="J634" s="63">
        <v>174.06084237592592</v>
      </c>
      <c r="K634" s="63">
        <v>202.07221266973741</v>
      </c>
      <c r="L634" s="63">
        <v>165.25329943650971</v>
      </c>
      <c r="M634" s="63">
        <v>155.46238960204852</v>
      </c>
      <c r="N634" s="63">
        <v>210.47542818471987</v>
      </c>
      <c r="O634" s="63">
        <v>87.620044357588995</v>
      </c>
      <c r="P634" s="63">
        <v>183.23248511455861</v>
      </c>
      <c r="Q634" s="63">
        <v>76.684650402877509</v>
      </c>
      <c r="R634" s="63">
        <v>130.38522448964608</v>
      </c>
      <c r="S634" s="63">
        <v>189.77772837230171</v>
      </c>
      <c r="T634" s="63">
        <v>159.60719477372191</v>
      </c>
      <c r="U634" s="63">
        <v>131.92009983002299</v>
      </c>
      <c r="V634" s="63">
        <v>178.72107025001239</v>
      </c>
      <c r="W634" s="63">
        <v>170.03773931544131</v>
      </c>
      <c r="X634" s="63">
        <v>211.663028684442</v>
      </c>
      <c r="Y634" s="63">
        <v>169.37363976421241</v>
      </c>
      <c r="Z634" s="63">
        <v>76.684650402877509</v>
      </c>
      <c r="AA634" s="63">
        <v>130.38522448964608</v>
      </c>
      <c r="AB634" s="63">
        <v>130.38522448964608</v>
      </c>
    </row>
    <row r="635" spans="1:28" x14ac:dyDescent="0.25">
      <c r="A635" s="148"/>
      <c r="B635" s="100">
        <v>133</v>
      </c>
      <c r="C635" s="63">
        <v>154.64615519950172</v>
      </c>
      <c r="D635" s="63">
        <v>190.61160537012262</v>
      </c>
      <c r="E635" s="63">
        <v>153.05162832076172</v>
      </c>
      <c r="F635" s="63">
        <v>177.5215083444709</v>
      </c>
      <c r="G635" s="63">
        <v>169.90853894787691</v>
      </c>
      <c r="H635" s="63">
        <v>130.4002372432806</v>
      </c>
      <c r="I635" s="63">
        <v>246.81750235284562</v>
      </c>
      <c r="J635" s="63">
        <v>229.99740515795202</v>
      </c>
      <c r="K635" s="63">
        <v>204.90389463775949</v>
      </c>
      <c r="L635" s="63">
        <v>198.36913743046529</v>
      </c>
      <c r="M635" s="63">
        <v>93.072086587628291</v>
      </c>
      <c r="N635" s="63">
        <v>104.4320987181591</v>
      </c>
      <c r="O635" s="63">
        <v>205.66185887335092</v>
      </c>
      <c r="P635" s="63">
        <v>229.08537135734883</v>
      </c>
      <c r="Q635" s="63">
        <v>165.16188459434579</v>
      </c>
      <c r="R635" s="63">
        <v>202.5026670963143</v>
      </c>
      <c r="S635" s="63">
        <v>252.22514074757777</v>
      </c>
      <c r="T635" s="63">
        <v>229.31649937050861</v>
      </c>
      <c r="U635" s="63">
        <v>209.47458566154819</v>
      </c>
      <c r="V635" s="63">
        <v>240.90491693887998</v>
      </c>
      <c r="W635" s="63">
        <v>253.24259213383448</v>
      </c>
      <c r="X635" s="63">
        <v>223.95011169146528</v>
      </c>
      <c r="Y635" s="63">
        <v>245.12452512088197</v>
      </c>
      <c r="Z635" s="63">
        <v>165.16188459434579</v>
      </c>
      <c r="AA635" s="63">
        <v>202.5026670963143</v>
      </c>
      <c r="AB635" s="63">
        <v>202.5026670963143</v>
      </c>
    </row>
    <row r="636" spans="1:28" x14ac:dyDescent="0.25">
      <c r="A636" s="148"/>
      <c r="B636" s="100">
        <v>134</v>
      </c>
      <c r="C636" s="63">
        <v>142.69357780538851</v>
      </c>
      <c r="D636" s="63">
        <v>84.54861950983468</v>
      </c>
      <c r="E636" s="63">
        <v>93.179402094196121</v>
      </c>
      <c r="F636" s="63">
        <v>180.4981867184797</v>
      </c>
      <c r="G636" s="63">
        <v>124.73231655107429</v>
      </c>
      <c r="H636" s="63">
        <v>98.094456480416738</v>
      </c>
      <c r="I636" s="63">
        <v>157.52245190407851</v>
      </c>
      <c r="J636" s="63">
        <v>100.4094823662508</v>
      </c>
      <c r="K636" s="63">
        <v>194.8428123671579</v>
      </c>
      <c r="L636" s="63">
        <v>173.13435762393331</v>
      </c>
      <c r="M636" s="63">
        <v>190.5358074970172</v>
      </c>
      <c r="N636" s="63">
        <v>173.85260589999601</v>
      </c>
      <c r="O636" s="63">
        <v>142.90200599465061</v>
      </c>
      <c r="P636" s="63">
        <v>201.30998038498552</v>
      </c>
      <c r="Q636" s="63">
        <v>60.382587922959075</v>
      </c>
      <c r="R636" s="63">
        <v>129.26502391861411</v>
      </c>
      <c r="S636" s="63">
        <v>137.35486599846169</v>
      </c>
      <c r="T636" s="63">
        <v>116.0141813924013</v>
      </c>
      <c r="U636" s="63">
        <v>99.126345477354334</v>
      </c>
      <c r="V636" s="63">
        <v>129.0701773584733</v>
      </c>
      <c r="W636" s="63">
        <v>142.34915191803159</v>
      </c>
      <c r="X636" s="63">
        <v>179.91646954788581</v>
      </c>
      <c r="Y636" s="63">
        <v>124.5705348805823</v>
      </c>
      <c r="Z636" s="63">
        <v>60.382587922959075</v>
      </c>
      <c r="AA636" s="63">
        <v>129.26502391861411</v>
      </c>
      <c r="AB636" s="63">
        <v>129.26502391861411</v>
      </c>
    </row>
    <row r="637" spans="1:28" x14ac:dyDescent="0.25">
      <c r="A637" s="148"/>
      <c r="B637" s="100">
        <v>135</v>
      </c>
      <c r="C637" s="63">
        <v>108.8585151560255</v>
      </c>
      <c r="D637" s="63">
        <v>40.899801165749523</v>
      </c>
      <c r="E637" s="63">
        <v>27.139562271823927</v>
      </c>
      <c r="F637" s="63">
        <v>38.070265904030748</v>
      </c>
      <c r="G637" s="63">
        <v>22.24385754343075</v>
      </c>
      <c r="H637" s="63">
        <v>22.290784739030869</v>
      </c>
      <c r="I637" s="63">
        <v>135.9245123312576</v>
      </c>
      <c r="J637" s="63">
        <v>51.154629697238313</v>
      </c>
      <c r="K637" s="63">
        <v>149.78313000327401</v>
      </c>
      <c r="L637" s="63">
        <v>122.5261427623354</v>
      </c>
      <c r="M637" s="63">
        <v>204.43845216865341</v>
      </c>
      <c r="N637" s="63">
        <v>153.3360372053103</v>
      </c>
      <c r="O637" s="63">
        <v>27.669406169423844</v>
      </c>
      <c r="P637" s="63">
        <v>56.509495098147454</v>
      </c>
      <c r="Q637" s="63">
        <v>23.208242852766869</v>
      </c>
      <c r="R637" s="63">
        <v>23.854556217673689</v>
      </c>
      <c r="S637" s="63">
        <v>70.535851811601333</v>
      </c>
      <c r="T637" s="63">
        <v>53.718689023663046</v>
      </c>
      <c r="U637" s="63">
        <v>30.451163979401372</v>
      </c>
      <c r="V637" s="63">
        <v>61.521994192374223</v>
      </c>
      <c r="W637" s="63">
        <v>113.6256395161909</v>
      </c>
      <c r="X637" s="63">
        <v>60.566119212003287</v>
      </c>
      <c r="Y637" s="63">
        <v>95.915152595297513</v>
      </c>
      <c r="Z637" s="63">
        <v>23.208242852766869</v>
      </c>
      <c r="AA637" s="63">
        <v>23.854556217673689</v>
      </c>
      <c r="AB637" s="63">
        <v>23.854556217673689</v>
      </c>
    </row>
    <row r="638" spans="1:28" x14ac:dyDescent="0.25">
      <c r="A638" s="148"/>
      <c r="B638" s="100">
        <v>136</v>
      </c>
      <c r="C638" s="63">
        <v>33.242288416491654</v>
      </c>
      <c r="D638" s="63">
        <v>7.4655573792819041</v>
      </c>
      <c r="E638" s="63">
        <v>9.4538615483779154</v>
      </c>
      <c r="F638" s="63">
        <v>11.446953751039469</v>
      </c>
      <c r="G638" s="63">
        <v>6.4330470908475945</v>
      </c>
      <c r="H638" s="63">
        <v>9.2046360895508315</v>
      </c>
      <c r="I638" s="63">
        <v>17.94033713583951</v>
      </c>
      <c r="J638" s="63">
        <v>14.23736673360008</v>
      </c>
      <c r="K638" s="63">
        <v>66.614214628731133</v>
      </c>
      <c r="L638" s="63">
        <v>73.286377580309363</v>
      </c>
      <c r="M638" s="63">
        <v>72.141013846600345</v>
      </c>
      <c r="N638" s="63">
        <v>88.833898579459856</v>
      </c>
      <c r="O638" s="63">
        <v>10.710518416662811</v>
      </c>
      <c r="P638" s="63">
        <v>16.76957871833508</v>
      </c>
      <c r="Q638" s="63">
        <v>18.444580678964702</v>
      </c>
      <c r="R638" s="63">
        <v>14.387129845400981</v>
      </c>
      <c r="S638" s="63">
        <v>10.418639291842741</v>
      </c>
      <c r="T638" s="63">
        <v>22.769298741075321</v>
      </c>
      <c r="U638" s="63">
        <v>16.563726365450858</v>
      </c>
      <c r="V638" s="63">
        <v>28.054842966124063</v>
      </c>
      <c r="W638" s="63">
        <v>89.404531317969486</v>
      </c>
      <c r="X638" s="63">
        <v>34.537048888858408</v>
      </c>
      <c r="Y638" s="63">
        <v>62.234876168195115</v>
      </c>
      <c r="Z638" s="63">
        <v>18.444580678964702</v>
      </c>
      <c r="AA638" s="63">
        <v>14.387129845400981</v>
      </c>
      <c r="AB638" s="63">
        <v>14.387129845400981</v>
      </c>
    </row>
    <row r="639" spans="1:28" x14ac:dyDescent="0.25">
      <c r="A639" s="148"/>
      <c r="B639" s="100">
        <v>137</v>
      </c>
      <c r="C639" s="63">
        <v>128.7051094977451</v>
      </c>
      <c r="D639" s="63">
        <v>23.29349647861682</v>
      </c>
      <c r="E639" s="63">
        <v>26.084739662538141</v>
      </c>
      <c r="F639" s="63">
        <v>11.92002330162677</v>
      </c>
      <c r="G639" s="63">
        <v>20.367764540894772</v>
      </c>
      <c r="H639" s="63">
        <v>16.226375458728629</v>
      </c>
      <c r="I639" s="63">
        <v>46.902220354274277</v>
      </c>
      <c r="J639" s="63">
        <v>16.396686289050649</v>
      </c>
      <c r="K639" s="63">
        <v>22.668276106708049</v>
      </c>
      <c r="L639" s="63">
        <v>15.264864957958139</v>
      </c>
      <c r="M639" s="63">
        <v>2.3557147388654021</v>
      </c>
      <c r="N639" s="63">
        <v>3.2764365213635642</v>
      </c>
      <c r="O639" s="63">
        <v>10.376398602033991</v>
      </c>
      <c r="P639" s="63">
        <v>7.0237852983049152</v>
      </c>
      <c r="Q639" s="63">
        <v>2.5540051067424949</v>
      </c>
      <c r="R639" s="63">
        <v>0.64309829721054257</v>
      </c>
      <c r="S639" s="63">
        <v>0.78408244445583364</v>
      </c>
      <c r="T639" s="63">
        <v>3.9465230014973972E-3</v>
      </c>
      <c r="U639" s="63">
        <v>2.6968129433546721</v>
      </c>
      <c r="V639" s="63">
        <v>0.4626862806055918</v>
      </c>
      <c r="W639" s="63">
        <v>8.2651342374539638E-2</v>
      </c>
      <c r="X639" s="63">
        <v>0.1579918144791144</v>
      </c>
      <c r="Y639" s="63">
        <v>0.3358151715698785</v>
      </c>
      <c r="Z639" s="63">
        <v>2.5540051067424949</v>
      </c>
      <c r="AA639" s="63">
        <v>0.64309829721054257</v>
      </c>
      <c r="AB639" s="63">
        <v>0.64309829721054257</v>
      </c>
    </row>
    <row r="640" spans="1:28" x14ac:dyDescent="0.25">
      <c r="A640" s="148"/>
      <c r="B640" s="100">
        <v>138</v>
      </c>
      <c r="C640" s="63">
        <v>27.612456386273152</v>
      </c>
      <c r="D640" s="63">
        <v>3.6411678980741158</v>
      </c>
      <c r="E640" s="63">
        <v>2.5536438168338691</v>
      </c>
      <c r="F640" s="63">
        <v>1.8825430591413732E-3</v>
      </c>
      <c r="G640" s="63">
        <v>0.14334142286184809</v>
      </c>
      <c r="H640" s="63">
        <v>1.643844802493732</v>
      </c>
      <c r="I640" s="63">
        <v>13.9814897682412</v>
      </c>
      <c r="J640" s="63">
        <v>1.6613306955595699</v>
      </c>
      <c r="K640" s="63">
        <v>1.8340840257228588</v>
      </c>
      <c r="L640" s="63">
        <v>2.0209929280339618</v>
      </c>
      <c r="M640" s="63">
        <v>0.32893608096197008</v>
      </c>
      <c r="N640" s="63">
        <v>2.1043451649532592E-2</v>
      </c>
      <c r="O640" s="63">
        <v>6.8126785383232358E-3</v>
      </c>
      <c r="P640" s="63">
        <v>8.2037785420878695E-3</v>
      </c>
      <c r="Q640" s="63">
        <v>0.17027531873203469</v>
      </c>
      <c r="R640" s="63">
        <v>0</v>
      </c>
      <c r="S640" s="63">
        <v>0</v>
      </c>
      <c r="T640" s="63">
        <v>0</v>
      </c>
      <c r="U640" s="63">
        <v>3.9953412981619252E-2</v>
      </c>
      <c r="V640" s="63">
        <v>3.2073669788378112E-2</v>
      </c>
      <c r="W640" s="63">
        <v>0</v>
      </c>
      <c r="X640" s="63">
        <v>0</v>
      </c>
      <c r="Y640" s="63">
        <v>0</v>
      </c>
      <c r="Z640" s="63">
        <v>0.17027531873203469</v>
      </c>
      <c r="AA640" s="63">
        <v>0</v>
      </c>
      <c r="AB640" s="63">
        <v>0</v>
      </c>
    </row>
    <row r="641" spans="1:28" x14ac:dyDescent="0.25">
      <c r="A641" s="148"/>
      <c r="B641" s="100">
        <v>139</v>
      </c>
      <c r="C641" s="63">
        <v>53.543895735087517</v>
      </c>
      <c r="D641" s="63">
        <v>10.62582693845513</v>
      </c>
      <c r="E641" s="63">
        <v>1.275518506260767</v>
      </c>
      <c r="F641" s="63">
        <v>1.2154676363235239</v>
      </c>
      <c r="G641" s="63">
        <v>0.410726375037342</v>
      </c>
      <c r="H641" s="63">
        <v>3.4735869038064748E-3</v>
      </c>
      <c r="I641" s="63">
        <v>44.704642791828057</v>
      </c>
      <c r="J641" s="63">
        <v>2.790434613413026</v>
      </c>
      <c r="K641" s="63">
        <v>3.2221811100596653</v>
      </c>
      <c r="L641" s="63">
        <v>3.1217967419739669</v>
      </c>
      <c r="M641" s="63">
        <v>0.71620233665039379</v>
      </c>
      <c r="N641" s="63">
        <v>0.37642608413930739</v>
      </c>
      <c r="O641" s="63">
        <v>0</v>
      </c>
      <c r="P641" s="63">
        <v>0.1074511107221969</v>
      </c>
      <c r="Q641" s="63">
        <v>1.6543560286832751E-2</v>
      </c>
      <c r="R641" s="63">
        <v>0</v>
      </c>
      <c r="S641" s="63">
        <v>0</v>
      </c>
      <c r="T641" s="63">
        <v>0</v>
      </c>
      <c r="U641" s="63">
        <v>0</v>
      </c>
      <c r="V641" s="63">
        <v>0</v>
      </c>
      <c r="W641" s="63">
        <v>0</v>
      </c>
      <c r="X641" s="63">
        <v>0</v>
      </c>
      <c r="Y641" s="63">
        <v>0</v>
      </c>
      <c r="Z641" s="63">
        <v>1.6543560286832751E-2</v>
      </c>
      <c r="AA641" s="63">
        <v>0</v>
      </c>
      <c r="AB641" s="63">
        <v>0</v>
      </c>
    </row>
    <row r="642" spans="1:28" x14ac:dyDescent="0.25">
      <c r="A642" s="148"/>
      <c r="B642" s="100">
        <v>140</v>
      </c>
      <c r="C642" s="63">
        <v>7.3171802580495182</v>
      </c>
      <c r="D642" s="63">
        <v>0.69728777132191766</v>
      </c>
      <c r="E642" s="63">
        <v>0.1760316049044697</v>
      </c>
      <c r="F642" s="63">
        <v>0</v>
      </c>
      <c r="G642" s="63">
        <v>0</v>
      </c>
      <c r="H642" s="63">
        <v>7.4243309235925807E-6</v>
      </c>
      <c r="I642" s="63">
        <v>3.412654152798865</v>
      </c>
      <c r="J642" s="63">
        <v>0.19883946437711592</v>
      </c>
      <c r="K642" s="63">
        <v>1.139928497364385E-2</v>
      </c>
      <c r="L642" s="63">
        <v>4.9105257141569554E-2</v>
      </c>
      <c r="M642" s="63">
        <v>1.5034372493824551E-3</v>
      </c>
      <c r="N642" s="63">
        <v>0</v>
      </c>
      <c r="O642" s="63">
        <v>0</v>
      </c>
      <c r="P642" s="63">
        <v>1.407795733860753E-4</v>
      </c>
      <c r="Q642" s="63">
        <v>0</v>
      </c>
      <c r="R642" s="63">
        <v>0</v>
      </c>
      <c r="S642" s="63">
        <v>0</v>
      </c>
      <c r="T642" s="63">
        <v>0</v>
      </c>
      <c r="U642" s="63">
        <v>0</v>
      </c>
      <c r="V642" s="63">
        <v>0</v>
      </c>
      <c r="W642" s="63">
        <v>0.16169878028758239</v>
      </c>
      <c r="X642" s="63">
        <v>9.1449661354727763E-2</v>
      </c>
      <c r="Y642" s="63">
        <v>4.111296349412763E-4</v>
      </c>
      <c r="Z642" s="63">
        <v>0</v>
      </c>
      <c r="AA642" s="63">
        <v>0</v>
      </c>
      <c r="AB642" s="63">
        <v>0</v>
      </c>
    </row>
    <row r="643" spans="1:28" x14ac:dyDescent="0.25">
      <c r="A643" s="148"/>
      <c r="B643" s="100">
        <v>141</v>
      </c>
      <c r="C643" s="63">
        <v>4.40791549007497</v>
      </c>
      <c r="D643" s="63">
        <v>0.59161142379878129</v>
      </c>
      <c r="E643" s="63">
        <v>0.86138358543234972</v>
      </c>
      <c r="F643" s="63">
        <v>0</v>
      </c>
      <c r="G643" s="63">
        <v>6.1569661655662689E-3</v>
      </c>
      <c r="H643" s="63">
        <v>0.89655447582952519</v>
      </c>
      <c r="I643" s="63">
        <v>4.3735736967637422</v>
      </c>
      <c r="J643" s="63">
        <v>0.88360666979521341</v>
      </c>
      <c r="K643" s="63">
        <v>0.17715537516938168</v>
      </c>
      <c r="L643" s="63">
        <v>0.30660861965344388</v>
      </c>
      <c r="M643" s="63">
        <v>2.1193009634600472E-2</v>
      </c>
      <c r="N643" s="63">
        <v>4.0302019984339577E-3</v>
      </c>
      <c r="O643" s="63">
        <v>2.0120921822922581E-2</v>
      </c>
      <c r="P643" s="63">
        <v>0.18343354982168061</v>
      </c>
      <c r="Q643" s="63">
        <v>1.3906980116104499</v>
      </c>
      <c r="R643" s="63">
        <v>7.6474748513095242E-4</v>
      </c>
      <c r="S643" s="63">
        <v>0.917336493851721</v>
      </c>
      <c r="T643" s="63">
        <v>1.590964007419803</v>
      </c>
      <c r="U643" s="63">
        <v>0.40455351792247274</v>
      </c>
      <c r="V643" s="63">
        <v>4.6944425772308023</v>
      </c>
      <c r="W643" s="63">
        <v>35.267931294077471</v>
      </c>
      <c r="X643" s="63">
        <v>11.350132812476661</v>
      </c>
      <c r="Y643" s="63">
        <v>18.927643483206339</v>
      </c>
      <c r="Z643" s="63">
        <v>1.3906980116104499</v>
      </c>
      <c r="AA643" s="63">
        <v>7.6474748513095242E-4</v>
      </c>
      <c r="AB643" s="63">
        <v>7.6474748513095242E-4</v>
      </c>
    </row>
    <row r="644" spans="1:28" x14ac:dyDescent="0.25">
      <c r="A644" s="148"/>
      <c r="B644" s="100">
        <v>142</v>
      </c>
      <c r="C644" s="63">
        <v>22.39684663453227</v>
      </c>
      <c r="D644" s="63">
        <v>9.4828576597433312</v>
      </c>
      <c r="E644" s="63">
        <v>14.322888117959682</v>
      </c>
      <c r="F644" s="63">
        <v>12.909416278428131</v>
      </c>
      <c r="G644" s="63">
        <v>5.1946661409971275</v>
      </c>
      <c r="H644" s="63">
        <v>12.027147777612409</v>
      </c>
      <c r="I644" s="63">
        <v>15.94226792398058</v>
      </c>
      <c r="J644" s="63">
        <v>6.0542252692609955</v>
      </c>
      <c r="K644" s="63">
        <v>5.9492215031014268</v>
      </c>
      <c r="L644" s="63">
        <v>2.2452210403336181</v>
      </c>
      <c r="M644" s="63">
        <v>1.6836956336021269</v>
      </c>
      <c r="N644" s="63">
        <v>6.4645831301746171</v>
      </c>
      <c r="O644" s="63">
        <v>3.3483803160469279</v>
      </c>
      <c r="P644" s="63">
        <v>2.2531638262657339</v>
      </c>
      <c r="Q644" s="63">
        <v>5.0737706460368868</v>
      </c>
      <c r="R644" s="63">
        <v>4.2339489620270001</v>
      </c>
      <c r="S644" s="63">
        <v>14.85390723975911</v>
      </c>
      <c r="T644" s="63">
        <v>2.746195566445309</v>
      </c>
      <c r="U644" s="63">
        <v>3.6521138342580173</v>
      </c>
      <c r="V644" s="63">
        <v>5.3466550293958326</v>
      </c>
      <c r="W644" s="63">
        <v>32.940099448034289</v>
      </c>
      <c r="X644" s="63">
        <v>44.554104707730183</v>
      </c>
      <c r="Y644" s="63">
        <v>16.877727849267099</v>
      </c>
      <c r="Z644" s="63">
        <v>5.0737706460368868</v>
      </c>
      <c r="AA644" s="63">
        <v>4.2339489620270001</v>
      </c>
      <c r="AB644" s="63">
        <v>4.2339489620270001</v>
      </c>
    </row>
    <row r="645" spans="1:28" x14ac:dyDescent="0.25">
      <c r="A645" s="148"/>
      <c r="B645" s="100">
        <v>143</v>
      </c>
      <c r="C645" s="63">
        <v>124.71977268620319</v>
      </c>
      <c r="D645" s="63">
        <v>102.3067686524887</v>
      </c>
      <c r="E645" s="63">
        <v>102.3477237868228</v>
      </c>
      <c r="F645" s="63">
        <v>77.482178663619379</v>
      </c>
      <c r="G645" s="63">
        <v>54.428703156031588</v>
      </c>
      <c r="H645" s="63">
        <v>90.79585166453171</v>
      </c>
      <c r="I645" s="63">
        <v>130.61737269134389</v>
      </c>
      <c r="J645" s="63">
        <v>102.99197997801141</v>
      </c>
      <c r="K645" s="63">
        <v>59.327495394257539</v>
      </c>
      <c r="L645" s="63">
        <v>39.257194835216858</v>
      </c>
      <c r="M645" s="63">
        <v>37.496481109285007</v>
      </c>
      <c r="N645" s="63">
        <v>46.98243700936473</v>
      </c>
      <c r="O645" s="63">
        <v>99.372483574581793</v>
      </c>
      <c r="P645" s="63">
        <v>68.822452318661817</v>
      </c>
      <c r="Q645" s="63">
        <v>87.997723772201425</v>
      </c>
      <c r="R645" s="63">
        <v>109.91239870710339</v>
      </c>
      <c r="S645" s="63">
        <v>139.5853035425807</v>
      </c>
      <c r="T645" s="63">
        <v>48.640024192411367</v>
      </c>
      <c r="U645" s="63">
        <v>57.499892525720497</v>
      </c>
      <c r="V645" s="63">
        <v>53.440786026622391</v>
      </c>
      <c r="W645" s="63">
        <v>144.19408608862608</v>
      </c>
      <c r="X645" s="63">
        <v>172.11738792820691</v>
      </c>
      <c r="Y645" s="63">
        <v>103.6352966445847</v>
      </c>
      <c r="Z645" s="63">
        <v>87.997723772201425</v>
      </c>
      <c r="AA645" s="63">
        <v>109.91239870710339</v>
      </c>
      <c r="AB645" s="63">
        <v>109.91239870710339</v>
      </c>
    </row>
    <row r="646" spans="1:28" x14ac:dyDescent="0.25">
      <c r="A646" s="148"/>
      <c r="B646" s="100">
        <v>144</v>
      </c>
      <c r="C646" s="63">
        <v>87.73481642097795</v>
      </c>
      <c r="D646" s="63">
        <v>88.572043773314363</v>
      </c>
      <c r="E646" s="63">
        <v>78.975743864319156</v>
      </c>
      <c r="F646" s="63">
        <v>165.73631024432871</v>
      </c>
      <c r="G646" s="63">
        <v>125.4126407500116</v>
      </c>
      <c r="H646" s="63">
        <v>50.603915684435826</v>
      </c>
      <c r="I646" s="63">
        <v>100.063703584221</v>
      </c>
      <c r="J646" s="63">
        <v>86.492886648960848</v>
      </c>
      <c r="K646" s="63">
        <v>142.00131240738068</v>
      </c>
      <c r="L646" s="63">
        <v>140.75599852987492</v>
      </c>
      <c r="M646" s="63">
        <v>123.86977395106439</v>
      </c>
      <c r="N646" s="63">
        <v>108.1547923409998</v>
      </c>
      <c r="O646" s="63">
        <v>101.64682586305341</v>
      </c>
      <c r="P646" s="63">
        <v>142.21724278593231</v>
      </c>
      <c r="Q646" s="63">
        <v>69.524164391507526</v>
      </c>
      <c r="R646" s="63">
        <v>123.79435206838659</v>
      </c>
      <c r="S646" s="63">
        <v>190.78686514623038</v>
      </c>
      <c r="T646" s="63">
        <v>109.9919423255687</v>
      </c>
      <c r="U646" s="63">
        <v>117.49431815155461</v>
      </c>
      <c r="V646" s="63">
        <v>163.41883959968069</v>
      </c>
      <c r="W646" s="63">
        <v>148.01714487972461</v>
      </c>
      <c r="X646" s="63">
        <v>204.03234116731261</v>
      </c>
      <c r="Y646" s="63">
        <v>133.5529234433443</v>
      </c>
      <c r="Z646" s="63">
        <v>69.524164391507526</v>
      </c>
      <c r="AA646" s="63">
        <v>123.79435206838659</v>
      </c>
      <c r="AB646" s="63">
        <v>123.79435206838659</v>
      </c>
    </row>
    <row r="647" spans="1:28" x14ac:dyDescent="0.25">
      <c r="A647" s="148"/>
      <c r="B647" s="100">
        <v>145</v>
      </c>
      <c r="C647" s="63">
        <v>110.60138332983479</v>
      </c>
      <c r="D647" s="63">
        <v>136.41892773364822</v>
      </c>
      <c r="E647" s="63">
        <v>162.57365385269799</v>
      </c>
      <c r="F647" s="63">
        <v>140.8708902363833</v>
      </c>
      <c r="G647" s="63">
        <v>158.55847449951671</v>
      </c>
      <c r="H647" s="63">
        <v>176.144962866485</v>
      </c>
      <c r="I647" s="63">
        <v>120.28288274229639</v>
      </c>
      <c r="J647" s="63">
        <v>175.57007536126179</v>
      </c>
      <c r="K647" s="63">
        <v>187.83199306473131</v>
      </c>
      <c r="L647" s="63">
        <v>138.78035830890261</v>
      </c>
      <c r="M647" s="63">
        <v>88.228318536133884</v>
      </c>
      <c r="N647" s="63">
        <v>134.67127646457541</v>
      </c>
      <c r="O647" s="63">
        <v>165.6596449717963</v>
      </c>
      <c r="P647" s="63">
        <v>159.52237402368161</v>
      </c>
      <c r="Q647" s="63">
        <v>268.14030552006381</v>
      </c>
      <c r="R647" s="63">
        <v>219.0790179839496</v>
      </c>
      <c r="S647" s="63">
        <v>214.66360812969469</v>
      </c>
      <c r="T647" s="63">
        <v>184.68496351554899</v>
      </c>
      <c r="U647" s="63">
        <v>269.7169418039266</v>
      </c>
      <c r="V647" s="63">
        <v>196.03810940029871</v>
      </c>
      <c r="W647" s="63">
        <v>174.60502671126139</v>
      </c>
      <c r="X647" s="63">
        <v>169.42643063430302</v>
      </c>
      <c r="Y647" s="63">
        <v>187.17809222798681</v>
      </c>
      <c r="Z647" s="63">
        <v>268.14030552006381</v>
      </c>
      <c r="AA647" s="63">
        <v>219.0790179839496</v>
      </c>
      <c r="AB647" s="63">
        <v>219.0790179839496</v>
      </c>
    </row>
    <row r="648" spans="1:28" x14ac:dyDescent="0.25">
      <c r="A648" s="148"/>
      <c r="B648" s="100">
        <v>146</v>
      </c>
      <c r="C648" s="63">
        <v>138.64042607689038</v>
      </c>
      <c r="D648" s="63">
        <v>123.2870956026818</v>
      </c>
      <c r="E648" s="63">
        <v>107.76628554188031</v>
      </c>
      <c r="F648" s="63">
        <v>155.17669417619621</v>
      </c>
      <c r="G648" s="63">
        <v>110.3387170785491</v>
      </c>
      <c r="H648" s="63">
        <v>100.5994649112836</v>
      </c>
      <c r="I648" s="63">
        <v>75.04358806358141</v>
      </c>
      <c r="J648" s="63">
        <v>85.212154568752794</v>
      </c>
      <c r="K648" s="63">
        <v>164.78651479848529</v>
      </c>
      <c r="L648" s="63">
        <v>129.23451318534168</v>
      </c>
      <c r="M648" s="63">
        <v>118.63649157396139</v>
      </c>
      <c r="N648" s="63">
        <v>111.1906338504341</v>
      </c>
      <c r="O648" s="63">
        <v>109.14968634980869</v>
      </c>
      <c r="P648" s="63">
        <v>135.62237822015959</v>
      </c>
      <c r="Q648" s="63">
        <v>118.91871639386679</v>
      </c>
      <c r="R648" s="63">
        <v>97.498880207535422</v>
      </c>
      <c r="S648" s="63">
        <v>116.79554457449831</v>
      </c>
      <c r="T648" s="63">
        <v>55.340491844905046</v>
      </c>
      <c r="U648" s="63">
        <v>72.818421108673647</v>
      </c>
      <c r="V648" s="63">
        <v>66.040885108333896</v>
      </c>
      <c r="W648" s="63">
        <v>90.333969515435456</v>
      </c>
      <c r="X648" s="63">
        <v>99.054283189781927</v>
      </c>
      <c r="Y648" s="63">
        <v>74.737135608644166</v>
      </c>
      <c r="Z648" s="63">
        <v>118.91871639386679</v>
      </c>
      <c r="AA648" s="63">
        <v>97.498880207535422</v>
      </c>
      <c r="AB648" s="63">
        <v>97.498880207535422</v>
      </c>
    </row>
    <row r="649" spans="1:28" x14ac:dyDescent="0.25">
      <c r="A649" s="148"/>
      <c r="B649" s="100">
        <v>147</v>
      </c>
      <c r="C649" s="63">
        <v>133.4316890353621</v>
      </c>
      <c r="D649" s="63">
        <v>77.32657758424466</v>
      </c>
      <c r="E649" s="63">
        <v>64.944970562169601</v>
      </c>
      <c r="F649" s="63">
        <v>45.86840377869521</v>
      </c>
      <c r="G649" s="63">
        <v>31.924603984548412</v>
      </c>
      <c r="H649" s="63">
        <v>70.187434803644919</v>
      </c>
      <c r="I649" s="63">
        <v>100.3938604191062</v>
      </c>
      <c r="J649" s="63">
        <v>64.407119376696755</v>
      </c>
      <c r="K649" s="63">
        <v>135.00322329335091</v>
      </c>
      <c r="L649" s="63">
        <v>110.44983081276041</v>
      </c>
      <c r="M649" s="63">
        <v>142.51046271577621</v>
      </c>
      <c r="N649" s="63">
        <v>137.5040004859402</v>
      </c>
      <c r="O649" s="63">
        <v>38.550799477931832</v>
      </c>
      <c r="P649" s="63">
        <v>68.445789796751342</v>
      </c>
      <c r="Q649" s="63">
        <v>65.354000011663942</v>
      </c>
      <c r="R649" s="63">
        <v>81.148482716353101</v>
      </c>
      <c r="S649" s="63">
        <v>134.01320549216049</v>
      </c>
      <c r="T649" s="63">
        <v>220.85104409036097</v>
      </c>
      <c r="U649" s="63">
        <v>154.4996466079883</v>
      </c>
      <c r="V649" s="63">
        <v>211.41959838679492</v>
      </c>
      <c r="W649" s="63">
        <v>179.86360573821372</v>
      </c>
      <c r="X649" s="63">
        <v>141.63106477330442</v>
      </c>
      <c r="Y649" s="63">
        <v>184.27212356194292</v>
      </c>
      <c r="Z649" s="63">
        <v>65.354000011663942</v>
      </c>
      <c r="AA649" s="63">
        <v>81.148482716353101</v>
      </c>
      <c r="AB649" s="63">
        <v>81.148482716353101</v>
      </c>
    </row>
    <row r="650" spans="1:28" x14ac:dyDescent="0.25">
      <c r="A650" s="148"/>
      <c r="B650" s="100">
        <v>148</v>
      </c>
      <c r="C650" s="63">
        <v>74.165348053109483</v>
      </c>
      <c r="D650" s="63">
        <v>16.42417437821905</v>
      </c>
      <c r="E650" s="63">
        <v>29.429730175991146</v>
      </c>
      <c r="F650" s="63">
        <v>19.034374353909932</v>
      </c>
      <c r="G650" s="63">
        <v>25.98338247665879</v>
      </c>
      <c r="H650" s="63">
        <v>46.90896051409436</v>
      </c>
      <c r="I650" s="63">
        <v>40.530379276387983</v>
      </c>
      <c r="J650" s="63">
        <v>23.979893291299959</v>
      </c>
      <c r="K650" s="63">
        <v>120.82134756892449</v>
      </c>
      <c r="L650" s="63">
        <v>106.5244729702176</v>
      </c>
      <c r="M650" s="63">
        <v>71.481571950884245</v>
      </c>
      <c r="N650" s="63">
        <v>51.382509187383221</v>
      </c>
      <c r="O650" s="63">
        <v>19.63957698689649</v>
      </c>
      <c r="P650" s="63">
        <v>21.505170471683069</v>
      </c>
      <c r="Q650" s="63">
        <v>47.572218489496059</v>
      </c>
      <c r="R650" s="63">
        <v>27.1796160629101</v>
      </c>
      <c r="S650" s="63">
        <v>36.740359039176838</v>
      </c>
      <c r="T650" s="63">
        <v>46.163744293614627</v>
      </c>
      <c r="U650" s="63">
        <v>39.469418676251053</v>
      </c>
      <c r="V650" s="63">
        <v>63.664526032175672</v>
      </c>
      <c r="W650" s="63">
        <v>75.200417439214107</v>
      </c>
      <c r="X650" s="63">
        <v>37.522022539749742</v>
      </c>
      <c r="Y650" s="63">
        <v>75.704141867283852</v>
      </c>
      <c r="Z650" s="63">
        <v>47.572218489496059</v>
      </c>
      <c r="AA650" s="63">
        <v>27.1796160629101</v>
      </c>
      <c r="AB650" s="63">
        <v>27.1796160629101</v>
      </c>
    </row>
    <row r="651" spans="1:28" x14ac:dyDescent="0.25">
      <c r="A651" s="148"/>
      <c r="B651" s="100">
        <v>149</v>
      </c>
      <c r="C651" s="63">
        <v>38.387362401292187</v>
      </c>
      <c r="D651" s="63">
        <v>8.7858820147438905</v>
      </c>
      <c r="E651" s="63">
        <v>12.144593948124911</v>
      </c>
      <c r="F651" s="63">
        <v>11.11840821210558</v>
      </c>
      <c r="G651" s="63">
        <v>5.6202093746727835</v>
      </c>
      <c r="H651" s="63">
        <v>5.8542464570295181</v>
      </c>
      <c r="I651" s="63">
        <v>20.444954266521901</v>
      </c>
      <c r="J651" s="63">
        <v>22.295617901952031</v>
      </c>
      <c r="K651" s="63">
        <v>73.134080852001262</v>
      </c>
      <c r="L651" s="63">
        <v>50.274587415185117</v>
      </c>
      <c r="M651" s="63">
        <v>23.54659578486098</v>
      </c>
      <c r="N651" s="63">
        <v>23.699013416775408</v>
      </c>
      <c r="O651" s="63">
        <v>3.9521185897110627</v>
      </c>
      <c r="P651" s="63">
        <v>9.0746246599920255</v>
      </c>
      <c r="Q651" s="63">
        <v>4.062509839055271</v>
      </c>
      <c r="R651" s="63">
        <v>0.61961625625759353</v>
      </c>
      <c r="S651" s="63">
        <v>2.365575219827178</v>
      </c>
      <c r="T651" s="63">
        <v>0</v>
      </c>
      <c r="U651" s="63">
        <v>0.27170204074701937</v>
      </c>
      <c r="V651" s="63">
        <v>6.0779378194892431E-2</v>
      </c>
      <c r="W651" s="63">
        <v>2.9583297001338451</v>
      </c>
      <c r="X651" s="63">
        <v>3.5239000093000072</v>
      </c>
      <c r="Y651" s="63">
        <v>0.3394406736219846</v>
      </c>
      <c r="Z651" s="63">
        <v>4.062509839055271</v>
      </c>
      <c r="AA651" s="63">
        <v>0.61961625625759353</v>
      </c>
      <c r="AB651" s="63">
        <v>0.61961625625759353</v>
      </c>
    </row>
    <row r="652" spans="1:28" x14ac:dyDescent="0.25">
      <c r="A652" s="148"/>
      <c r="B652" s="100">
        <v>150</v>
      </c>
      <c r="C652" s="63">
        <v>18.38523992926957</v>
      </c>
      <c r="D652" s="63">
        <v>10.14083124441038</v>
      </c>
      <c r="E652" s="63">
        <v>2.1389081615286329</v>
      </c>
      <c r="F652" s="63">
        <v>0.80013044301497871</v>
      </c>
      <c r="G652" s="63">
        <v>0.34461705205963972</v>
      </c>
      <c r="H652" s="63">
        <v>1.4386909561129979E-2</v>
      </c>
      <c r="I652" s="63">
        <v>43.044688112791853</v>
      </c>
      <c r="J652" s="63">
        <v>21.01687339800446</v>
      </c>
      <c r="K652" s="63">
        <v>7.3869988870896464</v>
      </c>
      <c r="L652" s="63">
        <v>9.732797140946559</v>
      </c>
      <c r="M652" s="63">
        <v>3.0251790227707431</v>
      </c>
      <c r="N652" s="63">
        <v>0.25110550209069521</v>
      </c>
      <c r="O652" s="63">
        <v>0</v>
      </c>
      <c r="P652" s="63">
        <v>0.1768228995766172</v>
      </c>
      <c r="Q652" s="63">
        <v>1.3928266034520981E-2</v>
      </c>
      <c r="R652" s="63">
        <v>0</v>
      </c>
      <c r="S652" s="63">
        <v>0</v>
      </c>
      <c r="T652" s="63">
        <v>0</v>
      </c>
      <c r="U652" s="63">
        <v>0</v>
      </c>
      <c r="V652" s="63">
        <v>0</v>
      </c>
      <c r="W652" s="63">
        <v>0</v>
      </c>
      <c r="X652" s="63">
        <v>0</v>
      </c>
      <c r="Y652" s="63">
        <v>0</v>
      </c>
      <c r="Z652" s="63">
        <v>1.3928266034520981E-2</v>
      </c>
      <c r="AA652" s="63">
        <v>0</v>
      </c>
      <c r="AB652" s="63">
        <v>0</v>
      </c>
    </row>
    <row r="653" spans="1:28" x14ac:dyDescent="0.25">
      <c r="A653" s="148"/>
      <c r="B653" s="100">
        <v>151</v>
      </c>
      <c r="C653" s="63">
        <v>12.73630243838363</v>
      </c>
      <c r="D653" s="63">
        <v>4.8749136232854076</v>
      </c>
      <c r="E653" s="63">
        <v>0.78750015523706907</v>
      </c>
      <c r="F653" s="63">
        <v>0.45911453612737319</v>
      </c>
      <c r="G653" s="63">
        <v>8.362826567218562E-2</v>
      </c>
      <c r="H653" s="63">
        <v>4.1557038846426484E-3</v>
      </c>
      <c r="I653" s="63">
        <v>21.576820509878299</v>
      </c>
      <c r="J653" s="63">
        <v>8.6486197093381634</v>
      </c>
      <c r="K653" s="63">
        <v>3.5744531153108445</v>
      </c>
      <c r="L653" s="63">
        <v>2.7678374430230481</v>
      </c>
      <c r="M653" s="63">
        <v>0.45969584835538058</v>
      </c>
      <c r="N653" s="63">
        <v>0.1353588492376252</v>
      </c>
      <c r="O653" s="63">
        <v>0</v>
      </c>
      <c r="P653" s="63">
        <v>1.7511056249088549E-2</v>
      </c>
      <c r="Q653" s="63">
        <v>0</v>
      </c>
      <c r="R653" s="63">
        <v>0</v>
      </c>
      <c r="S653" s="63">
        <v>0</v>
      </c>
      <c r="T653" s="63">
        <v>0</v>
      </c>
      <c r="U653" s="63">
        <v>0</v>
      </c>
      <c r="V653" s="63">
        <v>0</v>
      </c>
      <c r="W653" s="63">
        <v>0</v>
      </c>
      <c r="X653" s="63">
        <v>0</v>
      </c>
      <c r="Y653" s="63">
        <v>0</v>
      </c>
      <c r="Z653" s="63">
        <v>0</v>
      </c>
      <c r="AA653" s="63">
        <v>0</v>
      </c>
      <c r="AB653" s="63">
        <v>0</v>
      </c>
    </row>
    <row r="654" spans="1:28" x14ac:dyDescent="0.25">
      <c r="A654" s="148"/>
      <c r="B654" s="100">
        <v>152</v>
      </c>
      <c r="C654" s="63">
        <v>7.8108356694611984</v>
      </c>
      <c r="D654" s="63">
        <v>3.6990942259520239</v>
      </c>
      <c r="E654" s="63">
        <v>0.58335420028248208</v>
      </c>
      <c r="F654" s="63">
        <v>0.30091494274019398</v>
      </c>
      <c r="G654" s="63">
        <v>1.6081320786803473E-2</v>
      </c>
      <c r="H654" s="63">
        <v>1.2357475326413511E-2</v>
      </c>
      <c r="I654" s="63">
        <v>12.250516604657829</v>
      </c>
      <c r="J654" s="63">
        <v>8.2846275508213694</v>
      </c>
      <c r="K654" s="63">
        <v>1.392627664653189</v>
      </c>
      <c r="L654" s="63">
        <v>1.9495230679106901</v>
      </c>
      <c r="M654" s="63">
        <v>1.8861118465496322E-2</v>
      </c>
      <c r="N654" s="63">
        <v>8.776672590163237E-3</v>
      </c>
      <c r="O654" s="63">
        <v>0</v>
      </c>
      <c r="P654" s="63">
        <v>2.6986871255541689E-4</v>
      </c>
      <c r="Q654" s="63">
        <v>7.6046215140903968E-3</v>
      </c>
      <c r="R654" s="63">
        <v>0</v>
      </c>
      <c r="S654" s="63">
        <v>0</v>
      </c>
      <c r="T654" s="63">
        <v>0</v>
      </c>
      <c r="U654" s="63">
        <v>0</v>
      </c>
      <c r="V654" s="63">
        <v>0</v>
      </c>
      <c r="W654" s="63">
        <v>2.0597778434410241E-2</v>
      </c>
      <c r="X654" s="63">
        <v>0</v>
      </c>
      <c r="Y654" s="63">
        <v>2.0942956558604731E-3</v>
      </c>
      <c r="Z654" s="63">
        <v>7.6046215140903968E-3</v>
      </c>
      <c r="AA654" s="63">
        <v>0</v>
      </c>
      <c r="AB654" s="63">
        <v>0</v>
      </c>
    </row>
    <row r="655" spans="1:28" x14ac:dyDescent="0.25">
      <c r="A655" s="148"/>
      <c r="B655" s="100">
        <v>153</v>
      </c>
      <c r="C655" s="63">
        <v>9.0507164213897795</v>
      </c>
      <c r="D655" s="63">
        <v>1.5635271207654571</v>
      </c>
      <c r="E655" s="63">
        <v>4.3892449928027872</v>
      </c>
      <c r="F655" s="63">
        <v>4.6909734662547303E-4</v>
      </c>
      <c r="G655" s="63">
        <v>8.3869594905255695E-2</v>
      </c>
      <c r="H655" s="63">
        <v>2.9723347068318158</v>
      </c>
      <c r="I655" s="63">
        <v>10.387397872366821</v>
      </c>
      <c r="J655" s="63">
        <v>2.9538288597890978</v>
      </c>
      <c r="K655" s="63">
        <v>1.089839400531051</v>
      </c>
      <c r="L655" s="63">
        <v>2.584635711857771</v>
      </c>
      <c r="M655" s="63">
        <v>0.31843533083233672</v>
      </c>
      <c r="N655" s="63">
        <v>0.21695752192076873</v>
      </c>
      <c r="O655" s="63">
        <v>3.443000255426848E-2</v>
      </c>
      <c r="P655" s="63">
        <v>4.2382016894677133E-2</v>
      </c>
      <c r="Q655" s="63">
        <v>2.8594798867743441</v>
      </c>
      <c r="R655" s="63">
        <v>1.2511562416583639</v>
      </c>
      <c r="S655" s="63">
        <v>0.96594836451745891</v>
      </c>
      <c r="T655" s="63">
        <v>0.35093051733830372</v>
      </c>
      <c r="U655" s="63">
        <v>1.747945463521404</v>
      </c>
      <c r="V655" s="63">
        <v>0.96322861773205659</v>
      </c>
      <c r="W655" s="63">
        <v>13.06879413564997</v>
      </c>
      <c r="X655" s="63">
        <v>15.680759716333341</v>
      </c>
      <c r="Y655" s="63">
        <v>5.2167921521799494</v>
      </c>
      <c r="Z655" s="63">
        <v>2.8594798867743441</v>
      </c>
      <c r="AA655" s="63">
        <v>1.2511562416583639</v>
      </c>
      <c r="AB655" s="63">
        <v>1.2511562416583639</v>
      </c>
    </row>
    <row r="656" spans="1:28" x14ac:dyDescent="0.25">
      <c r="A656" s="148"/>
      <c r="B656" s="100">
        <v>154</v>
      </c>
      <c r="C656" s="63">
        <v>51.984909380610588</v>
      </c>
      <c r="D656" s="63">
        <v>16.27652799917632</v>
      </c>
      <c r="E656" s="63">
        <v>10.139420900610279</v>
      </c>
      <c r="F656" s="63">
        <v>19.494876380217651</v>
      </c>
      <c r="G656" s="63">
        <v>3.8818453036370224</v>
      </c>
      <c r="H656" s="63">
        <v>29.579478022419828</v>
      </c>
      <c r="I656" s="63">
        <v>70.313955586985685</v>
      </c>
      <c r="J656" s="63">
        <v>9.3444739867221074</v>
      </c>
      <c r="K656" s="63">
        <v>5.7406820646736785</v>
      </c>
      <c r="L656" s="63">
        <v>1.7581272180164649</v>
      </c>
      <c r="M656" s="63">
        <v>0.45115814863447312</v>
      </c>
      <c r="N656" s="63">
        <v>0.58388360776540082</v>
      </c>
      <c r="O656" s="63">
        <v>15.728330914119169</v>
      </c>
      <c r="P656" s="63">
        <v>11.943254572638811</v>
      </c>
      <c r="Q656" s="63">
        <v>10.34339762114011</v>
      </c>
      <c r="R656" s="63">
        <v>10.870166525518751</v>
      </c>
      <c r="S656" s="63">
        <v>39.789981495175653</v>
      </c>
      <c r="T656" s="63">
        <v>15.097686970264141</v>
      </c>
      <c r="U656" s="63">
        <v>16.138326847568582</v>
      </c>
      <c r="V656" s="63">
        <v>20.363624310638439</v>
      </c>
      <c r="W656" s="63">
        <v>76.17796941783763</v>
      </c>
      <c r="X656" s="63">
        <v>78.952420693285603</v>
      </c>
      <c r="Y656" s="63">
        <v>60.223021639038052</v>
      </c>
      <c r="Z656" s="63">
        <v>10.34339762114011</v>
      </c>
      <c r="AA656" s="63">
        <v>10.870166525518751</v>
      </c>
      <c r="AB656" s="63">
        <v>10.870166525518751</v>
      </c>
    </row>
    <row r="657" spans="1:28" x14ac:dyDescent="0.25">
      <c r="A657" s="148"/>
      <c r="B657" s="100">
        <v>155</v>
      </c>
      <c r="C657" s="63">
        <v>67.935389354810468</v>
      </c>
      <c r="D657" s="63">
        <v>98.394392659536607</v>
      </c>
      <c r="E657" s="63">
        <v>57.727200926489786</v>
      </c>
      <c r="F657" s="63">
        <v>49.689256263275638</v>
      </c>
      <c r="G657" s="63">
        <v>51.051603712703582</v>
      </c>
      <c r="H657" s="63">
        <v>46.186656671333139</v>
      </c>
      <c r="I657" s="63">
        <v>118.02254048115719</v>
      </c>
      <c r="J657" s="63">
        <v>117.0112854671825</v>
      </c>
      <c r="K657" s="63">
        <v>74.159019960153046</v>
      </c>
      <c r="L657" s="63">
        <v>80.336642299739196</v>
      </c>
      <c r="M657" s="63">
        <v>74.01453170368768</v>
      </c>
      <c r="N657" s="63">
        <v>74.704257297184995</v>
      </c>
      <c r="O657" s="63">
        <v>32.807266315485322</v>
      </c>
      <c r="P657" s="63">
        <v>61.953954970904306</v>
      </c>
      <c r="Q657" s="63">
        <v>28.264547202203328</v>
      </c>
      <c r="R657" s="63">
        <v>29.967188441013384</v>
      </c>
      <c r="S657" s="63">
        <v>37.585333518945838</v>
      </c>
      <c r="T657" s="63">
        <v>20.52018415250166</v>
      </c>
      <c r="U657" s="63">
        <v>17.34836322834008</v>
      </c>
      <c r="V657" s="63">
        <v>46.482681667437419</v>
      </c>
      <c r="W657" s="63">
        <v>94.257325851518544</v>
      </c>
      <c r="X657" s="63">
        <v>55.466207055441373</v>
      </c>
      <c r="Y657" s="63">
        <v>78.496962775709108</v>
      </c>
      <c r="Z657" s="63">
        <v>28.264547202203328</v>
      </c>
      <c r="AA657" s="63">
        <v>29.967188441013384</v>
      </c>
      <c r="AB657" s="63">
        <v>29.967188441013384</v>
      </c>
    </row>
    <row r="658" spans="1:28" x14ac:dyDescent="0.25">
      <c r="A658" s="148"/>
      <c r="B658" s="100">
        <v>156</v>
      </c>
      <c r="C658" s="63">
        <v>31.334406171412873</v>
      </c>
      <c r="D658" s="63">
        <v>45.441453333996826</v>
      </c>
      <c r="E658" s="63">
        <v>55.621355382541878</v>
      </c>
      <c r="F658" s="63">
        <v>107.65304591993031</v>
      </c>
      <c r="G658" s="63">
        <v>63.087352751352228</v>
      </c>
      <c r="H658" s="63">
        <v>35.671952881099969</v>
      </c>
      <c r="I658" s="63">
        <v>40.509103445353496</v>
      </c>
      <c r="J658" s="63">
        <v>59.919395182569133</v>
      </c>
      <c r="K658" s="63">
        <v>142.50308312307419</v>
      </c>
      <c r="L658" s="63">
        <v>110.6570916516866</v>
      </c>
      <c r="M658" s="63">
        <v>214.34246571592672</v>
      </c>
      <c r="N658" s="63">
        <v>120.57405030412519</v>
      </c>
      <c r="O658" s="63">
        <v>56.547676722479537</v>
      </c>
      <c r="P658" s="63">
        <v>119.81653515783819</v>
      </c>
      <c r="Q658" s="63">
        <v>46.228539550204829</v>
      </c>
      <c r="R658" s="63">
        <v>60.349117712374664</v>
      </c>
      <c r="S658" s="63">
        <v>102.3488946692505</v>
      </c>
      <c r="T658" s="63">
        <v>114.00187838337749</v>
      </c>
      <c r="U658" s="63">
        <v>98.384462245538089</v>
      </c>
      <c r="V658" s="63">
        <v>128.08913012313502</v>
      </c>
      <c r="W658" s="63">
        <v>122.6293047573236</v>
      </c>
      <c r="X658" s="63">
        <v>114.24301164993452</v>
      </c>
      <c r="Y658" s="63">
        <v>115.4052122128633</v>
      </c>
      <c r="Z658" s="63">
        <v>46.228539550204829</v>
      </c>
      <c r="AA658" s="63">
        <v>60.349117712374664</v>
      </c>
      <c r="AB658" s="63">
        <v>60.349117712374664</v>
      </c>
    </row>
    <row r="659" spans="1:28" x14ac:dyDescent="0.25">
      <c r="A659" s="148"/>
      <c r="B659" s="100">
        <v>157</v>
      </c>
      <c r="C659" s="63">
        <v>134.63169295806441</v>
      </c>
      <c r="D659" s="63">
        <v>160.7915089979451</v>
      </c>
      <c r="E659" s="63">
        <v>113.92603826609411</v>
      </c>
      <c r="F659" s="63">
        <v>145.60577820891919</v>
      </c>
      <c r="G659" s="63">
        <v>166.17060943819712</v>
      </c>
      <c r="H659" s="63">
        <v>111.8368638801403</v>
      </c>
      <c r="I659" s="63">
        <v>164.06074832193548</v>
      </c>
      <c r="J659" s="63">
        <v>128.04780138823122</v>
      </c>
      <c r="K659" s="63">
        <v>146.3181350979994</v>
      </c>
      <c r="L659" s="63">
        <v>106.26000469769861</v>
      </c>
      <c r="M659" s="63">
        <v>118.89608858356951</v>
      </c>
      <c r="N659" s="63">
        <v>136.48973114958432</v>
      </c>
      <c r="O659" s="63">
        <v>132.11041609759559</v>
      </c>
      <c r="P659" s="63">
        <v>128.55452770302139</v>
      </c>
      <c r="Q659" s="63">
        <v>97.841207846103316</v>
      </c>
      <c r="R659" s="63">
        <v>131.71713433471271</v>
      </c>
      <c r="S659" s="63">
        <v>162.44834377034749</v>
      </c>
      <c r="T659" s="63">
        <v>95.662870516367093</v>
      </c>
      <c r="U659" s="63">
        <v>106.5857269645858</v>
      </c>
      <c r="V659" s="63">
        <v>116.1065863589811</v>
      </c>
      <c r="W659" s="63">
        <v>160.0709232487452</v>
      </c>
      <c r="X659" s="63">
        <v>125.7467915922916</v>
      </c>
      <c r="Y659" s="63">
        <v>166.3627582227673</v>
      </c>
      <c r="Z659" s="63">
        <v>97.841207846103316</v>
      </c>
      <c r="AA659" s="63">
        <v>131.71713433471271</v>
      </c>
      <c r="AB659" s="63">
        <v>131.71713433471271</v>
      </c>
    </row>
    <row r="660" spans="1:28" x14ac:dyDescent="0.25">
      <c r="A660" s="148"/>
      <c r="B660" s="100">
        <v>158</v>
      </c>
      <c r="C660" s="63">
        <v>96.235840341163566</v>
      </c>
      <c r="D660" s="63">
        <v>82.597448756370795</v>
      </c>
      <c r="E660" s="63">
        <v>74.729949005920844</v>
      </c>
      <c r="F660" s="63">
        <v>104.6982598770464</v>
      </c>
      <c r="G660" s="63">
        <v>82.952516738204395</v>
      </c>
      <c r="H660" s="63">
        <v>53.633832182638344</v>
      </c>
      <c r="I660" s="63">
        <v>110.38101892445411</v>
      </c>
      <c r="J660" s="63">
        <v>135.45757581236739</v>
      </c>
      <c r="K660" s="63">
        <v>130.41313213155311</v>
      </c>
      <c r="L660" s="63">
        <v>109.69952872637259</v>
      </c>
      <c r="M660" s="63">
        <v>112.9271576169685</v>
      </c>
      <c r="N660" s="63">
        <v>143.4134767207033</v>
      </c>
      <c r="O660" s="63">
        <v>104.5080293009305</v>
      </c>
      <c r="P660" s="63">
        <v>166.3005498779967</v>
      </c>
      <c r="Q660" s="63">
        <v>54.842516623098319</v>
      </c>
      <c r="R660" s="63">
        <v>100.1567615953099</v>
      </c>
      <c r="S660" s="63">
        <v>152.49341069864198</v>
      </c>
      <c r="T660" s="63">
        <v>123.41835767382511</v>
      </c>
      <c r="U660" s="63">
        <v>120.55493827652569</v>
      </c>
      <c r="V660" s="63">
        <v>133.1383976362122</v>
      </c>
      <c r="W660" s="63">
        <v>179.96135324154599</v>
      </c>
      <c r="X660" s="63">
        <v>102.1954211924112</v>
      </c>
      <c r="Y660" s="63">
        <v>154.24486492013972</v>
      </c>
      <c r="Z660" s="63">
        <v>54.842516623098319</v>
      </c>
      <c r="AA660" s="63">
        <v>100.1567615953099</v>
      </c>
      <c r="AB660" s="63">
        <v>100.1567615953099</v>
      </c>
    </row>
    <row r="661" spans="1:28" x14ac:dyDescent="0.25">
      <c r="A661" s="148"/>
      <c r="B661" s="100">
        <v>159</v>
      </c>
      <c r="C661" s="63">
        <v>126.4334004095472</v>
      </c>
      <c r="D661" s="63">
        <v>71.31302329726168</v>
      </c>
      <c r="E661" s="63">
        <v>42.025312409235774</v>
      </c>
      <c r="F661" s="63">
        <v>55.80968739461423</v>
      </c>
      <c r="G661" s="63">
        <v>35.576579712212613</v>
      </c>
      <c r="H661" s="63">
        <v>32.190418382175487</v>
      </c>
      <c r="I661" s="63">
        <v>137.06804517225831</v>
      </c>
      <c r="J661" s="63">
        <v>64.968370804179358</v>
      </c>
      <c r="K661" s="63">
        <v>159.35093562517659</v>
      </c>
      <c r="L661" s="63">
        <v>104.83032746664681</v>
      </c>
      <c r="M661" s="63">
        <v>156.6857722114373</v>
      </c>
      <c r="N661" s="63">
        <v>142.38978056519949</v>
      </c>
      <c r="O661" s="63">
        <v>34.179156897478151</v>
      </c>
      <c r="P661" s="63">
        <v>88.13091561114561</v>
      </c>
      <c r="Q661" s="63">
        <v>28.155390138977662</v>
      </c>
      <c r="R661" s="63">
        <v>44.008814744004674</v>
      </c>
      <c r="S661" s="63">
        <v>67.756866480837289</v>
      </c>
      <c r="T661" s="63">
        <v>55.372331348485432</v>
      </c>
      <c r="U661" s="63">
        <v>71.263000329472561</v>
      </c>
      <c r="V661" s="63">
        <v>87.649746411188517</v>
      </c>
      <c r="W661" s="63">
        <v>124.24990657391029</v>
      </c>
      <c r="X661" s="63">
        <v>75.06989897168296</v>
      </c>
      <c r="Y661" s="63">
        <v>114.6802951415111</v>
      </c>
      <c r="Z661" s="63">
        <v>28.155390138977662</v>
      </c>
      <c r="AA661" s="63">
        <v>44.008814744004674</v>
      </c>
      <c r="AB661" s="63">
        <v>44.008814744004674</v>
      </c>
    </row>
    <row r="662" spans="1:28" x14ac:dyDescent="0.25">
      <c r="A662" s="148"/>
      <c r="B662" s="100">
        <v>160</v>
      </c>
      <c r="C662" s="63">
        <v>111.91365840256</v>
      </c>
      <c r="D662" s="63">
        <v>36.259946579689313</v>
      </c>
      <c r="E662" s="63">
        <v>17.93140768718899</v>
      </c>
      <c r="F662" s="63">
        <v>33.562880687473353</v>
      </c>
      <c r="G662" s="63">
        <v>14.158981391187812</v>
      </c>
      <c r="H662" s="63">
        <v>6.4856085671437995</v>
      </c>
      <c r="I662" s="63">
        <v>82.772009628169144</v>
      </c>
      <c r="J662" s="63">
        <v>41.243066586165241</v>
      </c>
      <c r="K662" s="63">
        <v>113.2512823871202</v>
      </c>
      <c r="L662" s="63">
        <v>98.860923259190258</v>
      </c>
      <c r="M662" s="63">
        <v>114.3309720133921</v>
      </c>
      <c r="N662" s="63">
        <v>109.96325114406321</v>
      </c>
      <c r="O662" s="63">
        <v>12.673799065148129</v>
      </c>
      <c r="P662" s="63">
        <v>24.346456832444691</v>
      </c>
      <c r="Q662" s="63">
        <v>12.816798916066469</v>
      </c>
      <c r="R662" s="63">
        <v>9.5990534985971863</v>
      </c>
      <c r="S662" s="63">
        <v>13.561428449097551</v>
      </c>
      <c r="T662" s="63">
        <v>13.229935213882531</v>
      </c>
      <c r="U662" s="63">
        <v>5.0210386331001189</v>
      </c>
      <c r="V662" s="63">
        <v>17.20734740371995</v>
      </c>
      <c r="W662" s="63">
        <v>43.998950463358604</v>
      </c>
      <c r="X662" s="63">
        <v>14.779377567465421</v>
      </c>
      <c r="Y662" s="63">
        <v>40.47611893979365</v>
      </c>
      <c r="Z662" s="63">
        <v>12.816798916066469</v>
      </c>
      <c r="AA662" s="63">
        <v>9.5990534985971863</v>
      </c>
      <c r="AB662" s="63">
        <v>9.5990534985971863</v>
      </c>
    </row>
    <row r="663" spans="1:28" x14ac:dyDescent="0.25">
      <c r="A663" s="148"/>
      <c r="B663" s="100">
        <v>161</v>
      </c>
      <c r="C663" s="63">
        <v>80.805234467764421</v>
      </c>
      <c r="D663" s="63">
        <v>9.7139515687379117</v>
      </c>
      <c r="E663" s="63">
        <v>1.5083666759559551</v>
      </c>
      <c r="F663" s="63">
        <v>0.69051272333831548</v>
      </c>
      <c r="G663" s="63">
        <v>2.9741260616479438E-3</v>
      </c>
      <c r="H663" s="63">
        <v>0.85001428854687333</v>
      </c>
      <c r="I663" s="63">
        <v>49.116381809883713</v>
      </c>
      <c r="J663" s="63">
        <v>5.9455005743702714</v>
      </c>
      <c r="K663" s="63">
        <v>8.7751573700295467</v>
      </c>
      <c r="L663" s="63">
        <v>5.6589436238852775</v>
      </c>
      <c r="M663" s="63">
        <v>2.690249798977618</v>
      </c>
      <c r="N663" s="63">
        <v>3.8943353370282807</v>
      </c>
      <c r="O663" s="63">
        <v>7.9801463108769653E-4</v>
      </c>
      <c r="P663" s="63">
        <v>0.45710111987421698</v>
      </c>
      <c r="Q663" s="63">
        <v>0.50660743034131228</v>
      </c>
      <c r="R663" s="63">
        <v>2.6343673206019602E-2</v>
      </c>
      <c r="S663" s="63">
        <v>0.1452298699828187</v>
      </c>
      <c r="T663" s="63">
        <v>0.37339548932908778</v>
      </c>
      <c r="U663" s="63">
        <v>1.9688251244979402</v>
      </c>
      <c r="V663" s="63">
        <v>0.49830102142116672</v>
      </c>
      <c r="W663" s="63">
        <v>9.863506010186029</v>
      </c>
      <c r="X663" s="63">
        <v>1.3128795769777779</v>
      </c>
      <c r="Y663" s="63">
        <v>7.3614499399256488</v>
      </c>
      <c r="Z663" s="63">
        <v>0.50660743034131228</v>
      </c>
      <c r="AA663" s="63">
        <v>2.6343673206019602E-2</v>
      </c>
      <c r="AB663" s="63">
        <v>2.6343673206019602E-2</v>
      </c>
    </row>
    <row r="664" spans="1:28" x14ac:dyDescent="0.25">
      <c r="A664" s="148"/>
      <c r="B664" s="100">
        <v>162</v>
      </c>
      <c r="C664" s="63">
        <v>44.478696813294853</v>
      </c>
      <c r="D664" s="63">
        <v>11.767202827070829</v>
      </c>
      <c r="E664" s="63">
        <v>3.5906937900982712</v>
      </c>
      <c r="F664" s="63">
        <v>1.4521959772462201</v>
      </c>
      <c r="G664" s="63">
        <v>0.3011097317096123</v>
      </c>
      <c r="H664" s="63">
        <v>6.6460058760529961E-2</v>
      </c>
      <c r="I664" s="63">
        <v>31.113179828412513</v>
      </c>
      <c r="J664" s="63">
        <v>19.523131627704522</v>
      </c>
      <c r="K664" s="63">
        <v>4.393501955379179</v>
      </c>
      <c r="L664" s="63">
        <v>5.6363071674039418</v>
      </c>
      <c r="M664" s="63">
        <v>0.93427838266315177</v>
      </c>
      <c r="N664" s="63">
        <v>4.7603129459155007E-2</v>
      </c>
      <c r="O664" s="63">
        <v>0</v>
      </c>
      <c r="P664" s="63">
        <v>3.5967075190841857E-2</v>
      </c>
      <c r="Q664" s="63">
        <v>0.31103025657409239</v>
      </c>
      <c r="R664" s="63">
        <v>0</v>
      </c>
      <c r="S664" s="63">
        <v>0</v>
      </c>
      <c r="T664" s="63">
        <v>0</v>
      </c>
      <c r="U664" s="63">
        <v>0</v>
      </c>
      <c r="V664" s="63">
        <v>0</v>
      </c>
      <c r="W664" s="63">
        <v>0</v>
      </c>
      <c r="X664" s="63">
        <v>0</v>
      </c>
      <c r="Y664" s="63">
        <v>0</v>
      </c>
      <c r="Z664" s="63">
        <v>0.31103025657409239</v>
      </c>
      <c r="AA664" s="63">
        <v>0</v>
      </c>
      <c r="AB664" s="63">
        <v>0</v>
      </c>
    </row>
    <row r="665" spans="1:28" x14ac:dyDescent="0.25">
      <c r="A665" s="148"/>
      <c r="B665" s="100">
        <v>163</v>
      </c>
      <c r="C665" s="63">
        <v>20.029861897962061</v>
      </c>
      <c r="D665" s="63">
        <v>9.0693385077548783</v>
      </c>
      <c r="E665" s="63">
        <v>1.778811979435432</v>
      </c>
      <c r="F665" s="63">
        <v>0.76471906010937118</v>
      </c>
      <c r="G665" s="63">
        <v>0.16146704291314148</v>
      </c>
      <c r="H665" s="63">
        <v>3.2429871608565808E-2</v>
      </c>
      <c r="I665" s="63">
        <v>23.306801233161419</v>
      </c>
      <c r="J665" s="63">
        <v>7.4919036792789484</v>
      </c>
      <c r="K665" s="63">
        <v>3.7043892779521945</v>
      </c>
      <c r="L665" s="63">
        <v>5.9417780570599925</v>
      </c>
      <c r="M665" s="63">
        <v>1.344274896876485</v>
      </c>
      <c r="N665" s="63">
        <v>3.5576999946025856</v>
      </c>
      <c r="O665" s="63">
        <v>0</v>
      </c>
      <c r="P665" s="63">
        <v>0.12040523452767</v>
      </c>
      <c r="Q665" s="63">
        <v>0.10740316296301292</v>
      </c>
      <c r="R665" s="63">
        <v>0</v>
      </c>
      <c r="S665" s="63">
        <v>0</v>
      </c>
      <c r="T665" s="63">
        <v>0</v>
      </c>
      <c r="U665" s="63">
        <v>0</v>
      </c>
      <c r="V665" s="63">
        <v>0</v>
      </c>
      <c r="W665" s="63">
        <v>0</v>
      </c>
      <c r="X665" s="63">
        <v>0</v>
      </c>
      <c r="Y665" s="63">
        <v>0</v>
      </c>
      <c r="Z665" s="63">
        <v>0.10740316296301292</v>
      </c>
      <c r="AA665" s="63">
        <v>0</v>
      </c>
      <c r="AB665" s="63">
        <v>0</v>
      </c>
    </row>
    <row r="666" spans="1:28" x14ac:dyDescent="0.25">
      <c r="A666" s="148"/>
      <c r="B666" s="100">
        <v>164</v>
      </c>
      <c r="C666" s="63">
        <v>13.026369710005948</v>
      </c>
      <c r="D666" s="63">
        <v>4.2704400344161968</v>
      </c>
      <c r="E666" s="63">
        <v>0.32351035701649883</v>
      </c>
      <c r="F666" s="63">
        <v>0.3971667454965413</v>
      </c>
      <c r="G666" s="63">
        <v>0</v>
      </c>
      <c r="H666" s="63">
        <v>1.833207433908601E-2</v>
      </c>
      <c r="I666" s="63">
        <v>9.042384981084183</v>
      </c>
      <c r="J666" s="63">
        <v>5.2943028410218185</v>
      </c>
      <c r="K666" s="63">
        <v>0.1024669966811225</v>
      </c>
      <c r="L666" s="63">
        <v>1.470837986181606E-2</v>
      </c>
      <c r="M666" s="63">
        <v>0</v>
      </c>
      <c r="N666" s="63">
        <v>0</v>
      </c>
      <c r="O666" s="63">
        <v>0</v>
      </c>
      <c r="P666" s="63">
        <v>1.583119319853573E-5</v>
      </c>
      <c r="Q666" s="63">
        <v>0.1937965419333896</v>
      </c>
      <c r="R666" s="63">
        <v>0</v>
      </c>
      <c r="S666" s="63">
        <v>0</v>
      </c>
      <c r="T666" s="63">
        <v>0</v>
      </c>
      <c r="U666" s="63">
        <v>0</v>
      </c>
      <c r="V666" s="63">
        <v>0</v>
      </c>
      <c r="W666" s="63">
        <v>7.9883698502987432E-4</v>
      </c>
      <c r="X666" s="63">
        <v>0</v>
      </c>
      <c r="Y666" s="63">
        <v>6.4909613400696009E-3</v>
      </c>
      <c r="Z666" s="63">
        <v>0.1937965419333896</v>
      </c>
      <c r="AA666" s="63">
        <v>0</v>
      </c>
      <c r="AB666" s="63">
        <v>0</v>
      </c>
    </row>
    <row r="667" spans="1:28" x14ac:dyDescent="0.25">
      <c r="A667" s="148"/>
      <c r="B667" s="100">
        <v>165</v>
      </c>
      <c r="C667" s="63">
        <v>5.2693203275352971</v>
      </c>
      <c r="D667" s="63">
        <v>0.62792977696119578</v>
      </c>
      <c r="E667" s="63">
        <v>0.1710228405848824</v>
      </c>
      <c r="F667" s="63">
        <v>0</v>
      </c>
      <c r="G667" s="63">
        <v>6.7151345556369924E-3</v>
      </c>
      <c r="H667" s="63">
        <v>0.25959418155660613</v>
      </c>
      <c r="I667" s="63">
        <v>4.6239507388688708</v>
      </c>
      <c r="J667" s="63">
        <v>1.5367261496960229</v>
      </c>
      <c r="K667" s="63">
        <v>3.5991677720177688E-2</v>
      </c>
      <c r="L667" s="63">
        <v>0</v>
      </c>
      <c r="M667" s="63">
        <v>8.3263863132204685E-3</v>
      </c>
      <c r="N667" s="63">
        <v>0</v>
      </c>
      <c r="O667" s="63">
        <v>5.3948166959810417E-2</v>
      </c>
      <c r="P667" s="63">
        <v>0.14318312324903809</v>
      </c>
      <c r="Q667" s="63">
        <v>3.8757371453044476</v>
      </c>
      <c r="R667" s="63">
        <v>0.29552494390788547</v>
      </c>
      <c r="S667" s="63">
        <v>2.5242672114437141</v>
      </c>
      <c r="T667" s="63">
        <v>0.3815851615265462</v>
      </c>
      <c r="U667" s="63">
        <v>1.247753525592358</v>
      </c>
      <c r="V667" s="63">
        <v>1.4428828603868171</v>
      </c>
      <c r="W667" s="63">
        <v>18.33311804561583</v>
      </c>
      <c r="X667" s="63">
        <v>27.7598472155114</v>
      </c>
      <c r="Y667" s="63">
        <v>8.6025042727854384</v>
      </c>
      <c r="Z667" s="63">
        <v>3.8757371453044476</v>
      </c>
      <c r="AA667" s="63">
        <v>0.29552494390788547</v>
      </c>
      <c r="AB667" s="63">
        <v>0.29552494390788547</v>
      </c>
    </row>
    <row r="668" spans="1:28" x14ac:dyDescent="0.25">
      <c r="A668" s="148"/>
      <c r="B668" s="100">
        <v>166</v>
      </c>
      <c r="C668" s="63">
        <v>28.156962668765573</v>
      </c>
      <c r="D668" s="63">
        <v>14.450205841242681</v>
      </c>
      <c r="E668" s="63">
        <v>18.695493575219189</v>
      </c>
      <c r="F668" s="63">
        <v>20.288409145054629</v>
      </c>
      <c r="G668" s="63">
        <v>14.26861200622966</v>
      </c>
      <c r="H668" s="63">
        <v>16.397411398559601</v>
      </c>
      <c r="I668" s="63">
        <v>14.779710789637189</v>
      </c>
      <c r="J668" s="63">
        <v>22.48645641016094</v>
      </c>
      <c r="K668" s="63">
        <v>1.6392196821169041</v>
      </c>
      <c r="L668" s="63">
        <v>1.0888662099172739</v>
      </c>
      <c r="M668" s="63">
        <v>7.5911906894495118E-2</v>
      </c>
      <c r="N668" s="63">
        <v>1.125186834845379E-5</v>
      </c>
      <c r="O668" s="63">
        <v>10.21937298150695</v>
      </c>
      <c r="P668" s="63">
        <v>12.21522717847836</v>
      </c>
      <c r="Q668" s="63">
        <v>10.078161200396989</v>
      </c>
      <c r="R668" s="63">
        <v>9.6531134093715991</v>
      </c>
      <c r="S668" s="63">
        <v>18.756590664608549</v>
      </c>
      <c r="T668" s="63">
        <v>24.27407374667041</v>
      </c>
      <c r="U668" s="63">
        <v>25.152287507509069</v>
      </c>
      <c r="V668" s="63">
        <v>26.846308698979563</v>
      </c>
      <c r="W668" s="63">
        <v>40.040002966255543</v>
      </c>
      <c r="X668" s="63">
        <v>31.75632521280022</v>
      </c>
      <c r="Y668" s="63">
        <v>39.592274692239236</v>
      </c>
      <c r="Z668" s="63">
        <v>10.078161200396989</v>
      </c>
      <c r="AA668" s="63">
        <v>9.6531134093715991</v>
      </c>
      <c r="AB668" s="63">
        <v>9.6531134093715991</v>
      </c>
    </row>
    <row r="669" spans="1:28" x14ac:dyDescent="0.25">
      <c r="A669" s="148"/>
      <c r="B669" s="100">
        <v>167</v>
      </c>
      <c r="C669" s="63">
        <v>146.73414747678538</v>
      </c>
      <c r="D669" s="63">
        <v>82.879136851651765</v>
      </c>
      <c r="E669" s="63">
        <v>119.98825654687521</v>
      </c>
      <c r="F669" s="63">
        <v>33.814299262934362</v>
      </c>
      <c r="G669" s="63">
        <v>73.485536266734925</v>
      </c>
      <c r="H669" s="63">
        <v>107.3121496935255</v>
      </c>
      <c r="I669" s="63">
        <v>148.01493349016158</v>
      </c>
      <c r="J669" s="63">
        <v>107.2114441629783</v>
      </c>
      <c r="K669" s="63">
        <v>32.003003895867657</v>
      </c>
      <c r="L669" s="63">
        <v>25.947239545118919</v>
      </c>
      <c r="M669" s="63">
        <v>24.630161485989451</v>
      </c>
      <c r="N669" s="63">
        <v>14.309862390322788</v>
      </c>
      <c r="O669" s="63">
        <v>67.980232925045357</v>
      </c>
      <c r="P669" s="63">
        <v>43.699901882615897</v>
      </c>
      <c r="Q669" s="63">
        <v>82.434593594011858</v>
      </c>
      <c r="R669" s="63">
        <v>61.703066464079257</v>
      </c>
      <c r="S669" s="63">
        <v>104.09719352985121</v>
      </c>
      <c r="T669" s="63">
        <v>71.203190225231765</v>
      </c>
      <c r="U669" s="63">
        <v>56.831485825758136</v>
      </c>
      <c r="V669" s="63">
        <v>82.678933640455853</v>
      </c>
      <c r="W669" s="63">
        <v>140.03389877370321</v>
      </c>
      <c r="X669" s="63">
        <v>154.64808238255409</v>
      </c>
      <c r="Y669" s="63">
        <v>110.1530158555834</v>
      </c>
      <c r="Z669" s="63">
        <v>82.434593594011858</v>
      </c>
      <c r="AA669" s="63">
        <v>61.703066464079257</v>
      </c>
      <c r="AB669" s="63">
        <v>61.703066464079257</v>
      </c>
    </row>
    <row r="670" spans="1:28" x14ac:dyDescent="0.25">
      <c r="A670" s="148"/>
      <c r="B670" s="100">
        <v>168</v>
      </c>
      <c r="C670" s="63">
        <v>175.47972276258591</v>
      </c>
      <c r="D670" s="63">
        <v>109.05233764984951</v>
      </c>
      <c r="E670" s="63">
        <v>141.88136590345309</v>
      </c>
      <c r="F670" s="63">
        <v>126.58491675516959</v>
      </c>
      <c r="G670" s="63">
        <v>155.8170504661866</v>
      </c>
      <c r="H670" s="63">
        <v>152.48315061756509</v>
      </c>
      <c r="I670" s="63">
        <v>145.68564889608018</v>
      </c>
      <c r="J670" s="63">
        <v>113.5693384384595</v>
      </c>
      <c r="K670" s="63">
        <v>126.8122798994018</v>
      </c>
      <c r="L670" s="63">
        <v>120.66046827514261</v>
      </c>
      <c r="M670" s="63">
        <v>104.18318345431089</v>
      </c>
      <c r="N670" s="63">
        <v>92.438550972978192</v>
      </c>
      <c r="O670" s="63">
        <v>131.01725628685881</v>
      </c>
      <c r="P670" s="63">
        <v>133.5766147130926</v>
      </c>
      <c r="Q670" s="63">
        <v>210.86264195915828</v>
      </c>
      <c r="R670" s="63">
        <v>170.55831099354049</v>
      </c>
      <c r="S670" s="63">
        <v>248.29426220153067</v>
      </c>
      <c r="T670" s="63">
        <v>195.42988662786871</v>
      </c>
      <c r="U670" s="63">
        <v>230.52719319187241</v>
      </c>
      <c r="V670" s="63">
        <v>170.5963983678885</v>
      </c>
      <c r="W670" s="63">
        <v>146.74442147999801</v>
      </c>
      <c r="X670" s="63">
        <v>201.56767279273569</v>
      </c>
      <c r="Y670" s="63">
        <v>141.8468709003491</v>
      </c>
      <c r="Z670" s="63">
        <v>210.86264195915828</v>
      </c>
      <c r="AA670" s="63">
        <v>170.55831099354049</v>
      </c>
      <c r="AB670" s="63">
        <v>170.55831099354049</v>
      </c>
    </row>
    <row r="671" spans="1:28" x14ac:dyDescent="0.25">
      <c r="A671" s="148"/>
      <c r="B671" s="100">
        <v>169</v>
      </c>
      <c r="C671" s="63">
        <v>79.104987358208746</v>
      </c>
      <c r="D671" s="63">
        <v>108.95680020614691</v>
      </c>
      <c r="E671" s="63">
        <v>118.37802243708941</v>
      </c>
      <c r="F671" s="63">
        <v>186.4692406725953</v>
      </c>
      <c r="G671" s="63">
        <v>141.8803263891696</v>
      </c>
      <c r="H671" s="63">
        <v>117.7831633862761</v>
      </c>
      <c r="I671" s="63">
        <v>82.053363974286185</v>
      </c>
      <c r="J671" s="63">
        <v>116.65924177668239</v>
      </c>
      <c r="K671" s="63">
        <v>199.03976819941539</v>
      </c>
      <c r="L671" s="63">
        <v>180.7559979360276</v>
      </c>
      <c r="M671" s="63">
        <v>203.09321665301098</v>
      </c>
      <c r="N671" s="63">
        <v>292.96875668527167</v>
      </c>
      <c r="O671" s="63">
        <v>160.3829037730961</v>
      </c>
      <c r="P671" s="63">
        <v>225.2742064306367</v>
      </c>
      <c r="Q671" s="63">
        <v>180.73868144678119</v>
      </c>
      <c r="R671" s="63">
        <v>199.51540551578552</v>
      </c>
      <c r="S671" s="63">
        <v>187.95388543685482</v>
      </c>
      <c r="T671" s="63">
        <v>282.11735371448691</v>
      </c>
      <c r="U671" s="63">
        <v>220.19642142948578</v>
      </c>
      <c r="V671" s="63">
        <v>229.79356724500207</v>
      </c>
      <c r="W671" s="63">
        <v>181.2804467594942</v>
      </c>
      <c r="X671" s="63">
        <v>199.2881146651371</v>
      </c>
      <c r="Y671" s="63">
        <v>186.5762304299551</v>
      </c>
      <c r="Z671" s="63">
        <v>180.73868144678119</v>
      </c>
      <c r="AA671" s="63">
        <v>199.51540551578552</v>
      </c>
      <c r="AB671" s="63">
        <v>199.51540551578552</v>
      </c>
    </row>
    <row r="672" spans="1:28" x14ac:dyDescent="0.25">
      <c r="A672" s="148"/>
      <c r="B672" s="100">
        <v>170</v>
      </c>
      <c r="C672" s="63">
        <v>193.27779255053611</v>
      </c>
      <c r="D672" s="63">
        <v>187.85584569379722</v>
      </c>
      <c r="E672" s="63">
        <v>193.33837603832029</v>
      </c>
      <c r="F672" s="63">
        <v>174.25804426713421</v>
      </c>
      <c r="G672" s="63">
        <v>163.8659997895611</v>
      </c>
      <c r="H672" s="63">
        <v>196.5973872982249</v>
      </c>
      <c r="I672" s="63">
        <v>139.04361131437332</v>
      </c>
      <c r="J672" s="63">
        <v>173.23339211142229</v>
      </c>
      <c r="K672" s="63">
        <v>166.35818060295702</v>
      </c>
      <c r="L672" s="63">
        <v>106.29452855124688</v>
      </c>
      <c r="M672" s="63">
        <v>94.742436211408858</v>
      </c>
      <c r="N672" s="63">
        <v>111.58133440168599</v>
      </c>
      <c r="O672" s="63">
        <v>204.59904267055748</v>
      </c>
      <c r="P672" s="63">
        <v>193.3402337801908</v>
      </c>
      <c r="Q672" s="63">
        <v>200.66851822219181</v>
      </c>
      <c r="R672" s="63">
        <v>223.59358254883767</v>
      </c>
      <c r="S672" s="63">
        <v>198.97243650676322</v>
      </c>
      <c r="T672" s="63">
        <v>231.20377810104668</v>
      </c>
      <c r="U672" s="63">
        <v>250.69050884306131</v>
      </c>
      <c r="V672" s="63">
        <v>152.90449013635231</v>
      </c>
      <c r="W672" s="63">
        <v>102.9630051838794</v>
      </c>
      <c r="X672" s="63">
        <v>167.24550781162449</v>
      </c>
      <c r="Y672" s="63">
        <v>96.804784608031696</v>
      </c>
      <c r="Z672" s="63">
        <v>200.66851822219181</v>
      </c>
      <c r="AA672" s="63">
        <v>223.59358254883767</v>
      </c>
      <c r="AB672" s="63">
        <v>223.59358254883767</v>
      </c>
    </row>
    <row r="673" spans="1:28" x14ac:dyDescent="0.25">
      <c r="A673" s="148"/>
      <c r="B673" s="100">
        <v>171</v>
      </c>
      <c r="C673" s="63">
        <v>433.20059172761103</v>
      </c>
      <c r="D673" s="63">
        <v>154.40181387981278</v>
      </c>
      <c r="E673" s="63">
        <v>81.011023886677776</v>
      </c>
      <c r="F673" s="63">
        <v>132.21667268177771</v>
      </c>
      <c r="G673" s="63">
        <v>59.877156825368729</v>
      </c>
      <c r="H673" s="63">
        <v>85.017993535484493</v>
      </c>
      <c r="I673" s="63">
        <v>220.34383754897857</v>
      </c>
      <c r="J673" s="63">
        <v>157.27030348156771</v>
      </c>
      <c r="K673" s="63">
        <v>227.70890011603211</v>
      </c>
      <c r="L673" s="63">
        <v>131.88502307951791</v>
      </c>
      <c r="M673" s="63">
        <v>141.24165604830699</v>
      </c>
      <c r="N673" s="63">
        <v>214.97542510610577</v>
      </c>
      <c r="O673" s="63">
        <v>89.315112049348727</v>
      </c>
      <c r="P673" s="63">
        <v>135.02264493210529</v>
      </c>
      <c r="Q673" s="63">
        <v>77.406928850423668</v>
      </c>
      <c r="R673" s="63">
        <v>145.41845791801819</v>
      </c>
      <c r="S673" s="63">
        <v>138.6332565147741</v>
      </c>
      <c r="T673" s="63">
        <v>49.322710939753392</v>
      </c>
      <c r="U673" s="63">
        <v>63.393786860506225</v>
      </c>
      <c r="V673" s="63">
        <v>91.247475553103868</v>
      </c>
      <c r="W673" s="63">
        <v>173.8117771704128</v>
      </c>
      <c r="X673" s="63">
        <v>130.9951273446695</v>
      </c>
      <c r="Y673" s="63">
        <v>134.9699679661926</v>
      </c>
      <c r="Z673" s="63">
        <v>77.406928850423668</v>
      </c>
      <c r="AA673" s="63">
        <v>145.41845791801819</v>
      </c>
      <c r="AB673" s="63">
        <v>145.41845791801819</v>
      </c>
    </row>
    <row r="674" spans="1:28" x14ac:dyDescent="0.25">
      <c r="A674" s="148"/>
      <c r="B674" s="100">
        <v>172</v>
      </c>
      <c r="C674" s="63">
        <v>94.603288947188958</v>
      </c>
      <c r="D674" s="63">
        <v>24.136964701674508</v>
      </c>
      <c r="E674" s="63">
        <v>27.014288211364601</v>
      </c>
      <c r="F674" s="63">
        <v>23.214936141658647</v>
      </c>
      <c r="G674" s="63">
        <v>11.083971881462841</v>
      </c>
      <c r="H674" s="63">
        <v>18.70188549485761</v>
      </c>
      <c r="I674" s="63">
        <v>69.276403018714973</v>
      </c>
      <c r="J674" s="63">
        <v>23.469932900167581</v>
      </c>
      <c r="K674" s="63">
        <v>131.8730415303298</v>
      </c>
      <c r="L674" s="63">
        <v>100.7199056861032</v>
      </c>
      <c r="M674" s="63">
        <v>135.869931920357</v>
      </c>
      <c r="N674" s="63">
        <v>207.61242527187278</v>
      </c>
      <c r="O674" s="63">
        <v>10.71006499109629</v>
      </c>
      <c r="P674" s="63">
        <v>21.789976403456421</v>
      </c>
      <c r="Q674" s="63">
        <v>19.84967827554707</v>
      </c>
      <c r="R674" s="63">
        <v>21.257937135994332</v>
      </c>
      <c r="S674" s="63">
        <v>25.665470734511466</v>
      </c>
      <c r="T674" s="63">
        <v>75.217095785348192</v>
      </c>
      <c r="U674" s="63">
        <v>27.093843983997196</v>
      </c>
      <c r="V674" s="63">
        <v>88.062795390828796</v>
      </c>
      <c r="W674" s="63">
        <v>124.60022333769579</v>
      </c>
      <c r="X674" s="63">
        <v>31.913593855919324</v>
      </c>
      <c r="Y674" s="63">
        <v>137.67940325661579</v>
      </c>
      <c r="Z674" s="63">
        <v>19.84967827554707</v>
      </c>
      <c r="AA674" s="63">
        <v>21.257937135994332</v>
      </c>
      <c r="AB674" s="63">
        <v>21.257937135994332</v>
      </c>
    </row>
    <row r="675" spans="1:28" x14ac:dyDescent="0.25">
      <c r="A675" s="148"/>
      <c r="B675" s="100">
        <v>173</v>
      </c>
      <c r="C675" s="63">
        <v>45.675238363549852</v>
      </c>
      <c r="D675" s="63">
        <v>21.449233561987739</v>
      </c>
      <c r="E675" s="63">
        <v>29.535413622236319</v>
      </c>
      <c r="F675" s="63">
        <v>32.670971376207042</v>
      </c>
      <c r="G675" s="63">
        <v>27.958201933458668</v>
      </c>
      <c r="H675" s="63">
        <v>25.764977355546527</v>
      </c>
      <c r="I675" s="63">
        <v>52.16231816604909</v>
      </c>
      <c r="J675" s="63">
        <v>25.74902479365619</v>
      </c>
      <c r="K675" s="63">
        <v>161.1775522581047</v>
      </c>
      <c r="L675" s="63">
        <v>101.36317631608429</v>
      </c>
      <c r="M675" s="63">
        <v>35.462652253832857</v>
      </c>
      <c r="N675" s="63">
        <v>36.930393718717816</v>
      </c>
      <c r="O675" s="63">
        <v>27.777342748366209</v>
      </c>
      <c r="P675" s="63">
        <v>23.952806785494889</v>
      </c>
      <c r="Q675" s="63">
        <v>3.7547704409461362</v>
      </c>
      <c r="R675" s="63">
        <v>8.6419391012043434</v>
      </c>
      <c r="S675" s="63">
        <v>27.224874845676368</v>
      </c>
      <c r="T675" s="63">
        <v>1.1605507915429851</v>
      </c>
      <c r="U675" s="63">
        <v>6.2850437127627288</v>
      </c>
      <c r="V675" s="63">
        <v>2.236793708001088</v>
      </c>
      <c r="W675" s="63">
        <v>45.203452714577004</v>
      </c>
      <c r="X675" s="63">
        <v>39.733071094405659</v>
      </c>
      <c r="Y675" s="63">
        <v>19.988483842876349</v>
      </c>
      <c r="Z675" s="63">
        <v>3.7547704409461362</v>
      </c>
      <c r="AA675" s="63">
        <v>8.6419391012043434</v>
      </c>
      <c r="AB675" s="63">
        <v>8.6419391012043434</v>
      </c>
    </row>
    <row r="676" spans="1:28" x14ac:dyDescent="0.25">
      <c r="A676" s="148"/>
      <c r="B676" s="100">
        <v>174</v>
      </c>
      <c r="C676" s="63">
        <v>18.29648329827614</v>
      </c>
      <c r="D676" s="63">
        <v>7.4762623733586793</v>
      </c>
      <c r="E676" s="63">
        <v>0.71609197273406267</v>
      </c>
      <c r="F676" s="63">
        <v>0.64268226950389362</v>
      </c>
      <c r="G676" s="63">
        <v>4.5272074407266771E-2</v>
      </c>
      <c r="H676" s="63">
        <v>0</v>
      </c>
      <c r="I676" s="63">
        <v>33.287115997737153</v>
      </c>
      <c r="J676" s="63">
        <v>22.01399046983579</v>
      </c>
      <c r="K676" s="63">
        <v>13.99934518131192</v>
      </c>
      <c r="L676" s="63">
        <v>19.752589614986622</v>
      </c>
      <c r="M676" s="63">
        <v>3.3811623245064482</v>
      </c>
      <c r="N676" s="63">
        <v>1.7699875958337539</v>
      </c>
      <c r="O676" s="63">
        <v>0</v>
      </c>
      <c r="P676" s="63">
        <v>1.0066032798109599</v>
      </c>
      <c r="Q676" s="63">
        <v>0</v>
      </c>
      <c r="R676" s="63">
        <v>0</v>
      </c>
      <c r="S676" s="63">
        <v>0</v>
      </c>
      <c r="T676" s="63">
        <v>0</v>
      </c>
      <c r="U676" s="63">
        <v>0</v>
      </c>
      <c r="V676" s="63">
        <v>0</v>
      </c>
      <c r="W676" s="63">
        <v>0</v>
      </c>
      <c r="X676" s="63">
        <v>0</v>
      </c>
      <c r="Y676" s="63">
        <v>0</v>
      </c>
      <c r="Z676" s="63">
        <v>0</v>
      </c>
      <c r="AA676" s="63">
        <v>0</v>
      </c>
      <c r="AB676" s="63">
        <v>0</v>
      </c>
    </row>
    <row r="677" spans="1:28" x14ac:dyDescent="0.25">
      <c r="A677" s="148"/>
      <c r="B677" s="100">
        <v>175</v>
      </c>
      <c r="C677" s="63">
        <v>91.140846097202484</v>
      </c>
      <c r="D677" s="63">
        <v>11.25452081195192</v>
      </c>
      <c r="E677" s="63">
        <v>3.386669796387423</v>
      </c>
      <c r="F677" s="63">
        <v>3.5040499338846303</v>
      </c>
      <c r="G677" s="63">
        <v>0.83229600031356199</v>
      </c>
      <c r="H677" s="63">
        <v>5.3896368292907937</v>
      </c>
      <c r="I677" s="63">
        <v>38.12052707698399</v>
      </c>
      <c r="J677" s="63">
        <v>12.64790500709751</v>
      </c>
      <c r="K677" s="63">
        <v>31.293018111453648</v>
      </c>
      <c r="L677" s="63">
        <v>28.911956988564377</v>
      </c>
      <c r="M677" s="63">
        <v>6.121575921284375</v>
      </c>
      <c r="N677" s="63">
        <v>25.481332875796973</v>
      </c>
      <c r="O677" s="63">
        <v>0.67467166322350636</v>
      </c>
      <c r="P677" s="63">
        <v>0.55234357330964201</v>
      </c>
      <c r="Q677" s="63">
        <v>1.197238391064656</v>
      </c>
      <c r="R677" s="63">
        <v>0</v>
      </c>
      <c r="S677" s="63">
        <v>0</v>
      </c>
      <c r="T677" s="63">
        <v>0</v>
      </c>
      <c r="U677" s="63">
        <v>0</v>
      </c>
      <c r="V677" s="63">
        <v>0</v>
      </c>
      <c r="W677" s="63">
        <v>0</v>
      </c>
      <c r="X677" s="63">
        <v>0</v>
      </c>
      <c r="Y677" s="63">
        <v>0</v>
      </c>
      <c r="Z677" s="63">
        <v>1.197238391064656</v>
      </c>
      <c r="AA677" s="63">
        <v>0</v>
      </c>
      <c r="AB677" s="63">
        <v>0</v>
      </c>
    </row>
    <row r="678" spans="1:28" x14ac:dyDescent="0.25">
      <c r="A678" s="148"/>
      <c r="B678" s="100">
        <v>176</v>
      </c>
      <c r="C678" s="63">
        <v>14.82892338254231</v>
      </c>
      <c r="D678" s="63">
        <v>5.2672845167000455</v>
      </c>
      <c r="E678" s="63">
        <v>2.6224396686270519</v>
      </c>
      <c r="F678" s="63">
        <v>1.447434055224093</v>
      </c>
      <c r="G678" s="63">
        <v>0.28307910616528892</v>
      </c>
      <c r="H678" s="63">
        <v>6.4103636559236676E-2</v>
      </c>
      <c r="I678" s="63">
        <v>7.8193252169501761</v>
      </c>
      <c r="J678" s="63">
        <v>1.446355720504243</v>
      </c>
      <c r="K678" s="63">
        <v>3.7503027411523071</v>
      </c>
      <c r="L678" s="63">
        <v>11.3220541407286</v>
      </c>
      <c r="M678" s="63">
        <v>1.8920293623381208</v>
      </c>
      <c r="N678" s="63">
        <v>0.19594385069314771</v>
      </c>
      <c r="O678" s="63">
        <v>3.1730640150537948E-3</v>
      </c>
      <c r="P678" s="63">
        <v>3.4900174130842572E-2</v>
      </c>
      <c r="Q678" s="63">
        <v>0.30454697237426209</v>
      </c>
      <c r="R678" s="63">
        <v>0</v>
      </c>
      <c r="S678" s="63">
        <v>0</v>
      </c>
      <c r="T678" s="63">
        <v>7.172485586303011E-2</v>
      </c>
      <c r="U678" s="63">
        <v>0</v>
      </c>
      <c r="V678" s="63">
        <v>8.0401422735769668E-2</v>
      </c>
      <c r="W678" s="63">
        <v>0.82234282725341501</v>
      </c>
      <c r="X678" s="63">
        <v>0</v>
      </c>
      <c r="Y678" s="63">
        <v>0.57376541414198456</v>
      </c>
      <c r="Z678" s="63">
        <v>0.30454697237426209</v>
      </c>
      <c r="AA678" s="63">
        <v>0</v>
      </c>
      <c r="AB678" s="63">
        <v>0</v>
      </c>
    </row>
    <row r="679" spans="1:28" x14ac:dyDescent="0.25">
      <c r="A679" s="148"/>
      <c r="B679" s="100">
        <v>177</v>
      </c>
      <c r="C679" s="63">
        <v>20.030138232466022</v>
      </c>
      <c r="D679" s="63">
        <v>7.7727676291524403</v>
      </c>
      <c r="E679" s="63">
        <v>3.5079367926402938</v>
      </c>
      <c r="F679" s="63">
        <v>7.7117952474032858E-2</v>
      </c>
      <c r="G679" s="63">
        <v>2.9292869049750152E-3</v>
      </c>
      <c r="H679" s="63">
        <v>0.57550959347304698</v>
      </c>
      <c r="I679" s="63">
        <v>17.358069938800778</v>
      </c>
      <c r="J679" s="63">
        <v>5.3111583991319549</v>
      </c>
      <c r="K679" s="63">
        <v>0.88416315678363411</v>
      </c>
      <c r="L679" s="63">
        <v>0.2843319294323996</v>
      </c>
      <c r="M679" s="63">
        <v>0.26868306828135863</v>
      </c>
      <c r="N679" s="63">
        <v>0.68803521936970924</v>
      </c>
      <c r="O679" s="63">
        <v>8.5624743893013776E-6</v>
      </c>
      <c r="P679" s="63">
        <v>2.3546006389387202E-3</v>
      </c>
      <c r="Q679" s="63">
        <v>2.4600819644449858</v>
      </c>
      <c r="R679" s="63">
        <v>3.3187901482638622E-2</v>
      </c>
      <c r="S679" s="63">
        <v>5.3640276017754118E-2</v>
      </c>
      <c r="T679" s="63">
        <v>5.2636284971571428</v>
      </c>
      <c r="U679" s="63">
        <v>4.7533021736574028</v>
      </c>
      <c r="V679" s="63">
        <v>8.876191835544887</v>
      </c>
      <c r="W679" s="63">
        <v>25.193959635761871</v>
      </c>
      <c r="X679" s="63">
        <v>0.45226292886724206</v>
      </c>
      <c r="Y679" s="63">
        <v>21.343370829761401</v>
      </c>
      <c r="Z679" s="63">
        <v>2.4600819644449858</v>
      </c>
      <c r="AA679" s="63">
        <v>3.3187901482638622E-2</v>
      </c>
      <c r="AB679" s="63">
        <v>3.3187901482638622E-2</v>
      </c>
    </row>
    <row r="680" spans="1:28" x14ac:dyDescent="0.25">
      <c r="A680" s="148"/>
      <c r="B680" s="100">
        <v>178</v>
      </c>
      <c r="C680" s="63">
        <v>9.2184933762936225</v>
      </c>
      <c r="D680" s="63">
        <v>3.7760243317428603</v>
      </c>
      <c r="E680" s="63">
        <v>4.8056915398399838</v>
      </c>
      <c r="F680" s="63">
        <v>4.9923194651142921</v>
      </c>
      <c r="G680" s="63">
        <v>3.2821892886835258</v>
      </c>
      <c r="H680" s="63">
        <v>1.786788181591362</v>
      </c>
      <c r="I680" s="63">
        <v>6.982459234689486</v>
      </c>
      <c r="J680" s="63">
        <v>4.9863125869971734</v>
      </c>
      <c r="K680" s="63">
        <v>2.7921694583176451</v>
      </c>
      <c r="L680" s="63">
        <v>1.409673726521365</v>
      </c>
      <c r="M680" s="63">
        <v>7.1571599049806878</v>
      </c>
      <c r="N680" s="63">
        <v>10.980832765596919</v>
      </c>
      <c r="O680" s="63">
        <v>1.6659833147944099</v>
      </c>
      <c r="P680" s="63">
        <v>1.492442077003773</v>
      </c>
      <c r="Q680" s="63">
        <v>2.2364562097223701</v>
      </c>
      <c r="R680" s="63">
        <v>1.874558846535606</v>
      </c>
      <c r="S680" s="63">
        <v>3.0872404442618522</v>
      </c>
      <c r="T680" s="63">
        <v>20.23916874168447</v>
      </c>
      <c r="U680" s="63">
        <v>9.7029893622692498</v>
      </c>
      <c r="V680" s="63">
        <v>21.178208425119919</v>
      </c>
      <c r="W680" s="63">
        <v>42.60558180524049</v>
      </c>
      <c r="X680" s="63">
        <v>19.48312444962767</v>
      </c>
      <c r="Y680" s="63">
        <v>51.721625784588468</v>
      </c>
      <c r="Z680" s="63">
        <v>2.2364562097223701</v>
      </c>
      <c r="AA680" s="63">
        <v>1.874558846535606</v>
      </c>
      <c r="AB680" s="63">
        <v>1.874558846535606</v>
      </c>
    </row>
    <row r="681" spans="1:28" x14ac:dyDescent="0.25">
      <c r="A681" s="148"/>
      <c r="B681" s="100">
        <v>179</v>
      </c>
      <c r="C681" s="63">
        <v>43.054466253084676</v>
      </c>
      <c r="D681" s="63">
        <v>70.598896568486452</v>
      </c>
      <c r="E681" s="63">
        <v>108.9161954714591</v>
      </c>
      <c r="F681" s="63">
        <v>66.510985584387072</v>
      </c>
      <c r="G681" s="63">
        <v>81.319836490288253</v>
      </c>
      <c r="H681" s="63">
        <v>104.38977132312171</v>
      </c>
      <c r="I681" s="63">
        <v>55.905074557300395</v>
      </c>
      <c r="J681" s="63">
        <v>80.765424897660523</v>
      </c>
      <c r="K681" s="63">
        <v>31.38337890561138</v>
      </c>
      <c r="L681" s="63">
        <v>22.391320166270251</v>
      </c>
      <c r="M681" s="63">
        <v>24.445698916224501</v>
      </c>
      <c r="N681" s="63">
        <v>50.346726760318461</v>
      </c>
      <c r="O681" s="63">
        <v>105.9430267510279</v>
      </c>
      <c r="P681" s="63">
        <v>68.316453806328809</v>
      </c>
      <c r="Q681" s="63">
        <v>95.098149669646929</v>
      </c>
      <c r="R681" s="63">
        <v>110.9118671018759</v>
      </c>
      <c r="S681" s="63">
        <v>145.91986983421521</v>
      </c>
      <c r="T681" s="63">
        <v>88.855158940391448</v>
      </c>
      <c r="U681" s="63">
        <v>88.534793272205206</v>
      </c>
      <c r="V681" s="63">
        <v>127.04486601256581</v>
      </c>
      <c r="W681" s="63">
        <v>185.53489961976362</v>
      </c>
      <c r="X681" s="63">
        <v>151.61901870203661</v>
      </c>
      <c r="Y681" s="63">
        <v>162.59272732003589</v>
      </c>
      <c r="Z681" s="63">
        <v>95.098149669646929</v>
      </c>
      <c r="AA681" s="63">
        <v>110.9118671018759</v>
      </c>
      <c r="AB681" s="63">
        <v>110.9118671018759</v>
      </c>
    </row>
    <row r="682" spans="1:28" x14ac:dyDescent="0.25">
      <c r="A682" s="148"/>
      <c r="B682" s="100">
        <v>180</v>
      </c>
      <c r="C682" s="63">
        <v>96.925350026751403</v>
      </c>
      <c r="D682" s="63">
        <v>107.27314772050519</v>
      </c>
      <c r="E682" s="63">
        <v>151.07062432598471</v>
      </c>
      <c r="F682" s="63">
        <v>200.50392270104931</v>
      </c>
      <c r="G682" s="63">
        <v>150.90101939214219</v>
      </c>
      <c r="H682" s="63">
        <v>119.8407617509647</v>
      </c>
      <c r="I682" s="63">
        <v>108.56974533219</v>
      </c>
      <c r="J682" s="63">
        <v>112.91183649371581</v>
      </c>
      <c r="K682" s="63">
        <v>124.90850484439261</v>
      </c>
      <c r="L682" s="63">
        <v>131.11344274057819</v>
      </c>
      <c r="M682" s="63">
        <v>129.18375841210951</v>
      </c>
      <c r="N682" s="63">
        <v>154.11073218506681</v>
      </c>
      <c r="O682" s="63">
        <v>122.13027308538631</v>
      </c>
      <c r="P682" s="63">
        <v>181.1211574265599</v>
      </c>
      <c r="Q682" s="63">
        <v>155.1428729077428</v>
      </c>
      <c r="R682" s="63">
        <v>195.0642293681631</v>
      </c>
      <c r="S682" s="63">
        <v>277.51857726417438</v>
      </c>
      <c r="T682" s="63">
        <v>160.88664153074751</v>
      </c>
      <c r="U682" s="63">
        <v>210.55381241892428</v>
      </c>
      <c r="V682" s="63">
        <v>232.08496696839569</v>
      </c>
      <c r="W682" s="63">
        <v>250.24986028473359</v>
      </c>
      <c r="X682" s="63">
        <v>258.45309198654098</v>
      </c>
      <c r="Y682" s="63">
        <v>256.85544640807171</v>
      </c>
      <c r="Z682" s="63">
        <v>155.1428729077428</v>
      </c>
      <c r="AA682" s="63">
        <v>195.0642293681631</v>
      </c>
      <c r="AB682" s="63">
        <v>195.0642293681631</v>
      </c>
    </row>
    <row r="683" spans="1:28" x14ac:dyDescent="0.25">
      <c r="A683" s="148"/>
      <c r="B683" s="100">
        <v>181</v>
      </c>
      <c r="C683" s="63">
        <v>89.679313661763445</v>
      </c>
      <c r="D683" s="63">
        <v>79.302754685809305</v>
      </c>
      <c r="E683" s="63">
        <v>139.18762740303279</v>
      </c>
      <c r="F683" s="63">
        <v>81.26418261530489</v>
      </c>
      <c r="G683" s="63">
        <v>88.810463118255029</v>
      </c>
      <c r="H683" s="63">
        <v>107.77400318022319</v>
      </c>
      <c r="I683" s="63">
        <v>88.192428088605084</v>
      </c>
      <c r="J683" s="63">
        <v>63.503732622117695</v>
      </c>
      <c r="K683" s="63">
        <v>120.72207925837711</v>
      </c>
      <c r="L683" s="63">
        <v>101.68821884558061</v>
      </c>
      <c r="M683" s="63">
        <v>154.58026675026491</v>
      </c>
      <c r="N683" s="63">
        <v>171.93610507651562</v>
      </c>
      <c r="O683" s="63">
        <v>117.1972488850067</v>
      </c>
      <c r="P683" s="63">
        <v>126.58469968767261</v>
      </c>
      <c r="Q683" s="63">
        <v>172.39188074959321</v>
      </c>
      <c r="R683" s="63">
        <v>160.1580497620489</v>
      </c>
      <c r="S683" s="63">
        <v>238.98470398735299</v>
      </c>
      <c r="T683" s="63">
        <v>129.36215501572912</v>
      </c>
      <c r="U683" s="63">
        <v>175.74787418894988</v>
      </c>
      <c r="V683" s="63">
        <v>178.5608652396613</v>
      </c>
      <c r="W683" s="63">
        <v>196.96716748931698</v>
      </c>
      <c r="X683" s="63">
        <v>207.38566930572227</v>
      </c>
      <c r="Y683" s="63">
        <v>182.00018711833312</v>
      </c>
      <c r="Z683" s="63">
        <v>172.39188074959321</v>
      </c>
      <c r="AA683" s="63">
        <v>160.1580497620489</v>
      </c>
      <c r="AB683" s="63">
        <v>160.1580497620489</v>
      </c>
    </row>
    <row r="684" spans="1:28" x14ac:dyDescent="0.25">
      <c r="A684" s="148"/>
      <c r="B684" s="100">
        <v>182</v>
      </c>
      <c r="C684" s="63">
        <v>131.3912726385752</v>
      </c>
      <c r="D684" s="63">
        <v>140.70411459611572</v>
      </c>
      <c r="E684" s="63">
        <v>171.56075901725669</v>
      </c>
      <c r="F684" s="63">
        <v>168.90989624311351</v>
      </c>
      <c r="G684" s="63">
        <v>139.88933171735431</v>
      </c>
      <c r="H684" s="63">
        <v>169.27645482074689</v>
      </c>
      <c r="I684" s="63">
        <v>99.288275769140455</v>
      </c>
      <c r="J684" s="63">
        <v>113.10010603271709</v>
      </c>
      <c r="K684" s="63">
        <v>153.16315466976579</v>
      </c>
      <c r="L684" s="63">
        <v>86.348320329324451</v>
      </c>
      <c r="M684" s="63">
        <v>101.14326960853761</v>
      </c>
      <c r="N684" s="63">
        <v>108.32531441468379</v>
      </c>
      <c r="O684" s="63">
        <v>140.78903761917169</v>
      </c>
      <c r="P684" s="63">
        <v>143.22680935069909</v>
      </c>
      <c r="Q684" s="63">
        <v>150.4557908135333</v>
      </c>
      <c r="R684" s="63">
        <v>155.47605449121869</v>
      </c>
      <c r="S684" s="63">
        <v>213.75273277506307</v>
      </c>
      <c r="T684" s="63">
        <v>123.23190215179029</v>
      </c>
      <c r="U684" s="63">
        <v>128.92770608202142</v>
      </c>
      <c r="V684" s="63">
        <v>178.1191092894733</v>
      </c>
      <c r="W684" s="63">
        <v>161.75624206148129</v>
      </c>
      <c r="X684" s="63">
        <v>144.5370397115212</v>
      </c>
      <c r="Y684" s="63">
        <v>192.82322033700621</v>
      </c>
      <c r="Z684" s="63">
        <v>150.4557908135333</v>
      </c>
      <c r="AA684" s="63">
        <v>155.47605449121869</v>
      </c>
      <c r="AB684" s="63">
        <v>155.47605449121869</v>
      </c>
    </row>
    <row r="685" spans="1:28" x14ac:dyDescent="0.25">
      <c r="A685" s="148"/>
      <c r="B685" s="100">
        <v>183</v>
      </c>
      <c r="C685" s="63">
        <v>186.8733994587119</v>
      </c>
      <c r="D685" s="63">
        <v>68.489673494776071</v>
      </c>
      <c r="E685" s="63">
        <v>40.853692467813737</v>
      </c>
      <c r="F685" s="63">
        <v>87.572879963889136</v>
      </c>
      <c r="G685" s="63">
        <v>26.575433367653432</v>
      </c>
      <c r="H685" s="63">
        <v>33.195774155075242</v>
      </c>
      <c r="I685" s="63">
        <v>94.713121574139223</v>
      </c>
      <c r="J685" s="63">
        <v>38.500767156273469</v>
      </c>
      <c r="K685" s="63">
        <v>182.63945736084949</v>
      </c>
      <c r="L685" s="63">
        <v>143.054379280924</v>
      </c>
      <c r="M685" s="63">
        <v>183.69087190207762</v>
      </c>
      <c r="N685" s="63">
        <v>149.54916673786281</v>
      </c>
      <c r="O685" s="63">
        <v>50.85050147416996</v>
      </c>
      <c r="P685" s="63">
        <v>112.3737660184124</v>
      </c>
      <c r="Q685" s="63">
        <v>47.779939448488683</v>
      </c>
      <c r="R685" s="63">
        <v>51.642111973069404</v>
      </c>
      <c r="S685" s="63">
        <v>125.06703696671408</v>
      </c>
      <c r="T685" s="63">
        <v>146.4885151388398</v>
      </c>
      <c r="U685" s="63">
        <v>119.29961824143899</v>
      </c>
      <c r="V685" s="63">
        <v>203.19453175289979</v>
      </c>
      <c r="W685" s="63">
        <v>211.49203132629918</v>
      </c>
      <c r="X685" s="63">
        <v>147.66388620903848</v>
      </c>
      <c r="Y685" s="63">
        <v>220.03562878339022</v>
      </c>
      <c r="Z685" s="63">
        <v>47.779939448488683</v>
      </c>
      <c r="AA685" s="63">
        <v>51.642111973069404</v>
      </c>
      <c r="AB685" s="63">
        <v>51.642111973069404</v>
      </c>
    </row>
    <row r="686" spans="1:28" x14ac:dyDescent="0.25">
      <c r="A686" s="148"/>
      <c r="B686" s="100">
        <v>184</v>
      </c>
      <c r="C686" s="63">
        <v>101.6009423714913</v>
      </c>
      <c r="D686" s="63">
        <v>20.89391911995563</v>
      </c>
      <c r="E686" s="63">
        <v>14.47028109674989</v>
      </c>
      <c r="F686" s="63">
        <v>8.5254274407798221</v>
      </c>
      <c r="G686" s="63">
        <v>1.9913359232523931</v>
      </c>
      <c r="H686" s="63">
        <v>18.024292866072763</v>
      </c>
      <c r="I686" s="63">
        <v>63.271646963117746</v>
      </c>
      <c r="J686" s="63">
        <v>37.471003207993817</v>
      </c>
      <c r="K686" s="63">
        <v>128.22184365419429</v>
      </c>
      <c r="L686" s="63">
        <v>115.85248290109709</v>
      </c>
      <c r="M686" s="63">
        <v>110.88827600308559</v>
      </c>
      <c r="N686" s="63">
        <v>125.53443563097059</v>
      </c>
      <c r="O686" s="63">
        <v>6.9053458575739768</v>
      </c>
      <c r="P686" s="63">
        <v>17.74219010811407</v>
      </c>
      <c r="Q686" s="63">
        <v>24.543116401966778</v>
      </c>
      <c r="R686" s="63">
        <v>9.5614276631208668</v>
      </c>
      <c r="S686" s="63">
        <v>23.442042435326577</v>
      </c>
      <c r="T686" s="63">
        <v>20.74893023010145</v>
      </c>
      <c r="U686" s="63">
        <v>16.827878115379011</v>
      </c>
      <c r="V686" s="63">
        <v>17.64379359202735</v>
      </c>
      <c r="W686" s="63">
        <v>66.708679132705583</v>
      </c>
      <c r="X686" s="63">
        <v>31.321532187750556</v>
      </c>
      <c r="Y686" s="63">
        <v>57.001507998918441</v>
      </c>
      <c r="Z686" s="63">
        <v>24.543116401966778</v>
      </c>
      <c r="AA686" s="63">
        <v>9.5614276631208668</v>
      </c>
      <c r="AB686" s="63">
        <v>9.5614276631208668</v>
      </c>
    </row>
    <row r="687" spans="1:28" x14ac:dyDescent="0.25">
      <c r="A687" s="148"/>
      <c r="B687" s="100">
        <v>185</v>
      </c>
      <c r="C687" s="63">
        <v>56.053947582121509</v>
      </c>
      <c r="D687" s="63">
        <v>8.7649500615227112</v>
      </c>
      <c r="E687" s="63">
        <v>2.6107090881079671</v>
      </c>
      <c r="F687" s="63">
        <v>0.34961910845411381</v>
      </c>
      <c r="G687" s="63">
        <v>0.295929546050818</v>
      </c>
      <c r="H687" s="63">
        <v>1.6294376686743131</v>
      </c>
      <c r="I687" s="63">
        <v>27.930860511185642</v>
      </c>
      <c r="J687" s="63">
        <v>6.7654587326012461</v>
      </c>
      <c r="K687" s="63">
        <v>10.907807125070921</v>
      </c>
      <c r="L687" s="63">
        <v>17.613791665779623</v>
      </c>
      <c r="M687" s="63">
        <v>11.1724915472343</v>
      </c>
      <c r="N687" s="63">
        <v>2.5030861556115549</v>
      </c>
      <c r="O687" s="63">
        <v>0.93109214681513208</v>
      </c>
      <c r="P687" s="63">
        <v>0.82645874104085237</v>
      </c>
      <c r="Q687" s="63">
        <v>4.0536189668957832</v>
      </c>
      <c r="R687" s="63">
        <v>0.6082557317130366</v>
      </c>
      <c r="S687" s="63">
        <v>9.8692645254748079E-2</v>
      </c>
      <c r="T687" s="63">
        <v>2.8046680017690311</v>
      </c>
      <c r="U687" s="63">
        <v>6.2576703175341777</v>
      </c>
      <c r="V687" s="63">
        <v>1.547072385047187</v>
      </c>
      <c r="W687" s="63">
        <v>26.670781809101747</v>
      </c>
      <c r="X687" s="63">
        <v>1.522773891733038</v>
      </c>
      <c r="Y687" s="63">
        <v>17.278504287386909</v>
      </c>
      <c r="Z687" s="63">
        <v>4.0536189668957832</v>
      </c>
      <c r="AA687" s="63">
        <v>0.6082557317130366</v>
      </c>
      <c r="AB687" s="63">
        <v>0.6082557317130366</v>
      </c>
    </row>
    <row r="688" spans="1:28" x14ac:dyDescent="0.25">
      <c r="A688" s="148"/>
      <c r="B688" s="100">
        <v>186</v>
      </c>
      <c r="C688" s="63">
        <v>73.713004238286885</v>
      </c>
      <c r="D688" s="63">
        <v>16.52855320972003</v>
      </c>
      <c r="E688" s="63">
        <v>10.199036523631779</v>
      </c>
      <c r="F688" s="63">
        <v>0.6204101995221265</v>
      </c>
      <c r="G688" s="63">
        <v>0.1661257861712073</v>
      </c>
      <c r="H688" s="63">
        <v>0.1383535217682379</v>
      </c>
      <c r="I688" s="63">
        <v>40.036981960174671</v>
      </c>
      <c r="J688" s="63">
        <v>11.719770459507341</v>
      </c>
      <c r="K688" s="63">
        <v>4.1798635572474439</v>
      </c>
      <c r="L688" s="63">
        <v>0.35403707289708392</v>
      </c>
      <c r="M688" s="63">
        <v>1.615334835650728</v>
      </c>
      <c r="N688" s="63">
        <v>1.348599210221209</v>
      </c>
      <c r="O688" s="63">
        <v>0</v>
      </c>
      <c r="P688" s="63">
        <v>1.214509476081593E-2</v>
      </c>
      <c r="Q688" s="63">
        <v>0.71093695567330661</v>
      </c>
      <c r="R688" s="63">
        <v>0</v>
      </c>
      <c r="S688" s="63">
        <v>0</v>
      </c>
      <c r="T688" s="63">
        <v>0</v>
      </c>
      <c r="U688" s="63">
        <v>0</v>
      </c>
      <c r="V688" s="63">
        <v>0</v>
      </c>
      <c r="W688" s="63">
        <v>0</v>
      </c>
      <c r="X688" s="63">
        <v>0</v>
      </c>
      <c r="Y688" s="63">
        <v>0</v>
      </c>
      <c r="Z688" s="63">
        <v>0.71093695567330661</v>
      </c>
      <c r="AA688" s="63">
        <v>0</v>
      </c>
      <c r="AB688" s="63">
        <v>0</v>
      </c>
    </row>
    <row r="689" spans="1:28" x14ac:dyDescent="0.25">
      <c r="A689" s="148"/>
      <c r="B689" s="100">
        <v>187</v>
      </c>
      <c r="C689" s="63">
        <v>23.77736580192845</v>
      </c>
      <c r="D689" s="63">
        <v>2.9059922804700018</v>
      </c>
      <c r="E689" s="63">
        <v>0.34096043906663448</v>
      </c>
      <c r="F689" s="63">
        <v>0.35369573620059208</v>
      </c>
      <c r="G689" s="63">
        <v>3.6057280211589382E-3</v>
      </c>
      <c r="H689" s="63">
        <v>0</v>
      </c>
      <c r="I689" s="63">
        <v>24.295486335972779</v>
      </c>
      <c r="J689" s="63">
        <v>4.0020713737476399</v>
      </c>
      <c r="K689" s="63">
        <v>1.108024465742812</v>
      </c>
      <c r="L689" s="63">
        <v>1.9352379358976251</v>
      </c>
      <c r="M689" s="63">
        <v>0.55029362516540203</v>
      </c>
      <c r="N689" s="63">
        <v>0.22123507847742552</v>
      </c>
      <c r="O689" s="63">
        <v>0</v>
      </c>
      <c r="P689" s="63">
        <v>8.7990663507429012E-3</v>
      </c>
      <c r="Q689" s="63">
        <v>0</v>
      </c>
      <c r="R689" s="63">
        <v>0</v>
      </c>
      <c r="S689" s="63">
        <v>0</v>
      </c>
      <c r="T689" s="63">
        <v>0</v>
      </c>
      <c r="U689" s="63">
        <v>0</v>
      </c>
      <c r="V689" s="63">
        <v>0</v>
      </c>
      <c r="W689" s="63">
        <v>0</v>
      </c>
      <c r="X689" s="63">
        <v>0</v>
      </c>
      <c r="Y689" s="63">
        <v>0</v>
      </c>
      <c r="Z689" s="63">
        <v>0</v>
      </c>
      <c r="AA689" s="63">
        <v>0</v>
      </c>
      <c r="AB689" s="63">
        <v>0</v>
      </c>
    </row>
    <row r="690" spans="1:28" x14ac:dyDescent="0.25">
      <c r="A690" s="148"/>
      <c r="B690" s="100">
        <v>188</v>
      </c>
      <c r="C690" s="63">
        <v>52.222265706594044</v>
      </c>
      <c r="D690" s="63">
        <v>7.9931277296370808</v>
      </c>
      <c r="E690" s="63">
        <v>2.2412856479967052</v>
      </c>
      <c r="F690" s="63">
        <v>2.308615231645859</v>
      </c>
      <c r="G690" s="63">
        <v>6.4338666298527913E-3</v>
      </c>
      <c r="H690" s="63">
        <v>0.19114331953005601</v>
      </c>
      <c r="I690" s="63">
        <v>20.19394207878327</v>
      </c>
      <c r="J690" s="63">
        <v>3.4783788790715562</v>
      </c>
      <c r="K690" s="63">
        <v>1.55239148772311</v>
      </c>
      <c r="L690" s="63">
        <v>1.2237884846422631</v>
      </c>
      <c r="M690" s="63">
        <v>1.650568939638219</v>
      </c>
      <c r="N690" s="63">
        <v>6.2016964953971856</v>
      </c>
      <c r="O690" s="63">
        <v>0</v>
      </c>
      <c r="P690" s="63">
        <v>1.4526412040132049E-2</v>
      </c>
      <c r="Q690" s="63">
        <v>8.8878154359887301E-2</v>
      </c>
      <c r="R690" s="63">
        <v>0</v>
      </c>
      <c r="S690" s="63">
        <v>0</v>
      </c>
      <c r="T690" s="63">
        <v>2.5277809880423767E-2</v>
      </c>
      <c r="U690" s="63">
        <v>0</v>
      </c>
      <c r="V690" s="63">
        <v>2.3681960630521189E-2</v>
      </c>
      <c r="W690" s="63">
        <v>0.39910345676020137</v>
      </c>
      <c r="X690" s="63">
        <v>0</v>
      </c>
      <c r="Y690" s="63">
        <v>0.39970750608665279</v>
      </c>
      <c r="Z690" s="63">
        <v>8.8878154359887301E-2</v>
      </c>
      <c r="AA690" s="63">
        <v>0</v>
      </c>
      <c r="AB690" s="63">
        <v>0</v>
      </c>
    </row>
    <row r="691" spans="1:28" x14ac:dyDescent="0.25">
      <c r="A691" s="148"/>
      <c r="B691" s="100">
        <v>189</v>
      </c>
      <c r="C691" s="63">
        <v>0.61390505893606928</v>
      </c>
      <c r="D691" s="63">
        <v>0</v>
      </c>
      <c r="E691" s="63">
        <v>0.54785623858532517</v>
      </c>
      <c r="F691" s="63">
        <v>0</v>
      </c>
      <c r="G691" s="63">
        <v>0</v>
      </c>
      <c r="H691" s="63">
        <v>0.85952536152806402</v>
      </c>
      <c r="I691" s="63">
        <v>5.9323918633864836E-4</v>
      </c>
      <c r="J691" s="63">
        <v>0</v>
      </c>
      <c r="K691" s="63">
        <v>4.0534745501200446E-2</v>
      </c>
      <c r="L691" s="63">
        <v>0</v>
      </c>
      <c r="M691" s="63">
        <v>0</v>
      </c>
      <c r="N691" s="63">
        <v>0</v>
      </c>
      <c r="O691" s="63">
        <v>8.5709118186491628E-4</v>
      </c>
      <c r="P691" s="63">
        <v>3.7695373604484661E-3</v>
      </c>
      <c r="Q691" s="63">
        <v>0.27114981389591408</v>
      </c>
      <c r="R691" s="63">
        <v>1.159614054297875E-2</v>
      </c>
      <c r="S691" s="63">
        <v>9.1418364754773052E-2</v>
      </c>
      <c r="T691" s="63">
        <v>0.54004776618184236</v>
      </c>
      <c r="U691" s="63">
        <v>5.1953698835961681E-2</v>
      </c>
      <c r="V691" s="63">
        <v>1.3070325829721701</v>
      </c>
      <c r="W691" s="63">
        <v>7.9728802946000883</v>
      </c>
      <c r="X691" s="63">
        <v>1.0155642760230419</v>
      </c>
      <c r="Y691" s="63">
        <v>5.8036726906622684</v>
      </c>
      <c r="Z691" s="63">
        <v>0.27114981389591408</v>
      </c>
      <c r="AA691" s="63">
        <v>1.159614054297875E-2</v>
      </c>
      <c r="AB691" s="63">
        <v>1.159614054297875E-2</v>
      </c>
    </row>
    <row r="692" spans="1:28" x14ac:dyDescent="0.25">
      <c r="A692" s="148"/>
      <c r="B692" s="100">
        <v>190</v>
      </c>
      <c r="C692" s="63">
        <v>24.520471657749109</v>
      </c>
      <c r="D692" s="63">
        <v>64.062409399020908</v>
      </c>
      <c r="E692" s="63">
        <v>23.413475474796769</v>
      </c>
      <c r="F692" s="63">
        <v>28.518225778781023</v>
      </c>
      <c r="G692" s="63">
        <v>14.897940296831958</v>
      </c>
      <c r="H692" s="63">
        <v>6.3271850773077736</v>
      </c>
      <c r="I692" s="63">
        <v>55.171190663919333</v>
      </c>
      <c r="J692" s="63">
        <v>34.511434815459779</v>
      </c>
      <c r="K692" s="63">
        <v>5.8958187456615292</v>
      </c>
      <c r="L692" s="63">
        <v>6.3459674563559085</v>
      </c>
      <c r="M692" s="63">
        <v>0.56904553190628349</v>
      </c>
      <c r="N692" s="63">
        <v>0.22479755613646901</v>
      </c>
      <c r="O692" s="63">
        <v>5.0130888550927475</v>
      </c>
      <c r="P692" s="63">
        <v>3.1515718445389211</v>
      </c>
      <c r="Q692" s="63">
        <v>2.8073040659974371</v>
      </c>
      <c r="R692" s="63">
        <v>4.489240796516782</v>
      </c>
      <c r="S692" s="63">
        <v>6.4232991721041799</v>
      </c>
      <c r="T692" s="63">
        <v>7.6591638455639242</v>
      </c>
      <c r="U692" s="63">
        <v>7.3823751909338853</v>
      </c>
      <c r="V692" s="63">
        <v>15.579614275156022</v>
      </c>
      <c r="W692" s="63">
        <v>59.642379468237323</v>
      </c>
      <c r="X692" s="63">
        <v>31.815869990116433</v>
      </c>
      <c r="Y692" s="63">
        <v>44.50938432864632</v>
      </c>
      <c r="Z692" s="63">
        <v>2.8073040659974371</v>
      </c>
      <c r="AA692" s="63">
        <v>4.489240796516782</v>
      </c>
      <c r="AB692" s="63">
        <v>4.489240796516782</v>
      </c>
    </row>
    <row r="693" spans="1:28" x14ac:dyDescent="0.25">
      <c r="A693" s="148"/>
      <c r="B693" s="100">
        <v>191</v>
      </c>
      <c r="C693" s="63">
        <v>69.974312084521443</v>
      </c>
      <c r="D693" s="63">
        <v>73.636377648233974</v>
      </c>
      <c r="E693" s="63">
        <v>50.820882024091127</v>
      </c>
      <c r="F693" s="63">
        <v>40.520924266436168</v>
      </c>
      <c r="G693" s="63">
        <v>42.005615388079597</v>
      </c>
      <c r="H693" s="63">
        <v>35.53038110009652</v>
      </c>
      <c r="I693" s="63">
        <v>63.761072968665758</v>
      </c>
      <c r="J693" s="63">
        <v>60.460249051146093</v>
      </c>
      <c r="K693" s="63">
        <v>30.609268611672178</v>
      </c>
      <c r="L693" s="63">
        <v>20.91342928409426</v>
      </c>
      <c r="M693" s="63">
        <v>36.886296379061598</v>
      </c>
      <c r="N693" s="63">
        <v>13.799450262220599</v>
      </c>
      <c r="O693" s="63">
        <v>45.780046686736341</v>
      </c>
      <c r="P693" s="63">
        <v>40.318203449653076</v>
      </c>
      <c r="Q693" s="63">
        <v>34.185866376902368</v>
      </c>
      <c r="R693" s="63">
        <v>51.926609526506581</v>
      </c>
      <c r="S693" s="63">
        <v>65.638323622342796</v>
      </c>
      <c r="T693" s="63">
        <v>25.49376824533795</v>
      </c>
      <c r="U693" s="63">
        <v>18.55668990174286</v>
      </c>
      <c r="V693" s="63">
        <v>42.989052443371968</v>
      </c>
      <c r="W693" s="63">
        <v>107.1736667716832</v>
      </c>
      <c r="X693" s="63">
        <v>65.018559008235115</v>
      </c>
      <c r="Y693" s="63">
        <v>103.4529447965906</v>
      </c>
      <c r="Z693" s="63">
        <v>34.185866376902368</v>
      </c>
      <c r="AA693" s="63">
        <v>51.926609526506581</v>
      </c>
      <c r="AB693" s="63">
        <v>51.926609526506581</v>
      </c>
    </row>
    <row r="694" spans="1:28" x14ac:dyDescent="0.25">
      <c r="A694" s="148"/>
      <c r="B694" s="100">
        <v>192</v>
      </c>
      <c r="C694" s="63">
        <v>91.183914922561598</v>
      </c>
      <c r="D694" s="63">
        <v>101.1619890354268</v>
      </c>
      <c r="E694" s="63">
        <v>77.202838720102591</v>
      </c>
      <c r="F694" s="63">
        <v>116.1387834367661</v>
      </c>
      <c r="G694" s="63">
        <v>128.1358134944094</v>
      </c>
      <c r="H694" s="63">
        <v>70.985814177030079</v>
      </c>
      <c r="I694" s="63">
        <v>85.269352274697667</v>
      </c>
      <c r="J694" s="63">
        <v>99.156086310152205</v>
      </c>
      <c r="K694" s="63">
        <v>119.9130846673897</v>
      </c>
      <c r="L694" s="63">
        <v>115.37485817269268</v>
      </c>
      <c r="M694" s="63">
        <v>117.55574794685799</v>
      </c>
      <c r="N694" s="63">
        <v>95.931147216158934</v>
      </c>
      <c r="O694" s="63">
        <v>136.41229451227539</v>
      </c>
      <c r="P694" s="63">
        <v>148.97433471026028</v>
      </c>
      <c r="Q694" s="63">
        <v>114.6627360176299</v>
      </c>
      <c r="R694" s="63">
        <v>155.3281120516767</v>
      </c>
      <c r="S694" s="63">
        <v>233.7079824239554</v>
      </c>
      <c r="T694" s="63">
        <v>102.62322714233051</v>
      </c>
      <c r="U694" s="63">
        <v>172.05018627460231</v>
      </c>
      <c r="V694" s="63">
        <v>160.37144116597119</v>
      </c>
      <c r="W694" s="63">
        <v>220.09861712224301</v>
      </c>
      <c r="X694" s="63">
        <v>254.03593330013791</v>
      </c>
      <c r="Y694" s="63">
        <v>187.6063874907322</v>
      </c>
      <c r="Z694" s="63">
        <v>114.6627360176299</v>
      </c>
      <c r="AA694" s="63">
        <v>155.3281120516767</v>
      </c>
      <c r="AB694" s="63">
        <v>155.3281120516767</v>
      </c>
    </row>
    <row r="695" spans="1:28" x14ac:dyDescent="0.25">
      <c r="A695" s="148"/>
      <c r="B695" s="100">
        <v>193</v>
      </c>
      <c r="C695" s="63">
        <v>113.86921058502051</v>
      </c>
      <c r="D695" s="63">
        <v>71.674377617316622</v>
      </c>
      <c r="E695" s="63">
        <v>134.54636368589848</v>
      </c>
      <c r="F695" s="63">
        <v>117.54938620268149</v>
      </c>
      <c r="G695" s="63">
        <v>90.420626966846612</v>
      </c>
      <c r="H695" s="63">
        <v>137.90351104306859</v>
      </c>
      <c r="I695" s="63">
        <v>106.62371279042421</v>
      </c>
      <c r="J695" s="63">
        <v>97.449694152611301</v>
      </c>
      <c r="K695" s="63">
        <v>183.40917379313811</v>
      </c>
      <c r="L695" s="63">
        <v>216.03531811620093</v>
      </c>
      <c r="M695" s="63">
        <v>147.00288702614489</v>
      </c>
      <c r="N695" s="63">
        <v>126.2519416497726</v>
      </c>
      <c r="O695" s="63">
        <v>118.99915124159911</v>
      </c>
      <c r="P695" s="63">
        <v>147.60623220566782</v>
      </c>
      <c r="Q695" s="63">
        <v>139.81134936568009</v>
      </c>
      <c r="R695" s="63">
        <v>137.53541325982039</v>
      </c>
      <c r="S695" s="63">
        <v>222.36245469339343</v>
      </c>
      <c r="T695" s="63">
        <v>196.47346701262092</v>
      </c>
      <c r="U695" s="63">
        <v>189.54615927847038</v>
      </c>
      <c r="V695" s="63">
        <v>217.22779634319517</v>
      </c>
      <c r="W695" s="63">
        <v>186.62240516237759</v>
      </c>
      <c r="X695" s="63">
        <v>196.99242628939831</v>
      </c>
      <c r="Y695" s="63">
        <v>219.52125802119548</v>
      </c>
      <c r="Z695" s="63">
        <v>139.81134936568009</v>
      </c>
      <c r="AA695" s="63">
        <v>137.53541325982039</v>
      </c>
      <c r="AB695" s="63">
        <v>137.53541325982039</v>
      </c>
    </row>
    <row r="696" spans="1:28" x14ac:dyDescent="0.25">
      <c r="A696" s="148"/>
      <c r="B696" s="100">
        <v>194</v>
      </c>
      <c r="C696" s="63">
        <v>247.50718226633029</v>
      </c>
      <c r="D696" s="63">
        <v>201.12586619866849</v>
      </c>
      <c r="E696" s="63">
        <v>157.82919917973229</v>
      </c>
      <c r="F696" s="63">
        <v>246.3431092538267</v>
      </c>
      <c r="G696" s="63">
        <v>131.02964012908251</v>
      </c>
      <c r="H696" s="63">
        <v>88.267131611855802</v>
      </c>
      <c r="I696" s="63">
        <v>158.04332266678099</v>
      </c>
      <c r="J696" s="63">
        <v>177.7395747776682</v>
      </c>
      <c r="K696" s="63">
        <v>244.97237711905649</v>
      </c>
      <c r="L696" s="63">
        <v>206.17892559139733</v>
      </c>
      <c r="M696" s="63">
        <v>147.30120013087802</v>
      </c>
      <c r="N696" s="63">
        <v>134.51322349203468</v>
      </c>
      <c r="O696" s="63">
        <v>130.76446098619269</v>
      </c>
      <c r="P696" s="63">
        <v>211.78012081436458</v>
      </c>
      <c r="Q696" s="63">
        <v>101.6794563576197</v>
      </c>
      <c r="R696" s="63">
        <v>107.667283185302</v>
      </c>
      <c r="S696" s="63">
        <v>162.39680373575629</v>
      </c>
      <c r="T696" s="63">
        <v>143.85203307425149</v>
      </c>
      <c r="U696" s="63">
        <v>122.6335998425038</v>
      </c>
      <c r="V696" s="63">
        <v>183.2770867237559</v>
      </c>
      <c r="W696" s="63">
        <v>180.08226170183121</v>
      </c>
      <c r="X696" s="63">
        <v>159.35527360044131</v>
      </c>
      <c r="Y696" s="63">
        <v>170.5103764131527</v>
      </c>
      <c r="Z696" s="63">
        <v>101.6794563576197</v>
      </c>
      <c r="AA696" s="63">
        <v>107.667283185302</v>
      </c>
      <c r="AB696" s="63">
        <v>107.667283185302</v>
      </c>
    </row>
    <row r="697" spans="1:28" x14ac:dyDescent="0.25">
      <c r="A697" s="148"/>
      <c r="B697" s="100">
        <v>195</v>
      </c>
      <c r="C697" s="63">
        <v>219.1306534257601</v>
      </c>
      <c r="D697" s="63">
        <v>166.2214307608956</v>
      </c>
      <c r="E697" s="63">
        <v>147.6750676112961</v>
      </c>
      <c r="F697" s="63">
        <v>129.57541443562508</v>
      </c>
      <c r="G697" s="63">
        <v>124.5005045409425</v>
      </c>
      <c r="H697" s="63">
        <v>101.7199210469425</v>
      </c>
      <c r="I697" s="63">
        <v>179.62142904021309</v>
      </c>
      <c r="J697" s="63">
        <v>151.11600330010509</v>
      </c>
      <c r="K697" s="63">
        <v>172.0002300004389</v>
      </c>
      <c r="L697" s="63">
        <v>131.4444255710514</v>
      </c>
      <c r="M697" s="63">
        <v>145.72578438657999</v>
      </c>
      <c r="N697" s="63">
        <v>154.64252325398959</v>
      </c>
      <c r="O697" s="63">
        <v>131.16053172323521</v>
      </c>
      <c r="P697" s="63">
        <v>156.0076901211178</v>
      </c>
      <c r="Q697" s="63">
        <v>185.57517974599429</v>
      </c>
      <c r="R697" s="63">
        <v>161.25309095314151</v>
      </c>
      <c r="S697" s="63">
        <v>208.02204671085377</v>
      </c>
      <c r="T697" s="63">
        <v>153.38646902351678</v>
      </c>
      <c r="U697" s="63">
        <v>190.87412766415579</v>
      </c>
      <c r="V697" s="63">
        <v>210.25833347475509</v>
      </c>
      <c r="W697" s="63">
        <v>182.53019265831611</v>
      </c>
      <c r="X697" s="63">
        <v>159.15154877566241</v>
      </c>
      <c r="Y697" s="63">
        <v>191.21833748640711</v>
      </c>
      <c r="Z697" s="63">
        <v>185.57517974599429</v>
      </c>
      <c r="AA697" s="63">
        <v>161.25309095314151</v>
      </c>
      <c r="AB697" s="63">
        <v>161.25309095314151</v>
      </c>
    </row>
    <row r="698" spans="1:28" x14ac:dyDescent="0.25">
      <c r="A698" s="148"/>
      <c r="B698" s="100">
        <v>196</v>
      </c>
      <c r="C698" s="63">
        <v>120.75073580127722</v>
      </c>
      <c r="D698" s="63">
        <v>34.783717029290528</v>
      </c>
      <c r="E698" s="63">
        <v>17.072376498113037</v>
      </c>
      <c r="F698" s="63">
        <v>22.092145214432552</v>
      </c>
      <c r="G698" s="63">
        <v>16.76998867555994</v>
      </c>
      <c r="H698" s="63">
        <v>35.49842450914457</v>
      </c>
      <c r="I698" s="63">
        <v>128.2363136998365</v>
      </c>
      <c r="J698" s="63">
        <v>58.557465144043817</v>
      </c>
      <c r="K698" s="63">
        <v>180.26988178896411</v>
      </c>
      <c r="L698" s="63">
        <v>105.1665880226424</v>
      </c>
      <c r="M698" s="63">
        <v>141.3421208057207</v>
      </c>
      <c r="N698" s="63">
        <v>130.02333570460911</v>
      </c>
      <c r="O698" s="63">
        <v>25.84792668015109</v>
      </c>
      <c r="P698" s="63">
        <v>27.499656408397747</v>
      </c>
      <c r="Q698" s="63">
        <v>34.888931670515909</v>
      </c>
      <c r="R698" s="63">
        <v>40.130673995672616</v>
      </c>
      <c r="S698" s="63">
        <v>78.669594459206564</v>
      </c>
      <c r="T698" s="63">
        <v>42.551647033499648</v>
      </c>
      <c r="U698" s="63">
        <v>55.589878128884266</v>
      </c>
      <c r="V698" s="63">
        <v>85.241106999098974</v>
      </c>
      <c r="W698" s="63">
        <v>174.07430153860881</v>
      </c>
      <c r="X698" s="63">
        <v>96.175021279603243</v>
      </c>
      <c r="Y698" s="63">
        <v>156.02689693497271</v>
      </c>
      <c r="Z698" s="63">
        <v>34.888931670515909</v>
      </c>
      <c r="AA698" s="63">
        <v>40.130673995672616</v>
      </c>
      <c r="AB698" s="63">
        <v>40.130673995672616</v>
      </c>
    </row>
    <row r="699" spans="1:28" x14ac:dyDescent="0.25">
      <c r="A699" s="148"/>
      <c r="B699" s="100">
        <v>197</v>
      </c>
      <c r="C699" s="63">
        <v>103.7988225312502</v>
      </c>
      <c r="D699" s="63">
        <v>28.410888477905701</v>
      </c>
      <c r="E699" s="63">
        <v>13.58909581828652</v>
      </c>
      <c r="F699" s="63">
        <v>20.62009820769163</v>
      </c>
      <c r="G699" s="63">
        <v>15.20689094156387</v>
      </c>
      <c r="H699" s="63">
        <v>8.2375263611044147</v>
      </c>
      <c r="I699" s="63">
        <v>54.024663047006698</v>
      </c>
      <c r="J699" s="63">
        <v>15.784469791056841</v>
      </c>
      <c r="K699" s="63">
        <v>35.662256827968584</v>
      </c>
      <c r="L699" s="63">
        <v>34.619600559955636</v>
      </c>
      <c r="M699" s="63">
        <v>27.655719132509383</v>
      </c>
      <c r="N699" s="63">
        <v>54.36269175034522</v>
      </c>
      <c r="O699" s="63">
        <v>6.8949314611422778</v>
      </c>
      <c r="P699" s="63">
        <v>11.232909001512439</v>
      </c>
      <c r="Q699" s="63">
        <v>10.17576093014414</v>
      </c>
      <c r="R699" s="63">
        <v>3.4083950548534858</v>
      </c>
      <c r="S699" s="63">
        <v>11.180579033613181</v>
      </c>
      <c r="T699" s="63">
        <v>2.186176274521181</v>
      </c>
      <c r="U699" s="63">
        <v>11.683064744921241</v>
      </c>
      <c r="V699" s="63">
        <v>2.2132344757014981</v>
      </c>
      <c r="W699" s="63">
        <v>33.224269270112927</v>
      </c>
      <c r="X699" s="63">
        <v>27.639665612276531</v>
      </c>
      <c r="Y699" s="63">
        <v>11.730273180230709</v>
      </c>
      <c r="Z699" s="63">
        <v>10.17576093014414</v>
      </c>
      <c r="AA699" s="63">
        <v>3.4083950548534858</v>
      </c>
      <c r="AB699" s="63">
        <v>3.4083950548534858</v>
      </c>
    </row>
    <row r="700" spans="1:28" x14ac:dyDescent="0.25">
      <c r="A700" s="148"/>
      <c r="B700" s="100">
        <v>198</v>
      </c>
      <c r="C700" s="63">
        <v>61.864859712647558</v>
      </c>
      <c r="D700" s="63">
        <v>16.49706015698121</v>
      </c>
      <c r="E700" s="63">
        <v>5.4794101258645469</v>
      </c>
      <c r="F700" s="63">
        <v>1.365667570355811</v>
      </c>
      <c r="G700" s="63">
        <v>0.24349974352250919</v>
      </c>
      <c r="H700" s="63">
        <v>0.81687756434666881</v>
      </c>
      <c r="I700" s="63">
        <v>67.540490298232726</v>
      </c>
      <c r="J700" s="63">
        <v>24.986145146775019</v>
      </c>
      <c r="K700" s="63">
        <v>11.247650104726009</v>
      </c>
      <c r="L700" s="63">
        <v>13.46303866094325</v>
      </c>
      <c r="M700" s="63">
        <v>3.1979795791359318</v>
      </c>
      <c r="N700" s="63">
        <v>2.3069865029428911</v>
      </c>
      <c r="O700" s="63">
        <v>0</v>
      </c>
      <c r="P700" s="63">
        <v>0.81026729707777889</v>
      </c>
      <c r="Q700" s="63">
        <v>0.5334432460064592</v>
      </c>
      <c r="R700" s="63">
        <v>0</v>
      </c>
      <c r="S700" s="63">
        <v>0</v>
      </c>
      <c r="T700" s="63">
        <v>0</v>
      </c>
      <c r="U700" s="63">
        <v>0</v>
      </c>
      <c r="V700" s="63">
        <v>0</v>
      </c>
      <c r="W700" s="63">
        <v>0</v>
      </c>
      <c r="X700" s="63">
        <v>0</v>
      </c>
      <c r="Y700" s="63">
        <v>0</v>
      </c>
      <c r="Z700" s="63">
        <v>0.5334432460064592</v>
      </c>
      <c r="AA700" s="63">
        <v>0</v>
      </c>
      <c r="AB700" s="63">
        <v>0</v>
      </c>
    </row>
    <row r="701" spans="1:28" x14ac:dyDescent="0.25">
      <c r="A701" s="148"/>
      <c r="B701" s="100">
        <v>199</v>
      </c>
      <c r="C701" s="63">
        <v>13.8985432348228</v>
      </c>
      <c r="D701" s="63">
        <v>4.42752039270772</v>
      </c>
      <c r="E701" s="63">
        <v>0.12449012530192501</v>
      </c>
      <c r="F701" s="63">
        <v>4.0973795943354929E-2</v>
      </c>
      <c r="G701" s="63">
        <v>1.1534651486622661E-4</v>
      </c>
      <c r="H701" s="63">
        <v>8.1657944079356337E-2</v>
      </c>
      <c r="I701" s="63">
        <v>24.551582079752173</v>
      </c>
      <c r="J701" s="63">
        <v>6.9475880055460948</v>
      </c>
      <c r="K701" s="63">
        <v>0.24207258610984539</v>
      </c>
      <c r="L701" s="63">
        <v>0</v>
      </c>
      <c r="M701" s="63">
        <v>0</v>
      </c>
      <c r="N701" s="63">
        <v>0</v>
      </c>
      <c r="O701" s="63">
        <v>0</v>
      </c>
      <c r="P701" s="63">
        <v>0</v>
      </c>
      <c r="Q701" s="63">
        <v>2.0988195681738479E-2</v>
      </c>
      <c r="R701" s="63">
        <v>0</v>
      </c>
      <c r="S701" s="63">
        <v>0</v>
      </c>
      <c r="T701" s="63">
        <v>0</v>
      </c>
      <c r="U701" s="63">
        <v>0</v>
      </c>
      <c r="V701" s="63">
        <v>0</v>
      </c>
      <c r="W701" s="63">
        <v>0</v>
      </c>
      <c r="X701" s="63">
        <v>0</v>
      </c>
      <c r="Y701" s="63">
        <v>0</v>
      </c>
      <c r="Z701" s="63">
        <v>2.0988195681738479E-2</v>
      </c>
      <c r="AA701" s="63">
        <v>0</v>
      </c>
      <c r="AB701" s="63">
        <v>0</v>
      </c>
    </row>
    <row r="702" spans="1:28" x14ac:dyDescent="0.25">
      <c r="A702" s="148"/>
      <c r="B702" s="100">
        <v>200</v>
      </c>
      <c r="C702" s="63">
        <v>12.753983484138249</v>
      </c>
      <c r="D702" s="63">
        <v>1.54681777058272</v>
      </c>
      <c r="E702" s="63">
        <v>0.33679014646108557</v>
      </c>
      <c r="F702" s="63">
        <v>1.3836776878224929E-2</v>
      </c>
      <c r="G702" s="63">
        <v>0</v>
      </c>
      <c r="H702" s="63">
        <v>4.4545987600265458E-5</v>
      </c>
      <c r="I702" s="63">
        <v>13.541381666166441</v>
      </c>
      <c r="J702" s="63">
        <v>4.5783316771373848</v>
      </c>
      <c r="K702" s="63">
        <v>4.0844299466397671E-2</v>
      </c>
      <c r="L702" s="63">
        <v>2.9804417150778528E-2</v>
      </c>
      <c r="M702" s="63">
        <v>0</v>
      </c>
      <c r="N702" s="63">
        <v>0</v>
      </c>
      <c r="O702" s="63">
        <v>0</v>
      </c>
      <c r="P702" s="63">
        <v>4.5231974587718647E-6</v>
      </c>
      <c r="Q702" s="63">
        <v>3.9693725339149926E-3</v>
      </c>
      <c r="R702" s="63">
        <v>0</v>
      </c>
      <c r="S702" s="63">
        <v>0</v>
      </c>
      <c r="T702" s="63">
        <v>0</v>
      </c>
      <c r="U702" s="63">
        <v>0</v>
      </c>
      <c r="V702" s="63">
        <v>0</v>
      </c>
      <c r="W702" s="63">
        <v>3.7462694035758082E-2</v>
      </c>
      <c r="X702" s="63">
        <v>0</v>
      </c>
      <c r="Y702" s="63">
        <v>1.7302565917132202E-2</v>
      </c>
      <c r="Z702" s="63">
        <v>3.9693725339149926E-3</v>
      </c>
      <c r="AA702" s="63">
        <v>0</v>
      </c>
      <c r="AB702" s="63">
        <v>0</v>
      </c>
    </row>
    <row r="703" spans="1:28" x14ac:dyDescent="0.25">
      <c r="A703" s="148"/>
      <c r="B703" s="100">
        <v>201</v>
      </c>
      <c r="C703" s="63">
        <v>4.6685800750511817</v>
      </c>
      <c r="D703" s="63">
        <v>0.52472557127714481</v>
      </c>
      <c r="E703" s="63">
        <v>7.211559882941998E-2</v>
      </c>
      <c r="F703" s="63">
        <v>0.46217884737098203</v>
      </c>
      <c r="G703" s="63">
        <v>0.1696821312909691</v>
      </c>
      <c r="H703" s="63">
        <v>9.4644151156511036E-2</v>
      </c>
      <c r="I703" s="63">
        <v>4.5242204018408065</v>
      </c>
      <c r="J703" s="63">
        <v>1.402004675297235</v>
      </c>
      <c r="K703" s="63">
        <v>0.50313776630792084</v>
      </c>
      <c r="L703" s="63">
        <v>0.16766879518361891</v>
      </c>
      <c r="M703" s="63">
        <v>9.1238757862280861E-3</v>
      </c>
      <c r="N703" s="63">
        <v>7.1670035922705155E-3</v>
      </c>
      <c r="O703" s="63">
        <v>1.6166160072393351E-2</v>
      </c>
      <c r="P703" s="63">
        <v>0.2799153633392919</v>
      </c>
      <c r="Q703" s="63">
        <v>3.8018901725617931</v>
      </c>
      <c r="R703" s="63">
        <v>0.13430378683607641</v>
      </c>
      <c r="S703" s="63">
        <v>1.813311735459024</v>
      </c>
      <c r="T703" s="63">
        <v>4.9400498329837754</v>
      </c>
      <c r="U703" s="63">
        <v>3.1385622085009</v>
      </c>
      <c r="V703" s="63">
        <v>4.529428882542561</v>
      </c>
      <c r="W703" s="63">
        <v>43.274048186176742</v>
      </c>
      <c r="X703" s="63">
        <v>60.702440551031032</v>
      </c>
      <c r="Y703" s="63">
        <v>13.540532357014509</v>
      </c>
      <c r="Z703" s="63">
        <v>3.8018901725617931</v>
      </c>
      <c r="AA703" s="63">
        <v>0.13430378683607641</v>
      </c>
      <c r="AB703" s="63">
        <v>0.13430378683607641</v>
      </c>
    </row>
    <row r="704" spans="1:28" x14ac:dyDescent="0.25">
      <c r="A704" s="148"/>
      <c r="B704" s="100">
        <v>202</v>
      </c>
      <c r="C704" s="63">
        <v>16.007261974156339</v>
      </c>
      <c r="D704" s="63">
        <v>17.487132925262362</v>
      </c>
      <c r="E704" s="63">
        <v>13.062558558898669</v>
      </c>
      <c r="F704" s="63">
        <v>7.2194871896453492</v>
      </c>
      <c r="G704" s="63">
        <v>6.0051882698036252</v>
      </c>
      <c r="H704" s="63">
        <v>11.973303060325859</v>
      </c>
      <c r="I704" s="63">
        <v>37.184537327811093</v>
      </c>
      <c r="J704" s="63">
        <v>40.96882089709834</v>
      </c>
      <c r="K704" s="63">
        <v>13.21132334837063</v>
      </c>
      <c r="L704" s="63">
        <v>15.60000699912479</v>
      </c>
      <c r="M704" s="63">
        <v>4.4830018778612271</v>
      </c>
      <c r="N704" s="63">
        <v>11.11132674893156</v>
      </c>
      <c r="O704" s="63">
        <v>11.50356628957076</v>
      </c>
      <c r="P704" s="63">
        <v>11.912151993029621</v>
      </c>
      <c r="Q704" s="63">
        <v>10.800124697629199</v>
      </c>
      <c r="R704" s="63">
        <v>4.8548472900650381</v>
      </c>
      <c r="S704" s="63">
        <v>17.923736674792387</v>
      </c>
      <c r="T704" s="63">
        <v>12.959388363155259</v>
      </c>
      <c r="U704" s="63">
        <v>12.0142204085721</v>
      </c>
      <c r="V704" s="63">
        <v>23.373928939196052</v>
      </c>
      <c r="W704" s="63">
        <v>85.041983946144683</v>
      </c>
      <c r="X704" s="63">
        <v>66.914616797789677</v>
      </c>
      <c r="Y704" s="63">
        <v>52.400160555004277</v>
      </c>
      <c r="Z704" s="63">
        <v>10.800124697629199</v>
      </c>
      <c r="AA704" s="63">
        <v>4.8548472900650381</v>
      </c>
      <c r="AB704" s="63">
        <v>4.8548472900650381</v>
      </c>
    </row>
    <row r="705" spans="1:28" x14ac:dyDescent="0.25">
      <c r="A705" s="148"/>
      <c r="B705" s="100">
        <v>203</v>
      </c>
      <c r="C705" s="63">
        <v>45.314359530084403</v>
      </c>
      <c r="D705" s="63">
        <v>20.480966553282091</v>
      </c>
      <c r="E705" s="63">
        <v>25.046199786410632</v>
      </c>
      <c r="F705" s="63">
        <v>23.364849668038801</v>
      </c>
      <c r="G705" s="63">
        <v>42.570404146022163</v>
      </c>
      <c r="H705" s="63">
        <v>41.631389737561896</v>
      </c>
      <c r="I705" s="63">
        <v>56.733193759232563</v>
      </c>
      <c r="J705" s="63">
        <v>46.210856957770368</v>
      </c>
      <c r="K705" s="63">
        <v>12.02759171329674</v>
      </c>
      <c r="L705" s="63">
        <v>3.711261254320334</v>
      </c>
      <c r="M705" s="63">
        <v>5.4039530583806945</v>
      </c>
      <c r="N705" s="63">
        <v>16.617037107229752</v>
      </c>
      <c r="O705" s="63">
        <v>52.740406302982592</v>
      </c>
      <c r="P705" s="63">
        <v>32.145175831809411</v>
      </c>
      <c r="Q705" s="63">
        <v>57.456956673564036</v>
      </c>
      <c r="R705" s="63">
        <v>46.877441986599017</v>
      </c>
      <c r="S705" s="63">
        <v>134.46403209370152</v>
      </c>
      <c r="T705" s="63">
        <v>64.775072831128682</v>
      </c>
      <c r="U705" s="63">
        <v>60.523887951762845</v>
      </c>
      <c r="V705" s="63">
        <v>51.614172358024007</v>
      </c>
      <c r="W705" s="63">
        <v>72.48651132248051</v>
      </c>
      <c r="X705" s="63">
        <v>101.921919043305</v>
      </c>
      <c r="Y705" s="63">
        <v>56.203038827923592</v>
      </c>
      <c r="Z705" s="63">
        <v>57.456956673564036</v>
      </c>
      <c r="AA705" s="63">
        <v>46.877441986599017</v>
      </c>
      <c r="AB705" s="63">
        <v>46.877441986599017</v>
      </c>
    </row>
    <row r="706" spans="1:28" x14ac:dyDescent="0.25">
      <c r="A706" s="148"/>
      <c r="B706" s="100">
        <v>204</v>
      </c>
      <c r="C706" s="63">
        <v>144.0480475450349</v>
      </c>
      <c r="D706" s="63">
        <v>152.47733586300461</v>
      </c>
      <c r="E706" s="63">
        <v>94.587647225986075</v>
      </c>
      <c r="F706" s="63">
        <v>150.6738972093772</v>
      </c>
      <c r="G706" s="63">
        <v>105.7895288152577</v>
      </c>
      <c r="H706" s="63">
        <v>100.1283271278317</v>
      </c>
      <c r="I706" s="63">
        <v>145.5842769253486</v>
      </c>
      <c r="J706" s="63">
        <v>164.77104913629771</v>
      </c>
      <c r="K706" s="63">
        <v>107.74094774896871</v>
      </c>
      <c r="L706" s="63">
        <v>88.77451790369355</v>
      </c>
      <c r="M706" s="63">
        <v>78.712691494740739</v>
      </c>
      <c r="N706" s="63">
        <v>59.206845141978192</v>
      </c>
      <c r="O706" s="63">
        <v>147.83233609700659</v>
      </c>
      <c r="P706" s="63">
        <v>164.13917595991728</v>
      </c>
      <c r="Q706" s="63">
        <v>74.853286224268984</v>
      </c>
      <c r="R706" s="63">
        <v>138.25945200623852</v>
      </c>
      <c r="S706" s="63">
        <v>179.6787825748734</v>
      </c>
      <c r="T706" s="63">
        <v>92.5752611993762</v>
      </c>
      <c r="U706" s="63">
        <v>134.8872819699036</v>
      </c>
      <c r="V706" s="63">
        <v>162.43394854802321</v>
      </c>
      <c r="W706" s="63">
        <v>138.7850179621</v>
      </c>
      <c r="X706" s="63">
        <v>173.331001861402</v>
      </c>
      <c r="Y706" s="63">
        <v>138.52459266680401</v>
      </c>
      <c r="Z706" s="63">
        <v>74.853286224268984</v>
      </c>
      <c r="AA706" s="63">
        <v>138.25945200623852</v>
      </c>
      <c r="AB706" s="63">
        <v>138.25945200623852</v>
      </c>
    </row>
    <row r="707" spans="1:28" x14ac:dyDescent="0.25">
      <c r="A707" s="148"/>
      <c r="B707" s="100">
        <v>205</v>
      </c>
      <c r="C707" s="63">
        <v>102.8457656744868</v>
      </c>
      <c r="D707" s="63">
        <v>92.510510498946132</v>
      </c>
      <c r="E707" s="63">
        <v>74.507528513997386</v>
      </c>
      <c r="F707" s="63">
        <v>178.27651422569028</v>
      </c>
      <c r="G707" s="63">
        <v>132.63248287500568</v>
      </c>
      <c r="H707" s="63">
        <v>95.020618203865524</v>
      </c>
      <c r="I707" s="63">
        <v>98.176495976666047</v>
      </c>
      <c r="J707" s="63">
        <v>107.45017674987871</v>
      </c>
      <c r="K707" s="63">
        <v>194.77525717741722</v>
      </c>
      <c r="L707" s="63">
        <v>160.97207951183191</v>
      </c>
      <c r="M707" s="63">
        <v>173.57874202832321</v>
      </c>
      <c r="N707" s="63">
        <v>160.2318363365757</v>
      </c>
      <c r="O707" s="63">
        <v>88.732385476046829</v>
      </c>
      <c r="P707" s="63">
        <v>165.16226343972988</v>
      </c>
      <c r="Q707" s="63">
        <v>104.5105676252382</v>
      </c>
      <c r="R707" s="63">
        <v>88.384485892788689</v>
      </c>
      <c r="S707" s="63">
        <v>191.26458975506472</v>
      </c>
      <c r="T707" s="63">
        <v>130.99467717923739</v>
      </c>
      <c r="U707" s="63">
        <v>147.68913125879769</v>
      </c>
      <c r="V707" s="63">
        <v>157.8149494024683</v>
      </c>
      <c r="W707" s="63">
        <v>194.99736843550178</v>
      </c>
      <c r="X707" s="63">
        <v>198.84352559881791</v>
      </c>
      <c r="Y707" s="63">
        <v>203.02854974280311</v>
      </c>
      <c r="Z707" s="63">
        <v>104.5105676252382</v>
      </c>
      <c r="AA707" s="63">
        <v>88.384485892788689</v>
      </c>
      <c r="AB707" s="63">
        <v>88.384485892788689</v>
      </c>
    </row>
    <row r="708" spans="1:28" x14ac:dyDescent="0.25">
      <c r="A708" s="148"/>
      <c r="B708" s="100">
        <v>206</v>
      </c>
      <c r="C708" s="63">
        <v>168.24138032941852</v>
      </c>
      <c r="D708" s="63">
        <v>94.619657865938279</v>
      </c>
      <c r="E708" s="63">
        <v>143.9380584869823</v>
      </c>
      <c r="F708" s="63">
        <v>160.5995630123889</v>
      </c>
      <c r="G708" s="63">
        <v>105.7368847422085</v>
      </c>
      <c r="H708" s="63">
        <v>170.98510249179532</v>
      </c>
      <c r="I708" s="63">
        <v>102.3522746354502</v>
      </c>
      <c r="J708" s="63">
        <v>100.97174920953151</v>
      </c>
      <c r="K708" s="63">
        <v>105.0830655408727</v>
      </c>
      <c r="L708" s="63">
        <v>60.207934499078874</v>
      </c>
      <c r="M708" s="63">
        <v>118.5626055284683</v>
      </c>
      <c r="N708" s="63">
        <v>132.71509065676221</v>
      </c>
      <c r="O708" s="63">
        <v>119.03298952976911</v>
      </c>
      <c r="P708" s="63">
        <v>147.08821800845732</v>
      </c>
      <c r="Q708" s="63">
        <v>188.74633144961632</v>
      </c>
      <c r="R708" s="63">
        <v>125.7635645533301</v>
      </c>
      <c r="S708" s="63">
        <v>168.31973867213219</v>
      </c>
      <c r="T708" s="63">
        <v>253.40875570173739</v>
      </c>
      <c r="U708" s="63">
        <v>194.20202616945969</v>
      </c>
      <c r="V708" s="63">
        <v>174.53355701816332</v>
      </c>
      <c r="W708" s="63">
        <v>128.22654335958208</v>
      </c>
      <c r="X708" s="63">
        <v>155.71533691939109</v>
      </c>
      <c r="Y708" s="63">
        <v>129.6033693440404</v>
      </c>
      <c r="Z708" s="63">
        <v>188.74633144961632</v>
      </c>
      <c r="AA708" s="63">
        <v>125.7635645533301</v>
      </c>
      <c r="AB708" s="63">
        <v>125.7635645533301</v>
      </c>
    </row>
    <row r="709" spans="1:28" x14ac:dyDescent="0.25">
      <c r="A709" s="148"/>
      <c r="B709" s="100">
        <v>207</v>
      </c>
      <c r="C709" s="63">
        <v>203.22906954114021</v>
      </c>
      <c r="D709" s="63">
        <v>143.46701517784089</v>
      </c>
      <c r="E709" s="63">
        <v>129.6986082711401</v>
      </c>
      <c r="F709" s="63">
        <v>128.4235402628365</v>
      </c>
      <c r="G709" s="63">
        <v>73.519420392549364</v>
      </c>
      <c r="H709" s="63">
        <v>121.2025461488702</v>
      </c>
      <c r="I709" s="63">
        <v>217.26135054789478</v>
      </c>
      <c r="J709" s="63">
        <v>135.81901286119322</v>
      </c>
      <c r="K709" s="63">
        <v>176.40962602474431</v>
      </c>
      <c r="L709" s="63">
        <v>121.4935800963776</v>
      </c>
      <c r="M709" s="63">
        <v>110.8498297302031</v>
      </c>
      <c r="N709" s="63">
        <v>53.044502641116196</v>
      </c>
      <c r="O709" s="63">
        <v>66.675756873816454</v>
      </c>
      <c r="P709" s="63">
        <v>105.5531241329227</v>
      </c>
      <c r="Q709" s="63">
        <v>129.7225430159142</v>
      </c>
      <c r="R709" s="63">
        <v>81.631400164536899</v>
      </c>
      <c r="S709" s="63">
        <v>153.05112526900299</v>
      </c>
      <c r="T709" s="63">
        <v>169.54354623460182</v>
      </c>
      <c r="U709" s="63">
        <v>182.42884497554769</v>
      </c>
      <c r="V709" s="63">
        <v>203.5590955639473</v>
      </c>
      <c r="W709" s="63">
        <v>137.06351069167431</v>
      </c>
      <c r="X709" s="63">
        <v>153.3696371408187</v>
      </c>
      <c r="Y709" s="63">
        <v>170.83586384567658</v>
      </c>
      <c r="Z709" s="63">
        <v>129.7225430159142</v>
      </c>
      <c r="AA709" s="63">
        <v>81.631400164536899</v>
      </c>
      <c r="AB709" s="63">
        <v>81.631400164536899</v>
      </c>
    </row>
    <row r="710" spans="1:28" x14ac:dyDescent="0.25">
      <c r="A710" s="148"/>
      <c r="B710" s="100">
        <v>208</v>
      </c>
      <c r="C710" s="63">
        <v>24.3577281128712</v>
      </c>
      <c r="D710" s="63">
        <v>7.9609495657746265</v>
      </c>
      <c r="E710" s="63">
        <v>3.7044726778344739</v>
      </c>
      <c r="F710" s="63">
        <v>16.298993744550902</v>
      </c>
      <c r="G710" s="63">
        <v>1.2987668630795919</v>
      </c>
      <c r="H710" s="63">
        <v>13.537056727999239</v>
      </c>
      <c r="I710" s="63">
        <v>23.818806825233199</v>
      </c>
      <c r="J710" s="63">
        <v>17.01149311468475</v>
      </c>
      <c r="K710" s="63">
        <v>89.095446924464341</v>
      </c>
      <c r="L710" s="63">
        <v>71.52402518483018</v>
      </c>
      <c r="M710" s="63">
        <v>116.4404439470909</v>
      </c>
      <c r="N710" s="63">
        <v>113.5775591042329</v>
      </c>
      <c r="O710" s="63">
        <v>2.8887279493136329</v>
      </c>
      <c r="P710" s="63">
        <v>11.21770053961683</v>
      </c>
      <c r="Q710" s="63">
        <v>6.9376164490159624</v>
      </c>
      <c r="R710" s="63">
        <v>4.4856947621279906</v>
      </c>
      <c r="S710" s="63">
        <v>11.21182113137365</v>
      </c>
      <c r="T710" s="63">
        <v>39.965200013757681</v>
      </c>
      <c r="U710" s="63">
        <v>18.5515068504792</v>
      </c>
      <c r="V710" s="63">
        <v>60.525545199957378</v>
      </c>
      <c r="W710" s="63">
        <v>116.52994665735329</v>
      </c>
      <c r="X710" s="63">
        <v>43.111220595892519</v>
      </c>
      <c r="Y710" s="63">
        <v>104.0423802403166</v>
      </c>
      <c r="Z710" s="63">
        <v>6.9376164490159624</v>
      </c>
      <c r="AA710" s="63">
        <v>4.4856947621279906</v>
      </c>
      <c r="AB710" s="63">
        <v>4.4856947621279906</v>
      </c>
    </row>
    <row r="711" spans="1:28" x14ac:dyDescent="0.25">
      <c r="A711" s="148"/>
      <c r="B711" s="100">
        <v>209</v>
      </c>
      <c r="C711" s="63">
        <v>7.116713423003489</v>
      </c>
      <c r="D711" s="63">
        <v>1.2392322028100371</v>
      </c>
      <c r="E711" s="63">
        <v>2.985804164156463</v>
      </c>
      <c r="F711" s="63">
        <v>8.7316868617569321E-4</v>
      </c>
      <c r="G711" s="63">
        <v>0.33258980203318173</v>
      </c>
      <c r="H711" s="63">
        <v>0.811415116266609</v>
      </c>
      <c r="I711" s="63">
        <v>5.0722170854078001</v>
      </c>
      <c r="J711" s="63">
        <v>0.53437846938660982</v>
      </c>
      <c r="K711" s="63">
        <v>57.698140246928233</v>
      </c>
      <c r="L711" s="63">
        <v>24.985154348793738</v>
      </c>
      <c r="M711" s="63">
        <v>30.092330248477076</v>
      </c>
      <c r="N711" s="63">
        <v>66.491596007833323</v>
      </c>
      <c r="O711" s="63">
        <v>0.39221169883079199</v>
      </c>
      <c r="P711" s="63">
        <v>0.88723317854387318</v>
      </c>
      <c r="Q711" s="63">
        <v>3.9369182944249723E-2</v>
      </c>
      <c r="R711" s="63">
        <v>0</v>
      </c>
      <c r="S711" s="63">
        <v>2.0124589717717412E-3</v>
      </c>
      <c r="T711" s="63">
        <v>0.96061536610364939</v>
      </c>
      <c r="U711" s="63">
        <v>0.24611795866759317</v>
      </c>
      <c r="V711" s="63">
        <v>0.31282428903416809</v>
      </c>
      <c r="W711" s="63">
        <v>0.44106993451788412</v>
      </c>
      <c r="X711" s="63">
        <v>4.8735407828691464E-2</v>
      </c>
      <c r="Y711" s="63">
        <v>0.79036327600184109</v>
      </c>
      <c r="Z711" s="63">
        <v>3.9369182944249723E-2</v>
      </c>
      <c r="AA711" s="63">
        <v>0</v>
      </c>
      <c r="AB711" s="63">
        <v>0</v>
      </c>
    </row>
    <row r="712" spans="1:28" x14ac:dyDescent="0.25">
      <c r="A712" s="148"/>
      <c r="B712" s="100">
        <v>210</v>
      </c>
      <c r="C712" s="63">
        <v>17.299412161203239</v>
      </c>
      <c r="D712" s="63">
        <v>4.5765156986254851</v>
      </c>
      <c r="E712" s="63">
        <v>1.5901042751383161</v>
      </c>
      <c r="F712" s="63">
        <v>3.2548128820561573E-2</v>
      </c>
      <c r="G712" s="63">
        <v>0</v>
      </c>
      <c r="H712" s="63">
        <v>1.5947052137688787E-5</v>
      </c>
      <c r="I712" s="63">
        <v>12.624737585520851</v>
      </c>
      <c r="J712" s="63">
        <v>5.7817257016498624</v>
      </c>
      <c r="K712" s="63">
        <v>0.6559834235273776</v>
      </c>
      <c r="L712" s="63">
        <v>2.650514282638909</v>
      </c>
      <c r="M712" s="63">
        <v>1.7655932749620722</v>
      </c>
      <c r="N712" s="63">
        <v>0.1185818931259206</v>
      </c>
      <c r="O712" s="63">
        <v>0</v>
      </c>
      <c r="P712" s="63">
        <v>0.13031183643051308</v>
      </c>
      <c r="Q712" s="63">
        <v>0</v>
      </c>
      <c r="R712" s="63">
        <v>0</v>
      </c>
      <c r="S712" s="63">
        <v>0</v>
      </c>
      <c r="T712" s="63">
        <v>0</v>
      </c>
      <c r="U712" s="63">
        <v>0</v>
      </c>
      <c r="V712" s="63">
        <v>0</v>
      </c>
      <c r="W712" s="63">
        <v>0</v>
      </c>
      <c r="X712" s="63">
        <v>0</v>
      </c>
      <c r="Y712" s="63">
        <v>0</v>
      </c>
      <c r="Z712" s="63">
        <v>0</v>
      </c>
      <c r="AA712" s="63">
        <v>0</v>
      </c>
      <c r="AB712" s="63">
        <v>0</v>
      </c>
    </row>
    <row r="713" spans="1:28" x14ac:dyDescent="0.25">
      <c r="A713" s="148"/>
      <c r="B713" s="100">
        <v>211</v>
      </c>
      <c r="C713" s="63">
        <v>40.993647618138311</v>
      </c>
      <c r="D713" s="63">
        <v>6.8234401490616392</v>
      </c>
      <c r="E713" s="63">
        <v>1.9157682886880139</v>
      </c>
      <c r="F713" s="63">
        <v>7.3486577754188431E-2</v>
      </c>
      <c r="G713" s="63">
        <v>7.4255075040396079E-2</v>
      </c>
      <c r="H713" s="63">
        <v>5.2159131893421071E-5</v>
      </c>
      <c r="I713" s="63">
        <v>37.456229060580881</v>
      </c>
      <c r="J713" s="63">
        <v>4.2851266620732531</v>
      </c>
      <c r="K713" s="63">
        <v>2.5734174618911889</v>
      </c>
      <c r="L713" s="63">
        <v>4.851293034612695</v>
      </c>
      <c r="M713" s="63">
        <v>0.8507503580395479</v>
      </c>
      <c r="N713" s="63">
        <v>0.1529592470005223</v>
      </c>
      <c r="O713" s="63">
        <v>0</v>
      </c>
      <c r="P713" s="63">
        <v>2.3231220603422639E-2</v>
      </c>
      <c r="Q713" s="63">
        <v>1.6378708294149259E-2</v>
      </c>
      <c r="R713" s="63">
        <v>0</v>
      </c>
      <c r="S713" s="63">
        <v>0</v>
      </c>
      <c r="T713" s="63">
        <v>0</v>
      </c>
      <c r="U713" s="63">
        <v>0</v>
      </c>
      <c r="V713" s="63">
        <v>0</v>
      </c>
      <c r="W713" s="63">
        <v>0</v>
      </c>
      <c r="X713" s="63">
        <v>0</v>
      </c>
      <c r="Y713" s="63">
        <v>0</v>
      </c>
      <c r="Z713" s="63">
        <v>1.6378708294149259E-2</v>
      </c>
      <c r="AA713" s="63">
        <v>0</v>
      </c>
      <c r="AB713" s="63">
        <v>0</v>
      </c>
    </row>
    <row r="714" spans="1:28" x14ac:dyDescent="0.25">
      <c r="A714" s="148"/>
      <c r="B714" s="100">
        <v>212</v>
      </c>
      <c r="C714" s="63">
        <v>37.414974916118808</v>
      </c>
      <c r="D714" s="63">
        <v>6.7478557723263748</v>
      </c>
      <c r="E714" s="63">
        <v>2.305926462940278</v>
      </c>
      <c r="F714" s="63">
        <v>0.51819853810235728</v>
      </c>
      <c r="G714" s="63">
        <v>0.26804071078435848</v>
      </c>
      <c r="H714" s="63">
        <v>4.6568029230813863</v>
      </c>
      <c r="I714" s="63">
        <v>24.708050780157009</v>
      </c>
      <c r="J714" s="63">
        <v>4.7667914779863167</v>
      </c>
      <c r="K714" s="63">
        <v>7.3640951127372567E-2</v>
      </c>
      <c r="L714" s="63">
        <v>0.29792507824828357</v>
      </c>
      <c r="M714" s="63">
        <v>8.3042295482282924E-3</v>
      </c>
      <c r="N714" s="63">
        <v>0</v>
      </c>
      <c r="O714" s="63">
        <v>3.0946035070948508E-2</v>
      </c>
      <c r="P714" s="63">
        <v>9.1258135042785682E-2</v>
      </c>
      <c r="Q714" s="63">
        <v>0.65942305180892902</v>
      </c>
      <c r="R714" s="63">
        <v>0</v>
      </c>
      <c r="S714" s="63">
        <v>0</v>
      </c>
      <c r="T714" s="63">
        <v>0.18300838805911471</v>
      </c>
      <c r="U714" s="63">
        <v>0.12855049063124291</v>
      </c>
      <c r="V714" s="63">
        <v>0.71982307877089369</v>
      </c>
      <c r="W714" s="63">
        <v>2.200050331096008</v>
      </c>
      <c r="X714" s="63">
        <v>1.3883851823897331</v>
      </c>
      <c r="Y714" s="63">
        <v>0.90742630019445158</v>
      </c>
      <c r="Z714" s="63">
        <v>0.65942305180892902</v>
      </c>
      <c r="AA714" s="63">
        <v>0</v>
      </c>
      <c r="AB714" s="63">
        <v>0</v>
      </c>
    </row>
    <row r="715" spans="1:28" x14ac:dyDescent="0.25">
      <c r="A715" s="148"/>
      <c r="B715" s="100">
        <v>213</v>
      </c>
      <c r="C715" s="63">
        <v>28.0866852915251</v>
      </c>
      <c r="D715" s="63">
        <v>15.603608415332932</v>
      </c>
      <c r="E715" s="63">
        <v>15.135191856686109</v>
      </c>
      <c r="F715" s="63">
        <v>0.43240754294286532</v>
      </c>
      <c r="G715" s="63">
        <v>0.26085488040965288</v>
      </c>
      <c r="H715" s="63">
        <v>8.5136931458106346</v>
      </c>
      <c r="I715" s="63">
        <v>16.23952341057657</v>
      </c>
      <c r="J715" s="63">
        <v>7.8642368625289691</v>
      </c>
      <c r="K715" s="63">
        <v>0.93366809305946497</v>
      </c>
      <c r="L715" s="63">
        <v>0.53698986982492869</v>
      </c>
      <c r="M715" s="63">
        <v>2.9142350723718742E-2</v>
      </c>
      <c r="N715" s="63">
        <v>0</v>
      </c>
      <c r="O715" s="63">
        <v>0.24973395317101682</v>
      </c>
      <c r="P715" s="63">
        <v>0.57575952623339433</v>
      </c>
      <c r="Q715" s="63">
        <v>10.223416998560241</v>
      </c>
      <c r="R715" s="63">
        <v>0.76187385500077198</v>
      </c>
      <c r="S715" s="63">
        <v>1.794120497086908</v>
      </c>
      <c r="T715" s="63">
        <v>3.6115960236181621</v>
      </c>
      <c r="U715" s="63">
        <v>3.6469334814311205</v>
      </c>
      <c r="V715" s="63">
        <v>7.5108324180255295</v>
      </c>
      <c r="W715" s="63">
        <v>35.616291123719073</v>
      </c>
      <c r="X715" s="63">
        <v>24.10849991193572</v>
      </c>
      <c r="Y715" s="63">
        <v>28.726323969879331</v>
      </c>
      <c r="Z715" s="63">
        <v>10.223416998560241</v>
      </c>
      <c r="AA715" s="63">
        <v>0.76187385500077198</v>
      </c>
      <c r="AB715" s="63">
        <v>0.76187385500077198</v>
      </c>
    </row>
    <row r="716" spans="1:28" x14ac:dyDescent="0.25">
      <c r="A716" s="148"/>
      <c r="B716" s="100">
        <v>214</v>
      </c>
      <c r="C716" s="63">
        <v>4.3473064949855029</v>
      </c>
      <c r="D716" s="63">
        <v>0.97791284090322961</v>
      </c>
      <c r="E716" s="63">
        <v>8.4080610892168011</v>
      </c>
      <c r="F716" s="63">
        <v>2.9920818692410189</v>
      </c>
      <c r="G716" s="63">
        <v>0.68363767838793166</v>
      </c>
      <c r="H716" s="63">
        <v>2.349751434672243</v>
      </c>
      <c r="I716" s="63">
        <v>1.8956166404189498</v>
      </c>
      <c r="J716" s="63">
        <v>1.959927437304771</v>
      </c>
      <c r="K716" s="63">
        <v>6.1237168350084801</v>
      </c>
      <c r="L716" s="63">
        <v>7.1616533373637026</v>
      </c>
      <c r="M716" s="63">
        <v>1.2546508554897851</v>
      </c>
      <c r="N716" s="63">
        <v>3.7982582945872423</v>
      </c>
      <c r="O716" s="63">
        <v>1.007737654933639</v>
      </c>
      <c r="P716" s="63">
        <v>2.8626735916931518</v>
      </c>
      <c r="Q716" s="63">
        <v>4.2581008649924206</v>
      </c>
      <c r="R716" s="63">
        <v>0.45075543505960169</v>
      </c>
      <c r="S716" s="63">
        <v>10.262372152591301</v>
      </c>
      <c r="T716" s="63">
        <v>7.120426344308342</v>
      </c>
      <c r="U716" s="63">
        <v>1.9626391201684608</v>
      </c>
      <c r="V716" s="63">
        <v>9.0709923481317674</v>
      </c>
      <c r="W716" s="63">
        <v>39.075680191720949</v>
      </c>
      <c r="X716" s="63">
        <v>17.396371148549861</v>
      </c>
      <c r="Y716" s="63">
        <v>31.515982629749033</v>
      </c>
      <c r="Z716" s="63">
        <v>4.2581008649924206</v>
      </c>
      <c r="AA716" s="63">
        <v>0.45075543505960169</v>
      </c>
      <c r="AB716" s="63">
        <v>0.45075543505960169</v>
      </c>
    </row>
    <row r="717" spans="1:28" x14ac:dyDescent="0.25">
      <c r="A717" s="148"/>
      <c r="B717" s="100">
        <v>215</v>
      </c>
      <c r="C717" s="63">
        <v>202.4739905630577</v>
      </c>
      <c r="D717" s="63">
        <v>89.951178568186151</v>
      </c>
      <c r="E717" s="63">
        <v>78.592418171003828</v>
      </c>
      <c r="F717" s="63">
        <v>68.371487462518417</v>
      </c>
      <c r="G717" s="63">
        <v>70.095470694923279</v>
      </c>
      <c r="H717" s="63">
        <v>71.824840408037289</v>
      </c>
      <c r="I717" s="63">
        <v>181.57578642103539</v>
      </c>
      <c r="J717" s="63">
        <v>85.042429853678641</v>
      </c>
      <c r="K717" s="63">
        <v>61.3973765767023</v>
      </c>
      <c r="L717" s="63">
        <v>52.404277972936598</v>
      </c>
      <c r="M717" s="63">
        <v>60.650563961400621</v>
      </c>
      <c r="N717" s="63">
        <v>44.389802297109782</v>
      </c>
      <c r="O717" s="63">
        <v>74.525498216577034</v>
      </c>
      <c r="P717" s="63">
        <v>77.168532120915188</v>
      </c>
      <c r="Q717" s="63">
        <v>56.337024384797893</v>
      </c>
      <c r="R717" s="63">
        <v>70.829855251907702</v>
      </c>
      <c r="S717" s="63">
        <v>106.87635967570262</v>
      </c>
      <c r="T717" s="63">
        <v>53.322201822074248</v>
      </c>
      <c r="U717" s="63">
        <v>55.934532263084293</v>
      </c>
      <c r="V717" s="63">
        <v>59.256394257026841</v>
      </c>
      <c r="W717" s="63">
        <v>127.42464957018819</v>
      </c>
      <c r="X717" s="63">
        <v>108.97308322322081</v>
      </c>
      <c r="Y717" s="63">
        <v>97.673352039128076</v>
      </c>
      <c r="Z717" s="63">
        <v>56.337024384797893</v>
      </c>
      <c r="AA717" s="63">
        <v>70.829855251907702</v>
      </c>
      <c r="AB717" s="63">
        <v>70.829855251907702</v>
      </c>
    </row>
    <row r="718" spans="1:28" x14ac:dyDescent="0.25">
      <c r="A718" s="148"/>
      <c r="B718" s="100">
        <v>216</v>
      </c>
      <c r="C718" s="63">
        <v>87.146374215406468</v>
      </c>
      <c r="D718" s="63">
        <v>109.3503119950437</v>
      </c>
      <c r="E718" s="63">
        <v>99.557852344296407</v>
      </c>
      <c r="F718" s="63">
        <v>126.6014024966435</v>
      </c>
      <c r="G718" s="63">
        <v>140.3657310909966</v>
      </c>
      <c r="H718" s="63">
        <v>130.4350414774799</v>
      </c>
      <c r="I718" s="63">
        <v>91.62326925474008</v>
      </c>
      <c r="J718" s="63">
        <v>113.085705755715</v>
      </c>
      <c r="K718" s="63">
        <v>139.22185285213212</v>
      </c>
      <c r="L718" s="63">
        <v>134.07169814318149</v>
      </c>
      <c r="M718" s="63">
        <v>112.9815765365083</v>
      </c>
      <c r="N718" s="63">
        <v>123.0936673445904</v>
      </c>
      <c r="O718" s="63">
        <v>166.93113740091582</v>
      </c>
      <c r="P718" s="63">
        <v>167.2955630232309</v>
      </c>
      <c r="Q718" s="63">
        <v>189.39335536151458</v>
      </c>
      <c r="R718" s="63">
        <v>193.0662862974568</v>
      </c>
      <c r="S718" s="63">
        <v>298.09630408238257</v>
      </c>
      <c r="T718" s="63">
        <v>256.40303891375879</v>
      </c>
      <c r="U718" s="63">
        <v>176.78066332868269</v>
      </c>
      <c r="V718" s="63">
        <v>239.23526208938711</v>
      </c>
      <c r="W718" s="63">
        <v>251.24661935862599</v>
      </c>
      <c r="X718" s="63">
        <v>249.41479576441088</v>
      </c>
      <c r="Y718" s="63">
        <v>271.60886939565899</v>
      </c>
      <c r="Z718" s="63">
        <v>189.39335536151458</v>
      </c>
      <c r="AA718" s="63">
        <v>193.0662862974568</v>
      </c>
      <c r="AB718" s="63">
        <v>193.0662862974568</v>
      </c>
    </row>
    <row r="719" spans="1:28" x14ac:dyDescent="0.25">
      <c r="A719" s="148"/>
      <c r="B719" s="100">
        <v>217</v>
      </c>
      <c r="C719" s="63">
        <v>105.64573389734139</v>
      </c>
      <c r="D719" s="63">
        <v>134.1800461468483</v>
      </c>
      <c r="E719" s="63">
        <v>160.60422874031789</v>
      </c>
      <c r="F719" s="63">
        <v>196.19521506654559</v>
      </c>
      <c r="G719" s="63">
        <v>242.94523514465249</v>
      </c>
      <c r="H719" s="63">
        <v>178.07833844956991</v>
      </c>
      <c r="I719" s="63">
        <v>117.96059990287181</v>
      </c>
      <c r="J719" s="63">
        <v>147.61408127297</v>
      </c>
      <c r="K719" s="63">
        <v>168.81197654170768</v>
      </c>
      <c r="L719" s="63">
        <v>145.49386498056398</v>
      </c>
      <c r="M719" s="63">
        <v>152.9196699712775</v>
      </c>
      <c r="N719" s="63">
        <v>139.74185380443581</v>
      </c>
      <c r="O719" s="63">
        <v>190.72520311752618</v>
      </c>
      <c r="P719" s="63">
        <v>206.41746301635072</v>
      </c>
      <c r="Q719" s="63">
        <v>194.86258826533899</v>
      </c>
      <c r="R719" s="63">
        <v>179.19419166159969</v>
      </c>
      <c r="S719" s="63">
        <v>272.79579017449578</v>
      </c>
      <c r="T719" s="63">
        <v>190.32069221484022</v>
      </c>
      <c r="U719" s="63">
        <v>227.9476108069066</v>
      </c>
      <c r="V719" s="63">
        <v>199.37940118724688</v>
      </c>
      <c r="W719" s="63">
        <v>175.0593923799124</v>
      </c>
      <c r="X719" s="63">
        <v>196.55649429000729</v>
      </c>
      <c r="Y719" s="63">
        <v>173.56359433028049</v>
      </c>
      <c r="Z719" s="63">
        <v>194.86258826533899</v>
      </c>
      <c r="AA719" s="63">
        <v>179.19419166159969</v>
      </c>
      <c r="AB719" s="63">
        <v>179.19419166159969</v>
      </c>
    </row>
    <row r="720" spans="1:28" x14ac:dyDescent="0.25">
      <c r="A720" s="148"/>
      <c r="B720" s="100">
        <v>218</v>
      </c>
      <c r="C720" s="63">
        <v>101.77657057810571</v>
      </c>
      <c r="D720" s="63">
        <v>99.447728492565147</v>
      </c>
      <c r="E720" s="63">
        <v>137.25824882367209</v>
      </c>
      <c r="F720" s="63">
        <v>122.5429923121546</v>
      </c>
      <c r="G720" s="63">
        <v>138.67073035822159</v>
      </c>
      <c r="H720" s="63">
        <v>134.38013415665409</v>
      </c>
      <c r="I720" s="63">
        <v>73.963569917486893</v>
      </c>
      <c r="J720" s="63">
        <v>120.69061053689799</v>
      </c>
      <c r="K720" s="63">
        <v>151.4194055873763</v>
      </c>
      <c r="L720" s="63">
        <v>98.904587794702365</v>
      </c>
      <c r="M720" s="63">
        <v>136.3039868076248</v>
      </c>
      <c r="N720" s="63">
        <v>130.76811778234702</v>
      </c>
      <c r="O720" s="63">
        <v>115.3758570444497</v>
      </c>
      <c r="P720" s="63">
        <v>173.07601823035841</v>
      </c>
      <c r="Q720" s="63">
        <v>176.458181730799</v>
      </c>
      <c r="R720" s="63">
        <v>129.34936648547679</v>
      </c>
      <c r="S720" s="63">
        <v>162.70415635190972</v>
      </c>
      <c r="T720" s="63">
        <v>232.69423559772622</v>
      </c>
      <c r="U720" s="63">
        <v>216.16228404976567</v>
      </c>
      <c r="V720" s="63">
        <v>231.31920892733609</v>
      </c>
      <c r="W720" s="63">
        <v>166.77713945008139</v>
      </c>
      <c r="X720" s="63">
        <v>172.29140708823428</v>
      </c>
      <c r="Y720" s="63">
        <v>160.09695749285311</v>
      </c>
      <c r="Z720" s="63">
        <v>176.458181730799</v>
      </c>
      <c r="AA720" s="63">
        <v>129.34936648547679</v>
      </c>
      <c r="AB720" s="63">
        <v>129.34936648547679</v>
      </c>
    </row>
    <row r="721" spans="1:28" x14ac:dyDescent="0.25">
      <c r="A721" s="148"/>
      <c r="B721" s="100">
        <v>219</v>
      </c>
      <c r="C721" s="63">
        <v>175.65123883967141</v>
      </c>
      <c r="D721" s="63">
        <v>179.7273765246791</v>
      </c>
      <c r="E721" s="63">
        <v>131.15731179571691</v>
      </c>
      <c r="F721" s="63">
        <v>198.6375156179856</v>
      </c>
      <c r="G721" s="63">
        <v>103.75374095635379</v>
      </c>
      <c r="H721" s="63">
        <v>143.82812635823478</v>
      </c>
      <c r="I721" s="63">
        <v>196.1595937018283</v>
      </c>
      <c r="J721" s="63">
        <v>236.82159276823222</v>
      </c>
      <c r="K721" s="63">
        <v>282.93175016295748</v>
      </c>
      <c r="L721" s="63">
        <v>187.7697466490354</v>
      </c>
      <c r="M721" s="63">
        <v>191.85348043986409</v>
      </c>
      <c r="N721" s="63">
        <v>252.03700298972399</v>
      </c>
      <c r="O721" s="63">
        <v>115.8159384831506</v>
      </c>
      <c r="P721" s="63">
        <v>190.5380356428868</v>
      </c>
      <c r="Q721" s="63">
        <v>106.70211637385819</v>
      </c>
      <c r="R721" s="63">
        <v>169.56435409078398</v>
      </c>
      <c r="S721" s="63">
        <v>245.02822736748573</v>
      </c>
      <c r="T721" s="63">
        <v>147.73351966082959</v>
      </c>
      <c r="U721" s="63">
        <v>161.61362928267948</v>
      </c>
      <c r="V721" s="63">
        <v>181.8022170673012</v>
      </c>
      <c r="W721" s="63">
        <v>202.5647117108565</v>
      </c>
      <c r="X721" s="63">
        <v>228.70192932284408</v>
      </c>
      <c r="Y721" s="63">
        <v>193.43789085571728</v>
      </c>
      <c r="Z721" s="63">
        <v>106.70211637385819</v>
      </c>
      <c r="AA721" s="63">
        <v>169.56435409078398</v>
      </c>
      <c r="AB721" s="63">
        <v>169.56435409078398</v>
      </c>
    </row>
    <row r="722" spans="1:28" x14ac:dyDescent="0.25">
      <c r="A722" s="148"/>
      <c r="B722" s="100">
        <v>220</v>
      </c>
      <c r="C722" s="63">
        <v>79.203957442310639</v>
      </c>
      <c r="D722" s="63">
        <v>31.663596417731704</v>
      </c>
      <c r="E722" s="63">
        <v>47.70346607331021</v>
      </c>
      <c r="F722" s="63">
        <v>22.454439160899479</v>
      </c>
      <c r="G722" s="63">
        <v>32.836909080911028</v>
      </c>
      <c r="H722" s="63">
        <v>71.505078751977635</v>
      </c>
      <c r="I722" s="63">
        <v>64.502288469642735</v>
      </c>
      <c r="J722" s="63">
        <v>40.641440046922533</v>
      </c>
      <c r="K722" s="63">
        <v>105.4469806692978</v>
      </c>
      <c r="L722" s="63">
        <v>90.385349171838243</v>
      </c>
      <c r="M722" s="63">
        <v>69.020060858780653</v>
      </c>
      <c r="N722" s="63">
        <v>97.264597529119783</v>
      </c>
      <c r="O722" s="63">
        <v>56.599514934192484</v>
      </c>
      <c r="P722" s="63">
        <v>28.031407373780439</v>
      </c>
      <c r="Q722" s="63">
        <v>57.575658917210909</v>
      </c>
      <c r="R722" s="63">
        <v>36.198959095539983</v>
      </c>
      <c r="S722" s="63">
        <v>51.88358994837472</v>
      </c>
      <c r="T722" s="63">
        <v>72.265050740929837</v>
      </c>
      <c r="U722" s="63">
        <v>54.050880873148799</v>
      </c>
      <c r="V722" s="63">
        <v>133.81258832079772</v>
      </c>
      <c r="W722" s="63">
        <v>176.72785184393069</v>
      </c>
      <c r="X722" s="63">
        <v>81.944201593287289</v>
      </c>
      <c r="Y722" s="63">
        <v>197.1426492037881</v>
      </c>
      <c r="Z722" s="63">
        <v>57.575658917210909</v>
      </c>
      <c r="AA722" s="63">
        <v>36.198959095539983</v>
      </c>
      <c r="AB722" s="63">
        <v>36.198959095539983</v>
      </c>
    </row>
    <row r="723" spans="1:28" x14ac:dyDescent="0.25">
      <c r="A723" s="148"/>
      <c r="B723" s="100">
        <v>221</v>
      </c>
      <c r="C723" s="63">
        <v>33.795169793298101</v>
      </c>
      <c r="D723" s="63">
        <v>6.6963744927001585</v>
      </c>
      <c r="E723" s="63">
        <v>4.2736910762365028</v>
      </c>
      <c r="F723" s="63">
        <v>9.4127014150091171E-2</v>
      </c>
      <c r="G723" s="63">
        <v>0.86080436280120409</v>
      </c>
      <c r="H723" s="63">
        <v>2.6236346608916681</v>
      </c>
      <c r="I723" s="63">
        <v>19.964192331329848</v>
      </c>
      <c r="J723" s="63">
        <v>13.572571004984869</v>
      </c>
      <c r="K723" s="63">
        <v>3.4900779781514757</v>
      </c>
      <c r="L723" s="63">
        <v>1.150186421585623</v>
      </c>
      <c r="M723" s="63">
        <v>0.4524458289974973</v>
      </c>
      <c r="N723" s="63">
        <v>8.4670597342799248E-2</v>
      </c>
      <c r="O723" s="63">
        <v>3.7216498575470505</v>
      </c>
      <c r="P723" s="63">
        <v>1.3708561889730011</v>
      </c>
      <c r="Q723" s="63">
        <v>6.9243797089149739</v>
      </c>
      <c r="R723" s="63">
        <v>4.0223433477862613</v>
      </c>
      <c r="S723" s="63">
        <v>2.789069497204395</v>
      </c>
      <c r="T723" s="63">
        <v>0.86959728840530914</v>
      </c>
      <c r="U723" s="63">
        <v>3.8505265600073235</v>
      </c>
      <c r="V723" s="63">
        <v>0.30394172169431849</v>
      </c>
      <c r="W723" s="63">
        <v>1.383238038034619</v>
      </c>
      <c r="X723" s="63">
        <v>0.6879762513396841</v>
      </c>
      <c r="Y723" s="63">
        <v>0.19270277749519771</v>
      </c>
      <c r="Z723" s="63">
        <v>6.9243797089149739</v>
      </c>
      <c r="AA723" s="63">
        <v>4.0223433477862613</v>
      </c>
      <c r="AB723" s="63">
        <v>4.0223433477862613</v>
      </c>
    </row>
    <row r="724" spans="1:28" x14ac:dyDescent="0.25">
      <c r="A724" s="148"/>
      <c r="B724" s="100">
        <v>222</v>
      </c>
      <c r="C724" s="63">
        <v>56.68877292201887</v>
      </c>
      <c r="D724" s="63">
        <v>15.9774930492996</v>
      </c>
      <c r="E724" s="63">
        <v>6.5125811584379107</v>
      </c>
      <c r="F724" s="63">
        <v>1.776813179533292</v>
      </c>
      <c r="G724" s="63">
        <v>0.10443867533748111</v>
      </c>
      <c r="H724" s="63">
        <v>0.37815447382669731</v>
      </c>
      <c r="I724" s="63">
        <v>50.903600744307369</v>
      </c>
      <c r="J724" s="63">
        <v>18.649581158811092</v>
      </c>
      <c r="K724" s="63">
        <v>15.981362906448108</v>
      </c>
      <c r="L724" s="63">
        <v>15.880595054396512</v>
      </c>
      <c r="M724" s="63">
        <v>2.5253323803845258</v>
      </c>
      <c r="N724" s="63">
        <v>0.16918105803523531</v>
      </c>
      <c r="O724" s="63">
        <v>0</v>
      </c>
      <c r="P724" s="63">
        <v>0.1075737297222004</v>
      </c>
      <c r="Q724" s="63">
        <v>0.61873042482820984</v>
      </c>
      <c r="R724" s="63">
        <v>0</v>
      </c>
      <c r="S724" s="63">
        <v>0</v>
      </c>
      <c r="T724" s="63">
        <v>0</v>
      </c>
      <c r="U724" s="63">
        <v>0</v>
      </c>
      <c r="V724" s="63">
        <v>0</v>
      </c>
      <c r="W724" s="63">
        <v>0</v>
      </c>
      <c r="X724" s="63">
        <v>0</v>
      </c>
      <c r="Y724" s="63">
        <v>0</v>
      </c>
      <c r="Z724" s="63">
        <v>0.61873042482820984</v>
      </c>
      <c r="AA724" s="63">
        <v>0</v>
      </c>
      <c r="AB724" s="63">
        <v>0</v>
      </c>
    </row>
    <row r="725" spans="1:28" x14ac:dyDescent="0.25">
      <c r="A725" s="148"/>
      <c r="B725" s="100">
        <v>223</v>
      </c>
      <c r="C725" s="63">
        <v>32.662589128351563</v>
      </c>
      <c r="D725" s="63">
        <v>11.05209141665512</v>
      </c>
      <c r="E725" s="63">
        <v>3.2720574145205319</v>
      </c>
      <c r="F725" s="63">
        <v>0.74330106166138421</v>
      </c>
      <c r="G725" s="63">
        <v>0.40160201163236309</v>
      </c>
      <c r="H725" s="63">
        <v>0.17244768119312409</v>
      </c>
      <c r="I725" s="63">
        <v>40.467851049044164</v>
      </c>
      <c r="J725" s="63">
        <v>11.08003620259751</v>
      </c>
      <c r="K725" s="63">
        <v>1.648282855779744</v>
      </c>
      <c r="L725" s="63">
        <v>2.7389901641663239</v>
      </c>
      <c r="M725" s="63">
        <v>0.42902270828398414</v>
      </c>
      <c r="N725" s="63">
        <v>8.2089380819214242E-2</v>
      </c>
      <c r="O725" s="63">
        <v>5.9766563120383642E-3</v>
      </c>
      <c r="P725" s="63">
        <v>2.9907585644195038E-2</v>
      </c>
      <c r="Q725" s="63">
        <v>0.37394281307781591</v>
      </c>
      <c r="R725" s="63">
        <v>0</v>
      </c>
      <c r="S725" s="63">
        <v>0</v>
      </c>
      <c r="T725" s="63">
        <v>0</v>
      </c>
      <c r="U725" s="63">
        <v>0</v>
      </c>
      <c r="V725" s="63">
        <v>0</v>
      </c>
      <c r="W725" s="63">
        <v>0</v>
      </c>
      <c r="X725" s="63">
        <v>0</v>
      </c>
      <c r="Y725" s="63">
        <v>0</v>
      </c>
      <c r="Z725" s="63">
        <v>0.37394281307781591</v>
      </c>
      <c r="AA725" s="63">
        <v>0</v>
      </c>
      <c r="AB725" s="63">
        <v>0</v>
      </c>
    </row>
    <row r="726" spans="1:28" x14ac:dyDescent="0.25">
      <c r="A726" s="148"/>
      <c r="B726" s="100">
        <v>224</v>
      </c>
      <c r="C726" s="63">
        <v>6.5420092574364208E-2</v>
      </c>
      <c r="D726" s="63">
        <v>0</v>
      </c>
      <c r="E726" s="63">
        <v>0</v>
      </c>
      <c r="F726" s="63">
        <v>0</v>
      </c>
      <c r="G726" s="63">
        <v>0</v>
      </c>
      <c r="H726" s="63">
        <v>0</v>
      </c>
      <c r="I726" s="63">
        <v>0</v>
      </c>
      <c r="J726" s="63">
        <v>0</v>
      </c>
      <c r="K726" s="63">
        <v>3.5219082923415163E-3</v>
      </c>
      <c r="L726" s="63">
        <v>0</v>
      </c>
      <c r="M726" s="63">
        <v>0</v>
      </c>
      <c r="N726" s="63">
        <v>0</v>
      </c>
      <c r="O726" s="63">
        <v>0</v>
      </c>
      <c r="P726" s="63">
        <v>0</v>
      </c>
      <c r="Q726" s="63">
        <v>0</v>
      </c>
      <c r="R726" s="63">
        <v>0</v>
      </c>
      <c r="S726" s="63">
        <v>3.0481473328767899E-6</v>
      </c>
      <c r="T726" s="63">
        <v>2.377563497720744E-2</v>
      </c>
      <c r="U726" s="63">
        <v>0</v>
      </c>
      <c r="V726" s="63">
        <v>2.8966947893732893E-2</v>
      </c>
      <c r="W726" s="63">
        <v>1.457732255018414</v>
      </c>
      <c r="X726" s="63">
        <v>1.8030292717033092</v>
      </c>
      <c r="Y726" s="63">
        <v>0.21367616004714929</v>
      </c>
      <c r="Z726" s="63">
        <v>0</v>
      </c>
      <c r="AA726" s="63">
        <v>0</v>
      </c>
      <c r="AB726" s="63">
        <v>0</v>
      </c>
    </row>
    <row r="727" spans="1:28" x14ac:dyDescent="0.25">
      <c r="A727" s="148"/>
      <c r="B727" s="100">
        <v>225</v>
      </c>
      <c r="C727" s="63">
        <v>8.882200420050367</v>
      </c>
      <c r="D727" s="63">
        <v>0.35518523397115592</v>
      </c>
      <c r="E727" s="63">
        <v>0</v>
      </c>
      <c r="F727" s="63">
        <v>0</v>
      </c>
      <c r="G727" s="63">
        <v>0</v>
      </c>
      <c r="H727" s="63">
        <v>0</v>
      </c>
      <c r="I727" s="63">
        <v>0.67066686382247553</v>
      </c>
      <c r="J727" s="63">
        <v>2.0981112583766621</v>
      </c>
      <c r="K727" s="63">
        <v>0.72932071117312702</v>
      </c>
      <c r="L727" s="63">
        <v>4.1483400504587715</v>
      </c>
      <c r="M727" s="63">
        <v>3.8401233009734406E-3</v>
      </c>
      <c r="N727" s="63">
        <v>0</v>
      </c>
      <c r="O727" s="63">
        <v>0</v>
      </c>
      <c r="P727" s="63">
        <v>0.14295526283567922</v>
      </c>
      <c r="Q727" s="63">
        <v>0.82135731351436014</v>
      </c>
      <c r="R727" s="63">
        <v>0</v>
      </c>
      <c r="S727" s="63">
        <v>2.040520474156593E-3</v>
      </c>
      <c r="T727" s="63">
        <v>0.1828596361859208</v>
      </c>
      <c r="U727" s="63">
        <v>0.52032865895924374</v>
      </c>
      <c r="V727" s="63">
        <v>0.26033015536904708</v>
      </c>
      <c r="W727" s="63">
        <v>5.3422119958418648</v>
      </c>
      <c r="X727" s="63">
        <v>5.2862665743668913</v>
      </c>
      <c r="Y727" s="63">
        <v>3.1508950366079769</v>
      </c>
      <c r="Z727" s="63">
        <v>0.82135731351436014</v>
      </c>
      <c r="AA727" s="63">
        <v>0</v>
      </c>
      <c r="AB727" s="63">
        <v>0</v>
      </c>
    </row>
    <row r="728" spans="1:28" x14ac:dyDescent="0.25">
      <c r="A728" s="148"/>
      <c r="B728" s="100">
        <v>226</v>
      </c>
      <c r="C728" s="63">
        <v>38.449286927739188</v>
      </c>
      <c r="D728" s="63">
        <v>27.832017273183737</v>
      </c>
      <c r="E728" s="63">
        <v>29.180693471282211</v>
      </c>
      <c r="F728" s="63">
        <v>7.0624001138064045</v>
      </c>
      <c r="G728" s="63">
        <v>5.2653617386681617</v>
      </c>
      <c r="H728" s="63">
        <v>26.314849689543507</v>
      </c>
      <c r="I728" s="63">
        <v>31.97400380873114</v>
      </c>
      <c r="J728" s="63">
        <v>43.565361768785117</v>
      </c>
      <c r="K728" s="63">
        <v>4.6855863131435305</v>
      </c>
      <c r="L728" s="63">
        <v>8.9927179501252397</v>
      </c>
      <c r="M728" s="63">
        <v>1.189391890819081</v>
      </c>
      <c r="N728" s="63">
        <v>1.5240973271257729</v>
      </c>
      <c r="O728" s="63">
        <v>9.3985979284450423</v>
      </c>
      <c r="P728" s="63">
        <v>14.14297721872072</v>
      </c>
      <c r="Q728" s="63">
        <v>20.411888395857659</v>
      </c>
      <c r="R728" s="63">
        <v>9.1765473745364829</v>
      </c>
      <c r="S728" s="63">
        <v>23.635747898825908</v>
      </c>
      <c r="T728" s="63">
        <v>20.076790746581651</v>
      </c>
      <c r="U728" s="63">
        <v>21.08435264976606</v>
      </c>
      <c r="V728" s="63">
        <v>28.765404717656573</v>
      </c>
      <c r="W728" s="63">
        <v>65.854598219335458</v>
      </c>
      <c r="X728" s="63">
        <v>60.0667210308211</v>
      </c>
      <c r="Y728" s="63">
        <v>54.759200940123719</v>
      </c>
      <c r="Z728" s="63">
        <v>20.411888395857659</v>
      </c>
      <c r="AA728" s="63">
        <v>9.1765473745364829</v>
      </c>
      <c r="AB728" s="63">
        <v>9.1765473745364829</v>
      </c>
    </row>
    <row r="729" spans="1:28" x14ac:dyDescent="0.25">
      <c r="A729" s="148"/>
      <c r="B729" s="100">
        <v>227</v>
      </c>
      <c r="C729" s="63">
        <v>48.091584515815612</v>
      </c>
      <c r="D729" s="63">
        <v>47.130936036529867</v>
      </c>
      <c r="E729" s="63">
        <v>44.021709214744313</v>
      </c>
      <c r="F729" s="63">
        <v>49.194773360456573</v>
      </c>
      <c r="G729" s="63">
        <v>35.23700009202912</v>
      </c>
      <c r="H729" s="63">
        <v>37.785569681764166</v>
      </c>
      <c r="I729" s="63">
        <v>76.069866266319877</v>
      </c>
      <c r="J729" s="63">
        <v>69.236579371004154</v>
      </c>
      <c r="K729" s="63">
        <v>73.44648658232245</v>
      </c>
      <c r="L729" s="63">
        <v>76.026792832966976</v>
      </c>
      <c r="M729" s="63">
        <v>76.526626515766111</v>
      </c>
      <c r="N729" s="63">
        <v>71.640529954322574</v>
      </c>
      <c r="O729" s="63">
        <v>29.944172894250983</v>
      </c>
      <c r="P729" s="63">
        <v>60.21108170910793</v>
      </c>
      <c r="Q729" s="63">
        <v>53.446621846301468</v>
      </c>
      <c r="R729" s="63">
        <v>50.206274596655931</v>
      </c>
      <c r="S729" s="63">
        <v>80.942268580547534</v>
      </c>
      <c r="T729" s="63">
        <v>71.193819138128674</v>
      </c>
      <c r="U729" s="63">
        <v>62.842599483965387</v>
      </c>
      <c r="V729" s="63">
        <v>104.9089337655769</v>
      </c>
      <c r="W729" s="63">
        <v>175.76833195350079</v>
      </c>
      <c r="X729" s="63">
        <v>161.4706741010323</v>
      </c>
      <c r="Y729" s="63">
        <v>145.78111003444059</v>
      </c>
      <c r="Z729" s="63">
        <v>53.446621846301468</v>
      </c>
      <c r="AA729" s="63">
        <v>50.206274596655931</v>
      </c>
      <c r="AB729" s="63">
        <v>50.206274596655931</v>
      </c>
    </row>
    <row r="730" spans="1:28" x14ac:dyDescent="0.25">
      <c r="A730" s="148"/>
      <c r="B730" s="100">
        <v>228</v>
      </c>
      <c r="C730" s="63">
        <v>224.0186618513726</v>
      </c>
      <c r="D730" s="63">
        <v>164.211484694315</v>
      </c>
      <c r="E730" s="63">
        <v>129.13054909058701</v>
      </c>
      <c r="F730" s="63">
        <v>197.27526951883561</v>
      </c>
      <c r="G730" s="63">
        <v>131.94508376323569</v>
      </c>
      <c r="H730" s="63">
        <v>70.770208982742588</v>
      </c>
      <c r="I730" s="63">
        <v>186.894783323045</v>
      </c>
      <c r="J730" s="63">
        <v>151.2854089102311</v>
      </c>
      <c r="K730" s="63">
        <v>206.31400165333162</v>
      </c>
      <c r="L730" s="63">
        <v>161.48376972724012</v>
      </c>
      <c r="M730" s="63">
        <v>139.62781721930702</v>
      </c>
      <c r="N730" s="63">
        <v>132.25408445447098</v>
      </c>
      <c r="O730" s="63">
        <v>168.1456913982606</v>
      </c>
      <c r="P730" s="63">
        <v>218.11854383622631</v>
      </c>
      <c r="Q730" s="63">
        <v>130.00107859481341</v>
      </c>
      <c r="R730" s="63">
        <v>198.95078275993731</v>
      </c>
      <c r="S730" s="63">
        <v>249.3707767573851</v>
      </c>
      <c r="T730" s="63">
        <v>131.56710095157911</v>
      </c>
      <c r="U730" s="63">
        <v>139.06663487719649</v>
      </c>
      <c r="V730" s="63">
        <v>173.25206400242681</v>
      </c>
      <c r="W730" s="63">
        <v>229.2393708533782</v>
      </c>
      <c r="X730" s="63">
        <v>273.03144462973802</v>
      </c>
      <c r="Y730" s="63">
        <v>185.75215212130391</v>
      </c>
      <c r="Z730" s="63">
        <v>130.00107859481341</v>
      </c>
      <c r="AA730" s="63">
        <v>198.95078275993731</v>
      </c>
      <c r="AB730" s="63">
        <v>198.95078275993731</v>
      </c>
    </row>
    <row r="731" spans="1:28" x14ac:dyDescent="0.25">
      <c r="A731" s="148"/>
      <c r="B731" s="100">
        <v>229</v>
      </c>
      <c r="C731" s="63">
        <v>103.3447180276271</v>
      </c>
      <c r="D731" s="63">
        <v>92.376117765593335</v>
      </c>
      <c r="E731" s="63">
        <v>65.197180451732493</v>
      </c>
      <c r="F731" s="63">
        <v>48.583995015260371</v>
      </c>
      <c r="G731" s="63">
        <v>41.519938856876927</v>
      </c>
      <c r="H731" s="63">
        <v>56.953574128790024</v>
      </c>
      <c r="I731" s="63">
        <v>112.37339520628299</v>
      </c>
      <c r="J731" s="63">
        <v>71.104648285841449</v>
      </c>
      <c r="K731" s="63">
        <v>137.43261809784599</v>
      </c>
      <c r="L731" s="63">
        <v>127.8502568235463</v>
      </c>
      <c r="M731" s="63">
        <v>150.4132357194903</v>
      </c>
      <c r="N731" s="63">
        <v>195.5845350733853</v>
      </c>
      <c r="O731" s="63">
        <v>63.346404909952525</v>
      </c>
      <c r="P731" s="63">
        <v>91.819100781361158</v>
      </c>
      <c r="Q731" s="63">
        <v>81.07185214268506</v>
      </c>
      <c r="R731" s="63">
        <v>74.380606551608253</v>
      </c>
      <c r="S731" s="63">
        <v>159.12905168888761</v>
      </c>
      <c r="T731" s="63">
        <v>144.36648581147941</v>
      </c>
      <c r="U731" s="63">
        <v>126.0980298643844</v>
      </c>
      <c r="V731" s="63">
        <v>177.95206004532162</v>
      </c>
      <c r="W731" s="63">
        <v>142.54827443598418</v>
      </c>
      <c r="X731" s="63">
        <v>193.765669049867</v>
      </c>
      <c r="Y731" s="63">
        <v>154.51312569651691</v>
      </c>
      <c r="Z731" s="63">
        <v>81.07185214268506</v>
      </c>
      <c r="AA731" s="63">
        <v>74.380606551608253</v>
      </c>
      <c r="AB731" s="63">
        <v>74.380606551608253</v>
      </c>
    </row>
    <row r="732" spans="1:28" x14ac:dyDescent="0.25">
      <c r="A732" s="148"/>
      <c r="B732" s="100">
        <v>230</v>
      </c>
      <c r="C732" s="63">
        <v>258.379235003551</v>
      </c>
      <c r="D732" s="63">
        <v>161.54344075504559</v>
      </c>
      <c r="E732" s="63">
        <v>127.13897801934669</v>
      </c>
      <c r="F732" s="63">
        <v>162.92090529135569</v>
      </c>
      <c r="G732" s="63">
        <v>155.67056921249599</v>
      </c>
      <c r="H732" s="63">
        <v>95.024124343271978</v>
      </c>
      <c r="I732" s="63">
        <v>211.92431103132549</v>
      </c>
      <c r="J732" s="63">
        <v>158.57050601758152</v>
      </c>
      <c r="K732" s="63">
        <v>221.35514320738463</v>
      </c>
      <c r="L732" s="63">
        <v>190.53137026491279</v>
      </c>
      <c r="M732" s="63">
        <v>230.59692870385328</v>
      </c>
      <c r="N732" s="63">
        <v>246.2855387316813</v>
      </c>
      <c r="O732" s="63">
        <v>116.5371757008506</v>
      </c>
      <c r="P732" s="63">
        <v>172.59211886953381</v>
      </c>
      <c r="Q732" s="63">
        <v>61.200613971783696</v>
      </c>
      <c r="R732" s="63">
        <v>95.593520454860027</v>
      </c>
      <c r="S732" s="63">
        <v>115.4621572179331</v>
      </c>
      <c r="T732" s="63">
        <v>103.34822728632909</v>
      </c>
      <c r="U732" s="63">
        <v>77.200973034709023</v>
      </c>
      <c r="V732" s="63">
        <v>125.1151838197402</v>
      </c>
      <c r="W732" s="63">
        <v>180.32241480189259</v>
      </c>
      <c r="X732" s="63">
        <v>155.07104654094289</v>
      </c>
      <c r="Y732" s="63">
        <v>150.50411603823892</v>
      </c>
      <c r="Z732" s="63">
        <v>61.200613971783696</v>
      </c>
      <c r="AA732" s="63">
        <v>95.593520454860027</v>
      </c>
      <c r="AB732" s="63">
        <v>95.593520454860027</v>
      </c>
    </row>
    <row r="733" spans="1:28" x14ac:dyDescent="0.25">
      <c r="A733" s="148"/>
      <c r="B733" s="100">
        <v>231</v>
      </c>
      <c r="C733" s="63">
        <v>167.3608413761967</v>
      </c>
      <c r="D733" s="63">
        <v>133.496153109023</v>
      </c>
      <c r="E733" s="63">
        <v>71.839871261829558</v>
      </c>
      <c r="F733" s="63">
        <v>105.05689831598279</v>
      </c>
      <c r="G733" s="63">
        <v>48.39232956577689</v>
      </c>
      <c r="H733" s="63">
        <v>50.069322019101044</v>
      </c>
      <c r="I733" s="63">
        <v>204.1098180616973</v>
      </c>
      <c r="J733" s="63">
        <v>151.46664809012691</v>
      </c>
      <c r="K733" s="63">
        <v>241.25693066472382</v>
      </c>
      <c r="L733" s="63">
        <v>173.8337394969931</v>
      </c>
      <c r="M733" s="63">
        <v>187.63816128271901</v>
      </c>
      <c r="N733" s="63">
        <v>172.8285055444139</v>
      </c>
      <c r="O733" s="63">
        <v>60.961980099707034</v>
      </c>
      <c r="P733" s="63">
        <v>96.884095877197979</v>
      </c>
      <c r="Q733" s="63">
        <v>54.519938721776569</v>
      </c>
      <c r="R733" s="63">
        <v>72.359886570859089</v>
      </c>
      <c r="S733" s="63">
        <v>150.22118291428251</v>
      </c>
      <c r="T733" s="63">
        <v>96.856405553662398</v>
      </c>
      <c r="U733" s="63">
        <v>112.36828458618861</v>
      </c>
      <c r="V733" s="63">
        <v>173.99973659838912</v>
      </c>
      <c r="W733" s="63">
        <v>225.860887836232</v>
      </c>
      <c r="X733" s="63">
        <v>147.10648858279461</v>
      </c>
      <c r="Y733" s="63">
        <v>216.04121914225203</v>
      </c>
      <c r="Z733" s="63">
        <v>54.519938721776569</v>
      </c>
      <c r="AA733" s="63">
        <v>72.359886570859089</v>
      </c>
      <c r="AB733" s="63">
        <v>72.359886570859089</v>
      </c>
    </row>
    <row r="734" spans="1:28" x14ac:dyDescent="0.25">
      <c r="A734" s="148"/>
      <c r="B734" s="100">
        <v>232</v>
      </c>
      <c r="C734" s="63">
        <v>41.423750517481487</v>
      </c>
      <c r="D734" s="63">
        <v>10.384544487823181</v>
      </c>
      <c r="E734" s="63">
        <v>13.742255025764511</v>
      </c>
      <c r="F734" s="63">
        <v>3.8361372844704533</v>
      </c>
      <c r="G734" s="63">
        <v>2.3114759479697971</v>
      </c>
      <c r="H734" s="63">
        <v>9.6432454979016029</v>
      </c>
      <c r="I734" s="63">
        <v>26.302237051886998</v>
      </c>
      <c r="J734" s="63">
        <v>13.345019587076418</v>
      </c>
      <c r="K734" s="63">
        <v>82.705841159882311</v>
      </c>
      <c r="L734" s="63">
        <v>75.241866689061908</v>
      </c>
      <c r="M734" s="63">
        <v>124.7929635988794</v>
      </c>
      <c r="N734" s="63">
        <v>177.68297670627359</v>
      </c>
      <c r="O734" s="63">
        <v>1.6442485435240068</v>
      </c>
      <c r="P734" s="63">
        <v>16.613134402884381</v>
      </c>
      <c r="Q734" s="63">
        <v>4.4029585457344833</v>
      </c>
      <c r="R734" s="63">
        <v>4.5096886783551327</v>
      </c>
      <c r="S734" s="63">
        <v>11.973164679920959</v>
      </c>
      <c r="T734" s="63">
        <v>6.4108083711303721</v>
      </c>
      <c r="U734" s="63">
        <v>0.85115784708659703</v>
      </c>
      <c r="V734" s="63">
        <v>4.0681576421364705</v>
      </c>
      <c r="W734" s="63">
        <v>13.693631372943631</v>
      </c>
      <c r="X734" s="63">
        <v>7.5976706965593621</v>
      </c>
      <c r="Y734" s="63">
        <v>11.26538263468376</v>
      </c>
      <c r="Z734" s="63">
        <v>4.4029585457344833</v>
      </c>
      <c r="AA734" s="63">
        <v>4.5096886783551327</v>
      </c>
      <c r="AB734" s="63">
        <v>4.5096886783551327</v>
      </c>
    </row>
    <row r="735" spans="1:28" x14ac:dyDescent="0.25">
      <c r="A735" s="148"/>
      <c r="B735" s="100">
        <v>233</v>
      </c>
      <c r="C735" s="63">
        <v>47.174015589032479</v>
      </c>
      <c r="D735" s="63">
        <v>2.8278707397406042</v>
      </c>
      <c r="E735" s="63">
        <v>1.8994116224945401</v>
      </c>
      <c r="F735" s="63">
        <v>0.31221452921054288</v>
      </c>
      <c r="G735" s="63">
        <v>2.0579130501503229E-3</v>
      </c>
      <c r="H735" s="63">
        <v>0.29305307655917007</v>
      </c>
      <c r="I735" s="63">
        <v>16.669738909977919</v>
      </c>
      <c r="J735" s="63">
        <v>3.6641557617268177</v>
      </c>
      <c r="K735" s="63">
        <v>16.33147051828189</v>
      </c>
      <c r="L735" s="63">
        <v>9.8165495962360012</v>
      </c>
      <c r="M735" s="63">
        <v>13.791960475850939</v>
      </c>
      <c r="N735" s="63">
        <v>32.986630834060627</v>
      </c>
      <c r="O735" s="63">
        <v>0</v>
      </c>
      <c r="P735" s="63">
        <v>0.67732350396945407</v>
      </c>
      <c r="Q735" s="63">
        <v>0.2169406782966033</v>
      </c>
      <c r="R735" s="63">
        <v>0</v>
      </c>
      <c r="S735" s="63">
        <v>2.779493689969909E-3</v>
      </c>
      <c r="T735" s="63">
        <v>4.2175953148882561E-2</v>
      </c>
      <c r="U735" s="63">
        <v>5.1070465451273694E-2</v>
      </c>
      <c r="V735" s="63">
        <v>2.0705112706912221E-2</v>
      </c>
      <c r="W735" s="63">
        <v>1.6336510561339987</v>
      </c>
      <c r="X735" s="63">
        <v>0.15497253576518771</v>
      </c>
      <c r="Y735" s="63">
        <v>1.009746106047672</v>
      </c>
      <c r="Z735" s="63">
        <v>0.2169406782966033</v>
      </c>
      <c r="AA735" s="63">
        <v>0</v>
      </c>
      <c r="AB735" s="63">
        <v>0</v>
      </c>
    </row>
    <row r="736" spans="1:28" x14ac:dyDescent="0.25">
      <c r="A736" s="148"/>
      <c r="B736" s="100">
        <v>234</v>
      </c>
      <c r="C736" s="63">
        <v>56.479004407819048</v>
      </c>
      <c r="D736" s="63">
        <v>21.04912345573166</v>
      </c>
      <c r="E736" s="63">
        <v>4.9853132732100685</v>
      </c>
      <c r="F736" s="63">
        <v>2.334030214057861</v>
      </c>
      <c r="G736" s="63">
        <v>0.59195173373513654</v>
      </c>
      <c r="H736" s="63">
        <v>0.7393315993006695</v>
      </c>
      <c r="I736" s="63">
        <v>46.403819002132877</v>
      </c>
      <c r="J736" s="63">
        <v>18.140447379363202</v>
      </c>
      <c r="K736" s="63">
        <v>1.910675345401216</v>
      </c>
      <c r="L736" s="63">
        <v>4.2746335687522787</v>
      </c>
      <c r="M736" s="63">
        <v>1.018397356686833</v>
      </c>
      <c r="N736" s="63">
        <v>6.581088119663292E-2</v>
      </c>
      <c r="O736" s="63">
        <v>0</v>
      </c>
      <c r="P736" s="63">
        <v>0.1050877818088836</v>
      </c>
      <c r="Q736" s="63">
        <v>0.59173698788046492</v>
      </c>
      <c r="R736" s="63">
        <v>0</v>
      </c>
      <c r="S736" s="63">
        <v>0</v>
      </c>
      <c r="T736" s="63">
        <v>0</v>
      </c>
      <c r="U736" s="63">
        <v>0</v>
      </c>
      <c r="V736" s="63">
        <v>0</v>
      </c>
      <c r="W736" s="63">
        <v>0</v>
      </c>
      <c r="X736" s="63">
        <v>0</v>
      </c>
      <c r="Y736" s="63">
        <v>0</v>
      </c>
      <c r="Z736" s="63">
        <v>0.59173698788046492</v>
      </c>
      <c r="AA736" s="63">
        <v>0</v>
      </c>
      <c r="AB736" s="63">
        <v>0</v>
      </c>
    </row>
    <row r="737" spans="1:28" x14ac:dyDescent="0.25">
      <c r="A737" s="148"/>
      <c r="B737" s="100">
        <v>235</v>
      </c>
      <c r="C737" s="63">
        <v>54.589887926860683</v>
      </c>
      <c r="D737" s="63">
        <v>17.071302544452458</v>
      </c>
      <c r="E737" s="63">
        <v>2.349149790083743</v>
      </c>
      <c r="F737" s="63">
        <v>0.70711830076837157</v>
      </c>
      <c r="G737" s="63">
        <v>3.1009885296677808E-2</v>
      </c>
      <c r="H737" s="63">
        <v>1.0107109868092219</v>
      </c>
      <c r="I737" s="63">
        <v>60.603537745294034</v>
      </c>
      <c r="J737" s="63">
        <v>17.380603678202529</v>
      </c>
      <c r="K737" s="63">
        <v>10.80598246362203</v>
      </c>
      <c r="L737" s="63">
        <v>13.58915776420093</v>
      </c>
      <c r="M737" s="63">
        <v>1.8134732504345981</v>
      </c>
      <c r="N737" s="63">
        <v>2.0735220584042651</v>
      </c>
      <c r="O737" s="63">
        <v>2.273821518999242E-2</v>
      </c>
      <c r="P737" s="63">
        <v>7.6682040586615763E-2</v>
      </c>
      <c r="Q737" s="63">
        <v>0.45089791641493165</v>
      </c>
      <c r="R737" s="63">
        <v>0</v>
      </c>
      <c r="S737" s="63">
        <v>0</v>
      </c>
      <c r="T737" s="63">
        <v>0</v>
      </c>
      <c r="U737" s="63">
        <v>0</v>
      </c>
      <c r="V737" s="63">
        <v>0</v>
      </c>
      <c r="W737" s="63">
        <v>0</v>
      </c>
      <c r="X737" s="63">
        <v>0</v>
      </c>
      <c r="Y737" s="63">
        <v>0</v>
      </c>
      <c r="Z737" s="63">
        <v>0.45089791641493165</v>
      </c>
      <c r="AA737" s="63">
        <v>0</v>
      </c>
      <c r="AB737" s="63">
        <v>0</v>
      </c>
    </row>
    <row r="738" spans="1:28" x14ac:dyDescent="0.25">
      <c r="A738" s="148"/>
      <c r="B738" s="100">
        <v>236</v>
      </c>
      <c r="C738" s="63">
        <v>10.184931556761001</v>
      </c>
      <c r="D738" s="63">
        <v>1.6156878239446399</v>
      </c>
      <c r="E738" s="63">
        <v>0.27269650625605379</v>
      </c>
      <c r="F738" s="63">
        <v>1.257211035251074E-3</v>
      </c>
      <c r="G738" s="63">
        <v>0</v>
      </c>
      <c r="H738" s="63">
        <v>0</v>
      </c>
      <c r="I738" s="63">
        <v>8.9316476128557269</v>
      </c>
      <c r="J738" s="63">
        <v>2.0609399412069251</v>
      </c>
      <c r="K738" s="63">
        <v>8.5899896940226927E-2</v>
      </c>
      <c r="L738" s="63">
        <v>0</v>
      </c>
      <c r="M738" s="63">
        <v>0</v>
      </c>
      <c r="N738" s="63">
        <v>0</v>
      </c>
      <c r="O738" s="63">
        <v>0</v>
      </c>
      <c r="P738" s="63">
        <v>0</v>
      </c>
      <c r="Q738" s="63">
        <v>9.408512481211892E-2</v>
      </c>
      <c r="R738" s="63">
        <v>0</v>
      </c>
      <c r="S738" s="63">
        <v>2.954502481625626E-3</v>
      </c>
      <c r="T738" s="63">
        <v>0.76874932336486523</v>
      </c>
      <c r="U738" s="63">
        <v>6.6695951048188373E-2</v>
      </c>
      <c r="V738" s="63">
        <v>1.7604818044622452</v>
      </c>
      <c r="W738" s="63">
        <v>2.2324456521642588</v>
      </c>
      <c r="X738" s="63">
        <v>2.6465375589889821</v>
      </c>
      <c r="Y738" s="63">
        <v>1.5119037463021809</v>
      </c>
      <c r="Z738" s="63">
        <v>9.408512481211892E-2</v>
      </c>
      <c r="AA738" s="63">
        <v>0</v>
      </c>
      <c r="AB738" s="63">
        <v>0</v>
      </c>
    </row>
    <row r="739" spans="1:28" x14ac:dyDescent="0.25">
      <c r="A739" s="148"/>
      <c r="B739" s="100">
        <v>237</v>
      </c>
      <c r="C739" s="63">
        <v>33.42200073092863</v>
      </c>
      <c r="D739" s="63">
        <v>5.7062828475286551</v>
      </c>
      <c r="E739" s="63">
        <v>0.55893145981320913</v>
      </c>
      <c r="F739" s="63">
        <v>3.0449227938484917E-2</v>
      </c>
      <c r="G739" s="63">
        <v>0</v>
      </c>
      <c r="H739" s="63">
        <v>5.7613049451613052E-3</v>
      </c>
      <c r="I739" s="63">
        <v>28.340532966219136</v>
      </c>
      <c r="J739" s="63">
        <v>6.8445806358721484</v>
      </c>
      <c r="K739" s="63">
        <v>0.23979302138089503</v>
      </c>
      <c r="L739" s="63">
        <v>0.14010563448327579</v>
      </c>
      <c r="M739" s="63">
        <v>0.34021848770599661</v>
      </c>
      <c r="N739" s="63">
        <v>0.11336982317189379</v>
      </c>
      <c r="O739" s="63">
        <v>0</v>
      </c>
      <c r="P739" s="63">
        <v>1.5862733961368281E-2</v>
      </c>
      <c r="Q739" s="63">
        <v>4.7490343885665656E-2</v>
      </c>
      <c r="R739" s="63">
        <v>0</v>
      </c>
      <c r="S739" s="63">
        <v>0</v>
      </c>
      <c r="T739" s="63">
        <v>1.57211573738157</v>
      </c>
      <c r="U739" s="63">
        <v>0.1656054469514654</v>
      </c>
      <c r="V739" s="63">
        <v>4.1150227455909771</v>
      </c>
      <c r="W739" s="63">
        <v>21.88767533954319</v>
      </c>
      <c r="X739" s="63">
        <v>8.6833481784740485E-2</v>
      </c>
      <c r="Y739" s="63">
        <v>19.33745238832466</v>
      </c>
      <c r="Z739" s="63">
        <v>4.7490343885665656E-2</v>
      </c>
      <c r="AA739" s="63">
        <v>0</v>
      </c>
      <c r="AB739" s="63">
        <v>0</v>
      </c>
    </row>
    <row r="740" spans="1:28" x14ac:dyDescent="0.25">
      <c r="A740" s="148"/>
      <c r="B740" s="100">
        <v>238</v>
      </c>
      <c r="C740" s="63">
        <v>26.554540833249121</v>
      </c>
      <c r="D740" s="63">
        <v>20.452605850911819</v>
      </c>
      <c r="E740" s="63">
        <v>18.407696378394689</v>
      </c>
      <c r="F740" s="63">
        <v>16.100183233235839</v>
      </c>
      <c r="G740" s="63">
        <v>2.2608308590835691</v>
      </c>
      <c r="H740" s="63">
        <v>15.78430089504468</v>
      </c>
      <c r="I740" s="63">
        <v>15.19099585546746</v>
      </c>
      <c r="J740" s="63">
        <v>20.10176004188429</v>
      </c>
      <c r="K740" s="63">
        <v>5.4585377023088739</v>
      </c>
      <c r="L740" s="63">
        <v>5.7333346479593672</v>
      </c>
      <c r="M740" s="63">
        <v>0.54136829900205896</v>
      </c>
      <c r="N740" s="63">
        <v>6.8604012551376492E-2</v>
      </c>
      <c r="O740" s="63">
        <v>3.4464836611979726</v>
      </c>
      <c r="P740" s="63">
        <v>10.15683082110934</v>
      </c>
      <c r="Q740" s="63">
        <v>19.20121764963206</v>
      </c>
      <c r="R740" s="63">
        <v>12.50392484106038</v>
      </c>
      <c r="S740" s="63">
        <v>24.726447359748821</v>
      </c>
      <c r="T740" s="63">
        <v>17.630520985622748</v>
      </c>
      <c r="U740" s="63">
        <v>24.004220432472039</v>
      </c>
      <c r="V740" s="63">
        <v>21.469421633629281</v>
      </c>
      <c r="W740" s="63">
        <v>70.544980739877246</v>
      </c>
      <c r="X740" s="63">
        <v>88.616690083481444</v>
      </c>
      <c r="Y740" s="63">
        <v>49.870420667869439</v>
      </c>
      <c r="Z740" s="63">
        <v>19.20121764963206</v>
      </c>
      <c r="AA740" s="63">
        <v>12.50392484106038</v>
      </c>
      <c r="AB740" s="63">
        <v>12.50392484106038</v>
      </c>
    </row>
    <row r="741" spans="1:28" x14ac:dyDescent="0.25">
      <c r="A741" s="148"/>
      <c r="B741" s="100">
        <v>239</v>
      </c>
      <c r="C741" s="63">
        <v>152.09444830899341</v>
      </c>
      <c r="D741" s="63">
        <v>80.156628877902222</v>
      </c>
      <c r="E741" s="63">
        <v>58.623931305261976</v>
      </c>
      <c r="F741" s="63">
        <v>87.836511140124458</v>
      </c>
      <c r="G741" s="63">
        <v>54.624059080424558</v>
      </c>
      <c r="H741" s="63">
        <v>82.166983436266037</v>
      </c>
      <c r="I741" s="63">
        <v>156.21521800360281</v>
      </c>
      <c r="J741" s="63">
        <v>119.2400378217781</v>
      </c>
      <c r="K741" s="63">
        <v>91.839952500346953</v>
      </c>
      <c r="L741" s="63">
        <v>63.257325235700819</v>
      </c>
      <c r="M741" s="63">
        <v>83.595077650694293</v>
      </c>
      <c r="N741" s="63">
        <v>116.57806796345081</v>
      </c>
      <c r="O741" s="63">
        <v>84.23179319957444</v>
      </c>
      <c r="P741" s="63">
        <v>93.882357120345659</v>
      </c>
      <c r="Q741" s="63">
        <v>80.061199212939755</v>
      </c>
      <c r="R741" s="63">
        <v>112.8585913452735</v>
      </c>
      <c r="S741" s="63">
        <v>186.2418314075785</v>
      </c>
      <c r="T741" s="63">
        <v>97.269148193142883</v>
      </c>
      <c r="U741" s="63">
        <v>84.734153860234073</v>
      </c>
      <c r="V741" s="63">
        <v>122.16996577892409</v>
      </c>
      <c r="W741" s="63">
        <v>226.58075314000598</v>
      </c>
      <c r="X741" s="63">
        <v>207.81985947164873</v>
      </c>
      <c r="Y741" s="63">
        <v>205.80690401885659</v>
      </c>
      <c r="Z741" s="63">
        <v>80.061199212939755</v>
      </c>
      <c r="AA741" s="63">
        <v>112.8585913452735</v>
      </c>
      <c r="AB741" s="63">
        <v>112.8585913452735</v>
      </c>
    </row>
    <row r="742" spans="1:28" x14ac:dyDescent="0.25">
      <c r="A742" s="148"/>
      <c r="B742" s="100">
        <v>240</v>
      </c>
      <c r="C742" s="63">
        <v>172.72944954307599</v>
      </c>
      <c r="D742" s="63">
        <v>97.508856260501489</v>
      </c>
      <c r="E742" s="63">
        <v>74.991349715231991</v>
      </c>
      <c r="F742" s="63">
        <v>106.929315301204</v>
      </c>
      <c r="G742" s="63">
        <v>95.76513920751313</v>
      </c>
      <c r="H742" s="63">
        <v>115.7903115848676</v>
      </c>
      <c r="I742" s="63">
        <v>196.10569672703059</v>
      </c>
      <c r="J742" s="63">
        <v>119.1866061715364</v>
      </c>
      <c r="K742" s="63">
        <v>135.45201766113271</v>
      </c>
      <c r="L742" s="63">
        <v>118.83778586073049</v>
      </c>
      <c r="M742" s="63">
        <v>169.9420710696086</v>
      </c>
      <c r="N742" s="63">
        <v>200.27389302345551</v>
      </c>
      <c r="O742" s="63">
        <v>132.50883228456502</v>
      </c>
      <c r="P742" s="63">
        <v>161.82808357746131</v>
      </c>
      <c r="Q742" s="63">
        <v>145.5221035021477</v>
      </c>
      <c r="R742" s="63">
        <v>216.64988227959839</v>
      </c>
      <c r="S742" s="63">
        <v>233.48989212609922</v>
      </c>
      <c r="T742" s="63">
        <v>109.0284884381299</v>
      </c>
      <c r="U742" s="63">
        <v>173.44019706163269</v>
      </c>
      <c r="V742" s="63">
        <v>154.97054809383368</v>
      </c>
      <c r="W742" s="63">
        <v>207.82607350536449</v>
      </c>
      <c r="X742" s="63">
        <v>250.82637199239429</v>
      </c>
      <c r="Y742" s="63">
        <v>190.77719286775852</v>
      </c>
      <c r="Z742" s="63">
        <v>145.5221035021477</v>
      </c>
      <c r="AA742" s="63">
        <v>216.64988227959839</v>
      </c>
      <c r="AB742" s="63">
        <v>216.64988227959839</v>
      </c>
    </row>
    <row r="743" spans="1:28" x14ac:dyDescent="0.25">
      <c r="A743" s="148"/>
      <c r="B743" s="100">
        <v>241</v>
      </c>
      <c r="C743" s="63">
        <v>89.939660569885746</v>
      </c>
      <c r="D743" s="63">
        <v>76.964971865295411</v>
      </c>
      <c r="E743" s="63">
        <v>83.412311666503228</v>
      </c>
      <c r="F743" s="63">
        <v>119.83332702682669</v>
      </c>
      <c r="G743" s="63">
        <v>91.880233905544628</v>
      </c>
      <c r="H743" s="63">
        <v>82.657679879480384</v>
      </c>
      <c r="I743" s="63">
        <v>91.412617096189933</v>
      </c>
      <c r="J743" s="63">
        <v>63.030942260979373</v>
      </c>
      <c r="K743" s="63">
        <v>171.17543315593281</v>
      </c>
      <c r="L743" s="63">
        <v>171.12829430292192</v>
      </c>
      <c r="M743" s="63">
        <v>228.18646697924117</v>
      </c>
      <c r="N743" s="63">
        <v>331.64352980173322</v>
      </c>
      <c r="O743" s="63">
        <v>107.0299326585571</v>
      </c>
      <c r="P743" s="63">
        <v>140.80472885892601</v>
      </c>
      <c r="Q743" s="63">
        <v>82.130239308727454</v>
      </c>
      <c r="R743" s="63">
        <v>120.46439495275081</v>
      </c>
      <c r="S743" s="63">
        <v>109.73600022043679</v>
      </c>
      <c r="T743" s="63">
        <v>74.824057277198108</v>
      </c>
      <c r="U743" s="63">
        <v>86.359441726228397</v>
      </c>
      <c r="V743" s="63">
        <v>65.141350750020138</v>
      </c>
      <c r="W743" s="63">
        <v>123.67315432592571</v>
      </c>
      <c r="X743" s="63">
        <v>95.886673201221129</v>
      </c>
      <c r="Y743" s="63">
        <v>122.2166389536505</v>
      </c>
      <c r="Z743" s="63">
        <v>82.130239308727454</v>
      </c>
      <c r="AA743" s="63">
        <v>120.46439495275081</v>
      </c>
      <c r="AB743" s="63">
        <v>120.46439495275081</v>
      </c>
    </row>
    <row r="744" spans="1:28" x14ac:dyDescent="0.25">
      <c r="A744" s="148"/>
      <c r="B744" s="100">
        <v>242</v>
      </c>
      <c r="C744" s="63">
        <v>87.132539283338701</v>
      </c>
      <c r="D744" s="63">
        <v>92.764049849127332</v>
      </c>
      <c r="E744" s="63">
        <v>92.655172995118846</v>
      </c>
      <c r="F744" s="63">
        <v>130.04726004955231</v>
      </c>
      <c r="G744" s="63">
        <v>101.8252917285827</v>
      </c>
      <c r="H744" s="63">
        <v>82.077472003961702</v>
      </c>
      <c r="I744" s="63">
        <v>85.364009347813408</v>
      </c>
      <c r="J744" s="63">
        <v>125.534338193761</v>
      </c>
      <c r="K744" s="63">
        <v>104.6031996243469</v>
      </c>
      <c r="L744" s="63">
        <v>91.163260864986114</v>
      </c>
      <c r="M744" s="63">
        <v>111.6271806515761</v>
      </c>
      <c r="N744" s="63">
        <v>55.405027914886887</v>
      </c>
      <c r="O744" s="63">
        <v>117.680275207349</v>
      </c>
      <c r="P744" s="63">
        <v>165.203664372666</v>
      </c>
      <c r="Q744" s="63">
        <v>144.28804389200292</v>
      </c>
      <c r="R744" s="63">
        <v>117.08359099284101</v>
      </c>
      <c r="S744" s="63">
        <v>120.6611727297513</v>
      </c>
      <c r="T744" s="63">
        <v>203.3453052161949</v>
      </c>
      <c r="U744" s="63">
        <v>129.52831619956581</v>
      </c>
      <c r="V744" s="63">
        <v>254.76138067274593</v>
      </c>
      <c r="W744" s="63">
        <v>139.49018286684441</v>
      </c>
      <c r="X744" s="63">
        <v>145.2492632845979</v>
      </c>
      <c r="Y744" s="63">
        <v>122.06349628158929</v>
      </c>
      <c r="Z744" s="63">
        <v>144.28804389200292</v>
      </c>
      <c r="AA744" s="63">
        <v>117.08359099284101</v>
      </c>
      <c r="AB744" s="63">
        <v>117.08359099284101</v>
      </c>
    </row>
    <row r="745" spans="1:28" x14ac:dyDescent="0.25">
      <c r="A745" s="148"/>
      <c r="B745" s="100">
        <v>243</v>
      </c>
      <c r="C745" s="63">
        <v>134.80758027158942</v>
      </c>
      <c r="D745" s="63">
        <v>123.22291575868439</v>
      </c>
      <c r="E745" s="63">
        <v>45.647395883823258</v>
      </c>
      <c r="F745" s="63">
        <v>77.714420664640784</v>
      </c>
      <c r="G745" s="63">
        <v>45.146999295902788</v>
      </c>
      <c r="H745" s="63">
        <v>78.800270593796995</v>
      </c>
      <c r="I745" s="63">
        <v>202.15587711182891</v>
      </c>
      <c r="J745" s="63">
        <v>161.43528794713171</v>
      </c>
      <c r="K745" s="63">
        <v>228.80621538860402</v>
      </c>
      <c r="L745" s="63">
        <v>140.0439420415114</v>
      </c>
      <c r="M745" s="63">
        <v>208.83260731832712</v>
      </c>
      <c r="N745" s="63">
        <v>231.81305983745921</v>
      </c>
      <c r="O745" s="63">
        <v>79.135836848107374</v>
      </c>
      <c r="P745" s="63">
        <v>124.6284319050646</v>
      </c>
      <c r="Q745" s="63">
        <v>53.999982199655733</v>
      </c>
      <c r="R745" s="63">
        <v>87.58249465003064</v>
      </c>
      <c r="S745" s="63">
        <v>119.8315429560198</v>
      </c>
      <c r="T745" s="63">
        <v>112.5140661952428</v>
      </c>
      <c r="U745" s="63">
        <v>76.979866744625724</v>
      </c>
      <c r="V745" s="63">
        <v>156.34268579374108</v>
      </c>
      <c r="W745" s="63">
        <v>168.69681479754578</v>
      </c>
      <c r="X745" s="63">
        <v>126.33298291319809</v>
      </c>
      <c r="Y745" s="63">
        <v>153.66489815897421</v>
      </c>
      <c r="Z745" s="63">
        <v>53.999982199655733</v>
      </c>
      <c r="AA745" s="63">
        <v>87.58249465003064</v>
      </c>
      <c r="AB745" s="63">
        <v>87.58249465003064</v>
      </c>
    </row>
    <row r="746" spans="1:28" x14ac:dyDescent="0.25">
      <c r="A746" s="148"/>
      <c r="B746" s="100">
        <v>244</v>
      </c>
      <c r="C746" s="63">
        <v>102.34765100084499</v>
      </c>
      <c r="D746" s="63">
        <v>18.80876168431314</v>
      </c>
      <c r="E746" s="63">
        <v>31.595560061145989</v>
      </c>
      <c r="F746" s="63">
        <v>27.986189915352497</v>
      </c>
      <c r="G746" s="63">
        <v>17.455509953172172</v>
      </c>
      <c r="H746" s="63">
        <v>29.34672150019469</v>
      </c>
      <c r="I746" s="63">
        <v>56.471376167225117</v>
      </c>
      <c r="J746" s="63">
        <v>40.730575580203087</v>
      </c>
      <c r="K746" s="63">
        <v>175.85869304109289</v>
      </c>
      <c r="L746" s="63">
        <v>128.5346582841162</v>
      </c>
      <c r="M746" s="63">
        <v>115.80106817493829</v>
      </c>
      <c r="N746" s="63">
        <v>137.7346660420699</v>
      </c>
      <c r="O746" s="63">
        <v>13.070899340789371</v>
      </c>
      <c r="P746" s="63">
        <v>44.459018739001984</v>
      </c>
      <c r="Q746" s="63">
        <v>19.9543209974122</v>
      </c>
      <c r="R746" s="63">
        <v>8.4812206189669723</v>
      </c>
      <c r="S746" s="63">
        <v>40.048842070555111</v>
      </c>
      <c r="T746" s="63">
        <v>7.8009830321593086</v>
      </c>
      <c r="U746" s="63">
        <v>18.998889595877593</v>
      </c>
      <c r="V746" s="63">
        <v>6.7105142813306884</v>
      </c>
      <c r="W746" s="63">
        <v>52.525214417140432</v>
      </c>
      <c r="X746" s="63">
        <v>57.775146498344839</v>
      </c>
      <c r="Y746" s="63">
        <v>21.49504935172445</v>
      </c>
      <c r="Z746" s="63">
        <v>19.9543209974122</v>
      </c>
      <c r="AA746" s="63">
        <v>8.4812206189669723</v>
      </c>
      <c r="AB746" s="63">
        <v>8.4812206189669723</v>
      </c>
    </row>
    <row r="747" spans="1:28" x14ac:dyDescent="0.25">
      <c r="A747" s="148"/>
      <c r="B747" s="100">
        <v>245</v>
      </c>
      <c r="C747" s="63">
        <v>51.513812410710671</v>
      </c>
      <c r="D747" s="63">
        <v>10.71435289582735</v>
      </c>
      <c r="E747" s="63">
        <v>2.8770078032619613</v>
      </c>
      <c r="F747" s="63">
        <v>2.5778127935613782</v>
      </c>
      <c r="G747" s="63">
        <v>0.66816525178748176</v>
      </c>
      <c r="H747" s="63">
        <v>0.53703475279724344</v>
      </c>
      <c r="I747" s="63">
        <v>23.982031618282349</v>
      </c>
      <c r="J747" s="63">
        <v>8.6404601467434077</v>
      </c>
      <c r="K747" s="63">
        <v>34.925681881840553</v>
      </c>
      <c r="L747" s="63">
        <v>55.084968239968475</v>
      </c>
      <c r="M747" s="63">
        <v>23.440191096334729</v>
      </c>
      <c r="N747" s="63">
        <v>9.4161304164503008</v>
      </c>
      <c r="O747" s="63">
        <v>4.8347396863397405E-3</v>
      </c>
      <c r="P747" s="63">
        <v>1.0632914711946879</v>
      </c>
      <c r="Q747" s="63">
        <v>0.10412223308162241</v>
      </c>
      <c r="R747" s="63">
        <v>0.235768199923303</v>
      </c>
      <c r="S747" s="63">
        <v>3.3622299006718759E-2</v>
      </c>
      <c r="T747" s="63">
        <v>0</v>
      </c>
      <c r="U747" s="63">
        <v>6.4048553150801157E-3</v>
      </c>
      <c r="V747" s="63">
        <v>0</v>
      </c>
      <c r="W747" s="63">
        <v>0.4249483064530466</v>
      </c>
      <c r="X747" s="63">
        <v>0</v>
      </c>
      <c r="Y747" s="63">
        <v>9.7741954006302478E-2</v>
      </c>
      <c r="Z747" s="63">
        <v>0.10412223308162241</v>
      </c>
      <c r="AA747" s="63">
        <v>0.235768199923303</v>
      </c>
      <c r="AB747" s="63">
        <v>0.235768199923303</v>
      </c>
    </row>
    <row r="748" spans="1:28" x14ac:dyDescent="0.25">
      <c r="A748" s="148"/>
      <c r="B748" s="100">
        <v>246</v>
      </c>
      <c r="C748" s="63">
        <v>24.087485620392268</v>
      </c>
      <c r="D748" s="63">
        <v>9.7659248920465416</v>
      </c>
      <c r="E748" s="63">
        <v>0.64745788487070399</v>
      </c>
      <c r="F748" s="63">
        <v>0.19727301389841762</v>
      </c>
      <c r="G748" s="63">
        <v>0</v>
      </c>
      <c r="H748" s="63">
        <v>2.3920573784537442E-5</v>
      </c>
      <c r="I748" s="63">
        <v>43.369716483777673</v>
      </c>
      <c r="J748" s="63">
        <v>16.88350807958977</v>
      </c>
      <c r="K748" s="63">
        <v>1.238510379783037</v>
      </c>
      <c r="L748" s="63">
        <v>2.248673587425515</v>
      </c>
      <c r="M748" s="63">
        <v>0.48960694311421804</v>
      </c>
      <c r="N748" s="63">
        <v>3.1922646455921473E-2</v>
      </c>
      <c r="O748" s="63">
        <v>0</v>
      </c>
      <c r="P748" s="63">
        <v>1.405365781106716E-2</v>
      </c>
      <c r="Q748" s="63">
        <v>7.1501708883516049E-2</v>
      </c>
      <c r="R748" s="63">
        <v>0</v>
      </c>
      <c r="S748" s="63">
        <v>8.8874149700656629E-4</v>
      </c>
      <c r="T748" s="63">
        <v>0</v>
      </c>
      <c r="U748" s="63">
        <v>0</v>
      </c>
      <c r="V748" s="63">
        <v>0</v>
      </c>
      <c r="W748" s="63">
        <v>0</v>
      </c>
      <c r="X748" s="63">
        <v>0</v>
      </c>
      <c r="Y748" s="63">
        <v>0</v>
      </c>
      <c r="Z748" s="63">
        <v>7.1501708883516049E-2</v>
      </c>
      <c r="AA748" s="63">
        <v>0</v>
      </c>
      <c r="AB748" s="63">
        <v>0</v>
      </c>
    </row>
    <row r="749" spans="1:28" x14ac:dyDescent="0.25">
      <c r="A749" s="148"/>
      <c r="B749" s="100">
        <v>247</v>
      </c>
      <c r="C749" s="63">
        <v>40.036662954265474</v>
      </c>
      <c r="D749" s="63">
        <v>6.4589842709239065</v>
      </c>
      <c r="E749" s="63">
        <v>2.1920194361574659</v>
      </c>
      <c r="F749" s="63">
        <v>0.95761284253947565</v>
      </c>
      <c r="G749" s="63">
        <v>0.30304545793505971</v>
      </c>
      <c r="H749" s="63">
        <v>0.87045349151878781</v>
      </c>
      <c r="I749" s="63">
        <v>31.642170067868854</v>
      </c>
      <c r="J749" s="63">
        <v>7.4211119134952241</v>
      </c>
      <c r="K749" s="63">
        <v>1.1967247118178421</v>
      </c>
      <c r="L749" s="63">
        <v>2.266475481867694</v>
      </c>
      <c r="M749" s="63">
        <v>0.63575760307879747</v>
      </c>
      <c r="N749" s="63">
        <v>7.4422631035550246E-2</v>
      </c>
      <c r="O749" s="63">
        <v>1.376260567311571E-2</v>
      </c>
      <c r="P749" s="63">
        <v>1.71479838744335E-2</v>
      </c>
      <c r="Q749" s="63">
        <v>0.28318497287064603</v>
      </c>
      <c r="R749" s="63">
        <v>0</v>
      </c>
      <c r="S749" s="63">
        <v>0</v>
      </c>
      <c r="T749" s="63">
        <v>0</v>
      </c>
      <c r="U749" s="63">
        <v>0</v>
      </c>
      <c r="V749" s="63">
        <v>0</v>
      </c>
      <c r="W749" s="63">
        <v>0</v>
      </c>
      <c r="X749" s="63">
        <v>0</v>
      </c>
      <c r="Y749" s="63">
        <v>0</v>
      </c>
      <c r="Z749" s="63">
        <v>0.28318497287064603</v>
      </c>
      <c r="AA749" s="63">
        <v>0</v>
      </c>
      <c r="AB749" s="63">
        <v>0</v>
      </c>
    </row>
    <row r="750" spans="1:28" x14ac:dyDescent="0.25">
      <c r="A750" s="148"/>
      <c r="B750" s="100">
        <v>248</v>
      </c>
      <c r="C750" s="63">
        <v>58.542528301499942</v>
      </c>
      <c r="D750" s="63">
        <v>8.0170742959918471</v>
      </c>
      <c r="E750" s="63">
        <v>1.7262918596394168</v>
      </c>
      <c r="F750" s="63">
        <v>2.9805715873036931E-2</v>
      </c>
      <c r="G750" s="63">
        <v>0</v>
      </c>
      <c r="H750" s="63">
        <v>0.83223081122471854</v>
      </c>
      <c r="I750" s="63">
        <v>25.005258139620757</v>
      </c>
      <c r="J750" s="63">
        <v>2.1138317786545708</v>
      </c>
      <c r="K750" s="63">
        <v>1.108353580385808</v>
      </c>
      <c r="L750" s="63">
        <v>0.31721335528067129</v>
      </c>
      <c r="M750" s="63">
        <v>0</v>
      </c>
      <c r="N750" s="63">
        <v>0</v>
      </c>
      <c r="O750" s="63">
        <v>0</v>
      </c>
      <c r="P750" s="63">
        <v>4.7493570294121844E-5</v>
      </c>
      <c r="Q750" s="63">
        <v>0.28913265276815192</v>
      </c>
      <c r="R750" s="63">
        <v>0</v>
      </c>
      <c r="S750" s="63">
        <v>0</v>
      </c>
      <c r="T750" s="63">
        <v>0.51747242648717418</v>
      </c>
      <c r="U750" s="63">
        <v>1.7958336417190152E-4</v>
      </c>
      <c r="V750" s="63">
        <v>0.48359066916985682</v>
      </c>
      <c r="W750" s="63">
        <v>0.56342595721172728</v>
      </c>
      <c r="X750" s="63">
        <v>1.258365828497587E-2</v>
      </c>
      <c r="Y750" s="63">
        <v>1.190976872449454</v>
      </c>
      <c r="Z750" s="63">
        <v>0.28913265276815192</v>
      </c>
      <c r="AA750" s="63">
        <v>0</v>
      </c>
      <c r="AB750" s="63">
        <v>0</v>
      </c>
    </row>
    <row r="751" spans="1:28" x14ac:dyDescent="0.25">
      <c r="A751" s="148"/>
      <c r="B751" s="100">
        <v>249</v>
      </c>
      <c r="C751" s="63">
        <v>68.328543245843321</v>
      </c>
      <c r="D751" s="63">
        <v>11.007966586875231</v>
      </c>
      <c r="E751" s="63">
        <v>13.897287851083089</v>
      </c>
      <c r="F751" s="63">
        <v>0.80701599393474766</v>
      </c>
      <c r="G751" s="63">
        <v>0.1470339102232501</v>
      </c>
      <c r="H751" s="63">
        <v>3.9612902699251151</v>
      </c>
      <c r="I751" s="63">
        <v>10.488733585563519</v>
      </c>
      <c r="J751" s="63">
        <v>5.6952792827305529</v>
      </c>
      <c r="K751" s="63">
        <v>2.0126426498789769</v>
      </c>
      <c r="L751" s="63">
        <v>1.809969984324205</v>
      </c>
      <c r="M751" s="63">
        <v>0.16949425230832199</v>
      </c>
      <c r="N751" s="63">
        <v>0.20928788767333728</v>
      </c>
      <c r="O751" s="63">
        <v>1.9846975882908961E-2</v>
      </c>
      <c r="P751" s="63">
        <v>0.31300440552038472</v>
      </c>
      <c r="Q751" s="63">
        <v>5.5556179377265549</v>
      </c>
      <c r="R751" s="63">
        <v>1.147121317616739E-3</v>
      </c>
      <c r="S751" s="63">
        <v>0.40861136986330138</v>
      </c>
      <c r="T751" s="63">
        <v>1.558394668278432</v>
      </c>
      <c r="U751" s="63">
        <v>0.67913567459463309</v>
      </c>
      <c r="V751" s="63">
        <v>2.1676191175938579</v>
      </c>
      <c r="W751" s="63">
        <v>15.06754697737802</v>
      </c>
      <c r="X751" s="63">
        <v>13.07784084704053</v>
      </c>
      <c r="Y751" s="63">
        <v>6.2517916774738751</v>
      </c>
      <c r="Z751" s="63">
        <v>5.5556179377265549</v>
      </c>
      <c r="AA751" s="63">
        <v>1.147121317616739E-3</v>
      </c>
      <c r="AB751" s="63">
        <v>1.147121317616739E-3</v>
      </c>
    </row>
    <row r="752" spans="1:28" x14ac:dyDescent="0.25">
      <c r="A752" s="148"/>
      <c r="B752" s="100">
        <v>250</v>
      </c>
      <c r="C752" s="63">
        <v>6.9180293149690897</v>
      </c>
      <c r="D752" s="63">
        <v>7.4934585378375687</v>
      </c>
      <c r="E752" s="63">
        <v>18.321528143665549</v>
      </c>
      <c r="F752" s="63">
        <v>8.3610827816686424</v>
      </c>
      <c r="G752" s="63">
        <v>4.7811358172270957</v>
      </c>
      <c r="H752" s="63">
        <v>18.73260726372132</v>
      </c>
      <c r="I752" s="63">
        <v>23.667283727539139</v>
      </c>
      <c r="J752" s="63">
        <v>27.929699581407021</v>
      </c>
      <c r="K752" s="63">
        <v>9.7689333422031837</v>
      </c>
      <c r="L752" s="63">
        <v>10.176106960015549</v>
      </c>
      <c r="M752" s="63">
        <v>1.186487901860602</v>
      </c>
      <c r="N752" s="63">
        <v>0.35657261300281462</v>
      </c>
      <c r="O752" s="63">
        <v>8.8004930907707148</v>
      </c>
      <c r="P752" s="63">
        <v>14.934594413261951</v>
      </c>
      <c r="Q752" s="63">
        <v>11.939319939969739</v>
      </c>
      <c r="R752" s="63">
        <v>10.674875012679589</v>
      </c>
      <c r="S752" s="63">
        <v>33.533302784361467</v>
      </c>
      <c r="T752" s="63">
        <v>13.08651487136655</v>
      </c>
      <c r="U752" s="63">
        <v>13.870927579594081</v>
      </c>
      <c r="V752" s="63">
        <v>23.375301281803331</v>
      </c>
      <c r="W752" s="63">
        <v>77.468730344821324</v>
      </c>
      <c r="X752" s="63">
        <v>90.51841530520278</v>
      </c>
      <c r="Y752" s="63">
        <v>51.637491006310938</v>
      </c>
      <c r="Z752" s="63">
        <v>11.939319939969739</v>
      </c>
      <c r="AA752" s="63">
        <v>10.674875012679589</v>
      </c>
      <c r="AB752" s="63">
        <v>10.674875012679589</v>
      </c>
    </row>
    <row r="753" spans="1:28" x14ac:dyDescent="0.25">
      <c r="A753" s="148"/>
      <c r="B753" s="100">
        <v>251</v>
      </c>
      <c r="C753" s="63">
        <v>25.763077784902627</v>
      </c>
      <c r="D753" s="63">
        <v>16.551571101402832</v>
      </c>
      <c r="E753" s="63">
        <v>54.89642236510872</v>
      </c>
      <c r="F753" s="63">
        <v>18.076775056494171</v>
      </c>
      <c r="G753" s="63">
        <v>29.579225916777432</v>
      </c>
      <c r="H753" s="63">
        <v>60.101447130998622</v>
      </c>
      <c r="I753" s="63">
        <v>24.619641327454701</v>
      </c>
      <c r="J753" s="63">
        <v>29.498144872856066</v>
      </c>
      <c r="K753" s="63">
        <v>28.045082034395477</v>
      </c>
      <c r="L753" s="63">
        <v>16.288689770737111</v>
      </c>
      <c r="M753" s="63">
        <v>19.774578879652839</v>
      </c>
      <c r="N753" s="63">
        <v>25.280597797305401</v>
      </c>
      <c r="O753" s="63">
        <v>68.26900700456531</v>
      </c>
      <c r="P753" s="63">
        <v>45.286888909907248</v>
      </c>
      <c r="Q753" s="63">
        <v>82.675607111920883</v>
      </c>
      <c r="R753" s="63">
        <v>73.904513377052808</v>
      </c>
      <c r="S753" s="63">
        <v>82.468216119186764</v>
      </c>
      <c r="T753" s="63">
        <v>90.590746017630408</v>
      </c>
      <c r="U753" s="63">
        <v>67.071268392286584</v>
      </c>
      <c r="V753" s="63">
        <v>103.12689701742511</v>
      </c>
      <c r="W753" s="63">
        <v>199.5575938523034</v>
      </c>
      <c r="X753" s="63">
        <v>132.37060812228898</v>
      </c>
      <c r="Y753" s="63">
        <v>153.96460499684332</v>
      </c>
      <c r="Z753" s="63">
        <v>82.675607111920883</v>
      </c>
      <c r="AA753" s="63">
        <v>73.904513377052808</v>
      </c>
      <c r="AB753" s="63">
        <v>73.904513377052808</v>
      </c>
    </row>
    <row r="754" spans="1:28" x14ac:dyDescent="0.25">
      <c r="A754" s="148"/>
      <c r="B754" s="100">
        <v>252</v>
      </c>
      <c r="C754" s="63">
        <v>153.61968040135622</v>
      </c>
      <c r="D754" s="63">
        <v>140.49666768460162</v>
      </c>
      <c r="E754" s="63">
        <v>114.41118844803709</v>
      </c>
      <c r="F754" s="63">
        <v>208.60845207639431</v>
      </c>
      <c r="G754" s="63">
        <v>124.36586445087781</v>
      </c>
      <c r="H754" s="63">
        <v>117.94275757530161</v>
      </c>
      <c r="I754" s="63">
        <v>241.87711685483367</v>
      </c>
      <c r="J754" s="63">
        <v>270.87682667906671</v>
      </c>
      <c r="K754" s="63">
        <v>270.25358066008812</v>
      </c>
      <c r="L754" s="63">
        <v>244.27105588261838</v>
      </c>
      <c r="M754" s="63">
        <v>99.714749296335867</v>
      </c>
      <c r="N754" s="63">
        <v>84.991687739228837</v>
      </c>
      <c r="O754" s="63">
        <v>155.92916090570822</v>
      </c>
      <c r="P754" s="63">
        <v>185.50096032959121</v>
      </c>
      <c r="Q754" s="63">
        <v>111.35369282451879</v>
      </c>
      <c r="R754" s="63">
        <v>141.01200155775129</v>
      </c>
      <c r="S754" s="63">
        <v>200.5034536851845</v>
      </c>
      <c r="T754" s="63">
        <v>117.5859476157821</v>
      </c>
      <c r="U754" s="63">
        <v>134.03516415214381</v>
      </c>
      <c r="V754" s="63">
        <v>151.64934493345748</v>
      </c>
      <c r="W754" s="63">
        <v>130.12508668111701</v>
      </c>
      <c r="X754" s="63">
        <v>188.8647543201123</v>
      </c>
      <c r="Y754" s="63">
        <v>118.64386014618501</v>
      </c>
      <c r="Z754" s="63">
        <v>111.35369282451879</v>
      </c>
      <c r="AA754" s="63">
        <v>141.01200155775129</v>
      </c>
      <c r="AB754" s="63">
        <v>141.01200155775129</v>
      </c>
    </row>
    <row r="755" spans="1:28" x14ac:dyDescent="0.25">
      <c r="A755" s="148"/>
      <c r="B755" s="100">
        <v>253</v>
      </c>
      <c r="C755" s="63">
        <v>90.28099878737703</v>
      </c>
      <c r="D755" s="63">
        <v>100.5498494011772</v>
      </c>
      <c r="E755" s="63">
        <v>157.17706078788609</v>
      </c>
      <c r="F755" s="63">
        <v>111.44493429326761</v>
      </c>
      <c r="G755" s="63">
        <v>149.99556808781648</v>
      </c>
      <c r="H755" s="63">
        <v>140.75808928911832</v>
      </c>
      <c r="I755" s="63">
        <v>101.48820975461061</v>
      </c>
      <c r="J755" s="63">
        <v>109.93366332698861</v>
      </c>
      <c r="K755" s="63">
        <v>115.2147405822129</v>
      </c>
      <c r="L755" s="63">
        <v>106.9206728148238</v>
      </c>
      <c r="M755" s="63">
        <v>85.320015750377934</v>
      </c>
      <c r="N755" s="63">
        <v>171.06487125834059</v>
      </c>
      <c r="O755" s="63">
        <v>161.58276437331281</v>
      </c>
      <c r="P755" s="63">
        <v>140.24767839310522</v>
      </c>
      <c r="Q755" s="63">
        <v>199.26250659323279</v>
      </c>
      <c r="R755" s="63">
        <v>201.53603625949469</v>
      </c>
      <c r="S755" s="63">
        <v>247.01824294561453</v>
      </c>
      <c r="T755" s="63">
        <v>148.14335726395529</v>
      </c>
      <c r="U755" s="63">
        <v>154.9224833246553</v>
      </c>
      <c r="V755" s="63">
        <v>182.29595149114721</v>
      </c>
      <c r="W755" s="63">
        <v>186.7030827990711</v>
      </c>
      <c r="X755" s="63">
        <v>199.72745423342531</v>
      </c>
      <c r="Y755" s="63">
        <v>203.2520132816762</v>
      </c>
      <c r="Z755" s="63">
        <v>199.26250659323279</v>
      </c>
      <c r="AA755" s="63">
        <v>201.53603625949469</v>
      </c>
      <c r="AB755" s="63">
        <v>201.53603625949469</v>
      </c>
    </row>
    <row r="756" spans="1:28" x14ac:dyDescent="0.25">
      <c r="A756" s="148"/>
      <c r="B756" s="100">
        <v>254</v>
      </c>
      <c r="C756" s="63">
        <v>297.34204763697932</v>
      </c>
      <c r="D756" s="63">
        <v>207.82717984537163</v>
      </c>
      <c r="E756" s="63">
        <v>270.79327776383252</v>
      </c>
      <c r="F756" s="63">
        <v>161.81192586830551</v>
      </c>
      <c r="G756" s="63">
        <v>182.04338931843449</v>
      </c>
      <c r="H756" s="63">
        <v>251.41881377811842</v>
      </c>
      <c r="I756" s="63">
        <v>218.51360595821461</v>
      </c>
      <c r="J756" s="63">
        <v>143.50968290641691</v>
      </c>
      <c r="K756" s="63">
        <v>242.1752695135483</v>
      </c>
      <c r="L756" s="63">
        <v>220.41238747384517</v>
      </c>
      <c r="M756" s="63">
        <v>143.36142205504069</v>
      </c>
      <c r="N756" s="63">
        <v>200.6398197651433</v>
      </c>
      <c r="O756" s="63">
        <v>216.15160600608937</v>
      </c>
      <c r="P756" s="63">
        <v>207.09117035862619</v>
      </c>
      <c r="Q756" s="63">
        <v>231.67543020808631</v>
      </c>
      <c r="R756" s="63">
        <v>226.72188515160093</v>
      </c>
      <c r="S756" s="63">
        <v>225.14873198109848</v>
      </c>
      <c r="T756" s="63">
        <v>213.8177186685698</v>
      </c>
      <c r="U756" s="63">
        <v>244.07261118663342</v>
      </c>
      <c r="V756" s="63">
        <v>172.4655203183502</v>
      </c>
      <c r="W756" s="63">
        <v>134.4125029121569</v>
      </c>
      <c r="X756" s="63">
        <v>186.57143906889181</v>
      </c>
      <c r="Y756" s="63">
        <v>142.3121697303832</v>
      </c>
      <c r="Z756" s="63">
        <v>231.67543020808631</v>
      </c>
      <c r="AA756" s="63">
        <v>226.72188515160093</v>
      </c>
      <c r="AB756" s="63">
        <v>226.72188515160093</v>
      </c>
    </row>
    <row r="757" spans="1:28" x14ac:dyDescent="0.25">
      <c r="A757" s="148"/>
      <c r="B757" s="100">
        <v>255</v>
      </c>
      <c r="C757" s="63">
        <v>170.6468049268924</v>
      </c>
      <c r="D757" s="63">
        <v>72.403959350383957</v>
      </c>
      <c r="E757" s="63">
        <v>85.556088604543675</v>
      </c>
      <c r="F757" s="63">
        <v>99.129341916035628</v>
      </c>
      <c r="G757" s="63">
        <v>61.228942143982295</v>
      </c>
      <c r="H757" s="63">
        <v>89.213911390243084</v>
      </c>
      <c r="I757" s="63">
        <v>151.68819385033572</v>
      </c>
      <c r="J757" s="63">
        <v>103.591393321949</v>
      </c>
      <c r="K757" s="63">
        <v>138.38321942785711</v>
      </c>
      <c r="L757" s="63">
        <v>79.03662140342567</v>
      </c>
      <c r="M757" s="63">
        <v>113.16346566506579</v>
      </c>
      <c r="N757" s="63">
        <v>101.90810379336651</v>
      </c>
      <c r="O757" s="63">
        <v>45.72527530240427</v>
      </c>
      <c r="P757" s="63">
        <v>88.974972419575352</v>
      </c>
      <c r="Q757" s="63">
        <v>78.461621988943989</v>
      </c>
      <c r="R757" s="63">
        <v>52.388484305271049</v>
      </c>
      <c r="S757" s="63">
        <v>110.61657641036069</v>
      </c>
      <c r="T757" s="63">
        <v>120.613806101522</v>
      </c>
      <c r="U757" s="63">
        <v>119.10557600288851</v>
      </c>
      <c r="V757" s="63">
        <v>192.88447206481209</v>
      </c>
      <c r="W757" s="63">
        <v>217.19529116100597</v>
      </c>
      <c r="X757" s="63">
        <v>165.44512806921921</v>
      </c>
      <c r="Y757" s="63">
        <v>202.16562302188589</v>
      </c>
      <c r="Z757" s="63">
        <v>78.461621988943989</v>
      </c>
      <c r="AA757" s="63">
        <v>52.388484305271049</v>
      </c>
      <c r="AB757" s="63">
        <v>52.388484305271049</v>
      </c>
    </row>
    <row r="758" spans="1:28" x14ac:dyDescent="0.25">
      <c r="A758" s="148"/>
      <c r="B758" s="100">
        <v>256</v>
      </c>
      <c r="C758" s="63">
        <v>92.117651103706521</v>
      </c>
      <c r="D758" s="63">
        <v>24.183981677999778</v>
      </c>
      <c r="E758" s="63">
        <v>46.399002188161383</v>
      </c>
      <c r="F758" s="63">
        <v>10.497673972245821</v>
      </c>
      <c r="G758" s="63">
        <v>20.512863707949691</v>
      </c>
      <c r="H758" s="63">
        <v>33.471962744235952</v>
      </c>
      <c r="I758" s="63">
        <v>67.835185203898163</v>
      </c>
      <c r="J758" s="63">
        <v>38.869251971486392</v>
      </c>
      <c r="K758" s="63">
        <v>65.014900506705089</v>
      </c>
      <c r="L758" s="63">
        <v>40.606468650798426</v>
      </c>
      <c r="M758" s="63">
        <v>75.436430789533915</v>
      </c>
      <c r="N758" s="63">
        <v>68.844401319743156</v>
      </c>
      <c r="O758" s="63">
        <v>41.307839071662777</v>
      </c>
      <c r="P758" s="63">
        <v>21.778583960111749</v>
      </c>
      <c r="Q758" s="63">
        <v>31.202901091250919</v>
      </c>
      <c r="R758" s="63">
        <v>22.320045978342019</v>
      </c>
      <c r="S758" s="63">
        <v>21.02055756621667</v>
      </c>
      <c r="T758" s="63">
        <v>3.3669738129992979</v>
      </c>
      <c r="U758" s="63">
        <v>8.0034252739434919</v>
      </c>
      <c r="V758" s="63">
        <v>8.458980068618871</v>
      </c>
      <c r="W758" s="63">
        <v>24.359686520254851</v>
      </c>
      <c r="X758" s="63">
        <v>13.448408337775621</v>
      </c>
      <c r="Y758" s="63">
        <v>23.807734128080263</v>
      </c>
      <c r="Z758" s="63">
        <v>31.202901091250919</v>
      </c>
      <c r="AA758" s="63">
        <v>22.320045978342019</v>
      </c>
      <c r="AB758" s="63">
        <v>22.320045978342019</v>
      </c>
    </row>
    <row r="759" spans="1:28" x14ac:dyDescent="0.25">
      <c r="A759" s="148"/>
      <c r="B759" s="100">
        <v>257</v>
      </c>
      <c r="C759" s="63">
        <v>88.33092787825899</v>
      </c>
      <c r="D759" s="63">
        <v>10.358625487989631</v>
      </c>
      <c r="E759" s="63">
        <v>4.2804494762232252</v>
      </c>
      <c r="F759" s="63">
        <v>2.3205441024938982</v>
      </c>
      <c r="G759" s="63">
        <v>1.1394379576123801</v>
      </c>
      <c r="H759" s="63">
        <v>0.86364656012362673</v>
      </c>
      <c r="I759" s="63">
        <v>27.64033968141905</v>
      </c>
      <c r="J759" s="63">
        <v>9.1030602754973415</v>
      </c>
      <c r="K759" s="63">
        <v>26.768752194395567</v>
      </c>
      <c r="L759" s="63">
        <v>17.467610506429033</v>
      </c>
      <c r="M759" s="63">
        <v>16.62416323125899</v>
      </c>
      <c r="N759" s="63">
        <v>11.350248194646269</v>
      </c>
      <c r="O759" s="63">
        <v>7.8907536928030098E-3</v>
      </c>
      <c r="P759" s="63">
        <v>1.2718782575414951</v>
      </c>
      <c r="Q759" s="63">
        <v>2.1706695874521142</v>
      </c>
      <c r="R759" s="63">
        <v>0</v>
      </c>
      <c r="S759" s="63">
        <v>2.8015523929872936E-2</v>
      </c>
      <c r="T759" s="63">
        <v>0.26581440575795939</v>
      </c>
      <c r="U759" s="63">
        <v>2.724134790657029E-2</v>
      </c>
      <c r="V759" s="63">
        <v>0</v>
      </c>
      <c r="W759" s="63">
        <v>0.20414070346041063</v>
      </c>
      <c r="X759" s="63">
        <v>4.9921421576036304E-3</v>
      </c>
      <c r="Y759" s="63">
        <v>0.1136182557419074</v>
      </c>
      <c r="Z759" s="63">
        <v>2.1706695874521142</v>
      </c>
      <c r="AA759" s="63">
        <v>0</v>
      </c>
      <c r="AB759" s="63">
        <v>0</v>
      </c>
    </row>
    <row r="760" spans="1:28" x14ac:dyDescent="0.25">
      <c r="A760" s="148"/>
      <c r="B760" s="100">
        <v>258</v>
      </c>
      <c r="C760" s="63">
        <v>26.583491140246217</v>
      </c>
      <c r="D760" s="63">
        <v>4.3716118369588912</v>
      </c>
      <c r="E760" s="63">
        <v>0.93012298773720659</v>
      </c>
      <c r="F760" s="63">
        <v>0.24921797074807733</v>
      </c>
      <c r="G760" s="63">
        <v>7.3085879282188237E-2</v>
      </c>
      <c r="H760" s="63">
        <v>0.11889330359740671</v>
      </c>
      <c r="I760" s="63">
        <v>20.050242277346108</v>
      </c>
      <c r="J760" s="63">
        <v>3.7924309408260797</v>
      </c>
      <c r="K760" s="63">
        <v>0.73596699285490896</v>
      </c>
      <c r="L760" s="63">
        <v>1.465607976610471</v>
      </c>
      <c r="M760" s="63">
        <v>0.2642492557639109</v>
      </c>
      <c r="N760" s="63">
        <v>1.8831076787057199E-2</v>
      </c>
      <c r="O760" s="63">
        <v>0</v>
      </c>
      <c r="P760" s="63">
        <v>9.6417120160309788E-3</v>
      </c>
      <c r="Q760" s="63">
        <v>4.1713653271720851E-2</v>
      </c>
      <c r="R760" s="63">
        <v>0</v>
      </c>
      <c r="S760" s="63">
        <v>8.8874157251567221E-4</v>
      </c>
      <c r="T760" s="63">
        <v>0</v>
      </c>
      <c r="U760" s="63">
        <v>0</v>
      </c>
      <c r="V760" s="63">
        <v>0</v>
      </c>
      <c r="W760" s="63">
        <v>0</v>
      </c>
      <c r="X760" s="63">
        <v>0</v>
      </c>
      <c r="Y760" s="63">
        <v>0</v>
      </c>
      <c r="Z760" s="63">
        <v>4.1713653271720851E-2</v>
      </c>
      <c r="AA760" s="63">
        <v>0</v>
      </c>
      <c r="AB760" s="63">
        <v>0</v>
      </c>
    </row>
    <row r="761" spans="1:28" x14ac:dyDescent="0.25">
      <c r="A761" s="148"/>
      <c r="B761" s="100">
        <v>259</v>
      </c>
      <c r="C761" s="63">
        <v>25.679885238768072</v>
      </c>
      <c r="D761" s="63">
        <v>6.9911960381011795</v>
      </c>
      <c r="E761" s="63">
        <v>0.78604762661262839</v>
      </c>
      <c r="F761" s="63">
        <v>0.35135224241948043</v>
      </c>
      <c r="G761" s="63">
        <v>8.3628256060874762E-2</v>
      </c>
      <c r="H761" s="63">
        <v>1.1590918769928749E-4</v>
      </c>
      <c r="I761" s="63">
        <v>33.44745041752617</v>
      </c>
      <c r="J761" s="63">
        <v>6.4622214973087466</v>
      </c>
      <c r="K761" s="63">
        <v>0.65776103951061948</v>
      </c>
      <c r="L761" s="63">
        <v>0.50063077235170894</v>
      </c>
      <c r="M761" s="63">
        <v>0</v>
      </c>
      <c r="N761" s="63">
        <v>0</v>
      </c>
      <c r="O761" s="63">
        <v>0</v>
      </c>
      <c r="P761" s="63">
        <v>1.1544964026359919E-4</v>
      </c>
      <c r="Q761" s="63">
        <v>3.1896930896636402E-3</v>
      </c>
      <c r="R761" s="63">
        <v>0</v>
      </c>
      <c r="S761" s="63">
        <v>0</v>
      </c>
      <c r="T761" s="63">
        <v>0</v>
      </c>
      <c r="U761" s="63">
        <v>0</v>
      </c>
      <c r="V761" s="63">
        <v>0</v>
      </c>
      <c r="W761" s="63">
        <v>0</v>
      </c>
      <c r="X761" s="63">
        <v>0</v>
      </c>
      <c r="Y761" s="63">
        <v>0</v>
      </c>
      <c r="Z761" s="63">
        <v>3.1896930896636402E-3</v>
      </c>
      <c r="AA761" s="63">
        <v>0</v>
      </c>
      <c r="AB761" s="63">
        <v>0</v>
      </c>
    </row>
    <row r="762" spans="1:28" x14ac:dyDescent="0.25">
      <c r="A762" s="148"/>
      <c r="B762" s="100">
        <v>260</v>
      </c>
      <c r="C762" s="63">
        <v>32.20359421887315</v>
      </c>
      <c r="D762" s="63">
        <v>5.5369564409185159</v>
      </c>
      <c r="E762" s="63">
        <v>0.94206622628050241</v>
      </c>
      <c r="F762" s="63">
        <v>0</v>
      </c>
      <c r="G762" s="63">
        <v>0</v>
      </c>
      <c r="H762" s="63">
        <v>3.2569662958252373E-2</v>
      </c>
      <c r="I762" s="63">
        <v>21.215448592315401</v>
      </c>
      <c r="J762" s="63">
        <v>1.0493490849245291</v>
      </c>
      <c r="K762" s="63">
        <v>0.27272022245058197</v>
      </c>
      <c r="L762" s="63">
        <v>2.5017247796696169E-3</v>
      </c>
      <c r="M762" s="63">
        <v>7.2118590767722424E-2</v>
      </c>
      <c r="N762" s="63">
        <v>0.45415898649584108</v>
      </c>
      <c r="O762" s="63">
        <v>0</v>
      </c>
      <c r="P762" s="63">
        <v>1.19436213924384E-4</v>
      </c>
      <c r="Q762" s="63">
        <v>0.18291816773860661</v>
      </c>
      <c r="R762" s="63">
        <v>0</v>
      </c>
      <c r="S762" s="63">
        <v>0</v>
      </c>
      <c r="T762" s="63">
        <v>7.2425292716743792E-2</v>
      </c>
      <c r="U762" s="63">
        <v>0</v>
      </c>
      <c r="V762" s="63">
        <v>9.222484257090624E-2</v>
      </c>
      <c r="W762" s="63">
        <v>0.47903408883891874</v>
      </c>
      <c r="X762" s="63">
        <v>0</v>
      </c>
      <c r="Y762" s="63">
        <v>0.66483051726507369</v>
      </c>
      <c r="Z762" s="63">
        <v>0.18291816773860661</v>
      </c>
      <c r="AA762" s="63">
        <v>0</v>
      </c>
      <c r="AB762" s="63">
        <v>0</v>
      </c>
    </row>
    <row r="763" spans="1:28" x14ac:dyDescent="0.25">
      <c r="A763" s="148"/>
      <c r="B763" s="100">
        <v>261</v>
      </c>
      <c r="C763" s="63">
        <v>21.537837964136092</v>
      </c>
      <c r="D763" s="63">
        <v>6.8898905940477562</v>
      </c>
      <c r="E763" s="63">
        <v>1.2806214005298671</v>
      </c>
      <c r="F763" s="63">
        <v>1.8026901568500838E-2</v>
      </c>
      <c r="G763" s="63">
        <v>8.0145137170765934E-4</v>
      </c>
      <c r="H763" s="63">
        <v>1.598912692780843</v>
      </c>
      <c r="I763" s="63">
        <v>26.20065665295806</v>
      </c>
      <c r="J763" s="63">
        <v>7.2873550538541849</v>
      </c>
      <c r="K763" s="63">
        <v>1.0757706890516481</v>
      </c>
      <c r="L763" s="63">
        <v>2.1208901012132131</v>
      </c>
      <c r="M763" s="63">
        <v>0.20988339376842902</v>
      </c>
      <c r="N763" s="63">
        <v>2.6570215822996353E-2</v>
      </c>
      <c r="O763" s="63">
        <v>7.0276793964119937E-3</v>
      </c>
      <c r="P763" s="63">
        <v>1.581584053351082E-2</v>
      </c>
      <c r="Q763" s="63">
        <v>1.2958812160303699</v>
      </c>
      <c r="R763" s="63">
        <v>4.3144657122062826E-3</v>
      </c>
      <c r="S763" s="63">
        <v>1.8802251904358691E-2</v>
      </c>
      <c r="T763" s="63">
        <v>0.93083985604334529</v>
      </c>
      <c r="U763" s="63">
        <v>8.9825816937016967E-3</v>
      </c>
      <c r="V763" s="63">
        <v>1.050039794423355</v>
      </c>
      <c r="W763" s="63">
        <v>2.4554761341246523</v>
      </c>
      <c r="X763" s="63">
        <v>0.17744823904322971</v>
      </c>
      <c r="Y763" s="63">
        <v>5.2530967769475581</v>
      </c>
      <c r="Z763" s="63">
        <v>1.2958812160303699</v>
      </c>
      <c r="AA763" s="63">
        <v>4.3144657122062826E-3</v>
      </c>
      <c r="AB763" s="63">
        <v>4.3144657122062826E-3</v>
      </c>
    </row>
    <row r="764" spans="1:28" x14ac:dyDescent="0.25">
      <c r="A764" s="148"/>
      <c r="B764" s="100">
        <v>262</v>
      </c>
      <c r="C764" s="63">
        <v>32.266659197670378</v>
      </c>
      <c r="D764" s="63">
        <v>16.674988487832248</v>
      </c>
      <c r="E764" s="63">
        <v>23.310756261504821</v>
      </c>
      <c r="F764" s="63">
        <v>23.937515146069931</v>
      </c>
      <c r="G764" s="63">
        <v>6.5251744040705262</v>
      </c>
      <c r="H764" s="63">
        <v>18.398449859414878</v>
      </c>
      <c r="I764" s="63">
        <v>29.042967900754768</v>
      </c>
      <c r="J764" s="63">
        <v>27.605671934521979</v>
      </c>
      <c r="K764" s="63">
        <v>8.3603946621603882</v>
      </c>
      <c r="L764" s="63">
        <v>3.7022839008520245</v>
      </c>
      <c r="M764" s="63">
        <v>0.4282864597334175</v>
      </c>
      <c r="N764" s="63">
        <v>0.49079445703537061</v>
      </c>
      <c r="O764" s="63">
        <v>8.4241187245887943</v>
      </c>
      <c r="P764" s="63">
        <v>7.2730564656893648</v>
      </c>
      <c r="Q764" s="63">
        <v>7.54851809205483</v>
      </c>
      <c r="R764" s="63">
        <v>4.4869386944696155</v>
      </c>
      <c r="S764" s="63">
        <v>5.1907582400474439</v>
      </c>
      <c r="T764" s="63">
        <v>8.9047168982531559</v>
      </c>
      <c r="U764" s="63">
        <v>4.2413747486381235</v>
      </c>
      <c r="V764" s="63">
        <v>12.06569415243939</v>
      </c>
      <c r="W764" s="63">
        <v>44.86106244190546</v>
      </c>
      <c r="X764" s="63">
        <v>28.626132164991994</v>
      </c>
      <c r="Y764" s="63">
        <v>33.184498513559902</v>
      </c>
      <c r="Z764" s="63">
        <v>7.54851809205483</v>
      </c>
      <c r="AA764" s="63">
        <v>4.4869386944696155</v>
      </c>
      <c r="AB764" s="63">
        <v>4.4869386944696155</v>
      </c>
    </row>
    <row r="765" spans="1:28" x14ac:dyDescent="0.25">
      <c r="A765" s="148"/>
      <c r="B765" s="100">
        <v>263</v>
      </c>
      <c r="C765" s="63">
        <v>42.532019624478828</v>
      </c>
      <c r="D765" s="63">
        <v>27.009157050488511</v>
      </c>
      <c r="E765" s="63">
        <v>65.44297306414137</v>
      </c>
      <c r="F765" s="63">
        <v>49.740350054211596</v>
      </c>
      <c r="G765" s="63">
        <v>44.119115930841424</v>
      </c>
      <c r="H765" s="63">
        <v>63.658844820492959</v>
      </c>
      <c r="I765" s="63">
        <v>42.868397251989343</v>
      </c>
      <c r="J765" s="63">
        <v>46.892012173998182</v>
      </c>
      <c r="K765" s="63">
        <v>46.685726112934283</v>
      </c>
      <c r="L765" s="63">
        <v>35.114397242623909</v>
      </c>
      <c r="M765" s="63">
        <v>16.20878103299037</v>
      </c>
      <c r="N765" s="63">
        <v>27.217975665826089</v>
      </c>
      <c r="O765" s="63">
        <v>65.840160370169997</v>
      </c>
      <c r="P765" s="63">
        <v>58.803706981443156</v>
      </c>
      <c r="Q765" s="63">
        <v>77.42963964709331</v>
      </c>
      <c r="R765" s="63">
        <v>63.591922298291593</v>
      </c>
      <c r="S765" s="63">
        <v>87.432640956048999</v>
      </c>
      <c r="T765" s="63">
        <v>64.431756824660397</v>
      </c>
      <c r="U765" s="63">
        <v>57.99106085893618</v>
      </c>
      <c r="V765" s="63">
        <v>60.231722551816347</v>
      </c>
      <c r="W765" s="63">
        <v>122.9550784313697</v>
      </c>
      <c r="X765" s="63">
        <v>121.94441088764691</v>
      </c>
      <c r="Y765" s="63">
        <v>103.79344877880069</v>
      </c>
      <c r="Z765" s="63">
        <v>77.42963964709331</v>
      </c>
      <c r="AA765" s="63">
        <v>63.591922298291593</v>
      </c>
      <c r="AB765" s="63">
        <v>63.591922298291593</v>
      </c>
    </row>
    <row r="766" spans="1:28" x14ac:dyDescent="0.25">
      <c r="A766" s="148"/>
      <c r="B766" s="100">
        <v>264</v>
      </c>
      <c r="C766" s="63">
        <v>223.5950162228437</v>
      </c>
      <c r="D766" s="63">
        <v>101.4636202993825</v>
      </c>
      <c r="E766" s="63">
        <v>52.689386829180876</v>
      </c>
      <c r="F766" s="63">
        <v>79.239124549836561</v>
      </c>
      <c r="G766" s="63">
        <v>60.385083558450788</v>
      </c>
      <c r="H766" s="63">
        <v>42.531764705292524</v>
      </c>
      <c r="I766" s="63">
        <v>212.32271139076687</v>
      </c>
      <c r="J766" s="63">
        <v>97.181919782873592</v>
      </c>
      <c r="K766" s="63">
        <v>139.54493010298799</v>
      </c>
      <c r="L766" s="63">
        <v>153.23856194561182</v>
      </c>
      <c r="M766" s="63">
        <v>115.45484831537119</v>
      </c>
      <c r="N766" s="63">
        <v>75.386205708716261</v>
      </c>
      <c r="O766" s="63">
        <v>46.244690427548683</v>
      </c>
      <c r="P766" s="63">
        <v>78.513918021315021</v>
      </c>
      <c r="Q766" s="63">
        <v>34.959461355483278</v>
      </c>
      <c r="R766" s="63">
        <v>61.283632044045135</v>
      </c>
      <c r="S766" s="63">
        <v>86.056774879697514</v>
      </c>
      <c r="T766" s="63">
        <v>93.930105857013587</v>
      </c>
      <c r="U766" s="63">
        <v>66.808019714890634</v>
      </c>
      <c r="V766" s="63">
        <v>125.7451259117352</v>
      </c>
      <c r="W766" s="63">
        <v>142.12843435634571</v>
      </c>
      <c r="X766" s="63">
        <v>102.1438031360949</v>
      </c>
      <c r="Y766" s="63">
        <v>152.4483856904817</v>
      </c>
      <c r="Z766" s="63">
        <v>34.959461355483278</v>
      </c>
      <c r="AA766" s="63">
        <v>61.283632044045135</v>
      </c>
      <c r="AB766" s="63">
        <v>61.283632044045135</v>
      </c>
    </row>
    <row r="767" spans="1:28" x14ac:dyDescent="0.25">
      <c r="A767" s="148"/>
      <c r="B767" s="100">
        <v>265</v>
      </c>
      <c r="C767" s="63">
        <v>196.34661182295531</v>
      </c>
      <c r="D767" s="63">
        <v>140.51038893396711</v>
      </c>
      <c r="E767" s="63">
        <v>120.32534464353739</v>
      </c>
      <c r="F767" s="63">
        <v>165.8487579704524</v>
      </c>
      <c r="G767" s="63">
        <v>124.04198285768049</v>
      </c>
      <c r="H767" s="63">
        <v>120.98372332512011</v>
      </c>
      <c r="I767" s="63">
        <v>181.19751007208828</v>
      </c>
      <c r="J767" s="63">
        <v>94.875768021165641</v>
      </c>
      <c r="K767" s="63">
        <v>169.28375673895971</v>
      </c>
      <c r="L767" s="63">
        <v>127.6550766715704</v>
      </c>
      <c r="M767" s="63">
        <v>132.26912026339409</v>
      </c>
      <c r="N767" s="63">
        <v>131.61966583853609</v>
      </c>
      <c r="O767" s="63">
        <v>152.38021338771071</v>
      </c>
      <c r="P767" s="63">
        <v>188.3221329443422</v>
      </c>
      <c r="Q767" s="63">
        <v>106.929927622843</v>
      </c>
      <c r="R767" s="63">
        <v>191.6736212786418</v>
      </c>
      <c r="S767" s="63">
        <v>235.71656733020058</v>
      </c>
      <c r="T767" s="63">
        <v>107.18433357262049</v>
      </c>
      <c r="U767" s="63">
        <v>135.48609611063151</v>
      </c>
      <c r="V767" s="63">
        <v>147.29376109841451</v>
      </c>
      <c r="W767" s="63">
        <v>182.83297941768339</v>
      </c>
      <c r="X767" s="63">
        <v>197.46980169429659</v>
      </c>
      <c r="Y767" s="63">
        <v>153.187069882847</v>
      </c>
      <c r="Z767" s="63">
        <v>106.929927622843</v>
      </c>
      <c r="AA767" s="63">
        <v>191.6736212786418</v>
      </c>
      <c r="AB767" s="63">
        <v>191.6736212786418</v>
      </c>
    </row>
    <row r="768" spans="1:28" x14ac:dyDescent="0.25">
      <c r="A768" s="148"/>
      <c r="B768" s="100">
        <v>266</v>
      </c>
      <c r="C768" s="63">
        <v>259.91181060351659</v>
      </c>
      <c r="D768" s="63">
        <v>209.30829681324389</v>
      </c>
      <c r="E768" s="63">
        <v>155.04108751878809</v>
      </c>
      <c r="F768" s="63">
        <v>230.62479677709962</v>
      </c>
      <c r="G768" s="63">
        <v>174.78746281598802</v>
      </c>
      <c r="H768" s="63">
        <v>121.08809169903449</v>
      </c>
      <c r="I768" s="63">
        <v>200.31212012567272</v>
      </c>
      <c r="J768" s="63">
        <v>199.94359029892979</v>
      </c>
      <c r="K768" s="63">
        <v>197.41011776762301</v>
      </c>
      <c r="L768" s="63">
        <v>139.59921251432212</v>
      </c>
      <c r="M768" s="63">
        <v>170.02467153974982</v>
      </c>
      <c r="N768" s="63">
        <v>130.3607890933126</v>
      </c>
      <c r="O768" s="63">
        <v>165.80344740660439</v>
      </c>
      <c r="P768" s="63">
        <v>230.84989747922009</v>
      </c>
      <c r="Q768" s="63">
        <v>64.351995092841435</v>
      </c>
      <c r="R768" s="63">
        <v>129.01094833291342</v>
      </c>
      <c r="S768" s="63">
        <v>168.02835432821939</v>
      </c>
      <c r="T768" s="63">
        <v>104.0905185307809</v>
      </c>
      <c r="U768" s="63">
        <v>76.922189838482154</v>
      </c>
      <c r="V768" s="63">
        <v>129.4305102156068</v>
      </c>
      <c r="W768" s="63">
        <v>170.7283128408562</v>
      </c>
      <c r="X768" s="63">
        <v>162.45322744242551</v>
      </c>
      <c r="Y768" s="63">
        <v>186.77831502412658</v>
      </c>
      <c r="Z768" s="63">
        <v>64.351995092841435</v>
      </c>
      <c r="AA768" s="63">
        <v>129.01094833291342</v>
      </c>
      <c r="AB768" s="63">
        <v>129.01094833291342</v>
      </c>
    </row>
    <row r="769" spans="1:28" x14ac:dyDescent="0.25">
      <c r="A769" s="148"/>
      <c r="B769" s="100">
        <v>267</v>
      </c>
      <c r="C769" s="63">
        <v>94.803434249675774</v>
      </c>
      <c r="D769" s="63">
        <v>31.97674061572252</v>
      </c>
      <c r="E769" s="63">
        <v>25.689082156433869</v>
      </c>
      <c r="F769" s="63">
        <v>30.953147512725991</v>
      </c>
      <c r="G769" s="63">
        <v>13.56056471896807</v>
      </c>
      <c r="H769" s="63">
        <v>34.930972844304051</v>
      </c>
      <c r="I769" s="63">
        <v>121.45228173909712</v>
      </c>
      <c r="J769" s="63">
        <v>50.859509681705283</v>
      </c>
      <c r="K769" s="63">
        <v>171.31359983482159</v>
      </c>
      <c r="L769" s="63">
        <v>114.45114593098882</v>
      </c>
      <c r="M769" s="63">
        <v>127.89690360905119</v>
      </c>
      <c r="N769" s="63">
        <v>174.95414626153249</v>
      </c>
      <c r="O769" s="63">
        <v>16.08547394580739</v>
      </c>
      <c r="P769" s="63">
        <v>48.00367786431525</v>
      </c>
      <c r="Q769" s="63">
        <v>21.891489122428919</v>
      </c>
      <c r="R769" s="63">
        <v>16.60154600822807</v>
      </c>
      <c r="S769" s="63">
        <v>57.374578094837034</v>
      </c>
      <c r="T769" s="63">
        <v>63.269045112429808</v>
      </c>
      <c r="U769" s="63">
        <v>30.431996524042923</v>
      </c>
      <c r="V769" s="63">
        <v>72.307696982733432</v>
      </c>
      <c r="W769" s="63">
        <v>107.4967153775124</v>
      </c>
      <c r="X769" s="63">
        <v>60.440095232842395</v>
      </c>
      <c r="Y769" s="63">
        <v>88.805967934281398</v>
      </c>
      <c r="Z769" s="63">
        <v>21.891489122428919</v>
      </c>
      <c r="AA769" s="63">
        <v>16.60154600822807</v>
      </c>
      <c r="AB769" s="63">
        <v>16.60154600822807</v>
      </c>
    </row>
    <row r="770" spans="1:28" x14ac:dyDescent="0.25">
      <c r="A770" s="148"/>
      <c r="B770" s="100">
        <v>268</v>
      </c>
      <c r="C770" s="63">
        <v>175.69894407753779</v>
      </c>
      <c r="D770" s="63">
        <v>39.537996643584847</v>
      </c>
      <c r="E770" s="63">
        <v>31.534518018580677</v>
      </c>
      <c r="F770" s="63">
        <v>28.740675845775968</v>
      </c>
      <c r="G770" s="63">
        <v>13.935172642641188</v>
      </c>
      <c r="H770" s="63">
        <v>10.09145266752353</v>
      </c>
      <c r="I770" s="63">
        <v>62.122044070318225</v>
      </c>
      <c r="J770" s="63">
        <v>26.892590521603779</v>
      </c>
      <c r="K770" s="63">
        <v>147.29246485004211</v>
      </c>
      <c r="L770" s="63">
        <v>98.022392406946437</v>
      </c>
      <c r="M770" s="63">
        <v>56.848258575600084</v>
      </c>
      <c r="N770" s="63">
        <v>64.370109455503552</v>
      </c>
      <c r="O770" s="63">
        <v>8.1687005004018829</v>
      </c>
      <c r="P770" s="63">
        <v>26.701926064812369</v>
      </c>
      <c r="Q770" s="63">
        <v>16.065075038518099</v>
      </c>
      <c r="R770" s="63">
        <v>3.2456617897510105</v>
      </c>
      <c r="S770" s="63">
        <v>16.792810937317881</v>
      </c>
      <c r="T770" s="63">
        <v>38.024571325548997</v>
      </c>
      <c r="U770" s="63">
        <v>22.34380471790212</v>
      </c>
      <c r="V770" s="63">
        <v>31.409033298115219</v>
      </c>
      <c r="W770" s="63">
        <v>78.803729143465716</v>
      </c>
      <c r="X770" s="63">
        <v>41.995098687941208</v>
      </c>
      <c r="Y770" s="63">
        <v>79.286776479148102</v>
      </c>
      <c r="Z770" s="63">
        <v>16.065075038518099</v>
      </c>
      <c r="AA770" s="63">
        <v>3.2456617897510105</v>
      </c>
      <c r="AB770" s="63">
        <v>3.2456617897510105</v>
      </c>
    </row>
    <row r="771" spans="1:28" x14ac:dyDescent="0.25">
      <c r="A771" s="148"/>
      <c r="B771" s="100">
        <v>269</v>
      </c>
      <c r="C771" s="63">
        <v>36.84860451666782</v>
      </c>
      <c r="D771" s="63">
        <v>13.708280109989229</v>
      </c>
      <c r="E771" s="63">
        <v>10.296800947865901</v>
      </c>
      <c r="F771" s="63">
        <v>11.02411495231809</v>
      </c>
      <c r="G771" s="63">
        <v>11.16043185415265</v>
      </c>
      <c r="H771" s="63">
        <v>10.254358702562971</v>
      </c>
      <c r="I771" s="63">
        <v>21.939726473389332</v>
      </c>
      <c r="J771" s="63">
        <v>11.01370543581913</v>
      </c>
      <c r="K771" s="63">
        <v>112.866711900524</v>
      </c>
      <c r="L771" s="63">
        <v>89.621128658163798</v>
      </c>
      <c r="M771" s="63">
        <v>39.573543926404447</v>
      </c>
      <c r="N771" s="63">
        <v>67.072060514688019</v>
      </c>
      <c r="O771" s="63">
        <v>5.2287160969302695</v>
      </c>
      <c r="P771" s="63">
        <v>13.826133140533219</v>
      </c>
      <c r="Q771" s="63">
        <v>3.0860165163187032</v>
      </c>
      <c r="R771" s="63">
        <v>0.35079073375525738</v>
      </c>
      <c r="S771" s="63">
        <v>5.386901245359752</v>
      </c>
      <c r="T771" s="63">
        <v>0.63502946780413794</v>
      </c>
      <c r="U771" s="63">
        <v>3.6232570159217232</v>
      </c>
      <c r="V771" s="63">
        <v>0.26438218177179529</v>
      </c>
      <c r="W771" s="63">
        <v>0.66432110899924623</v>
      </c>
      <c r="X771" s="63">
        <v>1.159576799517879</v>
      </c>
      <c r="Y771" s="63">
        <v>1.8022180849311949E-2</v>
      </c>
      <c r="Z771" s="63">
        <v>3.0860165163187032</v>
      </c>
      <c r="AA771" s="63">
        <v>0.35079073375525738</v>
      </c>
      <c r="AB771" s="63">
        <v>0.35079073375525738</v>
      </c>
    </row>
    <row r="772" spans="1:28" x14ac:dyDescent="0.25">
      <c r="A772" s="148"/>
      <c r="B772" s="100">
        <v>270</v>
      </c>
      <c r="C772" s="63">
        <v>20.497608124338509</v>
      </c>
      <c r="D772" s="63">
        <v>5.0574068070237672</v>
      </c>
      <c r="E772" s="63">
        <v>1.8825163201809119</v>
      </c>
      <c r="F772" s="63">
        <v>2.5076520755969327E-2</v>
      </c>
      <c r="G772" s="63">
        <v>0</v>
      </c>
      <c r="H772" s="63">
        <v>0.14254734310893719</v>
      </c>
      <c r="I772" s="63">
        <v>16.74841314835783</v>
      </c>
      <c r="J772" s="63">
        <v>6.9127946233329567</v>
      </c>
      <c r="K772" s="63">
        <v>5.6304775406087231</v>
      </c>
      <c r="L772" s="63">
        <v>8.2869509199261415</v>
      </c>
      <c r="M772" s="63">
        <v>2.0498483882147411</v>
      </c>
      <c r="N772" s="63">
        <v>0.48352962059266247</v>
      </c>
      <c r="O772" s="63">
        <v>0</v>
      </c>
      <c r="P772" s="63">
        <v>0.13628885594732409</v>
      </c>
      <c r="Q772" s="63">
        <v>8.1748490155398063E-2</v>
      </c>
      <c r="R772" s="63">
        <v>0</v>
      </c>
      <c r="S772" s="63">
        <v>8.8874149700656629E-4</v>
      </c>
      <c r="T772" s="63">
        <v>0</v>
      </c>
      <c r="U772" s="63">
        <v>0</v>
      </c>
      <c r="V772" s="63">
        <v>0</v>
      </c>
      <c r="W772" s="63">
        <v>0</v>
      </c>
      <c r="X772" s="63">
        <v>0</v>
      </c>
      <c r="Y772" s="63">
        <v>0</v>
      </c>
      <c r="Z772" s="63">
        <v>8.1748490155398063E-2</v>
      </c>
      <c r="AA772" s="63">
        <v>0</v>
      </c>
      <c r="AB772" s="63">
        <v>0</v>
      </c>
    </row>
    <row r="773" spans="1:28" x14ac:dyDescent="0.25">
      <c r="A773" s="148"/>
      <c r="B773" s="100">
        <v>271</v>
      </c>
      <c r="C773" s="63">
        <v>27.157212171511219</v>
      </c>
      <c r="D773" s="63">
        <v>18.226092817072871</v>
      </c>
      <c r="E773" s="63">
        <v>3.0111465958461849</v>
      </c>
      <c r="F773" s="63">
        <v>1.052497719200431</v>
      </c>
      <c r="G773" s="63">
        <v>0.29642259196192811</v>
      </c>
      <c r="H773" s="63">
        <v>3.8664451676736178</v>
      </c>
      <c r="I773" s="63">
        <v>43.57071275038038</v>
      </c>
      <c r="J773" s="63">
        <v>17.322404944288788</v>
      </c>
      <c r="K773" s="63">
        <v>6.7492974686856826</v>
      </c>
      <c r="L773" s="63">
        <v>7.4206061120518996</v>
      </c>
      <c r="M773" s="63">
        <v>1.5033954492842549</v>
      </c>
      <c r="N773" s="63">
        <v>7.2326709420785278</v>
      </c>
      <c r="O773" s="63">
        <v>0.34477080762294321</v>
      </c>
      <c r="P773" s="63">
        <v>6.117442839440379E-2</v>
      </c>
      <c r="Q773" s="63">
        <v>0.88452456363865384</v>
      </c>
      <c r="R773" s="63">
        <v>0</v>
      </c>
      <c r="S773" s="63">
        <v>0</v>
      </c>
      <c r="T773" s="63">
        <v>0</v>
      </c>
      <c r="U773" s="63">
        <v>0</v>
      </c>
      <c r="V773" s="63">
        <v>0</v>
      </c>
      <c r="W773" s="63">
        <v>0</v>
      </c>
      <c r="X773" s="63">
        <v>0</v>
      </c>
      <c r="Y773" s="63">
        <v>0</v>
      </c>
      <c r="Z773" s="63">
        <v>0.88452456363865384</v>
      </c>
      <c r="AA773" s="63">
        <v>0</v>
      </c>
      <c r="AB773" s="63">
        <v>0</v>
      </c>
    </row>
    <row r="774" spans="1:28" x14ac:dyDescent="0.25">
      <c r="A774" s="148"/>
      <c r="B774" s="100">
        <v>272</v>
      </c>
      <c r="C774" s="63">
        <v>14.349149681145999</v>
      </c>
      <c r="D774" s="63">
        <v>15.295590343975849</v>
      </c>
      <c r="E774" s="63">
        <v>2.1074323247749049</v>
      </c>
      <c r="F774" s="63">
        <v>3.8919800218471323</v>
      </c>
      <c r="G774" s="63">
        <v>5.7367526497274834E-2</v>
      </c>
      <c r="H774" s="63">
        <v>3.7121645353768017E-5</v>
      </c>
      <c r="I774" s="63">
        <v>22.51420011435243</v>
      </c>
      <c r="J774" s="63">
        <v>7.6281671938829732</v>
      </c>
      <c r="K774" s="63">
        <v>0.82334688596522909</v>
      </c>
      <c r="L774" s="63">
        <v>1.5496812692228841</v>
      </c>
      <c r="M774" s="63">
        <v>0.35335179809692357</v>
      </c>
      <c r="N774" s="63">
        <v>6.9762744829106715E-2</v>
      </c>
      <c r="O774" s="63">
        <v>0</v>
      </c>
      <c r="P774" s="63">
        <v>1.9767910779169277E-2</v>
      </c>
      <c r="Q774" s="63">
        <v>0</v>
      </c>
      <c r="R774" s="63">
        <v>0</v>
      </c>
      <c r="S774" s="63">
        <v>0</v>
      </c>
      <c r="T774" s="63">
        <v>0</v>
      </c>
      <c r="U774" s="63">
        <v>0</v>
      </c>
      <c r="V774" s="63">
        <v>0</v>
      </c>
      <c r="W774" s="63">
        <v>0</v>
      </c>
      <c r="X774" s="63">
        <v>0</v>
      </c>
      <c r="Y774" s="63">
        <v>0</v>
      </c>
      <c r="Z774" s="63">
        <v>0</v>
      </c>
      <c r="AA774" s="63">
        <v>0</v>
      </c>
      <c r="AB774" s="63">
        <v>0</v>
      </c>
    </row>
    <row r="775" spans="1:28" x14ac:dyDescent="0.25">
      <c r="A775" s="148"/>
      <c r="B775" s="100">
        <v>273</v>
      </c>
      <c r="C775" s="63">
        <v>40.610869808593627</v>
      </c>
      <c r="D775" s="63">
        <v>7.268337696917115</v>
      </c>
      <c r="E775" s="63">
        <v>1.537487899026132</v>
      </c>
      <c r="F775" s="63">
        <v>2.9955769290321836E-2</v>
      </c>
      <c r="G775" s="63">
        <v>2.7636249482020092E-4</v>
      </c>
      <c r="H775" s="63">
        <v>0.34113907000311811</v>
      </c>
      <c r="I775" s="63">
        <v>26.485334517298718</v>
      </c>
      <c r="J775" s="63">
        <v>3.8887959286001887</v>
      </c>
      <c r="K775" s="63">
        <v>0.26611665178374988</v>
      </c>
      <c r="L775" s="63">
        <v>0.20884409577251223</v>
      </c>
      <c r="M775" s="63">
        <v>0.38547736781281122</v>
      </c>
      <c r="N775" s="63">
        <v>1.064651447902065</v>
      </c>
      <c r="O775" s="63">
        <v>1.712495159973692E-5</v>
      </c>
      <c r="P775" s="63">
        <v>1.9393047789638129E-3</v>
      </c>
      <c r="Q775" s="63">
        <v>2.5983102212136719</v>
      </c>
      <c r="R775" s="63">
        <v>0.23345058331636359</v>
      </c>
      <c r="S775" s="63">
        <v>1.820916261737608</v>
      </c>
      <c r="T775" s="63">
        <v>2.450319570352427</v>
      </c>
      <c r="U775" s="63">
        <v>7.8624076748434391</v>
      </c>
      <c r="V775" s="63">
        <v>6.8618100257590413</v>
      </c>
      <c r="W775" s="63">
        <v>12.733933020898231</v>
      </c>
      <c r="X775" s="63">
        <v>24.995532082521088</v>
      </c>
      <c r="Y775" s="63">
        <v>11.331998239343759</v>
      </c>
      <c r="Z775" s="63">
        <v>2.5983102212136719</v>
      </c>
      <c r="AA775" s="63">
        <v>0.23345058331636359</v>
      </c>
      <c r="AB775" s="63">
        <v>0.23345058331636359</v>
      </c>
    </row>
    <row r="776" spans="1:28" x14ac:dyDescent="0.25">
      <c r="A776" s="148"/>
      <c r="B776" s="100">
        <v>274</v>
      </c>
      <c r="C776" s="63">
        <v>62.907481733290297</v>
      </c>
      <c r="D776" s="63">
        <v>59.66440330498699</v>
      </c>
      <c r="E776" s="63">
        <v>35.238001802736328</v>
      </c>
      <c r="F776" s="63">
        <v>32.18719615281384</v>
      </c>
      <c r="G776" s="63">
        <v>14.406631013281409</v>
      </c>
      <c r="H776" s="63">
        <v>32.573830378297998</v>
      </c>
      <c r="I776" s="63">
        <v>111.4038744234895</v>
      </c>
      <c r="J776" s="63">
        <v>72.142135299022812</v>
      </c>
      <c r="K776" s="63">
        <v>19.577684284107992</v>
      </c>
      <c r="L776" s="63">
        <v>12.340482440809669</v>
      </c>
      <c r="M776" s="63">
        <v>20.255074115812018</v>
      </c>
      <c r="N776" s="63">
        <v>29.829594525239138</v>
      </c>
      <c r="O776" s="63">
        <v>21.887784914827421</v>
      </c>
      <c r="P776" s="63">
        <v>17.009838742263469</v>
      </c>
      <c r="Q776" s="63">
        <v>26.891614092160882</v>
      </c>
      <c r="R776" s="63">
        <v>18.588269271866579</v>
      </c>
      <c r="S776" s="63">
        <v>57.167781509281212</v>
      </c>
      <c r="T776" s="63">
        <v>18.567792552851191</v>
      </c>
      <c r="U776" s="63">
        <v>33.065733445400838</v>
      </c>
      <c r="V776" s="63">
        <v>12.212250333488559</v>
      </c>
      <c r="W776" s="63">
        <v>76.861367083105506</v>
      </c>
      <c r="X776" s="63">
        <v>154.67366739109821</v>
      </c>
      <c r="Y776" s="63">
        <v>41.564923749838734</v>
      </c>
      <c r="Z776" s="63">
        <v>26.891614092160882</v>
      </c>
      <c r="AA776" s="63">
        <v>18.588269271866579</v>
      </c>
      <c r="AB776" s="63">
        <v>18.588269271866579</v>
      </c>
    </row>
    <row r="777" spans="1:28" x14ac:dyDescent="0.25">
      <c r="A777" s="148"/>
      <c r="B777" s="100">
        <v>275</v>
      </c>
      <c r="C777" s="63">
        <v>42.27312281007471</v>
      </c>
      <c r="D777" s="63">
        <v>25.243892325401021</v>
      </c>
      <c r="E777" s="63">
        <v>20.82257424193585</v>
      </c>
      <c r="F777" s="63">
        <v>31.471397778866049</v>
      </c>
      <c r="G777" s="63">
        <v>36.858013008809387</v>
      </c>
      <c r="H777" s="63">
        <v>33.85127045068657</v>
      </c>
      <c r="I777" s="63">
        <v>68.628853833268295</v>
      </c>
      <c r="J777" s="63">
        <v>75.417407924451709</v>
      </c>
      <c r="K777" s="63">
        <v>76.057018382753768</v>
      </c>
      <c r="L777" s="63">
        <v>74.129654351657564</v>
      </c>
      <c r="M777" s="63">
        <v>93.60413702056394</v>
      </c>
      <c r="N777" s="63">
        <v>87.397412264351715</v>
      </c>
      <c r="O777" s="63">
        <v>62.222099214485524</v>
      </c>
      <c r="P777" s="63">
        <v>90.278036986838742</v>
      </c>
      <c r="Q777" s="63">
        <v>46.151590903519413</v>
      </c>
      <c r="R777" s="63">
        <v>70.396735214024829</v>
      </c>
      <c r="S777" s="63">
        <v>167.10692193295469</v>
      </c>
      <c r="T777" s="63">
        <v>103.17804841674339</v>
      </c>
      <c r="U777" s="63">
        <v>64.074381433804774</v>
      </c>
      <c r="V777" s="63">
        <v>161.36228171553188</v>
      </c>
      <c r="W777" s="63">
        <v>218.88636439623951</v>
      </c>
      <c r="X777" s="63">
        <v>171.53115539737431</v>
      </c>
      <c r="Y777" s="63">
        <v>222.87083034776151</v>
      </c>
      <c r="Z777" s="63">
        <v>46.151590903519413</v>
      </c>
      <c r="AA777" s="63">
        <v>70.396735214024829</v>
      </c>
      <c r="AB777" s="63">
        <v>70.396735214024829</v>
      </c>
    </row>
    <row r="778" spans="1:28" x14ac:dyDescent="0.25">
      <c r="A778" s="148"/>
      <c r="B778" s="100">
        <v>276</v>
      </c>
      <c r="C778" s="63">
        <v>46.374241620123939</v>
      </c>
      <c r="D778" s="63">
        <v>59.859423448819143</v>
      </c>
      <c r="E778" s="63">
        <v>48.250000012374578</v>
      </c>
      <c r="F778" s="63">
        <v>96.737570954251169</v>
      </c>
      <c r="G778" s="63">
        <v>91.203646043793924</v>
      </c>
      <c r="H778" s="63">
        <v>76.959937431426624</v>
      </c>
      <c r="I778" s="63">
        <v>80.785125162028635</v>
      </c>
      <c r="J778" s="63">
        <v>109.6089123584652</v>
      </c>
      <c r="K778" s="63">
        <v>147.70334762548958</v>
      </c>
      <c r="L778" s="63">
        <v>108.7496723678601</v>
      </c>
      <c r="M778" s="63">
        <v>76.696160391381909</v>
      </c>
      <c r="N778" s="63">
        <v>67.943287193478682</v>
      </c>
      <c r="O778" s="63">
        <v>105.56585196324019</v>
      </c>
      <c r="P778" s="63">
        <v>117.92178617349688</v>
      </c>
      <c r="Q778" s="63">
        <v>36.604073283385333</v>
      </c>
      <c r="R778" s="63">
        <v>57.806380251059636</v>
      </c>
      <c r="S778" s="63">
        <v>108.04500063952671</v>
      </c>
      <c r="T778" s="63">
        <v>90.052153628705128</v>
      </c>
      <c r="U778" s="63">
        <v>67.525052082874481</v>
      </c>
      <c r="V778" s="63">
        <v>111.1435066752347</v>
      </c>
      <c r="W778" s="63">
        <v>148.43655569367729</v>
      </c>
      <c r="X778" s="63">
        <v>115.44789640904669</v>
      </c>
      <c r="Y778" s="63">
        <v>137.41248353077032</v>
      </c>
      <c r="Z778" s="63">
        <v>36.604073283385333</v>
      </c>
      <c r="AA778" s="63">
        <v>57.806380251059636</v>
      </c>
      <c r="AB778" s="63">
        <v>57.806380251059636</v>
      </c>
    </row>
    <row r="779" spans="1:28" x14ac:dyDescent="0.25">
      <c r="A779" s="148"/>
      <c r="B779" s="100">
        <v>277</v>
      </c>
      <c r="C779" s="63">
        <v>56.644339781720191</v>
      </c>
      <c r="D779" s="63">
        <v>64.522368279749571</v>
      </c>
      <c r="E779" s="63">
        <v>59.220400154659728</v>
      </c>
      <c r="F779" s="63">
        <v>121.09471561676401</v>
      </c>
      <c r="G779" s="63">
        <v>62.9920784009405</v>
      </c>
      <c r="H779" s="63">
        <v>86.987278810759562</v>
      </c>
      <c r="I779" s="63">
        <v>67.304142508182849</v>
      </c>
      <c r="J779" s="63">
        <v>91.829706286240253</v>
      </c>
      <c r="K779" s="63">
        <v>129.80329702017571</v>
      </c>
      <c r="L779" s="63">
        <v>106.81893118377729</v>
      </c>
      <c r="M779" s="63">
        <v>157.73803574070189</v>
      </c>
      <c r="N779" s="63">
        <v>185.2080724015286</v>
      </c>
      <c r="O779" s="63">
        <v>151.9820281138077</v>
      </c>
      <c r="P779" s="63">
        <v>188.00413773389852</v>
      </c>
      <c r="Q779" s="63">
        <v>94.150397808264643</v>
      </c>
      <c r="R779" s="63">
        <v>177.87192838932239</v>
      </c>
      <c r="S779" s="63">
        <v>217.12491739035607</v>
      </c>
      <c r="T779" s="63">
        <v>106.3654660372631</v>
      </c>
      <c r="U779" s="63">
        <v>181.66306335969421</v>
      </c>
      <c r="V779" s="63">
        <v>136.0184634868283</v>
      </c>
      <c r="W779" s="63">
        <v>186.23220840746029</v>
      </c>
      <c r="X779" s="63">
        <v>158.64625093354329</v>
      </c>
      <c r="Y779" s="63">
        <v>139.00517985180161</v>
      </c>
      <c r="Z779" s="63">
        <v>94.150397808264643</v>
      </c>
      <c r="AA779" s="63">
        <v>177.87192838932239</v>
      </c>
      <c r="AB779" s="63">
        <v>177.87192838932239</v>
      </c>
    </row>
    <row r="780" spans="1:28" x14ac:dyDescent="0.25">
      <c r="A780" s="148"/>
      <c r="B780" s="100">
        <v>278</v>
      </c>
      <c r="C780" s="63">
        <v>171.76303617240052</v>
      </c>
      <c r="D780" s="63">
        <v>148.02583547341419</v>
      </c>
      <c r="E780" s="63">
        <v>93.809712162627875</v>
      </c>
      <c r="F780" s="63">
        <v>130.78829250793211</v>
      </c>
      <c r="G780" s="63">
        <v>91.143877774552493</v>
      </c>
      <c r="H780" s="63">
        <v>79.280833977854854</v>
      </c>
      <c r="I780" s="63">
        <v>160.8354176368448</v>
      </c>
      <c r="J780" s="63">
        <v>147.64511747425971</v>
      </c>
      <c r="K780" s="63">
        <v>129.94007435323061</v>
      </c>
      <c r="L780" s="63">
        <v>109.60388110391341</v>
      </c>
      <c r="M780" s="63">
        <v>154.73532897972291</v>
      </c>
      <c r="N780" s="63">
        <v>146.4595937771883</v>
      </c>
      <c r="O780" s="63">
        <v>89.794369032259965</v>
      </c>
      <c r="P780" s="63">
        <v>167.6824592982484</v>
      </c>
      <c r="Q780" s="63">
        <v>73.365880774894393</v>
      </c>
      <c r="R780" s="63">
        <v>56.522374667697477</v>
      </c>
      <c r="S780" s="63">
        <v>102.994476964217</v>
      </c>
      <c r="T780" s="63">
        <v>58.519089351019602</v>
      </c>
      <c r="U780" s="63">
        <v>55.642166710782931</v>
      </c>
      <c r="V780" s="63">
        <v>91.052385416347533</v>
      </c>
      <c r="W780" s="63">
        <v>114.0411099395133</v>
      </c>
      <c r="X780" s="63">
        <v>83.149556824203046</v>
      </c>
      <c r="Y780" s="63">
        <v>96.013649950225954</v>
      </c>
      <c r="Z780" s="63">
        <v>73.365880774894393</v>
      </c>
      <c r="AA780" s="63">
        <v>56.522374667697477</v>
      </c>
      <c r="AB780" s="63">
        <v>56.522374667697477</v>
      </c>
    </row>
    <row r="781" spans="1:28" x14ac:dyDescent="0.25">
      <c r="A781" s="148"/>
      <c r="B781" s="100">
        <v>279</v>
      </c>
      <c r="C781" s="63">
        <v>62.504338746887697</v>
      </c>
      <c r="D781" s="63">
        <v>53.36602222701913</v>
      </c>
      <c r="E781" s="63">
        <v>39.438604434086528</v>
      </c>
      <c r="F781" s="63">
        <v>73.487667695166238</v>
      </c>
      <c r="G781" s="63">
        <v>38.229600488807591</v>
      </c>
      <c r="H781" s="63">
        <v>35.641772489791492</v>
      </c>
      <c r="I781" s="63">
        <v>101.8436093131313</v>
      </c>
      <c r="J781" s="63">
        <v>66.050695167929916</v>
      </c>
      <c r="K781" s="63">
        <v>124.56813141121479</v>
      </c>
      <c r="L781" s="63">
        <v>109.25558558303059</v>
      </c>
      <c r="M781" s="63">
        <v>136.87522848505711</v>
      </c>
      <c r="N781" s="63">
        <v>114.5467277734369</v>
      </c>
      <c r="O781" s="63">
        <v>28.043975757599362</v>
      </c>
      <c r="P781" s="63">
        <v>43.582357490231523</v>
      </c>
      <c r="Q781" s="63">
        <v>55.808226635946994</v>
      </c>
      <c r="R781" s="63">
        <v>53.536104616243392</v>
      </c>
      <c r="S781" s="63">
        <v>84.207910369251749</v>
      </c>
      <c r="T781" s="63">
        <v>55.646236265505422</v>
      </c>
      <c r="U781" s="63">
        <v>52.772588197084588</v>
      </c>
      <c r="V781" s="63">
        <v>61.736733858185289</v>
      </c>
      <c r="W781" s="63">
        <v>118.77999796425141</v>
      </c>
      <c r="X781" s="63">
        <v>106.0031429909432</v>
      </c>
      <c r="Y781" s="63">
        <v>63.691352818381802</v>
      </c>
      <c r="Z781" s="63">
        <v>55.808226635946994</v>
      </c>
      <c r="AA781" s="63">
        <v>53.536104616243392</v>
      </c>
      <c r="AB781" s="63">
        <v>53.536104616243392</v>
      </c>
    </row>
    <row r="782" spans="1:28" x14ac:dyDescent="0.25">
      <c r="A782" s="148"/>
      <c r="B782" s="100">
        <v>280</v>
      </c>
      <c r="C782" s="63">
        <v>17.825050256387161</v>
      </c>
      <c r="D782" s="63">
        <v>3.1885053324748469</v>
      </c>
      <c r="E782" s="63">
        <v>4.7819159300580338</v>
      </c>
      <c r="F782" s="63">
        <v>6.6359589645508095</v>
      </c>
      <c r="G782" s="63">
        <v>5.3818237824921775</v>
      </c>
      <c r="H782" s="63">
        <v>12.11416823870422</v>
      </c>
      <c r="I782" s="63">
        <v>12.65401010621258</v>
      </c>
      <c r="J782" s="63">
        <v>3.925071927725071</v>
      </c>
      <c r="K782" s="63">
        <v>77.495169994293974</v>
      </c>
      <c r="L782" s="63">
        <v>78.837275022360245</v>
      </c>
      <c r="M782" s="63">
        <v>87.139193856718066</v>
      </c>
      <c r="N782" s="63">
        <v>136.20274660423999</v>
      </c>
      <c r="O782" s="63">
        <v>14.388815351090949</v>
      </c>
      <c r="P782" s="63">
        <v>20.763399452612251</v>
      </c>
      <c r="Q782" s="63">
        <v>23.208075525317078</v>
      </c>
      <c r="R782" s="63">
        <v>9.1579325969551064</v>
      </c>
      <c r="S782" s="63">
        <v>25.286866498927342</v>
      </c>
      <c r="T782" s="63">
        <v>36.644748328704623</v>
      </c>
      <c r="U782" s="63">
        <v>29.56448715902593</v>
      </c>
      <c r="V782" s="63">
        <v>55.003313789617323</v>
      </c>
      <c r="W782" s="63">
        <v>103.7961933486913</v>
      </c>
      <c r="X782" s="63">
        <v>33.762206187704578</v>
      </c>
      <c r="Y782" s="63">
        <v>99.411953701801394</v>
      </c>
      <c r="Z782" s="63">
        <v>23.208075525317078</v>
      </c>
      <c r="AA782" s="63">
        <v>9.1579325969551064</v>
      </c>
      <c r="AB782" s="63">
        <v>9.1579325969551064</v>
      </c>
    </row>
    <row r="783" spans="1:28" x14ac:dyDescent="0.25">
      <c r="A783" s="148"/>
      <c r="B783" s="100">
        <v>281</v>
      </c>
      <c r="C783" s="63">
        <v>40.041389460862767</v>
      </c>
      <c r="D783" s="63">
        <v>6.8262470103533701</v>
      </c>
      <c r="E783" s="63">
        <v>4.820686887517752</v>
      </c>
      <c r="F783" s="63">
        <v>0.73072228882077184</v>
      </c>
      <c r="G783" s="63">
        <v>1.3543708213897361</v>
      </c>
      <c r="H783" s="63">
        <v>5.9218092299987015</v>
      </c>
      <c r="I783" s="63">
        <v>28.366589967681421</v>
      </c>
      <c r="J783" s="63">
        <v>9.3641096112310152</v>
      </c>
      <c r="K783" s="63">
        <v>35.883357997602836</v>
      </c>
      <c r="L783" s="63">
        <v>23.6943417377671</v>
      </c>
      <c r="M783" s="63">
        <v>12.20798791402439</v>
      </c>
      <c r="N783" s="63">
        <v>21.967403558937349</v>
      </c>
      <c r="O783" s="63">
        <v>1.205079750831004</v>
      </c>
      <c r="P783" s="63">
        <v>1.7121382985500451</v>
      </c>
      <c r="Q783" s="63">
        <v>7.4814565851789894</v>
      </c>
      <c r="R783" s="63">
        <v>0.80467640274726193</v>
      </c>
      <c r="S783" s="63">
        <v>2.3817252826559638</v>
      </c>
      <c r="T783" s="63">
        <v>1.4432178644195939</v>
      </c>
      <c r="U783" s="63">
        <v>4.7125570825992327</v>
      </c>
      <c r="V783" s="63">
        <v>0.52115982070129974</v>
      </c>
      <c r="W783" s="63">
        <v>11.753442702929991</v>
      </c>
      <c r="X783" s="63">
        <v>5.5805042605595636</v>
      </c>
      <c r="Y783" s="63">
        <v>0.57553225694874743</v>
      </c>
      <c r="Z783" s="63">
        <v>7.4814565851789894</v>
      </c>
      <c r="AA783" s="63">
        <v>0.80467640274726193</v>
      </c>
      <c r="AB783" s="63">
        <v>0.80467640274726193</v>
      </c>
    </row>
    <row r="784" spans="1:28" x14ac:dyDescent="0.25">
      <c r="A784" s="148"/>
      <c r="B784" s="100">
        <v>282</v>
      </c>
      <c r="C784" s="63">
        <v>24.153576900454478</v>
      </c>
      <c r="D784" s="63">
        <v>3.0992712584026658</v>
      </c>
      <c r="E784" s="63">
        <v>12.564909735797979</v>
      </c>
      <c r="F784" s="63">
        <v>0.70882633105679826</v>
      </c>
      <c r="G784" s="63">
        <v>0.64342606189111962</v>
      </c>
      <c r="H784" s="63">
        <v>4.6900455882745291</v>
      </c>
      <c r="I784" s="63">
        <v>23.57117280087823</v>
      </c>
      <c r="J784" s="63">
        <v>13.77951586057134</v>
      </c>
      <c r="K784" s="63">
        <v>8.5362265161557502</v>
      </c>
      <c r="L784" s="63">
        <v>13.159725482698551</v>
      </c>
      <c r="M784" s="63">
        <v>1.331548150185355</v>
      </c>
      <c r="N784" s="63">
        <v>0.41833237212989616</v>
      </c>
      <c r="O784" s="63">
        <v>0.39058919883343529</v>
      </c>
      <c r="P784" s="63">
        <v>0.29138832559182332</v>
      </c>
      <c r="Q784" s="63">
        <v>0.59032714228248229</v>
      </c>
      <c r="R784" s="63">
        <v>0</v>
      </c>
      <c r="S784" s="63">
        <v>5.5546348282229513E-4</v>
      </c>
      <c r="T784" s="63">
        <v>0</v>
      </c>
      <c r="U784" s="63">
        <v>0</v>
      </c>
      <c r="V784" s="63">
        <v>0</v>
      </c>
      <c r="W784" s="63">
        <v>0</v>
      </c>
      <c r="X784" s="63">
        <v>0</v>
      </c>
      <c r="Y784" s="63">
        <v>0</v>
      </c>
      <c r="Z784" s="63">
        <v>0.59032714228248229</v>
      </c>
      <c r="AA784" s="63">
        <v>0</v>
      </c>
      <c r="AB784" s="63">
        <v>0</v>
      </c>
    </row>
    <row r="785" spans="1:28" x14ac:dyDescent="0.25">
      <c r="A785" s="148"/>
      <c r="B785" s="100">
        <v>283</v>
      </c>
      <c r="C785" s="63">
        <v>84.121279635250175</v>
      </c>
      <c r="D785" s="63">
        <v>20.418865197907511</v>
      </c>
      <c r="E785" s="63">
        <v>9.9012678051835792</v>
      </c>
      <c r="F785" s="63">
        <v>1.8849312516496179</v>
      </c>
      <c r="G785" s="63">
        <v>0.58851732598009221</v>
      </c>
      <c r="H785" s="63">
        <v>1.4198067839328838</v>
      </c>
      <c r="I785" s="63">
        <v>46.907227917955652</v>
      </c>
      <c r="J785" s="63">
        <v>19.544399680917188</v>
      </c>
      <c r="K785" s="63">
        <v>20.552062692844061</v>
      </c>
      <c r="L785" s="63">
        <v>16.60964493787003</v>
      </c>
      <c r="M785" s="63">
        <v>2.7694169361107162</v>
      </c>
      <c r="N785" s="63">
        <v>0.86396189048995353</v>
      </c>
      <c r="O785" s="63">
        <v>0.28622449473068912</v>
      </c>
      <c r="P785" s="63">
        <v>0.14136755968458031</v>
      </c>
      <c r="Q785" s="63">
        <v>1.190298934623004</v>
      </c>
      <c r="R785" s="63">
        <v>0</v>
      </c>
      <c r="S785" s="63">
        <v>4.5187926116213584E-4</v>
      </c>
      <c r="T785" s="63">
        <v>0</v>
      </c>
      <c r="U785" s="63">
        <v>0</v>
      </c>
      <c r="V785" s="63">
        <v>0</v>
      </c>
      <c r="W785" s="63">
        <v>0</v>
      </c>
      <c r="X785" s="63">
        <v>0</v>
      </c>
      <c r="Y785" s="63">
        <v>0</v>
      </c>
      <c r="Z785" s="63">
        <v>1.190298934623004</v>
      </c>
      <c r="AA785" s="63">
        <v>0</v>
      </c>
      <c r="AB785" s="63">
        <v>0</v>
      </c>
    </row>
    <row r="786" spans="1:28" x14ac:dyDescent="0.25">
      <c r="A786" s="148"/>
      <c r="B786" s="100">
        <v>284</v>
      </c>
      <c r="C786" s="63">
        <v>38.010575782987424</v>
      </c>
      <c r="D786" s="63">
        <v>5.3490167965734372</v>
      </c>
      <c r="E786" s="63">
        <v>3.4097183691237385</v>
      </c>
      <c r="F786" s="63">
        <v>3.2612421903639437E-2</v>
      </c>
      <c r="G786" s="63">
        <v>0.16068190166175</v>
      </c>
      <c r="H786" s="63">
        <v>0.97732620045641738</v>
      </c>
      <c r="I786" s="63">
        <v>19.100248620634368</v>
      </c>
      <c r="J786" s="63">
        <v>5.0577926684588865</v>
      </c>
      <c r="K786" s="63">
        <v>2.193251318373076</v>
      </c>
      <c r="L786" s="63">
        <v>4.1510741745248234</v>
      </c>
      <c r="M786" s="63">
        <v>0</v>
      </c>
      <c r="N786" s="63">
        <v>0</v>
      </c>
      <c r="O786" s="63">
        <v>1.1071359418520551E-2</v>
      </c>
      <c r="P786" s="63">
        <v>2.85766566076604E-2</v>
      </c>
      <c r="Q786" s="63">
        <v>0.52693340458436777</v>
      </c>
      <c r="R786" s="63">
        <v>0</v>
      </c>
      <c r="S786" s="63">
        <v>0</v>
      </c>
      <c r="T786" s="63">
        <v>0</v>
      </c>
      <c r="U786" s="63">
        <v>0</v>
      </c>
      <c r="V786" s="63">
        <v>0</v>
      </c>
      <c r="W786" s="63">
        <v>0</v>
      </c>
      <c r="X786" s="63">
        <v>0</v>
      </c>
      <c r="Y786" s="63">
        <v>0</v>
      </c>
      <c r="Z786" s="63">
        <v>0.52693340458436777</v>
      </c>
      <c r="AA786" s="63">
        <v>0</v>
      </c>
      <c r="AB786" s="63">
        <v>0</v>
      </c>
    </row>
    <row r="787" spans="1:28" x14ac:dyDescent="0.25">
      <c r="A787" s="148"/>
      <c r="B787" s="100">
        <v>285</v>
      </c>
      <c r="C787" s="63">
        <v>0</v>
      </c>
      <c r="D787" s="63">
        <v>0</v>
      </c>
      <c r="E787" s="63">
        <v>0</v>
      </c>
      <c r="F787" s="63">
        <v>0</v>
      </c>
      <c r="G787" s="63">
        <v>0</v>
      </c>
      <c r="H787" s="63">
        <v>0</v>
      </c>
      <c r="I787" s="63">
        <v>0</v>
      </c>
      <c r="J787" s="63">
        <v>0</v>
      </c>
      <c r="K787" s="63">
        <v>0.22078324024272522</v>
      </c>
      <c r="L787" s="63">
        <v>9.3018150274365219E-2</v>
      </c>
      <c r="M787" s="63">
        <v>2.7551058866571299E-4</v>
      </c>
      <c r="N787" s="63">
        <v>6.5423954743473544E-7</v>
      </c>
      <c r="O787" s="63">
        <v>0</v>
      </c>
      <c r="P787" s="63">
        <v>0</v>
      </c>
      <c r="Q787" s="63">
        <v>0</v>
      </c>
      <c r="R787" s="63">
        <v>0</v>
      </c>
      <c r="S787" s="63">
        <v>2.5850318186118493E-2</v>
      </c>
      <c r="T787" s="63">
        <v>0.60241379554239316</v>
      </c>
      <c r="U787" s="63">
        <v>7.0812803267324143E-4</v>
      </c>
      <c r="V787" s="63">
        <v>0.49931354574209763</v>
      </c>
      <c r="W787" s="63">
        <v>4.6676783388584511</v>
      </c>
      <c r="X787" s="63">
        <v>0.21796256466068092</v>
      </c>
      <c r="Y787" s="63">
        <v>8.5937662409899644</v>
      </c>
      <c r="Z787" s="63">
        <v>0</v>
      </c>
      <c r="AA787" s="63">
        <v>0</v>
      </c>
      <c r="AB787" s="63">
        <v>0</v>
      </c>
    </row>
    <row r="788" spans="1:28" x14ac:dyDescent="0.25">
      <c r="A788" s="148"/>
      <c r="B788" s="100">
        <v>286</v>
      </c>
      <c r="C788" s="63">
        <v>17.759849775755132</v>
      </c>
      <c r="D788" s="63">
        <v>16.075799783086502</v>
      </c>
      <c r="E788" s="63">
        <v>14.740154376792251</v>
      </c>
      <c r="F788" s="63">
        <v>1.7386354516677049</v>
      </c>
      <c r="G788" s="63">
        <v>2.5066033728627701</v>
      </c>
      <c r="H788" s="63">
        <v>10.120282072506139</v>
      </c>
      <c r="I788" s="63">
        <v>29.368910834078626</v>
      </c>
      <c r="J788" s="63">
        <v>31.360855052945233</v>
      </c>
      <c r="K788" s="63">
        <v>5.4832784030117381</v>
      </c>
      <c r="L788" s="63">
        <v>1.2833021978782</v>
      </c>
      <c r="M788" s="63">
        <v>0.21255199604697061</v>
      </c>
      <c r="N788" s="63">
        <v>2.1100281879782301</v>
      </c>
      <c r="O788" s="63">
        <v>4.2042744090875459</v>
      </c>
      <c r="P788" s="63">
        <v>2.3616295088976362</v>
      </c>
      <c r="Q788" s="63">
        <v>10.433631470528329</v>
      </c>
      <c r="R788" s="63">
        <v>5.8593620610505468</v>
      </c>
      <c r="S788" s="63">
        <v>35.926824309457288</v>
      </c>
      <c r="T788" s="63">
        <v>22.830514507813291</v>
      </c>
      <c r="U788" s="63">
        <v>17.862981436368269</v>
      </c>
      <c r="V788" s="63">
        <v>35.082071210257709</v>
      </c>
      <c r="W788" s="63">
        <v>62.02359669363932</v>
      </c>
      <c r="X788" s="63">
        <v>81.150030998292095</v>
      </c>
      <c r="Y788" s="63">
        <v>43.141995019439953</v>
      </c>
      <c r="Z788" s="63">
        <v>10.433631470528329</v>
      </c>
      <c r="AA788" s="63">
        <v>5.8593620610505468</v>
      </c>
      <c r="AB788" s="63">
        <v>5.8593620610505468</v>
      </c>
    </row>
    <row r="789" spans="1:28" x14ac:dyDescent="0.25">
      <c r="A789" s="148"/>
      <c r="B789" s="100">
        <v>287</v>
      </c>
      <c r="C789" s="63">
        <v>39.676722634879752</v>
      </c>
      <c r="D789" s="63">
        <v>33.633504154122868</v>
      </c>
      <c r="E789" s="63">
        <v>49.547252002354071</v>
      </c>
      <c r="F789" s="63">
        <v>16.792774664387927</v>
      </c>
      <c r="G789" s="63">
        <v>35.080511696046408</v>
      </c>
      <c r="H789" s="63">
        <v>37.950128231678953</v>
      </c>
      <c r="I789" s="63">
        <v>32.6209236730474</v>
      </c>
      <c r="J789" s="63">
        <v>25.984083540540503</v>
      </c>
      <c r="K789" s="63">
        <v>22.553470418716071</v>
      </c>
      <c r="L789" s="63">
        <v>14.841612087278179</v>
      </c>
      <c r="M789" s="63">
        <v>34.247543235585908</v>
      </c>
      <c r="N789" s="63">
        <v>68.736418671630872</v>
      </c>
      <c r="O789" s="63">
        <v>41.157137708709122</v>
      </c>
      <c r="P789" s="63">
        <v>29.921971059868611</v>
      </c>
      <c r="Q789" s="63">
        <v>41.822592003448939</v>
      </c>
      <c r="R789" s="63">
        <v>39.167089677298456</v>
      </c>
      <c r="S789" s="63">
        <v>190.8598384100878</v>
      </c>
      <c r="T789" s="63">
        <v>72.880543571752014</v>
      </c>
      <c r="U789" s="63">
        <v>57.214285816823576</v>
      </c>
      <c r="V789" s="63">
        <v>91.580089809830497</v>
      </c>
      <c r="W789" s="63">
        <v>117.491264618011</v>
      </c>
      <c r="X789" s="63">
        <v>133.286846417237</v>
      </c>
      <c r="Y789" s="63">
        <v>100.93896363984091</v>
      </c>
      <c r="Z789" s="63">
        <v>41.822592003448939</v>
      </c>
      <c r="AA789" s="63">
        <v>39.167089677298456</v>
      </c>
      <c r="AB789" s="63">
        <v>39.167089677298456</v>
      </c>
    </row>
    <row r="790" spans="1:28" x14ac:dyDescent="0.25">
      <c r="A790" s="148"/>
      <c r="B790" s="100">
        <v>288</v>
      </c>
      <c r="C790" s="63">
        <v>97.508214930416216</v>
      </c>
      <c r="D790" s="63">
        <v>102.8718523895695</v>
      </c>
      <c r="E790" s="63">
        <v>81.939356308519564</v>
      </c>
      <c r="F790" s="63">
        <v>99.58297052448961</v>
      </c>
      <c r="G790" s="63">
        <v>87.514945463903132</v>
      </c>
      <c r="H790" s="63">
        <v>72.811588220031808</v>
      </c>
      <c r="I790" s="63">
        <v>113.97062686217029</v>
      </c>
      <c r="J790" s="63">
        <v>130.47705752594169</v>
      </c>
      <c r="K790" s="63">
        <v>161.76068498894261</v>
      </c>
      <c r="L790" s="63">
        <v>144.59982987529341</v>
      </c>
      <c r="M790" s="63">
        <v>215.21074399641287</v>
      </c>
      <c r="N790" s="63">
        <v>226.51664655826238</v>
      </c>
      <c r="O790" s="63">
        <v>96.587554140472093</v>
      </c>
      <c r="P790" s="63">
        <v>153.43631962332441</v>
      </c>
      <c r="Q790" s="63">
        <v>77.601191842300665</v>
      </c>
      <c r="R790" s="63">
        <v>125.073332538057</v>
      </c>
      <c r="S790" s="63">
        <v>205.8502040034964</v>
      </c>
      <c r="T790" s="63">
        <v>192.18068803281218</v>
      </c>
      <c r="U790" s="63">
        <v>191.66230217701099</v>
      </c>
      <c r="V790" s="63">
        <v>176.3324492177708</v>
      </c>
      <c r="W790" s="63">
        <v>180.88270093805841</v>
      </c>
      <c r="X790" s="63">
        <v>192.94851431804179</v>
      </c>
      <c r="Y790" s="63">
        <v>190.9339197831878</v>
      </c>
      <c r="Z790" s="63">
        <v>77.601191842300665</v>
      </c>
      <c r="AA790" s="63">
        <v>125.073332538057</v>
      </c>
      <c r="AB790" s="63">
        <v>125.073332538057</v>
      </c>
    </row>
    <row r="791" spans="1:28" x14ac:dyDescent="0.25">
      <c r="A791" s="148"/>
      <c r="B791" s="100">
        <v>289</v>
      </c>
      <c r="C791" s="63">
        <v>131.70590140926649</v>
      </c>
      <c r="D791" s="63">
        <v>53.612331779236229</v>
      </c>
      <c r="E791" s="63">
        <v>44.184181923023061</v>
      </c>
      <c r="F791" s="63">
        <v>100.045254119741</v>
      </c>
      <c r="G791" s="63">
        <v>71.550071581051725</v>
      </c>
      <c r="H791" s="63">
        <v>68.849511877278019</v>
      </c>
      <c r="I791" s="63">
        <v>117.1747147642745</v>
      </c>
      <c r="J791" s="63">
        <v>64.274682099296115</v>
      </c>
      <c r="K791" s="63">
        <v>127.88070056769311</v>
      </c>
      <c r="L791" s="63">
        <v>91.877503922925371</v>
      </c>
      <c r="M791" s="63">
        <v>165.30115473389009</v>
      </c>
      <c r="N791" s="63">
        <v>217.10046462953869</v>
      </c>
      <c r="O791" s="63">
        <v>74.199994366741748</v>
      </c>
      <c r="P791" s="63">
        <v>142.36233558476118</v>
      </c>
      <c r="Q791" s="63">
        <v>45.382708601316679</v>
      </c>
      <c r="R791" s="63">
        <v>72.740162907757622</v>
      </c>
      <c r="S791" s="63">
        <v>159.79402101106641</v>
      </c>
      <c r="T791" s="63">
        <v>93.09409740822889</v>
      </c>
      <c r="U791" s="63">
        <v>95.77493064817827</v>
      </c>
      <c r="V791" s="63">
        <v>178.98505971169931</v>
      </c>
      <c r="W791" s="63">
        <v>254.64044298199951</v>
      </c>
      <c r="X791" s="63">
        <v>181.29207233016592</v>
      </c>
      <c r="Y791" s="63">
        <v>254.09799982043302</v>
      </c>
      <c r="Z791" s="63">
        <v>45.382708601316679</v>
      </c>
      <c r="AA791" s="63">
        <v>72.740162907757622</v>
      </c>
      <c r="AB791" s="63">
        <v>72.740162907757622</v>
      </c>
    </row>
    <row r="792" spans="1:28" x14ac:dyDescent="0.25">
      <c r="A792" s="148"/>
      <c r="B792" s="100">
        <v>290</v>
      </c>
      <c r="C792" s="63">
        <v>188.23739102701069</v>
      </c>
      <c r="D792" s="63">
        <v>189.32742251568919</v>
      </c>
      <c r="E792" s="63">
        <v>104.8225822563309</v>
      </c>
      <c r="F792" s="63">
        <v>255.46383329934002</v>
      </c>
      <c r="G792" s="63">
        <v>143.37468878779242</v>
      </c>
      <c r="H792" s="63">
        <v>92.499515482486458</v>
      </c>
      <c r="I792" s="63">
        <v>184.39514798883471</v>
      </c>
      <c r="J792" s="63">
        <v>184.6720748172647</v>
      </c>
      <c r="K792" s="63">
        <v>180.8727220777391</v>
      </c>
      <c r="L792" s="63">
        <v>107.47519571218891</v>
      </c>
      <c r="M792" s="63">
        <v>151.71028280786228</v>
      </c>
      <c r="N792" s="63">
        <v>120.2689780759501</v>
      </c>
      <c r="O792" s="63">
        <v>138.97927342793631</v>
      </c>
      <c r="P792" s="63">
        <v>164.9209634514591</v>
      </c>
      <c r="Q792" s="63">
        <v>79.15551128477243</v>
      </c>
      <c r="R792" s="63">
        <v>110.4521109805974</v>
      </c>
      <c r="S792" s="63">
        <v>165.52258081868879</v>
      </c>
      <c r="T792" s="63">
        <v>120.65302169265081</v>
      </c>
      <c r="U792" s="63">
        <v>102.9044020891474</v>
      </c>
      <c r="V792" s="63">
        <v>137.13480010707281</v>
      </c>
      <c r="W792" s="63">
        <v>134.15208372770209</v>
      </c>
      <c r="X792" s="63">
        <v>136.2803764679802</v>
      </c>
      <c r="Y792" s="63">
        <v>154.03497522693581</v>
      </c>
      <c r="Z792" s="63">
        <v>79.15551128477243</v>
      </c>
      <c r="AA792" s="63">
        <v>110.4521109805974</v>
      </c>
      <c r="AB792" s="63">
        <v>110.4521109805974</v>
      </c>
    </row>
    <row r="793" spans="1:28" x14ac:dyDescent="0.25">
      <c r="A793" s="148"/>
      <c r="B793" s="100">
        <v>291</v>
      </c>
      <c r="C793" s="63">
        <v>304.40400124489321</v>
      </c>
      <c r="D793" s="63">
        <v>126.894007521958</v>
      </c>
      <c r="E793" s="63">
        <v>65.363018131642093</v>
      </c>
      <c r="F793" s="63">
        <v>98.743334584269178</v>
      </c>
      <c r="G793" s="63">
        <v>64.322070072412316</v>
      </c>
      <c r="H793" s="63">
        <v>60.066271899672756</v>
      </c>
      <c r="I793" s="63">
        <v>196.35561989271079</v>
      </c>
      <c r="J793" s="63">
        <v>141.7546855701803</v>
      </c>
      <c r="K793" s="63">
        <v>165.61927646837472</v>
      </c>
      <c r="L793" s="63">
        <v>127.7200819247719</v>
      </c>
      <c r="M793" s="63">
        <v>154.15552585171369</v>
      </c>
      <c r="N793" s="63">
        <v>125.68321597647989</v>
      </c>
      <c r="O793" s="63">
        <v>46.717452057319626</v>
      </c>
      <c r="P793" s="63">
        <v>81.557994247212264</v>
      </c>
      <c r="Q793" s="63">
        <v>86.631884768402713</v>
      </c>
      <c r="R793" s="63">
        <v>88.245777639160224</v>
      </c>
      <c r="S793" s="63">
        <v>118.20152549007339</v>
      </c>
      <c r="T793" s="63">
        <v>105.0293803781569</v>
      </c>
      <c r="U793" s="63">
        <v>95.698527755058421</v>
      </c>
      <c r="V793" s="63">
        <v>89.871675433585551</v>
      </c>
      <c r="W793" s="63">
        <v>114.00169420005111</v>
      </c>
      <c r="X793" s="63">
        <v>94.166653142519863</v>
      </c>
      <c r="Y793" s="63">
        <v>88.478852483471201</v>
      </c>
      <c r="Z793" s="63">
        <v>86.631884768402713</v>
      </c>
      <c r="AA793" s="63">
        <v>88.245777639160224</v>
      </c>
      <c r="AB793" s="63">
        <v>88.245777639160224</v>
      </c>
    </row>
    <row r="794" spans="1:28" x14ac:dyDescent="0.25">
      <c r="A794" s="148"/>
      <c r="B794" s="100">
        <v>292</v>
      </c>
      <c r="C794" s="63">
        <v>42.800987108367742</v>
      </c>
      <c r="D794" s="63">
        <v>15.425301262606581</v>
      </c>
      <c r="E794" s="63">
        <v>6.2095485598163691</v>
      </c>
      <c r="F794" s="63">
        <v>5.112561334792133</v>
      </c>
      <c r="G794" s="63">
        <v>0.61030833555964392</v>
      </c>
      <c r="H794" s="63">
        <v>10.19988136004508</v>
      </c>
      <c r="I794" s="63">
        <v>39.436205268147212</v>
      </c>
      <c r="J794" s="63">
        <v>29.165659423106042</v>
      </c>
      <c r="K794" s="63">
        <v>44.118280831493387</v>
      </c>
      <c r="L794" s="63">
        <v>17.845747681241512</v>
      </c>
      <c r="M794" s="63">
        <v>44.676678932197319</v>
      </c>
      <c r="N794" s="63">
        <v>33.304889147875663</v>
      </c>
      <c r="O794" s="63">
        <v>4.7216945633498435</v>
      </c>
      <c r="P794" s="63">
        <v>7.9808479042083036</v>
      </c>
      <c r="Q794" s="63">
        <v>18.579969585730641</v>
      </c>
      <c r="R794" s="63">
        <v>7.7079073920244809</v>
      </c>
      <c r="S794" s="63">
        <v>5.236687461033398</v>
      </c>
      <c r="T794" s="63">
        <v>14.65356705754715</v>
      </c>
      <c r="U794" s="63">
        <v>10.108139284054911</v>
      </c>
      <c r="V794" s="63">
        <v>15.969456995221659</v>
      </c>
      <c r="W794" s="63">
        <v>17.511349002391849</v>
      </c>
      <c r="X794" s="63">
        <v>5.9654271758627146</v>
      </c>
      <c r="Y794" s="63">
        <v>30.924486894964502</v>
      </c>
      <c r="Z794" s="63">
        <v>18.579969585730641</v>
      </c>
      <c r="AA794" s="63">
        <v>7.7079073920244809</v>
      </c>
      <c r="AB794" s="63">
        <v>7.7079073920244809</v>
      </c>
    </row>
    <row r="795" spans="1:28" x14ac:dyDescent="0.25">
      <c r="A795" s="148"/>
      <c r="B795" s="100">
        <v>293</v>
      </c>
      <c r="C795" s="63">
        <v>73.873333404015284</v>
      </c>
      <c r="D795" s="63">
        <v>12.73368600781907</v>
      </c>
      <c r="E795" s="63">
        <v>7.9266692668227279</v>
      </c>
      <c r="F795" s="63">
        <v>3.0163397233407641</v>
      </c>
      <c r="G795" s="63">
        <v>3.9150327469410513</v>
      </c>
      <c r="H795" s="63">
        <v>13.3183731521159</v>
      </c>
      <c r="I795" s="63">
        <v>59.479695042448384</v>
      </c>
      <c r="J795" s="63">
        <v>31.343557122400853</v>
      </c>
      <c r="K795" s="63">
        <v>17.464386011481789</v>
      </c>
      <c r="L795" s="63">
        <v>14.04523226200638</v>
      </c>
      <c r="M795" s="63">
        <v>8.9804052095115594</v>
      </c>
      <c r="N795" s="63">
        <v>5.010685926858514</v>
      </c>
      <c r="O795" s="63">
        <v>9.8689195616398138</v>
      </c>
      <c r="P795" s="63">
        <v>1.1687725041112809</v>
      </c>
      <c r="Q795" s="63">
        <v>2.109455523714634</v>
      </c>
      <c r="R795" s="63">
        <v>1.844795744543859</v>
      </c>
      <c r="S795" s="63">
        <v>0.41759218865782088</v>
      </c>
      <c r="T795" s="63">
        <v>7.8681529305287934E-2</v>
      </c>
      <c r="U795" s="63">
        <v>1.732729803190711E-4</v>
      </c>
      <c r="V795" s="63">
        <v>6.8882199723778736E-2</v>
      </c>
      <c r="W795" s="63">
        <v>1.1558178640386809</v>
      </c>
      <c r="X795" s="63">
        <v>9.3452361059710443E-3</v>
      </c>
      <c r="Y795" s="63">
        <v>2.7523734929643808</v>
      </c>
      <c r="Z795" s="63">
        <v>2.109455523714634</v>
      </c>
      <c r="AA795" s="63">
        <v>1.844795744543859</v>
      </c>
      <c r="AB795" s="63">
        <v>1.844795744543859</v>
      </c>
    </row>
    <row r="796" spans="1:28" x14ac:dyDescent="0.25">
      <c r="A796" s="148"/>
      <c r="B796" s="100">
        <v>294</v>
      </c>
      <c r="C796" s="63">
        <v>31.229921099958567</v>
      </c>
      <c r="D796" s="63">
        <v>4.8246518416895006</v>
      </c>
      <c r="E796" s="63">
        <v>1.449676220223779</v>
      </c>
      <c r="F796" s="63">
        <v>0.15340685903805712</v>
      </c>
      <c r="G796" s="63">
        <v>0</v>
      </c>
      <c r="H796" s="63">
        <v>0.90897213711744484</v>
      </c>
      <c r="I796" s="63">
        <v>35.870988147297787</v>
      </c>
      <c r="J796" s="63">
        <v>19.272588008991079</v>
      </c>
      <c r="K796" s="63">
        <v>5.2980471948055197</v>
      </c>
      <c r="L796" s="63">
        <v>13.291247456434061</v>
      </c>
      <c r="M796" s="63">
        <v>5.7508298369418753</v>
      </c>
      <c r="N796" s="63">
        <v>0.72943592852425354</v>
      </c>
      <c r="O796" s="63">
        <v>0</v>
      </c>
      <c r="P796" s="63">
        <v>0.36372263880498679</v>
      </c>
      <c r="Q796" s="63">
        <v>1.084479868401568</v>
      </c>
      <c r="R796" s="63">
        <v>0</v>
      </c>
      <c r="S796" s="63">
        <v>7.7764872493300146E-4</v>
      </c>
      <c r="T796" s="63">
        <v>0</v>
      </c>
      <c r="U796" s="63">
        <v>0</v>
      </c>
      <c r="V796" s="63">
        <v>0</v>
      </c>
      <c r="W796" s="63">
        <v>0</v>
      </c>
      <c r="X796" s="63">
        <v>0</v>
      </c>
      <c r="Y796" s="63">
        <v>0</v>
      </c>
      <c r="Z796" s="63">
        <v>1.084479868401568</v>
      </c>
      <c r="AA796" s="63">
        <v>0</v>
      </c>
      <c r="AB796" s="63">
        <v>0</v>
      </c>
    </row>
    <row r="797" spans="1:28" x14ac:dyDescent="0.25">
      <c r="A797" s="148"/>
      <c r="B797" s="100">
        <v>295</v>
      </c>
      <c r="C797" s="63">
        <v>56.778149494106401</v>
      </c>
      <c r="D797" s="63">
        <v>2.7782856321471168</v>
      </c>
      <c r="E797" s="63">
        <v>2.99783796027873</v>
      </c>
      <c r="F797" s="63">
        <v>0.1250558339951908</v>
      </c>
      <c r="G797" s="63">
        <v>0.1825673303190278</v>
      </c>
      <c r="H797" s="63">
        <v>0.4602315211040775</v>
      </c>
      <c r="I797" s="63">
        <v>12.385107980719571</v>
      </c>
      <c r="J797" s="63">
        <v>1.001285060988266</v>
      </c>
      <c r="K797" s="63">
        <v>6.7318895583495078</v>
      </c>
      <c r="L797" s="63">
        <v>6.4220908747037413</v>
      </c>
      <c r="M797" s="63">
        <v>1.83775008639509</v>
      </c>
      <c r="N797" s="63">
        <v>6.1034228748309829</v>
      </c>
      <c r="O797" s="63">
        <v>5.8725861405983792E-3</v>
      </c>
      <c r="P797" s="63">
        <v>3.5141698072969518E-2</v>
      </c>
      <c r="Q797" s="63">
        <v>0.83870103040810073</v>
      </c>
      <c r="R797" s="63">
        <v>0</v>
      </c>
      <c r="S797" s="63">
        <v>0</v>
      </c>
      <c r="T797" s="63">
        <v>0</v>
      </c>
      <c r="U797" s="63">
        <v>0</v>
      </c>
      <c r="V797" s="63">
        <v>0</v>
      </c>
      <c r="W797" s="63">
        <v>0</v>
      </c>
      <c r="X797" s="63">
        <v>0</v>
      </c>
      <c r="Y797" s="63">
        <v>0</v>
      </c>
      <c r="Z797" s="63">
        <v>0.83870103040810073</v>
      </c>
      <c r="AA797" s="63">
        <v>0</v>
      </c>
      <c r="AB797" s="63">
        <v>0</v>
      </c>
    </row>
    <row r="798" spans="1:28" x14ac:dyDescent="0.25">
      <c r="A798" s="148"/>
      <c r="B798" s="100">
        <v>296</v>
      </c>
      <c r="C798" s="63">
        <v>18.851195995652692</v>
      </c>
      <c r="D798" s="63">
        <v>4.8111466662421662</v>
      </c>
      <c r="E798" s="63">
        <v>1.5265997032692271</v>
      </c>
      <c r="F798" s="63">
        <v>2.7726336401240781E-2</v>
      </c>
      <c r="G798" s="63">
        <v>9.3610874978492485E-5</v>
      </c>
      <c r="H798" s="63">
        <v>0.1953913311251938</v>
      </c>
      <c r="I798" s="63">
        <v>14.167894158362861</v>
      </c>
      <c r="J798" s="63">
        <v>3.2144295962170872</v>
      </c>
      <c r="K798" s="63">
        <v>2.6003953346609758E-2</v>
      </c>
      <c r="L798" s="63">
        <v>7.7509468786224334E-2</v>
      </c>
      <c r="M798" s="63">
        <v>2.2904814939994629E-3</v>
      </c>
      <c r="N798" s="63">
        <v>0</v>
      </c>
      <c r="O798" s="63">
        <v>0</v>
      </c>
      <c r="P798" s="63">
        <v>2.1116936007911299E-4</v>
      </c>
      <c r="Q798" s="63">
        <v>3.1531859991796488E-2</v>
      </c>
      <c r="R798" s="63">
        <v>0</v>
      </c>
      <c r="S798" s="63">
        <v>2.0455992060798388E-4</v>
      </c>
      <c r="T798" s="63">
        <v>0</v>
      </c>
      <c r="U798" s="63">
        <v>0</v>
      </c>
      <c r="V798" s="63">
        <v>0</v>
      </c>
      <c r="W798" s="63">
        <v>4.421979265459508E-2</v>
      </c>
      <c r="X798" s="63">
        <v>1.6357942579864341E-2</v>
      </c>
      <c r="Y798" s="63">
        <v>1.6831666469515482E-3</v>
      </c>
      <c r="Z798" s="63">
        <v>3.1531859991796488E-2</v>
      </c>
      <c r="AA798" s="63">
        <v>0</v>
      </c>
      <c r="AB798" s="63">
        <v>0</v>
      </c>
    </row>
    <row r="799" spans="1:28" x14ac:dyDescent="0.25">
      <c r="A799" s="148"/>
      <c r="B799" s="100">
        <v>297</v>
      </c>
      <c r="C799" s="63">
        <v>2.3750951673860068</v>
      </c>
      <c r="D799" s="63">
        <v>0.23552171979329728</v>
      </c>
      <c r="E799" s="63">
        <v>4.4321157320189295</v>
      </c>
      <c r="F799" s="63">
        <v>1.8570218849695179E-4</v>
      </c>
      <c r="G799" s="63">
        <v>7.6799954380936342E-2</v>
      </c>
      <c r="H799" s="63">
        <v>1.1883198060682081</v>
      </c>
      <c r="I799" s="63">
        <v>1.5611998446689199</v>
      </c>
      <c r="J799" s="63">
        <v>3.0627118874813282</v>
      </c>
      <c r="K799" s="63">
        <v>0.71684534422097457</v>
      </c>
      <c r="L799" s="63">
        <v>1.2448103601593241</v>
      </c>
      <c r="M799" s="63">
        <v>0</v>
      </c>
      <c r="N799" s="63">
        <v>0</v>
      </c>
      <c r="O799" s="63">
        <v>8.0427432170099566E-3</v>
      </c>
      <c r="P799" s="63">
        <v>1.0371678477531291E-2</v>
      </c>
      <c r="Q799" s="63">
        <v>4.900649091681478</v>
      </c>
      <c r="R799" s="63">
        <v>2.259384822939969E-2</v>
      </c>
      <c r="S799" s="63">
        <v>0.26743405996263897</v>
      </c>
      <c r="T799" s="63">
        <v>1.246124384361686</v>
      </c>
      <c r="U799" s="63">
        <v>2.5854176057506209</v>
      </c>
      <c r="V799" s="63">
        <v>1.317161072938688</v>
      </c>
      <c r="W799" s="63">
        <v>5.7545296664864622</v>
      </c>
      <c r="X799" s="63">
        <v>6.0943105392902908</v>
      </c>
      <c r="Y799" s="63">
        <v>3.2609763748615714</v>
      </c>
      <c r="Z799" s="63">
        <v>4.900649091681478</v>
      </c>
      <c r="AA799" s="63">
        <v>2.259384822939969E-2</v>
      </c>
      <c r="AB799" s="63">
        <v>2.259384822939969E-2</v>
      </c>
    </row>
    <row r="800" spans="1:28" x14ac:dyDescent="0.25">
      <c r="A800" s="148"/>
      <c r="B800" s="100">
        <v>298</v>
      </c>
      <c r="C800" s="63">
        <v>23.063850533039393</v>
      </c>
      <c r="D800" s="63">
        <v>16.532459016576919</v>
      </c>
      <c r="E800" s="63">
        <v>5.8432716014137327</v>
      </c>
      <c r="F800" s="63">
        <v>5.2429028099012376</v>
      </c>
      <c r="G800" s="63">
        <v>2.3352914597090551</v>
      </c>
      <c r="H800" s="63">
        <v>5.9713744671205395</v>
      </c>
      <c r="I800" s="63">
        <v>37.885750596977232</v>
      </c>
      <c r="J800" s="63">
        <v>13.301703724300069</v>
      </c>
      <c r="K800" s="63">
        <v>5.3804281349658956</v>
      </c>
      <c r="L800" s="63">
        <v>16.903956623734761</v>
      </c>
      <c r="M800" s="63">
        <v>3.1701995177120641</v>
      </c>
      <c r="N800" s="63">
        <v>0.68570892895580826</v>
      </c>
      <c r="O800" s="63">
        <v>2.636760733179031</v>
      </c>
      <c r="P800" s="63">
        <v>2.7455372973951171</v>
      </c>
      <c r="Q800" s="63">
        <v>10.97697054054235</v>
      </c>
      <c r="R800" s="63">
        <v>2.26618164338025</v>
      </c>
      <c r="S800" s="63">
        <v>9.123932564693007</v>
      </c>
      <c r="T800" s="63">
        <v>21.457778622944261</v>
      </c>
      <c r="U800" s="63">
        <v>14.74984777152201</v>
      </c>
      <c r="V800" s="63">
        <v>28.914565979010149</v>
      </c>
      <c r="W800" s="63">
        <v>85.894088890119747</v>
      </c>
      <c r="X800" s="63">
        <v>55.65834636716545</v>
      </c>
      <c r="Y800" s="63">
        <v>71.008519560583409</v>
      </c>
      <c r="Z800" s="63">
        <v>10.97697054054235</v>
      </c>
      <c r="AA800" s="63">
        <v>2.26618164338025</v>
      </c>
      <c r="AB800" s="63">
        <v>2.26618164338025</v>
      </c>
    </row>
    <row r="801" spans="1:28" x14ac:dyDescent="0.25">
      <c r="A801" s="148"/>
      <c r="B801" s="100">
        <v>299</v>
      </c>
      <c r="C801" s="63">
        <v>170.53186424306301</v>
      </c>
      <c r="D801" s="63">
        <v>75.392833985474681</v>
      </c>
      <c r="E801" s="63">
        <v>64.782130562306975</v>
      </c>
      <c r="F801" s="63">
        <v>65.468068838712497</v>
      </c>
      <c r="G801" s="63">
        <v>35.39957658213325</v>
      </c>
      <c r="H801" s="63">
        <v>56.205737127488646</v>
      </c>
      <c r="I801" s="63">
        <v>146.5159966788633</v>
      </c>
      <c r="J801" s="63">
        <v>69.124445785272655</v>
      </c>
      <c r="K801" s="63">
        <v>65.496516787469091</v>
      </c>
      <c r="L801" s="63">
        <v>53.117853467291297</v>
      </c>
      <c r="M801" s="63">
        <v>54.040937291447335</v>
      </c>
      <c r="N801" s="63">
        <v>56.056100913701812</v>
      </c>
      <c r="O801" s="63">
        <v>52.766458364261894</v>
      </c>
      <c r="P801" s="63">
        <v>75.377236260342215</v>
      </c>
      <c r="Q801" s="63">
        <v>62.300157231006629</v>
      </c>
      <c r="R801" s="63">
        <v>61.614364671028852</v>
      </c>
      <c r="S801" s="63">
        <v>110.5556216911464</v>
      </c>
      <c r="T801" s="63">
        <v>66.399673135035528</v>
      </c>
      <c r="U801" s="63">
        <v>86.849461154528399</v>
      </c>
      <c r="V801" s="63">
        <v>88.032610684226711</v>
      </c>
      <c r="W801" s="63">
        <v>156.5870034242844</v>
      </c>
      <c r="X801" s="63">
        <v>148.51992479479941</v>
      </c>
      <c r="Y801" s="63">
        <v>136.62339587823948</v>
      </c>
      <c r="Z801" s="63">
        <v>62.300157231006629</v>
      </c>
      <c r="AA801" s="63">
        <v>61.614364671028852</v>
      </c>
      <c r="AB801" s="63">
        <v>61.614364671028852</v>
      </c>
    </row>
    <row r="802" spans="1:28" x14ac:dyDescent="0.25">
      <c r="A802" s="148"/>
      <c r="B802" s="100">
        <v>300</v>
      </c>
      <c r="C802" s="63">
        <v>94.583906959780506</v>
      </c>
      <c r="D802" s="63">
        <v>108.4286910265364</v>
      </c>
      <c r="E802" s="63">
        <v>101.3854561030639</v>
      </c>
      <c r="F802" s="63">
        <v>183.01537524783271</v>
      </c>
      <c r="G802" s="63">
        <v>117.37742460076879</v>
      </c>
      <c r="H802" s="63">
        <v>92.68658122998022</v>
      </c>
      <c r="I802" s="63">
        <v>96.955843007954172</v>
      </c>
      <c r="J802" s="63">
        <v>145.79213664688359</v>
      </c>
      <c r="K802" s="63">
        <v>182.66790354466872</v>
      </c>
      <c r="L802" s="63">
        <v>185.9030383275576</v>
      </c>
      <c r="M802" s="63">
        <v>204.0627184895493</v>
      </c>
      <c r="N802" s="63">
        <v>179.50425151505618</v>
      </c>
      <c r="O802" s="63">
        <v>139.801176664324</v>
      </c>
      <c r="P802" s="63">
        <v>219.69060649553279</v>
      </c>
      <c r="Q802" s="63">
        <v>95.523544925643975</v>
      </c>
      <c r="R802" s="63">
        <v>109.09298945284169</v>
      </c>
      <c r="S802" s="63">
        <v>222.1852701067728</v>
      </c>
      <c r="T802" s="63">
        <v>99.387542674397992</v>
      </c>
      <c r="U802" s="63">
        <v>110.58029699823331</v>
      </c>
      <c r="V802" s="63">
        <v>154.25732215666361</v>
      </c>
      <c r="W802" s="63">
        <v>193.60160168036049</v>
      </c>
      <c r="X802" s="63">
        <v>199.77933399089849</v>
      </c>
      <c r="Y802" s="63">
        <v>161.46605099929729</v>
      </c>
      <c r="Z802" s="63">
        <v>95.523544925643975</v>
      </c>
      <c r="AA802" s="63">
        <v>109.09298945284169</v>
      </c>
      <c r="AB802" s="63">
        <v>109.09298945284169</v>
      </c>
    </row>
    <row r="803" spans="1:28" x14ac:dyDescent="0.25">
      <c r="A803" s="148"/>
      <c r="B803" s="100">
        <v>301</v>
      </c>
      <c r="C803" s="63">
        <v>118.84951074351559</v>
      </c>
      <c r="D803" s="63">
        <v>118.12119907756372</v>
      </c>
      <c r="E803" s="63">
        <v>203.0481580326159</v>
      </c>
      <c r="F803" s="63">
        <v>163.27472508964999</v>
      </c>
      <c r="G803" s="63">
        <v>162.33172423213358</v>
      </c>
      <c r="H803" s="63">
        <v>174.99662309339152</v>
      </c>
      <c r="I803" s="63">
        <v>138.29506144717021</v>
      </c>
      <c r="J803" s="63">
        <v>145.27038084500049</v>
      </c>
      <c r="K803" s="63">
        <v>127.88631878232991</v>
      </c>
      <c r="L803" s="63">
        <v>95.349066209754255</v>
      </c>
      <c r="M803" s="63">
        <v>114.73259148691429</v>
      </c>
      <c r="N803" s="63">
        <v>125.53792801811601</v>
      </c>
      <c r="O803" s="63">
        <v>197.64564317012258</v>
      </c>
      <c r="P803" s="63">
        <v>203.45476015527132</v>
      </c>
      <c r="Q803" s="63">
        <v>218.85208785046748</v>
      </c>
      <c r="R803" s="63">
        <v>176.64706973760082</v>
      </c>
      <c r="S803" s="63">
        <v>187.51519279762761</v>
      </c>
      <c r="T803" s="63">
        <v>143.11624114751481</v>
      </c>
      <c r="U803" s="63">
        <v>152.87008696566039</v>
      </c>
      <c r="V803" s="63">
        <v>144.71121720778498</v>
      </c>
      <c r="W803" s="63">
        <v>145.65103319609349</v>
      </c>
      <c r="X803" s="63">
        <v>186.26684663081511</v>
      </c>
      <c r="Y803" s="63">
        <v>138.39701472668818</v>
      </c>
      <c r="Z803" s="63">
        <v>218.85208785046748</v>
      </c>
      <c r="AA803" s="63">
        <v>176.64706973760082</v>
      </c>
      <c r="AB803" s="63">
        <v>176.64706973760082</v>
      </c>
    </row>
    <row r="804" spans="1:28" x14ac:dyDescent="0.25">
      <c r="A804" s="148"/>
      <c r="B804" s="100">
        <v>302</v>
      </c>
      <c r="C804" s="63">
        <v>122.62195416411851</v>
      </c>
      <c r="D804" s="63">
        <v>143.08226581027699</v>
      </c>
      <c r="E804" s="63">
        <v>137.8789289126471</v>
      </c>
      <c r="F804" s="63">
        <v>160.95056225972439</v>
      </c>
      <c r="G804" s="63">
        <v>168.14940671377101</v>
      </c>
      <c r="H804" s="63">
        <v>126.70383877723</v>
      </c>
      <c r="I804" s="63">
        <v>179.8906867685582</v>
      </c>
      <c r="J804" s="63">
        <v>181.44110682623892</v>
      </c>
      <c r="K804" s="63">
        <v>166.83214367365832</v>
      </c>
      <c r="L804" s="63">
        <v>138.05839832599119</v>
      </c>
      <c r="M804" s="63">
        <v>153.46865142337259</v>
      </c>
      <c r="N804" s="63">
        <v>114.43150645352939</v>
      </c>
      <c r="O804" s="63">
        <v>165.83399706375889</v>
      </c>
      <c r="P804" s="63">
        <v>167.1674713619723</v>
      </c>
      <c r="Q804" s="63">
        <v>132.98596668531471</v>
      </c>
      <c r="R804" s="63">
        <v>153.18128357206481</v>
      </c>
      <c r="S804" s="63">
        <v>169.6384274050142</v>
      </c>
      <c r="T804" s="63">
        <v>123.87564289022109</v>
      </c>
      <c r="U804" s="63">
        <v>136.57919118718931</v>
      </c>
      <c r="V804" s="63">
        <v>128.8071865874081</v>
      </c>
      <c r="W804" s="63">
        <v>174.0534768926627</v>
      </c>
      <c r="X804" s="63">
        <v>154.4871151395337</v>
      </c>
      <c r="Y804" s="63">
        <v>151.33321953368429</v>
      </c>
      <c r="Z804" s="63">
        <v>132.98596668531471</v>
      </c>
      <c r="AA804" s="63">
        <v>153.18128357206481</v>
      </c>
      <c r="AB804" s="63">
        <v>153.18128357206481</v>
      </c>
    </row>
    <row r="805" spans="1:28" x14ac:dyDescent="0.25">
      <c r="A805" s="148"/>
      <c r="B805" s="100">
        <v>303</v>
      </c>
      <c r="C805" s="63">
        <v>182.35123580490739</v>
      </c>
      <c r="D805" s="63">
        <v>171.91190113598708</v>
      </c>
      <c r="E805" s="63">
        <v>140.70198449015419</v>
      </c>
      <c r="F805" s="63">
        <v>189.67563845826231</v>
      </c>
      <c r="G805" s="63">
        <v>132.36515948827221</v>
      </c>
      <c r="H805" s="63">
        <v>137.92371657642428</v>
      </c>
      <c r="I805" s="63">
        <v>137.4630541316001</v>
      </c>
      <c r="J805" s="63">
        <v>175.56702251638131</v>
      </c>
      <c r="K805" s="63">
        <v>177.24942804690178</v>
      </c>
      <c r="L805" s="63">
        <v>116.33256128281209</v>
      </c>
      <c r="M805" s="63">
        <v>108.4880308602778</v>
      </c>
      <c r="N805" s="63">
        <v>112.7737848946781</v>
      </c>
      <c r="O805" s="63">
        <v>85.505201112674513</v>
      </c>
      <c r="P805" s="63">
        <v>107.13573432156412</v>
      </c>
      <c r="Q805" s="63">
        <v>65.919231699646843</v>
      </c>
      <c r="R805" s="63">
        <v>74.076608878845946</v>
      </c>
      <c r="S805" s="63">
        <v>115.6132775520045</v>
      </c>
      <c r="T805" s="63">
        <v>72.62562081377223</v>
      </c>
      <c r="U805" s="63">
        <v>53.208555898490431</v>
      </c>
      <c r="V805" s="63">
        <v>94.73160618505517</v>
      </c>
      <c r="W805" s="63">
        <v>133.3490236020007</v>
      </c>
      <c r="X805" s="63">
        <v>112.7647685620814</v>
      </c>
      <c r="Y805" s="63">
        <v>146.92608224788088</v>
      </c>
      <c r="Z805" s="63">
        <v>65.919231699646843</v>
      </c>
      <c r="AA805" s="63">
        <v>74.076608878845946</v>
      </c>
      <c r="AB805" s="63">
        <v>74.076608878845946</v>
      </c>
    </row>
    <row r="806" spans="1:28" x14ac:dyDescent="0.25">
      <c r="A806" s="148"/>
      <c r="B806" s="100">
        <v>304</v>
      </c>
      <c r="C806" s="63">
        <v>130.71193829460569</v>
      </c>
      <c r="D806" s="63">
        <v>43.956846018763834</v>
      </c>
      <c r="E806" s="63">
        <v>14.648927589759641</v>
      </c>
      <c r="F806" s="63">
        <v>18.051480814448951</v>
      </c>
      <c r="G806" s="63">
        <v>6.1295425520319213</v>
      </c>
      <c r="H806" s="63">
        <v>4.2658975547990385</v>
      </c>
      <c r="I806" s="63">
        <v>89.918708566257919</v>
      </c>
      <c r="J806" s="63">
        <v>48.208714798966412</v>
      </c>
      <c r="K806" s="63">
        <v>88.407909326717345</v>
      </c>
      <c r="L806" s="63">
        <v>99.443486591835608</v>
      </c>
      <c r="M806" s="63">
        <v>91.444636132148389</v>
      </c>
      <c r="N806" s="63">
        <v>74.401691341213336</v>
      </c>
      <c r="O806" s="63">
        <v>8.7437776981841751</v>
      </c>
      <c r="P806" s="63">
        <v>20.041258674704071</v>
      </c>
      <c r="Q806" s="63">
        <v>1.4516052309757819</v>
      </c>
      <c r="R806" s="63">
        <v>2.4318729982386462</v>
      </c>
      <c r="S806" s="63">
        <v>10.919875042627611</v>
      </c>
      <c r="T806" s="63">
        <v>7.78117767362005</v>
      </c>
      <c r="U806" s="63">
        <v>8.3436388942502049</v>
      </c>
      <c r="V806" s="63">
        <v>14.787816923252141</v>
      </c>
      <c r="W806" s="63">
        <v>50.655731666122392</v>
      </c>
      <c r="X806" s="63">
        <v>27.169806230114766</v>
      </c>
      <c r="Y806" s="63">
        <v>57.445366997681049</v>
      </c>
      <c r="Z806" s="63">
        <v>1.4516052309757819</v>
      </c>
      <c r="AA806" s="63">
        <v>2.4318729982386462</v>
      </c>
      <c r="AB806" s="63">
        <v>2.4318729982386462</v>
      </c>
    </row>
    <row r="807" spans="1:28" x14ac:dyDescent="0.25">
      <c r="A807" s="148"/>
      <c r="B807" s="100">
        <v>305</v>
      </c>
      <c r="C807" s="63">
        <v>44.179027151152702</v>
      </c>
      <c r="D807" s="63">
        <v>9.9766217670631931</v>
      </c>
      <c r="E807" s="63">
        <v>5.2541130458815255</v>
      </c>
      <c r="F807" s="63">
        <v>13.843221635743699</v>
      </c>
      <c r="G807" s="63">
        <v>10.824661786477581</v>
      </c>
      <c r="H807" s="63">
        <v>3.3586304069064852</v>
      </c>
      <c r="I807" s="63">
        <v>23.162101918630238</v>
      </c>
      <c r="J807" s="63">
        <v>8.1921839982335314</v>
      </c>
      <c r="K807" s="63">
        <v>32.790205311883476</v>
      </c>
      <c r="L807" s="63">
        <v>34.419667293660503</v>
      </c>
      <c r="M807" s="63">
        <v>14.684375120428399</v>
      </c>
      <c r="N807" s="63">
        <v>6.4216701877844571</v>
      </c>
      <c r="O807" s="63">
        <v>6.4796804038005575</v>
      </c>
      <c r="P807" s="63">
        <v>7.6195196884534084</v>
      </c>
      <c r="Q807" s="63">
        <v>2.92442204823598</v>
      </c>
      <c r="R807" s="63">
        <v>1.2759092963097631</v>
      </c>
      <c r="S807" s="63">
        <v>12.42937002257338</v>
      </c>
      <c r="T807" s="63">
        <v>0.28852149020677048</v>
      </c>
      <c r="U807" s="63">
        <v>1.2557554909059829</v>
      </c>
      <c r="V807" s="63">
        <v>0.33521119353538958</v>
      </c>
      <c r="W807" s="63">
        <v>14.785169618561671</v>
      </c>
      <c r="X807" s="63">
        <v>7.5913566707092741</v>
      </c>
      <c r="Y807" s="63">
        <v>7.8558947496240989</v>
      </c>
      <c r="Z807" s="63">
        <v>2.92442204823598</v>
      </c>
      <c r="AA807" s="63">
        <v>1.2759092963097631</v>
      </c>
      <c r="AB807" s="63">
        <v>1.2759092963097631</v>
      </c>
    </row>
    <row r="808" spans="1:28" x14ac:dyDescent="0.25">
      <c r="A808" s="148"/>
      <c r="B808" s="100">
        <v>306</v>
      </c>
      <c r="C808" s="63">
        <v>34.555109478668328</v>
      </c>
      <c r="D808" s="63">
        <v>5.2894628027237331</v>
      </c>
      <c r="E808" s="63">
        <v>0.67550264420975736</v>
      </c>
      <c r="F808" s="63">
        <v>0.45357178129967224</v>
      </c>
      <c r="G808" s="63">
        <v>3.424899969564521E-3</v>
      </c>
      <c r="H808" s="63">
        <v>3.323002938026498E-2</v>
      </c>
      <c r="I808" s="63">
        <v>20.156197625678029</v>
      </c>
      <c r="J808" s="63">
        <v>5.7194179248360797</v>
      </c>
      <c r="K808" s="63">
        <v>3.7977462342689714</v>
      </c>
      <c r="L808" s="63">
        <v>4.453695262436014</v>
      </c>
      <c r="M808" s="63">
        <v>0.92788286445212975</v>
      </c>
      <c r="N808" s="63">
        <v>0.40045127224965427</v>
      </c>
      <c r="O808" s="63">
        <v>0</v>
      </c>
      <c r="P808" s="63">
        <v>0.14187557736263301</v>
      </c>
      <c r="Q808" s="63">
        <v>0.17160293518648359</v>
      </c>
      <c r="R808" s="63">
        <v>0</v>
      </c>
      <c r="S808" s="63">
        <v>3.4444758541269868E-4</v>
      </c>
      <c r="T808" s="63">
        <v>0</v>
      </c>
      <c r="U808" s="63">
        <v>0.1156833265002177</v>
      </c>
      <c r="V808" s="63">
        <v>2.7491710013754174E-2</v>
      </c>
      <c r="W808" s="63">
        <v>4.7076903089149358E-3</v>
      </c>
      <c r="X808" s="63">
        <v>2.3544243520390311E-3</v>
      </c>
      <c r="Y808" s="63">
        <v>0</v>
      </c>
      <c r="Z808" s="63">
        <v>0.17160293518648359</v>
      </c>
      <c r="AA808" s="63">
        <v>0</v>
      </c>
      <c r="AB808" s="63">
        <v>0</v>
      </c>
    </row>
    <row r="809" spans="1:28" x14ac:dyDescent="0.25">
      <c r="A809" s="148"/>
      <c r="B809" s="100">
        <v>307</v>
      </c>
      <c r="C809" s="63">
        <v>33.578404699187097</v>
      </c>
      <c r="D809" s="63">
        <v>4.3191156359742422</v>
      </c>
      <c r="E809" s="63">
        <v>1.7398657114339362</v>
      </c>
      <c r="F809" s="63">
        <v>0.13366942780411512</v>
      </c>
      <c r="G809" s="63">
        <v>5.1568844452402729E-2</v>
      </c>
      <c r="H809" s="63">
        <v>1.6066305390141982</v>
      </c>
      <c r="I809" s="63">
        <v>12.664499575059549</v>
      </c>
      <c r="J809" s="63">
        <v>5.4412095648558525</v>
      </c>
      <c r="K809" s="63">
        <v>6.4703378251827104</v>
      </c>
      <c r="L809" s="63">
        <v>7.7263823934322033</v>
      </c>
      <c r="M809" s="63">
        <v>1.6180349847062558</v>
      </c>
      <c r="N809" s="63">
        <v>3.046809884131946</v>
      </c>
      <c r="O809" s="63">
        <v>6.5764476379222891E-2</v>
      </c>
      <c r="P809" s="63">
        <v>3.9382707247531464E-2</v>
      </c>
      <c r="Q809" s="63">
        <v>1.057571539223497</v>
      </c>
      <c r="R809" s="63">
        <v>0</v>
      </c>
      <c r="S809" s="63">
        <v>0</v>
      </c>
      <c r="T809" s="63">
        <v>0</v>
      </c>
      <c r="U809" s="63">
        <v>0</v>
      </c>
      <c r="V809" s="63">
        <v>0</v>
      </c>
      <c r="W809" s="63">
        <v>0</v>
      </c>
      <c r="X809" s="63">
        <v>0</v>
      </c>
      <c r="Y809" s="63">
        <v>0</v>
      </c>
      <c r="Z809" s="63">
        <v>1.057571539223497</v>
      </c>
      <c r="AA809" s="63">
        <v>0</v>
      </c>
      <c r="AB809" s="63">
        <v>0</v>
      </c>
    </row>
    <row r="810" spans="1:28" x14ac:dyDescent="0.25">
      <c r="A810" s="148"/>
      <c r="B810" s="100">
        <v>308</v>
      </c>
      <c r="C810" s="63">
        <v>16.94633407562424</v>
      </c>
      <c r="D810" s="63">
        <v>6.6035757032930178</v>
      </c>
      <c r="E810" s="63">
        <v>1.453787389560546</v>
      </c>
      <c r="F810" s="63">
        <v>0.12699396891107112</v>
      </c>
      <c r="G810" s="63">
        <v>3.7789974919820953E-2</v>
      </c>
      <c r="H810" s="63">
        <v>0.10085727067325929</v>
      </c>
      <c r="I810" s="63">
        <v>19.478615085285362</v>
      </c>
      <c r="J810" s="63">
        <v>7.0096679769753791</v>
      </c>
      <c r="K810" s="63">
        <v>3.0801837160089041</v>
      </c>
      <c r="L810" s="63">
        <v>1.430060756600962</v>
      </c>
      <c r="M810" s="63">
        <v>0.11534499653853561</v>
      </c>
      <c r="N810" s="63">
        <v>0.74671563511174099</v>
      </c>
      <c r="O810" s="63">
        <v>6.3461288397667636E-4</v>
      </c>
      <c r="P810" s="63">
        <v>8.1490322196275944E-3</v>
      </c>
      <c r="Q810" s="63">
        <v>9.808513235580385E-2</v>
      </c>
      <c r="R810" s="63">
        <v>0</v>
      </c>
      <c r="S810" s="63">
        <v>0</v>
      </c>
      <c r="T810" s="63">
        <v>0</v>
      </c>
      <c r="U810" s="63">
        <v>0</v>
      </c>
      <c r="V810" s="63">
        <v>0</v>
      </c>
      <c r="W810" s="63">
        <v>1.8930670820362368E-2</v>
      </c>
      <c r="X810" s="63">
        <v>2.334433385222795E-3</v>
      </c>
      <c r="Y810" s="63">
        <v>2.094296281892824E-3</v>
      </c>
      <c r="Z810" s="63">
        <v>9.808513235580385E-2</v>
      </c>
      <c r="AA810" s="63">
        <v>0</v>
      </c>
      <c r="AB810" s="63">
        <v>0</v>
      </c>
    </row>
    <row r="811" spans="1:28" x14ac:dyDescent="0.25">
      <c r="A811" s="148"/>
      <c r="B811" s="100">
        <v>309</v>
      </c>
      <c r="C811" s="63">
        <v>56.026317255325921</v>
      </c>
      <c r="D811" s="63">
        <v>3.2483270094248837</v>
      </c>
      <c r="E811" s="63">
        <v>2.492262160402106</v>
      </c>
      <c r="F811" s="63">
        <v>4.9297293471824164E-3</v>
      </c>
      <c r="G811" s="63">
        <v>0</v>
      </c>
      <c r="H811" s="63">
        <v>6.6542233642212789E-2</v>
      </c>
      <c r="I811" s="63">
        <v>7.9951790528116362</v>
      </c>
      <c r="J811" s="63">
        <v>4.6643864685085532</v>
      </c>
      <c r="K811" s="63">
        <v>1.6234110094614782</v>
      </c>
      <c r="L811" s="63">
        <v>3.7133677264935594</v>
      </c>
      <c r="M811" s="63">
        <v>0.1876025514076218</v>
      </c>
      <c r="N811" s="63">
        <v>0.3056646092679749</v>
      </c>
      <c r="O811" s="63">
        <v>0</v>
      </c>
      <c r="P811" s="63">
        <v>2.7180806770960908E-2</v>
      </c>
      <c r="Q811" s="63">
        <v>1.5129406599859831</v>
      </c>
      <c r="R811" s="63">
        <v>0</v>
      </c>
      <c r="S811" s="63">
        <v>0.50566686230300206</v>
      </c>
      <c r="T811" s="63">
        <v>0.65601068245164629</v>
      </c>
      <c r="U811" s="63">
        <v>4.6709613462452282E-2</v>
      </c>
      <c r="V811" s="63">
        <v>1.2329048876035809</v>
      </c>
      <c r="W811" s="63">
        <v>14.20553727247847</v>
      </c>
      <c r="X811" s="63">
        <v>11.950678273051381</v>
      </c>
      <c r="Y811" s="63">
        <v>8.9555219538449364</v>
      </c>
      <c r="Z811" s="63">
        <v>1.5129406599859831</v>
      </c>
      <c r="AA811" s="63">
        <v>0</v>
      </c>
      <c r="AB811" s="63">
        <v>0</v>
      </c>
    </row>
    <row r="812" spans="1:28" x14ac:dyDescent="0.25">
      <c r="A812" s="148"/>
      <c r="B812" s="100">
        <v>310</v>
      </c>
      <c r="C812" s="63">
        <v>43.006911954974377</v>
      </c>
      <c r="D812" s="63">
        <v>29.464841313973011</v>
      </c>
      <c r="E812" s="63">
        <v>19.741689302764833</v>
      </c>
      <c r="F812" s="63">
        <v>4.7506151228676572</v>
      </c>
      <c r="G812" s="63">
        <v>2.5508810111713838</v>
      </c>
      <c r="H812" s="63">
        <v>8.344969988032517</v>
      </c>
      <c r="I812" s="63">
        <v>73.033711580337695</v>
      </c>
      <c r="J812" s="63">
        <v>46.308081529408582</v>
      </c>
      <c r="K812" s="63">
        <v>3.8799674607780759</v>
      </c>
      <c r="L812" s="63">
        <v>7.3645151097272787</v>
      </c>
      <c r="M812" s="63">
        <v>2.151019361186854</v>
      </c>
      <c r="N812" s="63">
        <v>1.2949273769358169</v>
      </c>
      <c r="O812" s="63">
        <v>5.9509120494699355</v>
      </c>
      <c r="P812" s="63">
        <v>4.7897072923778978</v>
      </c>
      <c r="Q812" s="63">
        <v>5.6175241159763329</v>
      </c>
      <c r="R812" s="63">
        <v>7.3658131287739934</v>
      </c>
      <c r="S812" s="63">
        <v>11.89418992820549</v>
      </c>
      <c r="T812" s="63">
        <v>21.841965718236001</v>
      </c>
      <c r="U812" s="63">
        <v>10.84619310840708</v>
      </c>
      <c r="V812" s="63">
        <v>23.31383824457043</v>
      </c>
      <c r="W812" s="63">
        <v>56.921792533789358</v>
      </c>
      <c r="X812" s="63">
        <v>69.053253195784237</v>
      </c>
      <c r="Y812" s="63">
        <v>66.279952359043818</v>
      </c>
      <c r="Z812" s="63">
        <v>5.6175241159763329</v>
      </c>
      <c r="AA812" s="63">
        <v>7.3658131287739934</v>
      </c>
      <c r="AB812" s="63">
        <v>7.3658131287739934</v>
      </c>
    </row>
    <row r="813" spans="1:28" x14ac:dyDescent="0.25">
      <c r="A813" s="148"/>
      <c r="B813" s="100">
        <v>311</v>
      </c>
      <c r="C813" s="63">
        <v>108.97722101263389</v>
      </c>
      <c r="D813" s="63">
        <v>125.06138648440989</v>
      </c>
      <c r="E813" s="63">
        <v>74.183678777844761</v>
      </c>
      <c r="F813" s="63">
        <v>106.20498090552159</v>
      </c>
      <c r="G813" s="63">
        <v>48.055005523408447</v>
      </c>
      <c r="H813" s="63">
        <v>57.330428759501046</v>
      </c>
      <c r="I813" s="63">
        <v>119.9608093219867</v>
      </c>
      <c r="J813" s="63">
        <v>141.63609344072941</v>
      </c>
      <c r="K813" s="63">
        <v>156.92652819418069</v>
      </c>
      <c r="L813" s="63">
        <v>173.1135340388914</v>
      </c>
      <c r="M813" s="63">
        <v>150.79962616440031</v>
      </c>
      <c r="N813" s="63">
        <v>162.13006222421879</v>
      </c>
      <c r="O813" s="63">
        <v>37.109096864522478</v>
      </c>
      <c r="P813" s="63">
        <v>106.65329450294389</v>
      </c>
      <c r="Q813" s="63">
        <v>26.904624051112933</v>
      </c>
      <c r="R813" s="63">
        <v>45.47248691003756</v>
      </c>
      <c r="S813" s="63">
        <v>66.087454591706773</v>
      </c>
      <c r="T813" s="63">
        <v>34.477399098753722</v>
      </c>
      <c r="U813" s="63">
        <v>21.20014227542379</v>
      </c>
      <c r="V813" s="63">
        <v>45.922049033669957</v>
      </c>
      <c r="W813" s="63">
        <v>91.228318789609602</v>
      </c>
      <c r="X813" s="63">
        <v>71.426968538925394</v>
      </c>
      <c r="Y813" s="63">
        <v>80.601576635730453</v>
      </c>
      <c r="Z813" s="63">
        <v>26.904624051112933</v>
      </c>
      <c r="AA813" s="63">
        <v>45.47248691003756</v>
      </c>
      <c r="AB813" s="63">
        <v>45.47248691003756</v>
      </c>
    </row>
    <row r="814" spans="1:28" x14ac:dyDescent="0.25">
      <c r="A814" s="148"/>
      <c r="B814" s="100">
        <v>312</v>
      </c>
      <c r="C814" s="63">
        <v>109.95445143245161</v>
      </c>
      <c r="D814" s="63">
        <v>158.9174365418003</v>
      </c>
      <c r="E814" s="63">
        <v>130.95869695948929</v>
      </c>
      <c r="F814" s="63">
        <v>155.61224469831541</v>
      </c>
      <c r="G814" s="63">
        <v>147.8781551468492</v>
      </c>
      <c r="H814" s="63">
        <v>116.7970644536754</v>
      </c>
      <c r="I814" s="63">
        <v>133.18578593753409</v>
      </c>
      <c r="J814" s="63">
        <v>175.78534843722451</v>
      </c>
      <c r="K814" s="63">
        <v>165.01618274727801</v>
      </c>
      <c r="L814" s="63">
        <v>129.51004700624031</v>
      </c>
      <c r="M814" s="63">
        <v>135.62563850902279</v>
      </c>
      <c r="N814" s="63">
        <v>87.878918645066733</v>
      </c>
      <c r="O814" s="63">
        <v>142.39657214276991</v>
      </c>
      <c r="P814" s="63">
        <v>158.24541994902569</v>
      </c>
      <c r="Q814" s="63">
        <v>150.73624750514529</v>
      </c>
      <c r="R814" s="63">
        <v>132.1456878815352</v>
      </c>
      <c r="S814" s="63">
        <v>197.32812779637149</v>
      </c>
      <c r="T814" s="63">
        <v>127.15189372480749</v>
      </c>
      <c r="U814" s="63">
        <v>132.84604486964048</v>
      </c>
      <c r="V814" s="63">
        <v>102.1150127280725</v>
      </c>
      <c r="W814" s="63">
        <v>142.3376435847822</v>
      </c>
      <c r="X814" s="63">
        <v>188.67251325443698</v>
      </c>
      <c r="Y814" s="63">
        <v>93.795408533987938</v>
      </c>
      <c r="Z814" s="63">
        <v>150.73624750514529</v>
      </c>
      <c r="AA814" s="63">
        <v>132.1456878815352</v>
      </c>
      <c r="AB814" s="63">
        <v>132.1456878815352</v>
      </c>
    </row>
    <row r="815" spans="1:28" x14ac:dyDescent="0.25">
      <c r="A815" s="148"/>
      <c r="B815" s="100">
        <v>313</v>
      </c>
      <c r="C815" s="63">
        <v>173.92474830010912</v>
      </c>
      <c r="D815" s="63">
        <v>177.96296222252749</v>
      </c>
      <c r="E815" s="63">
        <v>175.15672581219411</v>
      </c>
      <c r="F815" s="63">
        <v>156.43385024251978</v>
      </c>
      <c r="G815" s="63">
        <v>169.44728639725511</v>
      </c>
      <c r="H815" s="63">
        <v>162.61282797239531</v>
      </c>
      <c r="I815" s="63">
        <v>195.85059747083139</v>
      </c>
      <c r="J815" s="63">
        <v>155.1726774592953</v>
      </c>
      <c r="K815" s="63">
        <v>215.72067899080321</v>
      </c>
      <c r="L815" s="63">
        <v>194.0626952424532</v>
      </c>
      <c r="M815" s="63">
        <v>203.78704950615071</v>
      </c>
      <c r="N815" s="63">
        <v>251.35436301952541</v>
      </c>
      <c r="O815" s="63">
        <v>151.69472002188971</v>
      </c>
      <c r="P815" s="63">
        <v>213.67270673780149</v>
      </c>
      <c r="Q815" s="63">
        <v>119.6640057336097</v>
      </c>
      <c r="R815" s="63">
        <v>169.1305568978805</v>
      </c>
      <c r="S815" s="63">
        <v>222.47697526800039</v>
      </c>
      <c r="T815" s="63">
        <v>116.2168560470441</v>
      </c>
      <c r="U815" s="63">
        <v>172.10158860871161</v>
      </c>
      <c r="V815" s="63">
        <v>125.84787837982552</v>
      </c>
      <c r="W815" s="63">
        <v>177.7395070991615</v>
      </c>
      <c r="X815" s="63">
        <v>218.94437982473391</v>
      </c>
      <c r="Y815" s="63">
        <v>139.38156528382481</v>
      </c>
      <c r="Z815" s="63">
        <v>119.6640057336097</v>
      </c>
      <c r="AA815" s="63">
        <v>169.1305568978805</v>
      </c>
      <c r="AB815" s="63">
        <v>169.1305568978805</v>
      </c>
    </row>
    <row r="816" spans="1:28" x14ac:dyDescent="0.25">
      <c r="A816" s="148"/>
      <c r="B816" s="100">
        <v>314</v>
      </c>
      <c r="C816" s="63">
        <v>160.8911124675069</v>
      </c>
      <c r="D816" s="63">
        <v>128.26530257086048</v>
      </c>
      <c r="E816" s="63">
        <v>115.85158372866499</v>
      </c>
      <c r="F816" s="63">
        <v>153.36221593020758</v>
      </c>
      <c r="G816" s="63">
        <v>115.5145807415756</v>
      </c>
      <c r="H816" s="63">
        <v>115.18120876812191</v>
      </c>
      <c r="I816" s="63">
        <v>159.9861325038728</v>
      </c>
      <c r="J816" s="63">
        <v>125.236695660552</v>
      </c>
      <c r="K816" s="63">
        <v>141.59428824859151</v>
      </c>
      <c r="L816" s="63">
        <v>106.1853013266618</v>
      </c>
      <c r="M816" s="63">
        <v>134.0705768374755</v>
      </c>
      <c r="N816" s="63">
        <v>116.44624202373959</v>
      </c>
      <c r="O816" s="63">
        <v>128.12845185954211</v>
      </c>
      <c r="P816" s="63">
        <v>166.82967347815071</v>
      </c>
      <c r="Q816" s="63">
        <v>80.0887852202831</v>
      </c>
      <c r="R816" s="63">
        <v>114.75854106781389</v>
      </c>
      <c r="S816" s="63">
        <v>142.772859261946</v>
      </c>
      <c r="T816" s="63">
        <v>144.94115527664229</v>
      </c>
      <c r="U816" s="63">
        <v>115.18266846575258</v>
      </c>
      <c r="V816" s="63">
        <v>178.7954767750343</v>
      </c>
      <c r="W816" s="63">
        <v>137.6949955973796</v>
      </c>
      <c r="X816" s="63">
        <v>146.30333983981112</v>
      </c>
      <c r="Y816" s="63">
        <v>154.8439274199263</v>
      </c>
      <c r="Z816" s="63">
        <v>80.0887852202831</v>
      </c>
      <c r="AA816" s="63">
        <v>114.75854106781389</v>
      </c>
      <c r="AB816" s="63">
        <v>114.75854106781389</v>
      </c>
    </row>
    <row r="817" spans="1:28" x14ac:dyDescent="0.25">
      <c r="A817" s="148"/>
      <c r="B817" s="100">
        <v>315</v>
      </c>
      <c r="C817" s="63">
        <v>221.99350841415799</v>
      </c>
      <c r="D817" s="63">
        <v>74.369027073524194</v>
      </c>
      <c r="E817" s="63">
        <v>34.146095942792037</v>
      </c>
      <c r="F817" s="63">
        <v>73.435670449352983</v>
      </c>
      <c r="G817" s="63">
        <v>29.9289110430243</v>
      </c>
      <c r="H817" s="63">
        <v>57.540047442387277</v>
      </c>
      <c r="I817" s="63">
        <v>183.35059092298621</v>
      </c>
      <c r="J817" s="63">
        <v>81.358875494473068</v>
      </c>
      <c r="K817" s="63">
        <v>204.82467041382102</v>
      </c>
      <c r="L817" s="63">
        <v>155.6244715370776</v>
      </c>
      <c r="M817" s="63">
        <v>161.26889561375361</v>
      </c>
      <c r="N817" s="63">
        <v>155.39696344462942</v>
      </c>
      <c r="O817" s="63">
        <v>61.461215819924064</v>
      </c>
      <c r="P817" s="63">
        <v>97.425138847695052</v>
      </c>
      <c r="Q817" s="63">
        <v>51.140827577565233</v>
      </c>
      <c r="R817" s="63">
        <v>72.022734897136615</v>
      </c>
      <c r="S817" s="63">
        <v>116.09055963977521</v>
      </c>
      <c r="T817" s="63">
        <v>137.8630978822255</v>
      </c>
      <c r="U817" s="63">
        <v>111.7900972666057</v>
      </c>
      <c r="V817" s="63">
        <v>206.6365877808521</v>
      </c>
      <c r="W817" s="63">
        <v>232.03636911461939</v>
      </c>
      <c r="X817" s="63">
        <v>127.9073661364619</v>
      </c>
      <c r="Y817" s="63">
        <v>239.45198949325459</v>
      </c>
      <c r="Z817" s="63">
        <v>51.140827577565233</v>
      </c>
      <c r="AA817" s="63">
        <v>72.022734897136615</v>
      </c>
      <c r="AB817" s="63">
        <v>72.022734897136615</v>
      </c>
    </row>
    <row r="818" spans="1:28" x14ac:dyDescent="0.25">
      <c r="A818" s="148"/>
      <c r="B818" s="100">
        <v>316</v>
      </c>
      <c r="C818" s="63">
        <v>141.2106217921137</v>
      </c>
      <c r="D818" s="63">
        <v>38.771287761132946</v>
      </c>
      <c r="E818" s="63">
        <v>40.257732509394373</v>
      </c>
      <c r="F818" s="63">
        <v>18.481618835287012</v>
      </c>
      <c r="G818" s="63">
        <v>23.6689139645955</v>
      </c>
      <c r="H818" s="63">
        <v>59.726579823471184</v>
      </c>
      <c r="I818" s="63">
        <v>103.16214572733679</v>
      </c>
      <c r="J818" s="63">
        <v>47.838376664728457</v>
      </c>
      <c r="K818" s="63">
        <v>93.104102150965446</v>
      </c>
      <c r="L818" s="63">
        <v>80.700772006612169</v>
      </c>
      <c r="M818" s="63">
        <v>58.919128197055215</v>
      </c>
      <c r="N818" s="63">
        <v>52.39342253693394</v>
      </c>
      <c r="O818" s="63">
        <v>49.590168466216483</v>
      </c>
      <c r="P818" s="63">
        <v>26.917607994549257</v>
      </c>
      <c r="Q818" s="63">
        <v>90.970502657851284</v>
      </c>
      <c r="R818" s="63">
        <v>47.295858993647933</v>
      </c>
      <c r="S818" s="63">
        <v>76.886176896296092</v>
      </c>
      <c r="T818" s="63">
        <v>22.710427708623911</v>
      </c>
      <c r="U818" s="63">
        <v>62.476815778694345</v>
      </c>
      <c r="V818" s="63">
        <v>17.225660641240673</v>
      </c>
      <c r="W818" s="63">
        <v>59.983066102540761</v>
      </c>
      <c r="X818" s="63">
        <v>63.697908230591565</v>
      </c>
      <c r="Y818" s="63">
        <v>46.971901715958211</v>
      </c>
      <c r="Z818" s="63">
        <v>90.970502657851284</v>
      </c>
      <c r="AA818" s="63">
        <v>47.295858993647933</v>
      </c>
      <c r="AB818" s="63">
        <v>47.295858993647933</v>
      </c>
    </row>
    <row r="819" spans="1:28" x14ac:dyDescent="0.25">
      <c r="A819" s="148"/>
      <c r="B819" s="100">
        <v>317</v>
      </c>
      <c r="C819" s="63">
        <v>27.400554406661058</v>
      </c>
      <c r="D819" s="63">
        <v>3.3780462572108831</v>
      </c>
      <c r="E819" s="63">
        <v>4.004701872015346</v>
      </c>
      <c r="F819" s="63">
        <v>4.2106705912187863</v>
      </c>
      <c r="G819" s="63">
        <v>0.40912002324066776</v>
      </c>
      <c r="H819" s="63">
        <v>0.535120979685761</v>
      </c>
      <c r="I819" s="63">
        <v>13.265255304924841</v>
      </c>
      <c r="J819" s="63">
        <v>1.6949939204515938</v>
      </c>
      <c r="K819" s="63">
        <v>12.178017709975339</v>
      </c>
      <c r="L819" s="63">
        <v>9.1039632813356093</v>
      </c>
      <c r="M819" s="63">
        <v>11.13771972656798</v>
      </c>
      <c r="N819" s="63">
        <v>17.380076030761298</v>
      </c>
      <c r="O819" s="63">
        <v>0</v>
      </c>
      <c r="P819" s="63">
        <v>2.532776975669492</v>
      </c>
      <c r="Q819" s="63">
        <v>0.16075000369351439</v>
      </c>
      <c r="R819" s="63">
        <v>0</v>
      </c>
      <c r="S819" s="63">
        <v>0.1771613679376873</v>
      </c>
      <c r="T819" s="63">
        <v>1.078179072211639E-2</v>
      </c>
      <c r="U819" s="63">
        <v>0</v>
      </c>
      <c r="V819" s="63">
        <v>0</v>
      </c>
      <c r="W819" s="63">
        <v>3.6797043742412816</v>
      </c>
      <c r="X819" s="63">
        <v>0.60949836117255529</v>
      </c>
      <c r="Y819" s="63">
        <v>0.14407028931768021</v>
      </c>
      <c r="Z819" s="63">
        <v>0.16075000369351439</v>
      </c>
      <c r="AA819" s="63">
        <v>0</v>
      </c>
      <c r="AB819" s="63">
        <v>0</v>
      </c>
    </row>
    <row r="820" spans="1:28" x14ac:dyDescent="0.25">
      <c r="A820" s="148"/>
      <c r="B820" s="100">
        <v>318</v>
      </c>
      <c r="C820" s="63">
        <v>24.05985506556954</v>
      </c>
      <c r="D820" s="63">
        <v>10.163408828897669</v>
      </c>
      <c r="E820" s="63">
        <v>2.3446707251967212</v>
      </c>
      <c r="F820" s="63">
        <v>0.45605680002492477</v>
      </c>
      <c r="G820" s="63">
        <v>0.1146043713407527</v>
      </c>
      <c r="H820" s="63">
        <v>1.4352346923919909E-4</v>
      </c>
      <c r="I820" s="63">
        <v>22.461455714549398</v>
      </c>
      <c r="J820" s="63">
        <v>10.065708590005901</v>
      </c>
      <c r="K820" s="63">
        <v>8.4839045282920438</v>
      </c>
      <c r="L820" s="63">
        <v>9.9229152393568825</v>
      </c>
      <c r="M820" s="63">
        <v>3.1724411395116188</v>
      </c>
      <c r="N820" s="63">
        <v>2.433420581880227</v>
      </c>
      <c r="O820" s="63">
        <v>0</v>
      </c>
      <c r="P820" s="63">
        <v>0.25013989811480819</v>
      </c>
      <c r="Q820" s="63">
        <v>0.12720711869170731</v>
      </c>
      <c r="R820" s="63">
        <v>0</v>
      </c>
      <c r="S820" s="63">
        <v>1.4457653604007189E-2</v>
      </c>
      <c r="T820" s="63">
        <v>0</v>
      </c>
      <c r="U820" s="63">
        <v>0</v>
      </c>
      <c r="V820" s="63">
        <v>0</v>
      </c>
      <c r="W820" s="63">
        <v>3.7600338269312424E-2</v>
      </c>
      <c r="X820" s="63">
        <v>0.1299691684396764</v>
      </c>
      <c r="Y820" s="63">
        <v>0</v>
      </c>
      <c r="Z820" s="63">
        <v>0.12720711869170731</v>
      </c>
      <c r="AA820" s="63">
        <v>0</v>
      </c>
      <c r="AB820" s="63">
        <v>0</v>
      </c>
    </row>
    <row r="821" spans="1:28" x14ac:dyDescent="0.25">
      <c r="A821" s="148"/>
      <c r="B821" s="100">
        <v>319</v>
      </c>
      <c r="C821" s="63">
        <v>23.665700081985729</v>
      </c>
      <c r="D821" s="63">
        <v>10.664951162324311</v>
      </c>
      <c r="E821" s="63">
        <v>1.5441719051585781</v>
      </c>
      <c r="F821" s="63">
        <v>8.9362782371750882E-2</v>
      </c>
      <c r="G821" s="63">
        <v>6.1570480255973337E-2</v>
      </c>
      <c r="H821" s="63">
        <v>9.6868589996124133E-3</v>
      </c>
      <c r="I821" s="63">
        <v>25.443077213083139</v>
      </c>
      <c r="J821" s="63">
        <v>4.396645534691288</v>
      </c>
      <c r="K821" s="63">
        <v>0.1014588354279817</v>
      </c>
      <c r="L821" s="63">
        <v>0.12863988966921361</v>
      </c>
      <c r="M821" s="63">
        <v>2.426824687420448E-3</v>
      </c>
      <c r="N821" s="63">
        <v>0</v>
      </c>
      <c r="O821" s="63">
        <v>0</v>
      </c>
      <c r="P821" s="63">
        <v>3.8977826269119548E-4</v>
      </c>
      <c r="Q821" s="63">
        <v>7.5092699592253331E-4</v>
      </c>
      <c r="R821" s="63">
        <v>0</v>
      </c>
      <c r="S821" s="63">
        <v>0</v>
      </c>
      <c r="T821" s="63">
        <v>0</v>
      </c>
      <c r="U821" s="63">
        <v>0</v>
      </c>
      <c r="V821" s="63">
        <v>0</v>
      </c>
      <c r="W821" s="63">
        <v>0</v>
      </c>
      <c r="X821" s="63">
        <v>0</v>
      </c>
      <c r="Y821" s="63">
        <v>0</v>
      </c>
      <c r="Z821" s="63">
        <v>7.5092699592253331E-4</v>
      </c>
      <c r="AA821" s="63">
        <v>0</v>
      </c>
      <c r="AB821" s="63">
        <v>0</v>
      </c>
    </row>
    <row r="822" spans="1:28" x14ac:dyDescent="0.25">
      <c r="A822" s="148"/>
      <c r="B822" s="100">
        <v>320</v>
      </c>
      <c r="C822" s="63">
        <v>0.52240561907623473</v>
      </c>
      <c r="D822" s="63">
        <v>2.740531585255046E-2</v>
      </c>
      <c r="E822" s="63">
        <v>0</v>
      </c>
      <c r="F822" s="63">
        <v>0</v>
      </c>
      <c r="G822" s="63">
        <v>0</v>
      </c>
      <c r="H822" s="63">
        <v>0</v>
      </c>
      <c r="I822" s="63">
        <v>0.23590907311016451</v>
      </c>
      <c r="J822" s="63">
        <v>3.4995491240699117E-3</v>
      </c>
      <c r="K822" s="63">
        <v>0.2752515467123855</v>
      </c>
      <c r="L822" s="63">
        <v>6.51479367937563E-3</v>
      </c>
      <c r="M822" s="63">
        <v>0.63084130790969084</v>
      </c>
      <c r="N822" s="63">
        <v>3.5365066741925384</v>
      </c>
      <c r="O822" s="63">
        <v>0</v>
      </c>
      <c r="P822" s="63">
        <v>6.5689905380450497E-4</v>
      </c>
      <c r="Q822" s="63">
        <v>0</v>
      </c>
      <c r="R822" s="63">
        <v>0</v>
      </c>
      <c r="S822" s="63">
        <v>0</v>
      </c>
      <c r="T822" s="63">
        <v>3.5510436006183636E-2</v>
      </c>
      <c r="U822" s="63">
        <v>0</v>
      </c>
      <c r="V822" s="63">
        <v>1.7521167600677682E-2</v>
      </c>
      <c r="W822" s="63">
        <v>1.857585618936286E-2</v>
      </c>
      <c r="X822" s="63">
        <v>0</v>
      </c>
      <c r="Y822" s="63">
        <v>0.19234527795136899</v>
      </c>
      <c r="Z822" s="63">
        <v>0</v>
      </c>
      <c r="AA822" s="63">
        <v>0</v>
      </c>
      <c r="AB822" s="63">
        <v>0</v>
      </c>
    </row>
    <row r="823" spans="1:28" x14ac:dyDescent="0.25">
      <c r="A823" s="148"/>
      <c r="B823" s="100">
        <v>321</v>
      </c>
      <c r="C823" s="63">
        <v>6.5331066536698472</v>
      </c>
      <c r="D823" s="63">
        <v>4.8863953412719638</v>
      </c>
      <c r="E823" s="63">
        <v>1.0661742164816699</v>
      </c>
      <c r="F823" s="63">
        <v>0.22613397974158289</v>
      </c>
      <c r="G823" s="63">
        <v>5.4652105315101451E-2</v>
      </c>
      <c r="H823" s="63">
        <v>2.0377985839966081E-2</v>
      </c>
      <c r="I823" s="63">
        <v>6.0592635385411313</v>
      </c>
      <c r="J823" s="63">
        <v>3.0905902595640669</v>
      </c>
      <c r="K823" s="63">
        <v>6.552365777842406E-2</v>
      </c>
      <c r="L823" s="63">
        <v>1.262499156024802</v>
      </c>
      <c r="M823" s="63">
        <v>0.1254324052368094</v>
      </c>
      <c r="N823" s="63">
        <v>5.6714023203591202E-3</v>
      </c>
      <c r="O823" s="63">
        <v>8.5624743893013776E-6</v>
      </c>
      <c r="P823" s="63">
        <v>8.9312746266762222E-2</v>
      </c>
      <c r="Q823" s="63">
        <v>1.3563276084214859</v>
      </c>
      <c r="R823" s="63">
        <v>0</v>
      </c>
      <c r="S823" s="63">
        <v>1.7864690300610109E-2</v>
      </c>
      <c r="T823" s="63">
        <v>11.95196214980882</v>
      </c>
      <c r="U823" s="63">
        <v>1.8282267211157261</v>
      </c>
      <c r="V823" s="63">
        <v>20.292646734800663</v>
      </c>
      <c r="W823" s="63">
        <v>70.895282241233872</v>
      </c>
      <c r="X823" s="63">
        <v>6.8878962821850109</v>
      </c>
      <c r="Y823" s="63">
        <v>45.26700450384169</v>
      </c>
      <c r="Z823" s="63">
        <v>1.3563276084214859</v>
      </c>
      <c r="AA823" s="63">
        <v>0</v>
      </c>
      <c r="AB823" s="63">
        <v>0</v>
      </c>
    </row>
    <row r="824" spans="1:28" x14ac:dyDescent="0.25">
      <c r="A824" s="148"/>
      <c r="B824" s="100">
        <v>322</v>
      </c>
      <c r="C824" s="63">
        <v>67.41741471781279</v>
      </c>
      <c r="D824" s="63">
        <v>54.749612970474118</v>
      </c>
      <c r="E824" s="63">
        <v>41.206766450133053</v>
      </c>
      <c r="F824" s="63">
        <v>30.244672762709108</v>
      </c>
      <c r="G824" s="63">
        <v>15.861393483397711</v>
      </c>
      <c r="H824" s="63">
        <v>41.376387464099928</v>
      </c>
      <c r="I824" s="63">
        <v>76.510639576619724</v>
      </c>
      <c r="J824" s="63">
        <v>54.815105837432384</v>
      </c>
      <c r="K824" s="63">
        <v>9.0468559368884485</v>
      </c>
      <c r="L824" s="63">
        <v>9.8946454488358881</v>
      </c>
      <c r="M824" s="63">
        <v>5.4800821602531764</v>
      </c>
      <c r="N824" s="63">
        <v>4.9940359422606662</v>
      </c>
      <c r="O824" s="63">
        <v>27.07311520118634</v>
      </c>
      <c r="P824" s="63">
        <v>19.259870969455513</v>
      </c>
      <c r="Q824" s="63">
        <v>19.3693296619881</v>
      </c>
      <c r="R824" s="63">
        <v>40.398390248944914</v>
      </c>
      <c r="S824" s="63">
        <v>59.817400256051769</v>
      </c>
      <c r="T824" s="63">
        <v>58.952209461197072</v>
      </c>
      <c r="U824" s="63">
        <v>43.359554126011524</v>
      </c>
      <c r="V824" s="63">
        <v>67.564820160125237</v>
      </c>
      <c r="W824" s="63">
        <v>136.74596884358021</v>
      </c>
      <c r="X824" s="63">
        <v>193.3128977434217</v>
      </c>
      <c r="Y824" s="63">
        <v>126.9648436315056</v>
      </c>
      <c r="Z824" s="63">
        <v>19.3693296619881</v>
      </c>
      <c r="AA824" s="63">
        <v>40.398390248944914</v>
      </c>
      <c r="AB824" s="63">
        <v>40.398390248944914</v>
      </c>
    </row>
    <row r="825" spans="1:28" x14ac:dyDescent="0.25">
      <c r="A825" s="148"/>
      <c r="B825" s="100">
        <v>323</v>
      </c>
      <c r="C825" s="63">
        <v>74.221708500248496</v>
      </c>
      <c r="D825" s="63">
        <v>58.978536693414298</v>
      </c>
      <c r="E825" s="63">
        <v>55.802494773380204</v>
      </c>
      <c r="F825" s="63">
        <v>40.396609618563389</v>
      </c>
      <c r="G825" s="63">
        <v>51.827695313650111</v>
      </c>
      <c r="H825" s="63">
        <v>36.281353411974351</v>
      </c>
      <c r="I825" s="63">
        <v>112.52361892377851</v>
      </c>
      <c r="J825" s="63">
        <v>79.057494391624004</v>
      </c>
      <c r="K825" s="63">
        <v>57.37669050219813</v>
      </c>
      <c r="L825" s="63">
        <v>67.225580965554173</v>
      </c>
      <c r="M825" s="63">
        <v>61.439997951183614</v>
      </c>
      <c r="N825" s="63">
        <v>26.463339750529258</v>
      </c>
      <c r="O825" s="63">
        <v>34.607535507579769</v>
      </c>
      <c r="P825" s="63">
        <v>48.141906507634296</v>
      </c>
      <c r="Q825" s="63">
        <v>33.201796111274462</v>
      </c>
      <c r="R825" s="63">
        <v>34.48284735088987</v>
      </c>
      <c r="S825" s="63">
        <v>94.869978491001348</v>
      </c>
      <c r="T825" s="63">
        <v>100.76066826885429</v>
      </c>
      <c r="U825" s="63">
        <v>63.979768950332982</v>
      </c>
      <c r="V825" s="63">
        <v>139.72054618862882</v>
      </c>
      <c r="W825" s="63">
        <v>202.49328935486659</v>
      </c>
      <c r="X825" s="63">
        <v>146.89987474521149</v>
      </c>
      <c r="Y825" s="63">
        <v>187.50666209834159</v>
      </c>
      <c r="Z825" s="63">
        <v>33.201796111274462</v>
      </c>
      <c r="AA825" s="63">
        <v>34.48284735088987</v>
      </c>
      <c r="AB825" s="63">
        <v>34.48284735088987</v>
      </c>
    </row>
    <row r="826" spans="1:28" x14ac:dyDescent="0.25">
      <c r="A826" s="148"/>
      <c r="B826" s="100">
        <v>324</v>
      </c>
      <c r="C826" s="63">
        <v>102.3357259900113</v>
      </c>
      <c r="D826" s="63">
        <v>100.20746440258151</v>
      </c>
      <c r="E826" s="63">
        <v>83.740990467853408</v>
      </c>
      <c r="F826" s="63">
        <v>128.58602492569301</v>
      </c>
      <c r="G826" s="63">
        <v>114.43488470101332</v>
      </c>
      <c r="H826" s="63">
        <v>90.967840742132466</v>
      </c>
      <c r="I826" s="63">
        <v>103.3186598826433</v>
      </c>
      <c r="J826" s="63">
        <v>98.724085280935469</v>
      </c>
      <c r="K826" s="63">
        <v>161.85976092370271</v>
      </c>
      <c r="L826" s="63">
        <v>144.82109680174969</v>
      </c>
      <c r="M826" s="63">
        <v>187.0781020200684</v>
      </c>
      <c r="N826" s="63">
        <v>240.79845883932649</v>
      </c>
      <c r="O826" s="63">
        <v>132.43200674340281</v>
      </c>
      <c r="P826" s="63">
        <v>178.5263666617993</v>
      </c>
      <c r="Q826" s="63">
        <v>107.8017385532318</v>
      </c>
      <c r="R826" s="63">
        <v>162.63007494057462</v>
      </c>
      <c r="S826" s="63">
        <v>151.0559071487269</v>
      </c>
      <c r="T826" s="63">
        <v>94.045261296022545</v>
      </c>
      <c r="U826" s="63">
        <v>115.7639325117452</v>
      </c>
      <c r="V826" s="63">
        <v>135.95379318288911</v>
      </c>
      <c r="W826" s="63">
        <v>163.92105383679879</v>
      </c>
      <c r="X826" s="63">
        <v>137.4673827716606</v>
      </c>
      <c r="Y826" s="63">
        <v>126.3147350209692</v>
      </c>
      <c r="Z826" s="63">
        <v>107.8017385532318</v>
      </c>
      <c r="AA826" s="63">
        <v>162.63007494057462</v>
      </c>
      <c r="AB826" s="63">
        <v>162.63007494057462</v>
      </c>
    </row>
    <row r="827" spans="1:28" x14ac:dyDescent="0.25">
      <c r="A827" s="148"/>
      <c r="B827" s="100">
        <v>325</v>
      </c>
      <c r="C827" s="63">
        <v>139.83484081900681</v>
      </c>
      <c r="D827" s="63">
        <v>146.68779851255289</v>
      </c>
      <c r="E827" s="63">
        <v>135.8239959395178</v>
      </c>
      <c r="F827" s="63">
        <v>166.2791677620589</v>
      </c>
      <c r="G827" s="63">
        <v>124.6640163250086</v>
      </c>
      <c r="H827" s="63">
        <v>108.4634625136496</v>
      </c>
      <c r="I827" s="63">
        <v>148.73200221081791</v>
      </c>
      <c r="J827" s="63">
        <v>143.00726171873251</v>
      </c>
      <c r="K827" s="63">
        <v>174.72209644402568</v>
      </c>
      <c r="L827" s="63">
        <v>144.75673751967591</v>
      </c>
      <c r="M827" s="63">
        <v>127.86347481920529</v>
      </c>
      <c r="N827" s="63">
        <v>97.97415130628724</v>
      </c>
      <c r="O827" s="63">
        <v>158.02575750294821</v>
      </c>
      <c r="P827" s="63">
        <v>178.2717420049166</v>
      </c>
      <c r="Q827" s="63">
        <v>66.100786676609758</v>
      </c>
      <c r="R827" s="63">
        <v>111.6913523324001</v>
      </c>
      <c r="S827" s="63">
        <v>197.215960881158</v>
      </c>
      <c r="T827" s="63">
        <v>77.028355254489952</v>
      </c>
      <c r="U827" s="63">
        <v>103.96573675813849</v>
      </c>
      <c r="V827" s="63">
        <v>129.59413302414671</v>
      </c>
      <c r="W827" s="63">
        <v>167.8831645412956</v>
      </c>
      <c r="X827" s="63">
        <v>188.83586413335249</v>
      </c>
      <c r="Y827" s="63">
        <v>190.10672922532649</v>
      </c>
      <c r="Z827" s="63">
        <v>66.100786676609758</v>
      </c>
      <c r="AA827" s="63">
        <v>111.6913523324001</v>
      </c>
      <c r="AB827" s="63">
        <v>111.6913523324001</v>
      </c>
    </row>
    <row r="828" spans="1:28" x14ac:dyDescent="0.25">
      <c r="A828" s="148"/>
      <c r="B828" s="100">
        <v>326</v>
      </c>
      <c r="C828" s="63">
        <v>56.151543236788712</v>
      </c>
      <c r="D828" s="63">
        <v>60.616871779377107</v>
      </c>
      <c r="E828" s="63">
        <v>34.604080908953158</v>
      </c>
      <c r="F828" s="63">
        <v>85.48777477996191</v>
      </c>
      <c r="G828" s="63">
        <v>30.275622696296068</v>
      </c>
      <c r="H828" s="63">
        <v>33.623478275552536</v>
      </c>
      <c r="I828" s="63">
        <v>58.836188750919973</v>
      </c>
      <c r="J828" s="63">
        <v>91.692062426211123</v>
      </c>
      <c r="K828" s="63">
        <v>155.88649270898671</v>
      </c>
      <c r="L828" s="63">
        <v>105.79389891050781</v>
      </c>
      <c r="M828" s="63">
        <v>164.25268650979891</v>
      </c>
      <c r="N828" s="63">
        <v>200.6784771511557</v>
      </c>
      <c r="O828" s="63">
        <v>41.888547423749969</v>
      </c>
      <c r="P828" s="63">
        <v>110.95066514449169</v>
      </c>
      <c r="Q828" s="63">
        <v>35.251969560425024</v>
      </c>
      <c r="R828" s="63">
        <v>60.452699292424768</v>
      </c>
      <c r="S828" s="63">
        <v>116.10030211591399</v>
      </c>
      <c r="T828" s="63">
        <v>117.7258215546813</v>
      </c>
      <c r="U828" s="63">
        <v>107.57063593768089</v>
      </c>
      <c r="V828" s="63">
        <v>152.52938688415449</v>
      </c>
      <c r="W828" s="63">
        <v>192.86635793574169</v>
      </c>
      <c r="X828" s="63">
        <v>147.48143339656781</v>
      </c>
      <c r="Y828" s="63">
        <v>171.7875009906638</v>
      </c>
      <c r="Z828" s="63">
        <v>35.251969560425024</v>
      </c>
      <c r="AA828" s="63">
        <v>60.452699292424768</v>
      </c>
      <c r="AB828" s="63">
        <v>60.452699292424768</v>
      </c>
    </row>
    <row r="829" spans="1:28" x14ac:dyDescent="0.25">
      <c r="A829" s="148"/>
      <c r="B829" s="100">
        <v>327</v>
      </c>
      <c r="C829" s="63">
        <v>155.0100394742594</v>
      </c>
      <c r="D829" s="63">
        <v>54.731575663965486</v>
      </c>
      <c r="E829" s="63">
        <v>45.253878036317467</v>
      </c>
      <c r="F829" s="63">
        <v>39.486778837228478</v>
      </c>
      <c r="G829" s="63">
        <v>18.043512758242741</v>
      </c>
      <c r="H829" s="63">
        <v>48.408465930845068</v>
      </c>
      <c r="I829" s="63">
        <v>90.293515992059838</v>
      </c>
      <c r="J829" s="63">
        <v>63.300058354330758</v>
      </c>
      <c r="K829" s="63">
        <v>144.9856378023328</v>
      </c>
      <c r="L829" s="63">
        <v>84.086896404091931</v>
      </c>
      <c r="M829" s="63">
        <v>132.2801470939867</v>
      </c>
      <c r="N829" s="63">
        <v>112.77685368961279</v>
      </c>
      <c r="O829" s="63">
        <v>14.010702496710451</v>
      </c>
      <c r="P829" s="63">
        <v>62.613875267241383</v>
      </c>
      <c r="Q829" s="63">
        <v>36.113423823283398</v>
      </c>
      <c r="R829" s="63">
        <v>48.985207548879771</v>
      </c>
      <c r="S829" s="63">
        <v>66.838279246288494</v>
      </c>
      <c r="T829" s="63">
        <v>62.138495917788305</v>
      </c>
      <c r="U829" s="63">
        <v>79.619160927566554</v>
      </c>
      <c r="V829" s="63">
        <v>88.910860010330452</v>
      </c>
      <c r="W829" s="63">
        <v>124.83846295149849</v>
      </c>
      <c r="X829" s="63">
        <v>70.681870772096772</v>
      </c>
      <c r="Y829" s="63">
        <v>126.7382908860864</v>
      </c>
      <c r="Z829" s="63">
        <v>36.113423823283398</v>
      </c>
      <c r="AA829" s="63">
        <v>48.985207548879771</v>
      </c>
      <c r="AB829" s="63">
        <v>48.985207548879771</v>
      </c>
    </row>
    <row r="830" spans="1:28" x14ac:dyDescent="0.25">
      <c r="A830" s="148"/>
      <c r="B830" s="100">
        <v>328</v>
      </c>
      <c r="C830" s="63">
        <v>44.33339785144517</v>
      </c>
      <c r="D830" s="63">
        <v>9.4233480467005393</v>
      </c>
      <c r="E830" s="63">
        <v>3.8666748250294347</v>
      </c>
      <c r="F830" s="63">
        <v>6.5593908697754841</v>
      </c>
      <c r="G830" s="63">
        <v>1.287407772922009</v>
      </c>
      <c r="H830" s="63">
        <v>1.642635101987878</v>
      </c>
      <c r="I830" s="63">
        <v>24.43978787271703</v>
      </c>
      <c r="J830" s="63">
        <v>9.9841374874517896</v>
      </c>
      <c r="K830" s="63">
        <v>37.035473292997949</v>
      </c>
      <c r="L830" s="63">
        <v>20.668106255923931</v>
      </c>
      <c r="M830" s="63">
        <v>49.840608773411994</v>
      </c>
      <c r="N830" s="63">
        <v>81.50105257386258</v>
      </c>
      <c r="O830" s="63">
        <v>0.46712114069551613</v>
      </c>
      <c r="P830" s="63">
        <v>7.5181505323337205</v>
      </c>
      <c r="Q830" s="63">
        <v>1.7543207701311989</v>
      </c>
      <c r="R830" s="63">
        <v>0.14461334528099098</v>
      </c>
      <c r="S830" s="63">
        <v>3.1833854097726539</v>
      </c>
      <c r="T830" s="63">
        <v>2.7140577898920601</v>
      </c>
      <c r="U830" s="63">
        <v>1.6819402588666041</v>
      </c>
      <c r="V830" s="63">
        <v>2.77188911824986</v>
      </c>
      <c r="W830" s="63">
        <v>16.575123335924452</v>
      </c>
      <c r="X830" s="63">
        <v>4.8800073433085336</v>
      </c>
      <c r="Y830" s="63">
        <v>8.5613873146886021</v>
      </c>
      <c r="Z830" s="63">
        <v>1.7543207701311989</v>
      </c>
      <c r="AA830" s="63">
        <v>0.14461334528099098</v>
      </c>
      <c r="AB830" s="63">
        <v>0.14461334528099098</v>
      </c>
    </row>
    <row r="831" spans="1:28" x14ac:dyDescent="0.25">
      <c r="A831" s="148"/>
      <c r="B831" s="100">
        <v>329</v>
      </c>
      <c r="C831" s="63">
        <v>51.982579093195909</v>
      </c>
      <c r="D831" s="63">
        <v>8.6405369630993505</v>
      </c>
      <c r="E831" s="63">
        <v>16.447172115407739</v>
      </c>
      <c r="F831" s="63">
        <v>2.8828608321981051</v>
      </c>
      <c r="G831" s="63">
        <v>2.605875309754254</v>
      </c>
      <c r="H831" s="63">
        <v>1.7426158678139392</v>
      </c>
      <c r="I831" s="63">
        <v>11.829122467796481</v>
      </c>
      <c r="J831" s="63">
        <v>5.3116391709585287</v>
      </c>
      <c r="K831" s="63">
        <v>11.038489631291949</v>
      </c>
      <c r="L831" s="63">
        <v>13.52923361931823</v>
      </c>
      <c r="M831" s="63">
        <v>7.5491922835424816</v>
      </c>
      <c r="N831" s="63">
        <v>11.539280053375709</v>
      </c>
      <c r="O831" s="63">
        <v>3.9965763467041029</v>
      </c>
      <c r="P831" s="63">
        <v>1.171090704408478</v>
      </c>
      <c r="Q831" s="63">
        <v>0.2786843537137027</v>
      </c>
      <c r="R831" s="63">
        <v>6.674446059201955</v>
      </c>
      <c r="S831" s="63">
        <v>4.7951587464577869</v>
      </c>
      <c r="T831" s="63">
        <v>6.2208190808646591E-2</v>
      </c>
      <c r="U831" s="63">
        <v>0.50422722673809517</v>
      </c>
      <c r="V831" s="63">
        <v>0.1173460288569004</v>
      </c>
      <c r="W831" s="63">
        <v>4.5032312639530119</v>
      </c>
      <c r="X831" s="63">
        <v>3.700348056038365</v>
      </c>
      <c r="Y831" s="63">
        <v>0.7398360993923383</v>
      </c>
      <c r="Z831" s="63">
        <v>0.2786843537137027</v>
      </c>
      <c r="AA831" s="63">
        <v>6.674446059201955</v>
      </c>
      <c r="AB831" s="63">
        <v>6.674446059201955</v>
      </c>
    </row>
    <row r="832" spans="1:28" x14ac:dyDescent="0.25">
      <c r="A832" s="148"/>
      <c r="B832" s="100">
        <v>330</v>
      </c>
      <c r="C832" s="63">
        <v>45.032698827215434</v>
      </c>
      <c r="D832" s="63">
        <v>19.13488502688779</v>
      </c>
      <c r="E832" s="63">
        <v>6.7502185876395515</v>
      </c>
      <c r="F832" s="63">
        <v>2.5413378575718748</v>
      </c>
      <c r="G832" s="63">
        <v>0.68961068796338754</v>
      </c>
      <c r="H832" s="63">
        <v>2.8547697079328578E-3</v>
      </c>
      <c r="I832" s="63">
        <v>33.684240493455718</v>
      </c>
      <c r="J832" s="63">
        <v>13.96701870716061</v>
      </c>
      <c r="K832" s="63">
        <v>0.41786164185157304</v>
      </c>
      <c r="L832" s="63">
        <v>0.8287329995206143</v>
      </c>
      <c r="M832" s="63">
        <v>0.28323969690497108</v>
      </c>
      <c r="N832" s="63">
        <v>9.1605581458376051E-3</v>
      </c>
      <c r="O832" s="63">
        <v>0</v>
      </c>
      <c r="P832" s="63">
        <v>1.767476285704472E-2</v>
      </c>
      <c r="Q832" s="63">
        <v>1.841407855884301E-2</v>
      </c>
      <c r="R832" s="63">
        <v>0</v>
      </c>
      <c r="S832" s="63">
        <v>0</v>
      </c>
      <c r="T832" s="63">
        <v>0</v>
      </c>
      <c r="U832" s="63">
        <v>0</v>
      </c>
      <c r="V832" s="63">
        <v>0</v>
      </c>
      <c r="W832" s="63">
        <v>0</v>
      </c>
      <c r="X832" s="63">
        <v>0</v>
      </c>
      <c r="Y832" s="63">
        <v>0</v>
      </c>
      <c r="Z832" s="63">
        <v>1.841407855884301E-2</v>
      </c>
      <c r="AA832" s="63">
        <v>0</v>
      </c>
      <c r="AB832" s="63">
        <v>0</v>
      </c>
    </row>
    <row r="833" spans="1:28" x14ac:dyDescent="0.25">
      <c r="A833" s="148"/>
      <c r="B833" s="100">
        <v>331</v>
      </c>
      <c r="C833" s="63">
        <v>5.0388012233197506</v>
      </c>
      <c r="D833" s="63">
        <v>0.44689192652949572</v>
      </c>
      <c r="E833" s="63">
        <v>5.3904500037312175E-2</v>
      </c>
      <c r="F833" s="63">
        <v>1.9493898853732978E-3</v>
      </c>
      <c r="G833" s="63">
        <v>0</v>
      </c>
      <c r="H833" s="63">
        <v>0</v>
      </c>
      <c r="I833" s="63">
        <v>2.7154757000751322</v>
      </c>
      <c r="J833" s="63">
        <v>0.57728341675272077</v>
      </c>
      <c r="K833" s="63">
        <v>0.47956684103865488</v>
      </c>
      <c r="L833" s="63">
        <v>1.500135297578808</v>
      </c>
      <c r="M833" s="63">
        <v>0.63461896109040339</v>
      </c>
      <c r="N833" s="63">
        <v>0.29169612189499888</v>
      </c>
      <c r="O833" s="63">
        <v>0</v>
      </c>
      <c r="P833" s="63">
        <v>9.0001165821542717E-3</v>
      </c>
      <c r="Q833" s="63">
        <v>0</v>
      </c>
      <c r="R833" s="63">
        <v>0</v>
      </c>
      <c r="S833" s="63">
        <v>2.672667402663087E-4</v>
      </c>
      <c r="T833" s="63">
        <v>0</v>
      </c>
      <c r="U833" s="63">
        <v>0</v>
      </c>
      <c r="V833" s="63">
        <v>0</v>
      </c>
      <c r="W833" s="63">
        <v>0</v>
      </c>
      <c r="X833" s="63">
        <v>0</v>
      </c>
      <c r="Y833" s="63">
        <v>0</v>
      </c>
      <c r="Z833" s="63">
        <v>0</v>
      </c>
      <c r="AA833" s="63">
        <v>0</v>
      </c>
      <c r="AB833" s="63">
        <v>0</v>
      </c>
    </row>
    <row r="834" spans="1:28" x14ac:dyDescent="0.25">
      <c r="A834" s="148"/>
      <c r="B834" s="100">
        <v>332</v>
      </c>
      <c r="C834" s="63">
        <v>10.899863302328189</v>
      </c>
      <c r="D834" s="63">
        <v>2.6748409769595871</v>
      </c>
      <c r="E834" s="63">
        <v>0.57687303064914996</v>
      </c>
      <c r="F834" s="63">
        <v>0.1118658988246608</v>
      </c>
      <c r="G834" s="63">
        <v>1.7779302990908349E-2</v>
      </c>
      <c r="H834" s="63">
        <v>2.2272993800132729E-5</v>
      </c>
      <c r="I834" s="63">
        <v>6.0236943931452629</v>
      </c>
      <c r="J834" s="63">
        <v>1.444909559101234</v>
      </c>
      <c r="K834" s="63">
        <v>0.47015880643851926</v>
      </c>
      <c r="L834" s="63">
        <v>1.0735213525766409</v>
      </c>
      <c r="M834" s="63">
        <v>0.37650441915104688</v>
      </c>
      <c r="N834" s="63">
        <v>1.2055797437738529</v>
      </c>
      <c r="O834" s="63">
        <v>0</v>
      </c>
      <c r="P834" s="63">
        <v>5.9388435681466678E-3</v>
      </c>
      <c r="Q834" s="63">
        <v>1.6973436436868151E-2</v>
      </c>
      <c r="R834" s="63">
        <v>0</v>
      </c>
      <c r="S834" s="63">
        <v>0</v>
      </c>
      <c r="T834" s="63">
        <v>0</v>
      </c>
      <c r="U834" s="63">
        <v>0</v>
      </c>
      <c r="V834" s="63">
        <v>0</v>
      </c>
      <c r="W834" s="63">
        <v>3.9548063431850126E-2</v>
      </c>
      <c r="X834" s="63">
        <v>1.1672166926113971E-3</v>
      </c>
      <c r="Y834" s="63">
        <v>1.7302565917132202E-2</v>
      </c>
      <c r="Z834" s="63">
        <v>1.6973436436868151E-2</v>
      </c>
      <c r="AA834" s="63">
        <v>0</v>
      </c>
      <c r="AB834" s="63">
        <v>0</v>
      </c>
    </row>
    <row r="835" spans="1:28" x14ac:dyDescent="0.25">
      <c r="A835" s="148"/>
      <c r="B835" s="100">
        <v>333</v>
      </c>
      <c r="C835" s="63">
        <v>10.96954261043811</v>
      </c>
      <c r="D835" s="63">
        <v>1.0941816398583339</v>
      </c>
      <c r="E835" s="63">
        <v>1.3518532261062999</v>
      </c>
      <c r="F835" s="63">
        <v>0</v>
      </c>
      <c r="G835" s="63">
        <v>0</v>
      </c>
      <c r="H835" s="63">
        <v>0.50076198138839356</v>
      </c>
      <c r="I835" s="63">
        <v>3.2610800023807087</v>
      </c>
      <c r="J835" s="63">
        <v>0.39393146365952697</v>
      </c>
      <c r="K835" s="63">
        <v>0.14027555858839408</v>
      </c>
      <c r="L835" s="63">
        <v>0.25102020196474539</v>
      </c>
      <c r="M835" s="63">
        <v>0.21523867794635271</v>
      </c>
      <c r="N835" s="63">
        <v>2.2694117836186131E-2</v>
      </c>
      <c r="O835" s="63">
        <v>4.2422217544762157E-2</v>
      </c>
      <c r="P835" s="63">
        <v>3.9542214205592119E-2</v>
      </c>
      <c r="Q835" s="63">
        <v>1.6946669967866701</v>
      </c>
      <c r="R835" s="63">
        <v>8.8474488098344573E-2</v>
      </c>
      <c r="S835" s="63">
        <v>0.29475142699971363</v>
      </c>
      <c r="T835" s="63">
        <v>0.80817806916004642</v>
      </c>
      <c r="U835" s="63">
        <v>1.98591681409988</v>
      </c>
      <c r="V835" s="63">
        <v>0.58186230074534251</v>
      </c>
      <c r="W835" s="63">
        <v>12.952502517914642</v>
      </c>
      <c r="X835" s="63">
        <v>14.432845893334161</v>
      </c>
      <c r="Y835" s="63">
        <v>8.2423356613628016</v>
      </c>
      <c r="Z835" s="63">
        <v>1.6946669967866701</v>
      </c>
      <c r="AA835" s="63">
        <v>8.8474488098344573E-2</v>
      </c>
      <c r="AB835" s="63">
        <v>8.8474488098344573E-2</v>
      </c>
    </row>
    <row r="836" spans="1:28" x14ac:dyDescent="0.25">
      <c r="A836" s="148"/>
      <c r="B836" s="100">
        <v>334</v>
      </c>
      <c r="C836" s="63">
        <v>14.81485666143681</v>
      </c>
      <c r="D836" s="63">
        <v>26.647813141840736</v>
      </c>
      <c r="E836" s="63">
        <v>17.472537152070569</v>
      </c>
      <c r="F836" s="63">
        <v>18.376141359321078</v>
      </c>
      <c r="G836" s="63">
        <v>4.2135892955398901</v>
      </c>
      <c r="H836" s="63">
        <v>5.7275774527406611</v>
      </c>
      <c r="I836" s="63">
        <v>17.760300395560989</v>
      </c>
      <c r="J836" s="63">
        <v>22.262883204091171</v>
      </c>
      <c r="K836" s="63">
        <v>8.9597041804156561</v>
      </c>
      <c r="L836" s="63">
        <v>7.2482243776536848</v>
      </c>
      <c r="M836" s="63">
        <v>1.9284070515848408</v>
      </c>
      <c r="N836" s="63">
        <v>2.3867910273445152</v>
      </c>
      <c r="O836" s="63">
        <v>1.9346400877105339</v>
      </c>
      <c r="P836" s="63">
        <v>3.2784342986792581</v>
      </c>
      <c r="Q836" s="63">
        <v>7.4968978822895069</v>
      </c>
      <c r="R836" s="63">
        <v>6.2694824294467253</v>
      </c>
      <c r="S836" s="63">
        <v>24.038557610855381</v>
      </c>
      <c r="T836" s="63">
        <v>14.960736780699218</v>
      </c>
      <c r="U836" s="63">
        <v>8.5890406545269116</v>
      </c>
      <c r="V836" s="63">
        <v>19.36211580660893</v>
      </c>
      <c r="W836" s="63">
        <v>68.44327146685464</v>
      </c>
      <c r="X836" s="63">
        <v>63.031190429298931</v>
      </c>
      <c r="Y836" s="63">
        <v>61.27023146794545</v>
      </c>
      <c r="Z836" s="63">
        <v>7.4968978822895069</v>
      </c>
      <c r="AA836" s="63">
        <v>6.2694824294467253</v>
      </c>
      <c r="AB836" s="63">
        <v>6.2694824294467253</v>
      </c>
    </row>
    <row r="837" spans="1:28" x14ac:dyDescent="0.25">
      <c r="A837" s="148"/>
      <c r="B837" s="100">
        <v>335</v>
      </c>
      <c r="C837" s="63">
        <v>12.29931961814043</v>
      </c>
      <c r="D837" s="63">
        <v>39.809254973226189</v>
      </c>
      <c r="E837" s="63">
        <v>22.932542763066643</v>
      </c>
      <c r="F837" s="63">
        <v>38.904821775878418</v>
      </c>
      <c r="G837" s="63">
        <v>26.838972592731814</v>
      </c>
      <c r="H837" s="63">
        <v>17.469026695220581</v>
      </c>
      <c r="I837" s="63">
        <v>25.327432462911929</v>
      </c>
      <c r="J837" s="63">
        <v>70.984293382593478</v>
      </c>
      <c r="K837" s="63">
        <v>15.643026547484251</v>
      </c>
      <c r="L837" s="63">
        <v>6.0841199149290901</v>
      </c>
      <c r="M837" s="63">
        <v>10.942570497626999</v>
      </c>
      <c r="N837" s="63">
        <v>10.178391773608549</v>
      </c>
      <c r="O837" s="63">
        <v>27.633594759440598</v>
      </c>
      <c r="P837" s="63">
        <v>32.103382667430651</v>
      </c>
      <c r="Q837" s="63">
        <v>42.167657942666594</v>
      </c>
      <c r="R837" s="63">
        <v>29.487782606092416</v>
      </c>
      <c r="S837" s="63">
        <v>51.883660046541991</v>
      </c>
      <c r="T837" s="63">
        <v>48.114988741512661</v>
      </c>
      <c r="U837" s="63">
        <v>30.182546611288672</v>
      </c>
      <c r="V837" s="63">
        <v>50.298998363009559</v>
      </c>
      <c r="W837" s="63">
        <v>101.60447301110391</v>
      </c>
      <c r="X837" s="63">
        <v>105.9206951245296</v>
      </c>
      <c r="Y837" s="63">
        <v>77.022904027195182</v>
      </c>
      <c r="Z837" s="63">
        <v>42.167657942666594</v>
      </c>
      <c r="AA837" s="63">
        <v>29.487782606092416</v>
      </c>
      <c r="AB837" s="63">
        <v>29.487782606092416</v>
      </c>
    </row>
    <row r="838" spans="1:28" x14ac:dyDescent="0.25">
      <c r="A838" s="148"/>
      <c r="B838" s="100">
        <v>336</v>
      </c>
      <c r="C838" s="63">
        <v>105.18411385980289</v>
      </c>
      <c r="D838" s="63">
        <v>98.002566106835729</v>
      </c>
      <c r="E838" s="63">
        <v>114.4973055363716</v>
      </c>
      <c r="F838" s="63">
        <v>71.808230532131347</v>
      </c>
      <c r="G838" s="63">
        <v>82.622996907630295</v>
      </c>
      <c r="H838" s="63">
        <v>106.7265365018375</v>
      </c>
      <c r="I838" s="63">
        <v>80.379611230629962</v>
      </c>
      <c r="J838" s="63">
        <v>103.5840063165188</v>
      </c>
      <c r="K838" s="63">
        <v>94.512367815841117</v>
      </c>
      <c r="L838" s="63">
        <v>90.899529985952768</v>
      </c>
      <c r="M838" s="63">
        <v>100.4391469409302</v>
      </c>
      <c r="N838" s="63">
        <v>73.29837611837138</v>
      </c>
      <c r="O838" s="63">
        <v>108.51131781347431</v>
      </c>
      <c r="P838" s="63">
        <v>105.07052322032</v>
      </c>
      <c r="Q838" s="63">
        <v>138.6668596932974</v>
      </c>
      <c r="R838" s="63">
        <v>123.6672138248241</v>
      </c>
      <c r="S838" s="63">
        <v>200.05070654596508</v>
      </c>
      <c r="T838" s="63">
        <v>136.83008649433208</v>
      </c>
      <c r="U838" s="63">
        <v>200.69807195837529</v>
      </c>
      <c r="V838" s="63">
        <v>150.36513132644362</v>
      </c>
      <c r="W838" s="63">
        <v>177.4701503339293</v>
      </c>
      <c r="X838" s="63">
        <v>209.99857040052939</v>
      </c>
      <c r="Y838" s="63">
        <v>169.62575789032138</v>
      </c>
      <c r="Z838" s="63">
        <v>138.6668596932974</v>
      </c>
      <c r="AA838" s="63">
        <v>123.6672138248241</v>
      </c>
      <c r="AB838" s="63">
        <v>123.6672138248241</v>
      </c>
    </row>
    <row r="839" spans="1:28" x14ac:dyDescent="0.25">
      <c r="A839" s="148"/>
      <c r="B839" s="100">
        <v>337</v>
      </c>
      <c r="C839" s="63">
        <v>120.6462604959961</v>
      </c>
      <c r="D839" s="63">
        <v>129.384046889686</v>
      </c>
      <c r="E839" s="63">
        <v>142.71837931292609</v>
      </c>
      <c r="F839" s="63">
        <v>157.2000038884471</v>
      </c>
      <c r="G839" s="63">
        <v>145.69072096807298</v>
      </c>
      <c r="H839" s="63">
        <v>145.22935780528309</v>
      </c>
      <c r="I839" s="63">
        <v>115.00957306050259</v>
      </c>
      <c r="J839" s="63">
        <v>114.5935090296334</v>
      </c>
      <c r="K839" s="63">
        <v>178.53926907196359</v>
      </c>
      <c r="L839" s="63">
        <v>142.11235768206228</v>
      </c>
      <c r="M839" s="63">
        <v>212.83903426113829</v>
      </c>
      <c r="N839" s="63">
        <v>143.40451775838119</v>
      </c>
      <c r="O839" s="63">
        <v>153.95133259862001</v>
      </c>
      <c r="P839" s="63">
        <v>178.42326639395918</v>
      </c>
      <c r="Q839" s="63">
        <v>93.639339702962531</v>
      </c>
      <c r="R839" s="63">
        <v>113.2077380020291</v>
      </c>
      <c r="S839" s="63">
        <v>204.89000403922552</v>
      </c>
      <c r="T839" s="63">
        <v>146.38034459676368</v>
      </c>
      <c r="U839" s="63">
        <v>128.4115456356667</v>
      </c>
      <c r="V839" s="63">
        <v>219.82550829137108</v>
      </c>
      <c r="W839" s="63">
        <v>283.20203685143127</v>
      </c>
      <c r="X839" s="63">
        <v>196.3290686685468</v>
      </c>
      <c r="Y839" s="63">
        <v>322.33622973281848</v>
      </c>
      <c r="Z839" s="63">
        <v>93.639339702962531</v>
      </c>
      <c r="AA839" s="63">
        <v>113.2077380020291</v>
      </c>
      <c r="AB839" s="63">
        <v>113.2077380020291</v>
      </c>
    </row>
    <row r="840" spans="1:28" x14ac:dyDescent="0.25">
      <c r="A840" s="148"/>
      <c r="B840" s="100">
        <v>338</v>
      </c>
      <c r="C840" s="63">
        <v>162.69859730545429</v>
      </c>
      <c r="D840" s="63">
        <v>130.05883760924189</v>
      </c>
      <c r="E840" s="63">
        <v>119.2008394099375</v>
      </c>
      <c r="F840" s="63">
        <v>150.46948336484911</v>
      </c>
      <c r="G840" s="63">
        <v>131.64326873290341</v>
      </c>
      <c r="H840" s="63">
        <v>127.58263157359579</v>
      </c>
      <c r="I840" s="63">
        <v>157.24041808931361</v>
      </c>
      <c r="J840" s="63">
        <v>154.060810543011</v>
      </c>
      <c r="K840" s="63">
        <v>181.3398560363207</v>
      </c>
      <c r="L840" s="63">
        <v>124.51530417714909</v>
      </c>
      <c r="M840" s="63">
        <v>164.366920657294</v>
      </c>
      <c r="N840" s="63">
        <v>159.766813285918</v>
      </c>
      <c r="O840" s="63">
        <v>121.26440753360289</v>
      </c>
      <c r="P840" s="63">
        <v>213.62769162351469</v>
      </c>
      <c r="Q840" s="63">
        <v>148.45106749204018</v>
      </c>
      <c r="R840" s="63">
        <v>106.5377726961942</v>
      </c>
      <c r="S840" s="63">
        <v>154.12666706976779</v>
      </c>
      <c r="T840" s="63">
        <v>110.10996741859302</v>
      </c>
      <c r="U840" s="63">
        <v>155.2657985963979</v>
      </c>
      <c r="V840" s="63">
        <v>76.489708750043064</v>
      </c>
      <c r="W840" s="63">
        <v>115.18650649566921</v>
      </c>
      <c r="X840" s="63">
        <v>147.09723646063139</v>
      </c>
      <c r="Y840" s="63">
        <v>101.451887793708</v>
      </c>
      <c r="Z840" s="63">
        <v>148.45106749204018</v>
      </c>
      <c r="AA840" s="63">
        <v>106.5377726961942</v>
      </c>
      <c r="AB840" s="63">
        <v>106.5377726961942</v>
      </c>
    </row>
    <row r="841" spans="1:28" x14ac:dyDescent="0.25">
      <c r="A841" s="148"/>
      <c r="B841" s="100">
        <v>339</v>
      </c>
      <c r="C841" s="63">
        <v>195.8725453572533</v>
      </c>
      <c r="D841" s="63">
        <v>148.9795872698451</v>
      </c>
      <c r="E841" s="63">
        <v>138.3902944996544</v>
      </c>
      <c r="F841" s="63">
        <v>169.34090073251721</v>
      </c>
      <c r="G841" s="63">
        <v>118.1268553008658</v>
      </c>
      <c r="H841" s="63">
        <v>120.95596742201451</v>
      </c>
      <c r="I841" s="63">
        <v>145.06083405413659</v>
      </c>
      <c r="J841" s="63">
        <v>88.677269028808951</v>
      </c>
      <c r="K841" s="63">
        <v>125.99741655382471</v>
      </c>
      <c r="L841" s="63">
        <v>111.19492306245229</v>
      </c>
      <c r="M841" s="63">
        <v>188.63490235247988</v>
      </c>
      <c r="N841" s="63">
        <v>140.85616996832871</v>
      </c>
      <c r="O841" s="63">
        <v>74.567780405776375</v>
      </c>
      <c r="P841" s="63">
        <v>149.7480616378125</v>
      </c>
      <c r="Q841" s="63">
        <v>106.70226492089721</v>
      </c>
      <c r="R841" s="63">
        <v>86.438664629411505</v>
      </c>
      <c r="S841" s="63">
        <v>136.45372192135889</v>
      </c>
      <c r="T841" s="63">
        <v>95.456972602068618</v>
      </c>
      <c r="U841" s="63">
        <v>126.94792872674221</v>
      </c>
      <c r="V841" s="63">
        <v>164.72206005202131</v>
      </c>
      <c r="W841" s="63">
        <v>169.04786367096682</v>
      </c>
      <c r="X841" s="63">
        <v>175.36403829671332</v>
      </c>
      <c r="Y841" s="63">
        <v>162.85584232404381</v>
      </c>
      <c r="Z841" s="63">
        <v>106.70226492089721</v>
      </c>
      <c r="AA841" s="63">
        <v>86.438664629411505</v>
      </c>
      <c r="AB841" s="63">
        <v>86.438664629411505</v>
      </c>
    </row>
    <row r="842" spans="1:28" x14ac:dyDescent="0.25">
      <c r="A842" s="148"/>
      <c r="B842" s="100">
        <v>340</v>
      </c>
      <c r="C842" s="63">
        <v>61.164234382246832</v>
      </c>
      <c r="D842" s="63">
        <v>17.431277475018312</v>
      </c>
      <c r="E842" s="63">
        <v>16.649108972333121</v>
      </c>
      <c r="F842" s="63">
        <v>5.2918111428895136</v>
      </c>
      <c r="G842" s="63">
        <v>1.58250375577822</v>
      </c>
      <c r="H842" s="63">
        <v>24.012610067604779</v>
      </c>
      <c r="I842" s="63">
        <v>53.428338041097049</v>
      </c>
      <c r="J842" s="63">
        <v>27.453763405615753</v>
      </c>
      <c r="K842" s="63">
        <v>55.804546661628819</v>
      </c>
      <c r="L842" s="63">
        <v>64.982488512123609</v>
      </c>
      <c r="M842" s="63">
        <v>42.735705349309683</v>
      </c>
      <c r="N842" s="63">
        <v>28.001213037623529</v>
      </c>
      <c r="O842" s="63">
        <v>1.9882251156281541</v>
      </c>
      <c r="P842" s="63">
        <v>12.361066348915131</v>
      </c>
      <c r="Q842" s="63">
        <v>22.78504041733439</v>
      </c>
      <c r="R842" s="63">
        <v>3.6178344717195605</v>
      </c>
      <c r="S842" s="63">
        <v>5.5730204570090791</v>
      </c>
      <c r="T842" s="63">
        <v>41.964992378276072</v>
      </c>
      <c r="U842" s="63">
        <v>23.610024099110429</v>
      </c>
      <c r="V842" s="63">
        <v>38.083324660750584</v>
      </c>
      <c r="W842" s="63">
        <v>87.326416167804382</v>
      </c>
      <c r="X842" s="63">
        <v>22.498585886438381</v>
      </c>
      <c r="Y842" s="63">
        <v>96.862913083546118</v>
      </c>
      <c r="Z842" s="63">
        <v>22.78504041733439</v>
      </c>
      <c r="AA842" s="63">
        <v>3.6178344717195605</v>
      </c>
      <c r="AB842" s="63">
        <v>3.6178344717195605</v>
      </c>
    </row>
    <row r="843" spans="1:28" x14ac:dyDescent="0.25">
      <c r="A843" s="148"/>
      <c r="B843" s="100">
        <v>341</v>
      </c>
      <c r="C843" s="63">
        <v>93.776128493967008</v>
      </c>
      <c r="D843" s="63">
        <v>25.069030602822981</v>
      </c>
      <c r="E843" s="63">
        <v>13.091721309403059</v>
      </c>
      <c r="F843" s="63">
        <v>9.4027245024775539</v>
      </c>
      <c r="G843" s="63">
        <v>5.0188544121091638</v>
      </c>
      <c r="H843" s="63">
        <v>2.2651327246939839</v>
      </c>
      <c r="I843" s="63">
        <v>49.455076337763096</v>
      </c>
      <c r="J843" s="63">
        <v>18.53628383486512</v>
      </c>
      <c r="K843" s="63">
        <v>37.836365153241331</v>
      </c>
      <c r="L843" s="63">
        <v>35.813137257783858</v>
      </c>
      <c r="M843" s="63">
        <v>12.19380017340745</v>
      </c>
      <c r="N843" s="63">
        <v>4.0416646591240815</v>
      </c>
      <c r="O843" s="63">
        <v>1.030930646002304</v>
      </c>
      <c r="P843" s="63">
        <v>2.8795842903582098</v>
      </c>
      <c r="Q843" s="63">
        <v>0.301575852488907</v>
      </c>
      <c r="R843" s="63">
        <v>0.50202452079162196</v>
      </c>
      <c r="S843" s="63">
        <v>0.12788676687203798</v>
      </c>
      <c r="T843" s="63">
        <v>0</v>
      </c>
      <c r="U843" s="63">
        <v>0.80260373438423471</v>
      </c>
      <c r="V843" s="63">
        <v>1.7914624102038701E-2</v>
      </c>
      <c r="W843" s="63">
        <v>0.38843738438026781</v>
      </c>
      <c r="X843" s="63">
        <v>0.10572387507598439</v>
      </c>
      <c r="Y843" s="63">
        <v>0.38092426225410853</v>
      </c>
      <c r="Z843" s="63">
        <v>0.301575852488907</v>
      </c>
      <c r="AA843" s="63">
        <v>0.50202452079162196</v>
      </c>
      <c r="AB843" s="63">
        <v>0.50202452079162196</v>
      </c>
    </row>
    <row r="844" spans="1:28" x14ac:dyDescent="0.25">
      <c r="A844" s="148"/>
      <c r="B844" s="100">
        <v>342</v>
      </c>
      <c r="C844" s="63">
        <v>54.077698905162833</v>
      </c>
      <c r="D844" s="63">
        <v>22.583360841576003</v>
      </c>
      <c r="E844" s="63">
        <v>6.6259552046506087</v>
      </c>
      <c r="F844" s="63">
        <v>0.36620206971443281</v>
      </c>
      <c r="G844" s="63">
        <v>0.45869070721238003</v>
      </c>
      <c r="H844" s="63">
        <v>5.947219929123321</v>
      </c>
      <c r="I844" s="63">
        <v>103.6356037662126</v>
      </c>
      <c r="J844" s="63">
        <v>29.143249986953379</v>
      </c>
      <c r="K844" s="63">
        <v>1.8311425155499141</v>
      </c>
      <c r="L844" s="63">
        <v>4.7959901796833995</v>
      </c>
      <c r="M844" s="63">
        <v>1.5368118220632001</v>
      </c>
      <c r="N844" s="63">
        <v>0.1053806163804865</v>
      </c>
      <c r="O844" s="63">
        <v>0.54800953123335117</v>
      </c>
      <c r="P844" s="63">
        <v>7.3576556005145566E-2</v>
      </c>
      <c r="Q844" s="63">
        <v>8.2211578596860573</v>
      </c>
      <c r="R844" s="63">
        <v>0</v>
      </c>
      <c r="S844" s="63">
        <v>4.5554028197715771E-4</v>
      </c>
      <c r="T844" s="63">
        <v>0</v>
      </c>
      <c r="U844" s="63">
        <v>4.0567857123186002E-2</v>
      </c>
      <c r="V844" s="63">
        <v>0.10025560503120182</v>
      </c>
      <c r="W844" s="63">
        <v>0.66594940835223326</v>
      </c>
      <c r="X844" s="63">
        <v>2.3566743080449808E-2</v>
      </c>
      <c r="Y844" s="63">
        <v>1.602811761518268</v>
      </c>
      <c r="Z844" s="63">
        <v>8.2211578596860573</v>
      </c>
      <c r="AA844" s="63">
        <v>0</v>
      </c>
      <c r="AB844" s="63">
        <v>0</v>
      </c>
    </row>
    <row r="845" spans="1:28" x14ac:dyDescent="0.25">
      <c r="A845" s="148"/>
      <c r="B845" s="100">
        <v>343</v>
      </c>
      <c r="C845" s="63">
        <v>96.02369746369277</v>
      </c>
      <c r="D845" s="63">
        <v>25.472297195778989</v>
      </c>
      <c r="E845" s="63">
        <v>10.77004387073293</v>
      </c>
      <c r="F845" s="63">
        <v>2.336353422824232</v>
      </c>
      <c r="G845" s="63">
        <v>0.82880563355274717</v>
      </c>
      <c r="H845" s="63">
        <v>7.8449619290690276E-2</v>
      </c>
      <c r="I845" s="63">
        <v>47.451178556343621</v>
      </c>
      <c r="J845" s="63">
        <v>7.4150981917773606</v>
      </c>
      <c r="K845" s="63">
        <v>0.1091767373133206</v>
      </c>
      <c r="L845" s="63">
        <v>9.7176691382618863E-2</v>
      </c>
      <c r="M845" s="63">
        <v>0.24116878251236779</v>
      </c>
      <c r="N845" s="63">
        <v>1.4349816163316969</v>
      </c>
      <c r="O845" s="63">
        <v>5.4135442065842559E-5</v>
      </c>
      <c r="P845" s="63">
        <v>7.2046290497665422E-4</v>
      </c>
      <c r="Q845" s="63">
        <v>3.9088766722729693E-2</v>
      </c>
      <c r="R845" s="63">
        <v>0</v>
      </c>
      <c r="S845" s="63">
        <v>0</v>
      </c>
      <c r="T845" s="63">
        <v>0</v>
      </c>
      <c r="U845" s="63">
        <v>0</v>
      </c>
      <c r="V845" s="63">
        <v>0</v>
      </c>
      <c r="W845" s="63">
        <v>0</v>
      </c>
      <c r="X845" s="63">
        <v>0</v>
      </c>
      <c r="Y845" s="63">
        <v>0</v>
      </c>
      <c r="Z845" s="63">
        <v>3.9088766722729693E-2</v>
      </c>
      <c r="AA845" s="63">
        <v>0</v>
      </c>
      <c r="AB845" s="63">
        <v>0</v>
      </c>
    </row>
    <row r="846" spans="1:28" x14ac:dyDescent="0.25">
      <c r="A846" s="148"/>
      <c r="B846" s="100">
        <v>344</v>
      </c>
      <c r="C846" s="63">
        <v>17.668111510308112</v>
      </c>
      <c r="D846" s="63">
        <v>2.6748197821153501</v>
      </c>
      <c r="E846" s="63">
        <v>0.78074510601391367</v>
      </c>
      <c r="F846" s="63">
        <v>0</v>
      </c>
      <c r="G846" s="63">
        <v>0</v>
      </c>
      <c r="H846" s="63">
        <v>5.2636348215835396E-3</v>
      </c>
      <c r="I846" s="63">
        <v>9.4170130454974696</v>
      </c>
      <c r="J846" s="63">
        <v>1.0465629921984601</v>
      </c>
      <c r="K846" s="63">
        <v>0.44070927719315378</v>
      </c>
      <c r="L846" s="63">
        <v>2.1468093416718119</v>
      </c>
      <c r="M846" s="63">
        <v>0.54709398926533481</v>
      </c>
      <c r="N846" s="63">
        <v>0.10210429869332141</v>
      </c>
      <c r="O846" s="63">
        <v>0</v>
      </c>
      <c r="P846" s="63">
        <v>1.4200601813422201E-2</v>
      </c>
      <c r="Q846" s="63">
        <v>0.1721363580385151</v>
      </c>
      <c r="R846" s="63">
        <v>0</v>
      </c>
      <c r="S846" s="63">
        <v>0</v>
      </c>
      <c r="T846" s="63">
        <v>0.89973107229150173</v>
      </c>
      <c r="U846" s="63">
        <v>1.1373612925784369E-3</v>
      </c>
      <c r="V846" s="63">
        <v>1.7458532352552179</v>
      </c>
      <c r="W846" s="63">
        <v>8.2223255690945507</v>
      </c>
      <c r="X846" s="63">
        <v>0.45931544710695604</v>
      </c>
      <c r="Y846" s="63">
        <v>3.6090071756203201</v>
      </c>
      <c r="Z846" s="63">
        <v>0.1721363580385151</v>
      </c>
      <c r="AA846" s="63">
        <v>0</v>
      </c>
      <c r="AB846" s="63">
        <v>0</v>
      </c>
    </row>
    <row r="847" spans="1:28" x14ac:dyDescent="0.25">
      <c r="A847" s="148"/>
      <c r="B847" s="100">
        <v>345</v>
      </c>
      <c r="C847" s="63">
        <v>4.0613070785436785</v>
      </c>
      <c r="D847" s="63">
        <v>6.6671938487006628</v>
      </c>
      <c r="E847" s="63">
        <v>0.71745362121907874</v>
      </c>
      <c r="F847" s="63">
        <v>0.28342935736199948</v>
      </c>
      <c r="G847" s="63">
        <v>4.8352472288876854E-2</v>
      </c>
      <c r="H847" s="63">
        <v>0</v>
      </c>
      <c r="I847" s="63">
        <v>4.245511103722265</v>
      </c>
      <c r="J847" s="63">
        <v>4.3282705794791241</v>
      </c>
      <c r="K847" s="63">
        <v>3.1678705446669038</v>
      </c>
      <c r="L847" s="63">
        <v>10.00372531189214</v>
      </c>
      <c r="M847" s="63">
        <v>2.0532484470843659E-2</v>
      </c>
      <c r="N847" s="63">
        <v>2.8357009805225759E-3</v>
      </c>
      <c r="O847" s="63">
        <v>0</v>
      </c>
      <c r="P847" s="63">
        <v>3.6515037706013047E-2</v>
      </c>
      <c r="Q847" s="63">
        <v>1.6433915665813557E-2</v>
      </c>
      <c r="R847" s="63">
        <v>0</v>
      </c>
      <c r="S847" s="63">
        <v>7.4091824332870315E-3</v>
      </c>
      <c r="T847" s="63">
        <v>2.1643580882957489</v>
      </c>
      <c r="U847" s="63">
        <v>0.5662130002341641</v>
      </c>
      <c r="V847" s="63">
        <v>4.0225947526523669</v>
      </c>
      <c r="W847" s="63">
        <v>23.604094196808429</v>
      </c>
      <c r="X847" s="63">
        <v>1.9155136582355681</v>
      </c>
      <c r="Y847" s="63">
        <v>15.877738778963021</v>
      </c>
      <c r="Z847" s="63">
        <v>1.6433915665813557E-2</v>
      </c>
      <c r="AA847" s="63">
        <v>0</v>
      </c>
      <c r="AB847" s="63">
        <v>0</v>
      </c>
    </row>
    <row r="848" spans="1:28" x14ac:dyDescent="0.25">
      <c r="A848" s="148"/>
      <c r="B848" s="100">
        <v>346</v>
      </c>
      <c r="C848" s="63">
        <v>43.629467248745641</v>
      </c>
      <c r="D848" s="63">
        <v>57.617657144181067</v>
      </c>
      <c r="E848" s="63">
        <v>33.605873911265228</v>
      </c>
      <c r="F848" s="63">
        <v>37.000740396309538</v>
      </c>
      <c r="G848" s="63">
        <v>16.00123550383103</v>
      </c>
      <c r="H848" s="63">
        <v>21.217940982909571</v>
      </c>
      <c r="I848" s="63">
        <v>67.630871955641851</v>
      </c>
      <c r="J848" s="63">
        <v>75.46179694037437</v>
      </c>
      <c r="K848" s="63">
        <v>13.322990763090559</v>
      </c>
      <c r="L848" s="63">
        <v>17.236059797063771</v>
      </c>
      <c r="M848" s="63">
        <v>2.6459247302312288</v>
      </c>
      <c r="N848" s="63">
        <v>1.699824213403645</v>
      </c>
      <c r="O848" s="63">
        <v>7.3992920055279967</v>
      </c>
      <c r="P848" s="63">
        <v>11.83312920003516</v>
      </c>
      <c r="Q848" s="63">
        <v>15.33457176119729</v>
      </c>
      <c r="R848" s="63">
        <v>7.3750478113734061</v>
      </c>
      <c r="S848" s="63">
        <v>26.29876821907601</v>
      </c>
      <c r="T848" s="63">
        <v>19.592883177000431</v>
      </c>
      <c r="U848" s="63">
        <v>20.91032195316302</v>
      </c>
      <c r="V848" s="63">
        <v>13.280184434198421</v>
      </c>
      <c r="W848" s="63">
        <v>51.382539598649601</v>
      </c>
      <c r="X848" s="63">
        <v>82.158921073291822</v>
      </c>
      <c r="Y848" s="63">
        <v>41.953788355179768</v>
      </c>
      <c r="Z848" s="63">
        <v>15.33457176119729</v>
      </c>
      <c r="AA848" s="63">
        <v>7.3750478113734061</v>
      </c>
      <c r="AB848" s="63">
        <v>7.3750478113734061</v>
      </c>
    </row>
    <row r="849" spans="1:28" x14ac:dyDescent="0.25">
      <c r="A849" s="148"/>
      <c r="B849" s="100">
        <v>347</v>
      </c>
      <c r="C849" s="63">
        <v>78.417309780214055</v>
      </c>
      <c r="D849" s="63">
        <v>34.819980325529293</v>
      </c>
      <c r="E849" s="63">
        <v>41.955341727518771</v>
      </c>
      <c r="F849" s="63">
        <v>16.393909710741472</v>
      </c>
      <c r="G849" s="63">
        <v>31.046117172593313</v>
      </c>
      <c r="H849" s="63">
        <v>44.724633590751644</v>
      </c>
      <c r="I849" s="63">
        <v>64.32133122866162</v>
      </c>
      <c r="J849" s="63">
        <v>35.773095971990642</v>
      </c>
      <c r="K849" s="63">
        <v>42.161855743552451</v>
      </c>
      <c r="L849" s="63">
        <v>21.66768537985104</v>
      </c>
      <c r="M849" s="63">
        <v>78.401510088624491</v>
      </c>
      <c r="N849" s="63">
        <v>64.228657359137742</v>
      </c>
      <c r="O849" s="63">
        <v>19.86136896884943</v>
      </c>
      <c r="P849" s="63">
        <v>35.243254835849939</v>
      </c>
      <c r="Q849" s="63">
        <v>36.764879604308824</v>
      </c>
      <c r="R849" s="63">
        <v>30.726089166634672</v>
      </c>
      <c r="S849" s="63">
        <v>74.921441036053693</v>
      </c>
      <c r="T849" s="63">
        <v>33.059414736507158</v>
      </c>
      <c r="U849" s="63">
        <v>30.334768368793448</v>
      </c>
      <c r="V849" s="63">
        <v>46.880137296505382</v>
      </c>
      <c r="W849" s="63">
        <v>122.0047657017803</v>
      </c>
      <c r="X849" s="63">
        <v>93.408842545908101</v>
      </c>
      <c r="Y849" s="63">
        <v>86.594968714867719</v>
      </c>
      <c r="Z849" s="63">
        <v>36.764879604308824</v>
      </c>
      <c r="AA849" s="63">
        <v>30.726089166634672</v>
      </c>
      <c r="AB849" s="63">
        <v>30.726089166634672</v>
      </c>
    </row>
    <row r="850" spans="1:28" x14ac:dyDescent="0.25">
      <c r="A850" s="148"/>
      <c r="B850" s="100">
        <v>348</v>
      </c>
      <c r="C850" s="63">
        <v>117.2653851564537</v>
      </c>
      <c r="D850" s="63">
        <v>65.772454577661847</v>
      </c>
      <c r="E850" s="63">
        <v>59.207433707450946</v>
      </c>
      <c r="F850" s="63">
        <v>53.850116242228069</v>
      </c>
      <c r="G850" s="63">
        <v>48.00758430076894</v>
      </c>
      <c r="H850" s="63">
        <v>85.61136928936412</v>
      </c>
      <c r="I850" s="63">
        <v>122.60398485911901</v>
      </c>
      <c r="J850" s="63">
        <v>89.356769476489717</v>
      </c>
      <c r="K850" s="63">
        <v>105.6606440041332</v>
      </c>
      <c r="L850" s="63">
        <v>95.054545231661905</v>
      </c>
      <c r="M850" s="63">
        <v>106.08752875537451</v>
      </c>
      <c r="N850" s="63">
        <v>93.369720268550736</v>
      </c>
      <c r="O850" s="63">
        <v>94.575579463697522</v>
      </c>
      <c r="P850" s="63">
        <v>107.9318627073462</v>
      </c>
      <c r="Q850" s="63">
        <v>60.36715369085217</v>
      </c>
      <c r="R850" s="63">
        <v>102.1262829637071</v>
      </c>
      <c r="S850" s="63">
        <v>126.22200102921849</v>
      </c>
      <c r="T850" s="63">
        <v>191.31881457562119</v>
      </c>
      <c r="U850" s="63">
        <v>132.37605695212102</v>
      </c>
      <c r="V850" s="63">
        <v>242.83445731560283</v>
      </c>
      <c r="W850" s="63">
        <v>194.2887071778168</v>
      </c>
      <c r="X850" s="63">
        <v>154.766099871249</v>
      </c>
      <c r="Y850" s="63">
        <v>220.34114317663813</v>
      </c>
      <c r="Z850" s="63">
        <v>60.36715369085217</v>
      </c>
      <c r="AA850" s="63">
        <v>102.1262829637071</v>
      </c>
      <c r="AB850" s="63">
        <v>102.1262829637071</v>
      </c>
    </row>
    <row r="851" spans="1:28" x14ac:dyDescent="0.25">
      <c r="A851" s="148"/>
      <c r="B851" s="100">
        <v>349</v>
      </c>
      <c r="C851" s="63">
        <v>85.730783130973577</v>
      </c>
      <c r="D851" s="63">
        <v>145.1855618871696</v>
      </c>
      <c r="E851" s="63">
        <v>114.3608848433942</v>
      </c>
      <c r="F851" s="63">
        <v>231.76681160806771</v>
      </c>
      <c r="G851" s="63">
        <v>159.9363199639929</v>
      </c>
      <c r="H851" s="63">
        <v>157.13667198828631</v>
      </c>
      <c r="I851" s="63">
        <v>112.28479847295239</v>
      </c>
      <c r="J851" s="63">
        <v>141.68928988361489</v>
      </c>
      <c r="K851" s="63">
        <v>247.03696094331923</v>
      </c>
      <c r="L851" s="63">
        <v>158.05070081925311</v>
      </c>
      <c r="M851" s="63">
        <v>209.45338901723147</v>
      </c>
      <c r="N851" s="63">
        <v>162.33288345487469</v>
      </c>
      <c r="O851" s="63">
        <v>229.24989619433558</v>
      </c>
      <c r="P851" s="63">
        <v>262.25446336563067</v>
      </c>
      <c r="Q851" s="63">
        <v>110.46120308661509</v>
      </c>
      <c r="R851" s="63">
        <v>244.38679384784342</v>
      </c>
      <c r="S851" s="63">
        <v>233.172951205961</v>
      </c>
      <c r="T851" s="63">
        <v>260.07893532211619</v>
      </c>
      <c r="U851" s="63">
        <v>197.5740191551595</v>
      </c>
      <c r="V851" s="63">
        <v>215.0317887396086</v>
      </c>
      <c r="W851" s="63">
        <v>192.46169856306011</v>
      </c>
      <c r="X851" s="63">
        <v>249.41872895533379</v>
      </c>
      <c r="Y851" s="63">
        <v>213.92194371464939</v>
      </c>
      <c r="Z851" s="63">
        <v>110.46120308661509</v>
      </c>
      <c r="AA851" s="63">
        <v>244.38679384784342</v>
      </c>
      <c r="AB851" s="63">
        <v>244.38679384784342</v>
      </c>
    </row>
    <row r="852" spans="1:28" x14ac:dyDescent="0.25">
      <c r="A852" s="148"/>
      <c r="B852" s="100">
        <v>350</v>
      </c>
      <c r="C852" s="63">
        <v>265.41787806531653</v>
      </c>
      <c r="D852" s="63">
        <v>258.8441835862759</v>
      </c>
      <c r="E852" s="63">
        <v>230.42470627156939</v>
      </c>
      <c r="F852" s="63">
        <v>265.30979707637022</v>
      </c>
      <c r="G852" s="63">
        <v>229.94530713886888</v>
      </c>
      <c r="H852" s="63">
        <v>248.18835979257528</v>
      </c>
      <c r="I852" s="63">
        <v>283.53622639435338</v>
      </c>
      <c r="J852" s="63">
        <v>246.5579477340325</v>
      </c>
      <c r="K852" s="63">
        <v>181.62247754545518</v>
      </c>
      <c r="L852" s="63">
        <v>150.98767263516771</v>
      </c>
      <c r="M852" s="63">
        <v>126.5719244202501</v>
      </c>
      <c r="N852" s="63">
        <v>92.451396191319873</v>
      </c>
      <c r="O852" s="63">
        <v>316.69519094084171</v>
      </c>
      <c r="P852" s="63">
        <v>226.66981856673368</v>
      </c>
      <c r="Q852" s="63">
        <v>176.13818981777911</v>
      </c>
      <c r="R852" s="63">
        <v>279.6258516015514</v>
      </c>
      <c r="S852" s="63">
        <v>215.76891026782317</v>
      </c>
      <c r="T852" s="63">
        <v>225.81375971592018</v>
      </c>
      <c r="U852" s="63">
        <v>252.18960667103062</v>
      </c>
      <c r="V852" s="63">
        <v>223.28986669256119</v>
      </c>
      <c r="W852" s="63">
        <v>155.40884187983471</v>
      </c>
      <c r="X852" s="63">
        <v>153.17299456574068</v>
      </c>
      <c r="Y852" s="63">
        <v>173.56720079394648</v>
      </c>
      <c r="Z852" s="63">
        <v>176.13818981777911</v>
      </c>
      <c r="AA852" s="63">
        <v>279.6258516015514</v>
      </c>
      <c r="AB852" s="63">
        <v>279.6258516015514</v>
      </c>
    </row>
    <row r="853" spans="1:28" x14ac:dyDescent="0.25">
      <c r="A853" s="148"/>
      <c r="B853" s="100">
        <v>351</v>
      </c>
      <c r="C853" s="63">
        <v>207.65366916294352</v>
      </c>
      <c r="D853" s="63">
        <v>157.1304095929809</v>
      </c>
      <c r="E853" s="63">
        <v>63.107709203817194</v>
      </c>
      <c r="F853" s="63">
        <v>188.71859655820299</v>
      </c>
      <c r="G853" s="63">
        <v>59.416159310915191</v>
      </c>
      <c r="H853" s="63">
        <v>54.239815170967631</v>
      </c>
      <c r="I853" s="63">
        <v>265.60277026472608</v>
      </c>
      <c r="J853" s="63">
        <v>163.7834444618293</v>
      </c>
      <c r="K853" s="63">
        <v>290.53641513589992</v>
      </c>
      <c r="L853" s="63">
        <v>151.24778360668819</v>
      </c>
      <c r="M853" s="63">
        <v>155.06922296028731</v>
      </c>
      <c r="N853" s="63">
        <v>212.63194491264949</v>
      </c>
      <c r="O853" s="63">
        <v>93.630863439299901</v>
      </c>
      <c r="P853" s="63">
        <v>136.84554672006931</v>
      </c>
      <c r="Q853" s="63">
        <v>44.916691137420614</v>
      </c>
      <c r="R853" s="63">
        <v>61.959282314503071</v>
      </c>
      <c r="S853" s="63">
        <v>130.65142520698279</v>
      </c>
      <c r="T853" s="63">
        <v>112.44451411794401</v>
      </c>
      <c r="U853" s="63">
        <v>85.485879540779933</v>
      </c>
      <c r="V853" s="63">
        <v>166.00887698439419</v>
      </c>
      <c r="W853" s="63">
        <v>218.87450968808838</v>
      </c>
      <c r="X853" s="63">
        <v>151.127682651957</v>
      </c>
      <c r="Y853" s="63">
        <v>197.71235782923941</v>
      </c>
      <c r="Z853" s="63">
        <v>44.916691137420614</v>
      </c>
      <c r="AA853" s="63">
        <v>61.959282314503071</v>
      </c>
      <c r="AB853" s="63">
        <v>61.959282314503071</v>
      </c>
    </row>
    <row r="854" spans="1:28" x14ac:dyDescent="0.25">
      <c r="A854" s="148"/>
      <c r="B854" s="100">
        <v>352</v>
      </c>
      <c r="C854" s="63">
        <v>74.204673464180814</v>
      </c>
      <c r="D854" s="63">
        <v>12.7211890349156</v>
      </c>
      <c r="E854" s="63">
        <v>10.662631044811521</v>
      </c>
      <c r="F854" s="63">
        <v>2.955741586084514</v>
      </c>
      <c r="G854" s="63">
        <v>0.36876068307067911</v>
      </c>
      <c r="H854" s="63">
        <v>7.5876585325331689</v>
      </c>
      <c r="I854" s="63">
        <v>38.47704550389858</v>
      </c>
      <c r="J854" s="63">
        <v>15.85806696957161</v>
      </c>
      <c r="K854" s="63">
        <v>108.73041203128651</v>
      </c>
      <c r="L854" s="63">
        <v>112.4692657006772</v>
      </c>
      <c r="M854" s="63">
        <v>118.31190824960591</v>
      </c>
      <c r="N854" s="63">
        <v>118.651304765026</v>
      </c>
      <c r="O854" s="63">
        <v>2.0148854774038552</v>
      </c>
      <c r="P854" s="63">
        <v>18.794445564435019</v>
      </c>
      <c r="Q854" s="63">
        <v>21.405153663251248</v>
      </c>
      <c r="R854" s="63">
        <v>5.0237211237272277</v>
      </c>
      <c r="S854" s="63">
        <v>6.8094732665917945</v>
      </c>
      <c r="T854" s="63">
        <v>46.813563784399086</v>
      </c>
      <c r="U854" s="63">
        <v>14.17743329572647</v>
      </c>
      <c r="V854" s="63">
        <v>68.066264564404264</v>
      </c>
      <c r="W854" s="63">
        <v>129.1752662572417</v>
      </c>
      <c r="X854" s="63">
        <v>22.84278058831114</v>
      </c>
      <c r="Y854" s="63">
        <v>139.9766269955262</v>
      </c>
      <c r="Z854" s="63">
        <v>21.405153663251248</v>
      </c>
      <c r="AA854" s="63">
        <v>5.0237211237272277</v>
      </c>
      <c r="AB854" s="63">
        <v>5.0237211237272277</v>
      </c>
    </row>
    <row r="855" spans="1:28" x14ac:dyDescent="0.25">
      <c r="A855" s="148"/>
      <c r="B855" s="100">
        <v>353</v>
      </c>
      <c r="C855" s="63">
        <v>39.071537221504968</v>
      </c>
      <c r="D855" s="63">
        <v>3.6726612861189381</v>
      </c>
      <c r="E855" s="63">
        <v>5.844316405795837</v>
      </c>
      <c r="F855" s="63">
        <v>1.053731262679676</v>
      </c>
      <c r="G855" s="63">
        <v>3.8151124863931329</v>
      </c>
      <c r="H855" s="63">
        <v>1.9615576338597691</v>
      </c>
      <c r="I855" s="63">
        <v>12.91755856722239</v>
      </c>
      <c r="J855" s="63">
        <v>1.138278880787865</v>
      </c>
      <c r="K855" s="63">
        <v>37.26879330230895</v>
      </c>
      <c r="L855" s="63">
        <v>35.248363668812658</v>
      </c>
      <c r="M855" s="63">
        <v>27.715432263630191</v>
      </c>
      <c r="N855" s="63">
        <v>29.397016851151882</v>
      </c>
      <c r="O855" s="63">
        <v>5.5631564281256942</v>
      </c>
      <c r="P855" s="63">
        <v>2.6266995231108718</v>
      </c>
      <c r="Q855" s="63">
        <v>0.56245134702919819</v>
      </c>
      <c r="R855" s="63">
        <v>1.1168626580019489</v>
      </c>
      <c r="S855" s="63">
        <v>0.1534394297919448</v>
      </c>
      <c r="T855" s="63">
        <v>0</v>
      </c>
      <c r="U855" s="63">
        <v>0</v>
      </c>
      <c r="V855" s="63">
        <v>0</v>
      </c>
      <c r="W855" s="63">
        <v>0.86497886009988179</v>
      </c>
      <c r="X855" s="63">
        <v>0.29805832361004997</v>
      </c>
      <c r="Y855" s="63">
        <v>3.5947001206537037E-2</v>
      </c>
      <c r="Z855" s="63">
        <v>0.56245134702919819</v>
      </c>
      <c r="AA855" s="63">
        <v>1.1168626580019489</v>
      </c>
      <c r="AB855" s="63">
        <v>1.1168626580019489</v>
      </c>
    </row>
    <row r="856" spans="1:28" x14ac:dyDescent="0.25">
      <c r="A856" s="148"/>
      <c r="B856" s="100">
        <v>354</v>
      </c>
      <c r="C856" s="63">
        <v>36.111160215607917</v>
      </c>
      <c r="D856" s="63">
        <v>2.8125886706058338</v>
      </c>
      <c r="E856" s="63">
        <v>1.686164753638423</v>
      </c>
      <c r="F856" s="63">
        <v>0.13339558181206709</v>
      </c>
      <c r="G856" s="63">
        <v>4.1847171014212758E-2</v>
      </c>
      <c r="H856" s="63">
        <v>2.383965182822401E-2</v>
      </c>
      <c r="I856" s="63">
        <v>24.58032519796097</v>
      </c>
      <c r="J856" s="63">
        <v>3.8502634769578208</v>
      </c>
      <c r="K856" s="63">
        <v>12.957499569525231</v>
      </c>
      <c r="L856" s="63">
        <v>12.57116381339176</v>
      </c>
      <c r="M856" s="63">
        <v>1.6174658359540222</v>
      </c>
      <c r="N856" s="63">
        <v>0.26654360934225002</v>
      </c>
      <c r="O856" s="63">
        <v>0</v>
      </c>
      <c r="P856" s="63">
        <v>8.6292648426126828E-2</v>
      </c>
      <c r="Q856" s="63">
        <v>0.51630947272317829</v>
      </c>
      <c r="R856" s="63">
        <v>0</v>
      </c>
      <c r="S856" s="63">
        <v>0</v>
      </c>
      <c r="T856" s="63">
        <v>0</v>
      </c>
      <c r="U856" s="63">
        <v>0</v>
      </c>
      <c r="V856" s="63">
        <v>0</v>
      </c>
      <c r="W856" s="63">
        <v>0</v>
      </c>
      <c r="X856" s="63">
        <v>0</v>
      </c>
      <c r="Y856" s="63">
        <v>0</v>
      </c>
      <c r="Z856" s="63">
        <v>0.51630947272317829</v>
      </c>
      <c r="AA856" s="63">
        <v>0</v>
      </c>
      <c r="AB856" s="63">
        <v>0</v>
      </c>
    </row>
    <row r="857" spans="1:28" x14ac:dyDescent="0.25">
      <c r="A857" s="148"/>
      <c r="B857" s="100">
        <v>355</v>
      </c>
      <c r="C857" s="63">
        <v>15.475384105112431</v>
      </c>
      <c r="D857" s="63">
        <v>3.013283787974927</v>
      </c>
      <c r="E857" s="63">
        <v>3.5989695984957493E-2</v>
      </c>
      <c r="F857" s="63">
        <v>0</v>
      </c>
      <c r="G857" s="63">
        <v>0</v>
      </c>
      <c r="H857" s="63">
        <v>0</v>
      </c>
      <c r="I857" s="63">
        <v>12.65656437152529</v>
      </c>
      <c r="J857" s="63">
        <v>2.339096030286782</v>
      </c>
      <c r="K857" s="63">
        <v>2.113065131491592</v>
      </c>
      <c r="L857" s="63">
        <v>4.5928283354826078</v>
      </c>
      <c r="M857" s="63">
        <v>1.6797300059704701</v>
      </c>
      <c r="N857" s="63">
        <v>4.5989572642280621</v>
      </c>
      <c r="O857" s="63">
        <v>0</v>
      </c>
      <c r="P857" s="63">
        <v>0.19872134671186709</v>
      </c>
      <c r="Q857" s="63">
        <v>0</v>
      </c>
      <c r="R857" s="63">
        <v>0</v>
      </c>
      <c r="S857" s="63">
        <v>4.5149948157319209E-3</v>
      </c>
      <c r="T857" s="63">
        <v>0</v>
      </c>
      <c r="U857" s="63">
        <v>0</v>
      </c>
      <c r="V857" s="63">
        <v>0</v>
      </c>
      <c r="W857" s="63">
        <v>0</v>
      </c>
      <c r="X857" s="63">
        <v>0</v>
      </c>
      <c r="Y857" s="63">
        <v>0</v>
      </c>
      <c r="Z857" s="63">
        <v>0</v>
      </c>
      <c r="AA857" s="63">
        <v>0</v>
      </c>
      <c r="AB857" s="63">
        <v>0</v>
      </c>
    </row>
    <row r="858" spans="1:28" x14ac:dyDescent="0.25">
      <c r="A858" s="148"/>
      <c r="B858" s="100">
        <v>356</v>
      </c>
      <c r="C858" s="63">
        <v>13.229459082851969</v>
      </c>
      <c r="D858" s="63">
        <v>6.8727899090667961</v>
      </c>
      <c r="E858" s="63">
        <v>4.1103608211763287</v>
      </c>
      <c r="F858" s="63">
        <v>0.59788336773140571</v>
      </c>
      <c r="G858" s="63">
        <v>0.58930339263116593</v>
      </c>
      <c r="H858" s="63">
        <v>2.1845952292476341</v>
      </c>
      <c r="I858" s="63">
        <v>25.878768400396211</v>
      </c>
      <c r="J858" s="63">
        <v>13.85970341601114</v>
      </c>
      <c r="K858" s="63">
        <v>0.52849446006803724</v>
      </c>
      <c r="L858" s="63">
        <v>0</v>
      </c>
      <c r="M858" s="63">
        <v>0</v>
      </c>
      <c r="N858" s="63">
        <v>0</v>
      </c>
      <c r="O858" s="63">
        <v>2.411528392349949E-2</v>
      </c>
      <c r="P858" s="63">
        <v>3.6793433405485132E-2</v>
      </c>
      <c r="Q858" s="63">
        <v>1.996616354930121</v>
      </c>
      <c r="R858" s="63">
        <v>0</v>
      </c>
      <c r="S858" s="63">
        <v>0</v>
      </c>
      <c r="T858" s="63">
        <v>0</v>
      </c>
      <c r="U858" s="63">
        <v>0</v>
      </c>
      <c r="V858" s="63">
        <v>0</v>
      </c>
      <c r="W858" s="63">
        <v>0.29867401494980678</v>
      </c>
      <c r="X858" s="63">
        <v>0</v>
      </c>
      <c r="Y858" s="63">
        <v>5.3803911345799982E-2</v>
      </c>
      <c r="Z858" s="63">
        <v>1.996616354930121</v>
      </c>
      <c r="AA858" s="63">
        <v>0</v>
      </c>
      <c r="AB858" s="63">
        <v>0</v>
      </c>
    </row>
    <row r="859" spans="1:28" x14ac:dyDescent="0.25">
      <c r="A859" s="148"/>
      <c r="B859" s="100">
        <v>357</v>
      </c>
      <c r="C859" s="63">
        <v>13.133237821296461</v>
      </c>
      <c r="D859" s="63">
        <v>3.8624876450789998</v>
      </c>
      <c r="E859" s="63">
        <v>0.65601174082354419</v>
      </c>
      <c r="F859" s="63">
        <v>2.323426438992499E-3</v>
      </c>
      <c r="G859" s="63">
        <v>2.7636245434119803E-5</v>
      </c>
      <c r="H859" s="63">
        <v>9.4511394252814185E-2</v>
      </c>
      <c r="I859" s="63">
        <v>14.345625837859192</v>
      </c>
      <c r="J859" s="63">
        <v>6.0544978531685265</v>
      </c>
      <c r="K859" s="63">
        <v>0.140996817080802</v>
      </c>
      <c r="L859" s="63">
        <v>3.7185133605352119E-4</v>
      </c>
      <c r="M859" s="63">
        <v>0.10834853570385941</v>
      </c>
      <c r="N859" s="63">
        <v>4.8206924394134099E-2</v>
      </c>
      <c r="O859" s="63">
        <v>0</v>
      </c>
      <c r="P859" s="63">
        <v>1.5666738694212172E-4</v>
      </c>
      <c r="Q859" s="63">
        <v>7.7200596030786245E-2</v>
      </c>
      <c r="R859" s="63">
        <v>0</v>
      </c>
      <c r="S859" s="63">
        <v>2.2274675416462253E-4</v>
      </c>
      <c r="T859" s="63">
        <v>0.3437508137730424</v>
      </c>
      <c r="U859" s="63">
        <v>9.1748737502497235E-2</v>
      </c>
      <c r="V859" s="63">
        <v>0.86742733712253539</v>
      </c>
      <c r="W859" s="63">
        <v>8.3957471595166453</v>
      </c>
      <c r="X859" s="63">
        <v>0.21801312257437638</v>
      </c>
      <c r="Y859" s="63">
        <v>5.2807561004018737</v>
      </c>
      <c r="Z859" s="63">
        <v>7.7200596030786245E-2</v>
      </c>
      <c r="AA859" s="63">
        <v>0</v>
      </c>
      <c r="AB859" s="63">
        <v>0</v>
      </c>
    </row>
    <row r="860" spans="1:28" x14ac:dyDescent="0.25">
      <c r="A860" s="148"/>
      <c r="B860" s="100">
        <v>358</v>
      </c>
      <c r="C860" s="63">
        <v>46.608886057382726</v>
      </c>
      <c r="D860" s="63">
        <v>32.975309933412966</v>
      </c>
      <c r="E860" s="63">
        <v>22.230640609441711</v>
      </c>
      <c r="F860" s="63">
        <v>4.8036661636240581</v>
      </c>
      <c r="G860" s="63">
        <v>2.026674120604639</v>
      </c>
      <c r="H860" s="63">
        <v>17.08166926424428</v>
      </c>
      <c r="I860" s="63">
        <v>44.527894012973768</v>
      </c>
      <c r="J860" s="63">
        <v>29.277610950764476</v>
      </c>
      <c r="K860" s="63">
        <v>1.533063408785466</v>
      </c>
      <c r="L860" s="63">
        <v>0.76038963226947587</v>
      </c>
      <c r="M860" s="63">
        <v>0.39770957713522043</v>
      </c>
      <c r="N860" s="63">
        <v>0.72887222288819942</v>
      </c>
      <c r="O860" s="63">
        <v>1.871762890250956</v>
      </c>
      <c r="P860" s="63">
        <v>0.5277355773139405</v>
      </c>
      <c r="Q860" s="63">
        <v>11.107608946092821</v>
      </c>
      <c r="R860" s="63">
        <v>2.815389082540563</v>
      </c>
      <c r="S860" s="63">
        <v>7.6082730463545545</v>
      </c>
      <c r="T860" s="63">
        <v>13.595150953988309</v>
      </c>
      <c r="U860" s="63">
        <v>15.34573582152802</v>
      </c>
      <c r="V860" s="63">
        <v>24.163639673177393</v>
      </c>
      <c r="W860" s="63">
        <v>73.130216069762355</v>
      </c>
      <c r="X860" s="63">
        <v>53.3945391435077</v>
      </c>
      <c r="Y860" s="63">
        <v>56.031622380865883</v>
      </c>
      <c r="Z860" s="63">
        <v>11.107608946092821</v>
      </c>
      <c r="AA860" s="63">
        <v>2.815389082540563</v>
      </c>
      <c r="AB860" s="63">
        <v>2.815389082540563</v>
      </c>
    </row>
    <row r="861" spans="1:28" x14ac:dyDescent="0.25">
      <c r="A861" s="148"/>
      <c r="B861" s="100">
        <v>359</v>
      </c>
      <c r="C861" s="63">
        <v>118.4835061487574</v>
      </c>
      <c r="D861" s="63">
        <v>51.433149921913127</v>
      </c>
      <c r="E861" s="63">
        <v>47.211153814344236</v>
      </c>
      <c r="F861" s="63">
        <v>64.556122359617802</v>
      </c>
      <c r="G861" s="63">
        <v>26.498184350023173</v>
      </c>
      <c r="H861" s="63">
        <v>30.933131847212962</v>
      </c>
      <c r="I861" s="63">
        <v>139.712293019209</v>
      </c>
      <c r="J861" s="63">
        <v>104.50131973446651</v>
      </c>
      <c r="K861" s="63">
        <v>90.50831551143915</v>
      </c>
      <c r="L861" s="63">
        <v>100.59467537539651</v>
      </c>
      <c r="M861" s="63">
        <v>71.975982681266032</v>
      </c>
      <c r="N861" s="63">
        <v>69.537141181888273</v>
      </c>
      <c r="O861" s="63">
        <v>38.666395847910174</v>
      </c>
      <c r="P861" s="63">
        <v>82.832104559890922</v>
      </c>
      <c r="Q861" s="63">
        <v>57.387667830669749</v>
      </c>
      <c r="R861" s="63">
        <v>32.364408128899406</v>
      </c>
      <c r="S861" s="63">
        <v>72.418157922584214</v>
      </c>
      <c r="T861" s="63">
        <v>23.413653216085212</v>
      </c>
      <c r="U861" s="63">
        <v>26.697331710344322</v>
      </c>
      <c r="V861" s="63">
        <v>31.885417187505482</v>
      </c>
      <c r="W861" s="63">
        <v>80.085119109592142</v>
      </c>
      <c r="X861" s="63">
        <v>78.339787128584703</v>
      </c>
      <c r="Y861" s="63">
        <v>52.040336225065403</v>
      </c>
      <c r="Z861" s="63">
        <v>57.387667830669749</v>
      </c>
      <c r="AA861" s="63">
        <v>32.364408128899406</v>
      </c>
      <c r="AB861" s="63">
        <v>32.364408128899406</v>
      </c>
    </row>
    <row r="862" spans="1:28" x14ac:dyDescent="0.25">
      <c r="A862" s="148"/>
      <c r="B862" s="100">
        <v>360</v>
      </c>
      <c r="C862" s="63">
        <v>106.46565662787</v>
      </c>
      <c r="D862" s="63">
        <v>99.160105660284898</v>
      </c>
      <c r="E862" s="63">
        <v>108.8375030062216</v>
      </c>
      <c r="F862" s="63">
        <v>171.22918665819822</v>
      </c>
      <c r="G862" s="63">
        <v>177.03563382389979</v>
      </c>
      <c r="H862" s="63">
        <v>72.459589156403126</v>
      </c>
      <c r="I862" s="63">
        <v>118.71311589324981</v>
      </c>
      <c r="J862" s="63">
        <v>115.18226889399099</v>
      </c>
      <c r="K862" s="63">
        <v>166.5285714426868</v>
      </c>
      <c r="L862" s="63">
        <v>139.84963300249231</v>
      </c>
      <c r="M862" s="63">
        <v>125.7656160171837</v>
      </c>
      <c r="N862" s="63">
        <v>110.94002042792449</v>
      </c>
      <c r="O862" s="63">
        <v>123.97996401210818</v>
      </c>
      <c r="P862" s="63">
        <v>179.51624294141772</v>
      </c>
      <c r="Q862" s="63">
        <v>55.954471912173481</v>
      </c>
      <c r="R862" s="63">
        <v>101.093805523531</v>
      </c>
      <c r="S862" s="63">
        <v>158.1071229101108</v>
      </c>
      <c r="T862" s="63">
        <v>79.806782895795095</v>
      </c>
      <c r="U862" s="63">
        <v>115.1028733970907</v>
      </c>
      <c r="V862" s="63">
        <v>136.907180742337</v>
      </c>
      <c r="W862" s="63">
        <v>177.9176397642259</v>
      </c>
      <c r="X862" s="63">
        <v>181.8120322276518</v>
      </c>
      <c r="Y862" s="63">
        <v>149.16966117641999</v>
      </c>
      <c r="Z862" s="63">
        <v>55.954471912173481</v>
      </c>
      <c r="AA862" s="63">
        <v>101.093805523531</v>
      </c>
      <c r="AB862" s="63">
        <v>101.093805523531</v>
      </c>
    </row>
    <row r="863" spans="1:28" x14ac:dyDescent="0.25">
      <c r="A863" s="148"/>
      <c r="B863" s="100">
        <v>361</v>
      </c>
      <c r="C863" s="63">
        <v>208.66841395944363</v>
      </c>
      <c r="D863" s="63">
        <v>241.24294102071872</v>
      </c>
      <c r="E863" s="63">
        <v>217.5395724127593</v>
      </c>
      <c r="F863" s="63">
        <v>242.39203235047171</v>
      </c>
      <c r="G863" s="63">
        <v>210.55688632068632</v>
      </c>
      <c r="H863" s="63">
        <v>175.53764262682671</v>
      </c>
      <c r="I863" s="63">
        <v>193.24164091570131</v>
      </c>
      <c r="J863" s="63">
        <v>185.63598761469441</v>
      </c>
      <c r="K863" s="63">
        <v>175.23253758516688</v>
      </c>
      <c r="L863" s="63">
        <v>121.56181359866329</v>
      </c>
      <c r="M863" s="63">
        <v>77.783605799464567</v>
      </c>
      <c r="N863" s="63">
        <v>90.23160842388188</v>
      </c>
      <c r="O863" s="63">
        <v>191.8037227726777</v>
      </c>
      <c r="P863" s="63">
        <v>183.82081321613529</v>
      </c>
      <c r="Q863" s="63">
        <v>202.95708152105661</v>
      </c>
      <c r="R863" s="63">
        <v>262.43063730489672</v>
      </c>
      <c r="S863" s="63">
        <v>261.9803022645101</v>
      </c>
      <c r="T863" s="63">
        <v>195.52513838415192</v>
      </c>
      <c r="U863" s="63">
        <v>242.93813664169278</v>
      </c>
      <c r="V863" s="63">
        <v>223.97846366654989</v>
      </c>
      <c r="W863" s="63">
        <v>230.14929893483531</v>
      </c>
      <c r="X863" s="63">
        <v>195.18936186045721</v>
      </c>
      <c r="Y863" s="63">
        <v>225.4242708640686</v>
      </c>
      <c r="Z863" s="63">
        <v>202.95708152105661</v>
      </c>
      <c r="AA863" s="63">
        <v>262.43063730489672</v>
      </c>
      <c r="AB863" s="63">
        <v>262.43063730489672</v>
      </c>
    </row>
    <row r="864" spans="1:28" x14ac:dyDescent="0.25">
      <c r="A864" s="148"/>
      <c r="B864" s="100">
        <v>362</v>
      </c>
      <c r="C864" s="63">
        <v>95.264602284907596</v>
      </c>
      <c r="D864" s="63">
        <v>106.05238147944331</v>
      </c>
      <c r="E864" s="63">
        <v>134.32027933023889</v>
      </c>
      <c r="F864" s="63">
        <v>132.2184535671513</v>
      </c>
      <c r="G864" s="63">
        <v>107.7447293828736</v>
      </c>
      <c r="H864" s="63">
        <v>142.4376676580232</v>
      </c>
      <c r="I864" s="63">
        <v>111.126532689741</v>
      </c>
      <c r="J864" s="63">
        <v>107.8100668339866</v>
      </c>
      <c r="K864" s="63">
        <v>143.39116159492639</v>
      </c>
      <c r="L864" s="63">
        <v>124.7386149052973</v>
      </c>
      <c r="M864" s="63">
        <v>117.7566095529437</v>
      </c>
      <c r="N864" s="63">
        <v>128.36001144897821</v>
      </c>
      <c r="O864" s="63">
        <v>164.21785892303518</v>
      </c>
      <c r="P864" s="63">
        <v>168.39995544719392</v>
      </c>
      <c r="Q864" s="63">
        <v>132.98089993663831</v>
      </c>
      <c r="R864" s="63">
        <v>168.71122119079789</v>
      </c>
      <c r="S864" s="63">
        <v>150.13846899609331</v>
      </c>
      <c r="T864" s="63">
        <v>93.181707715725224</v>
      </c>
      <c r="U864" s="63">
        <v>132.94029468836021</v>
      </c>
      <c r="V864" s="63">
        <v>120.52555563974599</v>
      </c>
      <c r="W864" s="63">
        <v>144.50139757067879</v>
      </c>
      <c r="X864" s="63">
        <v>166.43079135942031</v>
      </c>
      <c r="Y864" s="63">
        <v>129.843218385613</v>
      </c>
      <c r="Z864" s="63">
        <v>132.98089993663831</v>
      </c>
      <c r="AA864" s="63">
        <v>168.71122119079789</v>
      </c>
      <c r="AB864" s="63">
        <v>168.71122119079789</v>
      </c>
    </row>
    <row r="865" spans="1:28" x14ac:dyDescent="0.25">
      <c r="A865" s="148"/>
      <c r="B865" s="100">
        <v>363</v>
      </c>
      <c r="C865" s="63">
        <v>92.711878929892919</v>
      </c>
      <c r="D865" s="63">
        <v>42.247131796226306</v>
      </c>
      <c r="E865" s="63">
        <v>36.997260991258599</v>
      </c>
      <c r="F865" s="63">
        <v>38.187810603856626</v>
      </c>
      <c r="G865" s="63">
        <v>14.599113046778601</v>
      </c>
      <c r="H865" s="63">
        <v>47.934565825416939</v>
      </c>
      <c r="I865" s="63">
        <v>55.90098714857595</v>
      </c>
      <c r="J865" s="63">
        <v>41.012320979376909</v>
      </c>
      <c r="K865" s="63">
        <v>90.351826599726337</v>
      </c>
      <c r="L865" s="63">
        <v>52.926218827415141</v>
      </c>
      <c r="M865" s="63">
        <v>64.755685444472419</v>
      </c>
      <c r="N865" s="63">
        <v>79.750375812439415</v>
      </c>
      <c r="O865" s="63">
        <v>51.401887907116134</v>
      </c>
      <c r="P865" s="63">
        <v>52.024977465376651</v>
      </c>
      <c r="Q865" s="63">
        <v>31.612593582967452</v>
      </c>
      <c r="R865" s="63">
        <v>34.074876620376024</v>
      </c>
      <c r="S865" s="63">
        <v>75.342068602491963</v>
      </c>
      <c r="T865" s="63">
        <v>91.675030071008223</v>
      </c>
      <c r="U865" s="63">
        <v>39.925340696549938</v>
      </c>
      <c r="V865" s="63">
        <v>102.82731641321558</v>
      </c>
      <c r="W865" s="63">
        <v>104.05897515503599</v>
      </c>
      <c r="X865" s="63">
        <v>96.200983754695699</v>
      </c>
      <c r="Y865" s="63">
        <v>113.01992998468219</v>
      </c>
      <c r="Z865" s="63">
        <v>31.612593582967452</v>
      </c>
      <c r="AA865" s="63">
        <v>34.074876620376024</v>
      </c>
      <c r="AB865" s="63">
        <v>34.074876620376024</v>
      </c>
    </row>
    <row r="866" spans="1:28" x14ac:dyDescent="0.25">
      <c r="A866" s="148"/>
      <c r="B866" s="100">
        <v>364</v>
      </c>
      <c r="C866" s="63">
        <v>95.790227218487416</v>
      </c>
      <c r="D866" s="63">
        <v>33.223845385236928</v>
      </c>
      <c r="E866" s="63">
        <v>32.55368808219373</v>
      </c>
      <c r="F866" s="63">
        <v>22.579506465871422</v>
      </c>
      <c r="G866" s="63">
        <v>12.467951469512851</v>
      </c>
      <c r="H866" s="63">
        <v>31.346174437645907</v>
      </c>
      <c r="I866" s="63">
        <v>32.78594897319249</v>
      </c>
      <c r="J866" s="63">
        <v>27.621292661372991</v>
      </c>
      <c r="K866" s="63">
        <v>72.963342985461168</v>
      </c>
      <c r="L866" s="63">
        <v>48.536710770727609</v>
      </c>
      <c r="M866" s="63">
        <v>53.580745818151172</v>
      </c>
      <c r="N866" s="63">
        <v>69.926479322161867</v>
      </c>
      <c r="O866" s="63">
        <v>16.88362462008655</v>
      </c>
      <c r="P866" s="63">
        <v>13.55215196762884</v>
      </c>
      <c r="Q866" s="63">
        <v>35.236721270686914</v>
      </c>
      <c r="R866" s="63">
        <v>22.775550884123728</v>
      </c>
      <c r="S866" s="63">
        <v>38.863410440626474</v>
      </c>
      <c r="T866" s="63">
        <v>60.147209326604752</v>
      </c>
      <c r="U866" s="63">
        <v>59.974958325074113</v>
      </c>
      <c r="V866" s="63">
        <v>57.477626109910034</v>
      </c>
      <c r="W866" s="63">
        <v>123.51569371016561</v>
      </c>
      <c r="X866" s="63">
        <v>84.130141139496118</v>
      </c>
      <c r="Y866" s="63">
        <v>115.078614494123</v>
      </c>
      <c r="Z866" s="63">
        <v>35.236721270686914</v>
      </c>
      <c r="AA866" s="63">
        <v>22.775550884123728</v>
      </c>
      <c r="AB866" s="63">
        <v>22.775550884123728</v>
      </c>
    </row>
    <row r="867" spans="1:28" x14ac:dyDescent="0.25">
      <c r="A867" s="148"/>
      <c r="B867" s="100">
        <v>365</v>
      </c>
      <c r="C867" s="63">
        <v>73.306909177996204</v>
      </c>
      <c r="D867" s="63">
        <v>16.959993400058117</v>
      </c>
      <c r="E867" s="63">
        <v>5.4278414915908124</v>
      </c>
      <c r="F867" s="63">
        <v>18.342997923402891</v>
      </c>
      <c r="G867" s="63">
        <v>0.21595033283131043</v>
      </c>
      <c r="H867" s="63">
        <v>0.88975303698509833</v>
      </c>
      <c r="I867" s="63">
        <v>56.179446705231385</v>
      </c>
      <c r="J867" s="63">
        <v>21.17848225684725</v>
      </c>
      <c r="K867" s="63">
        <v>92.514283299916769</v>
      </c>
      <c r="L867" s="63">
        <v>96.714775517970111</v>
      </c>
      <c r="M867" s="63">
        <v>35.675886507601263</v>
      </c>
      <c r="N867" s="63">
        <v>19.744575076518689</v>
      </c>
      <c r="O867" s="63">
        <v>0.19727438336529698</v>
      </c>
      <c r="P867" s="63">
        <v>11.41980418593818</v>
      </c>
      <c r="Q867" s="63">
        <v>0.90770218454221185</v>
      </c>
      <c r="R867" s="63">
        <v>8.3317555466022597E-2</v>
      </c>
      <c r="S867" s="63">
        <v>4.6219335452620376</v>
      </c>
      <c r="T867" s="63">
        <v>0.17894736347208512</v>
      </c>
      <c r="U867" s="63">
        <v>0.33819055631960643</v>
      </c>
      <c r="V867" s="63">
        <v>0.22174641333186068</v>
      </c>
      <c r="W867" s="63">
        <v>12.030416101780251</v>
      </c>
      <c r="X867" s="63">
        <v>4.7384999070879417</v>
      </c>
      <c r="Y867" s="63">
        <v>6.3958227974898696</v>
      </c>
      <c r="Z867" s="63">
        <v>0.90770218454221185</v>
      </c>
      <c r="AA867" s="63">
        <v>8.3317555466022597E-2</v>
      </c>
      <c r="AB867" s="63">
        <v>8.3317555466022597E-2</v>
      </c>
    </row>
    <row r="868" spans="1:28" x14ac:dyDescent="0.25">
      <c r="A868" s="148"/>
      <c r="B868" s="100">
        <v>366</v>
      </c>
      <c r="C868" s="63">
        <v>58.529703779990996</v>
      </c>
      <c r="D868" s="63">
        <v>9.299527548761148</v>
      </c>
      <c r="E868" s="63">
        <v>4.5053790293134739</v>
      </c>
      <c r="F868" s="63">
        <v>0.3757175208978083</v>
      </c>
      <c r="G868" s="63">
        <v>0.1148433993770768</v>
      </c>
      <c r="H868" s="63">
        <v>0.84188932551080597</v>
      </c>
      <c r="I868" s="63">
        <v>39.487454179884033</v>
      </c>
      <c r="J868" s="63">
        <v>9.2945562428772064</v>
      </c>
      <c r="K868" s="63">
        <v>1.8906460631494038</v>
      </c>
      <c r="L868" s="63">
        <v>1.8334299253302082</v>
      </c>
      <c r="M868" s="63">
        <v>0.30197869637269997</v>
      </c>
      <c r="N868" s="63">
        <v>1.9373606085576259E-2</v>
      </c>
      <c r="O868" s="63">
        <v>0</v>
      </c>
      <c r="P868" s="63">
        <v>1.149036526061298E-2</v>
      </c>
      <c r="Q868" s="63">
        <v>0.40092102053154893</v>
      </c>
      <c r="R868" s="63">
        <v>0</v>
      </c>
      <c r="S868" s="63">
        <v>0</v>
      </c>
      <c r="T868" s="63">
        <v>0</v>
      </c>
      <c r="U868" s="63">
        <v>0</v>
      </c>
      <c r="V868" s="63">
        <v>0</v>
      </c>
      <c r="W868" s="63">
        <v>0</v>
      </c>
      <c r="X868" s="63">
        <v>0</v>
      </c>
      <c r="Y868" s="63">
        <v>0</v>
      </c>
      <c r="Z868" s="63">
        <v>0.40092102053154893</v>
      </c>
      <c r="AA868" s="63">
        <v>0</v>
      </c>
      <c r="AB868" s="63">
        <v>0</v>
      </c>
    </row>
    <row r="869" spans="1:28" x14ac:dyDescent="0.25">
      <c r="A869" s="148"/>
      <c r="B869" s="100">
        <v>367</v>
      </c>
      <c r="C869" s="63">
        <v>10.44018751097099</v>
      </c>
      <c r="D869" s="63">
        <v>2.681981121464645</v>
      </c>
      <c r="E869" s="63">
        <v>0.24750722846268053</v>
      </c>
      <c r="F869" s="63">
        <v>1.3312708955834921E-2</v>
      </c>
      <c r="G869" s="63">
        <v>0</v>
      </c>
      <c r="H869" s="63">
        <v>2.0807498532875173E-3</v>
      </c>
      <c r="I869" s="63">
        <v>13.45818770921881</v>
      </c>
      <c r="J869" s="63">
        <v>7.0749923298581052</v>
      </c>
      <c r="K869" s="63">
        <v>1.0642450618172641</v>
      </c>
      <c r="L869" s="63">
        <v>2.1331641613515591</v>
      </c>
      <c r="M869" s="63">
        <v>0.98731711395340227</v>
      </c>
      <c r="N869" s="63">
        <v>3.0094072721218481</v>
      </c>
      <c r="O869" s="63">
        <v>0</v>
      </c>
      <c r="P869" s="63">
        <v>1.351508450217009E-2</v>
      </c>
      <c r="Q869" s="63">
        <v>0</v>
      </c>
      <c r="R869" s="63">
        <v>0</v>
      </c>
      <c r="S869" s="63">
        <v>0</v>
      </c>
      <c r="T869" s="63">
        <v>0</v>
      </c>
      <c r="U869" s="63">
        <v>0</v>
      </c>
      <c r="V869" s="63">
        <v>0</v>
      </c>
      <c r="W869" s="63">
        <v>0</v>
      </c>
      <c r="X869" s="63">
        <v>0</v>
      </c>
      <c r="Y869" s="63">
        <v>0</v>
      </c>
      <c r="Z869" s="63">
        <v>0</v>
      </c>
      <c r="AA869" s="63">
        <v>0</v>
      </c>
      <c r="AB869" s="63">
        <v>0</v>
      </c>
    </row>
    <row r="870" spans="1:28" x14ac:dyDescent="0.25">
      <c r="A870" s="148"/>
      <c r="B870" s="100">
        <v>368</v>
      </c>
      <c r="C870" s="63">
        <v>18.49426403479276</v>
      </c>
      <c r="D870" s="63">
        <v>6.996845587156713</v>
      </c>
      <c r="E870" s="63">
        <v>1.9709091852245559</v>
      </c>
      <c r="F870" s="63">
        <v>1.0842363148220708</v>
      </c>
      <c r="G870" s="63">
        <v>1.0962950849611521E-2</v>
      </c>
      <c r="H870" s="63">
        <v>2.8313426663273731</v>
      </c>
      <c r="I870" s="63">
        <v>26.151739221746773</v>
      </c>
      <c r="J870" s="63">
        <v>16.435459628901299</v>
      </c>
      <c r="K870" s="63">
        <v>0.7426091369743677</v>
      </c>
      <c r="L870" s="63">
        <v>5.327377029002605</v>
      </c>
      <c r="M870" s="63">
        <v>0.49729385471053433</v>
      </c>
      <c r="N870" s="63">
        <v>2.9576428488767181E-2</v>
      </c>
      <c r="O870" s="63">
        <v>5.9417847788642009E-3</v>
      </c>
      <c r="P870" s="63">
        <v>0.1577867263973296</v>
      </c>
      <c r="Q870" s="63">
        <v>0.46250743729295846</v>
      </c>
      <c r="R870" s="63">
        <v>0</v>
      </c>
      <c r="S870" s="63">
        <v>0</v>
      </c>
      <c r="T870" s="63">
        <v>4.3812493885739962E-2</v>
      </c>
      <c r="U870" s="63">
        <v>0</v>
      </c>
      <c r="V870" s="63">
        <v>4.4736979798026162E-2</v>
      </c>
      <c r="W870" s="63">
        <v>0.3596209409543949</v>
      </c>
      <c r="X870" s="63">
        <v>0</v>
      </c>
      <c r="Y870" s="63">
        <v>0.35146224115845109</v>
      </c>
      <c r="Z870" s="63">
        <v>0.46250743729295846</v>
      </c>
      <c r="AA870" s="63">
        <v>0</v>
      </c>
      <c r="AB870" s="63">
        <v>0</v>
      </c>
    </row>
    <row r="871" spans="1:28" x14ac:dyDescent="0.25">
      <c r="A871" s="148"/>
      <c r="B871" s="100">
        <v>369</v>
      </c>
      <c r="C871" s="63">
        <v>17.20540671156277</v>
      </c>
      <c r="D871" s="63">
        <v>6.8299979834209807</v>
      </c>
      <c r="E871" s="63">
        <v>1.0043242854642931</v>
      </c>
      <c r="F871" s="63">
        <v>5.8650430652837926E-2</v>
      </c>
      <c r="G871" s="63">
        <v>0</v>
      </c>
      <c r="H871" s="63">
        <v>4.0342756353349829E-2</v>
      </c>
      <c r="I871" s="63">
        <v>19.09314333624161</v>
      </c>
      <c r="J871" s="63">
        <v>6.2015535711007033</v>
      </c>
      <c r="K871" s="63">
        <v>1.1789408482968471</v>
      </c>
      <c r="L871" s="63">
        <v>0.28797856615039091</v>
      </c>
      <c r="M871" s="63">
        <v>0.26391979581836011</v>
      </c>
      <c r="N871" s="63">
        <v>0.73362764310900264</v>
      </c>
      <c r="O871" s="63">
        <v>3.3086950680454252E-2</v>
      </c>
      <c r="P871" s="63">
        <v>6.3050374350308136E-2</v>
      </c>
      <c r="Q871" s="63">
        <v>8.9771551728785814E-2</v>
      </c>
      <c r="R871" s="63">
        <v>8.1199818899038156E-2</v>
      </c>
      <c r="S871" s="63">
        <v>0.69095732101322938</v>
      </c>
      <c r="T871" s="63">
        <v>1.1245956551894429</v>
      </c>
      <c r="U871" s="63">
        <v>3.278933418420479</v>
      </c>
      <c r="V871" s="63">
        <v>2.4633858986744599</v>
      </c>
      <c r="W871" s="63">
        <v>22.252361240399981</v>
      </c>
      <c r="X871" s="63">
        <v>7.6658725450556631</v>
      </c>
      <c r="Y871" s="63">
        <v>12.720112022144061</v>
      </c>
      <c r="Z871" s="63">
        <v>8.9771551728785814E-2</v>
      </c>
      <c r="AA871" s="63">
        <v>8.1199818899038156E-2</v>
      </c>
      <c r="AB871" s="63">
        <v>8.1199818899038156E-2</v>
      </c>
    </row>
    <row r="872" spans="1:28" x14ac:dyDescent="0.25">
      <c r="A872" s="148"/>
      <c r="B872" s="100">
        <v>370</v>
      </c>
      <c r="C872" s="63">
        <v>8.09728792401188</v>
      </c>
      <c r="D872" s="63">
        <v>2.2051453580070302</v>
      </c>
      <c r="E872" s="63">
        <v>1.0913549066457691</v>
      </c>
      <c r="F872" s="63">
        <v>0.45165915968516757</v>
      </c>
      <c r="G872" s="63">
        <v>0.49253237812056483</v>
      </c>
      <c r="H872" s="63">
        <v>1.110208147075554</v>
      </c>
      <c r="I872" s="63">
        <v>3.5903123207825729</v>
      </c>
      <c r="J872" s="63">
        <v>2.661298705031427</v>
      </c>
      <c r="K872" s="63">
        <v>1.3937395572210891</v>
      </c>
      <c r="L872" s="63">
        <v>4.7089414778459835</v>
      </c>
      <c r="M872" s="63">
        <v>1.156594708673083</v>
      </c>
      <c r="N872" s="63">
        <v>0.22017306469668257</v>
      </c>
      <c r="O872" s="63">
        <v>5.4402076278039431</v>
      </c>
      <c r="P872" s="63">
        <v>1.4652729573969618</v>
      </c>
      <c r="Q872" s="63">
        <v>2.8820649814081301</v>
      </c>
      <c r="R872" s="63">
        <v>4.2299595018663751</v>
      </c>
      <c r="S872" s="63">
        <v>16.961440741915791</v>
      </c>
      <c r="T872" s="63">
        <v>10.034892788711549</v>
      </c>
      <c r="U872" s="63">
        <v>10.55753109146565</v>
      </c>
      <c r="V872" s="63">
        <v>15.046319567316459</v>
      </c>
      <c r="W872" s="63">
        <v>64.605997709749772</v>
      </c>
      <c r="X872" s="63">
        <v>80.007881766791797</v>
      </c>
      <c r="Y872" s="63">
        <v>44.426239528148933</v>
      </c>
      <c r="Z872" s="63">
        <v>2.8820649814081301</v>
      </c>
      <c r="AA872" s="63">
        <v>4.2299595018663751</v>
      </c>
      <c r="AB872" s="63">
        <v>4.2299595018663751</v>
      </c>
    </row>
    <row r="873" spans="1:28" x14ac:dyDescent="0.25">
      <c r="A873" s="148"/>
      <c r="B873" s="100">
        <v>371</v>
      </c>
      <c r="C873" s="63">
        <v>94.620286862326793</v>
      </c>
      <c r="D873" s="63">
        <v>60.219464716964467</v>
      </c>
      <c r="E873" s="63">
        <v>76.412265286742695</v>
      </c>
      <c r="F873" s="63">
        <v>67.36351422358257</v>
      </c>
      <c r="G873" s="63">
        <v>58.479436482512028</v>
      </c>
      <c r="H873" s="63">
        <v>70.841559540401704</v>
      </c>
      <c r="I873" s="63">
        <v>60.948459278881273</v>
      </c>
      <c r="J873" s="63">
        <v>34.404395983155609</v>
      </c>
      <c r="K873" s="63">
        <v>25.31634023833351</v>
      </c>
      <c r="L873" s="63">
        <v>12.54320665982095</v>
      </c>
      <c r="M873" s="63">
        <v>6.7165999555354574</v>
      </c>
      <c r="N873" s="63">
        <v>14.028530451153639</v>
      </c>
      <c r="O873" s="63">
        <v>69.788281595232775</v>
      </c>
      <c r="P873" s="63">
        <v>34.37745511471303</v>
      </c>
      <c r="Q873" s="63">
        <v>35.646729110179038</v>
      </c>
      <c r="R873" s="63">
        <v>40.093776045086543</v>
      </c>
      <c r="S873" s="63">
        <v>70.139915034765181</v>
      </c>
      <c r="T873" s="63">
        <v>54.675717556244308</v>
      </c>
      <c r="U873" s="63">
        <v>30.007412704416772</v>
      </c>
      <c r="V873" s="63">
        <v>79.867122700972232</v>
      </c>
      <c r="W873" s="63">
        <v>140.04169953648491</v>
      </c>
      <c r="X873" s="63">
        <v>70.403987132374823</v>
      </c>
      <c r="Y873" s="63">
        <v>121.75760701904071</v>
      </c>
      <c r="Z873" s="63">
        <v>35.646729110179038</v>
      </c>
      <c r="AA873" s="63">
        <v>40.093776045086543</v>
      </c>
      <c r="AB873" s="63">
        <v>40.093776045086543</v>
      </c>
    </row>
    <row r="874" spans="1:28" x14ac:dyDescent="0.25">
      <c r="A874" s="148"/>
      <c r="B874" s="100">
        <v>372</v>
      </c>
      <c r="C874" s="63">
        <v>22.960034124389949</v>
      </c>
      <c r="D874" s="63">
        <v>31.163685182229528</v>
      </c>
      <c r="E874" s="63">
        <v>60.362610615632548</v>
      </c>
      <c r="F874" s="63">
        <v>54.160192678475141</v>
      </c>
      <c r="G874" s="63">
        <v>97.15299825738839</v>
      </c>
      <c r="H874" s="63">
        <v>70.902595288825978</v>
      </c>
      <c r="I874" s="63">
        <v>38.719938088178417</v>
      </c>
      <c r="J874" s="63">
        <v>46.467339823348077</v>
      </c>
      <c r="K874" s="63">
        <v>79.95888540180772</v>
      </c>
      <c r="L874" s="63">
        <v>89.832155802827174</v>
      </c>
      <c r="M874" s="63">
        <v>45.415572369154226</v>
      </c>
      <c r="N874" s="63">
        <v>37.535139477911336</v>
      </c>
      <c r="O874" s="63">
        <v>109.09691647120781</v>
      </c>
      <c r="P874" s="63">
        <v>101.8797319460418</v>
      </c>
      <c r="Q874" s="63">
        <v>79.581366660380496</v>
      </c>
      <c r="R874" s="63">
        <v>129.6764254925929</v>
      </c>
      <c r="S874" s="63">
        <v>149.75742959653419</v>
      </c>
      <c r="T874" s="63">
        <v>93.681530021451181</v>
      </c>
      <c r="U874" s="63">
        <v>102.1020857889835</v>
      </c>
      <c r="V874" s="63">
        <v>139.60995722418369</v>
      </c>
      <c r="W874" s="63">
        <v>190.25492831928929</v>
      </c>
      <c r="X874" s="63">
        <v>190.55533741190808</v>
      </c>
      <c r="Y874" s="63">
        <v>171.31210626298531</v>
      </c>
      <c r="Z874" s="63">
        <v>79.581366660380496</v>
      </c>
      <c r="AA874" s="63">
        <v>129.6764254925929</v>
      </c>
      <c r="AB874" s="63">
        <v>129.6764254925929</v>
      </c>
    </row>
    <row r="875" spans="1:28" x14ac:dyDescent="0.25">
      <c r="A875" s="148"/>
      <c r="B875" s="100">
        <v>373</v>
      </c>
      <c r="C875" s="63">
        <v>68.645058411173522</v>
      </c>
      <c r="D875" s="63">
        <v>104.1852691403847</v>
      </c>
      <c r="E875" s="63">
        <v>76.175548660823551</v>
      </c>
      <c r="F875" s="63">
        <v>140.59553844670521</v>
      </c>
      <c r="G875" s="63">
        <v>110.5673840644431</v>
      </c>
      <c r="H875" s="63">
        <v>92.335635391918913</v>
      </c>
      <c r="I875" s="63">
        <v>105.77111563396829</v>
      </c>
      <c r="J875" s="63">
        <v>111.60616337938791</v>
      </c>
      <c r="K875" s="63">
        <v>231.99534841328659</v>
      </c>
      <c r="L875" s="63">
        <v>184.67796512165302</v>
      </c>
      <c r="M875" s="63">
        <v>170.50934411713391</v>
      </c>
      <c r="N875" s="63">
        <v>235.79562309085492</v>
      </c>
      <c r="O875" s="63">
        <v>120.425545549303</v>
      </c>
      <c r="P875" s="63">
        <v>175.09161457575919</v>
      </c>
      <c r="Q875" s="63">
        <v>107.7856971417735</v>
      </c>
      <c r="R875" s="63">
        <v>157.0530835120735</v>
      </c>
      <c r="S875" s="63">
        <v>275.49907982229337</v>
      </c>
      <c r="T875" s="63">
        <v>182.54484547541409</v>
      </c>
      <c r="U875" s="63">
        <v>172.61596858040141</v>
      </c>
      <c r="V875" s="63">
        <v>244.3137813360263</v>
      </c>
      <c r="W875" s="63">
        <v>283.57834243600877</v>
      </c>
      <c r="X875" s="63">
        <v>281.69840545638181</v>
      </c>
      <c r="Y875" s="63">
        <v>281.95497119750138</v>
      </c>
      <c r="Z875" s="63">
        <v>107.7856971417735</v>
      </c>
      <c r="AA875" s="63">
        <v>157.0530835120735</v>
      </c>
      <c r="AB875" s="63">
        <v>157.0530835120735</v>
      </c>
    </row>
    <row r="876" spans="1:28" x14ac:dyDescent="0.25">
      <c r="A876" s="148"/>
      <c r="B876" s="100">
        <v>374</v>
      </c>
      <c r="C876" s="63">
        <v>215.64004498324363</v>
      </c>
      <c r="D876" s="63">
        <v>176.17185895075821</v>
      </c>
      <c r="E876" s="63">
        <v>146.22908642572378</v>
      </c>
      <c r="F876" s="63">
        <v>170.75868242036898</v>
      </c>
      <c r="G876" s="63">
        <v>138.21650286512892</v>
      </c>
      <c r="H876" s="63">
        <v>108.04543514499071</v>
      </c>
      <c r="I876" s="63">
        <v>177.6741882400529</v>
      </c>
      <c r="J876" s="63">
        <v>147.5439529447394</v>
      </c>
      <c r="K876" s="63">
        <v>137.27312568736491</v>
      </c>
      <c r="L876" s="63">
        <v>83.936885591593182</v>
      </c>
      <c r="M876" s="63">
        <v>118.19680102462371</v>
      </c>
      <c r="N876" s="63">
        <v>97.610269869643162</v>
      </c>
      <c r="O876" s="63">
        <v>112.76140181221311</v>
      </c>
      <c r="P876" s="63">
        <v>125.5775309857199</v>
      </c>
      <c r="Q876" s="63">
        <v>102.0338163645157</v>
      </c>
      <c r="R876" s="63">
        <v>99.359838874737306</v>
      </c>
      <c r="S876" s="63">
        <v>160.3875360611064</v>
      </c>
      <c r="T876" s="63">
        <v>136.25912063039641</v>
      </c>
      <c r="U876" s="63">
        <v>148.7484155456832</v>
      </c>
      <c r="V876" s="63">
        <v>170.3754705472966</v>
      </c>
      <c r="W876" s="63">
        <v>162.66171069629132</v>
      </c>
      <c r="X876" s="63">
        <v>142.8207318905188</v>
      </c>
      <c r="Y876" s="63">
        <v>163.54446073804141</v>
      </c>
      <c r="Z876" s="63">
        <v>102.0338163645157</v>
      </c>
      <c r="AA876" s="63">
        <v>99.359838874737306</v>
      </c>
      <c r="AB876" s="63">
        <v>99.359838874737306</v>
      </c>
    </row>
    <row r="877" spans="1:28" x14ac:dyDescent="0.25">
      <c r="A877" s="148"/>
      <c r="B877" s="100">
        <v>375</v>
      </c>
      <c r="C877" s="63">
        <v>261.55494118981727</v>
      </c>
      <c r="D877" s="63">
        <v>95.469319691692363</v>
      </c>
      <c r="E877" s="63">
        <v>46.507157273997109</v>
      </c>
      <c r="F877" s="63">
        <v>54.381864875276733</v>
      </c>
      <c r="G877" s="63">
        <v>36.160195087463762</v>
      </c>
      <c r="H877" s="63">
        <v>60.991923514102382</v>
      </c>
      <c r="I877" s="63">
        <v>195.5777723687934</v>
      </c>
      <c r="J877" s="63">
        <v>94.974489767473642</v>
      </c>
      <c r="K877" s="63">
        <v>224.01377612567279</v>
      </c>
      <c r="L877" s="63">
        <v>169.209391772034</v>
      </c>
      <c r="M877" s="63">
        <v>198.29492867845329</v>
      </c>
      <c r="N877" s="63">
        <v>159.26227365952951</v>
      </c>
      <c r="O877" s="63">
        <v>52.462113665510515</v>
      </c>
      <c r="P877" s="63">
        <v>65.284496905052947</v>
      </c>
      <c r="Q877" s="63">
        <v>104.02385753796629</v>
      </c>
      <c r="R877" s="63">
        <v>69.801755449823759</v>
      </c>
      <c r="S877" s="63">
        <v>98.538951998462835</v>
      </c>
      <c r="T877" s="63">
        <v>108.2878800251458</v>
      </c>
      <c r="U877" s="63">
        <v>106.787199170124</v>
      </c>
      <c r="V877" s="63">
        <v>164.48880230295069</v>
      </c>
      <c r="W877" s="63">
        <v>191.019127030253</v>
      </c>
      <c r="X877" s="63">
        <v>85.895645118052016</v>
      </c>
      <c r="Y877" s="63">
        <v>199.55578571457229</v>
      </c>
      <c r="Z877" s="63">
        <v>104.02385753796629</v>
      </c>
      <c r="AA877" s="63">
        <v>69.801755449823759</v>
      </c>
      <c r="AB877" s="63">
        <v>69.801755449823759</v>
      </c>
    </row>
    <row r="878" spans="1:28" x14ac:dyDescent="0.25">
      <c r="A878" s="148"/>
      <c r="B878" s="100">
        <v>376</v>
      </c>
      <c r="C878" s="63">
        <v>54.759123860037107</v>
      </c>
      <c r="D878" s="63">
        <v>23.189552937797089</v>
      </c>
      <c r="E878" s="63">
        <v>9.1911797852046107</v>
      </c>
      <c r="F878" s="63">
        <v>16.352598314647139</v>
      </c>
      <c r="G878" s="63">
        <v>7.0213540201956448</v>
      </c>
      <c r="H878" s="63">
        <v>3.7819000008333319</v>
      </c>
      <c r="I878" s="63">
        <v>54.417596157375101</v>
      </c>
      <c r="J878" s="63">
        <v>26.759142624357082</v>
      </c>
      <c r="K878" s="63">
        <v>75.512372671032608</v>
      </c>
      <c r="L878" s="63">
        <v>61.564189020823051</v>
      </c>
      <c r="M878" s="63">
        <v>101.5718174528056</v>
      </c>
      <c r="N878" s="63">
        <v>126.9270688894358</v>
      </c>
      <c r="O878" s="63">
        <v>2.3500690656396661</v>
      </c>
      <c r="P878" s="63">
        <v>16.317768909138412</v>
      </c>
      <c r="Q878" s="63">
        <v>0.2235066150432255</v>
      </c>
      <c r="R878" s="63">
        <v>0.53370003963210877</v>
      </c>
      <c r="S878" s="63">
        <v>12.818325765651929</v>
      </c>
      <c r="T878" s="63">
        <v>2.0633135054957261</v>
      </c>
      <c r="U878" s="63">
        <v>6.7281600338630732E-2</v>
      </c>
      <c r="V878" s="63">
        <v>2.9258512356967969</v>
      </c>
      <c r="W878" s="63">
        <v>12.42499576236219</v>
      </c>
      <c r="X878" s="63">
        <v>5.3471118486777405</v>
      </c>
      <c r="Y878" s="63">
        <v>24.911194012275931</v>
      </c>
      <c r="Z878" s="63">
        <v>0.2235066150432255</v>
      </c>
      <c r="AA878" s="63">
        <v>0.53370003963210877</v>
      </c>
      <c r="AB878" s="63">
        <v>0.53370003963210877</v>
      </c>
    </row>
    <row r="879" spans="1:28" x14ac:dyDescent="0.25">
      <c r="A879" s="148"/>
      <c r="B879" s="100">
        <v>377</v>
      </c>
      <c r="C879" s="63">
        <v>18.261739085538473</v>
      </c>
      <c r="D879" s="63">
        <v>5.1435097369744076</v>
      </c>
      <c r="E879" s="63">
        <v>0.99337702341409795</v>
      </c>
      <c r="F879" s="63">
        <v>3.1122832673746639</v>
      </c>
      <c r="G879" s="63">
        <v>1.1510647076086902</v>
      </c>
      <c r="H879" s="63">
        <v>0.63528951164360592</v>
      </c>
      <c r="I879" s="63">
        <v>18.687894702869929</v>
      </c>
      <c r="J879" s="63">
        <v>5.7009659452709229</v>
      </c>
      <c r="K879" s="63">
        <v>19.380555550076451</v>
      </c>
      <c r="L879" s="63">
        <v>25.722674488813311</v>
      </c>
      <c r="M879" s="63">
        <v>16.192551321788191</v>
      </c>
      <c r="N879" s="63">
        <v>18.055768381178041</v>
      </c>
      <c r="O879" s="63">
        <v>0.30571609356498192</v>
      </c>
      <c r="P879" s="63">
        <v>5.8361813931950914</v>
      </c>
      <c r="Q879" s="63">
        <v>0.39155963380850911</v>
      </c>
      <c r="R879" s="63">
        <v>7.7059859814587739E-2</v>
      </c>
      <c r="S879" s="63">
        <v>1.9066581006943442</v>
      </c>
      <c r="T879" s="63">
        <v>4.3209354086781018E-2</v>
      </c>
      <c r="U879" s="63">
        <v>0.11511365127043141</v>
      </c>
      <c r="V879" s="63">
        <v>4.0879164822599463E-2</v>
      </c>
      <c r="W879" s="63">
        <v>1.1275126694576438</v>
      </c>
      <c r="X879" s="63">
        <v>5.0463929972761425</v>
      </c>
      <c r="Y879" s="63">
        <v>1.79391980235836</v>
      </c>
      <c r="Z879" s="63">
        <v>0.39155963380850911</v>
      </c>
      <c r="AA879" s="63">
        <v>7.7059859814587739E-2</v>
      </c>
      <c r="AB879" s="63">
        <v>7.7059859814587739E-2</v>
      </c>
    </row>
    <row r="880" spans="1:28" x14ac:dyDescent="0.25">
      <c r="A880" s="148"/>
      <c r="B880" s="100">
        <v>378</v>
      </c>
      <c r="C880" s="63">
        <v>26.911533039911767</v>
      </c>
      <c r="D880" s="63">
        <v>2.146185781395729</v>
      </c>
      <c r="E880" s="63">
        <v>1.067561933011419</v>
      </c>
      <c r="F880" s="63">
        <v>2.9289330164547489E-4</v>
      </c>
      <c r="G880" s="63">
        <v>0</v>
      </c>
      <c r="H880" s="63">
        <v>5.581468248191078E-5</v>
      </c>
      <c r="I880" s="63">
        <v>14.934598225424571</v>
      </c>
      <c r="J880" s="63">
        <v>6.7123078034507344E-2</v>
      </c>
      <c r="K880" s="63">
        <v>0.34505020802409092</v>
      </c>
      <c r="L880" s="63">
        <v>0.19364422882418</v>
      </c>
      <c r="M880" s="63">
        <v>9.2075717157893422E-2</v>
      </c>
      <c r="N880" s="63">
        <v>6.75295161319589E-3</v>
      </c>
      <c r="O880" s="63">
        <v>0</v>
      </c>
      <c r="P880" s="63">
        <v>3.6238487863742563E-3</v>
      </c>
      <c r="Q880" s="63">
        <v>1.5813352111167709E-3</v>
      </c>
      <c r="R880" s="63">
        <v>0</v>
      </c>
      <c r="S880" s="63">
        <v>0</v>
      </c>
      <c r="T880" s="63">
        <v>0</v>
      </c>
      <c r="U880" s="63">
        <v>0</v>
      </c>
      <c r="V880" s="63">
        <v>0</v>
      </c>
      <c r="W880" s="63">
        <v>0</v>
      </c>
      <c r="X880" s="63">
        <v>0</v>
      </c>
      <c r="Y880" s="63">
        <v>0</v>
      </c>
      <c r="Z880" s="63">
        <v>1.5813352111167709E-3</v>
      </c>
      <c r="AA880" s="63">
        <v>0</v>
      </c>
      <c r="AB880" s="63">
        <v>0</v>
      </c>
    </row>
    <row r="881" spans="1:28" x14ac:dyDescent="0.25">
      <c r="A881" s="148"/>
      <c r="B881" s="100">
        <v>379</v>
      </c>
      <c r="C881" s="63">
        <v>23.61521331078302</v>
      </c>
      <c r="D881" s="63">
        <v>6.4432289737032988</v>
      </c>
      <c r="E881" s="63">
        <v>0.73289765047508126</v>
      </c>
      <c r="F881" s="63">
        <v>0.24195348842008707</v>
      </c>
      <c r="G881" s="63">
        <v>4.3118503055294972E-2</v>
      </c>
      <c r="H881" s="63">
        <v>0</v>
      </c>
      <c r="I881" s="63">
        <v>25.865501424149777</v>
      </c>
      <c r="J881" s="63">
        <v>7.1204376765217603</v>
      </c>
      <c r="K881" s="63">
        <v>33.643249030469178</v>
      </c>
      <c r="L881" s="63">
        <v>31.802218193059502</v>
      </c>
      <c r="M881" s="63">
        <v>2.992300370930252</v>
      </c>
      <c r="N881" s="63">
        <v>3.1694854404627928</v>
      </c>
      <c r="O881" s="63">
        <v>0</v>
      </c>
      <c r="P881" s="63">
        <v>0.25006640889442983</v>
      </c>
      <c r="Q881" s="63">
        <v>0</v>
      </c>
      <c r="R881" s="63">
        <v>0</v>
      </c>
      <c r="S881" s="63">
        <v>0</v>
      </c>
      <c r="T881" s="63">
        <v>0</v>
      </c>
      <c r="U881" s="63">
        <v>0</v>
      </c>
      <c r="V881" s="63">
        <v>0</v>
      </c>
      <c r="W881" s="63">
        <v>0</v>
      </c>
      <c r="X881" s="63">
        <v>0</v>
      </c>
      <c r="Y881" s="63">
        <v>0</v>
      </c>
      <c r="Z881" s="63">
        <v>0</v>
      </c>
      <c r="AA881" s="63">
        <v>0</v>
      </c>
      <c r="AB881" s="63">
        <v>0</v>
      </c>
    </row>
    <row r="882" spans="1:28" x14ac:dyDescent="0.25">
      <c r="A882" s="148"/>
      <c r="B882" s="100">
        <v>380</v>
      </c>
      <c r="C882" s="63">
        <v>9.8962357736869535</v>
      </c>
      <c r="D882" s="63">
        <v>5.3310142566418222</v>
      </c>
      <c r="E882" s="63">
        <v>0.26472289717727188</v>
      </c>
      <c r="F882" s="63">
        <v>3.830752102233137E-2</v>
      </c>
      <c r="G882" s="63">
        <v>5.8012353365185509E-3</v>
      </c>
      <c r="H882" s="63">
        <v>0.24430131125498628</v>
      </c>
      <c r="I882" s="63">
        <v>20.50595774105091</v>
      </c>
      <c r="J882" s="63">
        <v>7.5495894005418904</v>
      </c>
      <c r="K882" s="63">
        <v>1.57086384449088</v>
      </c>
      <c r="L882" s="63">
        <v>0.9301277000216821</v>
      </c>
      <c r="M882" s="63">
        <v>0.27966260362966011</v>
      </c>
      <c r="N882" s="63">
        <v>0.24770265003689929</v>
      </c>
      <c r="O882" s="63">
        <v>2.8294212831070023E-4</v>
      </c>
      <c r="P882" s="63">
        <v>2.225722518979234E-3</v>
      </c>
      <c r="Q882" s="63">
        <v>8.004384183810502E-2</v>
      </c>
      <c r="R882" s="63">
        <v>0</v>
      </c>
      <c r="S882" s="63">
        <v>0</v>
      </c>
      <c r="T882" s="63">
        <v>8.5341593026548798E-2</v>
      </c>
      <c r="U882" s="63">
        <v>5.9861128312436659E-5</v>
      </c>
      <c r="V882" s="63">
        <v>0.12850580915930809</v>
      </c>
      <c r="W882" s="63">
        <v>0.77507873781524239</v>
      </c>
      <c r="X882" s="63">
        <v>0</v>
      </c>
      <c r="Y882" s="63">
        <v>0.63049282645113891</v>
      </c>
      <c r="Z882" s="63">
        <v>8.004384183810502E-2</v>
      </c>
      <c r="AA882" s="63">
        <v>0</v>
      </c>
      <c r="AB882" s="63">
        <v>0</v>
      </c>
    </row>
    <row r="883" spans="1:28" x14ac:dyDescent="0.25">
      <c r="A883" s="148"/>
      <c r="B883" s="100">
        <v>381</v>
      </c>
      <c r="C883" s="63">
        <v>37.537593472583474</v>
      </c>
      <c r="D883" s="63">
        <v>3.006995951370754</v>
      </c>
      <c r="E883" s="63">
        <v>2.4978845174248359</v>
      </c>
      <c r="F883" s="63">
        <v>0.97878286567933515</v>
      </c>
      <c r="G883" s="63">
        <v>6.2208531288844071E-2</v>
      </c>
      <c r="H883" s="63">
        <v>2.10070310950023</v>
      </c>
      <c r="I883" s="63">
        <v>23.587706607836029</v>
      </c>
      <c r="J883" s="63">
        <v>2.6497302305376143</v>
      </c>
      <c r="K883" s="63">
        <v>2.7679999131041129</v>
      </c>
      <c r="L883" s="63">
        <v>6.169378147596106</v>
      </c>
      <c r="M883" s="63">
        <v>0.51876322649477657</v>
      </c>
      <c r="N883" s="63">
        <v>0.32919940968207939</v>
      </c>
      <c r="O883" s="63">
        <v>4.5873982094811423E-2</v>
      </c>
      <c r="P883" s="63">
        <v>0.35555113412280009</v>
      </c>
      <c r="Q883" s="63">
        <v>0.36801235069618232</v>
      </c>
      <c r="R883" s="63">
        <v>4.8274509661778708E-2</v>
      </c>
      <c r="S883" s="63">
        <v>2.7553130275477677E-2</v>
      </c>
      <c r="T883" s="63">
        <v>2.2362717546126589</v>
      </c>
      <c r="U883" s="63">
        <v>0.2538393912816943</v>
      </c>
      <c r="V883" s="63">
        <v>4.1040855530773106</v>
      </c>
      <c r="W883" s="63">
        <v>23.369521177464428</v>
      </c>
      <c r="X883" s="63">
        <v>8.2707108203203461</v>
      </c>
      <c r="Y883" s="63">
        <v>17.85961395842105</v>
      </c>
      <c r="Z883" s="63">
        <v>0.36801235069618232</v>
      </c>
      <c r="AA883" s="63">
        <v>4.8274509661778708E-2</v>
      </c>
      <c r="AB883" s="63">
        <v>4.8274509661778708E-2</v>
      </c>
    </row>
    <row r="884" spans="1:28" x14ac:dyDescent="0.25">
      <c r="A884" s="148"/>
      <c r="B884" s="100">
        <v>382</v>
      </c>
      <c r="C884" s="63">
        <v>1.8510633999022161</v>
      </c>
      <c r="D884" s="63">
        <v>12.283300199388119</v>
      </c>
      <c r="E884" s="63">
        <v>5.983020558646956</v>
      </c>
      <c r="F884" s="63">
        <v>10.715192947967811</v>
      </c>
      <c r="G884" s="63">
        <v>3.672922559591143</v>
      </c>
      <c r="H884" s="63">
        <v>5.1625649180314213</v>
      </c>
      <c r="I884" s="63">
        <v>3.0675367481372859</v>
      </c>
      <c r="J884" s="63">
        <v>8.3442804054533894</v>
      </c>
      <c r="K884" s="63">
        <v>4.4603248576149781</v>
      </c>
      <c r="L884" s="63">
        <v>3.4579240899288877</v>
      </c>
      <c r="M884" s="63">
        <v>1.256860817378026</v>
      </c>
      <c r="N884" s="63">
        <v>0.18995131113253022</v>
      </c>
      <c r="O884" s="63">
        <v>9.0578265514693044</v>
      </c>
      <c r="P884" s="63">
        <v>9.331805369872427</v>
      </c>
      <c r="Q884" s="63">
        <v>8.5118699263222588</v>
      </c>
      <c r="R884" s="63">
        <v>10.326177261609701</v>
      </c>
      <c r="S884" s="63">
        <v>49.018807144602761</v>
      </c>
      <c r="T884" s="63">
        <v>23.60881230184555</v>
      </c>
      <c r="U884" s="63">
        <v>10.498152910024599</v>
      </c>
      <c r="V884" s="63">
        <v>35.473344262572944</v>
      </c>
      <c r="W884" s="63">
        <v>94.940687024989074</v>
      </c>
      <c r="X884" s="63">
        <v>103.53128370787999</v>
      </c>
      <c r="Y884" s="63">
        <v>76.400358541780406</v>
      </c>
      <c r="Z884" s="63">
        <v>8.5118699263222588</v>
      </c>
      <c r="AA884" s="63">
        <v>10.326177261609701</v>
      </c>
      <c r="AB884" s="63">
        <v>10.326177261609701</v>
      </c>
    </row>
    <row r="885" spans="1:28" x14ac:dyDescent="0.25">
      <c r="A885" s="148"/>
      <c r="B885" s="100">
        <v>383</v>
      </c>
      <c r="C885" s="63">
        <v>79.772808612292465</v>
      </c>
      <c r="D885" s="63">
        <v>62.022521527381286</v>
      </c>
      <c r="E885" s="63">
        <v>60.93766672454376</v>
      </c>
      <c r="F885" s="63">
        <v>73.02916546348024</v>
      </c>
      <c r="G885" s="63">
        <v>62.11426010080686</v>
      </c>
      <c r="H885" s="63">
        <v>46.571683101615243</v>
      </c>
      <c r="I885" s="63">
        <v>105.81214127562821</v>
      </c>
      <c r="J885" s="63">
        <v>99.297363270704409</v>
      </c>
      <c r="K885" s="63">
        <v>46.873176504654111</v>
      </c>
      <c r="L885" s="63">
        <v>47.843564350124673</v>
      </c>
      <c r="M885" s="63">
        <v>59.234233111568756</v>
      </c>
      <c r="N885" s="63">
        <v>25.540727114849908</v>
      </c>
      <c r="O885" s="63">
        <v>54.925755442920149</v>
      </c>
      <c r="P885" s="63">
        <v>75.768738390950602</v>
      </c>
      <c r="Q885" s="63">
        <v>39.399491465420404</v>
      </c>
      <c r="R885" s="63">
        <v>75.030434962267009</v>
      </c>
      <c r="S885" s="63">
        <v>83.467871022835425</v>
      </c>
      <c r="T885" s="63">
        <v>57.248538929081406</v>
      </c>
      <c r="U885" s="63">
        <v>54.352542986970548</v>
      </c>
      <c r="V885" s="63">
        <v>70.373909769089551</v>
      </c>
      <c r="W885" s="63">
        <v>157.06576257643519</v>
      </c>
      <c r="X885" s="63">
        <v>126.797450906005</v>
      </c>
      <c r="Y885" s="63">
        <v>135.41928260202991</v>
      </c>
      <c r="Z885" s="63">
        <v>39.399491465420404</v>
      </c>
      <c r="AA885" s="63">
        <v>75.030434962267009</v>
      </c>
      <c r="AB885" s="63">
        <v>75.030434962267009</v>
      </c>
    </row>
    <row r="886" spans="1:28" x14ac:dyDescent="0.25">
      <c r="A886" s="148"/>
      <c r="B886" s="100">
        <v>384</v>
      </c>
      <c r="C886" s="63">
        <v>41.620803845543378</v>
      </c>
      <c r="D886" s="63">
        <v>60.626167454394817</v>
      </c>
      <c r="E886" s="63">
        <v>57.462429753646575</v>
      </c>
      <c r="F886" s="63">
        <v>111.86042858030939</v>
      </c>
      <c r="G886" s="63">
        <v>75.501003509234579</v>
      </c>
      <c r="H886" s="63">
        <v>53.737552442428751</v>
      </c>
      <c r="I886" s="63">
        <v>55.036991909155404</v>
      </c>
      <c r="J886" s="63">
        <v>51.490680121593869</v>
      </c>
      <c r="K886" s="63">
        <v>116.23533795832509</v>
      </c>
      <c r="L886" s="63">
        <v>81.944723574504906</v>
      </c>
      <c r="M886" s="63">
        <v>89.157250802136332</v>
      </c>
      <c r="N886" s="63">
        <v>99.940491311677761</v>
      </c>
      <c r="O886" s="63">
        <v>47.345803255888093</v>
      </c>
      <c r="P886" s="63">
        <v>109.94208606928171</v>
      </c>
      <c r="Q886" s="63">
        <v>75.260581841891508</v>
      </c>
      <c r="R886" s="63">
        <v>87.629716420213299</v>
      </c>
      <c r="S886" s="63">
        <v>158.9959789284039</v>
      </c>
      <c r="T886" s="63">
        <v>187.59918667150029</v>
      </c>
      <c r="U886" s="63">
        <v>197.95583233031181</v>
      </c>
      <c r="V886" s="63">
        <v>240.06107363184128</v>
      </c>
      <c r="W886" s="63">
        <v>247.94540358531958</v>
      </c>
      <c r="X886" s="63">
        <v>173.36148714182849</v>
      </c>
      <c r="Y886" s="63">
        <v>264.84476071706007</v>
      </c>
      <c r="Z886" s="63">
        <v>75.260581841891508</v>
      </c>
      <c r="AA886" s="63">
        <v>87.629716420213299</v>
      </c>
      <c r="AB886" s="63">
        <v>87.629716420213299</v>
      </c>
    </row>
    <row r="887" spans="1:28" x14ac:dyDescent="0.25">
      <c r="A887" s="148"/>
      <c r="B887" s="100">
        <v>385</v>
      </c>
      <c r="C887" s="63">
        <v>98.458964324556291</v>
      </c>
      <c r="D887" s="63">
        <v>71.277258029419954</v>
      </c>
      <c r="E887" s="63">
        <v>77.264678716266644</v>
      </c>
      <c r="F887" s="63">
        <v>82.157244656227704</v>
      </c>
      <c r="G887" s="63">
        <v>68.011989295266176</v>
      </c>
      <c r="H887" s="63">
        <v>74.684077072320179</v>
      </c>
      <c r="I887" s="63">
        <v>89.94847579301495</v>
      </c>
      <c r="J887" s="63">
        <v>84.810261533042649</v>
      </c>
      <c r="K887" s="63">
        <v>147.3174090424732</v>
      </c>
      <c r="L887" s="63">
        <v>140.25179455743822</v>
      </c>
      <c r="M887" s="63">
        <v>148.57835121856618</v>
      </c>
      <c r="N887" s="63">
        <v>164.75419735501242</v>
      </c>
      <c r="O887" s="63">
        <v>99.355593781447169</v>
      </c>
      <c r="P887" s="63">
        <v>111.16226071499929</v>
      </c>
      <c r="Q887" s="63">
        <v>80.18193550448359</v>
      </c>
      <c r="R887" s="63">
        <v>73.554492500579727</v>
      </c>
      <c r="S887" s="63">
        <v>115.79605582569459</v>
      </c>
      <c r="T887" s="63">
        <v>91.450097564394355</v>
      </c>
      <c r="U887" s="63">
        <v>86.521193858177867</v>
      </c>
      <c r="V887" s="63">
        <v>80.008986196200567</v>
      </c>
      <c r="W887" s="63">
        <v>109.75479772181011</v>
      </c>
      <c r="X887" s="63">
        <v>136.972810239854</v>
      </c>
      <c r="Y887" s="63">
        <v>137.67370794406361</v>
      </c>
      <c r="Z887" s="63">
        <v>80.18193550448359</v>
      </c>
      <c r="AA887" s="63">
        <v>73.554492500579727</v>
      </c>
      <c r="AB887" s="63">
        <v>73.554492500579727</v>
      </c>
    </row>
    <row r="888" spans="1:28" x14ac:dyDescent="0.25">
      <c r="A888" s="148"/>
      <c r="B888" s="100">
        <v>386</v>
      </c>
      <c r="C888" s="63">
        <v>115.5768946766329</v>
      </c>
      <c r="D888" s="63">
        <v>33.049745352589532</v>
      </c>
      <c r="E888" s="63">
        <v>23.34875456616669</v>
      </c>
      <c r="F888" s="63">
        <v>22.974803820623151</v>
      </c>
      <c r="G888" s="63">
        <v>16.202716220593292</v>
      </c>
      <c r="H888" s="63">
        <v>19.30357727390572</v>
      </c>
      <c r="I888" s="63">
        <v>60.847092141484609</v>
      </c>
      <c r="J888" s="63">
        <v>9.0208788627288072</v>
      </c>
      <c r="K888" s="63">
        <v>66.097203364810639</v>
      </c>
      <c r="L888" s="63">
        <v>46.927462854291214</v>
      </c>
      <c r="M888" s="63">
        <v>81.121129271159589</v>
      </c>
      <c r="N888" s="63">
        <v>90.247724922723137</v>
      </c>
      <c r="O888" s="63">
        <v>34.390382236754249</v>
      </c>
      <c r="P888" s="63">
        <v>61.325835488651137</v>
      </c>
      <c r="Q888" s="63">
        <v>12.03509902162039</v>
      </c>
      <c r="R888" s="63">
        <v>30.892618761060248</v>
      </c>
      <c r="S888" s="63">
        <v>78.87949254722389</v>
      </c>
      <c r="T888" s="63">
        <v>68.620790237413303</v>
      </c>
      <c r="U888" s="63">
        <v>54.21018080709382</v>
      </c>
      <c r="V888" s="63">
        <v>102.88901723921299</v>
      </c>
      <c r="W888" s="63">
        <v>135.97439252245391</v>
      </c>
      <c r="X888" s="63">
        <v>105.63997271401061</v>
      </c>
      <c r="Y888" s="63">
        <v>130.86003145012731</v>
      </c>
      <c r="Z888" s="63">
        <v>12.03509902162039</v>
      </c>
      <c r="AA888" s="63">
        <v>30.892618761060248</v>
      </c>
      <c r="AB888" s="63">
        <v>30.892618761060248</v>
      </c>
    </row>
    <row r="889" spans="1:28" x14ac:dyDescent="0.25">
      <c r="A889" s="148"/>
      <c r="B889" s="100">
        <v>387</v>
      </c>
      <c r="C889" s="63">
        <v>102.83699669584621</v>
      </c>
      <c r="D889" s="63">
        <v>96.979811019613408</v>
      </c>
      <c r="E889" s="63">
        <v>71.381766824992155</v>
      </c>
      <c r="F889" s="63">
        <v>115.499410012515</v>
      </c>
      <c r="G889" s="63">
        <v>59.561535071945855</v>
      </c>
      <c r="H889" s="63">
        <v>73.143897189736435</v>
      </c>
      <c r="I889" s="63">
        <v>95.993555426422972</v>
      </c>
      <c r="J889" s="63">
        <v>99.930665111431153</v>
      </c>
      <c r="K889" s="63">
        <v>131.89880003938919</v>
      </c>
      <c r="L889" s="63">
        <v>88.387792825498764</v>
      </c>
      <c r="M889" s="63">
        <v>99.322061651812874</v>
      </c>
      <c r="N889" s="63">
        <v>93.198442230826004</v>
      </c>
      <c r="O889" s="63">
        <v>71.968126963917257</v>
      </c>
      <c r="P889" s="63">
        <v>91.061054918609443</v>
      </c>
      <c r="Q889" s="63">
        <v>74.465739473107533</v>
      </c>
      <c r="R889" s="63">
        <v>90.022811902736066</v>
      </c>
      <c r="S889" s="63">
        <v>100.09050396978451</v>
      </c>
      <c r="T889" s="63">
        <v>99.24676762293484</v>
      </c>
      <c r="U889" s="63">
        <v>103.72802877434239</v>
      </c>
      <c r="V889" s="63">
        <v>100.74951591107769</v>
      </c>
      <c r="W889" s="63">
        <v>57.943484390720187</v>
      </c>
      <c r="X889" s="63">
        <v>113.2156346527518</v>
      </c>
      <c r="Y889" s="63">
        <v>77.062011226183586</v>
      </c>
      <c r="Z889" s="63">
        <v>74.465739473107533</v>
      </c>
      <c r="AA889" s="63">
        <v>90.022811902736066</v>
      </c>
      <c r="AB889" s="63">
        <v>90.022811902736066</v>
      </c>
    </row>
    <row r="890" spans="1:28" x14ac:dyDescent="0.25">
      <c r="A890" s="148"/>
      <c r="B890" s="100">
        <v>388</v>
      </c>
      <c r="C890" s="63">
        <v>37.897538271880883</v>
      </c>
      <c r="D890" s="63">
        <v>11.536130507506639</v>
      </c>
      <c r="E890" s="63">
        <v>12.82959726834633</v>
      </c>
      <c r="F890" s="63">
        <v>7.4771840642316647</v>
      </c>
      <c r="G890" s="63">
        <v>4.1131642752227995</v>
      </c>
      <c r="H890" s="63">
        <v>20.864182044503202</v>
      </c>
      <c r="I890" s="63">
        <v>19.81518550926501</v>
      </c>
      <c r="J890" s="63">
        <v>15.8627802130876</v>
      </c>
      <c r="K890" s="63">
        <v>27.662366398087222</v>
      </c>
      <c r="L890" s="63">
        <v>18.435133246044639</v>
      </c>
      <c r="M890" s="63">
        <v>38.92691247667949</v>
      </c>
      <c r="N890" s="63">
        <v>45.129305480290903</v>
      </c>
      <c r="O890" s="63">
        <v>7.6242680417754229</v>
      </c>
      <c r="P890" s="63">
        <v>10.58104945338556</v>
      </c>
      <c r="Q890" s="63">
        <v>12.5265698863941</v>
      </c>
      <c r="R890" s="63">
        <v>7.1363909698286534</v>
      </c>
      <c r="S890" s="63">
        <v>12.633917758598731</v>
      </c>
      <c r="T890" s="63">
        <v>15.298218974704611</v>
      </c>
      <c r="U890" s="63">
        <v>8.4997355142647848</v>
      </c>
      <c r="V890" s="63">
        <v>20.181109278538539</v>
      </c>
      <c r="W890" s="63">
        <v>99.456326802007425</v>
      </c>
      <c r="X890" s="63">
        <v>27.926585055887699</v>
      </c>
      <c r="Y890" s="63">
        <v>66.911560193834703</v>
      </c>
      <c r="Z890" s="63">
        <v>12.5265698863941</v>
      </c>
      <c r="AA890" s="63">
        <v>7.1363909698286534</v>
      </c>
      <c r="AB890" s="63">
        <v>7.1363909698286534</v>
      </c>
    </row>
    <row r="891" spans="1:28" x14ac:dyDescent="0.25">
      <c r="A891" s="148"/>
      <c r="B891" s="100">
        <v>389</v>
      </c>
      <c r="C891" s="63">
        <v>19.236818015600189</v>
      </c>
      <c r="D891" s="63">
        <v>6.1803291961366265</v>
      </c>
      <c r="E891" s="63">
        <v>3.0350744236363312</v>
      </c>
      <c r="F891" s="63">
        <v>2.92658513349653</v>
      </c>
      <c r="G891" s="63">
        <v>1.4256881696009669</v>
      </c>
      <c r="H891" s="63">
        <v>0.83063105445570073</v>
      </c>
      <c r="I891" s="63">
        <v>10.478942787204179</v>
      </c>
      <c r="J891" s="63">
        <v>2.73541102126444</v>
      </c>
      <c r="K891" s="63">
        <v>68.286757084405053</v>
      </c>
      <c r="L891" s="63">
        <v>30.837850625440183</v>
      </c>
      <c r="M891" s="63">
        <v>13.100774325728249</v>
      </c>
      <c r="N891" s="63">
        <v>32.716301776128603</v>
      </c>
      <c r="O891" s="63">
        <v>1.5588653713290062</v>
      </c>
      <c r="P891" s="63">
        <v>1.8848955617608141</v>
      </c>
      <c r="Q891" s="63">
        <v>0.1480711843637553</v>
      </c>
      <c r="R891" s="63">
        <v>0.98622905693375174</v>
      </c>
      <c r="S891" s="63">
        <v>2.1477911867135759</v>
      </c>
      <c r="T891" s="63">
        <v>0.48357689116913072</v>
      </c>
      <c r="U891" s="63">
        <v>2.4221116749998259</v>
      </c>
      <c r="V891" s="63">
        <v>0.30063405570417961</v>
      </c>
      <c r="W891" s="63">
        <v>7.8529296283863914</v>
      </c>
      <c r="X891" s="63">
        <v>7.372221643494413</v>
      </c>
      <c r="Y891" s="63">
        <v>3.4545565384977115</v>
      </c>
      <c r="Z891" s="63">
        <v>0.1480711843637553</v>
      </c>
      <c r="AA891" s="63">
        <v>0.98622905693375174</v>
      </c>
      <c r="AB891" s="63">
        <v>0.98622905693375174</v>
      </c>
    </row>
    <row r="892" spans="1:28" x14ac:dyDescent="0.25">
      <c r="A892" s="148"/>
      <c r="B892" s="100">
        <v>390</v>
      </c>
      <c r="C892" s="63">
        <v>49.526257877255382</v>
      </c>
      <c r="D892" s="63">
        <v>22.116508735378599</v>
      </c>
      <c r="E892" s="63">
        <v>6.1184931213643949</v>
      </c>
      <c r="F892" s="63">
        <v>2.2396488919024482</v>
      </c>
      <c r="G892" s="63">
        <v>0.4723382426624454</v>
      </c>
      <c r="H892" s="63">
        <v>1.014627896856553</v>
      </c>
      <c r="I892" s="63">
        <v>69.912607271118759</v>
      </c>
      <c r="J892" s="63">
        <v>39.893658758064696</v>
      </c>
      <c r="K892" s="63">
        <v>8.2693366318023322</v>
      </c>
      <c r="L892" s="63">
        <v>7.8765635868941217</v>
      </c>
      <c r="M892" s="63">
        <v>3.4402729605710647</v>
      </c>
      <c r="N892" s="63">
        <v>2.8062498837962271</v>
      </c>
      <c r="O892" s="63">
        <v>3.0318454053109008E-3</v>
      </c>
      <c r="P892" s="63">
        <v>0.1001528996957024</v>
      </c>
      <c r="Q892" s="63">
        <v>0.22492191952636742</v>
      </c>
      <c r="R892" s="63">
        <v>0</v>
      </c>
      <c r="S892" s="63">
        <v>0</v>
      </c>
      <c r="T892" s="63">
        <v>0</v>
      </c>
      <c r="U892" s="63">
        <v>4.9129063784930649E-3</v>
      </c>
      <c r="V892" s="63">
        <v>1.5135172172108469E-2</v>
      </c>
      <c r="W892" s="63">
        <v>1.6333866566915489E-2</v>
      </c>
      <c r="X892" s="63">
        <v>0</v>
      </c>
      <c r="Y892" s="63">
        <v>8.2814704496163571E-2</v>
      </c>
      <c r="Z892" s="63">
        <v>0.22492191952636742</v>
      </c>
      <c r="AA892" s="63">
        <v>0</v>
      </c>
      <c r="AB892" s="63">
        <v>0</v>
      </c>
    </row>
    <row r="893" spans="1:28" x14ac:dyDescent="0.25">
      <c r="A893" s="148"/>
      <c r="B893" s="100">
        <v>391</v>
      </c>
      <c r="C893" s="63">
        <v>16.870200810581309</v>
      </c>
      <c r="D893" s="63">
        <v>9.4300859610609677</v>
      </c>
      <c r="E893" s="63">
        <v>2.8398979099365529</v>
      </c>
      <c r="F893" s="63">
        <v>1.1544089170531611</v>
      </c>
      <c r="G893" s="63">
        <v>0.31093513312455912</v>
      </c>
      <c r="H893" s="63">
        <v>0.3551930602065223</v>
      </c>
      <c r="I893" s="63">
        <v>22.289683255479531</v>
      </c>
      <c r="J893" s="63">
        <v>6.7095013423477212</v>
      </c>
      <c r="K893" s="63">
        <v>4.8603803065235516</v>
      </c>
      <c r="L893" s="63">
        <v>13.028535443602209</v>
      </c>
      <c r="M893" s="63">
        <v>0.28326564396057741</v>
      </c>
      <c r="N893" s="63">
        <v>3.5434933090654042E-2</v>
      </c>
      <c r="O893" s="63">
        <v>2.3934975073559568E-3</v>
      </c>
      <c r="P893" s="63">
        <v>0.43844416113807227</v>
      </c>
      <c r="Q893" s="63">
        <v>7.352328158182668E-2</v>
      </c>
      <c r="R893" s="63">
        <v>0</v>
      </c>
      <c r="S893" s="63">
        <v>2.429697427639918E-5</v>
      </c>
      <c r="T893" s="63">
        <v>0</v>
      </c>
      <c r="U893" s="63">
        <v>0</v>
      </c>
      <c r="V893" s="63">
        <v>0</v>
      </c>
      <c r="W893" s="63">
        <v>0</v>
      </c>
      <c r="X893" s="63">
        <v>0</v>
      </c>
      <c r="Y893" s="63">
        <v>0</v>
      </c>
      <c r="Z893" s="63">
        <v>7.352328158182668E-2</v>
      </c>
      <c r="AA893" s="63">
        <v>0</v>
      </c>
      <c r="AB893" s="63">
        <v>0</v>
      </c>
    </row>
    <row r="894" spans="1:28" x14ac:dyDescent="0.25">
      <c r="A894" s="148"/>
      <c r="B894" s="100">
        <v>392</v>
      </c>
      <c r="C894" s="63">
        <v>21.007864182529598</v>
      </c>
      <c r="D894" s="63">
        <v>3.3228372631757281</v>
      </c>
      <c r="E894" s="63">
        <v>0.5138569239190538</v>
      </c>
      <c r="F894" s="63">
        <v>0.16356292993097549</v>
      </c>
      <c r="G894" s="63">
        <v>1.3934401425133469E-2</v>
      </c>
      <c r="H894" s="63">
        <v>2.2100878860854319E-2</v>
      </c>
      <c r="I894" s="63">
        <v>13.776201633809251</v>
      </c>
      <c r="J894" s="63">
        <v>3.1697241590654808</v>
      </c>
      <c r="K894" s="63">
        <v>0.27381950829313467</v>
      </c>
      <c r="L894" s="63">
        <v>0.23192960606031582</v>
      </c>
      <c r="M894" s="63">
        <v>3.006874498764911E-3</v>
      </c>
      <c r="N894" s="63">
        <v>0</v>
      </c>
      <c r="O894" s="63">
        <v>0</v>
      </c>
      <c r="P894" s="63">
        <v>2.9286713367550338E-4</v>
      </c>
      <c r="Q894" s="63">
        <v>3.3227489574964061E-2</v>
      </c>
      <c r="R894" s="63">
        <v>0</v>
      </c>
      <c r="S894" s="63">
        <v>0</v>
      </c>
      <c r="T894" s="63">
        <v>5.8938604030346273E-2</v>
      </c>
      <c r="U894" s="63">
        <v>2.9930561560542268E-5</v>
      </c>
      <c r="V894" s="63">
        <v>9.9996658329003729E-2</v>
      </c>
      <c r="W894" s="63">
        <v>0.60955202070958947</v>
      </c>
      <c r="X894" s="63">
        <v>0</v>
      </c>
      <c r="Y894" s="63">
        <v>0.55691148804884349</v>
      </c>
      <c r="Z894" s="63">
        <v>3.3227489574964061E-2</v>
      </c>
      <c r="AA894" s="63">
        <v>0</v>
      </c>
      <c r="AB894" s="63">
        <v>0</v>
      </c>
    </row>
    <row r="895" spans="1:28" x14ac:dyDescent="0.25">
      <c r="A895" s="148"/>
      <c r="B895" s="100">
        <v>393</v>
      </c>
      <c r="C895" s="63">
        <v>0.32187824112071439</v>
      </c>
      <c r="D895" s="63">
        <v>7.1312047208396123E-3</v>
      </c>
      <c r="E895" s="63">
        <v>0</v>
      </c>
      <c r="F895" s="63">
        <v>0</v>
      </c>
      <c r="G895" s="63">
        <v>0</v>
      </c>
      <c r="H895" s="63">
        <v>0</v>
      </c>
      <c r="I895" s="63">
        <v>2.1753032624409201E-3</v>
      </c>
      <c r="J895" s="63">
        <v>5.7772924170160778E-3</v>
      </c>
      <c r="K895" s="63">
        <v>3.3701776324695648E-3</v>
      </c>
      <c r="L895" s="63">
        <v>0</v>
      </c>
      <c r="M895" s="63">
        <v>0</v>
      </c>
      <c r="N895" s="63">
        <v>0</v>
      </c>
      <c r="O895" s="63">
        <v>0</v>
      </c>
      <c r="P895" s="63">
        <v>0</v>
      </c>
      <c r="Q895" s="63">
        <v>9.5850246257253843E-2</v>
      </c>
      <c r="R895" s="63">
        <v>0</v>
      </c>
      <c r="S895" s="63">
        <v>0</v>
      </c>
      <c r="T895" s="63">
        <v>0.56628886233522435</v>
      </c>
      <c r="U895" s="63">
        <v>4.9869310378009679E-2</v>
      </c>
      <c r="V895" s="63">
        <v>1.0878205717153828</v>
      </c>
      <c r="W895" s="63">
        <v>6.2566728079274005</v>
      </c>
      <c r="X895" s="63">
        <v>4.3450638167090723E-2</v>
      </c>
      <c r="Y895" s="63">
        <v>7.5181020489483217</v>
      </c>
      <c r="Z895" s="63">
        <v>9.5850246257253843E-2</v>
      </c>
      <c r="AA895" s="63">
        <v>0</v>
      </c>
      <c r="AB895" s="63">
        <v>0</v>
      </c>
    </row>
    <row r="896" spans="1:28" x14ac:dyDescent="0.25">
      <c r="A896" s="148"/>
      <c r="B896" s="100">
        <v>394</v>
      </c>
      <c r="C896" s="63">
        <v>28.083207031324491</v>
      </c>
      <c r="D896" s="63">
        <v>10.831651351370279</v>
      </c>
      <c r="E896" s="63">
        <v>9.4738616688661068</v>
      </c>
      <c r="F896" s="63">
        <v>1.44647753187482</v>
      </c>
      <c r="G896" s="63">
        <v>0</v>
      </c>
      <c r="H896" s="63">
        <v>0.24545723699612049</v>
      </c>
      <c r="I896" s="63">
        <v>12.378092412684961</v>
      </c>
      <c r="J896" s="63">
        <v>17.26198052309098</v>
      </c>
      <c r="K896" s="63">
        <v>1.8477401488979481</v>
      </c>
      <c r="L896" s="63">
        <v>0.76904236501429857</v>
      </c>
      <c r="M896" s="63">
        <v>9.5977216358707373E-2</v>
      </c>
      <c r="N896" s="63">
        <v>4.6673295606668155E-3</v>
      </c>
      <c r="O896" s="63">
        <v>0.55262079316055157</v>
      </c>
      <c r="P896" s="63">
        <v>0.5368174173159268</v>
      </c>
      <c r="Q896" s="63">
        <v>6.1877240953580213</v>
      </c>
      <c r="R896" s="63">
        <v>1.769397835866712</v>
      </c>
      <c r="S896" s="63">
        <v>21.254755076618039</v>
      </c>
      <c r="T896" s="63">
        <v>9.7885040142281809</v>
      </c>
      <c r="U896" s="63">
        <v>12.16320942108837</v>
      </c>
      <c r="V896" s="63">
        <v>15.385795246885209</v>
      </c>
      <c r="W896" s="63">
        <v>68.715647708416782</v>
      </c>
      <c r="X896" s="63">
        <v>87.264051957054107</v>
      </c>
      <c r="Y896" s="63">
        <v>42.222192330903447</v>
      </c>
      <c r="Z896" s="63">
        <v>6.1877240953580213</v>
      </c>
      <c r="AA896" s="63">
        <v>1.769397835866712</v>
      </c>
      <c r="AB896" s="63">
        <v>1.769397835866712</v>
      </c>
    </row>
    <row r="897" spans="1:28" x14ac:dyDescent="0.25">
      <c r="A897" s="148"/>
      <c r="B897" s="100">
        <v>395</v>
      </c>
      <c r="C897" s="63">
        <v>45.931281958454754</v>
      </c>
      <c r="D897" s="63">
        <v>68.736082040371457</v>
      </c>
      <c r="E897" s="63">
        <v>54.207671284581465</v>
      </c>
      <c r="F897" s="63">
        <v>68.03692043184401</v>
      </c>
      <c r="G897" s="63">
        <v>47.515553481548523</v>
      </c>
      <c r="H897" s="63">
        <v>42.744243889185334</v>
      </c>
      <c r="I897" s="63">
        <v>65.837719668568752</v>
      </c>
      <c r="J897" s="63">
        <v>75.537808302930898</v>
      </c>
      <c r="K897" s="63">
        <v>52.768570898218968</v>
      </c>
      <c r="L897" s="63">
        <v>25.193580796086849</v>
      </c>
      <c r="M897" s="63">
        <v>70.031361854045826</v>
      </c>
      <c r="N897" s="63">
        <v>98.367555233494386</v>
      </c>
      <c r="O897" s="63">
        <v>53.183831629364704</v>
      </c>
      <c r="P897" s="63">
        <v>70.133643531864436</v>
      </c>
      <c r="Q897" s="63">
        <v>56.058841664330203</v>
      </c>
      <c r="R897" s="63">
        <v>67.88893149667274</v>
      </c>
      <c r="S897" s="63">
        <v>105.456409439048</v>
      </c>
      <c r="T897" s="63">
        <v>50.977298269142473</v>
      </c>
      <c r="U897" s="63">
        <v>48.971965832224669</v>
      </c>
      <c r="V897" s="63">
        <v>77.254771422828981</v>
      </c>
      <c r="W897" s="63">
        <v>154.07803244031669</v>
      </c>
      <c r="X897" s="63">
        <v>136.25502960615628</v>
      </c>
      <c r="Y897" s="63">
        <v>130.27629008679651</v>
      </c>
      <c r="Z897" s="63">
        <v>56.058841664330203</v>
      </c>
      <c r="AA897" s="63">
        <v>67.88893149667274</v>
      </c>
      <c r="AB897" s="63">
        <v>67.88893149667274</v>
      </c>
    </row>
    <row r="898" spans="1:28" x14ac:dyDescent="0.25">
      <c r="A898" s="148"/>
      <c r="B898" s="100">
        <v>396</v>
      </c>
      <c r="C898" s="63">
        <v>58.037608387565342</v>
      </c>
      <c r="D898" s="63">
        <v>60.13720730019304</v>
      </c>
      <c r="E898" s="63">
        <v>82.582657720889983</v>
      </c>
      <c r="F898" s="63">
        <v>124.0044431442448</v>
      </c>
      <c r="G898" s="63">
        <v>120.7170950142299</v>
      </c>
      <c r="H898" s="63">
        <v>91.342876885810256</v>
      </c>
      <c r="I898" s="63">
        <v>45.505443520228248</v>
      </c>
      <c r="J898" s="63">
        <v>55.669253250295242</v>
      </c>
      <c r="K898" s="63">
        <v>99.386839082343613</v>
      </c>
      <c r="L898" s="63">
        <v>85.224370809191669</v>
      </c>
      <c r="M898" s="63">
        <v>64.154268174963818</v>
      </c>
      <c r="N898" s="63">
        <v>67.375771635710407</v>
      </c>
      <c r="O898" s="63">
        <v>122.15153051104468</v>
      </c>
      <c r="P898" s="63">
        <v>158.96912511357192</v>
      </c>
      <c r="Q898" s="63">
        <v>138.7384806841749</v>
      </c>
      <c r="R898" s="63">
        <v>170.04544917747259</v>
      </c>
      <c r="S898" s="63">
        <v>237.56507058445101</v>
      </c>
      <c r="T898" s="63">
        <v>90.598004130785284</v>
      </c>
      <c r="U898" s="63">
        <v>127.7670718434365</v>
      </c>
      <c r="V898" s="63">
        <v>115.44079303590479</v>
      </c>
      <c r="W898" s="63">
        <v>156.42027196002709</v>
      </c>
      <c r="X898" s="63">
        <v>222.687684935363</v>
      </c>
      <c r="Y898" s="63">
        <v>139.9135817588967</v>
      </c>
      <c r="Z898" s="63">
        <v>138.7384806841749</v>
      </c>
      <c r="AA898" s="63">
        <v>170.04544917747259</v>
      </c>
      <c r="AB898" s="63">
        <v>170.04544917747259</v>
      </c>
    </row>
    <row r="899" spans="1:28" x14ac:dyDescent="0.25">
      <c r="A899" s="148"/>
      <c r="B899" s="100">
        <v>397</v>
      </c>
      <c r="C899" s="63">
        <v>123.27024125726889</v>
      </c>
      <c r="D899" s="63">
        <v>149.2901407307954</v>
      </c>
      <c r="E899" s="63">
        <v>107.9168575439908</v>
      </c>
      <c r="F899" s="63">
        <v>169.15988425596879</v>
      </c>
      <c r="G899" s="63">
        <v>116.09019275349151</v>
      </c>
      <c r="H899" s="63">
        <v>75.654593075295907</v>
      </c>
      <c r="I899" s="63">
        <v>179.3133654702979</v>
      </c>
      <c r="J899" s="63">
        <v>179.5437719254551</v>
      </c>
      <c r="K899" s="63">
        <v>172.87925258899941</v>
      </c>
      <c r="L899" s="63">
        <v>152.19365529832339</v>
      </c>
      <c r="M899" s="63">
        <v>145.4447970628826</v>
      </c>
      <c r="N899" s="63">
        <v>151.18806602384942</v>
      </c>
      <c r="O899" s="63">
        <v>127.3063839881479</v>
      </c>
      <c r="P899" s="63">
        <v>178.12558693541629</v>
      </c>
      <c r="Q899" s="63">
        <v>91.497189045151273</v>
      </c>
      <c r="R899" s="63">
        <v>128.23860139556021</v>
      </c>
      <c r="S899" s="63">
        <v>220.04114773108091</v>
      </c>
      <c r="T899" s="63">
        <v>157.49189467896619</v>
      </c>
      <c r="U899" s="63">
        <v>221.78603410180949</v>
      </c>
      <c r="V899" s="63">
        <v>252.01951236706009</v>
      </c>
      <c r="W899" s="63">
        <v>219.07163483247859</v>
      </c>
      <c r="X899" s="63">
        <v>208.95104593660113</v>
      </c>
      <c r="Y899" s="63">
        <v>240.73823049361641</v>
      </c>
      <c r="Z899" s="63">
        <v>91.497189045151273</v>
      </c>
      <c r="AA899" s="63">
        <v>128.23860139556021</v>
      </c>
      <c r="AB899" s="63">
        <v>128.23860139556021</v>
      </c>
    </row>
    <row r="900" spans="1:28" x14ac:dyDescent="0.25">
      <c r="A900" s="148"/>
      <c r="B900" s="100">
        <v>398</v>
      </c>
      <c r="C900" s="63">
        <v>143.89441129239282</v>
      </c>
      <c r="D900" s="63">
        <v>168.7637805231752</v>
      </c>
      <c r="E900" s="63">
        <v>193.53617442071391</v>
      </c>
      <c r="F900" s="63">
        <v>220.96023721788521</v>
      </c>
      <c r="G900" s="63">
        <v>229.45407696999791</v>
      </c>
      <c r="H900" s="63">
        <v>152.0232194437676</v>
      </c>
      <c r="I900" s="63">
        <v>123.45798398851909</v>
      </c>
      <c r="J900" s="63">
        <v>125.76096327074899</v>
      </c>
      <c r="K900" s="63">
        <v>182.47048457618351</v>
      </c>
      <c r="L900" s="63">
        <v>115.1704709749356</v>
      </c>
      <c r="M900" s="63">
        <v>139.34456157209749</v>
      </c>
      <c r="N900" s="63">
        <v>161.37170774043619</v>
      </c>
      <c r="O900" s="63">
        <v>177.62083996584261</v>
      </c>
      <c r="P900" s="63">
        <v>207.38911901516991</v>
      </c>
      <c r="Q900" s="63">
        <v>163.47992000265</v>
      </c>
      <c r="R900" s="63">
        <v>173.94565102300569</v>
      </c>
      <c r="S900" s="63">
        <v>219.0032667187279</v>
      </c>
      <c r="T900" s="63">
        <v>202.8470061966573</v>
      </c>
      <c r="U900" s="63">
        <v>182.83442862722592</v>
      </c>
      <c r="V900" s="63">
        <v>219.06110258566332</v>
      </c>
      <c r="W900" s="63">
        <v>168.3765838661493</v>
      </c>
      <c r="X900" s="63">
        <v>214.73030426163859</v>
      </c>
      <c r="Y900" s="63">
        <v>185.58348841562841</v>
      </c>
      <c r="Z900" s="63">
        <v>163.47992000265</v>
      </c>
      <c r="AA900" s="63">
        <v>173.94565102300569</v>
      </c>
      <c r="AB900" s="63">
        <v>173.94565102300569</v>
      </c>
    </row>
    <row r="901" spans="1:28" x14ac:dyDescent="0.25">
      <c r="A901" s="148"/>
      <c r="B901" s="100">
        <v>399</v>
      </c>
      <c r="C901" s="63">
        <v>102.47323606851481</v>
      </c>
      <c r="D901" s="63">
        <v>33.661636560296763</v>
      </c>
      <c r="E901" s="63">
        <v>51.663748318143462</v>
      </c>
      <c r="F901" s="63">
        <v>45.023967025284954</v>
      </c>
      <c r="G901" s="63">
        <v>28.687630254549958</v>
      </c>
      <c r="H901" s="63">
        <v>45.761160234753788</v>
      </c>
      <c r="I901" s="63">
        <v>53.071469130431069</v>
      </c>
      <c r="J901" s="63">
        <v>25.40192344576235</v>
      </c>
      <c r="K901" s="63">
        <v>161.37546436209692</v>
      </c>
      <c r="L901" s="63">
        <v>96.30453425581436</v>
      </c>
      <c r="M901" s="63">
        <v>216.72063053934647</v>
      </c>
      <c r="N901" s="63">
        <v>208.82230016484391</v>
      </c>
      <c r="O901" s="63">
        <v>60.971083478227456</v>
      </c>
      <c r="P901" s="63">
        <v>93.90442715676545</v>
      </c>
      <c r="Q901" s="63">
        <v>53.956530174225165</v>
      </c>
      <c r="R901" s="63">
        <v>58.427937706788725</v>
      </c>
      <c r="S901" s="63">
        <v>129.83272768481129</v>
      </c>
      <c r="T901" s="63">
        <v>74.363807020774743</v>
      </c>
      <c r="U901" s="63">
        <v>91.187285175471516</v>
      </c>
      <c r="V901" s="63">
        <v>150.06826848540729</v>
      </c>
      <c r="W901" s="63">
        <v>218.61427210663902</v>
      </c>
      <c r="X901" s="63">
        <v>154.9282419079027</v>
      </c>
      <c r="Y901" s="63">
        <v>181.54033401625469</v>
      </c>
      <c r="Z901" s="63">
        <v>53.956530174225165</v>
      </c>
      <c r="AA901" s="63">
        <v>58.427937706788725</v>
      </c>
      <c r="AB901" s="63">
        <v>58.427937706788725</v>
      </c>
    </row>
    <row r="902" spans="1:28" x14ac:dyDescent="0.25">
      <c r="A902" s="148"/>
      <c r="B902" s="100">
        <v>400</v>
      </c>
      <c r="C902" s="63">
        <v>23.138050804614519</v>
      </c>
      <c r="D902" s="63">
        <v>22.713684147111049</v>
      </c>
      <c r="E902" s="63">
        <v>25.851394642998002</v>
      </c>
      <c r="F902" s="63">
        <v>19.11663428586348</v>
      </c>
      <c r="G902" s="63">
        <v>16.777502519011019</v>
      </c>
      <c r="H902" s="63">
        <v>40.703004338223309</v>
      </c>
      <c r="I902" s="63">
        <v>41.102856470438837</v>
      </c>
      <c r="J902" s="63">
        <v>42.626399833487078</v>
      </c>
      <c r="K902" s="63">
        <v>89.384068545607079</v>
      </c>
      <c r="L902" s="63">
        <v>17.491284033303319</v>
      </c>
      <c r="M902" s="63">
        <v>53.481499855661241</v>
      </c>
      <c r="N902" s="63">
        <v>95.797900829425089</v>
      </c>
      <c r="O902" s="63">
        <v>18.043466859420111</v>
      </c>
      <c r="P902" s="63">
        <v>22.45207072764288</v>
      </c>
      <c r="Q902" s="63">
        <v>22.77752643164952</v>
      </c>
      <c r="R902" s="63">
        <v>5.9846492204596871</v>
      </c>
      <c r="S902" s="63">
        <v>21.72079742526876</v>
      </c>
      <c r="T902" s="63">
        <v>39.900343410044798</v>
      </c>
      <c r="U902" s="63">
        <v>36.860359990375628</v>
      </c>
      <c r="V902" s="63">
        <v>74.727253514149652</v>
      </c>
      <c r="W902" s="63">
        <v>100.8397321788343</v>
      </c>
      <c r="X902" s="63">
        <v>34.588164279703051</v>
      </c>
      <c r="Y902" s="63">
        <v>105.49704710334031</v>
      </c>
      <c r="Z902" s="63">
        <v>22.77752643164952</v>
      </c>
      <c r="AA902" s="63">
        <v>5.9846492204596871</v>
      </c>
      <c r="AB902" s="63">
        <v>5.9846492204596871</v>
      </c>
    </row>
    <row r="903" spans="1:28" x14ac:dyDescent="0.25">
      <c r="A903" s="148"/>
      <c r="B903" s="100">
        <v>401</v>
      </c>
      <c r="C903" s="63">
        <v>35.693620677024228</v>
      </c>
      <c r="D903" s="63">
        <v>5.6221080052444563</v>
      </c>
      <c r="E903" s="63">
        <v>0.45149852040020022</v>
      </c>
      <c r="F903" s="63">
        <v>0.68885001459165096</v>
      </c>
      <c r="G903" s="63">
        <v>2.8542505611473668E-4</v>
      </c>
      <c r="H903" s="63">
        <v>0.1490316970967509</v>
      </c>
      <c r="I903" s="63">
        <v>24.529989576331328</v>
      </c>
      <c r="J903" s="63">
        <v>9.0277025919351672</v>
      </c>
      <c r="K903" s="63">
        <v>25.594604155276098</v>
      </c>
      <c r="L903" s="63">
        <v>10.26788294391622</v>
      </c>
      <c r="M903" s="63">
        <v>11.75170622622562</v>
      </c>
      <c r="N903" s="63">
        <v>30.926977284044369</v>
      </c>
      <c r="O903" s="63">
        <v>1.6411950030304819E-2</v>
      </c>
      <c r="P903" s="63">
        <v>0.42621735244431846</v>
      </c>
      <c r="Q903" s="63">
        <v>0.2937251911482075</v>
      </c>
      <c r="R903" s="63">
        <v>2.3154385861834381E-2</v>
      </c>
      <c r="S903" s="63">
        <v>0</v>
      </c>
      <c r="T903" s="63">
        <v>7.8888011909567374E-2</v>
      </c>
      <c r="U903" s="63">
        <v>3.9258131217483339E-3</v>
      </c>
      <c r="V903" s="63">
        <v>0.11621233959113479</v>
      </c>
      <c r="W903" s="63">
        <v>1.6562294829491289</v>
      </c>
      <c r="X903" s="63">
        <v>0</v>
      </c>
      <c r="Y903" s="63">
        <v>2.5442011068536772</v>
      </c>
      <c r="Z903" s="63">
        <v>0.2937251911482075</v>
      </c>
      <c r="AA903" s="63">
        <v>2.3154385861834381E-2</v>
      </c>
      <c r="AB903" s="63">
        <v>2.3154385861834381E-2</v>
      </c>
    </row>
    <row r="904" spans="1:28" x14ac:dyDescent="0.25">
      <c r="A904" s="148"/>
      <c r="B904" s="100">
        <v>402</v>
      </c>
      <c r="C904" s="63">
        <v>63.738429666525008</v>
      </c>
      <c r="D904" s="63">
        <v>12.43782813703945</v>
      </c>
      <c r="E904" s="63">
        <v>3.559715181207082</v>
      </c>
      <c r="F904" s="63">
        <v>0.1782755673171508</v>
      </c>
      <c r="G904" s="63">
        <v>4.780436624986506E-4</v>
      </c>
      <c r="H904" s="63">
        <v>0.26492330811471732</v>
      </c>
      <c r="I904" s="63">
        <v>61.867776797354054</v>
      </c>
      <c r="J904" s="63">
        <v>33.873560335284758</v>
      </c>
      <c r="K904" s="63">
        <v>6.2322999781960391</v>
      </c>
      <c r="L904" s="63">
        <v>5.5195331146397555</v>
      </c>
      <c r="M904" s="63">
        <v>1.346267019731116</v>
      </c>
      <c r="N904" s="63">
        <v>0.12592826128296511</v>
      </c>
      <c r="O904" s="63">
        <v>0</v>
      </c>
      <c r="P904" s="63">
        <v>6.3867725918572482E-2</v>
      </c>
      <c r="Q904" s="63">
        <v>0.24222203155752001</v>
      </c>
      <c r="R904" s="63">
        <v>0</v>
      </c>
      <c r="S904" s="63">
        <v>0</v>
      </c>
      <c r="T904" s="63">
        <v>0</v>
      </c>
      <c r="U904" s="63">
        <v>3.5696244690855425E-3</v>
      </c>
      <c r="V904" s="63">
        <v>1.055322026474753E-2</v>
      </c>
      <c r="W904" s="63">
        <v>1.6333866566915489E-2</v>
      </c>
      <c r="X904" s="63">
        <v>0</v>
      </c>
      <c r="Y904" s="63">
        <v>8.2814704496163571E-2</v>
      </c>
      <c r="Z904" s="63">
        <v>0.24222203155752001</v>
      </c>
      <c r="AA904" s="63">
        <v>0</v>
      </c>
      <c r="AB904" s="63">
        <v>0</v>
      </c>
    </row>
    <row r="905" spans="1:28" x14ac:dyDescent="0.25">
      <c r="A905" s="148"/>
      <c r="B905" s="100">
        <v>403</v>
      </c>
      <c r="C905" s="63">
        <v>92.29126729717882</v>
      </c>
      <c r="D905" s="63">
        <v>13.490412273808939</v>
      </c>
      <c r="E905" s="63">
        <v>2.9398427659725708</v>
      </c>
      <c r="F905" s="63">
        <v>0.43616679051933727</v>
      </c>
      <c r="G905" s="63">
        <v>0.13106079599491952</v>
      </c>
      <c r="H905" s="63">
        <v>1.2263455258756299</v>
      </c>
      <c r="I905" s="63">
        <v>42.576427621781932</v>
      </c>
      <c r="J905" s="63">
        <v>5.7213851707274443</v>
      </c>
      <c r="K905" s="63">
        <v>3.1972184067224809</v>
      </c>
      <c r="L905" s="63">
        <v>6.6075441950392246</v>
      </c>
      <c r="M905" s="63">
        <v>1.338840949012138</v>
      </c>
      <c r="N905" s="63">
        <v>0.30769480218020639</v>
      </c>
      <c r="O905" s="63">
        <v>2.1698108211209099E-2</v>
      </c>
      <c r="P905" s="63">
        <v>2.3494985553490718E-2</v>
      </c>
      <c r="Q905" s="63">
        <v>11.86360569053131</v>
      </c>
      <c r="R905" s="63">
        <v>0</v>
      </c>
      <c r="S905" s="63">
        <v>0</v>
      </c>
      <c r="T905" s="63">
        <v>0</v>
      </c>
      <c r="U905" s="63">
        <v>0</v>
      </c>
      <c r="V905" s="63">
        <v>0</v>
      </c>
      <c r="W905" s="63">
        <v>0</v>
      </c>
      <c r="X905" s="63">
        <v>0</v>
      </c>
      <c r="Y905" s="63">
        <v>0</v>
      </c>
      <c r="Z905" s="63">
        <v>11.86360569053131</v>
      </c>
      <c r="AA905" s="63">
        <v>0</v>
      </c>
      <c r="AB905" s="63">
        <v>0</v>
      </c>
    </row>
    <row r="906" spans="1:28" x14ac:dyDescent="0.25">
      <c r="A906" s="148"/>
      <c r="B906" s="100">
        <v>404</v>
      </c>
      <c r="C906" s="63">
        <v>24.280219745243578</v>
      </c>
      <c r="D906" s="63">
        <v>5.2467476145426417</v>
      </c>
      <c r="E906" s="63">
        <v>1.597264497974038</v>
      </c>
      <c r="F906" s="63">
        <v>0.19289365365742658</v>
      </c>
      <c r="G906" s="63">
        <v>3.8164418450204352E-2</v>
      </c>
      <c r="H906" s="63">
        <v>0.70041650431315361</v>
      </c>
      <c r="I906" s="63">
        <v>15.560770627167241</v>
      </c>
      <c r="J906" s="63">
        <v>2.2861591692271759</v>
      </c>
      <c r="K906" s="63">
        <v>2.9192891986655312</v>
      </c>
      <c r="L906" s="63">
        <v>1.5892439667728548</v>
      </c>
      <c r="M906" s="63">
        <v>3.3403750274163544E-3</v>
      </c>
      <c r="N906" s="63">
        <v>0</v>
      </c>
      <c r="O906" s="63">
        <v>1.48343918456928E-3</v>
      </c>
      <c r="P906" s="63">
        <v>0.12601128177020021</v>
      </c>
      <c r="Q906" s="63">
        <v>0.29572439319788318</v>
      </c>
      <c r="R906" s="63">
        <v>0</v>
      </c>
      <c r="S906" s="63">
        <v>1.5240738073022369E-6</v>
      </c>
      <c r="T906" s="63">
        <v>8.7735719282134222E-2</v>
      </c>
      <c r="U906" s="63">
        <v>2.6806404295824822E-4</v>
      </c>
      <c r="V906" s="63">
        <v>0.1523319273714332</v>
      </c>
      <c r="W906" s="63">
        <v>1.519554559894658</v>
      </c>
      <c r="X906" s="63">
        <v>0.34364326249620269</v>
      </c>
      <c r="Y906" s="63">
        <v>0.62278000104447173</v>
      </c>
      <c r="Z906" s="63">
        <v>0.29572439319788318</v>
      </c>
      <c r="AA906" s="63">
        <v>0</v>
      </c>
      <c r="AB906" s="63">
        <v>0</v>
      </c>
    </row>
    <row r="907" spans="1:28" x14ac:dyDescent="0.25">
      <c r="A907" s="148"/>
      <c r="B907" s="100">
        <v>405</v>
      </c>
      <c r="C907" s="63">
        <v>8.7266431647798015E-2</v>
      </c>
      <c r="D907" s="63">
        <v>1.8317550889535141</v>
      </c>
      <c r="E907" s="63">
        <v>5.6775631355812095E-2</v>
      </c>
      <c r="F907" s="63">
        <v>9.7126137365308729E-2</v>
      </c>
      <c r="G907" s="63">
        <v>0.1059675191478107</v>
      </c>
      <c r="H907" s="63">
        <v>0.1839333349618455</v>
      </c>
      <c r="I907" s="63">
        <v>6.626768890753965</v>
      </c>
      <c r="J907" s="63">
        <v>9.3650348866518698</v>
      </c>
      <c r="K907" s="63">
        <v>0.44605605715968366</v>
      </c>
      <c r="L907" s="63">
        <v>0</v>
      </c>
      <c r="M907" s="63">
        <v>2.420506270933975E-2</v>
      </c>
      <c r="N907" s="63">
        <v>6.8659035179274852E-3</v>
      </c>
      <c r="O907" s="63">
        <v>7.5370710163633503E-2</v>
      </c>
      <c r="P907" s="63">
        <v>0.79791849836865236</v>
      </c>
      <c r="Q907" s="63">
        <v>2.2876120211283473</v>
      </c>
      <c r="R907" s="63">
        <v>0.30585506594237089</v>
      </c>
      <c r="S907" s="63">
        <v>0.660244019423331</v>
      </c>
      <c r="T907" s="63">
        <v>1.169360057820406</v>
      </c>
      <c r="U907" s="63">
        <v>4.8698763323658909</v>
      </c>
      <c r="V907" s="63">
        <v>3.1458784917813318</v>
      </c>
      <c r="W907" s="63">
        <v>39.880949900805717</v>
      </c>
      <c r="X907" s="63">
        <v>26.414485599088948</v>
      </c>
      <c r="Y907" s="63">
        <v>17.205376048864309</v>
      </c>
      <c r="Z907" s="63">
        <v>2.2876120211283473</v>
      </c>
      <c r="AA907" s="63">
        <v>0.30585506594237089</v>
      </c>
      <c r="AB907" s="63">
        <v>0.30585506594237089</v>
      </c>
    </row>
    <row r="908" spans="1:28" x14ac:dyDescent="0.25">
      <c r="A908" s="148"/>
      <c r="B908" s="100">
        <v>406</v>
      </c>
      <c r="C908" s="63">
        <v>3.0787686425967991</v>
      </c>
      <c r="D908" s="63">
        <v>6.3978102350442905</v>
      </c>
      <c r="E908" s="63">
        <v>9.402405915236443</v>
      </c>
      <c r="F908" s="63">
        <v>1.8818302176400721</v>
      </c>
      <c r="G908" s="63">
        <v>1.0832641435496271</v>
      </c>
      <c r="H908" s="63">
        <v>4.7054914156576606</v>
      </c>
      <c r="I908" s="63">
        <v>10.444236689487301</v>
      </c>
      <c r="J908" s="63">
        <v>22.379691417371191</v>
      </c>
      <c r="K908" s="63">
        <v>3.9221798525558711</v>
      </c>
      <c r="L908" s="63">
        <v>0.42096243015757207</v>
      </c>
      <c r="M908" s="63">
        <v>0.4068632875187248</v>
      </c>
      <c r="N908" s="63">
        <v>2.0366464709731251</v>
      </c>
      <c r="O908" s="63">
        <v>4.3355532207184515</v>
      </c>
      <c r="P908" s="63">
        <v>1.9169678091573989</v>
      </c>
      <c r="Q908" s="63">
        <v>1.6991011064990811</v>
      </c>
      <c r="R908" s="63">
        <v>1.8034110265446368</v>
      </c>
      <c r="S908" s="63">
        <v>3.9757922939863022</v>
      </c>
      <c r="T908" s="63">
        <v>22.183773347061329</v>
      </c>
      <c r="U908" s="63">
        <v>3.8893446247124066</v>
      </c>
      <c r="V908" s="63">
        <v>19.886355950700821</v>
      </c>
      <c r="W908" s="63">
        <v>32.507335163566488</v>
      </c>
      <c r="X908" s="63">
        <v>17.156545529144299</v>
      </c>
      <c r="Y908" s="63">
        <v>45.745283255796039</v>
      </c>
      <c r="Z908" s="63">
        <v>1.6991011064990811</v>
      </c>
      <c r="AA908" s="63">
        <v>1.8034110265446368</v>
      </c>
      <c r="AB908" s="63">
        <v>1.8034110265446368</v>
      </c>
    </row>
    <row r="909" spans="1:28" x14ac:dyDescent="0.25">
      <c r="A909" s="148"/>
      <c r="B909" s="100">
        <v>407</v>
      </c>
      <c r="C909" s="63">
        <v>144.414527558316</v>
      </c>
      <c r="D909" s="63">
        <v>103.18900714403121</v>
      </c>
      <c r="E909" s="63">
        <v>111.64827232494369</v>
      </c>
      <c r="F909" s="63">
        <v>88.1607417475484</v>
      </c>
      <c r="G909" s="63">
        <v>91.835687603743281</v>
      </c>
      <c r="H909" s="63">
        <v>112.7103219110268</v>
      </c>
      <c r="I909" s="63">
        <v>111.0388904493266</v>
      </c>
      <c r="J909" s="63">
        <v>82.111278224620946</v>
      </c>
      <c r="K909" s="63">
        <v>43.884855310471949</v>
      </c>
      <c r="L909" s="63">
        <v>26.360544784657414</v>
      </c>
      <c r="M909" s="63">
        <v>14.9053752081536</v>
      </c>
      <c r="N909" s="63">
        <v>21.167618686271791</v>
      </c>
      <c r="O909" s="63">
        <v>110.9260673862411</v>
      </c>
      <c r="P909" s="63">
        <v>80.602528725044976</v>
      </c>
      <c r="Q909" s="63">
        <v>113.6297268152354</v>
      </c>
      <c r="R909" s="63">
        <v>85.240476313845647</v>
      </c>
      <c r="S909" s="63">
        <v>99.449746083996615</v>
      </c>
      <c r="T909" s="63">
        <v>72.187525763117037</v>
      </c>
      <c r="U909" s="63">
        <v>101.23998460623081</v>
      </c>
      <c r="V909" s="63">
        <v>102.39926892077071</v>
      </c>
      <c r="W909" s="63">
        <v>199.68230474820299</v>
      </c>
      <c r="X909" s="63">
        <v>129.5430323199171</v>
      </c>
      <c r="Y909" s="63">
        <v>142.26586332125589</v>
      </c>
      <c r="Z909" s="63">
        <v>113.6297268152354</v>
      </c>
      <c r="AA909" s="63">
        <v>85.240476313845647</v>
      </c>
      <c r="AB909" s="63">
        <v>85.240476313845647</v>
      </c>
    </row>
    <row r="910" spans="1:28" x14ac:dyDescent="0.25">
      <c r="A910" s="148"/>
      <c r="B910" s="100">
        <v>408</v>
      </c>
      <c r="C910" s="63">
        <v>53.508564878683501</v>
      </c>
      <c r="D910" s="63">
        <v>49.029673649778488</v>
      </c>
      <c r="E910" s="63">
        <v>49.290462958137141</v>
      </c>
      <c r="F910" s="63">
        <v>74.73379753273548</v>
      </c>
      <c r="G910" s="63">
        <v>50.592693800535933</v>
      </c>
      <c r="H910" s="63">
        <v>51.067135309607238</v>
      </c>
      <c r="I910" s="63">
        <v>46.584119434229251</v>
      </c>
      <c r="J910" s="63">
        <v>72.501931979057645</v>
      </c>
      <c r="K910" s="63">
        <v>76.846116418652855</v>
      </c>
      <c r="L910" s="63">
        <v>41.163565017278302</v>
      </c>
      <c r="M910" s="63">
        <v>44.414482409788427</v>
      </c>
      <c r="N910" s="63">
        <v>26.903401431189202</v>
      </c>
      <c r="O910" s="63">
        <v>83.28267610945386</v>
      </c>
      <c r="P910" s="63">
        <v>93.124206395486908</v>
      </c>
      <c r="Q910" s="63">
        <v>76.928260033658404</v>
      </c>
      <c r="R910" s="63">
        <v>86.587985385904176</v>
      </c>
      <c r="S910" s="63">
        <v>145.8707463698602</v>
      </c>
      <c r="T910" s="63">
        <v>123.35596761796839</v>
      </c>
      <c r="U910" s="63">
        <v>111.25646139486889</v>
      </c>
      <c r="V910" s="63">
        <v>127.1889834655212</v>
      </c>
      <c r="W910" s="63">
        <v>166.86080990509979</v>
      </c>
      <c r="X910" s="63">
        <v>180.91686777703939</v>
      </c>
      <c r="Y910" s="63">
        <v>158.61948881011361</v>
      </c>
      <c r="Z910" s="63">
        <v>76.928260033658404</v>
      </c>
      <c r="AA910" s="63">
        <v>86.587985385904176</v>
      </c>
      <c r="AB910" s="63">
        <v>86.587985385904176</v>
      </c>
    </row>
    <row r="911" spans="1:28" x14ac:dyDescent="0.25">
      <c r="A911" s="148"/>
      <c r="B911" s="100">
        <v>409</v>
      </c>
      <c r="C911" s="63">
        <v>148.0885756763164</v>
      </c>
      <c r="D911" s="63">
        <v>108.89589619438541</v>
      </c>
      <c r="E911" s="63">
        <v>118.5313472985363</v>
      </c>
      <c r="F911" s="63">
        <v>123.4459032800805</v>
      </c>
      <c r="G911" s="63">
        <v>86.319546443499348</v>
      </c>
      <c r="H911" s="63">
        <v>109.95522840366809</v>
      </c>
      <c r="I911" s="63">
        <v>120.707438666228</v>
      </c>
      <c r="J911" s="63">
        <v>115.9684540029875</v>
      </c>
      <c r="K911" s="63">
        <v>197.5161878768549</v>
      </c>
      <c r="L911" s="63">
        <v>183.11398169975288</v>
      </c>
      <c r="M911" s="63">
        <v>183.8410480850871</v>
      </c>
      <c r="N911" s="63">
        <v>261.24985680541431</v>
      </c>
      <c r="O911" s="63">
        <v>161.50019977652352</v>
      </c>
      <c r="P911" s="63">
        <v>184.60785684088108</v>
      </c>
      <c r="Q911" s="63">
        <v>122.5028215828502</v>
      </c>
      <c r="R911" s="63">
        <v>143.94033307148669</v>
      </c>
      <c r="S911" s="63">
        <v>228.86893320464878</v>
      </c>
      <c r="T911" s="63">
        <v>243.16394518826559</v>
      </c>
      <c r="U911" s="63">
        <v>210.9304451009375</v>
      </c>
      <c r="V911" s="63">
        <v>224.97393293274757</v>
      </c>
      <c r="W911" s="63">
        <v>168.05016958172379</v>
      </c>
      <c r="X911" s="63">
        <v>235.08252086912762</v>
      </c>
      <c r="Y911" s="63">
        <v>200.00774645031919</v>
      </c>
      <c r="Z911" s="63">
        <v>122.5028215828502</v>
      </c>
      <c r="AA911" s="63">
        <v>143.94033307148669</v>
      </c>
      <c r="AB911" s="63">
        <v>143.94033307148669</v>
      </c>
    </row>
    <row r="912" spans="1:28" x14ac:dyDescent="0.25">
      <c r="A912" s="148"/>
      <c r="B912" s="100">
        <v>410</v>
      </c>
      <c r="C912" s="63">
        <v>118.07249718476669</v>
      </c>
      <c r="D912" s="63">
        <v>77.589845980779501</v>
      </c>
      <c r="E912" s="63">
        <v>85.310173663870955</v>
      </c>
      <c r="F912" s="63">
        <v>98.131614583428473</v>
      </c>
      <c r="G912" s="63">
        <v>61.880052713494933</v>
      </c>
      <c r="H912" s="63">
        <v>85.242602705493482</v>
      </c>
      <c r="I912" s="63">
        <v>94.919760467273591</v>
      </c>
      <c r="J912" s="63">
        <v>76.330459180594062</v>
      </c>
      <c r="K912" s="63">
        <v>153.73258208486641</v>
      </c>
      <c r="L912" s="63">
        <v>168.65695847607088</v>
      </c>
      <c r="M912" s="63">
        <v>212.21360351628391</v>
      </c>
      <c r="N912" s="63">
        <v>242.00679117244732</v>
      </c>
      <c r="O912" s="63">
        <v>108.285027449574</v>
      </c>
      <c r="P912" s="63">
        <v>171.8931201758551</v>
      </c>
      <c r="Q912" s="63">
        <v>76.695343606198549</v>
      </c>
      <c r="R912" s="63">
        <v>105.45441789088821</v>
      </c>
      <c r="S912" s="63">
        <v>167.8957981355679</v>
      </c>
      <c r="T912" s="63">
        <v>115.09594073450739</v>
      </c>
      <c r="U912" s="63">
        <v>118.02466795299731</v>
      </c>
      <c r="V912" s="63">
        <v>163.64917515638811</v>
      </c>
      <c r="W912" s="63">
        <v>190.53824770630311</v>
      </c>
      <c r="X912" s="63">
        <v>154.28951825912279</v>
      </c>
      <c r="Y912" s="63">
        <v>169.7779344463452</v>
      </c>
      <c r="Z912" s="63">
        <v>76.695343606198549</v>
      </c>
      <c r="AA912" s="63">
        <v>105.45441789088821</v>
      </c>
      <c r="AB912" s="63">
        <v>105.45441789088821</v>
      </c>
    </row>
    <row r="913" spans="1:28" x14ac:dyDescent="0.25">
      <c r="A913" s="148"/>
      <c r="B913" s="100">
        <v>411</v>
      </c>
      <c r="C913" s="63">
        <v>189.09908359469588</v>
      </c>
      <c r="D913" s="63">
        <v>55.955591974685376</v>
      </c>
      <c r="E913" s="63">
        <v>20.28796411873725</v>
      </c>
      <c r="F913" s="63">
        <v>24.535890199373171</v>
      </c>
      <c r="G913" s="63">
        <v>7.5409229281510193</v>
      </c>
      <c r="H913" s="63">
        <v>18.030208280824809</v>
      </c>
      <c r="I913" s="63">
        <v>152.09367826988449</v>
      </c>
      <c r="J913" s="63">
        <v>56.64132143576353</v>
      </c>
      <c r="K913" s="63">
        <v>118.60783669835521</v>
      </c>
      <c r="L913" s="63">
        <v>85.510537320951698</v>
      </c>
      <c r="M913" s="63">
        <v>121.1694672572758</v>
      </c>
      <c r="N913" s="63">
        <v>249.56485822915062</v>
      </c>
      <c r="O913" s="63">
        <v>20.08613456118519</v>
      </c>
      <c r="P913" s="63">
        <v>33.966604426977938</v>
      </c>
      <c r="Q913" s="63">
        <v>9.6874876930408895</v>
      </c>
      <c r="R913" s="63">
        <v>16.7177617760799</v>
      </c>
      <c r="S913" s="63">
        <v>33.061501388686573</v>
      </c>
      <c r="T913" s="63">
        <v>31.487190867121342</v>
      </c>
      <c r="U913" s="63">
        <v>12.16822783089083</v>
      </c>
      <c r="V913" s="63">
        <v>46.169488180627468</v>
      </c>
      <c r="W913" s="63">
        <v>69.323281229468193</v>
      </c>
      <c r="X913" s="63">
        <v>18.912441555435628</v>
      </c>
      <c r="Y913" s="63">
        <v>91.307763931826685</v>
      </c>
      <c r="Z913" s="63">
        <v>9.6874876930408895</v>
      </c>
      <c r="AA913" s="63">
        <v>16.7177617760799</v>
      </c>
      <c r="AB913" s="63">
        <v>16.7177617760799</v>
      </c>
    </row>
    <row r="914" spans="1:28" x14ac:dyDescent="0.25">
      <c r="A914" s="148"/>
      <c r="B914" s="100">
        <v>412</v>
      </c>
      <c r="C914" s="63">
        <v>49.368858678795277</v>
      </c>
      <c r="D914" s="63">
        <v>19.11204107872209</v>
      </c>
      <c r="E914" s="63">
        <v>10.28741115583216</v>
      </c>
      <c r="F914" s="63">
        <v>9.1663001452028539</v>
      </c>
      <c r="G914" s="63">
        <v>1.281892526525112</v>
      </c>
      <c r="H914" s="63">
        <v>11.174304522326569</v>
      </c>
      <c r="I914" s="63">
        <v>58.827223075774327</v>
      </c>
      <c r="J914" s="63">
        <v>53.449181798509926</v>
      </c>
      <c r="K914" s="63">
        <v>62.967210162740685</v>
      </c>
      <c r="L914" s="63">
        <v>39.106318539075566</v>
      </c>
      <c r="M914" s="63">
        <v>49.528530600766771</v>
      </c>
      <c r="N914" s="63">
        <v>35.7178658391922</v>
      </c>
      <c r="O914" s="63">
        <v>13.656378666456792</v>
      </c>
      <c r="P914" s="63">
        <v>8.6579160616392414</v>
      </c>
      <c r="Q914" s="63">
        <v>5.1846577496516089</v>
      </c>
      <c r="R914" s="63">
        <v>10.484727709920211</v>
      </c>
      <c r="S914" s="63">
        <v>11.824203631040289</v>
      </c>
      <c r="T914" s="63">
        <v>9.2300556520290797</v>
      </c>
      <c r="U914" s="63">
        <v>4.6003698122065373</v>
      </c>
      <c r="V914" s="63">
        <v>6.6209490606098598</v>
      </c>
      <c r="W914" s="63">
        <v>30.523076702457963</v>
      </c>
      <c r="X914" s="63">
        <v>16.192365881521248</v>
      </c>
      <c r="Y914" s="63">
        <v>34.614421426473427</v>
      </c>
      <c r="Z914" s="63">
        <v>5.1846577496516089</v>
      </c>
      <c r="AA914" s="63">
        <v>10.484727709920211</v>
      </c>
      <c r="AB914" s="63">
        <v>10.484727709920211</v>
      </c>
    </row>
    <row r="915" spans="1:28" x14ac:dyDescent="0.25">
      <c r="A915" s="148"/>
      <c r="B915" s="100">
        <v>413</v>
      </c>
      <c r="C915" s="63">
        <v>21.84243108794135</v>
      </c>
      <c r="D915" s="63">
        <v>2.159121755264465</v>
      </c>
      <c r="E915" s="63">
        <v>0.94586789062152832</v>
      </c>
      <c r="F915" s="63">
        <v>6.332121454343323E-5</v>
      </c>
      <c r="G915" s="63">
        <v>0.14970566754741291</v>
      </c>
      <c r="H915" s="63">
        <v>0.73206864278041917</v>
      </c>
      <c r="I915" s="63">
        <v>8.6894397308007001</v>
      </c>
      <c r="J915" s="63">
        <v>0.96616518887435632</v>
      </c>
      <c r="K915" s="63">
        <v>2.3080544224359301</v>
      </c>
      <c r="L915" s="63">
        <v>2.6600711637739138</v>
      </c>
      <c r="M915" s="63">
        <v>6.7820908373934685</v>
      </c>
      <c r="N915" s="63">
        <v>10.60695258786882</v>
      </c>
      <c r="O915" s="63">
        <v>1.1163802503536321E-2</v>
      </c>
      <c r="P915" s="63">
        <v>0.22183351216134822</v>
      </c>
      <c r="Q915" s="63">
        <v>0.3509634199963993</v>
      </c>
      <c r="R915" s="63">
        <v>3.0508332656165038E-2</v>
      </c>
      <c r="S915" s="63">
        <v>0.138462848672912</v>
      </c>
      <c r="T915" s="63">
        <v>7.5676894342248974E-2</v>
      </c>
      <c r="U915" s="63">
        <v>8.7855621454761001E-3</v>
      </c>
      <c r="V915" s="63">
        <v>0.13215340086752742</v>
      </c>
      <c r="W915" s="63">
        <v>1.8546583694879932</v>
      </c>
      <c r="X915" s="63">
        <v>0</v>
      </c>
      <c r="Y915" s="63">
        <v>2.6129450100027038</v>
      </c>
      <c r="Z915" s="63">
        <v>0.3509634199963993</v>
      </c>
      <c r="AA915" s="63">
        <v>3.0508332656165038E-2</v>
      </c>
      <c r="AB915" s="63">
        <v>3.0508332656165038E-2</v>
      </c>
    </row>
    <row r="916" spans="1:28" x14ac:dyDescent="0.25">
      <c r="A916" s="148"/>
      <c r="B916" s="100">
        <v>414</v>
      </c>
      <c r="C916" s="63">
        <v>48.985240511250588</v>
      </c>
      <c r="D916" s="63">
        <v>4.5320277716401733</v>
      </c>
      <c r="E916" s="63">
        <v>0.56045733940652553</v>
      </c>
      <c r="F916" s="63">
        <v>2.5789747256919071E-2</v>
      </c>
      <c r="G916" s="63">
        <v>0</v>
      </c>
      <c r="H916" s="63">
        <v>0</v>
      </c>
      <c r="I916" s="63">
        <v>32.132134188059133</v>
      </c>
      <c r="J916" s="63">
        <v>7.6182811754208615</v>
      </c>
      <c r="K916" s="63">
        <v>2.7455261497767789</v>
      </c>
      <c r="L916" s="63">
        <v>1.2494248379735349</v>
      </c>
      <c r="M916" s="63">
        <v>0.44454866867454257</v>
      </c>
      <c r="N916" s="63">
        <v>0.90441142485110504</v>
      </c>
      <c r="O916" s="63">
        <v>0</v>
      </c>
      <c r="P916" s="63">
        <v>5.0123983043255937E-3</v>
      </c>
      <c r="Q916" s="63">
        <v>1.1232973110024729E-2</v>
      </c>
      <c r="R916" s="63">
        <v>0</v>
      </c>
      <c r="S916" s="63">
        <v>0</v>
      </c>
      <c r="T916" s="63">
        <v>0</v>
      </c>
      <c r="U916" s="63">
        <v>3.5696244690855425E-3</v>
      </c>
      <c r="V916" s="63">
        <v>1.055322026474753E-2</v>
      </c>
      <c r="W916" s="63">
        <v>1.6479032893823582E-2</v>
      </c>
      <c r="X916" s="63">
        <v>0</v>
      </c>
      <c r="Y916" s="63">
        <v>8.2814696014708034E-2</v>
      </c>
      <c r="Z916" s="63">
        <v>1.1232973110024729E-2</v>
      </c>
      <c r="AA916" s="63">
        <v>0</v>
      </c>
      <c r="AB916" s="63">
        <v>0</v>
      </c>
    </row>
    <row r="917" spans="1:28" x14ac:dyDescent="0.25">
      <c r="A917" s="148"/>
      <c r="B917" s="100">
        <v>415</v>
      </c>
      <c r="C917" s="63">
        <v>38.898365168189677</v>
      </c>
      <c r="D917" s="63">
        <v>3.7688563532364583</v>
      </c>
      <c r="E917" s="63">
        <v>0.53265748306657201</v>
      </c>
      <c r="F917" s="63">
        <v>0.14716481963390751</v>
      </c>
      <c r="G917" s="63">
        <v>4.0770853876356476E-2</v>
      </c>
      <c r="H917" s="63">
        <v>0</v>
      </c>
      <c r="I917" s="63">
        <v>16.22963753737849</v>
      </c>
      <c r="J917" s="63">
        <v>2.1455881627571221</v>
      </c>
      <c r="K917" s="63">
        <v>1.7831515789282619</v>
      </c>
      <c r="L917" s="63">
        <v>4.3630311808591387</v>
      </c>
      <c r="M917" s="63">
        <v>0.28154033300010722</v>
      </c>
      <c r="N917" s="63">
        <v>9.9923909397156674E-2</v>
      </c>
      <c r="O917" s="63">
        <v>0</v>
      </c>
      <c r="P917" s="63">
        <v>0.11429011762990089</v>
      </c>
      <c r="Q917" s="63">
        <v>1.343400066870134E-3</v>
      </c>
      <c r="R917" s="63">
        <v>0</v>
      </c>
      <c r="S917" s="63">
        <v>0</v>
      </c>
      <c r="T917" s="63">
        <v>0</v>
      </c>
      <c r="U917" s="63">
        <v>0</v>
      </c>
      <c r="V917" s="63">
        <v>0</v>
      </c>
      <c r="W917" s="63">
        <v>0</v>
      </c>
      <c r="X917" s="63">
        <v>0</v>
      </c>
      <c r="Y917" s="63">
        <v>0</v>
      </c>
      <c r="Z917" s="63">
        <v>1.343400066870134E-3</v>
      </c>
      <c r="AA917" s="63">
        <v>0</v>
      </c>
      <c r="AB917" s="63">
        <v>0</v>
      </c>
    </row>
    <row r="918" spans="1:28" x14ac:dyDescent="0.25">
      <c r="A918" s="148"/>
      <c r="B918" s="100">
        <v>416</v>
      </c>
      <c r="C918" s="63">
        <v>20.624267900661721</v>
      </c>
      <c r="D918" s="63">
        <v>3.131295622695689</v>
      </c>
      <c r="E918" s="63">
        <v>0.61877881607719232</v>
      </c>
      <c r="F918" s="63">
        <v>0.55401006971920808</v>
      </c>
      <c r="G918" s="63">
        <v>1.706501945922034E-2</v>
      </c>
      <c r="H918" s="63">
        <v>0.67932229444323866</v>
      </c>
      <c r="I918" s="63">
        <v>11.84533455978635</v>
      </c>
      <c r="J918" s="63">
        <v>1.353238490647527</v>
      </c>
      <c r="K918" s="63">
        <v>4.1240067034567147</v>
      </c>
      <c r="L918" s="63">
        <v>2.0790966571384248</v>
      </c>
      <c r="M918" s="63">
        <v>0.1170382746455978</v>
      </c>
      <c r="N918" s="63">
        <v>0.31794674248638438</v>
      </c>
      <c r="O918" s="63">
        <v>8.4882630059260333E-4</v>
      </c>
      <c r="P918" s="63">
        <v>2.1436141852601009E-3</v>
      </c>
      <c r="Q918" s="63">
        <v>3.2732686895091526E-2</v>
      </c>
      <c r="R918" s="63">
        <v>0</v>
      </c>
      <c r="S918" s="63">
        <v>1.524073666438395E-6</v>
      </c>
      <c r="T918" s="63">
        <v>6.8313665558501047E-2</v>
      </c>
      <c r="U918" s="63">
        <v>8.9791692468654989E-5</v>
      </c>
      <c r="V918" s="63">
        <v>0.18336672239028659</v>
      </c>
      <c r="W918" s="63">
        <v>0.86266161328570234</v>
      </c>
      <c r="X918" s="63">
        <v>0.1389686261177436</v>
      </c>
      <c r="Y918" s="63">
        <v>0.35671981776724587</v>
      </c>
      <c r="Z918" s="63">
        <v>3.2732686895091526E-2</v>
      </c>
      <c r="AA918" s="63">
        <v>0</v>
      </c>
      <c r="AB918" s="63">
        <v>0</v>
      </c>
    </row>
    <row r="919" spans="1:28" x14ac:dyDescent="0.25">
      <c r="A919" s="148"/>
      <c r="B919" s="100">
        <v>417</v>
      </c>
      <c r="C919" s="63">
        <v>14.15816417033011</v>
      </c>
      <c r="D919" s="63">
        <v>6.3857722017528431</v>
      </c>
      <c r="E919" s="63">
        <v>1.7996560527808469</v>
      </c>
      <c r="F919" s="63">
        <v>0.20034124896703531</v>
      </c>
      <c r="G919" s="63">
        <v>3.2276306138250284E-2</v>
      </c>
      <c r="H919" s="63">
        <v>0.69754034503604956</v>
      </c>
      <c r="I919" s="63">
        <v>9.5905476614334475</v>
      </c>
      <c r="J919" s="63">
        <v>2.932911208602206</v>
      </c>
      <c r="K919" s="63">
        <v>5.4660715002151528E-2</v>
      </c>
      <c r="L919" s="63">
        <v>0.31119510200606548</v>
      </c>
      <c r="M919" s="63">
        <v>5.5290322461940988E-2</v>
      </c>
      <c r="N919" s="63">
        <v>6.8659035179274852E-3</v>
      </c>
      <c r="O919" s="63">
        <v>8.8431964851083178E-2</v>
      </c>
      <c r="P919" s="63">
        <v>0.70805401885570518</v>
      </c>
      <c r="Q919" s="63">
        <v>0.95744774339225103</v>
      </c>
      <c r="R919" s="63">
        <v>1.219405154521453</v>
      </c>
      <c r="S919" s="63">
        <v>0.40006858728487771</v>
      </c>
      <c r="T919" s="63">
        <v>0.34324300994231599</v>
      </c>
      <c r="U919" s="63">
        <v>8.8206966636134254E-2</v>
      </c>
      <c r="V919" s="63">
        <v>0.39796189874050469</v>
      </c>
      <c r="W919" s="63">
        <v>9.2921729186106177</v>
      </c>
      <c r="X919" s="63">
        <v>3.1978516875358309</v>
      </c>
      <c r="Y919" s="63">
        <v>4.9552665526675241</v>
      </c>
      <c r="Z919" s="63">
        <v>0.95744774339225103</v>
      </c>
      <c r="AA919" s="63">
        <v>1.219405154521453</v>
      </c>
      <c r="AB919" s="63">
        <v>1.219405154521453</v>
      </c>
    </row>
    <row r="920" spans="1:28" x14ac:dyDescent="0.25">
      <c r="A920" s="148"/>
      <c r="B920" s="100">
        <v>418</v>
      </c>
      <c r="C920" s="63">
        <v>17.514925193660019</v>
      </c>
      <c r="D920" s="63">
        <v>59.386843274578496</v>
      </c>
      <c r="E920" s="63">
        <v>39.295441594462318</v>
      </c>
      <c r="F920" s="63">
        <v>59.10737516698282</v>
      </c>
      <c r="G920" s="63">
        <v>27.942462308113818</v>
      </c>
      <c r="H920" s="63">
        <v>39.06255620740626</v>
      </c>
      <c r="I920" s="63">
        <v>38.109820579218649</v>
      </c>
      <c r="J920" s="63">
        <v>41.931698169968293</v>
      </c>
      <c r="K920" s="63">
        <v>7.999539306454551</v>
      </c>
      <c r="L920" s="63">
        <v>6.9955450898344651</v>
      </c>
      <c r="M920" s="63">
        <v>3.253298475024593</v>
      </c>
      <c r="N920" s="63">
        <v>1.939256240337528</v>
      </c>
      <c r="O920" s="63">
        <v>15.23618088939099</v>
      </c>
      <c r="P920" s="63">
        <v>25.22502164649973</v>
      </c>
      <c r="Q920" s="63">
        <v>18.875567967778998</v>
      </c>
      <c r="R920" s="63">
        <v>15.634350097430801</v>
      </c>
      <c r="S920" s="63">
        <v>30.116952503336726</v>
      </c>
      <c r="T920" s="63">
        <v>8.9872882003291181</v>
      </c>
      <c r="U920" s="63">
        <v>10.47144301669675</v>
      </c>
      <c r="V920" s="63">
        <v>22.44236908028688</v>
      </c>
      <c r="W920" s="63">
        <v>86.901359391434198</v>
      </c>
      <c r="X920" s="63">
        <v>63.198725840700263</v>
      </c>
      <c r="Y920" s="63">
        <v>60.742336649777826</v>
      </c>
      <c r="Z920" s="63">
        <v>18.875567967778998</v>
      </c>
      <c r="AA920" s="63">
        <v>15.634350097430801</v>
      </c>
      <c r="AB920" s="63">
        <v>15.634350097430801</v>
      </c>
    </row>
    <row r="921" spans="1:28" x14ac:dyDescent="0.25">
      <c r="A921" s="148"/>
      <c r="B921" s="100">
        <v>419</v>
      </c>
      <c r="C921" s="63">
        <v>20.51850670916178</v>
      </c>
      <c r="D921" s="63">
        <v>15.59040704595532</v>
      </c>
      <c r="E921" s="63">
        <v>11.402271787932589</v>
      </c>
      <c r="F921" s="63">
        <v>14.408302716876388</v>
      </c>
      <c r="G921" s="63">
        <v>10.124807551482039</v>
      </c>
      <c r="H921" s="63">
        <v>16.891392797254532</v>
      </c>
      <c r="I921" s="63">
        <v>25.770085467840538</v>
      </c>
      <c r="J921" s="63">
        <v>13.61097702998075</v>
      </c>
      <c r="K921" s="63">
        <v>30.358278936126737</v>
      </c>
      <c r="L921" s="63">
        <v>40.688237910873909</v>
      </c>
      <c r="M921" s="63">
        <v>23.12157276782364</v>
      </c>
      <c r="N921" s="63">
        <v>22.70941123572641</v>
      </c>
      <c r="O921" s="63">
        <v>50.871466418665079</v>
      </c>
      <c r="P921" s="63">
        <v>34.224767015148018</v>
      </c>
      <c r="Q921" s="63">
        <v>16.518264032772812</v>
      </c>
      <c r="R921" s="63">
        <v>57.323064917545707</v>
      </c>
      <c r="S921" s="63">
        <v>48.972740275341948</v>
      </c>
      <c r="T921" s="63">
        <v>45.833190250781634</v>
      </c>
      <c r="U921" s="63">
        <v>38.153958342068108</v>
      </c>
      <c r="V921" s="63">
        <v>60.82913158318388</v>
      </c>
      <c r="W921" s="63">
        <v>123.07325492208199</v>
      </c>
      <c r="X921" s="63">
        <v>57.066567513136761</v>
      </c>
      <c r="Y921" s="63">
        <v>110.259231041302</v>
      </c>
      <c r="Z921" s="63">
        <v>16.518264032772812</v>
      </c>
      <c r="AA921" s="63">
        <v>57.323064917545707</v>
      </c>
      <c r="AB921" s="63">
        <v>57.323064917545707</v>
      </c>
    </row>
    <row r="922" spans="1:28" x14ac:dyDescent="0.25">
      <c r="A922" s="148"/>
      <c r="B922" s="100">
        <v>420</v>
      </c>
      <c r="C922" s="63">
        <v>84.677578659964638</v>
      </c>
      <c r="D922" s="63">
        <v>60.378047667561987</v>
      </c>
      <c r="E922" s="63">
        <v>92.612752853729035</v>
      </c>
      <c r="F922" s="63">
        <v>69.772396277831831</v>
      </c>
      <c r="G922" s="63">
        <v>96.714476493836628</v>
      </c>
      <c r="H922" s="63">
        <v>83.44659299236082</v>
      </c>
      <c r="I922" s="63">
        <v>66.14173343136099</v>
      </c>
      <c r="J922" s="63">
        <v>74.253331550906296</v>
      </c>
      <c r="K922" s="63">
        <v>62.774911858305586</v>
      </c>
      <c r="L922" s="63">
        <v>54.256705927495886</v>
      </c>
      <c r="M922" s="63">
        <v>95.753980391914411</v>
      </c>
      <c r="N922" s="63">
        <v>115.07939641646949</v>
      </c>
      <c r="O922" s="63">
        <v>99.423621200421167</v>
      </c>
      <c r="P922" s="63">
        <v>92.374309976435143</v>
      </c>
      <c r="Q922" s="63">
        <v>99.842987553099945</v>
      </c>
      <c r="R922" s="63">
        <v>77.14223664293786</v>
      </c>
      <c r="S922" s="63">
        <v>130.0204249793733</v>
      </c>
      <c r="T922" s="63">
        <v>67.347190268800205</v>
      </c>
      <c r="U922" s="63">
        <v>73.337255986647506</v>
      </c>
      <c r="V922" s="63">
        <v>85.808627953242649</v>
      </c>
      <c r="W922" s="63">
        <v>145.56116288776141</v>
      </c>
      <c r="X922" s="63">
        <v>161.7411700602197</v>
      </c>
      <c r="Y922" s="63">
        <v>121.10857625348669</v>
      </c>
      <c r="Z922" s="63">
        <v>99.842987553099945</v>
      </c>
      <c r="AA922" s="63">
        <v>77.14223664293786</v>
      </c>
      <c r="AB922" s="63">
        <v>77.14223664293786</v>
      </c>
    </row>
    <row r="923" spans="1:28" x14ac:dyDescent="0.25">
      <c r="A923" s="148"/>
      <c r="B923" s="100">
        <v>421</v>
      </c>
      <c r="C923" s="63">
        <v>102.83878160803582</v>
      </c>
      <c r="D923" s="63">
        <v>125.68945283509041</v>
      </c>
      <c r="E923" s="63">
        <v>103.96945649163899</v>
      </c>
      <c r="F923" s="63">
        <v>142.59482099896562</v>
      </c>
      <c r="G923" s="63">
        <v>109.8944344315823</v>
      </c>
      <c r="H923" s="63">
        <v>75.899526473837341</v>
      </c>
      <c r="I923" s="63">
        <v>151.42489897587441</v>
      </c>
      <c r="J923" s="63">
        <v>140.38787142873929</v>
      </c>
      <c r="K923" s="63">
        <v>181.619788209885</v>
      </c>
      <c r="L923" s="63">
        <v>165.18610800985971</v>
      </c>
      <c r="M923" s="63">
        <v>181.72091487613221</v>
      </c>
      <c r="N923" s="63">
        <v>194.79439511636519</v>
      </c>
      <c r="O923" s="63">
        <v>73.490777199920331</v>
      </c>
      <c r="P923" s="63">
        <v>153.1792461989271</v>
      </c>
      <c r="Q923" s="63">
        <v>73.536456572634961</v>
      </c>
      <c r="R923" s="63">
        <v>77.934838576584298</v>
      </c>
      <c r="S923" s="63">
        <v>144.46491480357511</v>
      </c>
      <c r="T923" s="63">
        <v>47.724178723071759</v>
      </c>
      <c r="U923" s="63">
        <v>64.980140582534659</v>
      </c>
      <c r="V923" s="63">
        <v>56.498586448710739</v>
      </c>
      <c r="W923" s="63">
        <v>107.73783088810981</v>
      </c>
      <c r="X923" s="63">
        <v>125.8297047165797</v>
      </c>
      <c r="Y923" s="63">
        <v>101.91598617116369</v>
      </c>
      <c r="Z923" s="63">
        <v>73.536456572634961</v>
      </c>
      <c r="AA923" s="63">
        <v>77.934838576584298</v>
      </c>
      <c r="AB923" s="63">
        <v>77.934838576584298</v>
      </c>
    </row>
    <row r="924" spans="1:28" x14ac:dyDescent="0.25">
      <c r="A924" s="148"/>
      <c r="B924" s="100">
        <v>422</v>
      </c>
      <c r="C924" s="63">
        <v>141.4927208579611</v>
      </c>
      <c r="D924" s="63">
        <v>69.618365486163384</v>
      </c>
      <c r="E924" s="63">
        <v>33.519393983735881</v>
      </c>
      <c r="F924" s="63">
        <v>65.2388353923252</v>
      </c>
      <c r="G924" s="63">
        <v>40.295970443901979</v>
      </c>
      <c r="H924" s="63">
        <v>62.237927174417109</v>
      </c>
      <c r="I924" s="63">
        <v>137.55879438860569</v>
      </c>
      <c r="J924" s="63">
        <v>93.293783390966382</v>
      </c>
      <c r="K924" s="63">
        <v>158.9882134159875</v>
      </c>
      <c r="L924" s="63">
        <v>116.66063162612041</v>
      </c>
      <c r="M924" s="63">
        <v>166.6526293053266</v>
      </c>
      <c r="N924" s="63">
        <v>181.84796072547761</v>
      </c>
      <c r="O924" s="63">
        <v>110.0626503142776</v>
      </c>
      <c r="P924" s="63">
        <v>150.3573126944957</v>
      </c>
      <c r="Q924" s="63">
        <v>53.057805241362985</v>
      </c>
      <c r="R924" s="63">
        <v>88.33887778773942</v>
      </c>
      <c r="S924" s="63">
        <v>159.51732626479128</v>
      </c>
      <c r="T924" s="63">
        <v>150.84245807513429</v>
      </c>
      <c r="U924" s="63">
        <v>152.22731201174071</v>
      </c>
      <c r="V924" s="63">
        <v>186.98764318066239</v>
      </c>
      <c r="W924" s="63">
        <v>197.63335381270741</v>
      </c>
      <c r="X924" s="63">
        <v>168.84423609823529</v>
      </c>
      <c r="Y924" s="63">
        <v>170.0803284507565</v>
      </c>
      <c r="Z924" s="63">
        <v>53.057805241362985</v>
      </c>
      <c r="AA924" s="63">
        <v>88.33887778773942</v>
      </c>
      <c r="AB924" s="63">
        <v>88.33887778773942</v>
      </c>
    </row>
    <row r="925" spans="1:28" x14ac:dyDescent="0.25">
      <c r="A925" s="148"/>
      <c r="B925" s="100">
        <v>423</v>
      </c>
      <c r="C925" s="63">
        <v>82.197672129216699</v>
      </c>
      <c r="D925" s="63">
        <v>36.283544540299772</v>
      </c>
      <c r="E925" s="63">
        <v>17.841038771879202</v>
      </c>
      <c r="F925" s="63">
        <v>35.480697049627452</v>
      </c>
      <c r="G925" s="63">
        <v>18.62672540868061</v>
      </c>
      <c r="H925" s="63">
        <v>14.25643670865384</v>
      </c>
      <c r="I925" s="63">
        <v>65.047102534677833</v>
      </c>
      <c r="J925" s="63">
        <v>43.136860223509302</v>
      </c>
      <c r="K925" s="63">
        <v>92.403028596165768</v>
      </c>
      <c r="L925" s="63">
        <v>58.219381873131169</v>
      </c>
      <c r="M925" s="63">
        <v>152.44146560833912</v>
      </c>
      <c r="N925" s="63">
        <v>159.95913741187002</v>
      </c>
      <c r="O925" s="63">
        <v>27.65789083983168</v>
      </c>
      <c r="P925" s="63">
        <v>59.983365891801441</v>
      </c>
      <c r="Q925" s="63">
        <v>39.170257089513754</v>
      </c>
      <c r="R925" s="63">
        <v>30.808326568269884</v>
      </c>
      <c r="S925" s="63">
        <v>75.073411161135937</v>
      </c>
      <c r="T925" s="63">
        <v>75.951908897195153</v>
      </c>
      <c r="U925" s="63">
        <v>61.452581992220075</v>
      </c>
      <c r="V925" s="63">
        <v>124.28100510898639</v>
      </c>
      <c r="W925" s="63">
        <v>123.82268196187582</v>
      </c>
      <c r="X925" s="63">
        <v>67.585136091088316</v>
      </c>
      <c r="Y925" s="63">
        <v>141.60152757670681</v>
      </c>
      <c r="Z925" s="63">
        <v>39.170257089513754</v>
      </c>
      <c r="AA925" s="63">
        <v>30.808326568269884</v>
      </c>
      <c r="AB925" s="63">
        <v>30.808326568269884</v>
      </c>
    </row>
    <row r="926" spans="1:28" x14ac:dyDescent="0.25">
      <c r="A926" s="148"/>
      <c r="B926" s="100">
        <v>424</v>
      </c>
      <c r="C926" s="63">
        <v>71.562492666015714</v>
      </c>
      <c r="D926" s="63">
        <v>7.357581531281312</v>
      </c>
      <c r="E926" s="63">
        <v>6.4401547525667979</v>
      </c>
      <c r="F926" s="63">
        <v>0.62884009432487176</v>
      </c>
      <c r="G926" s="63">
        <v>1.435614691811224</v>
      </c>
      <c r="H926" s="63">
        <v>2.7135664260062531</v>
      </c>
      <c r="I926" s="63">
        <v>33.052880048908953</v>
      </c>
      <c r="J926" s="63">
        <v>7.6864142465598775</v>
      </c>
      <c r="K926" s="63">
        <v>36.955222239258553</v>
      </c>
      <c r="L926" s="63">
        <v>40.671587208209296</v>
      </c>
      <c r="M926" s="63">
        <v>36.742248239561832</v>
      </c>
      <c r="N926" s="63">
        <v>37.245503249400834</v>
      </c>
      <c r="O926" s="63">
        <v>0.49171562518005452</v>
      </c>
      <c r="P926" s="63">
        <v>3.0883728554081098</v>
      </c>
      <c r="Q926" s="63">
        <v>10.318055137515241</v>
      </c>
      <c r="R926" s="63">
        <v>0.44864645626728361</v>
      </c>
      <c r="S926" s="63">
        <v>0.71546082169533076</v>
      </c>
      <c r="T926" s="63">
        <v>10.814652931102469</v>
      </c>
      <c r="U926" s="63">
        <v>3.5534236286601981</v>
      </c>
      <c r="V926" s="63">
        <v>13.25562837856921</v>
      </c>
      <c r="W926" s="63">
        <v>32.412983374069434</v>
      </c>
      <c r="X926" s="63">
        <v>1.8371320502919839</v>
      </c>
      <c r="Y926" s="63">
        <v>52.573790302360521</v>
      </c>
      <c r="Z926" s="63">
        <v>10.318055137515241</v>
      </c>
      <c r="AA926" s="63">
        <v>0.44864645626728361</v>
      </c>
      <c r="AB926" s="63">
        <v>0.44864645626728361</v>
      </c>
    </row>
    <row r="927" spans="1:28" x14ac:dyDescent="0.25">
      <c r="A927" s="148"/>
      <c r="B927" s="100">
        <v>425</v>
      </c>
      <c r="C927" s="63">
        <v>90.159540506313533</v>
      </c>
      <c r="D927" s="63">
        <v>9.5580254811204668</v>
      </c>
      <c r="E927" s="63">
        <v>2.4051875130169829</v>
      </c>
      <c r="F927" s="63">
        <v>0.34283280758810969</v>
      </c>
      <c r="G927" s="63">
        <v>0.71769961522560521</v>
      </c>
      <c r="H927" s="63">
        <v>2.8949388941847762</v>
      </c>
      <c r="I927" s="63">
        <v>50.649589756092844</v>
      </c>
      <c r="J927" s="63">
        <v>7.441806350079446</v>
      </c>
      <c r="K927" s="63">
        <v>36.122059136486094</v>
      </c>
      <c r="L927" s="63">
        <v>41.780328806580094</v>
      </c>
      <c r="M927" s="63">
        <v>11.90798979554893</v>
      </c>
      <c r="N927" s="63">
        <v>8.786091056893838</v>
      </c>
      <c r="O927" s="63">
        <v>1.337314307509132</v>
      </c>
      <c r="P927" s="63">
        <v>1.6312951402702609</v>
      </c>
      <c r="Q927" s="63">
        <v>3.3609435272144972</v>
      </c>
      <c r="R927" s="63">
        <v>1.0446151140392599</v>
      </c>
      <c r="S927" s="63">
        <v>4.5036355111655055E-3</v>
      </c>
      <c r="T927" s="63">
        <v>1.9770479568677639</v>
      </c>
      <c r="U927" s="63">
        <v>3.5750482874491638</v>
      </c>
      <c r="V927" s="63">
        <v>0.31942831042963599</v>
      </c>
      <c r="W927" s="63">
        <v>7.5312393970866651</v>
      </c>
      <c r="X927" s="63">
        <v>0.89258279472079494</v>
      </c>
      <c r="Y927" s="63">
        <v>3.5497714992763463</v>
      </c>
      <c r="Z927" s="63">
        <v>3.3609435272144972</v>
      </c>
      <c r="AA927" s="63">
        <v>1.0446151140392599</v>
      </c>
      <c r="AB927" s="63">
        <v>1.0446151140392599</v>
      </c>
    </row>
    <row r="928" spans="1:28" x14ac:dyDescent="0.25">
      <c r="A928" s="148"/>
      <c r="B928" s="100">
        <v>426</v>
      </c>
      <c r="C928" s="63">
        <v>25.766197117474796</v>
      </c>
      <c r="D928" s="63">
        <v>3.8177118119479303</v>
      </c>
      <c r="E928" s="63">
        <v>3.0522727526717968</v>
      </c>
      <c r="F928" s="63">
        <v>0.22664583366010049</v>
      </c>
      <c r="G928" s="63">
        <v>7.0289148552512337E-2</v>
      </c>
      <c r="H928" s="63">
        <v>2.9445790408423989E-2</v>
      </c>
      <c r="I928" s="63">
        <v>15.970609344970061</v>
      </c>
      <c r="J928" s="63">
        <v>4.7625060427083099</v>
      </c>
      <c r="K928" s="63">
        <v>0.36318528520534521</v>
      </c>
      <c r="L928" s="63">
        <v>0.91361759311341473</v>
      </c>
      <c r="M928" s="63">
        <v>1.136874816650923E-2</v>
      </c>
      <c r="N928" s="63">
        <v>0</v>
      </c>
      <c r="O928" s="63">
        <v>0</v>
      </c>
      <c r="P928" s="63">
        <v>1.7751863647765959E-3</v>
      </c>
      <c r="Q928" s="63">
        <v>9.7687827512983137E-3</v>
      </c>
      <c r="R928" s="63">
        <v>0</v>
      </c>
      <c r="S928" s="63">
        <v>0</v>
      </c>
      <c r="T928" s="63">
        <v>0</v>
      </c>
      <c r="U928" s="63">
        <v>3.5696248510125317E-3</v>
      </c>
      <c r="V928" s="63">
        <v>1.0553220979953259E-2</v>
      </c>
      <c r="W928" s="63">
        <v>1.6333866566915489E-2</v>
      </c>
      <c r="X928" s="63">
        <v>0</v>
      </c>
      <c r="Y928" s="63">
        <v>8.2814704496163571E-2</v>
      </c>
      <c r="Z928" s="63">
        <v>9.7687827512983137E-3</v>
      </c>
      <c r="AA928" s="63">
        <v>0</v>
      </c>
      <c r="AB928" s="63">
        <v>0</v>
      </c>
    </row>
    <row r="929" spans="1:28" x14ac:dyDescent="0.25">
      <c r="A929" s="148"/>
      <c r="B929" s="100">
        <v>427</v>
      </c>
      <c r="C929" s="63">
        <v>24.976300789987821</v>
      </c>
      <c r="D929" s="63">
        <v>3.5522911049986314</v>
      </c>
      <c r="E929" s="63">
        <v>3.003204831600442</v>
      </c>
      <c r="F929" s="63">
        <v>2.2805654118358831E-4</v>
      </c>
      <c r="G929" s="63">
        <v>3.3552218935711109E-4</v>
      </c>
      <c r="H929" s="63">
        <v>3.8770619286179198E-2</v>
      </c>
      <c r="I929" s="63">
        <v>13.763733844427861</v>
      </c>
      <c r="J929" s="63">
        <v>1.4188745635806301</v>
      </c>
      <c r="K929" s="63">
        <v>0.47869053677259377</v>
      </c>
      <c r="L929" s="63">
        <v>0.1400190377662214</v>
      </c>
      <c r="M929" s="63">
        <v>0</v>
      </c>
      <c r="N929" s="63">
        <v>0</v>
      </c>
      <c r="O929" s="63">
        <v>0</v>
      </c>
      <c r="P929" s="63">
        <v>2.5046872992779124E-5</v>
      </c>
      <c r="Q929" s="63">
        <v>2.469376955156203E-2</v>
      </c>
      <c r="R929" s="63">
        <v>0</v>
      </c>
      <c r="S929" s="63">
        <v>0</v>
      </c>
      <c r="T929" s="63">
        <v>0</v>
      </c>
      <c r="U929" s="63">
        <v>0</v>
      </c>
      <c r="V929" s="63">
        <v>0</v>
      </c>
      <c r="W929" s="63">
        <v>0</v>
      </c>
      <c r="X929" s="63">
        <v>0</v>
      </c>
      <c r="Y929" s="63">
        <v>0</v>
      </c>
      <c r="Z929" s="63">
        <v>2.469376955156203E-2</v>
      </c>
      <c r="AA929" s="63">
        <v>0</v>
      </c>
      <c r="AB929" s="63">
        <v>0</v>
      </c>
    </row>
    <row r="930" spans="1:28" x14ac:dyDescent="0.25">
      <c r="A930" s="148"/>
      <c r="B930" s="100">
        <v>428</v>
      </c>
      <c r="C930" s="63">
        <v>15.64641804488735</v>
      </c>
      <c r="D930" s="63">
        <v>2.5119430410805421</v>
      </c>
      <c r="E930" s="63">
        <v>1.248061292194258</v>
      </c>
      <c r="F930" s="63">
        <v>4.3870198620254541E-2</v>
      </c>
      <c r="G930" s="63">
        <v>6.3432724651766303E-2</v>
      </c>
      <c r="H930" s="63">
        <v>2.141046145172254</v>
      </c>
      <c r="I930" s="63">
        <v>5.4239374447822675</v>
      </c>
      <c r="J930" s="63">
        <v>1.491068916032475</v>
      </c>
      <c r="K930" s="63">
        <v>5.8893827968437344</v>
      </c>
      <c r="L930" s="63">
        <v>6.3519117388749455</v>
      </c>
      <c r="M930" s="63">
        <v>2.0149582951063389</v>
      </c>
      <c r="N930" s="63">
        <v>1.212633548021671</v>
      </c>
      <c r="O930" s="63">
        <v>6.2247266541564086E-3</v>
      </c>
      <c r="P930" s="63">
        <v>4.9180778838404222E-2</v>
      </c>
      <c r="Q930" s="63">
        <v>0.2593781282293442</v>
      </c>
      <c r="R930" s="63">
        <v>0</v>
      </c>
      <c r="S930" s="63">
        <v>0</v>
      </c>
      <c r="T930" s="63">
        <v>6.9127177283672667E-2</v>
      </c>
      <c r="U930" s="63">
        <v>2.9930558964866214E-5</v>
      </c>
      <c r="V930" s="63">
        <v>9.8542465838063809E-2</v>
      </c>
      <c r="W930" s="63">
        <v>0.61648431759566691</v>
      </c>
      <c r="X930" s="63">
        <v>0</v>
      </c>
      <c r="Y930" s="63">
        <v>0.53915019901332073</v>
      </c>
      <c r="Z930" s="63">
        <v>0.2593781282293442</v>
      </c>
      <c r="AA930" s="63">
        <v>0</v>
      </c>
      <c r="AB930" s="63">
        <v>0</v>
      </c>
    </row>
    <row r="931" spans="1:28" x14ac:dyDescent="0.25">
      <c r="A931" s="148"/>
      <c r="B931" s="100">
        <v>429</v>
      </c>
      <c r="C931" s="63">
        <v>0.27015857529935522</v>
      </c>
      <c r="D931" s="63">
        <v>1.7773266969978611E-2</v>
      </c>
      <c r="E931" s="63">
        <v>0.31227950602470861</v>
      </c>
      <c r="F931" s="63">
        <v>0</v>
      </c>
      <c r="G931" s="63">
        <v>0</v>
      </c>
      <c r="H931" s="63">
        <v>2.1277314012291271E-2</v>
      </c>
      <c r="I931" s="63">
        <v>3.7821710986928096E-2</v>
      </c>
      <c r="J931" s="63">
        <v>5.7772924170160778E-3</v>
      </c>
      <c r="K931" s="63">
        <v>0.18257917249994321</v>
      </c>
      <c r="L931" s="63">
        <v>1.7555299836102241</v>
      </c>
      <c r="M931" s="63">
        <v>0.15808880763266231</v>
      </c>
      <c r="N931" s="63">
        <v>2.389002035822763E-3</v>
      </c>
      <c r="O931" s="63">
        <v>0</v>
      </c>
      <c r="P931" s="63">
        <v>4.6816642576339218E-2</v>
      </c>
      <c r="Q931" s="63">
        <v>9.661484789349753E-2</v>
      </c>
      <c r="R931" s="63">
        <v>1.9052516869710883E-3</v>
      </c>
      <c r="S931" s="63">
        <v>0.42770871710895619</v>
      </c>
      <c r="T931" s="63">
        <v>1.098813427327499</v>
      </c>
      <c r="U931" s="63">
        <v>2.5362181733171378</v>
      </c>
      <c r="V931" s="63">
        <v>1.1867078475606829</v>
      </c>
      <c r="W931" s="63">
        <v>6.5230415013340348</v>
      </c>
      <c r="X931" s="63">
        <v>10.702661992936559</v>
      </c>
      <c r="Y931" s="63">
        <v>7.4360317262542708</v>
      </c>
      <c r="Z931" s="63">
        <v>9.661484789349753E-2</v>
      </c>
      <c r="AA931" s="63">
        <v>1.9052516869710883E-3</v>
      </c>
      <c r="AB931" s="63">
        <v>1.9052516869710883E-3</v>
      </c>
    </row>
    <row r="932" spans="1:28" x14ac:dyDescent="0.25">
      <c r="A932" s="148"/>
      <c r="B932" s="100">
        <v>430</v>
      </c>
      <c r="C932" s="63">
        <v>5.8067253514855111</v>
      </c>
      <c r="D932" s="63">
        <v>11.70432540833826</v>
      </c>
      <c r="E932" s="63">
        <v>10.0766483338457</v>
      </c>
      <c r="F932" s="63">
        <v>6.1764807830248287</v>
      </c>
      <c r="G932" s="63">
        <v>2.2008729316905828</v>
      </c>
      <c r="H932" s="63">
        <v>7.7392280184593005</v>
      </c>
      <c r="I932" s="63">
        <v>5.8013171193952084</v>
      </c>
      <c r="J932" s="63">
        <v>5.6271964283795342</v>
      </c>
      <c r="K932" s="63">
        <v>0.82868517984021217</v>
      </c>
      <c r="L932" s="63">
        <v>3.5627357077451185</v>
      </c>
      <c r="M932" s="63">
        <v>0.39889078236542019</v>
      </c>
      <c r="N932" s="63">
        <v>0.33336146065376943</v>
      </c>
      <c r="O932" s="63">
        <v>5.62891046596134</v>
      </c>
      <c r="P932" s="63">
        <v>3.6845933356476053</v>
      </c>
      <c r="Q932" s="63">
        <v>8.2299083975489111</v>
      </c>
      <c r="R932" s="63">
        <v>18.178575476256579</v>
      </c>
      <c r="S932" s="63">
        <v>26.404112161536659</v>
      </c>
      <c r="T932" s="63">
        <v>10.566835328632751</v>
      </c>
      <c r="U932" s="63">
        <v>12.752169413129199</v>
      </c>
      <c r="V932" s="63">
        <v>9.4858698249950066</v>
      </c>
      <c r="W932" s="63">
        <v>39.852452749676097</v>
      </c>
      <c r="X932" s="63">
        <v>43.482842545117819</v>
      </c>
      <c r="Y932" s="63">
        <v>35.307714191720152</v>
      </c>
      <c r="Z932" s="63">
        <v>8.2299083975489111</v>
      </c>
      <c r="AA932" s="63">
        <v>18.178575476256579</v>
      </c>
      <c r="AB932" s="63">
        <v>18.178575476256579</v>
      </c>
    </row>
    <row r="933" spans="1:28" x14ac:dyDescent="0.25">
      <c r="A933" s="148"/>
      <c r="B933" s="100">
        <v>431</v>
      </c>
      <c r="C933" s="63">
        <v>32.708722119578404</v>
      </c>
      <c r="D933" s="63">
        <v>24.350513143760388</v>
      </c>
      <c r="E933" s="63">
        <v>35.109321675902947</v>
      </c>
      <c r="F933" s="63">
        <v>12.311088901971861</v>
      </c>
      <c r="G933" s="63">
        <v>11.188819255955311</v>
      </c>
      <c r="H933" s="63">
        <v>47.859201592754061</v>
      </c>
      <c r="I933" s="63">
        <v>41.492072406035732</v>
      </c>
      <c r="J933" s="63">
        <v>67.345514028151683</v>
      </c>
      <c r="K933" s="63">
        <v>20.716359028972761</v>
      </c>
      <c r="L933" s="63">
        <v>23.254365048706859</v>
      </c>
      <c r="M933" s="63">
        <v>10.002451166891209</v>
      </c>
      <c r="N933" s="63">
        <v>5.7437802977496233</v>
      </c>
      <c r="O933" s="63">
        <v>45.762537076957528</v>
      </c>
      <c r="P933" s="63">
        <v>28.211104354447336</v>
      </c>
      <c r="Q933" s="63">
        <v>53.900132949359808</v>
      </c>
      <c r="R933" s="63">
        <v>40.037151925769649</v>
      </c>
      <c r="S933" s="63">
        <v>119.9207912527891</v>
      </c>
      <c r="T933" s="63">
        <v>31.062045987390093</v>
      </c>
      <c r="U933" s="63">
        <v>43.519726148042544</v>
      </c>
      <c r="V933" s="63">
        <v>51.40643888368686</v>
      </c>
      <c r="W933" s="63">
        <v>128.98875316222262</v>
      </c>
      <c r="X933" s="63">
        <v>110.283728655766</v>
      </c>
      <c r="Y933" s="63">
        <v>98.438812718668487</v>
      </c>
      <c r="Z933" s="63">
        <v>53.900132949359808</v>
      </c>
      <c r="AA933" s="63">
        <v>40.037151925769649</v>
      </c>
      <c r="AB933" s="63">
        <v>40.037151925769649</v>
      </c>
    </row>
    <row r="934" spans="1:28" x14ac:dyDescent="0.25">
      <c r="A934" s="148"/>
      <c r="B934" s="100">
        <v>432</v>
      </c>
      <c r="C934" s="63">
        <v>155.13035118035259</v>
      </c>
      <c r="D934" s="63">
        <v>206.74952092430607</v>
      </c>
      <c r="E934" s="63">
        <v>98.640062914924783</v>
      </c>
      <c r="F934" s="63">
        <v>273.90782663473152</v>
      </c>
      <c r="G934" s="63">
        <v>166.15421708716889</v>
      </c>
      <c r="H934" s="63">
        <v>86.926132019985744</v>
      </c>
      <c r="I934" s="63">
        <v>182.83723018397362</v>
      </c>
      <c r="J934" s="63">
        <v>208.09952009716113</v>
      </c>
      <c r="K934" s="63">
        <v>137.83175463253968</v>
      </c>
      <c r="L934" s="63">
        <v>101.5307559247403</v>
      </c>
      <c r="M934" s="63">
        <v>83.480150813168166</v>
      </c>
      <c r="N934" s="63">
        <v>76.718431659023736</v>
      </c>
      <c r="O934" s="63">
        <v>102.3772039645405</v>
      </c>
      <c r="P934" s="63">
        <v>166.17862192299532</v>
      </c>
      <c r="Q934" s="63">
        <v>115.49308312083119</v>
      </c>
      <c r="R934" s="63">
        <v>104.05452805111511</v>
      </c>
      <c r="S934" s="63">
        <v>130.85576843252869</v>
      </c>
      <c r="T934" s="63">
        <v>91.458685045795846</v>
      </c>
      <c r="U934" s="63">
        <v>106.7611969450691</v>
      </c>
      <c r="V934" s="63">
        <v>104.46425439505219</v>
      </c>
      <c r="W934" s="63">
        <v>168.90776266486679</v>
      </c>
      <c r="X934" s="63">
        <v>132.54102483369212</v>
      </c>
      <c r="Y934" s="63">
        <v>131.38768869393522</v>
      </c>
      <c r="Z934" s="63">
        <v>115.49308312083119</v>
      </c>
      <c r="AA934" s="63">
        <v>104.05452805111511</v>
      </c>
      <c r="AB934" s="63">
        <v>104.05452805111511</v>
      </c>
    </row>
    <row r="935" spans="1:28" x14ac:dyDescent="0.25">
      <c r="A935" s="148"/>
      <c r="B935" s="100">
        <v>433</v>
      </c>
      <c r="C935" s="63">
        <v>208.57313330518082</v>
      </c>
      <c r="D935" s="63">
        <v>128.39739067949719</v>
      </c>
      <c r="E935" s="63">
        <v>163.42588945786699</v>
      </c>
      <c r="F935" s="63">
        <v>120.85744034837259</v>
      </c>
      <c r="G935" s="63">
        <v>112.1658560528012</v>
      </c>
      <c r="H935" s="63">
        <v>151.8614069379382</v>
      </c>
      <c r="I935" s="63">
        <v>191.69949103890389</v>
      </c>
      <c r="J935" s="63">
        <v>125.28466873732938</v>
      </c>
      <c r="K935" s="63">
        <v>150.3966851469963</v>
      </c>
      <c r="L935" s="63">
        <v>141.79381203789939</v>
      </c>
      <c r="M935" s="63">
        <v>126.5406471453534</v>
      </c>
      <c r="N935" s="63">
        <v>112.2420515255089</v>
      </c>
      <c r="O935" s="63">
        <v>181.22967435974812</v>
      </c>
      <c r="P935" s="63">
        <v>173.28592337147978</v>
      </c>
      <c r="Q935" s="63">
        <v>216.94922451217707</v>
      </c>
      <c r="R935" s="63">
        <v>200.93135936458572</v>
      </c>
      <c r="S935" s="63">
        <v>169.24267233116549</v>
      </c>
      <c r="T935" s="63">
        <v>158.0130154571475</v>
      </c>
      <c r="U935" s="63">
        <v>202.50417192975868</v>
      </c>
      <c r="V935" s="63">
        <v>194.4184368695478</v>
      </c>
      <c r="W935" s="63">
        <v>165.13973614827768</v>
      </c>
      <c r="X935" s="63">
        <v>175.07227234489159</v>
      </c>
      <c r="Y935" s="63">
        <v>198.8275014234068</v>
      </c>
      <c r="Z935" s="63">
        <v>216.94922451217707</v>
      </c>
      <c r="AA935" s="63">
        <v>200.93135936458572</v>
      </c>
      <c r="AB935" s="63">
        <v>200.93135936458572</v>
      </c>
    </row>
    <row r="936" spans="1:28" x14ac:dyDescent="0.25">
      <c r="A936" s="148"/>
      <c r="B936" s="100">
        <v>434</v>
      </c>
      <c r="C936" s="63">
        <v>188.72853498478071</v>
      </c>
      <c r="D936" s="63">
        <v>185.91865019969191</v>
      </c>
      <c r="E936" s="63">
        <v>136.89650818231351</v>
      </c>
      <c r="F936" s="63">
        <v>189.12811052706999</v>
      </c>
      <c r="G936" s="63">
        <v>134.76646897747472</v>
      </c>
      <c r="H936" s="63">
        <v>119.33948533078819</v>
      </c>
      <c r="I936" s="63">
        <v>162.61360423857701</v>
      </c>
      <c r="J936" s="63">
        <v>172.7078411842522</v>
      </c>
      <c r="K936" s="63">
        <v>228.53314169193351</v>
      </c>
      <c r="L936" s="63">
        <v>218.56094458624472</v>
      </c>
      <c r="M936" s="63">
        <v>264.15915500168921</v>
      </c>
      <c r="N936" s="63">
        <v>276.25927425029658</v>
      </c>
      <c r="O936" s="63">
        <v>129.1129094915741</v>
      </c>
      <c r="P936" s="63">
        <v>191.55223293219018</v>
      </c>
      <c r="Q936" s="63">
        <v>118.072041480745</v>
      </c>
      <c r="R936" s="63">
        <v>127.201031418469</v>
      </c>
      <c r="S936" s="63">
        <v>168.5780022801209</v>
      </c>
      <c r="T936" s="63">
        <v>123.0591858528978</v>
      </c>
      <c r="U936" s="63">
        <v>140.33837237476752</v>
      </c>
      <c r="V936" s="63">
        <v>155.68876143191301</v>
      </c>
      <c r="W936" s="63">
        <v>190.71516311709999</v>
      </c>
      <c r="X936" s="63">
        <v>174.36635967229361</v>
      </c>
      <c r="Y936" s="63">
        <v>148.34841209915609</v>
      </c>
      <c r="Z936" s="63">
        <v>118.072041480745</v>
      </c>
      <c r="AA936" s="63">
        <v>127.201031418469</v>
      </c>
      <c r="AB936" s="63">
        <v>127.201031418469</v>
      </c>
    </row>
    <row r="937" spans="1:28" x14ac:dyDescent="0.25">
      <c r="A937" s="148"/>
      <c r="B937" s="100">
        <v>435</v>
      </c>
      <c r="C937" s="63">
        <v>181.81666983420109</v>
      </c>
      <c r="D937" s="63">
        <v>71.493353915400803</v>
      </c>
      <c r="E937" s="63">
        <v>61.799203603975911</v>
      </c>
      <c r="F937" s="63">
        <v>66.606823825924948</v>
      </c>
      <c r="G937" s="63">
        <v>62.03129631708407</v>
      </c>
      <c r="H937" s="63">
        <v>68.492687129414662</v>
      </c>
      <c r="I937" s="63">
        <v>163.02956171520049</v>
      </c>
      <c r="J937" s="63">
        <v>61.331816572917887</v>
      </c>
      <c r="K937" s="63">
        <v>199.55071442966621</v>
      </c>
      <c r="L937" s="63">
        <v>157.3667392564021</v>
      </c>
      <c r="M937" s="63">
        <v>159.6106322000478</v>
      </c>
      <c r="N937" s="63">
        <v>169.4033931670383</v>
      </c>
      <c r="O937" s="63">
        <v>66.464428361944101</v>
      </c>
      <c r="P937" s="63">
        <v>111.63158877369639</v>
      </c>
      <c r="Q937" s="63">
        <v>37.553399800374791</v>
      </c>
      <c r="R937" s="63">
        <v>64.747153746273398</v>
      </c>
      <c r="S937" s="63">
        <v>100.4416362147567</v>
      </c>
      <c r="T937" s="63">
        <v>49.481539620077804</v>
      </c>
      <c r="U937" s="63">
        <v>52.785023602311867</v>
      </c>
      <c r="V937" s="63">
        <v>84.045270144300048</v>
      </c>
      <c r="W937" s="63">
        <v>129.563770750141</v>
      </c>
      <c r="X937" s="63">
        <v>106.5219391093578</v>
      </c>
      <c r="Y937" s="63">
        <v>117.36747353435381</v>
      </c>
      <c r="Z937" s="63">
        <v>37.553399800374791</v>
      </c>
      <c r="AA937" s="63">
        <v>64.747153746273398</v>
      </c>
      <c r="AB937" s="63">
        <v>64.747153746273398</v>
      </c>
    </row>
    <row r="938" spans="1:28" x14ac:dyDescent="0.25">
      <c r="A938" s="148"/>
      <c r="B938" s="100">
        <v>436</v>
      </c>
      <c r="C938" s="63">
        <v>61.910702759892956</v>
      </c>
      <c r="D938" s="63">
        <v>9.927357331746407</v>
      </c>
      <c r="E938" s="63">
        <v>7.7053480498847193</v>
      </c>
      <c r="F938" s="63">
        <v>3.9800836211397836</v>
      </c>
      <c r="G938" s="63">
        <v>1.8103816735182932</v>
      </c>
      <c r="H938" s="63">
        <v>5.8163196776170034</v>
      </c>
      <c r="I938" s="63">
        <v>26.542525132248777</v>
      </c>
      <c r="J938" s="63">
        <v>8.4648635063657025</v>
      </c>
      <c r="K938" s="63">
        <v>68.990519451406726</v>
      </c>
      <c r="L938" s="63">
        <v>56.622791349405816</v>
      </c>
      <c r="M938" s="63">
        <v>65.697122214083265</v>
      </c>
      <c r="N938" s="63">
        <v>63.384455257651098</v>
      </c>
      <c r="O938" s="63">
        <v>1.9013518835762331</v>
      </c>
      <c r="P938" s="63">
        <v>7.4852603045437149</v>
      </c>
      <c r="Q938" s="63">
        <v>3.3098381257568499</v>
      </c>
      <c r="R938" s="63">
        <v>0.92321160693091997</v>
      </c>
      <c r="S938" s="63">
        <v>6.3993736586621708</v>
      </c>
      <c r="T938" s="63">
        <v>5.4523774718760052</v>
      </c>
      <c r="U938" s="63">
        <v>2.797287887580993</v>
      </c>
      <c r="V938" s="63">
        <v>7.9386978518837736</v>
      </c>
      <c r="W938" s="63">
        <v>24.390800801019402</v>
      </c>
      <c r="X938" s="63">
        <v>2.6394906022760551</v>
      </c>
      <c r="Y938" s="63">
        <v>38.005936693203921</v>
      </c>
      <c r="Z938" s="63">
        <v>3.3098381257568499</v>
      </c>
      <c r="AA938" s="63">
        <v>0.92321160693091997</v>
      </c>
      <c r="AB938" s="63">
        <v>0.92321160693091997</v>
      </c>
    </row>
    <row r="939" spans="1:28" x14ac:dyDescent="0.25">
      <c r="A939" s="148"/>
      <c r="B939" s="100">
        <v>437</v>
      </c>
      <c r="C939" s="63">
        <v>27.035620617882394</v>
      </c>
      <c r="D939" s="63">
        <v>25.900871439240753</v>
      </c>
      <c r="E939" s="63">
        <v>17.709403818589642</v>
      </c>
      <c r="F939" s="63">
        <v>35.953377734552298</v>
      </c>
      <c r="G939" s="63">
        <v>15.69499373331837</v>
      </c>
      <c r="H939" s="63">
        <v>6.4777419172198165</v>
      </c>
      <c r="I939" s="63">
        <v>26.540471793422974</v>
      </c>
      <c r="J939" s="63">
        <v>13.25620896694682</v>
      </c>
      <c r="K939" s="63">
        <v>59.649241912401521</v>
      </c>
      <c r="L939" s="63">
        <v>40.736080321774239</v>
      </c>
      <c r="M939" s="63">
        <v>55.691673004851054</v>
      </c>
      <c r="N939" s="63">
        <v>55.226978025491007</v>
      </c>
      <c r="O939" s="63">
        <v>12.43392827485604</v>
      </c>
      <c r="P939" s="63">
        <v>19.579763731204928</v>
      </c>
      <c r="Q939" s="63">
        <v>6.239579290815092</v>
      </c>
      <c r="R939" s="63">
        <v>7.4812499594486326</v>
      </c>
      <c r="S939" s="63">
        <v>16.993717389186831</v>
      </c>
      <c r="T939" s="63">
        <v>0.51819611871476567</v>
      </c>
      <c r="U939" s="63">
        <v>2.4496815370706599</v>
      </c>
      <c r="V939" s="63">
        <v>0.29604713035833008</v>
      </c>
      <c r="W939" s="63">
        <v>2.3463436331858252</v>
      </c>
      <c r="X939" s="63">
        <v>2.791901185816954</v>
      </c>
      <c r="Y939" s="63">
        <v>3.4682082318714151</v>
      </c>
      <c r="Z939" s="63">
        <v>6.239579290815092</v>
      </c>
      <c r="AA939" s="63">
        <v>7.4812499594486326</v>
      </c>
      <c r="AB939" s="63">
        <v>7.4812499594486326</v>
      </c>
    </row>
    <row r="940" spans="1:28" x14ac:dyDescent="0.25">
      <c r="A940" s="148"/>
      <c r="B940" s="100">
        <v>438</v>
      </c>
      <c r="C940" s="63">
        <v>59.830351940530818</v>
      </c>
      <c r="D940" s="63">
        <v>13.779930596173362</v>
      </c>
      <c r="E940" s="63">
        <v>5.9649731880464287</v>
      </c>
      <c r="F940" s="63">
        <v>0.61389758560278551</v>
      </c>
      <c r="G940" s="63">
        <v>0.29049979001591447</v>
      </c>
      <c r="H940" s="63">
        <v>0.1066109493113849</v>
      </c>
      <c r="I940" s="63">
        <v>37.268528599623551</v>
      </c>
      <c r="J940" s="63">
        <v>8.1597688915545632</v>
      </c>
      <c r="K940" s="63">
        <v>1.1255294341534001</v>
      </c>
      <c r="L940" s="63">
        <v>3.306780039364142</v>
      </c>
      <c r="M940" s="63">
        <v>0.21780709502204232</v>
      </c>
      <c r="N940" s="63">
        <v>0</v>
      </c>
      <c r="O940" s="63">
        <v>0</v>
      </c>
      <c r="P940" s="63">
        <v>4.5364860632307817E-2</v>
      </c>
      <c r="Q940" s="63">
        <v>0.2245258862047852</v>
      </c>
      <c r="R940" s="63">
        <v>0</v>
      </c>
      <c r="S940" s="63">
        <v>0</v>
      </c>
      <c r="T940" s="63">
        <v>0</v>
      </c>
      <c r="U940" s="63">
        <v>0</v>
      </c>
      <c r="V940" s="63">
        <v>0</v>
      </c>
      <c r="W940" s="63">
        <v>2.9033565860356331E-4</v>
      </c>
      <c r="X940" s="63">
        <v>0</v>
      </c>
      <c r="Y940" s="63">
        <v>0</v>
      </c>
      <c r="Z940" s="63">
        <v>0.2245258862047852</v>
      </c>
      <c r="AA940" s="63">
        <v>0</v>
      </c>
      <c r="AB940" s="63">
        <v>0</v>
      </c>
    </row>
    <row r="941" spans="1:28" x14ac:dyDescent="0.25">
      <c r="A941" s="148"/>
      <c r="B941" s="100">
        <v>439</v>
      </c>
      <c r="C941" s="63">
        <v>55.745700971243878</v>
      </c>
      <c r="D941" s="63">
        <v>12.278883329194631</v>
      </c>
      <c r="E941" s="63">
        <v>3.7289879916888822</v>
      </c>
      <c r="F941" s="63">
        <v>0.33737486731587302</v>
      </c>
      <c r="G941" s="63">
        <v>0.34449794597748712</v>
      </c>
      <c r="H941" s="63">
        <v>8.6931903630757187E-5</v>
      </c>
      <c r="I941" s="63">
        <v>29.699227001785289</v>
      </c>
      <c r="J941" s="63">
        <v>4.2715039590802917</v>
      </c>
      <c r="K941" s="63">
        <v>2.097144954955048</v>
      </c>
      <c r="L941" s="63">
        <v>5.1661323694501959</v>
      </c>
      <c r="M941" s="63">
        <v>7.9772466024458755E-2</v>
      </c>
      <c r="N941" s="63">
        <v>0</v>
      </c>
      <c r="O941" s="63">
        <v>0</v>
      </c>
      <c r="P941" s="63">
        <v>1.290651452206926E-2</v>
      </c>
      <c r="Q941" s="63">
        <v>0.33681139041865998</v>
      </c>
      <c r="R941" s="63">
        <v>0</v>
      </c>
      <c r="S941" s="63">
        <v>0</v>
      </c>
      <c r="T941" s="63">
        <v>0</v>
      </c>
      <c r="U941" s="63">
        <v>0</v>
      </c>
      <c r="V941" s="63">
        <v>0</v>
      </c>
      <c r="W941" s="63">
        <v>0</v>
      </c>
      <c r="X941" s="63">
        <v>0</v>
      </c>
      <c r="Y941" s="63">
        <v>0</v>
      </c>
      <c r="Z941" s="63">
        <v>0.33681139041865998</v>
      </c>
      <c r="AA941" s="63">
        <v>0</v>
      </c>
      <c r="AB941" s="63">
        <v>0</v>
      </c>
    </row>
    <row r="942" spans="1:28" x14ac:dyDescent="0.25">
      <c r="A942" s="148"/>
      <c r="B942" s="100">
        <v>440</v>
      </c>
      <c r="C942" s="63">
        <v>12.26333674460437</v>
      </c>
      <c r="D942" s="63">
        <v>2.4055038861846469</v>
      </c>
      <c r="E942" s="63">
        <v>0.96751338169944745</v>
      </c>
      <c r="F942" s="63">
        <v>6.0215357951785842E-4</v>
      </c>
      <c r="G942" s="63">
        <v>0</v>
      </c>
      <c r="H942" s="63">
        <v>2.4744169182342901E-2</v>
      </c>
      <c r="I942" s="63">
        <v>4.535950342600529</v>
      </c>
      <c r="J942" s="63">
        <v>1.759244365674363</v>
      </c>
      <c r="K942" s="63">
        <v>3.9260087767589602E-2</v>
      </c>
      <c r="L942" s="63">
        <v>0</v>
      </c>
      <c r="M942" s="63">
        <v>0</v>
      </c>
      <c r="N942" s="63">
        <v>1.679259045091919E-2</v>
      </c>
      <c r="O942" s="63">
        <v>0</v>
      </c>
      <c r="P942" s="63">
        <v>0</v>
      </c>
      <c r="Q942" s="63">
        <v>3.3410758732603019E-2</v>
      </c>
      <c r="R942" s="63">
        <v>0</v>
      </c>
      <c r="S942" s="63">
        <v>0</v>
      </c>
      <c r="T942" s="63">
        <v>0.1134656573637129</v>
      </c>
      <c r="U942" s="63">
        <v>8.9791682085950744E-5</v>
      </c>
      <c r="V942" s="63">
        <v>0.19965152582669529</v>
      </c>
      <c r="W942" s="63">
        <v>0.62768239663570924</v>
      </c>
      <c r="X942" s="63">
        <v>0</v>
      </c>
      <c r="Y942" s="63">
        <v>0.68162215397400416</v>
      </c>
      <c r="Z942" s="63">
        <v>3.3410758732603019E-2</v>
      </c>
      <c r="AA942" s="63">
        <v>0</v>
      </c>
      <c r="AB942" s="63">
        <v>0</v>
      </c>
    </row>
    <row r="943" spans="1:28" x14ac:dyDescent="0.25">
      <c r="A943" s="148"/>
      <c r="B943" s="100">
        <v>441</v>
      </c>
      <c r="C943" s="63">
        <v>0.27103281346949609</v>
      </c>
      <c r="D943" s="63">
        <v>3.6172805007179683E-2</v>
      </c>
      <c r="E943" s="63">
        <v>7.3070597435226148E-2</v>
      </c>
      <c r="F943" s="63">
        <v>3.9077308096050478E-2</v>
      </c>
      <c r="G943" s="63">
        <v>4.3927875614471652E-2</v>
      </c>
      <c r="H943" s="63">
        <v>0.1587075591726794</v>
      </c>
      <c r="I943" s="63">
        <v>6.9428337610649038E-2</v>
      </c>
      <c r="J943" s="63">
        <v>6.0698814387533107E-3</v>
      </c>
      <c r="K943" s="63">
        <v>1.5906826125991391</v>
      </c>
      <c r="L943" s="63">
        <v>2.9800377939046712</v>
      </c>
      <c r="M943" s="63">
        <v>0.1073139602264384</v>
      </c>
      <c r="N943" s="63">
        <v>2.3890013171948281E-3</v>
      </c>
      <c r="O943" s="63">
        <v>1.0121198079440511E-2</v>
      </c>
      <c r="P943" s="63">
        <v>0.12982162475930631</v>
      </c>
      <c r="Q943" s="63">
        <v>0.20307947048797689</v>
      </c>
      <c r="R943" s="63">
        <v>1.338308203886196E-3</v>
      </c>
      <c r="S943" s="63">
        <v>0.58680459177467981</v>
      </c>
      <c r="T943" s="63">
        <v>0.95126697820810246</v>
      </c>
      <c r="U943" s="63">
        <v>6.1140950463727251E-2</v>
      </c>
      <c r="V943" s="63">
        <v>1.4205744503397</v>
      </c>
      <c r="W943" s="63">
        <v>16.380835973456207</v>
      </c>
      <c r="X943" s="63">
        <v>17.400804235558102</v>
      </c>
      <c r="Y943" s="63">
        <v>8.4274744193470497</v>
      </c>
      <c r="Z943" s="63">
        <v>0.20307947048797689</v>
      </c>
      <c r="AA943" s="63">
        <v>1.338308203886196E-3</v>
      </c>
      <c r="AB943" s="63">
        <v>1.338308203886196E-3</v>
      </c>
    </row>
    <row r="944" spans="1:28" x14ac:dyDescent="0.25">
      <c r="A944" s="148"/>
      <c r="B944" s="100">
        <v>442</v>
      </c>
      <c r="C944" s="63">
        <v>9.0768808228890521</v>
      </c>
      <c r="D944" s="63">
        <v>11.508166319505339</v>
      </c>
      <c r="E944" s="63">
        <v>5.2298278887912772</v>
      </c>
      <c r="F944" s="63">
        <v>5.3951612991623108</v>
      </c>
      <c r="G944" s="63">
        <v>2.3332906721576312</v>
      </c>
      <c r="H944" s="63">
        <v>3.0104166118634339</v>
      </c>
      <c r="I944" s="63">
        <v>10.826763482069509</v>
      </c>
      <c r="J944" s="63">
        <v>9.1626739071181191</v>
      </c>
      <c r="K944" s="63">
        <v>1.7505058567734011</v>
      </c>
      <c r="L944" s="63">
        <v>3.9971038101566592</v>
      </c>
      <c r="M944" s="63">
        <v>0.60642395636807578</v>
      </c>
      <c r="N944" s="63">
        <v>0.39538320441234731</v>
      </c>
      <c r="O944" s="63">
        <v>0.96788473189435908</v>
      </c>
      <c r="P944" s="63">
        <v>1.6609657309139148</v>
      </c>
      <c r="Q944" s="63">
        <v>1.124684400521043</v>
      </c>
      <c r="R944" s="63">
        <v>8.9249584932137083E-2</v>
      </c>
      <c r="S944" s="63">
        <v>0.12460854757193832</v>
      </c>
      <c r="T944" s="63">
        <v>5.0841361249714438</v>
      </c>
      <c r="U944" s="63">
        <v>1.547478006347518</v>
      </c>
      <c r="V944" s="63">
        <v>10.021568107938489</v>
      </c>
      <c r="W944" s="63">
        <v>53.696963464368991</v>
      </c>
      <c r="X944" s="63">
        <v>6.2936242679376155</v>
      </c>
      <c r="Y944" s="63">
        <v>40.842806624287277</v>
      </c>
      <c r="Z944" s="63">
        <v>1.124684400521043</v>
      </c>
      <c r="AA944" s="63">
        <v>8.9249584932137083E-2</v>
      </c>
      <c r="AB944" s="63">
        <v>8.9249584932137083E-2</v>
      </c>
    </row>
    <row r="945" spans="1:28" x14ac:dyDescent="0.25">
      <c r="A945" s="148"/>
      <c r="B945" s="100">
        <v>443</v>
      </c>
      <c r="C945" s="63">
        <v>15.369236692834761</v>
      </c>
      <c r="D945" s="63">
        <v>23.064036054748268</v>
      </c>
      <c r="E945" s="63">
        <v>45.785639105454273</v>
      </c>
      <c r="F945" s="63">
        <v>33.207156587612189</v>
      </c>
      <c r="G945" s="63">
        <v>32.678395994917082</v>
      </c>
      <c r="H945" s="63">
        <v>78.294539433347836</v>
      </c>
      <c r="I945" s="63">
        <v>27.893392843122463</v>
      </c>
      <c r="J945" s="63">
        <v>54.05484392987114</v>
      </c>
      <c r="K945" s="63">
        <v>15.286316594691641</v>
      </c>
      <c r="L945" s="63">
        <v>1.112223018559533</v>
      </c>
      <c r="M945" s="63">
        <v>12.066461966818681</v>
      </c>
      <c r="N945" s="63">
        <v>16.196800671411889</v>
      </c>
      <c r="O945" s="63">
        <v>42.397138002152467</v>
      </c>
      <c r="P945" s="63">
        <v>35.309038738586651</v>
      </c>
      <c r="Q945" s="63">
        <v>72.406297261008007</v>
      </c>
      <c r="R945" s="63">
        <v>83.539049827160852</v>
      </c>
      <c r="S945" s="63">
        <v>103.34727188551369</v>
      </c>
      <c r="T945" s="63">
        <v>69.27704291060445</v>
      </c>
      <c r="U945" s="63">
        <v>75.991138765980395</v>
      </c>
      <c r="V945" s="63">
        <v>67.022922015982658</v>
      </c>
      <c r="W945" s="63">
        <v>148.24036453793002</v>
      </c>
      <c r="X945" s="63">
        <v>118.5088163856353</v>
      </c>
      <c r="Y945" s="63">
        <v>114.9956453359919</v>
      </c>
      <c r="Z945" s="63">
        <v>72.406297261008007</v>
      </c>
      <c r="AA945" s="63">
        <v>83.539049827160852</v>
      </c>
      <c r="AB945" s="63">
        <v>83.539049827160852</v>
      </c>
    </row>
    <row r="946" spans="1:28" x14ac:dyDescent="0.25">
      <c r="A946" s="148"/>
      <c r="B946" s="100">
        <v>444</v>
      </c>
      <c r="C946" s="63">
        <v>66.94950211944797</v>
      </c>
      <c r="D946" s="63">
        <v>116.7409964389371</v>
      </c>
      <c r="E946" s="63">
        <v>66.205587822661982</v>
      </c>
      <c r="F946" s="63">
        <v>161.62782326700841</v>
      </c>
      <c r="G946" s="63">
        <v>116.23909592114251</v>
      </c>
      <c r="H946" s="63">
        <v>82.262857926973993</v>
      </c>
      <c r="I946" s="63">
        <v>136.42671079229882</v>
      </c>
      <c r="J946" s="63">
        <v>175.6333596894747</v>
      </c>
      <c r="K946" s="63">
        <v>143.90481971877441</v>
      </c>
      <c r="L946" s="63">
        <v>109.1019174399712</v>
      </c>
      <c r="M946" s="63">
        <v>114.6399286244241</v>
      </c>
      <c r="N946" s="63">
        <v>116.13789588379591</v>
      </c>
      <c r="O946" s="63">
        <v>133.14004808210299</v>
      </c>
      <c r="P946" s="63">
        <v>181.83374415707482</v>
      </c>
      <c r="Q946" s="63">
        <v>79.460618852910557</v>
      </c>
      <c r="R946" s="63">
        <v>119.5665449830212</v>
      </c>
      <c r="S946" s="63">
        <v>229.74406037755398</v>
      </c>
      <c r="T946" s="63">
        <v>104.99821210742989</v>
      </c>
      <c r="U946" s="63">
        <v>90.091418804361183</v>
      </c>
      <c r="V946" s="63">
        <v>126.0403136337391</v>
      </c>
      <c r="W946" s="63">
        <v>161.9211489806294</v>
      </c>
      <c r="X946" s="63">
        <v>224.27515045698419</v>
      </c>
      <c r="Y946" s="63">
        <v>154.00050628076309</v>
      </c>
      <c r="Z946" s="63">
        <v>79.460618852910557</v>
      </c>
      <c r="AA946" s="63">
        <v>119.5665449830212</v>
      </c>
      <c r="AB946" s="63">
        <v>119.5665449830212</v>
      </c>
    </row>
    <row r="947" spans="1:28" x14ac:dyDescent="0.25">
      <c r="A947" s="148"/>
      <c r="B947" s="100">
        <v>445</v>
      </c>
      <c r="C947" s="63">
        <v>131.3665363511536</v>
      </c>
      <c r="D947" s="63">
        <v>156.39622896707812</v>
      </c>
      <c r="E947" s="63">
        <v>257.20142017414759</v>
      </c>
      <c r="F947" s="63">
        <v>204.0048346695767</v>
      </c>
      <c r="G947" s="63">
        <v>213.90656860057419</v>
      </c>
      <c r="H947" s="63">
        <v>240.37381839139738</v>
      </c>
      <c r="I947" s="63">
        <v>131.40073379440952</v>
      </c>
      <c r="J947" s="63">
        <v>193.44868510418752</v>
      </c>
      <c r="K947" s="63">
        <v>175.89693425558289</v>
      </c>
      <c r="L947" s="63">
        <v>123.3454794551599</v>
      </c>
      <c r="M947" s="63">
        <v>107.0293991628932</v>
      </c>
      <c r="N947" s="63">
        <v>95.749588963942188</v>
      </c>
      <c r="O947" s="63">
        <v>264.4377514107955</v>
      </c>
      <c r="P947" s="63">
        <v>207.81136028512077</v>
      </c>
      <c r="Q947" s="63">
        <v>276.91225175259626</v>
      </c>
      <c r="R947" s="63">
        <v>264.42612193541208</v>
      </c>
      <c r="S947" s="63">
        <v>239.61945615747032</v>
      </c>
      <c r="T947" s="63">
        <v>235.30548439495169</v>
      </c>
      <c r="U947" s="63">
        <v>230.34574115324358</v>
      </c>
      <c r="V947" s="63">
        <v>244.56768976352942</v>
      </c>
      <c r="W947" s="63">
        <v>219.16646280313762</v>
      </c>
      <c r="X947" s="63">
        <v>208.75477523077279</v>
      </c>
      <c r="Y947" s="63">
        <v>241.41861903449347</v>
      </c>
      <c r="Z947" s="63">
        <v>276.91225175259626</v>
      </c>
      <c r="AA947" s="63">
        <v>264.42612193541208</v>
      </c>
      <c r="AB947" s="63">
        <v>264.42612193541208</v>
      </c>
    </row>
    <row r="948" spans="1:28" x14ac:dyDescent="0.25">
      <c r="A948" s="148"/>
      <c r="B948" s="100">
        <v>446</v>
      </c>
      <c r="C948" s="63">
        <v>312.23165091063129</v>
      </c>
      <c r="D948" s="63">
        <v>392.04925961133989</v>
      </c>
      <c r="E948" s="63">
        <v>270.71472597488167</v>
      </c>
      <c r="F948" s="63">
        <v>381.35305693577538</v>
      </c>
      <c r="G948" s="63">
        <v>206.54370392749837</v>
      </c>
      <c r="H948" s="63">
        <v>143.35437528719009</v>
      </c>
      <c r="I948" s="63">
        <v>403.77850392731489</v>
      </c>
      <c r="J948" s="63">
        <v>445.68028042361038</v>
      </c>
      <c r="K948" s="63">
        <v>239.25768923585969</v>
      </c>
      <c r="L948" s="63">
        <v>141.32176646056271</v>
      </c>
      <c r="M948" s="63">
        <v>188.37468539155449</v>
      </c>
      <c r="N948" s="63">
        <v>178.10466347749019</v>
      </c>
      <c r="O948" s="63">
        <v>158.96112087795342</v>
      </c>
      <c r="P948" s="63">
        <v>215.70009856895922</v>
      </c>
      <c r="Q948" s="63">
        <v>104.5284267744978</v>
      </c>
      <c r="R948" s="63">
        <v>175.3268976333766</v>
      </c>
      <c r="S948" s="63">
        <v>159.90619275995871</v>
      </c>
      <c r="T948" s="63">
        <v>172.58123693247489</v>
      </c>
      <c r="U948" s="63">
        <v>182.23769745002389</v>
      </c>
      <c r="V948" s="63">
        <v>225.11382909218082</v>
      </c>
      <c r="W948" s="63">
        <v>158.79640545568691</v>
      </c>
      <c r="X948" s="63">
        <v>153.66942089542232</v>
      </c>
      <c r="Y948" s="63">
        <v>180.91521951665709</v>
      </c>
      <c r="Z948" s="63">
        <v>104.5284267744978</v>
      </c>
      <c r="AA948" s="63">
        <v>175.3268976333766</v>
      </c>
      <c r="AB948" s="63">
        <v>175.3268976333766</v>
      </c>
    </row>
    <row r="949" spans="1:28" x14ac:dyDescent="0.25">
      <c r="A949" s="148"/>
      <c r="B949" s="100">
        <v>447</v>
      </c>
      <c r="C949" s="63">
        <v>136.8084872078598</v>
      </c>
      <c r="D949" s="63">
        <v>84.220569595083361</v>
      </c>
      <c r="E949" s="63">
        <v>76.071271292909842</v>
      </c>
      <c r="F949" s="63">
        <v>68.612629619570725</v>
      </c>
      <c r="G949" s="63">
        <v>44.476525654304169</v>
      </c>
      <c r="H949" s="63">
        <v>74.208550008586371</v>
      </c>
      <c r="I949" s="63">
        <v>96.633259411843028</v>
      </c>
      <c r="J949" s="63">
        <v>59.842951063948021</v>
      </c>
      <c r="K949" s="63">
        <v>77.743679214655003</v>
      </c>
      <c r="L949" s="63">
        <v>89.325550960413238</v>
      </c>
      <c r="M949" s="63">
        <v>78.01287230804337</v>
      </c>
      <c r="N949" s="63">
        <v>46.77533678369582</v>
      </c>
      <c r="O949" s="63">
        <v>49.048199137747361</v>
      </c>
      <c r="P949" s="63">
        <v>47.723636389071537</v>
      </c>
      <c r="Q949" s="63">
        <v>110.03836083989219</v>
      </c>
      <c r="R949" s="63">
        <v>98.971859712586593</v>
      </c>
      <c r="S949" s="63">
        <v>122.07181886181391</v>
      </c>
      <c r="T949" s="63">
        <v>148.67426081717619</v>
      </c>
      <c r="U949" s="63">
        <v>115.95249418233111</v>
      </c>
      <c r="V949" s="63">
        <v>181.20207344469242</v>
      </c>
      <c r="W949" s="63">
        <v>205.52911987736303</v>
      </c>
      <c r="X949" s="63">
        <v>120.16219283557621</v>
      </c>
      <c r="Y949" s="63">
        <v>202.83968424572871</v>
      </c>
      <c r="Z949" s="63">
        <v>110.03836083989219</v>
      </c>
      <c r="AA949" s="63">
        <v>98.971859712586593</v>
      </c>
      <c r="AB949" s="63">
        <v>98.971859712586593</v>
      </c>
    </row>
    <row r="950" spans="1:28" x14ac:dyDescent="0.25">
      <c r="A950" s="148"/>
      <c r="B950" s="100">
        <v>448</v>
      </c>
      <c r="C950" s="63">
        <v>88.754822664039239</v>
      </c>
      <c r="D950" s="63">
        <v>23.785542546215773</v>
      </c>
      <c r="E950" s="63">
        <v>22.504171935219119</v>
      </c>
      <c r="F950" s="63">
        <v>33.832960993209333</v>
      </c>
      <c r="G950" s="63">
        <v>20.609481640447029</v>
      </c>
      <c r="H950" s="63">
        <v>31.185060932883061</v>
      </c>
      <c r="I950" s="63">
        <v>42.813806872530222</v>
      </c>
      <c r="J950" s="63">
        <v>22.695528580213701</v>
      </c>
      <c r="K950" s="63">
        <v>107.7525374744464</v>
      </c>
      <c r="L950" s="63">
        <v>67.378716626703181</v>
      </c>
      <c r="M950" s="63">
        <v>51.668726823802444</v>
      </c>
      <c r="N950" s="63">
        <v>62.648493788419728</v>
      </c>
      <c r="O950" s="63">
        <v>41.225645529716992</v>
      </c>
      <c r="P950" s="63">
        <v>49.106297590413988</v>
      </c>
      <c r="Q950" s="63">
        <v>42.376783639840447</v>
      </c>
      <c r="R950" s="63">
        <v>37.662267719581003</v>
      </c>
      <c r="S950" s="63">
        <v>45.493688163733168</v>
      </c>
      <c r="T950" s="63">
        <v>4.9631035810901656</v>
      </c>
      <c r="U950" s="63">
        <v>13.40568105076215</v>
      </c>
      <c r="V950" s="63">
        <v>6.039694337601702</v>
      </c>
      <c r="W950" s="63">
        <v>33.108089728390041</v>
      </c>
      <c r="X950" s="63">
        <v>26.032192245824262</v>
      </c>
      <c r="Y950" s="63">
        <v>36.649807962317034</v>
      </c>
      <c r="Z950" s="63">
        <v>42.376783639840447</v>
      </c>
      <c r="AA950" s="63">
        <v>37.662267719581003</v>
      </c>
      <c r="AB950" s="63">
        <v>37.662267719581003</v>
      </c>
    </row>
    <row r="951" spans="1:28" x14ac:dyDescent="0.25">
      <c r="A951" s="148"/>
      <c r="B951" s="100">
        <v>449</v>
      </c>
      <c r="C951" s="63">
        <v>19.245251215591448</v>
      </c>
      <c r="D951" s="63">
        <v>1.408198259294863</v>
      </c>
      <c r="E951" s="63">
        <v>0.14888112254350888</v>
      </c>
      <c r="F951" s="63">
        <v>1.9902459946543598E-2</v>
      </c>
      <c r="G951" s="63">
        <v>8.6601860630432514E-3</v>
      </c>
      <c r="H951" s="63">
        <v>2.8032193360992608E-2</v>
      </c>
      <c r="I951" s="63">
        <v>8.8081408587184455</v>
      </c>
      <c r="J951" s="63">
        <v>1.028134246450279</v>
      </c>
      <c r="K951" s="63">
        <v>4.2926986223404668</v>
      </c>
      <c r="L951" s="63">
        <v>9.2332652724883246</v>
      </c>
      <c r="M951" s="63">
        <v>3.0067588285988758</v>
      </c>
      <c r="N951" s="63">
        <v>0.86877166032496689</v>
      </c>
      <c r="O951" s="63">
        <v>0.28627934572634933</v>
      </c>
      <c r="P951" s="63">
        <v>0.76997898401285514</v>
      </c>
      <c r="Q951" s="63">
        <v>2.663562220114583E-2</v>
      </c>
      <c r="R951" s="63">
        <v>1.286748104682711E-3</v>
      </c>
      <c r="S951" s="63">
        <v>0.94959168287122253</v>
      </c>
      <c r="T951" s="63">
        <v>0.87440693788912327</v>
      </c>
      <c r="U951" s="63">
        <v>1.333882451092379</v>
      </c>
      <c r="V951" s="63">
        <v>0.14378514722777599</v>
      </c>
      <c r="W951" s="63">
        <v>2.583809128627081</v>
      </c>
      <c r="X951" s="63">
        <v>0.19142993127092819</v>
      </c>
      <c r="Y951" s="63">
        <v>2.2474399830009868</v>
      </c>
      <c r="Z951" s="63">
        <v>2.663562220114583E-2</v>
      </c>
      <c r="AA951" s="63">
        <v>1.286748104682711E-3</v>
      </c>
      <c r="AB951" s="63">
        <v>1.286748104682711E-3</v>
      </c>
    </row>
    <row r="952" spans="1:28" x14ac:dyDescent="0.25">
      <c r="A952" s="148"/>
      <c r="B952" s="100">
        <v>450</v>
      </c>
      <c r="C952" s="63">
        <v>2.355824668381842</v>
      </c>
      <c r="D952" s="63">
        <v>0.67787063017890148</v>
      </c>
      <c r="E952" s="63">
        <v>0.23251649723987811</v>
      </c>
      <c r="F952" s="63">
        <v>2.0401622302265391E-2</v>
      </c>
      <c r="G952" s="63">
        <v>3.105845512718447E-3</v>
      </c>
      <c r="H952" s="63">
        <v>0</v>
      </c>
      <c r="I952" s="63">
        <v>1.372373009745786</v>
      </c>
      <c r="J952" s="63">
        <v>0.20754689443295149</v>
      </c>
      <c r="K952" s="63">
        <v>20.84737986270795</v>
      </c>
      <c r="L952" s="63">
        <v>7.3058039124056222</v>
      </c>
      <c r="M952" s="63">
        <v>10.46667298801594</v>
      </c>
      <c r="N952" s="63">
        <v>9.1334324469116837</v>
      </c>
      <c r="O952" s="63">
        <v>0</v>
      </c>
      <c r="P952" s="63">
        <v>5.355560106985946E-2</v>
      </c>
      <c r="Q952" s="63">
        <v>0</v>
      </c>
      <c r="R952" s="63">
        <v>0</v>
      </c>
      <c r="S952" s="63">
        <v>1.5224393698304519E-6</v>
      </c>
      <c r="T952" s="63">
        <v>0</v>
      </c>
      <c r="U952" s="63">
        <v>0.1170644478261629</v>
      </c>
      <c r="V952" s="63">
        <v>1.0553220979953259E-2</v>
      </c>
      <c r="W952" s="63">
        <v>1.6333866566915489E-2</v>
      </c>
      <c r="X952" s="63">
        <v>0</v>
      </c>
      <c r="Y952" s="63">
        <v>8.2814704496163571E-2</v>
      </c>
      <c r="Z952" s="63">
        <v>0</v>
      </c>
      <c r="AA952" s="63">
        <v>0</v>
      </c>
      <c r="AB952" s="63">
        <v>0</v>
      </c>
    </row>
    <row r="953" spans="1:28" x14ac:dyDescent="0.25">
      <c r="A953" s="148"/>
      <c r="B953" s="100">
        <v>451</v>
      </c>
      <c r="C953" s="63">
        <v>40.116951287748179</v>
      </c>
      <c r="D953" s="63">
        <v>11.353815577301699</v>
      </c>
      <c r="E953" s="63">
        <v>3.9424876669261275</v>
      </c>
      <c r="F953" s="63">
        <v>1.1353987723780961</v>
      </c>
      <c r="G953" s="63">
        <v>0.50187793272910852</v>
      </c>
      <c r="H953" s="63">
        <v>0.61390767710829408</v>
      </c>
      <c r="I953" s="63">
        <v>35.387498119916934</v>
      </c>
      <c r="J953" s="63">
        <v>7.7508886771374819</v>
      </c>
      <c r="K953" s="63">
        <v>11.53140767128585</v>
      </c>
      <c r="L953" s="63">
        <v>28.173314668033747</v>
      </c>
      <c r="M953" s="63">
        <v>4.2187748818221555</v>
      </c>
      <c r="N953" s="63">
        <v>0.3096636690669996</v>
      </c>
      <c r="O953" s="63">
        <v>3.6076482137584083E-2</v>
      </c>
      <c r="P953" s="63">
        <v>0.4399716244385985</v>
      </c>
      <c r="Q953" s="63">
        <v>0.1547904210722984</v>
      </c>
      <c r="R953" s="63">
        <v>0</v>
      </c>
      <c r="S953" s="63">
        <v>5.6501504222469801E-5</v>
      </c>
      <c r="T953" s="63">
        <v>0</v>
      </c>
      <c r="U953" s="63">
        <v>0</v>
      </c>
      <c r="V953" s="63">
        <v>0</v>
      </c>
      <c r="W953" s="63">
        <v>0</v>
      </c>
      <c r="X953" s="63">
        <v>0</v>
      </c>
      <c r="Y953" s="63">
        <v>0</v>
      </c>
      <c r="Z953" s="63">
        <v>0.1547904210722984</v>
      </c>
      <c r="AA953" s="63">
        <v>0</v>
      </c>
      <c r="AB953" s="63">
        <v>0</v>
      </c>
    </row>
    <row r="954" spans="1:28" x14ac:dyDescent="0.25">
      <c r="A954" s="148"/>
      <c r="B954" s="100">
        <v>452</v>
      </c>
      <c r="C954" s="63">
        <v>8.0446274352533464</v>
      </c>
      <c r="D954" s="63">
        <v>1.0901746260191492</v>
      </c>
      <c r="E954" s="63">
        <v>1.8526414205843892E-2</v>
      </c>
      <c r="F954" s="63">
        <v>1.847824028868816E-2</v>
      </c>
      <c r="G954" s="63">
        <v>0</v>
      </c>
      <c r="H954" s="63">
        <v>0</v>
      </c>
      <c r="I954" s="63">
        <v>6.0290073611483876</v>
      </c>
      <c r="J954" s="63">
        <v>0.77065960263928446</v>
      </c>
      <c r="K954" s="63">
        <v>5.9052622915617761E-3</v>
      </c>
      <c r="L954" s="63">
        <v>5.0154770807275595E-2</v>
      </c>
      <c r="M954" s="63">
        <v>2.8318230677892848E-3</v>
      </c>
      <c r="N954" s="63">
        <v>0</v>
      </c>
      <c r="O954" s="63">
        <v>0</v>
      </c>
      <c r="P954" s="63">
        <v>1.0472664108248648E-3</v>
      </c>
      <c r="Q954" s="63">
        <v>0</v>
      </c>
      <c r="R954" s="63">
        <v>0</v>
      </c>
      <c r="S954" s="63">
        <v>0</v>
      </c>
      <c r="T954" s="63">
        <v>0.1206303841649341</v>
      </c>
      <c r="U954" s="63">
        <v>1.1972222547676061E-4</v>
      </c>
      <c r="V954" s="63">
        <v>0.21572777275797689</v>
      </c>
      <c r="W954" s="63">
        <v>1.142016803833386</v>
      </c>
      <c r="X954" s="63">
        <v>0.11315597326484909</v>
      </c>
      <c r="Y954" s="63">
        <v>0.7363286336890873</v>
      </c>
      <c r="Z954" s="63">
        <v>0</v>
      </c>
      <c r="AA954" s="63">
        <v>0</v>
      </c>
      <c r="AB954" s="63">
        <v>0</v>
      </c>
    </row>
    <row r="955" spans="1:28" x14ac:dyDescent="0.25">
      <c r="A955" s="148"/>
      <c r="B955" s="100">
        <v>453</v>
      </c>
      <c r="C955" s="63">
        <v>34.442393751533928</v>
      </c>
      <c r="D955" s="63">
        <v>16.35213554838629</v>
      </c>
      <c r="E955" s="63">
        <v>11.716229718067549</v>
      </c>
      <c r="F955" s="63">
        <v>0.61338993168064349</v>
      </c>
      <c r="G955" s="63">
        <v>7.5693493182189542E-2</v>
      </c>
      <c r="H955" s="63">
        <v>2.0133642309342288</v>
      </c>
      <c r="I955" s="63">
        <v>29.388319662617498</v>
      </c>
      <c r="J955" s="63">
        <v>11.34158310968542</v>
      </c>
      <c r="K955" s="63">
        <v>0.33107152757895619</v>
      </c>
      <c r="L955" s="63">
        <v>6.1175194808074105E-3</v>
      </c>
      <c r="M955" s="63">
        <v>0</v>
      </c>
      <c r="N955" s="63">
        <v>0</v>
      </c>
      <c r="O955" s="63">
        <v>5.5714824432727683E-2</v>
      </c>
      <c r="P955" s="63">
        <v>1.167074970142679</v>
      </c>
      <c r="Q955" s="63">
        <v>6.3641001382584559</v>
      </c>
      <c r="R955" s="63">
        <v>1.7868881287782301</v>
      </c>
      <c r="S955" s="63">
        <v>3.0783997716862359</v>
      </c>
      <c r="T955" s="63">
        <v>7.1833063668854322</v>
      </c>
      <c r="U955" s="63">
        <v>12.839720881716861</v>
      </c>
      <c r="V955" s="63">
        <v>4.6710501458182989</v>
      </c>
      <c r="W955" s="63">
        <v>18.382815182940021</v>
      </c>
      <c r="X955" s="63">
        <v>15.082754915315491</v>
      </c>
      <c r="Y955" s="63">
        <v>13.3063891714981</v>
      </c>
      <c r="Z955" s="63">
        <v>6.3641001382584559</v>
      </c>
      <c r="AA955" s="63">
        <v>1.7868881287782301</v>
      </c>
      <c r="AB955" s="63">
        <v>1.7868881287782301</v>
      </c>
    </row>
    <row r="956" spans="1:28" x14ac:dyDescent="0.25">
      <c r="A956" s="148"/>
      <c r="B956" s="100">
        <v>454</v>
      </c>
      <c r="C956" s="63">
        <v>30.32180707395537</v>
      </c>
      <c r="D956" s="63">
        <v>24.10351472018192</v>
      </c>
      <c r="E956" s="63">
        <v>21.263621810426802</v>
      </c>
      <c r="F956" s="63">
        <v>15.136200087075389</v>
      </c>
      <c r="G956" s="63">
        <v>3.5105736115322372</v>
      </c>
      <c r="H956" s="63">
        <v>14.353516521908551</v>
      </c>
      <c r="I956" s="63">
        <v>35.638084376052568</v>
      </c>
      <c r="J956" s="63">
        <v>43.108956322670338</v>
      </c>
      <c r="K956" s="63">
        <v>13.019110755944272</v>
      </c>
      <c r="L956" s="63">
        <v>9.1147101578039269</v>
      </c>
      <c r="M956" s="63">
        <v>2.1688256607160379</v>
      </c>
      <c r="N956" s="63">
        <v>1.3295744793673241</v>
      </c>
      <c r="O956" s="63">
        <v>2.350555319905649</v>
      </c>
      <c r="P956" s="63">
        <v>6.2988383288013097</v>
      </c>
      <c r="Q956" s="63">
        <v>10.467530240900981</v>
      </c>
      <c r="R956" s="63">
        <v>3.6188456871113894</v>
      </c>
      <c r="S956" s="63">
        <v>8.8878348650356997</v>
      </c>
      <c r="T956" s="63">
        <v>23.671316250803098</v>
      </c>
      <c r="U956" s="63">
        <v>16.101548529911717</v>
      </c>
      <c r="V956" s="63">
        <v>24.251719835259788</v>
      </c>
      <c r="W956" s="63">
        <v>31.520200099692829</v>
      </c>
      <c r="X956" s="63">
        <v>35.291752048386797</v>
      </c>
      <c r="Y956" s="63">
        <v>56.120573717703337</v>
      </c>
      <c r="Z956" s="63">
        <v>10.467530240900981</v>
      </c>
      <c r="AA956" s="63">
        <v>3.6188456871113894</v>
      </c>
      <c r="AB956" s="63">
        <v>3.6188456871113894</v>
      </c>
    </row>
    <row r="957" spans="1:28" x14ac:dyDescent="0.25">
      <c r="A957" s="148"/>
      <c r="B957" s="100">
        <v>455</v>
      </c>
      <c r="C957" s="63">
        <v>122.35836965574978</v>
      </c>
      <c r="D957" s="63">
        <v>60.348712997764324</v>
      </c>
      <c r="E957" s="63">
        <v>64.20617583795638</v>
      </c>
      <c r="F957" s="63">
        <v>59.881458350804223</v>
      </c>
      <c r="G957" s="63">
        <v>62.16503844691033</v>
      </c>
      <c r="H957" s="63">
        <v>66.513623350122089</v>
      </c>
      <c r="I957" s="63">
        <v>100.31525502948719</v>
      </c>
      <c r="J957" s="63">
        <v>68.819130671791299</v>
      </c>
      <c r="K957" s="63">
        <v>47.054018473203094</v>
      </c>
      <c r="L957" s="63">
        <v>30.986171964816549</v>
      </c>
      <c r="M957" s="63">
        <v>24.341070881805543</v>
      </c>
      <c r="N957" s="63">
        <v>27.531052135242362</v>
      </c>
      <c r="O957" s="63">
        <v>85.439852065197329</v>
      </c>
      <c r="P957" s="63">
        <v>90.259717817832552</v>
      </c>
      <c r="Q957" s="63">
        <v>53.171134608432261</v>
      </c>
      <c r="R957" s="63">
        <v>90.684006345978105</v>
      </c>
      <c r="S957" s="63">
        <v>142.85819379232629</v>
      </c>
      <c r="T957" s="63">
        <v>40.275600526044848</v>
      </c>
      <c r="U957" s="63">
        <v>66.223723010912181</v>
      </c>
      <c r="V957" s="63">
        <v>54.480867425670567</v>
      </c>
      <c r="W957" s="63">
        <v>116.76879494681179</v>
      </c>
      <c r="X957" s="63">
        <v>154.02155911275619</v>
      </c>
      <c r="Y957" s="63">
        <v>86.841737987590022</v>
      </c>
      <c r="Z957" s="63">
        <v>53.171134608432261</v>
      </c>
      <c r="AA957" s="63">
        <v>90.684006345978105</v>
      </c>
      <c r="AB957" s="63">
        <v>90.684006345978105</v>
      </c>
    </row>
    <row r="958" spans="1:28" x14ac:dyDescent="0.25">
      <c r="A958" s="148"/>
      <c r="B958" s="100">
        <v>456</v>
      </c>
      <c r="C958" s="63">
        <v>102.8106811581074</v>
      </c>
      <c r="D958" s="63">
        <v>94.931399685858196</v>
      </c>
      <c r="E958" s="63">
        <v>58.482488569354246</v>
      </c>
      <c r="F958" s="63">
        <v>114.67404829490081</v>
      </c>
      <c r="G958" s="63">
        <v>64.803403104428071</v>
      </c>
      <c r="H958" s="63">
        <v>38.179747540273638</v>
      </c>
      <c r="I958" s="63">
        <v>120.55040146128519</v>
      </c>
      <c r="J958" s="63">
        <v>123.9543940768726</v>
      </c>
      <c r="K958" s="63">
        <v>206.1368542764194</v>
      </c>
      <c r="L958" s="63">
        <v>193.8561978759744</v>
      </c>
      <c r="M958" s="63">
        <v>178.7244692191598</v>
      </c>
      <c r="N958" s="63">
        <v>169.6730884403114</v>
      </c>
      <c r="O958" s="63">
        <v>75.750863384564354</v>
      </c>
      <c r="P958" s="63">
        <v>158.08566063890339</v>
      </c>
      <c r="Q958" s="63">
        <v>55.492445335989181</v>
      </c>
      <c r="R958" s="63">
        <v>69.470875538956534</v>
      </c>
      <c r="S958" s="63">
        <v>209.61688138831602</v>
      </c>
      <c r="T958" s="63">
        <v>68.235128678693854</v>
      </c>
      <c r="U958" s="63">
        <v>68.80339747891594</v>
      </c>
      <c r="V958" s="63">
        <v>109.5263996039785</v>
      </c>
      <c r="W958" s="63">
        <v>187.0004932765205</v>
      </c>
      <c r="X958" s="63">
        <v>257.04060310151357</v>
      </c>
      <c r="Y958" s="63">
        <v>143.76490920900318</v>
      </c>
      <c r="Z958" s="63">
        <v>55.492445335989181</v>
      </c>
      <c r="AA958" s="63">
        <v>69.470875538956534</v>
      </c>
      <c r="AB958" s="63">
        <v>69.470875538956534</v>
      </c>
    </row>
    <row r="959" spans="1:28" x14ac:dyDescent="0.25">
      <c r="A959" s="148"/>
      <c r="B959" s="100">
        <v>457</v>
      </c>
      <c r="C959" s="63">
        <v>216.39993153791869</v>
      </c>
      <c r="D959" s="63">
        <v>186.82190606412411</v>
      </c>
      <c r="E959" s="63">
        <v>202.30859105387211</v>
      </c>
      <c r="F959" s="63">
        <v>174.31281340504941</v>
      </c>
      <c r="G959" s="63">
        <v>180.92435074679091</v>
      </c>
      <c r="H959" s="63">
        <v>189.67585088686431</v>
      </c>
      <c r="I959" s="63">
        <v>219.66819519320421</v>
      </c>
      <c r="J959" s="63">
        <v>188.7247838142666</v>
      </c>
      <c r="K959" s="63">
        <v>205.93268663127861</v>
      </c>
      <c r="L959" s="63">
        <v>187.36062600840108</v>
      </c>
      <c r="M959" s="63">
        <v>212.11847532102553</v>
      </c>
      <c r="N959" s="63">
        <v>215.65393677732033</v>
      </c>
      <c r="O959" s="63">
        <v>164.82942745963868</v>
      </c>
      <c r="P959" s="63">
        <v>165.1208868058693</v>
      </c>
      <c r="Q959" s="63">
        <v>204.64879803486261</v>
      </c>
      <c r="R959" s="63">
        <v>185.98600801910828</v>
      </c>
      <c r="S959" s="63">
        <v>234.72545498134417</v>
      </c>
      <c r="T959" s="63">
        <v>176.74798910532721</v>
      </c>
      <c r="U959" s="63">
        <v>244.88124495994998</v>
      </c>
      <c r="V959" s="63">
        <v>242.66962523471187</v>
      </c>
      <c r="W959" s="63">
        <v>215.18344183001409</v>
      </c>
      <c r="X959" s="63">
        <v>303.45616703448292</v>
      </c>
      <c r="Y959" s="63">
        <v>231.51090121390547</v>
      </c>
      <c r="Z959" s="63">
        <v>204.64879803486261</v>
      </c>
      <c r="AA959" s="63">
        <v>185.98600801910828</v>
      </c>
      <c r="AB959" s="63">
        <v>185.98600801910828</v>
      </c>
    </row>
    <row r="960" spans="1:28" x14ac:dyDescent="0.25">
      <c r="A960" s="148"/>
      <c r="B960" s="100">
        <v>458</v>
      </c>
      <c r="C960" s="63">
        <v>132.47025268795551</v>
      </c>
      <c r="D960" s="63">
        <v>141.96458002119829</v>
      </c>
      <c r="E960" s="63">
        <v>67.18377847338752</v>
      </c>
      <c r="F960" s="63">
        <v>146.5965645996921</v>
      </c>
      <c r="G960" s="63">
        <v>73.381328398261303</v>
      </c>
      <c r="H960" s="63">
        <v>41.304033619534273</v>
      </c>
      <c r="I960" s="63">
        <v>170.82424086213001</v>
      </c>
      <c r="J960" s="63">
        <v>173.63316709966509</v>
      </c>
      <c r="K960" s="63">
        <v>124.1617887730868</v>
      </c>
      <c r="L960" s="63">
        <v>110.01222826519549</v>
      </c>
      <c r="M960" s="63">
        <v>156.6218860079789</v>
      </c>
      <c r="N960" s="63">
        <v>148.9264690471573</v>
      </c>
      <c r="O960" s="63">
        <v>63.844848182883652</v>
      </c>
      <c r="P960" s="63">
        <v>130.26895271136709</v>
      </c>
      <c r="Q960" s="63">
        <v>52.111943971269966</v>
      </c>
      <c r="R960" s="63">
        <v>77.951241404269695</v>
      </c>
      <c r="S960" s="63">
        <v>111.6401488155207</v>
      </c>
      <c r="T960" s="63">
        <v>139.0966584207074</v>
      </c>
      <c r="U960" s="63">
        <v>179.13253062960851</v>
      </c>
      <c r="V960" s="63">
        <v>88.122560946969315</v>
      </c>
      <c r="W960" s="63">
        <v>132.55688017744251</v>
      </c>
      <c r="X960" s="63">
        <v>132.03827095458752</v>
      </c>
      <c r="Y960" s="63">
        <v>107.6557008758537</v>
      </c>
      <c r="Z960" s="63">
        <v>52.111943971269966</v>
      </c>
      <c r="AA960" s="63">
        <v>77.951241404269695</v>
      </c>
      <c r="AB960" s="63">
        <v>77.951241404269695</v>
      </c>
    </row>
    <row r="961" spans="1:28" x14ac:dyDescent="0.25">
      <c r="A961" s="148"/>
      <c r="B961" s="100">
        <v>459</v>
      </c>
      <c r="C961" s="63">
        <v>119.72515929602289</v>
      </c>
      <c r="D961" s="63">
        <v>44.600109101669659</v>
      </c>
      <c r="E961" s="63">
        <v>67.867599310104652</v>
      </c>
      <c r="F961" s="63">
        <v>45.63497169866605</v>
      </c>
      <c r="G961" s="63">
        <v>49.130374113792641</v>
      </c>
      <c r="H961" s="63">
        <v>115.2317098206959</v>
      </c>
      <c r="I961" s="63">
        <v>82.667349101626314</v>
      </c>
      <c r="J961" s="63">
        <v>26.947561178743399</v>
      </c>
      <c r="K961" s="63">
        <v>109.6886545014449</v>
      </c>
      <c r="L961" s="63">
        <v>35.555523004678889</v>
      </c>
      <c r="M961" s="63">
        <v>96.907882520434214</v>
      </c>
      <c r="N961" s="63">
        <v>142.24941410970501</v>
      </c>
      <c r="O961" s="63">
        <v>52.968555457043067</v>
      </c>
      <c r="P961" s="63">
        <v>51.672081622253245</v>
      </c>
      <c r="Q961" s="63">
        <v>47.586893228772773</v>
      </c>
      <c r="R961" s="63">
        <v>39.253084563877557</v>
      </c>
      <c r="S961" s="63">
        <v>129.84949593083178</v>
      </c>
      <c r="T961" s="63">
        <v>66.206316212442175</v>
      </c>
      <c r="U961" s="63">
        <v>77.900707321236041</v>
      </c>
      <c r="V961" s="63">
        <v>145.8151846690198</v>
      </c>
      <c r="W961" s="63">
        <v>212.8590247150787</v>
      </c>
      <c r="X961" s="63">
        <v>161.94036993937701</v>
      </c>
      <c r="Y961" s="63">
        <v>177.51343489569811</v>
      </c>
      <c r="Z961" s="63">
        <v>47.586893228772773</v>
      </c>
      <c r="AA961" s="63">
        <v>39.253084563877557</v>
      </c>
      <c r="AB961" s="63">
        <v>39.253084563877557</v>
      </c>
    </row>
    <row r="962" spans="1:28" x14ac:dyDescent="0.25">
      <c r="A962" s="148"/>
      <c r="B962" s="100">
        <v>460</v>
      </c>
      <c r="C962" s="63">
        <v>46.564896806482473</v>
      </c>
      <c r="D962" s="63">
        <v>6.2946392028635501</v>
      </c>
      <c r="E962" s="63">
        <v>4.6146450684489082</v>
      </c>
      <c r="F962" s="63">
        <v>2.6619761083653941</v>
      </c>
      <c r="G962" s="63">
        <v>0.44020153087206637</v>
      </c>
      <c r="H962" s="63">
        <v>0.85609237068656796</v>
      </c>
      <c r="I962" s="63">
        <v>16.495204602359081</v>
      </c>
      <c r="J962" s="63">
        <v>3.3424124956163439</v>
      </c>
      <c r="K962" s="63">
        <v>58.592807141972571</v>
      </c>
      <c r="L962" s="63">
        <v>43.173204205257889</v>
      </c>
      <c r="M962" s="63">
        <v>76.472790411646201</v>
      </c>
      <c r="N962" s="63">
        <v>88.690180020380467</v>
      </c>
      <c r="O962" s="63">
        <v>0.12439091669609989</v>
      </c>
      <c r="P962" s="63">
        <v>6.8767670484920984</v>
      </c>
      <c r="Q962" s="63">
        <v>1.187997037520371</v>
      </c>
      <c r="R962" s="63">
        <v>8.8379628275546906E-2</v>
      </c>
      <c r="S962" s="63">
        <v>1.083927963715041</v>
      </c>
      <c r="T962" s="63">
        <v>6.0911461223388983</v>
      </c>
      <c r="U962" s="63">
        <v>1.5379898934800311</v>
      </c>
      <c r="V962" s="63">
        <v>11.58145899608286</v>
      </c>
      <c r="W962" s="63">
        <v>40.869006290357454</v>
      </c>
      <c r="X962" s="63">
        <v>6.8663366323453374</v>
      </c>
      <c r="Y962" s="63">
        <v>45.440046154540141</v>
      </c>
      <c r="Z962" s="63">
        <v>1.187997037520371</v>
      </c>
      <c r="AA962" s="63">
        <v>8.8379628275546906E-2</v>
      </c>
      <c r="AB962" s="63">
        <v>8.8379628275546906E-2</v>
      </c>
    </row>
    <row r="963" spans="1:28" x14ac:dyDescent="0.25">
      <c r="A963" s="148"/>
      <c r="B963" s="100">
        <v>461</v>
      </c>
      <c r="C963" s="63">
        <v>11.214977717060041</v>
      </c>
      <c r="D963" s="63">
        <v>1.052118482160054</v>
      </c>
      <c r="E963" s="63">
        <v>0.29775255312351939</v>
      </c>
      <c r="F963" s="63">
        <v>0.28746975860913082</v>
      </c>
      <c r="G963" s="63">
        <v>1.9605879617827122E-2</v>
      </c>
      <c r="H963" s="63">
        <v>4.868283668635722E-6</v>
      </c>
      <c r="I963" s="63">
        <v>6.48146829895623</v>
      </c>
      <c r="J963" s="63">
        <v>0.94862318686335811</v>
      </c>
      <c r="K963" s="63">
        <v>7.1226246707688574</v>
      </c>
      <c r="L963" s="63">
        <v>4.5178426317071683</v>
      </c>
      <c r="M963" s="63">
        <v>2.051672811365052</v>
      </c>
      <c r="N963" s="63">
        <v>4.0753182583737271</v>
      </c>
      <c r="O963" s="63">
        <v>0</v>
      </c>
      <c r="P963" s="63">
        <v>0.57394081076949988</v>
      </c>
      <c r="Q963" s="63">
        <v>1.8892605238110659E-3</v>
      </c>
      <c r="R963" s="63">
        <v>0</v>
      </c>
      <c r="S963" s="63">
        <v>0</v>
      </c>
      <c r="T963" s="63">
        <v>8.1488967489235911E-2</v>
      </c>
      <c r="U963" s="63">
        <v>8.0778196976949435E-3</v>
      </c>
      <c r="V963" s="63">
        <v>0.10797657842361641</v>
      </c>
      <c r="W963" s="63">
        <v>1.8766908847384229</v>
      </c>
      <c r="X963" s="63">
        <v>0</v>
      </c>
      <c r="Y963" s="63">
        <v>2.6725851130898519</v>
      </c>
      <c r="Z963" s="63">
        <v>1.8892605238110659E-3</v>
      </c>
      <c r="AA963" s="63">
        <v>0</v>
      </c>
      <c r="AB963" s="63">
        <v>0</v>
      </c>
    </row>
    <row r="964" spans="1:28" x14ac:dyDescent="0.25">
      <c r="A964" s="148"/>
      <c r="B964" s="100">
        <v>462</v>
      </c>
      <c r="C964" s="63">
        <v>24.90707032326327</v>
      </c>
      <c r="D964" s="63">
        <v>1.9423824123256419</v>
      </c>
      <c r="E964" s="63">
        <v>1.5885344653006539</v>
      </c>
      <c r="F964" s="63">
        <v>7.7020385478818731E-3</v>
      </c>
      <c r="G964" s="63">
        <v>0</v>
      </c>
      <c r="H964" s="63">
        <v>0.1130277805099453</v>
      </c>
      <c r="I964" s="63">
        <v>7.6430808345829178</v>
      </c>
      <c r="J964" s="63">
        <v>1.7364555701545332</v>
      </c>
      <c r="K964" s="63">
        <v>0.38270829046795457</v>
      </c>
      <c r="L964" s="63">
        <v>1.086165329074753</v>
      </c>
      <c r="M964" s="63">
        <v>3.5403513353871041E-2</v>
      </c>
      <c r="N964" s="63">
        <v>0</v>
      </c>
      <c r="O964" s="63">
        <v>0</v>
      </c>
      <c r="P964" s="63">
        <v>1.915275531535154E-2</v>
      </c>
      <c r="Q964" s="63">
        <v>0.16747020607192839</v>
      </c>
      <c r="R964" s="63">
        <v>0</v>
      </c>
      <c r="S964" s="63">
        <v>0</v>
      </c>
      <c r="T964" s="63">
        <v>0</v>
      </c>
      <c r="U964" s="63">
        <v>0</v>
      </c>
      <c r="V964" s="63">
        <v>0</v>
      </c>
      <c r="W964" s="63">
        <v>0</v>
      </c>
      <c r="X964" s="63">
        <v>0</v>
      </c>
      <c r="Y964" s="63">
        <v>0</v>
      </c>
      <c r="Z964" s="63">
        <v>0.16747020607192839</v>
      </c>
      <c r="AA964" s="63">
        <v>0</v>
      </c>
      <c r="AB964" s="63">
        <v>0</v>
      </c>
    </row>
    <row r="965" spans="1:28" x14ac:dyDescent="0.25">
      <c r="A965" s="148"/>
      <c r="B965" s="100">
        <v>463</v>
      </c>
      <c r="C965" s="63">
        <v>29.041870437418538</v>
      </c>
      <c r="D965" s="63">
        <v>4.6187910837426225</v>
      </c>
      <c r="E965" s="63">
        <v>1.4980456161181341</v>
      </c>
      <c r="F965" s="63">
        <v>0.1174296993544814</v>
      </c>
      <c r="G965" s="63">
        <v>2.7274881840586566E-2</v>
      </c>
      <c r="H965" s="63">
        <v>7.3060406685285795E-2</v>
      </c>
      <c r="I965" s="63">
        <v>17.615238678786231</v>
      </c>
      <c r="J965" s="63">
        <v>2.699024542438337</v>
      </c>
      <c r="K965" s="63">
        <v>2.0904471943868859</v>
      </c>
      <c r="L965" s="63">
        <v>5.6685863470791835</v>
      </c>
      <c r="M965" s="63">
        <v>0.86909102328957033</v>
      </c>
      <c r="N965" s="63">
        <v>5.020720920789512E-2</v>
      </c>
      <c r="O965" s="63">
        <v>0</v>
      </c>
      <c r="P965" s="63">
        <v>9.3473952326945664E-2</v>
      </c>
      <c r="Q965" s="63">
        <v>6.2148391789598745E-2</v>
      </c>
      <c r="R965" s="63">
        <v>0</v>
      </c>
      <c r="S965" s="63">
        <v>5.650149758649331E-5</v>
      </c>
      <c r="T965" s="63">
        <v>0</v>
      </c>
      <c r="U965" s="63">
        <v>0</v>
      </c>
      <c r="V965" s="63">
        <v>0</v>
      </c>
      <c r="W965" s="63">
        <v>0</v>
      </c>
      <c r="X965" s="63">
        <v>0</v>
      </c>
      <c r="Y965" s="63">
        <v>0</v>
      </c>
      <c r="Z965" s="63">
        <v>6.2148391789598745E-2</v>
      </c>
      <c r="AA965" s="63">
        <v>0</v>
      </c>
      <c r="AB965" s="63">
        <v>0</v>
      </c>
    </row>
    <row r="966" spans="1:28" x14ac:dyDescent="0.25">
      <c r="A966" s="148"/>
      <c r="B966" s="100">
        <v>464</v>
      </c>
      <c r="C966" s="63">
        <v>39.43491518456176</v>
      </c>
      <c r="D966" s="63">
        <v>6.9651331396826777</v>
      </c>
      <c r="E966" s="63">
        <v>0.31080582888503022</v>
      </c>
      <c r="F966" s="63">
        <v>6.5623909891152077E-3</v>
      </c>
      <c r="G966" s="63">
        <v>0</v>
      </c>
      <c r="H966" s="63">
        <v>4.5759050533810353E-2</v>
      </c>
      <c r="I966" s="63">
        <v>37.855700702638842</v>
      </c>
      <c r="J966" s="63">
        <v>4.8386794022026152</v>
      </c>
      <c r="K966" s="63">
        <v>0.82812589587137708</v>
      </c>
      <c r="L966" s="63">
        <v>1.681312141568299</v>
      </c>
      <c r="M966" s="63">
        <v>0.42587404622551617</v>
      </c>
      <c r="N966" s="63">
        <v>0.93769133886112854</v>
      </c>
      <c r="O966" s="63">
        <v>0</v>
      </c>
      <c r="P966" s="63">
        <v>1.5224636000990891E-2</v>
      </c>
      <c r="Q966" s="63">
        <v>6.2901433410833318E-2</v>
      </c>
      <c r="R966" s="63">
        <v>0</v>
      </c>
      <c r="S966" s="63">
        <v>0</v>
      </c>
      <c r="T966" s="63">
        <v>0.11249500761958028</v>
      </c>
      <c r="U966" s="63">
        <v>1.1972225662487329E-4</v>
      </c>
      <c r="V966" s="63">
        <v>0.2053647732788173</v>
      </c>
      <c r="W966" s="63">
        <v>0.54517834443583268</v>
      </c>
      <c r="X966" s="63">
        <v>0</v>
      </c>
      <c r="Y966" s="63">
        <v>0.743867732614234</v>
      </c>
      <c r="Z966" s="63">
        <v>6.2901433410833318E-2</v>
      </c>
      <c r="AA966" s="63">
        <v>0</v>
      </c>
      <c r="AB966" s="63">
        <v>0</v>
      </c>
    </row>
    <row r="967" spans="1:28" x14ac:dyDescent="0.25">
      <c r="A967" s="148"/>
      <c r="B967" s="100">
        <v>465</v>
      </c>
      <c r="C967" s="63">
        <v>9.086499841717341</v>
      </c>
      <c r="D967" s="63">
        <v>0.4101663759489611</v>
      </c>
      <c r="E967" s="63">
        <v>0.43868047633358742</v>
      </c>
      <c r="F967" s="63">
        <v>0</v>
      </c>
      <c r="G967" s="63">
        <v>0</v>
      </c>
      <c r="H967" s="63">
        <v>0.18580396850287778</v>
      </c>
      <c r="I967" s="63">
        <v>2.0708550862701141</v>
      </c>
      <c r="J967" s="63">
        <v>0.425826130572311</v>
      </c>
      <c r="K967" s="63">
        <v>0.6262260839392102</v>
      </c>
      <c r="L967" s="63">
        <v>1.9624722188259081</v>
      </c>
      <c r="M967" s="63">
        <v>0.4514271601330222</v>
      </c>
      <c r="N967" s="63">
        <v>0.43788329580021212</v>
      </c>
      <c r="O967" s="63">
        <v>0</v>
      </c>
      <c r="P967" s="63">
        <v>4.0095310109822702E-2</v>
      </c>
      <c r="Q967" s="63">
        <v>0.75097271219165207</v>
      </c>
      <c r="R967" s="63">
        <v>5.3890258537719351E-6</v>
      </c>
      <c r="S967" s="63">
        <v>1.4666373308105829E-2</v>
      </c>
      <c r="T967" s="63">
        <v>1.1220617103413171</v>
      </c>
      <c r="U967" s="63">
        <v>0.25141039265209031</v>
      </c>
      <c r="V967" s="63">
        <v>1.4316792734898631</v>
      </c>
      <c r="W967" s="63">
        <v>19.5635814090864</v>
      </c>
      <c r="X967" s="63">
        <v>4.6162018839936545</v>
      </c>
      <c r="Y967" s="63">
        <v>8.0016645917644382</v>
      </c>
      <c r="Z967" s="63">
        <v>0.75097271219165207</v>
      </c>
      <c r="AA967" s="63">
        <v>5.3890258537719351E-6</v>
      </c>
      <c r="AB967" s="63">
        <v>5.3890258537719351E-6</v>
      </c>
    </row>
    <row r="968" spans="1:28" x14ac:dyDescent="0.25">
      <c r="A968" s="148"/>
      <c r="B968" s="100">
        <v>466</v>
      </c>
      <c r="C968" s="63">
        <v>35.504612471132994</v>
      </c>
      <c r="D968" s="63">
        <v>16.242177020503281</v>
      </c>
      <c r="E968" s="63">
        <v>16.965729186073531</v>
      </c>
      <c r="F968" s="63">
        <v>3.014687760082182</v>
      </c>
      <c r="G968" s="63">
        <v>0.66146697582272651</v>
      </c>
      <c r="H968" s="63">
        <v>6.2371462844981238</v>
      </c>
      <c r="I968" s="63">
        <v>37.774740811667471</v>
      </c>
      <c r="J968" s="63">
        <v>10.54759695287277</v>
      </c>
      <c r="K968" s="63">
        <v>8.7178122820714634</v>
      </c>
      <c r="L968" s="63">
        <v>4.4295640887712304</v>
      </c>
      <c r="M968" s="63">
        <v>1.47372845127471</v>
      </c>
      <c r="N968" s="63">
        <v>1.0897641918683481</v>
      </c>
      <c r="O968" s="63">
        <v>0.8627144691796822</v>
      </c>
      <c r="P968" s="63">
        <v>2.3100507069503071</v>
      </c>
      <c r="Q968" s="63">
        <v>4.694520942810442</v>
      </c>
      <c r="R968" s="63">
        <v>0.49390342693727618</v>
      </c>
      <c r="S968" s="63">
        <v>4.2553980777866229</v>
      </c>
      <c r="T968" s="63">
        <v>5.7721516189239139</v>
      </c>
      <c r="U968" s="63">
        <v>3.118076253554563</v>
      </c>
      <c r="V968" s="63">
        <v>10.4028864082411</v>
      </c>
      <c r="W968" s="63">
        <v>43.720756337793091</v>
      </c>
      <c r="X968" s="63">
        <v>27.668851770079073</v>
      </c>
      <c r="Y968" s="63">
        <v>34.951258858959143</v>
      </c>
      <c r="Z968" s="63">
        <v>4.694520942810442</v>
      </c>
      <c r="AA968" s="63">
        <v>0.49390342693727618</v>
      </c>
      <c r="AB968" s="63">
        <v>0.49390342693727618</v>
      </c>
    </row>
    <row r="969" spans="1:28" x14ac:dyDescent="0.25">
      <c r="A969" s="148"/>
      <c r="B969" s="100">
        <v>467</v>
      </c>
      <c r="C969" s="63">
        <v>199.31668046310921</v>
      </c>
      <c r="D969" s="63">
        <v>121.49322770551771</v>
      </c>
      <c r="E969" s="63">
        <v>116.362569852774</v>
      </c>
      <c r="F969" s="63">
        <v>107.3483474105951</v>
      </c>
      <c r="G969" s="63">
        <v>92.868256755214134</v>
      </c>
      <c r="H969" s="63">
        <v>73.597433605004881</v>
      </c>
      <c r="I969" s="63">
        <v>102.73980788885819</v>
      </c>
      <c r="J969" s="63">
        <v>80.237594699993224</v>
      </c>
      <c r="K969" s="63">
        <v>31.215655039680833</v>
      </c>
      <c r="L969" s="63">
        <v>14.95535714470083</v>
      </c>
      <c r="M969" s="63">
        <v>26.211365855568154</v>
      </c>
      <c r="N969" s="63">
        <v>32.418502740802069</v>
      </c>
      <c r="O969" s="63">
        <v>80.432442340426178</v>
      </c>
      <c r="P969" s="63">
        <v>80.77147217254651</v>
      </c>
      <c r="Q969" s="63">
        <v>69.457250620031886</v>
      </c>
      <c r="R969" s="63">
        <v>98.477737983533643</v>
      </c>
      <c r="S969" s="63">
        <v>139.3109422826183</v>
      </c>
      <c r="T969" s="63">
        <v>65.893610842257203</v>
      </c>
      <c r="U969" s="63">
        <v>74.103894434641916</v>
      </c>
      <c r="V969" s="63">
        <v>75.100728616589095</v>
      </c>
      <c r="W969" s="63">
        <v>139.85867287336171</v>
      </c>
      <c r="X969" s="63">
        <v>135.25474592359302</v>
      </c>
      <c r="Y969" s="63">
        <v>115.2120674127946</v>
      </c>
      <c r="Z969" s="63">
        <v>69.457250620031886</v>
      </c>
      <c r="AA969" s="63">
        <v>98.477737983533643</v>
      </c>
      <c r="AB969" s="63">
        <v>98.477737983533643</v>
      </c>
    </row>
    <row r="970" spans="1:28" x14ac:dyDescent="0.25">
      <c r="A970" s="148"/>
      <c r="B970" s="100">
        <v>468</v>
      </c>
      <c r="C970" s="63">
        <v>93.000567458584555</v>
      </c>
      <c r="D970" s="63">
        <v>142.87141910117128</v>
      </c>
      <c r="E970" s="63">
        <v>149.47059851759701</v>
      </c>
      <c r="F970" s="63">
        <v>226.26881905031041</v>
      </c>
      <c r="G970" s="63">
        <v>195.42617551485449</v>
      </c>
      <c r="H970" s="63">
        <v>136.25575794473929</v>
      </c>
      <c r="I970" s="63">
        <v>99.246927691905512</v>
      </c>
      <c r="J970" s="63">
        <v>110.33494439184319</v>
      </c>
      <c r="K970" s="63">
        <v>76.028973620045008</v>
      </c>
      <c r="L970" s="63">
        <v>54.363092498996366</v>
      </c>
      <c r="M970" s="63">
        <v>44.746782930778856</v>
      </c>
      <c r="N970" s="63">
        <v>31.735132018425247</v>
      </c>
      <c r="O970" s="63">
        <v>181.61643541265772</v>
      </c>
      <c r="P970" s="63">
        <v>183.63260189244099</v>
      </c>
      <c r="Q970" s="63">
        <v>125.2279950293411</v>
      </c>
      <c r="R970" s="63">
        <v>187.1647737471867</v>
      </c>
      <c r="S970" s="63">
        <v>259.68539839250479</v>
      </c>
      <c r="T970" s="63">
        <v>172.0906001474232</v>
      </c>
      <c r="U970" s="63">
        <v>225.14456526635689</v>
      </c>
      <c r="V970" s="63">
        <v>273.75172204099732</v>
      </c>
      <c r="W970" s="63">
        <v>258.89199275091602</v>
      </c>
      <c r="X970" s="63">
        <v>286.79205656155142</v>
      </c>
      <c r="Y970" s="63">
        <v>251.32165679919132</v>
      </c>
      <c r="Z970" s="63">
        <v>125.2279950293411</v>
      </c>
      <c r="AA970" s="63">
        <v>187.1647737471867</v>
      </c>
      <c r="AB970" s="63">
        <v>187.1647737471867</v>
      </c>
    </row>
    <row r="971" spans="1:28" x14ac:dyDescent="0.25">
      <c r="A971" s="148"/>
      <c r="B971" s="100">
        <v>469</v>
      </c>
      <c r="C971" s="63">
        <v>224.93947164807469</v>
      </c>
      <c r="D971" s="63">
        <v>206.37994759607858</v>
      </c>
      <c r="E971" s="63">
        <v>230.91319788485271</v>
      </c>
      <c r="F971" s="63">
        <v>218.4127101293052</v>
      </c>
      <c r="G971" s="63">
        <v>208.63132766173482</v>
      </c>
      <c r="H971" s="63">
        <v>223.19731895547739</v>
      </c>
      <c r="I971" s="63">
        <v>184.8729899471291</v>
      </c>
      <c r="J971" s="63">
        <v>202.99910941959018</v>
      </c>
      <c r="K971" s="63">
        <v>220.18267471518629</v>
      </c>
      <c r="L971" s="63">
        <v>157.05569942174179</v>
      </c>
      <c r="M971" s="63">
        <v>102.6593771382031</v>
      </c>
      <c r="N971" s="63">
        <v>109.56380692487259</v>
      </c>
      <c r="O971" s="63">
        <v>184.0985330620579</v>
      </c>
      <c r="P971" s="63">
        <v>172.0769060196844</v>
      </c>
      <c r="Q971" s="63">
        <v>154.75123276864181</v>
      </c>
      <c r="R971" s="63">
        <v>125.024783129038</v>
      </c>
      <c r="S971" s="63">
        <v>144.36572677795988</v>
      </c>
      <c r="T971" s="63">
        <v>124.2707793466805</v>
      </c>
      <c r="U971" s="63">
        <v>103.3790650593364</v>
      </c>
      <c r="V971" s="63">
        <v>151.05229586346189</v>
      </c>
      <c r="W971" s="63">
        <v>167.78621142890549</v>
      </c>
      <c r="X971" s="63">
        <v>159.72618714124559</v>
      </c>
      <c r="Y971" s="63">
        <v>174.7860557578997</v>
      </c>
      <c r="Z971" s="63">
        <v>154.75123276864181</v>
      </c>
      <c r="AA971" s="63">
        <v>125.024783129038</v>
      </c>
      <c r="AB971" s="63">
        <v>125.024783129038</v>
      </c>
    </row>
    <row r="972" spans="1:28" x14ac:dyDescent="0.25">
      <c r="A972" s="148"/>
      <c r="B972" s="100">
        <v>470</v>
      </c>
      <c r="C972" s="63">
        <v>239.68080857786123</v>
      </c>
      <c r="D972" s="63">
        <v>167.4432580802895</v>
      </c>
      <c r="E972" s="63">
        <v>173.3160786422786</v>
      </c>
      <c r="F972" s="63">
        <v>152.81551651156039</v>
      </c>
      <c r="G972" s="63">
        <v>133.83695573297609</v>
      </c>
      <c r="H972" s="63">
        <v>162.77661008466109</v>
      </c>
      <c r="I972" s="63">
        <v>157.041075764173</v>
      </c>
      <c r="J972" s="63">
        <v>169.98882966093612</v>
      </c>
      <c r="K972" s="63">
        <v>172.41653942752831</v>
      </c>
      <c r="L972" s="63">
        <v>91.116946031129373</v>
      </c>
      <c r="M972" s="63">
        <v>113.8962038149202</v>
      </c>
      <c r="N972" s="63">
        <v>115.7818811640354</v>
      </c>
      <c r="O972" s="63">
        <v>145.24628541315181</v>
      </c>
      <c r="P972" s="63">
        <v>143.334013039339</v>
      </c>
      <c r="Q972" s="63">
        <v>109.53230276050151</v>
      </c>
      <c r="R972" s="63">
        <v>98.414220038199801</v>
      </c>
      <c r="S972" s="63">
        <v>138.20057401925169</v>
      </c>
      <c r="T972" s="63">
        <v>78.872713668937649</v>
      </c>
      <c r="U972" s="63">
        <v>88.074187117583733</v>
      </c>
      <c r="V972" s="63">
        <v>131.51129609852802</v>
      </c>
      <c r="W972" s="63">
        <v>150.38354099635401</v>
      </c>
      <c r="X972" s="63">
        <v>139.86878869984872</v>
      </c>
      <c r="Y972" s="63">
        <v>139.83537675521069</v>
      </c>
      <c r="Z972" s="63">
        <v>109.53230276050151</v>
      </c>
      <c r="AA972" s="63">
        <v>98.414220038199801</v>
      </c>
      <c r="AB972" s="63">
        <v>98.414220038199801</v>
      </c>
    </row>
    <row r="973" spans="1:28" x14ac:dyDescent="0.25">
      <c r="A973" s="148"/>
      <c r="B973" s="100">
        <v>471</v>
      </c>
      <c r="C973" s="63">
        <v>120.8011696382664</v>
      </c>
      <c r="D973" s="63">
        <v>75.386384991332307</v>
      </c>
      <c r="E973" s="63">
        <v>91.00821144998099</v>
      </c>
      <c r="F973" s="63">
        <v>87.498633896550018</v>
      </c>
      <c r="G973" s="63">
        <v>72.738189530732598</v>
      </c>
      <c r="H973" s="63">
        <v>158.35728810598988</v>
      </c>
      <c r="I973" s="63">
        <v>101.02732628071679</v>
      </c>
      <c r="J973" s="63">
        <v>33.287574744324054</v>
      </c>
      <c r="K973" s="63">
        <v>344.85350050488341</v>
      </c>
      <c r="L973" s="63">
        <v>254.67327374095839</v>
      </c>
      <c r="M973" s="63">
        <v>199.24323989375989</v>
      </c>
      <c r="N973" s="63">
        <v>194.9045395063367</v>
      </c>
      <c r="O973" s="63">
        <v>115.6138200481646</v>
      </c>
      <c r="P973" s="63">
        <v>127.5424107356848</v>
      </c>
      <c r="Q973" s="63">
        <v>98.168185884943043</v>
      </c>
      <c r="R973" s="63">
        <v>100.89780248353421</v>
      </c>
      <c r="S973" s="63">
        <v>176.1624692422829</v>
      </c>
      <c r="T973" s="63">
        <v>116.87631628995359</v>
      </c>
      <c r="U973" s="63">
        <v>112.9502763910159</v>
      </c>
      <c r="V973" s="63">
        <v>201.21096463580309</v>
      </c>
      <c r="W973" s="63">
        <v>221.28355720138279</v>
      </c>
      <c r="X973" s="63">
        <v>172.77643138625541</v>
      </c>
      <c r="Y973" s="63">
        <v>201.85355711661401</v>
      </c>
      <c r="Z973" s="63">
        <v>98.168185884943043</v>
      </c>
      <c r="AA973" s="63">
        <v>100.89780248353421</v>
      </c>
      <c r="AB973" s="63">
        <v>100.89780248353421</v>
      </c>
    </row>
    <row r="974" spans="1:28" x14ac:dyDescent="0.25">
      <c r="A974" s="148"/>
      <c r="B974" s="100">
        <v>472</v>
      </c>
      <c r="C974" s="63">
        <v>132.80699640822419</v>
      </c>
      <c r="D974" s="63">
        <v>27.601814616648433</v>
      </c>
      <c r="E974" s="63">
        <v>15.064157104727661</v>
      </c>
      <c r="F974" s="63">
        <v>12.67659154228363</v>
      </c>
      <c r="G974" s="63">
        <v>3.6167295433787672</v>
      </c>
      <c r="H974" s="63">
        <v>5.2059243179503483</v>
      </c>
      <c r="I974" s="63">
        <v>118.18619881727679</v>
      </c>
      <c r="J974" s="63">
        <v>56.842231864944551</v>
      </c>
      <c r="K974" s="63">
        <v>161.53593305583951</v>
      </c>
      <c r="L974" s="63">
        <v>193.60793510698929</v>
      </c>
      <c r="M974" s="63">
        <v>154.31536349315769</v>
      </c>
      <c r="N974" s="63">
        <v>151.88715223159312</v>
      </c>
      <c r="O974" s="63">
        <v>0.94306026657903175</v>
      </c>
      <c r="P974" s="63">
        <v>25.315678309175379</v>
      </c>
      <c r="Q974" s="63">
        <v>4.2104449640767472</v>
      </c>
      <c r="R974" s="63">
        <v>0.43658590172250911</v>
      </c>
      <c r="S974" s="63">
        <v>4.0065839103579037</v>
      </c>
      <c r="T974" s="63">
        <v>2.111627535771301</v>
      </c>
      <c r="U974" s="63">
        <v>0.65017593803493057</v>
      </c>
      <c r="V974" s="63">
        <v>4.5940915160333873</v>
      </c>
      <c r="W974" s="63">
        <v>39.080225844106742</v>
      </c>
      <c r="X974" s="63">
        <v>9.6109364441363141</v>
      </c>
      <c r="Y974" s="63">
        <v>46.021910158835908</v>
      </c>
      <c r="Z974" s="63">
        <v>4.2104449640767472</v>
      </c>
      <c r="AA974" s="63">
        <v>0.43658590172250911</v>
      </c>
      <c r="AB974" s="63">
        <v>0.43658590172250911</v>
      </c>
    </row>
    <row r="975" spans="1:28" x14ac:dyDescent="0.25">
      <c r="A975" s="148"/>
      <c r="B975" s="100">
        <v>473</v>
      </c>
      <c r="C975" s="63">
        <v>25.25534128340087</v>
      </c>
      <c r="D975" s="63">
        <v>3.5412693948351555</v>
      </c>
      <c r="E975" s="63">
        <v>1.6610180086452151</v>
      </c>
      <c r="F975" s="63">
        <v>0.77228736728108061</v>
      </c>
      <c r="G975" s="63">
        <v>0.22188852205996851</v>
      </c>
      <c r="H975" s="63">
        <v>0.14661204409098699</v>
      </c>
      <c r="I975" s="63">
        <v>11.70975702286739</v>
      </c>
      <c r="J975" s="63">
        <v>1.451646017420217</v>
      </c>
      <c r="K975" s="63">
        <v>36.185791222271291</v>
      </c>
      <c r="L975" s="63">
        <v>16.41379545190313</v>
      </c>
      <c r="M975" s="63">
        <v>12.82367541659039</v>
      </c>
      <c r="N975" s="63">
        <v>17.173125070908547</v>
      </c>
      <c r="O975" s="63">
        <v>3.3265994907818452E-2</v>
      </c>
      <c r="P975" s="63">
        <v>0.8585371446930381</v>
      </c>
      <c r="Q975" s="63">
        <v>0.14942243947970252</v>
      </c>
      <c r="R975" s="63">
        <v>0</v>
      </c>
      <c r="S975" s="63">
        <v>0.51466166000907176</v>
      </c>
      <c r="T975" s="63">
        <v>0.14844996900180621</v>
      </c>
      <c r="U975" s="63">
        <v>8.1806743519511116E-2</v>
      </c>
      <c r="V975" s="63">
        <v>0.14890058291431968</v>
      </c>
      <c r="W975" s="63">
        <v>2.6780576055072061</v>
      </c>
      <c r="X975" s="63">
        <v>2.2263661436515458</v>
      </c>
      <c r="Y975" s="63">
        <v>2.7347939683216818</v>
      </c>
      <c r="Z975" s="63">
        <v>0.14942243947970252</v>
      </c>
      <c r="AA975" s="63">
        <v>0</v>
      </c>
      <c r="AB975" s="63">
        <v>0</v>
      </c>
    </row>
    <row r="976" spans="1:28" x14ac:dyDescent="0.25">
      <c r="A976" s="148"/>
      <c r="B976" s="100">
        <v>474</v>
      </c>
      <c r="C976" s="63">
        <v>29.149923722945459</v>
      </c>
      <c r="D976" s="63">
        <v>10.30063281651076</v>
      </c>
      <c r="E976" s="63">
        <v>3.5449287608927884</v>
      </c>
      <c r="F976" s="63">
        <v>1.2505504004951151</v>
      </c>
      <c r="G976" s="63">
        <v>0.20287433032071611</v>
      </c>
      <c r="H976" s="63">
        <v>9.5682303982141254E-5</v>
      </c>
      <c r="I976" s="63">
        <v>21.019510102058121</v>
      </c>
      <c r="J976" s="63">
        <v>4.5187525538376585</v>
      </c>
      <c r="K976" s="63">
        <v>14.128378726460479</v>
      </c>
      <c r="L976" s="63">
        <v>5.9858040148133682</v>
      </c>
      <c r="M976" s="63">
        <v>0.17748524067740409</v>
      </c>
      <c r="N976" s="63">
        <v>0</v>
      </c>
      <c r="O976" s="63">
        <v>0</v>
      </c>
      <c r="P976" s="63">
        <v>0.17222177615873499</v>
      </c>
      <c r="Q976" s="63">
        <v>3.8068352186028151E-2</v>
      </c>
      <c r="R976" s="63">
        <v>0</v>
      </c>
      <c r="S976" s="63">
        <v>7.978216621594425E-6</v>
      </c>
      <c r="T976" s="63">
        <v>0</v>
      </c>
      <c r="U976" s="63">
        <v>5.4676087364247117E-3</v>
      </c>
      <c r="V976" s="63">
        <v>1.5135172172108469E-2</v>
      </c>
      <c r="W976" s="63">
        <v>0.1170775474529506</v>
      </c>
      <c r="X976" s="63">
        <v>2.008120115289835E-2</v>
      </c>
      <c r="Y976" s="63">
        <v>0.17052040995736212</v>
      </c>
      <c r="Z976" s="63">
        <v>3.8068352186028151E-2</v>
      </c>
      <c r="AA976" s="63">
        <v>0</v>
      </c>
      <c r="AB976" s="63">
        <v>0</v>
      </c>
    </row>
    <row r="977" spans="1:28" x14ac:dyDescent="0.25">
      <c r="A977" s="148"/>
      <c r="B977" s="100">
        <v>475</v>
      </c>
      <c r="C977" s="63">
        <v>48.248848295978412</v>
      </c>
      <c r="D977" s="63">
        <v>13.09031570547404</v>
      </c>
      <c r="E977" s="63">
        <v>4.0040466270900197</v>
      </c>
      <c r="F977" s="63">
        <v>1.5401611031454649</v>
      </c>
      <c r="G977" s="63">
        <v>0.28396081619713337</v>
      </c>
      <c r="H977" s="63">
        <v>5.9742220049840977E-2</v>
      </c>
      <c r="I977" s="63">
        <v>40.037184494849498</v>
      </c>
      <c r="J977" s="63">
        <v>6.9162744704590295</v>
      </c>
      <c r="K977" s="63">
        <v>5.3857382598524453</v>
      </c>
      <c r="L977" s="63">
        <v>11.760461910490219</v>
      </c>
      <c r="M977" s="63">
        <v>0.61636608239853163</v>
      </c>
      <c r="N977" s="63">
        <v>0</v>
      </c>
      <c r="O977" s="63">
        <v>0</v>
      </c>
      <c r="P977" s="63">
        <v>0.17436632180988809</v>
      </c>
      <c r="Q977" s="63">
        <v>8.3956866387991269E-2</v>
      </c>
      <c r="R977" s="63">
        <v>0</v>
      </c>
      <c r="S977" s="63">
        <v>0</v>
      </c>
      <c r="T977" s="63">
        <v>0</v>
      </c>
      <c r="U977" s="63">
        <v>0</v>
      </c>
      <c r="V977" s="63">
        <v>0</v>
      </c>
      <c r="W977" s="63">
        <v>0</v>
      </c>
      <c r="X977" s="63">
        <v>0</v>
      </c>
      <c r="Y977" s="63">
        <v>0</v>
      </c>
      <c r="Z977" s="63">
        <v>8.3956866387991269E-2</v>
      </c>
      <c r="AA977" s="63">
        <v>0</v>
      </c>
      <c r="AB977" s="63">
        <v>0</v>
      </c>
    </row>
    <row r="978" spans="1:28" x14ac:dyDescent="0.25">
      <c r="A978" s="148"/>
      <c r="B978" s="100">
        <v>476</v>
      </c>
      <c r="C978" s="63">
        <v>7.7166214373742719</v>
      </c>
      <c r="D978" s="63">
        <v>3.2181480357917849</v>
      </c>
      <c r="E978" s="63">
        <v>2.454226862888476</v>
      </c>
      <c r="F978" s="63">
        <v>1.5165716540707881</v>
      </c>
      <c r="G978" s="63">
        <v>1.3372331534449129</v>
      </c>
      <c r="H978" s="63">
        <v>0.27749875519026551</v>
      </c>
      <c r="I978" s="63">
        <v>3.6592742975482215</v>
      </c>
      <c r="J978" s="63">
        <v>0.37552118415101182</v>
      </c>
      <c r="K978" s="63">
        <v>3.7070587067973619</v>
      </c>
      <c r="L978" s="63">
        <v>6.6906873134073805</v>
      </c>
      <c r="M978" s="63">
        <v>0.142272670434096</v>
      </c>
      <c r="N978" s="63">
        <v>0</v>
      </c>
      <c r="O978" s="63">
        <v>6.5999732376755382E-2</v>
      </c>
      <c r="P978" s="63">
        <v>0.49936685843172057</v>
      </c>
      <c r="Q978" s="63">
        <v>0.33840301750347779</v>
      </c>
      <c r="R978" s="63">
        <v>0</v>
      </c>
      <c r="S978" s="63">
        <v>3.8891785339334017E-2</v>
      </c>
      <c r="T978" s="63">
        <v>9.8249690903784437E-2</v>
      </c>
      <c r="U978" s="63">
        <v>4.9392636516802479E-2</v>
      </c>
      <c r="V978" s="63">
        <v>0.18195414463347598</v>
      </c>
      <c r="W978" s="63">
        <v>0.97863807783969747</v>
      </c>
      <c r="X978" s="63">
        <v>7.9699744456837607</v>
      </c>
      <c r="Y978" s="63">
        <v>0.66286562374822111</v>
      </c>
      <c r="Z978" s="63">
        <v>0.33840301750347779</v>
      </c>
      <c r="AA978" s="63">
        <v>0</v>
      </c>
      <c r="AB978" s="63">
        <v>0</v>
      </c>
    </row>
    <row r="979" spans="1:28" x14ac:dyDescent="0.25">
      <c r="A979" s="148"/>
      <c r="B979" s="100">
        <v>477</v>
      </c>
      <c r="C979" s="63">
        <v>5.5273781136911575</v>
      </c>
      <c r="D979" s="63">
        <v>0.1768070134879878</v>
      </c>
      <c r="E979" s="63">
        <v>0.1986516045331683</v>
      </c>
      <c r="F979" s="63">
        <v>3.4513174581236519E-4</v>
      </c>
      <c r="G979" s="63">
        <v>0</v>
      </c>
      <c r="H979" s="63">
        <v>0.22694550742210501</v>
      </c>
      <c r="I979" s="63">
        <v>0.11440140021685249</v>
      </c>
      <c r="J979" s="63">
        <v>6.0091787700183197E-2</v>
      </c>
      <c r="K979" s="63">
        <v>1.2153820254433469</v>
      </c>
      <c r="L979" s="63">
        <v>4.9082385443884817</v>
      </c>
      <c r="M979" s="63">
        <v>0.97364329930334748</v>
      </c>
      <c r="N979" s="63">
        <v>0.98436923251874475</v>
      </c>
      <c r="O979" s="63">
        <v>9.6242698881380262E-3</v>
      </c>
      <c r="P979" s="63">
        <v>0.15400128213252978</v>
      </c>
      <c r="Q979" s="63">
        <v>0.67332361600997825</v>
      </c>
      <c r="R979" s="63">
        <v>6.7131114392835478E-2</v>
      </c>
      <c r="S979" s="63">
        <v>0.12403488802248749</v>
      </c>
      <c r="T979" s="63">
        <v>1.5855172099011841</v>
      </c>
      <c r="U979" s="63">
        <v>1.5868223489148359</v>
      </c>
      <c r="V979" s="63">
        <v>0.8705354203348179</v>
      </c>
      <c r="W979" s="63">
        <v>10.47274930671961</v>
      </c>
      <c r="X979" s="63">
        <v>3.6701807213535185</v>
      </c>
      <c r="Y979" s="63">
        <v>6.8161511013393579</v>
      </c>
      <c r="Z979" s="63">
        <v>0.67332361600997825</v>
      </c>
      <c r="AA979" s="63">
        <v>6.7131114392835478E-2</v>
      </c>
      <c r="AB979" s="63">
        <v>6.7131114392835478E-2</v>
      </c>
    </row>
    <row r="980" spans="1:28" x14ac:dyDescent="0.25">
      <c r="A980" s="148"/>
      <c r="B980" s="100">
        <v>478</v>
      </c>
      <c r="C980" s="63">
        <v>14.595293205582042</v>
      </c>
      <c r="D980" s="63">
        <v>12.25610550050351</v>
      </c>
      <c r="E980" s="63">
        <v>14.900788510875369</v>
      </c>
      <c r="F980" s="63">
        <v>7.8903646882926068</v>
      </c>
      <c r="G980" s="63">
        <v>5.3666620982392033</v>
      </c>
      <c r="H980" s="63">
        <v>15.925594828356219</v>
      </c>
      <c r="I980" s="63">
        <v>15.629451375789809</v>
      </c>
      <c r="J980" s="63">
        <v>6.6122369764598261</v>
      </c>
      <c r="K980" s="63">
        <v>2.3108246026705932</v>
      </c>
      <c r="L980" s="63">
        <v>2.32642039457442</v>
      </c>
      <c r="M980" s="63">
        <v>1.566208132698435</v>
      </c>
      <c r="N980" s="63">
        <v>1.4199638504752701</v>
      </c>
      <c r="O980" s="63">
        <v>4.5030371947140111</v>
      </c>
      <c r="P980" s="63">
        <v>2.5051275696756652</v>
      </c>
      <c r="Q980" s="63">
        <v>6.4481793818531798</v>
      </c>
      <c r="R980" s="63">
        <v>3.5973478096860285</v>
      </c>
      <c r="S980" s="63">
        <v>6.836538182753884</v>
      </c>
      <c r="T980" s="63">
        <v>12.71811050594135</v>
      </c>
      <c r="U980" s="63">
        <v>9.2400608563121978</v>
      </c>
      <c r="V980" s="63">
        <v>18.586349759312718</v>
      </c>
      <c r="W980" s="63">
        <v>59.320278078299907</v>
      </c>
      <c r="X980" s="63">
        <v>45.22369951967562</v>
      </c>
      <c r="Y980" s="63">
        <v>48.665571043824002</v>
      </c>
      <c r="Z980" s="63">
        <v>6.4481793818531798</v>
      </c>
      <c r="AA980" s="63">
        <v>3.5973478096860285</v>
      </c>
      <c r="AB980" s="63">
        <v>3.5973478096860285</v>
      </c>
    </row>
    <row r="981" spans="1:28" x14ac:dyDescent="0.25">
      <c r="A981" s="148"/>
      <c r="B981" s="100">
        <v>479</v>
      </c>
      <c r="C981" s="63">
        <v>75.931864309635785</v>
      </c>
      <c r="D981" s="63">
        <v>68.602784375062583</v>
      </c>
      <c r="E981" s="63">
        <v>75.552916082612683</v>
      </c>
      <c r="F981" s="63">
        <v>104.04687089479471</v>
      </c>
      <c r="G981" s="63">
        <v>80.157803539041197</v>
      </c>
      <c r="H981" s="63">
        <v>60.200594416135118</v>
      </c>
      <c r="I981" s="63">
        <v>87.940104370793051</v>
      </c>
      <c r="J981" s="63">
        <v>81.150758949521332</v>
      </c>
      <c r="K981" s="63">
        <v>43.906065137841779</v>
      </c>
      <c r="L981" s="63">
        <v>45.394472830949887</v>
      </c>
      <c r="M981" s="63">
        <v>92.720514908498444</v>
      </c>
      <c r="N981" s="63">
        <v>57.578780214555536</v>
      </c>
      <c r="O981" s="63">
        <v>102.7365137975917</v>
      </c>
      <c r="P981" s="63">
        <v>176.34585378457808</v>
      </c>
      <c r="Q981" s="63">
        <v>50.362033327429337</v>
      </c>
      <c r="R981" s="63">
        <v>88.549549124511032</v>
      </c>
      <c r="S981" s="63">
        <v>304.6554566548366</v>
      </c>
      <c r="T981" s="63">
        <v>106.801895594831</v>
      </c>
      <c r="U981" s="63">
        <v>174.77773648926808</v>
      </c>
      <c r="V981" s="63">
        <v>302.50144793398789</v>
      </c>
      <c r="W981" s="63">
        <v>452.45031985497917</v>
      </c>
      <c r="X981" s="63">
        <v>464.8200807592475</v>
      </c>
      <c r="Y981" s="63">
        <v>319.89332331251347</v>
      </c>
      <c r="Z981" s="63">
        <v>50.362033327429337</v>
      </c>
      <c r="AA981" s="63">
        <v>88.549549124511032</v>
      </c>
      <c r="AB981" s="63">
        <v>88.549549124511032</v>
      </c>
    </row>
    <row r="982" spans="1:28" x14ac:dyDescent="0.25">
      <c r="A982" s="148"/>
      <c r="B982" s="100">
        <v>480</v>
      </c>
      <c r="C982" s="63">
        <v>60.666249743247135</v>
      </c>
      <c r="D982" s="63">
        <v>46.215334784543302</v>
      </c>
      <c r="E982" s="63">
        <v>39.172408535507202</v>
      </c>
      <c r="F982" s="63">
        <v>57.686855897655732</v>
      </c>
      <c r="G982" s="63">
        <v>52.920288549641555</v>
      </c>
      <c r="H982" s="63">
        <v>57.965715394995186</v>
      </c>
      <c r="I982" s="63">
        <v>64.420537220814367</v>
      </c>
      <c r="J982" s="63">
        <v>55.942269420625507</v>
      </c>
      <c r="K982" s="63">
        <v>79.359152906424015</v>
      </c>
      <c r="L982" s="63">
        <v>90.094484054688564</v>
      </c>
      <c r="M982" s="63">
        <v>84.014769319494462</v>
      </c>
      <c r="N982" s="63">
        <v>82.586123400005818</v>
      </c>
      <c r="O982" s="63">
        <v>72.184253553239387</v>
      </c>
      <c r="P982" s="63">
        <v>77.15619988977096</v>
      </c>
      <c r="Q982" s="63">
        <v>59.790838444538167</v>
      </c>
      <c r="R982" s="63">
        <v>76.204191911609996</v>
      </c>
      <c r="S982" s="63">
        <v>118.5951516684454</v>
      </c>
      <c r="T982" s="63">
        <v>150.04533933922718</v>
      </c>
      <c r="U982" s="63">
        <v>101.76198580485929</v>
      </c>
      <c r="V982" s="63">
        <v>161.84187979130911</v>
      </c>
      <c r="W982" s="63">
        <v>166.80670099920459</v>
      </c>
      <c r="X982" s="63">
        <v>153.65480048651901</v>
      </c>
      <c r="Y982" s="63">
        <v>169.93033990394449</v>
      </c>
      <c r="Z982" s="63">
        <v>59.790838444538167</v>
      </c>
      <c r="AA982" s="63">
        <v>76.204191911609996</v>
      </c>
      <c r="AB982" s="63">
        <v>76.204191911609996</v>
      </c>
    </row>
    <row r="983" spans="1:28" x14ac:dyDescent="0.25">
      <c r="A983" s="148" t="s">
        <v>161</v>
      </c>
      <c r="B983" s="100">
        <v>1</v>
      </c>
      <c r="C983" s="63">
        <v>124.2402496264413</v>
      </c>
      <c r="D983" s="63">
        <v>132.04721193745721</v>
      </c>
      <c r="E983" s="63">
        <v>87.701497672424011</v>
      </c>
      <c r="F983" s="63">
        <v>147.2470559109934</v>
      </c>
      <c r="G983" s="63">
        <v>94.366426381344354</v>
      </c>
      <c r="H983" s="63">
        <v>93.195187595459174</v>
      </c>
      <c r="I983" s="63">
        <v>126.78274707431319</v>
      </c>
      <c r="J983" s="63">
        <v>134.18158065746871</v>
      </c>
      <c r="K983" s="63">
        <v>200.90042695670849</v>
      </c>
      <c r="L983" s="63">
        <v>164.10004994794869</v>
      </c>
      <c r="M983" s="63">
        <v>260.82288087280722</v>
      </c>
      <c r="N983" s="63">
        <v>242.23492284538219</v>
      </c>
      <c r="O983" s="63">
        <v>107.10028369116301</v>
      </c>
      <c r="P983" s="63">
        <v>151.94038348023611</v>
      </c>
      <c r="Q983" s="63">
        <v>71.209244952098743</v>
      </c>
      <c r="R983" s="63">
        <v>142.16072088728649</v>
      </c>
      <c r="S983" s="63">
        <v>201.72131745712429</v>
      </c>
      <c r="T983" s="63">
        <v>102.4960143249796</v>
      </c>
      <c r="U983" s="63">
        <v>98.912383774813861</v>
      </c>
      <c r="V983" s="63">
        <v>154.27271932505209</v>
      </c>
      <c r="W983" s="63">
        <v>241.59718811504541</v>
      </c>
      <c r="X983" s="63">
        <v>193.58518810001618</v>
      </c>
      <c r="Y983" s="63">
        <v>226.26933655631552</v>
      </c>
      <c r="Z983" s="63">
        <v>71.209244952098743</v>
      </c>
      <c r="AA983" s="63">
        <v>142.16072088728649</v>
      </c>
      <c r="AB983" s="63">
        <v>142.16072088728649</v>
      </c>
    </row>
    <row r="984" spans="1:28" x14ac:dyDescent="0.25">
      <c r="A984" s="148"/>
      <c r="B984" s="100">
        <v>2</v>
      </c>
      <c r="C984" s="63">
        <v>249.22859855090059</v>
      </c>
      <c r="D984" s="63">
        <v>124.8975323521972</v>
      </c>
      <c r="E984" s="63">
        <v>151.91965894569688</v>
      </c>
      <c r="F984" s="63">
        <v>102.5603515713929</v>
      </c>
      <c r="G984" s="63">
        <v>119.13987407484269</v>
      </c>
      <c r="H984" s="63">
        <v>132.14606171531159</v>
      </c>
      <c r="I984" s="63">
        <v>241.24417987159183</v>
      </c>
      <c r="J984" s="63">
        <v>182.2572767855672</v>
      </c>
      <c r="K984" s="63">
        <v>232.27698650236789</v>
      </c>
      <c r="L984" s="63">
        <v>291.42526805722991</v>
      </c>
      <c r="M984" s="63">
        <v>256.50460204651972</v>
      </c>
      <c r="N984" s="63">
        <v>297.84553268199312</v>
      </c>
      <c r="O984" s="63">
        <v>141.27377198229581</v>
      </c>
      <c r="P984" s="63">
        <v>165.92953881576608</v>
      </c>
      <c r="Q984" s="63">
        <v>85.580803789252656</v>
      </c>
      <c r="R984" s="63">
        <v>135.9197421273675</v>
      </c>
      <c r="S984" s="63">
        <v>231.1187059878157</v>
      </c>
      <c r="T984" s="63">
        <v>142.0556013910923</v>
      </c>
      <c r="U984" s="63">
        <v>132.86437274096349</v>
      </c>
      <c r="V984" s="63">
        <v>183.97327907474852</v>
      </c>
      <c r="W984" s="63">
        <v>234.43578222915221</v>
      </c>
      <c r="X984" s="63">
        <v>238.2220593706561</v>
      </c>
      <c r="Y984" s="63">
        <v>244.07843893293381</v>
      </c>
      <c r="Z984" s="63">
        <v>85.580803789252656</v>
      </c>
      <c r="AA984" s="63">
        <v>135.9197421273675</v>
      </c>
      <c r="AB984" s="63">
        <v>135.9197421273675</v>
      </c>
    </row>
    <row r="985" spans="1:28" x14ac:dyDescent="0.25">
      <c r="A985" s="148"/>
      <c r="B985" s="100">
        <v>3</v>
      </c>
      <c r="C985" s="63">
        <v>155.93101843955168</v>
      </c>
      <c r="D985" s="63">
        <v>102.47935859471912</v>
      </c>
      <c r="E985" s="63">
        <v>29.257872984168436</v>
      </c>
      <c r="F985" s="63">
        <v>163.73041218266741</v>
      </c>
      <c r="G985" s="63">
        <v>83.696638159684881</v>
      </c>
      <c r="H985" s="63">
        <v>18.979957659223601</v>
      </c>
      <c r="I985" s="63">
        <v>161.56033823815051</v>
      </c>
      <c r="J985" s="63">
        <v>112.749453819677</v>
      </c>
      <c r="K985" s="63">
        <v>228.531566724816</v>
      </c>
      <c r="L985" s="63">
        <v>142.53495364726399</v>
      </c>
      <c r="M985" s="63">
        <v>188.11394934967208</v>
      </c>
      <c r="N985" s="63">
        <v>200.8653839148246</v>
      </c>
      <c r="O985" s="63">
        <v>30.407764274045796</v>
      </c>
      <c r="P985" s="63">
        <v>107.2347371619253</v>
      </c>
      <c r="Q985" s="63">
        <v>16.995697214200582</v>
      </c>
      <c r="R985" s="63">
        <v>29.014941889988684</v>
      </c>
      <c r="S985" s="63">
        <v>129.91255645356429</v>
      </c>
      <c r="T985" s="63">
        <v>63.300245969298999</v>
      </c>
      <c r="U985" s="63">
        <v>42.977373420442291</v>
      </c>
      <c r="V985" s="63">
        <v>99.014603288760554</v>
      </c>
      <c r="W985" s="63">
        <v>192.48100435395651</v>
      </c>
      <c r="X985" s="63">
        <v>145.87054961244581</v>
      </c>
      <c r="Y985" s="63">
        <v>148.11815876181748</v>
      </c>
      <c r="Z985" s="63">
        <v>16.995697214200582</v>
      </c>
      <c r="AA985" s="63">
        <v>29.014941889988684</v>
      </c>
      <c r="AB985" s="63">
        <v>29.014941889988684</v>
      </c>
    </row>
    <row r="986" spans="1:28" x14ac:dyDescent="0.25">
      <c r="A986" s="148"/>
      <c r="B986" s="100">
        <v>4</v>
      </c>
      <c r="C986" s="63">
        <v>50.487716604899113</v>
      </c>
      <c r="D986" s="63">
        <v>24.055600498446672</v>
      </c>
      <c r="E986" s="63">
        <v>36.978103749233917</v>
      </c>
      <c r="F986" s="63">
        <v>11.78213484426664</v>
      </c>
      <c r="G986" s="63">
        <v>15.22143971520882</v>
      </c>
      <c r="H986" s="63">
        <v>56.422157391762084</v>
      </c>
      <c r="I986" s="63">
        <v>63.169856698277727</v>
      </c>
      <c r="J986" s="63">
        <v>36.731807555685009</v>
      </c>
      <c r="K986" s="63">
        <v>82.684828985492231</v>
      </c>
      <c r="L986" s="63">
        <v>118.91793049724629</v>
      </c>
      <c r="M986" s="63">
        <v>153.48376524027748</v>
      </c>
      <c r="N986" s="63">
        <v>81.773671542417105</v>
      </c>
      <c r="O986" s="63">
        <v>36.153337971908634</v>
      </c>
      <c r="P986" s="63">
        <v>18.588677769822432</v>
      </c>
      <c r="Q986" s="63">
        <v>38.967015059570713</v>
      </c>
      <c r="R986" s="63">
        <v>19.96373913830325</v>
      </c>
      <c r="S986" s="63">
        <v>37.51253138388256</v>
      </c>
      <c r="T986" s="63">
        <v>42.745123430038802</v>
      </c>
      <c r="U986" s="63">
        <v>28.003660135525017</v>
      </c>
      <c r="V986" s="63">
        <v>37.98074199947223</v>
      </c>
      <c r="W986" s="63">
        <v>66.33669127874964</v>
      </c>
      <c r="X986" s="63">
        <v>37.768280795869494</v>
      </c>
      <c r="Y986" s="63">
        <v>66.092322910841176</v>
      </c>
      <c r="Z986" s="63">
        <v>38.967015059570713</v>
      </c>
      <c r="AA986" s="63">
        <v>19.96373913830325</v>
      </c>
      <c r="AB986" s="63">
        <v>19.96373913830325</v>
      </c>
    </row>
    <row r="987" spans="1:28" x14ac:dyDescent="0.25">
      <c r="A987" s="148"/>
      <c r="B987" s="100">
        <v>5</v>
      </c>
      <c r="C987" s="63">
        <v>20.235942815889761</v>
      </c>
      <c r="D987" s="63">
        <v>3.4094775034677411</v>
      </c>
      <c r="E987" s="63">
        <v>10.622356058581321</v>
      </c>
      <c r="F987" s="63">
        <v>0.60045001161302736</v>
      </c>
      <c r="G987" s="63">
        <v>5.4914786462299503</v>
      </c>
      <c r="H987" s="63">
        <v>8.7537072671722171</v>
      </c>
      <c r="I987" s="63">
        <v>13.896498080079249</v>
      </c>
      <c r="J987" s="63">
        <v>10.147855212973351</v>
      </c>
      <c r="K987" s="63">
        <v>8.6027481673256148</v>
      </c>
      <c r="L987" s="63">
        <v>4.4445927146125541</v>
      </c>
      <c r="M987" s="63">
        <v>7.3770864664024884</v>
      </c>
      <c r="N987" s="63">
        <v>11.890903988781819</v>
      </c>
      <c r="O987" s="63">
        <v>10.615256240244261</v>
      </c>
      <c r="P987" s="63">
        <v>2.049231227410147</v>
      </c>
      <c r="Q987" s="63">
        <v>10.26036282857695</v>
      </c>
      <c r="R987" s="63">
        <v>9.3597830589791897</v>
      </c>
      <c r="S987" s="63">
        <v>2.8963743826115831</v>
      </c>
      <c r="T987" s="63">
        <v>9.1021626909863045</v>
      </c>
      <c r="U987" s="63">
        <v>4.0471241819740271</v>
      </c>
      <c r="V987" s="63">
        <v>0.80545704521563266</v>
      </c>
      <c r="W987" s="63">
        <v>15.090157951596211</v>
      </c>
      <c r="X987" s="63">
        <v>11.3538897515466</v>
      </c>
      <c r="Y987" s="63">
        <v>6.1953371546359222</v>
      </c>
      <c r="Z987" s="63">
        <v>10.26036282857695</v>
      </c>
      <c r="AA987" s="63">
        <v>9.3597830589791897</v>
      </c>
      <c r="AB987" s="63">
        <v>9.3597830589791897</v>
      </c>
    </row>
    <row r="988" spans="1:28" x14ac:dyDescent="0.25">
      <c r="A988" s="148"/>
      <c r="B988" s="100">
        <v>6</v>
      </c>
      <c r="C988" s="63">
        <v>52.594572284173864</v>
      </c>
      <c r="D988" s="63">
        <v>19.319001870098528</v>
      </c>
      <c r="E988" s="63">
        <v>29.284004861132871</v>
      </c>
      <c r="F988" s="63">
        <v>2.3810334806166789</v>
      </c>
      <c r="G988" s="63">
        <v>1.028294404656513</v>
      </c>
      <c r="H988" s="63">
        <v>5.0885735760646753</v>
      </c>
      <c r="I988" s="63">
        <v>33.657178824537141</v>
      </c>
      <c r="J988" s="63">
        <v>24.32358567915912</v>
      </c>
      <c r="K988" s="63">
        <v>22.11999018033055</v>
      </c>
      <c r="L988" s="63">
        <v>15.57506533243361</v>
      </c>
      <c r="M988" s="63">
        <v>3.4978793121709373</v>
      </c>
      <c r="N988" s="63">
        <v>3.3684040584424508</v>
      </c>
      <c r="O988" s="63">
        <v>1.6440784810844992E-2</v>
      </c>
      <c r="P988" s="63">
        <v>4.3396093752826355</v>
      </c>
      <c r="Q988" s="63">
        <v>2.3293830248720839</v>
      </c>
      <c r="R988" s="63">
        <v>5.4566180966847178E-2</v>
      </c>
      <c r="S988" s="63">
        <v>9.8263655270496297E-2</v>
      </c>
      <c r="T988" s="63">
        <v>9.2819800356849669E-2</v>
      </c>
      <c r="U988" s="63">
        <v>0.52448764497462008</v>
      </c>
      <c r="V988" s="63">
        <v>0</v>
      </c>
      <c r="W988" s="63">
        <v>5.1128646222298624E-2</v>
      </c>
      <c r="X988" s="63">
        <v>0.65041405920052142</v>
      </c>
      <c r="Y988" s="63">
        <v>0</v>
      </c>
      <c r="Z988" s="63">
        <v>2.3293830248720839</v>
      </c>
      <c r="AA988" s="63">
        <v>5.4566180966847178E-2</v>
      </c>
      <c r="AB988" s="63">
        <v>5.4566180966847178E-2</v>
      </c>
    </row>
    <row r="989" spans="1:28" x14ac:dyDescent="0.25">
      <c r="A989" s="148"/>
      <c r="B989" s="100">
        <v>7</v>
      </c>
      <c r="C989" s="63">
        <v>34.717675274168869</v>
      </c>
      <c r="D989" s="63">
        <v>20.89936487854288</v>
      </c>
      <c r="E989" s="63">
        <v>2.4507691128625031</v>
      </c>
      <c r="F989" s="63">
        <v>0.99820508400320307</v>
      </c>
      <c r="G989" s="63">
        <v>0.14420817785462781</v>
      </c>
      <c r="H989" s="63">
        <v>1.4031681122529279E-2</v>
      </c>
      <c r="I989" s="63">
        <v>48.241538822620903</v>
      </c>
      <c r="J989" s="63">
        <v>20.473277640645389</v>
      </c>
      <c r="K989" s="63">
        <v>21.584412176884939</v>
      </c>
      <c r="L989" s="63">
        <v>28.750948278880628</v>
      </c>
      <c r="M989" s="63">
        <v>1.896083858765564</v>
      </c>
      <c r="N989" s="63">
        <v>0.63689388657229529</v>
      </c>
      <c r="O989" s="63">
        <v>0</v>
      </c>
      <c r="P989" s="63">
        <v>0.37361298175642327</v>
      </c>
      <c r="Q989" s="63">
        <v>0.22517729668624131</v>
      </c>
      <c r="R989" s="63">
        <v>0</v>
      </c>
      <c r="S989" s="63">
        <v>0</v>
      </c>
      <c r="T989" s="63">
        <v>0</v>
      </c>
      <c r="U989" s="63">
        <v>0</v>
      </c>
      <c r="V989" s="63">
        <v>0</v>
      </c>
      <c r="W989" s="63">
        <v>0</v>
      </c>
      <c r="X989" s="63">
        <v>0</v>
      </c>
      <c r="Y989" s="63">
        <v>0</v>
      </c>
      <c r="Z989" s="63">
        <v>0.22517729668624131</v>
      </c>
      <c r="AA989" s="63">
        <v>0</v>
      </c>
      <c r="AB989" s="63">
        <v>0</v>
      </c>
    </row>
    <row r="990" spans="1:28" x14ac:dyDescent="0.25">
      <c r="A990" s="148"/>
      <c r="B990" s="100">
        <v>8</v>
      </c>
      <c r="C990" s="63">
        <v>7.3456193294599643</v>
      </c>
      <c r="D990" s="63">
        <v>0.3745058897394955</v>
      </c>
      <c r="E990" s="63">
        <v>9.8179437000840863E-2</v>
      </c>
      <c r="F990" s="63">
        <v>0</v>
      </c>
      <c r="G990" s="63">
        <v>0</v>
      </c>
      <c r="H990" s="63">
        <v>0</v>
      </c>
      <c r="I990" s="63">
        <v>1.2419914798903451</v>
      </c>
      <c r="J990" s="63">
        <v>6.3579090578862463E-2</v>
      </c>
      <c r="K990" s="63">
        <v>0.28430860175844691</v>
      </c>
      <c r="L990" s="63">
        <v>1.3248804280240729</v>
      </c>
      <c r="M990" s="63">
        <v>3.7444727963972468E-2</v>
      </c>
      <c r="N990" s="63">
        <v>0</v>
      </c>
      <c r="O990" s="63">
        <v>0</v>
      </c>
      <c r="P990" s="63">
        <v>4.6834008200329347E-3</v>
      </c>
      <c r="Q990" s="63">
        <v>7.7706293819959985E-6</v>
      </c>
      <c r="R990" s="63">
        <v>0</v>
      </c>
      <c r="S990" s="63">
        <v>0</v>
      </c>
      <c r="T990" s="63">
        <v>0.65237988634881594</v>
      </c>
      <c r="U990" s="63">
        <v>2.1859442721068989E-2</v>
      </c>
      <c r="V990" s="63">
        <v>0.53346413337136411</v>
      </c>
      <c r="W990" s="63">
        <v>0.6477703708633058</v>
      </c>
      <c r="X990" s="63">
        <v>0</v>
      </c>
      <c r="Y990" s="63">
        <v>4.2143036445584983</v>
      </c>
      <c r="Z990" s="63">
        <v>7.7706293819959985E-6</v>
      </c>
      <c r="AA990" s="63">
        <v>0</v>
      </c>
      <c r="AB990" s="63">
        <v>0</v>
      </c>
    </row>
    <row r="991" spans="1:28" x14ac:dyDescent="0.25">
      <c r="A991" s="148"/>
      <c r="B991" s="100">
        <v>9</v>
      </c>
      <c r="C991" s="63">
        <v>43.618275084099878</v>
      </c>
      <c r="D991" s="63">
        <v>16.82552567179664</v>
      </c>
      <c r="E991" s="63">
        <v>12.923627684293482</v>
      </c>
      <c r="F991" s="63">
        <v>2.592527538026971</v>
      </c>
      <c r="G991" s="63">
        <v>0.85076964027420132</v>
      </c>
      <c r="H991" s="63">
        <v>0.54356061553207269</v>
      </c>
      <c r="I991" s="63">
        <v>13.748673749223491</v>
      </c>
      <c r="J991" s="63">
        <v>2.8498758695587161</v>
      </c>
      <c r="K991" s="63">
        <v>0.57744123162039784</v>
      </c>
      <c r="L991" s="63">
        <v>1.0051916074007932</v>
      </c>
      <c r="M991" s="63">
        <v>0.44621623840345137</v>
      </c>
      <c r="N991" s="63">
        <v>0.23971245054010559</v>
      </c>
      <c r="O991" s="63">
        <v>0.1593514347963865</v>
      </c>
      <c r="P991" s="63">
        <v>1.2795792569721129</v>
      </c>
      <c r="Q991" s="63">
        <v>0.25632581261452542</v>
      </c>
      <c r="R991" s="63">
        <v>0.3144533861893084</v>
      </c>
      <c r="S991" s="63">
        <v>0.26685913214966922</v>
      </c>
      <c r="T991" s="63">
        <v>1.1924432961628479</v>
      </c>
      <c r="U991" s="63">
        <v>4.9308378287782944</v>
      </c>
      <c r="V991" s="63">
        <v>0.76919416705000998</v>
      </c>
      <c r="W991" s="63">
        <v>7.5634535650118551</v>
      </c>
      <c r="X991" s="63">
        <v>6.0255513487879853</v>
      </c>
      <c r="Y991" s="63">
        <v>11.00358050800963</v>
      </c>
      <c r="Z991" s="63">
        <v>0.25632581261452542</v>
      </c>
      <c r="AA991" s="63">
        <v>0.3144533861893084</v>
      </c>
      <c r="AB991" s="63">
        <v>0.3144533861893084</v>
      </c>
    </row>
    <row r="992" spans="1:28" x14ac:dyDescent="0.25">
      <c r="A992" s="148"/>
      <c r="B992" s="100">
        <v>10</v>
      </c>
      <c r="C992" s="63">
        <v>26.155370165888598</v>
      </c>
      <c r="D992" s="63">
        <v>16.2517528447014</v>
      </c>
      <c r="E992" s="63">
        <v>30.374061952300963</v>
      </c>
      <c r="F992" s="63">
        <v>10.655578616688619</v>
      </c>
      <c r="G992" s="63">
        <v>2.7346803020027859</v>
      </c>
      <c r="H992" s="63">
        <v>14.6543451629401</v>
      </c>
      <c r="I992" s="63">
        <v>11.909037691191319</v>
      </c>
      <c r="J992" s="63">
        <v>6.5693666860929625</v>
      </c>
      <c r="K992" s="63">
        <v>2.0147363060278849</v>
      </c>
      <c r="L992" s="63">
        <v>6.6609425255412247E-4</v>
      </c>
      <c r="M992" s="63">
        <v>8.2189839334789738E-2</v>
      </c>
      <c r="N992" s="63">
        <v>0.61479128338680766</v>
      </c>
      <c r="O992" s="63">
        <v>2.4554812294586408</v>
      </c>
      <c r="P992" s="63">
        <v>2.1568352441449861</v>
      </c>
      <c r="Q992" s="63">
        <v>10.39571081278997</v>
      </c>
      <c r="R992" s="63">
        <v>1.0110405535089271</v>
      </c>
      <c r="S992" s="63">
        <v>7.7607045945012487</v>
      </c>
      <c r="T992" s="63">
        <v>9.9025148589974776</v>
      </c>
      <c r="U992" s="63">
        <v>5.6786484571814535</v>
      </c>
      <c r="V992" s="63">
        <v>13.625067219656732</v>
      </c>
      <c r="W992" s="63">
        <v>28.043413421042601</v>
      </c>
      <c r="X992" s="63">
        <v>28.49512121470616</v>
      </c>
      <c r="Y992" s="63">
        <v>24.79849652025791</v>
      </c>
      <c r="Z992" s="63">
        <v>10.39571081278997</v>
      </c>
      <c r="AA992" s="63">
        <v>1.0110405535089271</v>
      </c>
      <c r="AB992" s="63">
        <v>1.0110405535089271</v>
      </c>
    </row>
    <row r="993" spans="1:28" x14ac:dyDescent="0.25">
      <c r="A993" s="148"/>
      <c r="B993" s="100">
        <v>11</v>
      </c>
      <c r="C993" s="63">
        <v>76.575221045142825</v>
      </c>
      <c r="D993" s="63">
        <v>67.344327595947107</v>
      </c>
      <c r="E993" s="63">
        <v>59.134764122782144</v>
      </c>
      <c r="F993" s="63">
        <v>53.954627003168753</v>
      </c>
      <c r="G993" s="63">
        <v>26.266239479357182</v>
      </c>
      <c r="H993" s="63">
        <v>37.456611833005582</v>
      </c>
      <c r="I993" s="63">
        <v>105.45357481205789</v>
      </c>
      <c r="J993" s="63">
        <v>93.502074543630442</v>
      </c>
      <c r="K993" s="63">
        <v>44.778754381573663</v>
      </c>
      <c r="L993" s="63">
        <v>42.107323448071838</v>
      </c>
      <c r="M993" s="63">
        <v>24.384117568136158</v>
      </c>
      <c r="N993" s="63">
        <v>3.4870595230570425</v>
      </c>
      <c r="O993" s="63">
        <v>72.579867972757597</v>
      </c>
      <c r="P993" s="63">
        <v>97.148319383362832</v>
      </c>
      <c r="Q993" s="63">
        <v>92.86169411697179</v>
      </c>
      <c r="R993" s="63">
        <v>110.44968092094859</v>
      </c>
      <c r="S993" s="63">
        <v>208.39637545795631</v>
      </c>
      <c r="T993" s="63">
        <v>112.2020625151354</v>
      </c>
      <c r="U993" s="63">
        <v>123.02233035744389</v>
      </c>
      <c r="V993" s="63">
        <v>143.11956812523019</v>
      </c>
      <c r="W993" s="63">
        <v>228.24291796281068</v>
      </c>
      <c r="X993" s="63">
        <v>244.61437981952798</v>
      </c>
      <c r="Y993" s="63">
        <v>207.0580260783172</v>
      </c>
      <c r="Z993" s="63">
        <v>92.86169411697179</v>
      </c>
      <c r="AA993" s="63">
        <v>110.44968092094859</v>
      </c>
      <c r="AB993" s="63">
        <v>110.44968092094859</v>
      </c>
    </row>
    <row r="994" spans="1:28" x14ac:dyDescent="0.25">
      <c r="A994" s="148"/>
      <c r="B994" s="100">
        <v>12</v>
      </c>
      <c r="C994" s="63">
        <v>145.88980962601642</v>
      </c>
      <c r="D994" s="63">
        <v>200.76253493351402</v>
      </c>
      <c r="E994" s="63">
        <v>235.92313333577022</v>
      </c>
      <c r="F994" s="63">
        <v>299.59219027098521</v>
      </c>
      <c r="G994" s="63">
        <v>264.98022615368251</v>
      </c>
      <c r="H994" s="63">
        <v>187.02018332697122</v>
      </c>
      <c r="I994" s="63">
        <v>142.1186713937914</v>
      </c>
      <c r="J994" s="63">
        <v>198.9347209794214</v>
      </c>
      <c r="K994" s="63">
        <v>173.40284338082978</v>
      </c>
      <c r="L994" s="63">
        <v>178.0596563577719</v>
      </c>
      <c r="M994" s="63">
        <v>159.29013200020739</v>
      </c>
      <c r="N994" s="63">
        <v>117.1252633430399</v>
      </c>
      <c r="O994" s="63">
        <v>179.3683087896716</v>
      </c>
      <c r="P994" s="63">
        <v>184.31100740582309</v>
      </c>
      <c r="Q994" s="63">
        <v>149.441739034383</v>
      </c>
      <c r="R994" s="63">
        <v>148.73909231126891</v>
      </c>
      <c r="S994" s="63">
        <v>179.28100595606878</v>
      </c>
      <c r="T994" s="63">
        <v>68.303862247244069</v>
      </c>
      <c r="U994" s="63">
        <v>126.90435330583571</v>
      </c>
      <c r="V994" s="63">
        <v>100.8088545217356</v>
      </c>
      <c r="W994" s="63">
        <v>127.8525544463309</v>
      </c>
      <c r="X994" s="63">
        <v>211.24383737117392</v>
      </c>
      <c r="Y994" s="63">
        <v>108.74991534503849</v>
      </c>
      <c r="Z994" s="63">
        <v>149.441739034383</v>
      </c>
      <c r="AA994" s="63">
        <v>148.73909231126891</v>
      </c>
      <c r="AB994" s="63">
        <v>148.73909231126891</v>
      </c>
    </row>
    <row r="995" spans="1:28" x14ac:dyDescent="0.25">
      <c r="A995" s="148"/>
      <c r="B995" s="100">
        <v>13</v>
      </c>
      <c r="C995" s="63">
        <v>248.83805891065998</v>
      </c>
      <c r="D995" s="63">
        <v>186.7669274828113</v>
      </c>
      <c r="E995" s="63">
        <v>167.21045686291842</v>
      </c>
      <c r="F995" s="63">
        <v>189.51623256900351</v>
      </c>
      <c r="G995" s="63">
        <v>128.03077188630408</v>
      </c>
      <c r="H995" s="63">
        <v>137.86991609069361</v>
      </c>
      <c r="I995" s="63">
        <v>224.96932755525808</v>
      </c>
      <c r="J995" s="63">
        <v>223.11092776021718</v>
      </c>
      <c r="K995" s="63">
        <v>217.01786958806127</v>
      </c>
      <c r="L995" s="63">
        <v>239.37778945388982</v>
      </c>
      <c r="M995" s="63">
        <v>157.78122106820769</v>
      </c>
      <c r="N995" s="63">
        <v>210.96363964723417</v>
      </c>
      <c r="O995" s="63">
        <v>234.51259795685843</v>
      </c>
      <c r="P995" s="63">
        <v>245.75967342234071</v>
      </c>
      <c r="Q995" s="63">
        <v>156.12701737601282</v>
      </c>
      <c r="R995" s="63">
        <v>212.64457280081837</v>
      </c>
      <c r="S995" s="63">
        <v>314.65795292816068</v>
      </c>
      <c r="T995" s="63">
        <v>111.7558332707777</v>
      </c>
      <c r="U995" s="63">
        <v>188.06422994486641</v>
      </c>
      <c r="V995" s="63">
        <v>168.87563525304182</v>
      </c>
      <c r="W995" s="63">
        <v>247.96531373608292</v>
      </c>
      <c r="X995" s="63">
        <v>267.81411486267831</v>
      </c>
      <c r="Y995" s="63">
        <v>192.0612040939977</v>
      </c>
      <c r="Z995" s="63">
        <v>156.12701737601282</v>
      </c>
      <c r="AA995" s="63">
        <v>212.64457280081837</v>
      </c>
      <c r="AB995" s="63">
        <v>212.64457280081837</v>
      </c>
    </row>
    <row r="996" spans="1:28" x14ac:dyDescent="0.25">
      <c r="A996" s="148"/>
      <c r="B996" s="100">
        <v>14</v>
      </c>
      <c r="C996" s="63">
        <v>150.43471409042471</v>
      </c>
      <c r="D996" s="63">
        <v>121.1809607582654</v>
      </c>
      <c r="E996" s="63">
        <v>119.9643393210736</v>
      </c>
      <c r="F996" s="63">
        <v>163.5194903070296</v>
      </c>
      <c r="G996" s="63">
        <v>133.68197887933269</v>
      </c>
      <c r="H996" s="63">
        <v>135.65939926291051</v>
      </c>
      <c r="I996" s="63">
        <v>152.9000330496219</v>
      </c>
      <c r="J996" s="63">
        <v>162.91993645810911</v>
      </c>
      <c r="K996" s="63">
        <v>165.5526674699563</v>
      </c>
      <c r="L996" s="63">
        <v>176.71536489181059</v>
      </c>
      <c r="M996" s="63">
        <v>181.69633900615011</v>
      </c>
      <c r="N996" s="63">
        <v>203.35040349322389</v>
      </c>
      <c r="O996" s="63">
        <v>132.2879424113703</v>
      </c>
      <c r="P996" s="63">
        <v>199.0492433606905</v>
      </c>
      <c r="Q996" s="63">
        <v>96.039782105583072</v>
      </c>
      <c r="R996" s="63">
        <v>121.13631455506041</v>
      </c>
      <c r="S996" s="63">
        <v>253.88798006481369</v>
      </c>
      <c r="T996" s="63">
        <v>119.46818857400649</v>
      </c>
      <c r="U996" s="63">
        <v>142.390125649119</v>
      </c>
      <c r="V996" s="63">
        <v>159.40630681707259</v>
      </c>
      <c r="W996" s="63">
        <v>220.64975641199447</v>
      </c>
      <c r="X996" s="63">
        <v>247.91534959181172</v>
      </c>
      <c r="Y996" s="63">
        <v>198.0722061552797</v>
      </c>
      <c r="Z996" s="63">
        <v>96.039782105583072</v>
      </c>
      <c r="AA996" s="63">
        <v>121.13631455506041</v>
      </c>
      <c r="AB996" s="63">
        <v>121.13631455506041</v>
      </c>
    </row>
    <row r="997" spans="1:28" x14ac:dyDescent="0.25">
      <c r="A997" s="148"/>
      <c r="B997" s="100">
        <v>15</v>
      </c>
      <c r="C997" s="63">
        <v>173.18033367926</v>
      </c>
      <c r="D997" s="63">
        <v>103.40554893064109</v>
      </c>
      <c r="E997" s="63">
        <v>62.990389661113113</v>
      </c>
      <c r="F997" s="63">
        <v>200.62375610287751</v>
      </c>
      <c r="G997" s="63">
        <v>99.573291361173688</v>
      </c>
      <c r="H997" s="63">
        <v>91.749824220955816</v>
      </c>
      <c r="I997" s="63">
        <v>134.46432204296801</v>
      </c>
      <c r="J997" s="63">
        <v>151.2101539061332</v>
      </c>
      <c r="K997" s="63">
        <v>304.06103609055208</v>
      </c>
      <c r="L997" s="63">
        <v>210.84938108317829</v>
      </c>
      <c r="M997" s="63">
        <v>206.48824441541359</v>
      </c>
      <c r="N997" s="63">
        <v>174.99123679610062</v>
      </c>
      <c r="O997" s="63">
        <v>96.28171530059808</v>
      </c>
      <c r="P997" s="63">
        <v>199.8519349202252</v>
      </c>
      <c r="Q997" s="63">
        <v>67.765874324112403</v>
      </c>
      <c r="R997" s="63">
        <v>85.912557351661235</v>
      </c>
      <c r="S997" s="63">
        <v>197.65353812290408</v>
      </c>
      <c r="T997" s="63">
        <v>178.5930828247738</v>
      </c>
      <c r="U997" s="63">
        <v>136.5078087157535</v>
      </c>
      <c r="V997" s="63">
        <v>234.39666198781202</v>
      </c>
      <c r="W997" s="63">
        <v>326.51111913990098</v>
      </c>
      <c r="X997" s="63">
        <v>205.43471282464452</v>
      </c>
      <c r="Y997" s="63">
        <v>298.80137481429477</v>
      </c>
      <c r="Z997" s="63">
        <v>67.765874324112403</v>
      </c>
      <c r="AA997" s="63">
        <v>85.912557351661235</v>
      </c>
      <c r="AB997" s="63">
        <v>85.912557351661235</v>
      </c>
    </row>
    <row r="998" spans="1:28" x14ac:dyDescent="0.25">
      <c r="A998" s="148"/>
      <c r="B998" s="100">
        <v>16</v>
      </c>
      <c r="C998" s="63">
        <v>154.61901347141611</v>
      </c>
      <c r="D998" s="63">
        <v>23.913879341070007</v>
      </c>
      <c r="E998" s="63">
        <v>32.747053699558819</v>
      </c>
      <c r="F998" s="63">
        <v>38.787658989832153</v>
      </c>
      <c r="G998" s="63">
        <v>19.127702692429011</v>
      </c>
      <c r="H998" s="63">
        <v>49.810596576247917</v>
      </c>
      <c r="I998" s="63">
        <v>77.255872091063793</v>
      </c>
      <c r="J998" s="63">
        <v>57.722475155514985</v>
      </c>
      <c r="K998" s="63">
        <v>134.83610610951629</v>
      </c>
      <c r="L998" s="63">
        <v>132.22961051847869</v>
      </c>
      <c r="M998" s="63">
        <v>87.391867083729721</v>
      </c>
      <c r="N998" s="63">
        <v>90.72162652285806</v>
      </c>
      <c r="O998" s="63">
        <v>27.354604838682924</v>
      </c>
      <c r="P998" s="63">
        <v>48.599496559602578</v>
      </c>
      <c r="Q998" s="63">
        <v>74.904610607324017</v>
      </c>
      <c r="R998" s="63">
        <v>38.566715209171889</v>
      </c>
      <c r="S998" s="63">
        <v>44.089577549842026</v>
      </c>
      <c r="T998" s="63">
        <v>60.841394647296511</v>
      </c>
      <c r="U998" s="63">
        <v>38.385967950875973</v>
      </c>
      <c r="V998" s="63">
        <v>84.111959870206192</v>
      </c>
      <c r="W998" s="63">
        <v>127.83561160519091</v>
      </c>
      <c r="X998" s="63">
        <v>72.735299286056033</v>
      </c>
      <c r="Y998" s="63">
        <v>108.287348655389</v>
      </c>
      <c r="Z998" s="63">
        <v>74.904610607324017</v>
      </c>
      <c r="AA998" s="63">
        <v>38.566715209171889</v>
      </c>
      <c r="AB998" s="63">
        <v>38.566715209171889</v>
      </c>
    </row>
    <row r="999" spans="1:28" x14ac:dyDescent="0.25">
      <c r="A999" s="148"/>
      <c r="B999" s="100">
        <v>17</v>
      </c>
      <c r="C999" s="63">
        <v>17.712001401890351</v>
      </c>
      <c r="D999" s="63">
        <v>6.8955623301339415</v>
      </c>
      <c r="E999" s="63">
        <v>3.5311629368121658</v>
      </c>
      <c r="F999" s="63">
        <v>2.209764310689621</v>
      </c>
      <c r="G999" s="63">
        <v>0.38469905013844041</v>
      </c>
      <c r="H999" s="63">
        <v>0.75819266004437214</v>
      </c>
      <c r="I999" s="63">
        <v>26.969996949566386</v>
      </c>
      <c r="J999" s="63">
        <v>15.78037266501156</v>
      </c>
      <c r="K999" s="63">
        <v>34.870943734125937</v>
      </c>
      <c r="L999" s="63">
        <v>26.924121057391858</v>
      </c>
      <c r="M999" s="63">
        <v>21.710275769173897</v>
      </c>
      <c r="N999" s="63">
        <v>40.495487066290252</v>
      </c>
      <c r="O999" s="63">
        <v>2.487372632038173</v>
      </c>
      <c r="P999" s="63">
        <v>2.3694122473208519</v>
      </c>
      <c r="Q999" s="63">
        <v>0.99164593079195085</v>
      </c>
      <c r="R999" s="63">
        <v>1.1934773902779201</v>
      </c>
      <c r="S999" s="63">
        <v>0.82124558128041514</v>
      </c>
      <c r="T999" s="63">
        <v>2.7912415150789802</v>
      </c>
      <c r="U999" s="63">
        <v>2.2384539104373289</v>
      </c>
      <c r="V999" s="63">
        <v>1.286711320417226</v>
      </c>
      <c r="W999" s="63">
        <v>12.29233187305897</v>
      </c>
      <c r="X999" s="63">
        <v>4.7864639239187445</v>
      </c>
      <c r="Y999" s="63">
        <v>7.7651300167781301</v>
      </c>
      <c r="Z999" s="63">
        <v>0.99164593079195085</v>
      </c>
      <c r="AA999" s="63">
        <v>1.1934773902779201</v>
      </c>
      <c r="AB999" s="63">
        <v>1.1934773902779201</v>
      </c>
    </row>
    <row r="1000" spans="1:28" x14ac:dyDescent="0.25">
      <c r="A1000" s="148"/>
      <c r="B1000" s="100">
        <v>18</v>
      </c>
      <c r="C1000" s="63">
        <v>65.71913941184448</v>
      </c>
      <c r="D1000" s="63">
        <v>9.6805617776454369</v>
      </c>
      <c r="E1000" s="63">
        <v>12.52972105713468</v>
      </c>
      <c r="F1000" s="63">
        <v>5.7716055749665429</v>
      </c>
      <c r="G1000" s="63">
        <v>0.55342103099809137</v>
      </c>
      <c r="H1000" s="63">
        <v>5.98502283832579</v>
      </c>
      <c r="I1000" s="63">
        <v>32.140536716168533</v>
      </c>
      <c r="J1000" s="63">
        <v>7.2572408157349173</v>
      </c>
      <c r="K1000" s="63">
        <v>29.223253916201429</v>
      </c>
      <c r="L1000" s="63">
        <v>16.485991539041041</v>
      </c>
      <c r="M1000" s="63">
        <v>3.7773928921259312</v>
      </c>
      <c r="N1000" s="63">
        <v>12.03314044097203</v>
      </c>
      <c r="O1000" s="63">
        <v>1.707214147593783E-2</v>
      </c>
      <c r="P1000" s="63">
        <v>0.95048911317439888</v>
      </c>
      <c r="Q1000" s="63">
        <v>8.2690753337260734</v>
      </c>
      <c r="R1000" s="63">
        <v>5.3004767950083284E-4</v>
      </c>
      <c r="S1000" s="63">
        <v>0</v>
      </c>
      <c r="T1000" s="63">
        <v>5.4366595839383514E-4</v>
      </c>
      <c r="U1000" s="63">
        <v>0</v>
      </c>
      <c r="V1000" s="63">
        <v>0</v>
      </c>
      <c r="W1000" s="63">
        <v>0</v>
      </c>
      <c r="X1000" s="63">
        <v>0</v>
      </c>
      <c r="Y1000" s="63">
        <v>0</v>
      </c>
      <c r="Z1000" s="63">
        <v>8.2690753337260734</v>
      </c>
      <c r="AA1000" s="63">
        <v>5.3004767950083284E-4</v>
      </c>
      <c r="AB1000" s="63">
        <v>5.3004767950083284E-4</v>
      </c>
    </row>
    <row r="1001" spans="1:28" x14ac:dyDescent="0.25">
      <c r="A1001" s="148"/>
      <c r="B1001" s="100">
        <v>19</v>
      </c>
      <c r="C1001" s="63">
        <v>35.732943000572959</v>
      </c>
      <c r="D1001" s="63">
        <v>10.35880245443286</v>
      </c>
      <c r="E1001" s="63">
        <v>2.3989620006115051</v>
      </c>
      <c r="F1001" s="63">
        <v>1.299164915311636</v>
      </c>
      <c r="G1001" s="63">
        <v>0.46677037002101673</v>
      </c>
      <c r="H1001" s="63">
        <v>1.7900430937774838</v>
      </c>
      <c r="I1001" s="63">
        <v>29.294798714728131</v>
      </c>
      <c r="J1001" s="63">
        <v>11.325954394123979</v>
      </c>
      <c r="K1001" s="63">
        <v>39.470701298133349</v>
      </c>
      <c r="L1001" s="63">
        <v>47.076932864677019</v>
      </c>
      <c r="M1001" s="63">
        <v>15.6498761035391</v>
      </c>
      <c r="N1001" s="63">
        <v>44.03201769079169</v>
      </c>
      <c r="O1001" s="63">
        <v>1.120425375982281E-2</v>
      </c>
      <c r="P1001" s="63">
        <v>1.0401830555885001</v>
      </c>
      <c r="Q1001" s="63">
        <v>0.86448012999362489</v>
      </c>
      <c r="R1001" s="63">
        <v>0</v>
      </c>
      <c r="S1001" s="63">
        <v>0</v>
      </c>
      <c r="T1001" s="63">
        <v>0</v>
      </c>
      <c r="U1001" s="63">
        <v>0</v>
      </c>
      <c r="V1001" s="63">
        <v>0</v>
      </c>
      <c r="W1001" s="63">
        <v>0</v>
      </c>
      <c r="X1001" s="63">
        <v>0</v>
      </c>
      <c r="Y1001" s="63">
        <v>0</v>
      </c>
      <c r="Z1001" s="63">
        <v>0.86448012999362489</v>
      </c>
      <c r="AA1001" s="63">
        <v>0</v>
      </c>
      <c r="AB1001" s="63">
        <v>0</v>
      </c>
    </row>
    <row r="1002" spans="1:28" x14ac:dyDescent="0.25">
      <c r="A1002" s="148"/>
      <c r="B1002" s="100">
        <v>20</v>
      </c>
      <c r="C1002" s="63">
        <v>79.261544063105248</v>
      </c>
      <c r="D1002" s="63">
        <v>12.46553001924531</v>
      </c>
      <c r="E1002" s="63">
        <v>7.4353340755062618</v>
      </c>
      <c r="F1002" s="63">
        <v>0.15613026633316449</v>
      </c>
      <c r="G1002" s="63">
        <v>0.17506968694208691</v>
      </c>
      <c r="H1002" s="63">
        <v>0.96355030334699165</v>
      </c>
      <c r="I1002" s="63">
        <v>27.776442183474053</v>
      </c>
      <c r="J1002" s="63">
        <v>8.4463508361932327</v>
      </c>
      <c r="K1002" s="63">
        <v>3.2825009564384118</v>
      </c>
      <c r="L1002" s="63">
        <v>8.3514275742811321</v>
      </c>
      <c r="M1002" s="63">
        <v>1.4296869323158821</v>
      </c>
      <c r="N1002" s="63">
        <v>0.5320163141573353</v>
      </c>
      <c r="O1002" s="63">
        <v>5.7075148447538471E-3</v>
      </c>
      <c r="P1002" s="63">
        <v>0.18659128246702389</v>
      </c>
      <c r="Q1002" s="63">
        <v>0.64405486616480412</v>
      </c>
      <c r="R1002" s="63">
        <v>0</v>
      </c>
      <c r="S1002" s="63">
        <v>0</v>
      </c>
      <c r="T1002" s="63">
        <v>0</v>
      </c>
      <c r="U1002" s="63">
        <v>2.1379406911437249E-2</v>
      </c>
      <c r="V1002" s="63">
        <v>0</v>
      </c>
      <c r="W1002" s="63">
        <v>2.2288268731962321E-2</v>
      </c>
      <c r="X1002" s="63">
        <v>0</v>
      </c>
      <c r="Y1002" s="63">
        <v>5.4765041570028483E-3</v>
      </c>
      <c r="Z1002" s="63">
        <v>0.64405486616480412</v>
      </c>
      <c r="AA1002" s="63">
        <v>0</v>
      </c>
      <c r="AB1002" s="63">
        <v>0</v>
      </c>
    </row>
    <row r="1003" spans="1:28" x14ac:dyDescent="0.25">
      <c r="A1003" s="148"/>
      <c r="B1003" s="100">
        <v>21</v>
      </c>
      <c r="C1003" s="63">
        <v>11.6808851425958</v>
      </c>
      <c r="D1003" s="63">
        <v>6.0805237905128715</v>
      </c>
      <c r="E1003" s="63">
        <v>2.1184080420914739</v>
      </c>
      <c r="F1003" s="63">
        <v>0.24380572140484702</v>
      </c>
      <c r="G1003" s="63">
        <v>2.0816122502874679E-3</v>
      </c>
      <c r="H1003" s="63">
        <v>4.2308001063463507</v>
      </c>
      <c r="I1003" s="63">
        <v>18.901962123207802</v>
      </c>
      <c r="J1003" s="63">
        <v>9.6842622723187333</v>
      </c>
      <c r="K1003" s="63">
        <v>1.3638950357667239</v>
      </c>
      <c r="L1003" s="63">
        <v>6.4754505108440052E-2</v>
      </c>
      <c r="M1003" s="63">
        <v>0.49834761037421416</v>
      </c>
      <c r="N1003" s="63">
        <v>8.6814475705209588</v>
      </c>
      <c r="O1003" s="63">
        <v>0.1015494755059709</v>
      </c>
      <c r="P1003" s="63">
        <v>1.5599905702154079E-2</v>
      </c>
      <c r="Q1003" s="63">
        <v>0.73507778853857697</v>
      </c>
      <c r="R1003" s="63">
        <v>5.6823092489452498E-3</v>
      </c>
      <c r="S1003" s="63">
        <v>1.419251380182485E-2</v>
      </c>
      <c r="T1003" s="63">
        <v>1.3479925685670788</v>
      </c>
      <c r="U1003" s="63">
        <v>1.4815978503032741</v>
      </c>
      <c r="V1003" s="63">
        <v>2.3318708120336851</v>
      </c>
      <c r="W1003" s="63">
        <v>11.01998544735636</v>
      </c>
      <c r="X1003" s="63">
        <v>1.7760470971787901</v>
      </c>
      <c r="Y1003" s="63">
        <v>9.8945994419126464</v>
      </c>
      <c r="Z1003" s="63">
        <v>0.73507778853857697</v>
      </c>
      <c r="AA1003" s="63">
        <v>5.6823092489452498E-3</v>
      </c>
      <c r="AB1003" s="63">
        <v>5.6823092489452498E-3</v>
      </c>
    </row>
    <row r="1004" spans="1:28" x14ac:dyDescent="0.25">
      <c r="A1004" s="148"/>
      <c r="B1004" s="100">
        <v>22</v>
      </c>
      <c r="C1004" s="63">
        <v>40.139946612882802</v>
      </c>
      <c r="D1004" s="63">
        <v>23.654194812360398</v>
      </c>
      <c r="E1004" s="63">
        <v>11.49807438242078</v>
      </c>
      <c r="F1004" s="63">
        <v>5.2354532023958313</v>
      </c>
      <c r="G1004" s="63">
        <v>5.4104601441605675</v>
      </c>
      <c r="H1004" s="63">
        <v>7.4630917137213828</v>
      </c>
      <c r="I1004" s="63">
        <v>64.312589724941063</v>
      </c>
      <c r="J1004" s="63">
        <v>40.946183618301802</v>
      </c>
      <c r="K1004" s="63">
        <v>5.4096016209067841</v>
      </c>
      <c r="L1004" s="63">
        <v>0.70552546074737954</v>
      </c>
      <c r="M1004" s="63">
        <v>3.9180450069742363E-2</v>
      </c>
      <c r="N1004" s="63">
        <v>0.73629786193475866</v>
      </c>
      <c r="O1004" s="63">
        <v>10.596496928940379</v>
      </c>
      <c r="P1004" s="63">
        <v>14.866234805740529</v>
      </c>
      <c r="Q1004" s="63">
        <v>10.84994840215972</v>
      </c>
      <c r="R1004" s="63">
        <v>3.6078581225716988</v>
      </c>
      <c r="S1004" s="63">
        <v>18.369184528908143</v>
      </c>
      <c r="T1004" s="63">
        <v>14.648712083475228</v>
      </c>
      <c r="U1004" s="63">
        <v>25.691807815435368</v>
      </c>
      <c r="V1004" s="63">
        <v>32.000631848043213</v>
      </c>
      <c r="W1004" s="63">
        <v>78.041057749270749</v>
      </c>
      <c r="X1004" s="63">
        <v>76.685886017636221</v>
      </c>
      <c r="Y1004" s="63">
        <v>51.805819619489739</v>
      </c>
      <c r="Z1004" s="63">
        <v>10.84994840215972</v>
      </c>
      <c r="AA1004" s="63">
        <v>3.6078581225716988</v>
      </c>
      <c r="AB1004" s="63">
        <v>3.6078581225716988</v>
      </c>
    </row>
    <row r="1005" spans="1:28" x14ac:dyDescent="0.25">
      <c r="A1005" s="148"/>
      <c r="B1005" s="100">
        <v>23</v>
      </c>
      <c r="C1005" s="63">
        <v>67.027017081316444</v>
      </c>
      <c r="D1005" s="63">
        <v>51.663663846893542</v>
      </c>
      <c r="E1005" s="63">
        <v>72.346915011019519</v>
      </c>
      <c r="F1005" s="63">
        <v>92.575480975371192</v>
      </c>
      <c r="G1005" s="63">
        <v>67.796421478332377</v>
      </c>
      <c r="H1005" s="63">
        <v>103.12683264486529</v>
      </c>
      <c r="I1005" s="63">
        <v>74.934022824141721</v>
      </c>
      <c r="J1005" s="63">
        <v>74.393354316905516</v>
      </c>
      <c r="K1005" s="63">
        <v>123.1193882952452</v>
      </c>
      <c r="L1005" s="63">
        <v>122.23962649619349</v>
      </c>
      <c r="M1005" s="63">
        <v>126.04313379577249</v>
      </c>
      <c r="N1005" s="63">
        <v>79.917461152766009</v>
      </c>
      <c r="O1005" s="63">
        <v>82.393263231180299</v>
      </c>
      <c r="P1005" s="63">
        <v>160.40141915663838</v>
      </c>
      <c r="Q1005" s="63">
        <v>111.79866092315481</v>
      </c>
      <c r="R1005" s="63">
        <v>106.6930121980276</v>
      </c>
      <c r="S1005" s="63">
        <v>206.80881069109819</v>
      </c>
      <c r="T1005" s="63">
        <v>73.599729237395195</v>
      </c>
      <c r="U1005" s="63">
        <v>86.052532502385475</v>
      </c>
      <c r="V1005" s="63">
        <v>118.73466942308372</v>
      </c>
      <c r="W1005" s="63">
        <v>268.50600413705979</v>
      </c>
      <c r="X1005" s="63">
        <v>234.67519370922309</v>
      </c>
      <c r="Y1005" s="63">
        <v>205.30973938587698</v>
      </c>
      <c r="Z1005" s="63">
        <v>111.79866092315481</v>
      </c>
      <c r="AA1005" s="63">
        <v>106.6930121980276</v>
      </c>
      <c r="AB1005" s="63">
        <v>106.6930121980276</v>
      </c>
    </row>
    <row r="1006" spans="1:28" x14ac:dyDescent="0.25">
      <c r="A1006" s="148"/>
      <c r="B1006" s="100">
        <v>24</v>
      </c>
      <c r="C1006" s="63">
        <v>234.72772054298372</v>
      </c>
      <c r="D1006" s="63">
        <v>120.6194886503217</v>
      </c>
      <c r="E1006" s="63">
        <v>87.35988274884221</v>
      </c>
      <c r="F1006" s="63">
        <v>158.420797642244</v>
      </c>
      <c r="G1006" s="63">
        <v>94.478519753069122</v>
      </c>
      <c r="H1006" s="63">
        <v>104.9101256024051</v>
      </c>
      <c r="I1006" s="63">
        <v>217.37979687145531</v>
      </c>
      <c r="J1006" s="63">
        <v>205.80336573667233</v>
      </c>
      <c r="K1006" s="63">
        <v>292.68244906861952</v>
      </c>
      <c r="L1006" s="63">
        <v>236.91680188174718</v>
      </c>
      <c r="M1006" s="63">
        <v>267.05939627890979</v>
      </c>
      <c r="N1006" s="63">
        <v>245.1409734511999</v>
      </c>
      <c r="O1006" s="63">
        <v>158.55898805496369</v>
      </c>
      <c r="P1006" s="63">
        <v>251.26893500922051</v>
      </c>
      <c r="Q1006" s="63">
        <v>68.411643465504454</v>
      </c>
      <c r="R1006" s="63">
        <v>172.7291260063175</v>
      </c>
      <c r="S1006" s="63">
        <v>252.00396794988961</v>
      </c>
      <c r="T1006" s="63">
        <v>100.16080893601381</v>
      </c>
      <c r="U1006" s="63">
        <v>109.37230076934429</v>
      </c>
      <c r="V1006" s="63">
        <v>168.99189564907368</v>
      </c>
      <c r="W1006" s="63">
        <v>201.10750416171871</v>
      </c>
      <c r="X1006" s="63">
        <v>218.7816051166883</v>
      </c>
      <c r="Y1006" s="63">
        <v>213.48324176563443</v>
      </c>
      <c r="Z1006" s="63">
        <v>68.411643465504454</v>
      </c>
      <c r="AA1006" s="63">
        <v>172.7291260063175</v>
      </c>
      <c r="AB1006" s="63">
        <v>172.7291260063175</v>
      </c>
    </row>
    <row r="1007" spans="1:28" x14ac:dyDescent="0.25">
      <c r="A1007" s="148"/>
      <c r="B1007" s="100">
        <v>25</v>
      </c>
      <c r="C1007" s="63">
        <v>303.14139919350418</v>
      </c>
      <c r="D1007" s="63">
        <v>361.07767220174361</v>
      </c>
      <c r="E1007" s="63">
        <v>316.61024055098818</v>
      </c>
      <c r="F1007" s="63">
        <v>382.18913140008232</v>
      </c>
      <c r="G1007" s="63">
        <v>252.52420821107813</v>
      </c>
      <c r="H1007" s="63">
        <v>233.92341449955887</v>
      </c>
      <c r="I1007" s="63">
        <v>335.35046510507709</v>
      </c>
      <c r="J1007" s="63">
        <v>303.0826870576675</v>
      </c>
      <c r="K1007" s="63">
        <v>337.2319846537066</v>
      </c>
      <c r="L1007" s="63">
        <v>303.98978542223091</v>
      </c>
      <c r="M1007" s="63">
        <v>281.32165694151257</v>
      </c>
      <c r="N1007" s="63">
        <v>306.66970630642032</v>
      </c>
      <c r="O1007" s="63">
        <v>199.36633519055698</v>
      </c>
      <c r="P1007" s="63">
        <v>317.13391726797272</v>
      </c>
      <c r="Q1007" s="63">
        <v>193.6752103496992</v>
      </c>
      <c r="R1007" s="63">
        <v>202.26898234963301</v>
      </c>
      <c r="S1007" s="63">
        <v>267.86960550303229</v>
      </c>
      <c r="T1007" s="63">
        <v>183.71792105337039</v>
      </c>
      <c r="U1007" s="63">
        <v>235.14147292835327</v>
      </c>
      <c r="V1007" s="63">
        <v>198.09267538769291</v>
      </c>
      <c r="W1007" s="63">
        <v>188.09404980237292</v>
      </c>
      <c r="X1007" s="63">
        <v>189.17330161362591</v>
      </c>
      <c r="Y1007" s="63">
        <v>211.48220507108823</v>
      </c>
      <c r="Z1007" s="63">
        <v>193.6752103496992</v>
      </c>
      <c r="AA1007" s="63">
        <v>202.26898234963301</v>
      </c>
      <c r="AB1007" s="63">
        <v>202.26898234963301</v>
      </c>
    </row>
    <row r="1008" spans="1:28" x14ac:dyDescent="0.25">
      <c r="A1008" s="148"/>
      <c r="B1008" s="100">
        <v>26</v>
      </c>
      <c r="C1008" s="63">
        <v>169.25240412111091</v>
      </c>
      <c r="D1008" s="63">
        <v>87.812193014560762</v>
      </c>
      <c r="E1008" s="63">
        <v>91.698370919414629</v>
      </c>
      <c r="F1008" s="63">
        <v>124.3861109110849</v>
      </c>
      <c r="G1008" s="63">
        <v>134.0785924416559</v>
      </c>
      <c r="H1008" s="63">
        <v>125.25741064257821</v>
      </c>
      <c r="I1008" s="63">
        <v>107.06685459216081</v>
      </c>
      <c r="J1008" s="63">
        <v>78.053093689029083</v>
      </c>
      <c r="K1008" s="63">
        <v>181.53456619242212</v>
      </c>
      <c r="L1008" s="63">
        <v>169.0262172111243</v>
      </c>
      <c r="M1008" s="63">
        <v>224.30548286160962</v>
      </c>
      <c r="N1008" s="63">
        <v>245.95540062158761</v>
      </c>
      <c r="O1008" s="63">
        <v>104.54020147241411</v>
      </c>
      <c r="P1008" s="63">
        <v>205.10158581087939</v>
      </c>
      <c r="Q1008" s="63">
        <v>74.931107006611597</v>
      </c>
      <c r="R1008" s="63">
        <v>108.59540139720779</v>
      </c>
      <c r="S1008" s="63">
        <v>241.76654698751372</v>
      </c>
      <c r="T1008" s="63">
        <v>156.16202290839419</v>
      </c>
      <c r="U1008" s="63">
        <v>131.10259048796428</v>
      </c>
      <c r="V1008" s="63">
        <v>219.46215340317758</v>
      </c>
      <c r="W1008" s="63">
        <v>242.67048109260941</v>
      </c>
      <c r="X1008" s="63">
        <v>264.13084358906781</v>
      </c>
      <c r="Y1008" s="63">
        <v>205.71242918568259</v>
      </c>
      <c r="Z1008" s="63">
        <v>74.931107006611597</v>
      </c>
      <c r="AA1008" s="63">
        <v>108.59540139720779</v>
      </c>
      <c r="AB1008" s="63">
        <v>108.59540139720779</v>
      </c>
    </row>
    <row r="1009" spans="1:28" x14ac:dyDescent="0.25">
      <c r="A1009" s="148"/>
      <c r="B1009" s="100">
        <v>27</v>
      </c>
      <c r="C1009" s="63">
        <v>243.29246217281428</v>
      </c>
      <c r="D1009" s="63">
        <v>173.93327530466189</v>
      </c>
      <c r="E1009" s="63">
        <v>104.175566070222</v>
      </c>
      <c r="F1009" s="63">
        <v>137.50885884745909</v>
      </c>
      <c r="G1009" s="63">
        <v>113.56401091624871</v>
      </c>
      <c r="H1009" s="63">
        <v>61.447475976433452</v>
      </c>
      <c r="I1009" s="63">
        <v>263.0326805015502</v>
      </c>
      <c r="J1009" s="63">
        <v>183.6597403503838</v>
      </c>
      <c r="K1009" s="63">
        <v>242.55563042747241</v>
      </c>
      <c r="L1009" s="63">
        <v>169.48460336353259</v>
      </c>
      <c r="M1009" s="63">
        <v>193.37079011444081</v>
      </c>
      <c r="N1009" s="63">
        <v>190.19917164432991</v>
      </c>
      <c r="O1009" s="63">
        <v>64.963102707302824</v>
      </c>
      <c r="P1009" s="63">
        <v>155.76837356806212</v>
      </c>
      <c r="Q1009" s="63">
        <v>17.36442374444815</v>
      </c>
      <c r="R1009" s="63">
        <v>35.030959549721963</v>
      </c>
      <c r="S1009" s="63">
        <v>173.1283893738873</v>
      </c>
      <c r="T1009" s="63">
        <v>44.875094750716933</v>
      </c>
      <c r="U1009" s="63">
        <v>40.371532292097072</v>
      </c>
      <c r="V1009" s="63">
        <v>96.580114913003854</v>
      </c>
      <c r="W1009" s="63">
        <v>217.27313849979333</v>
      </c>
      <c r="X1009" s="63">
        <v>173.3138689597836</v>
      </c>
      <c r="Y1009" s="63">
        <v>175.19088742476291</v>
      </c>
      <c r="Z1009" s="63">
        <v>17.36442374444815</v>
      </c>
      <c r="AA1009" s="63">
        <v>35.030959549721963</v>
      </c>
      <c r="AB1009" s="63">
        <v>35.030959549721963</v>
      </c>
    </row>
    <row r="1010" spans="1:28" x14ac:dyDescent="0.25">
      <c r="A1010" s="148"/>
      <c r="B1010" s="100">
        <v>28</v>
      </c>
      <c r="C1010" s="63">
        <v>132.1466377779598</v>
      </c>
      <c r="D1010" s="63">
        <v>57.414877258106571</v>
      </c>
      <c r="E1010" s="63">
        <v>34.167683607493018</v>
      </c>
      <c r="F1010" s="63">
        <v>79.91286377806864</v>
      </c>
      <c r="G1010" s="63">
        <v>40.002007407259953</v>
      </c>
      <c r="H1010" s="63">
        <v>40.967851635405168</v>
      </c>
      <c r="I1010" s="63">
        <v>129.86021279356459</v>
      </c>
      <c r="J1010" s="63">
        <v>69.081995528689731</v>
      </c>
      <c r="K1010" s="63">
        <v>179.90779447189828</v>
      </c>
      <c r="L1010" s="63">
        <v>144.99023105710239</v>
      </c>
      <c r="M1010" s="63">
        <v>152.06737372136561</v>
      </c>
      <c r="N1010" s="63">
        <v>155.66094843973411</v>
      </c>
      <c r="O1010" s="63">
        <v>39.738577951839723</v>
      </c>
      <c r="P1010" s="63">
        <v>50.111455232216713</v>
      </c>
      <c r="Q1010" s="63">
        <v>45.874998055488575</v>
      </c>
      <c r="R1010" s="63">
        <v>48.936320095945121</v>
      </c>
      <c r="S1010" s="63">
        <v>89.46667175890525</v>
      </c>
      <c r="T1010" s="63">
        <v>20.779397699013089</v>
      </c>
      <c r="U1010" s="63">
        <v>35.998093637657796</v>
      </c>
      <c r="V1010" s="63">
        <v>30.890216736611357</v>
      </c>
      <c r="W1010" s="63">
        <v>84.646283789747031</v>
      </c>
      <c r="X1010" s="63">
        <v>87.473823348951555</v>
      </c>
      <c r="Y1010" s="63">
        <v>68.196711997426974</v>
      </c>
      <c r="Z1010" s="63">
        <v>45.874998055488575</v>
      </c>
      <c r="AA1010" s="63">
        <v>48.936320095945121</v>
      </c>
      <c r="AB1010" s="63">
        <v>48.936320095945121</v>
      </c>
    </row>
    <row r="1011" spans="1:28" x14ac:dyDescent="0.25">
      <c r="A1011" s="148"/>
      <c r="B1011" s="100">
        <v>29</v>
      </c>
      <c r="C1011" s="63">
        <v>35.057117344431838</v>
      </c>
      <c r="D1011" s="63">
        <v>15.497462137930029</v>
      </c>
      <c r="E1011" s="63">
        <v>4.5080722464143719</v>
      </c>
      <c r="F1011" s="63">
        <v>1.5511236066714669</v>
      </c>
      <c r="G1011" s="63">
        <v>0.91392761745359508</v>
      </c>
      <c r="H1011" s="63">
        <v>0.45315020650251714</v>
      </c>
      <c r="I1011" s="63">
        <v>31.775140364115941</v>
      </c>
      <c r="J1011" s="63">
        <v>15.512639329813741</v>
      </c>
      <c r="K1011" s="63">
        <v>33.814572582737362</v>
      </c>
      <c r="L1011" s="63">
        <v>29.881191866005338</v>
      </c>
      <c r="M1011" s="63">
        <v>9.5525227422429566</v>
      </c>
      <c r="N1011" s="63">
        <v>10.957311806460499</v>
      </c>
      <c r="O1011" s="63">
        <v>0.71634201973596834</v>
      </c>
      <c r="P1011" s="63">
        <v>0.93722515612647328</v>
      </c>
      <c r="Q1011" s="63">
        <v>0.16290804627614391</v>
      </c>
      <c r="R1011" s="63">
        <v>0.36591866060323142</v>
      </c>
      <c r="S1011" s="63">
        <v>8.7229743145832206E-2</v>
      </c>
      <c r="T1011" s="63">
        <v>0</v>
      </c>
      <c r="U1011" s="63">
        <v>1.6984995186074769E-2</v>
      </c>
      <c r="V1011" s="63">
        <v>0</v>
      </c>
      <c r="W1011" s="63">
        <v>0.54256587846489879</v>
      </c>
      <c r="X1011" s="63">
        <v>6.3810898762796386E-4</v>
      </c>
      <c r="Y1011" s="63">
        <v>6.4885328223362571E-2</v>
      </c>
      <c r="Z1011" s="63">
        <v>0.16290804627614391</v>
      </c>
      <c r="AA1011" s="63">
        <v>0.36591866060323142</v>
      </c>
      <c r="AB1011" s="63">
        <v>0.36591866060323142</v>
      </c>
    </row>
    <row r="1012" spans="1:28" x14ac:dyDescent="0.25">
      <c r="A1012" s="148"/>
      <c r="B1012" s="100">
        <v>30</v>
      </c>
      <c r="C1012" s="63">
        <v>8.7757628687861597</v>
      </c>
      <c r="D1012" s="63">
        <v>0.35722605397645418</v>
      </c>
      <c r="E1012" s="63">
        <v>0</v>
      </c>
      <c r="F1012" s="63">
        <v>2.06268057272746E-3</v>
      </c>
      <c r="G1012" s="63">
        <v>0</v>
      </c>
      <c r="H1012" s="63">
        <v>0</v>
      </c>
      <c r="I1012" s="63">
        <v>4.214631026367897</v>
      </c>
      <c r="J1012" s="63">
        <v>0.50420599461363114</v>
      </c>
      <c r="K1012" s="63">
        <v>2.925729651417484</v>
      </c>
      <c r="L1012" s="63">
        <v>0.3188114069712622</v>
      </c>
      <c r="M1012" s="63">
        <v>8.7500301463416363E-2</v>
      </c>
      <c r="N1012" s="63">
        <v>3.5535199583636601E-2</v>
      </c>
      <c r="O1012" s="63">
        <v>0</v>
      </c>
      <c r="P1012" s="63">
        <v>4.0530881204166045E-3</v>
      </c>
      <c r="Q1012" s="63">
        <v>7.4919250850769059E-2</v>
      </c>
      <c r="R1012" s="63">
        <v>3.7860558839110417E-5</v>
      </c>
      <c r="S1012" s="63">
        <v>0</v>
      </c>
      <c r="T1012" s="63">
        <v>0</v>
      </c>
      <c r="U1012" s="63">
        <v>0</v>
      </c>
      <c r="V1012" s="63">
        <v>0</v>
      </c>
      <c r="W1012" s="63">
        <v>0</v>
      </c>
      <c r="X1012" s="63">
        <v>0</v>
      </c>
      <c r="Y1012" s="63">
        <v>0</v>
      </c>
      <c r="Z1012" s="63">
        <v>7.4919250850769059E-2</v>
      </c>
      <c r="AA1012" s="63">
        <v>3.7860558839110417E-5</v>
      </c>
      <c r="AB1012" s="63">
        <v>3.7860558839110417E-5</v>
      </c>
    </row>
    <row r="1013" spans="1:28" x14ac:dyDescent="0.25">
      <c r="A1013" s="148"/>
      <c r="B1013" s="100">
        <v>31</v>
      </c>
      <c r="C1013" s="63">
        <v>36.696835405511592</v>
      </c>
      <c r="D1013" s="63">
        <v>12.11696227778873</v>
      </c>
      <c r="E1013" s="63">
        <v>1.4815761923101149</v>
      </c>
      <c r="F1013" s="63">
        <v>0.98986065955016045</v>
      </c>
      <c r="G1013" s="63">
        <v>0.1463659355560942</v>
      </c>
      <c r="H1013" s="63">
        <v>0.96752562485129801</v>
      </c>
      <c r="I1013" s="63">
        <v>32.379600378137177</v>
      </c>
      <c r="J1013" s="63">
        <v>9.9194324474665336</v>
      </c>
      <c r="K1013" s="63">
        <v>6.5484854759596374</v>
      </c>
      <c r="L1013" s="63">
        <v>8.0230179075815613</v>
      </c>
      <c r="M1013" s="63">
        <v>1.1984535710286079</v>
      </c>
      <c r="N1013" s="63">
        <v>0.42818255487910051</v>
      </c>
      <c r="O1013" s="63">
        <v>1.6893004227245708E-2</v>
      </c>
      <c r="P1013" s="63">
        <v>5.4546258220135257E-2</v>
      </c>
      <c r="Q1013" s="63">
        <v>0.15056754133086661</v>
      </c>
      <c r="R1013" s="63">
        <v>0</v>
      </c>
      <c r="S1013" s="63">
        <v>0</v>
      </c>
      <c r="T1013" s="63">
        <v>0</v>
      </c>
      <c r="U1013" s="63">
        <v>0</v>
      </c>
      <c r="V1013" s="63">
        <v>0</v>
      </c>
      <c r="W1013" s="63">
        <v>0</v>
      </c>
      <c r="X1013" s="63">
        <v>0</v>
      </c>
      <c r="Y1013" s="63">
        <v>0</v>
      </c>
      <c r="Z1013" s="63">
        <v>0.15056754133086661</v>
      </c>
      <c r="AA1013" s="63">
        <v>0</v>
      </c>
      <c r="AB1013" s="63">
        <v>0</v>
      </c>
    </row>
    <row r="1014" spans="1:28" x14ac:dyDescent="0.25">
      <c r="A1014" s="148"/>
      <c r="B1014" s="100">
        <v>32</v>
      </c>
      <c r="C1014" s="63">
        <v>23.60886374142865</v>
      </c>
      <c r="D1014" s="63">
        <v>2.5906290262532821</v>
      </c>
      <c r="E1014" s="63">
        <v>0.5204037244413513</v>
      </c>
      <c r="F1014" s="63">
        <v>1.422906517182696</v>
      </c>
      <c r="G1014" s="63">
        <v>3.2206367984624062E-2</v>
      </c>
      <c r="H1014" s="63">
        <v>6.0321667602201146E-2</v>
      </c>
      <c r="I1014" s="63">
        <v>7.6493782445130591</v>
      </c>
      <c r="J1014" s="63">
        <v>0.68583884160346997</v>
      </c>
      <c r="K1014" s="63">
        <v>1.4608686586028909</v>
      </c>
      <c r="L1014" s="63">
        <v>3.9641027680515748</v>
      </c>
      <c r="M1014" s="63">
        <v>0.94673468087358259</v>
      </c>
      <c r="N1014" s="63">
        <v>1.0604892993642641</v>
      </c>
      <c r="O1014" s="63">
        <v>2.9008829782406492E-4</v>
      </c>
      <c r="P1014" s="63">
        <v>0.52018266753675146</v>
      </c>
      <c r="Q1014" s="63">
        <v>4.804120036301595E-2</v>
      </c>
      <c r="R1014" s="63">
        <v>0</v>
      </c>
      <c r="S1014" s="63">
        <v>0</v>
      </c>
      <c r="T1014" s="63">
        <v>1.492019202679153</v>
      </c>
      <c r="U1014" s="63">
        <v>1.6603098484576858E-2</v>
      </c>
      <c r="V1014" s="63">
        <v>1.7895058319684409</v>
      </c>
      <c r="W1014" s="63">
        <v>9.420532339251281</v>
      </c>
      <c r="X1014" s="63">
        <v>5.1340238299937937</v>
      </c>
      <c r="Y1014" s="63">
        <v>7.7993065051749682</v>
      </c>
      <c r="Z1014" s="63">
        <v>4.804120036301595E-2</v>
      </c>
      <c r="AA1014" s="63">
        <v>0</v>
      </c>
      <c r="AB1014" s="63">
        <v>0</v>
      </c>
    </row>
    <row r="1015" spans="1:28" x14ac:dyDescent="0.25">
      <c r="A1015" s="148"/>
      <c r="B1015" s="100">
        <v>33</v>
      </c>
      <c r="C1015" s="63">
        <v>5.5675362764873171</v>
      </c>
      <c r="D1015" s="63">
        <v>7.4516741080460633</v>
      </c>
      <c r="E1015" s="63">
        <v>1.1541456582015779</v>
      </c>
      <c r="F1015" s="63">
        <v>1.7098848594790269E-2</v>
      </c>
      <c r="G1015" s="63">
        <v>9.6686550570591057E-3</v>
      </c>
      <c r="H1015" s="63">
        <v>9.4596132349771267E-2</v>
      </c>
      <c r="I1015" s="63">
        <v>12.61664429570931</v>
      </c>
      <c r="J1015" s="63">
        <v>4.2168598074248109</v>
      </c>
      <c r="K1015" s="63">
        <v>0.53569492335605773</v>
      </c>
      <c r="L1015" s="63">
        <v>0.21152100284654018</v>
      </c>
      <c r="M1015" s="63">
        <v>2.6905677549285372</v>
      </c>
      <c r="N1015" s="63">
        <v>24.846761164434159</v>
      </c>
      <c r="O1015" s="63">
        <v>0</v>
      </c>
      <c r="P1015" s="63">
        <v>4.0307719995916758E-3</v>
      </c>
      <c r="Q1015" s="63">
        <v>3.6295440033668809E-2</v>
      </c>
      <c r="R1015" s="63">
        <v>0</v>
      </c>
      <c r="S1015" s="63">
        <v>0.78427685614420284</v>
      </c>
      <c r="T1015" s="63">
        <v>1.7968219154594192</v>
      </c>
      <c r="U1015" s="63">
        <v>0.18321632100746399</v>
      </c>
      <c r="V1015" s="63">
        <v>5.1523858863106975</v>
      </c>
      <c r="W1015" s="63">
        <v>21.98627243323244</v>
      </c>
      <c r="X1015" s="63">
        <v>10.677767298020289</v>
      </c>
      <c r="Y1015" s="63">
        <v>17.259156880212231</v>
      </c>
      <c r="Z1015" s="63">
        <v>3.6295440033668809E-2</v>
      </c>
      <c r="AA1015" s="63">
        <v>0</v>
      </c>
      <c r="AB1015" s="63">
        <v>0</v>
      </c>
    </row>
    <row r="1016" spans="1:28" x14ac:dyDescent="0.25">
      <c r="A1016" s="148"/>
      <c r="B1016" s="100">
        <v>34</v>
      </c>
      <c r="C1016" s="63">
        <v>74.601531871098814</v>
      </c>
      <c r="D1016" s="63">
        <v>6.0424160131588005</v>
      </c>
      <c r="E1016" s="63">
        <v>2.0430840929712839</v>
      </c>
      <c r="F1016" s="63">
        <v>0.9923474031953603</v>
      </c>
      <c r="G1016" s="63">
        <v>0.283304393149308</v>
      </c>
      <c r="H1016" s="63">
        <v>1.2396898660246621E-2</v>
      </c>
      <c r="I1016" s="63">
        <v>20.19043503858666</v>
      </c>
      <c r="J1016" s="63">
        <v>15.66549910529784</v>
      </c>
      <c r="K1016" s="63">
        <v>22.946936455702478</v>
      </c>
      <c r="L1016" s="63">
        <v>17.31914650921647</v>
      </c>
      <c r="M1016" s="63">
        <v>6.0504177898820899</v>
      </c>
      <c r="N1016" s="63">
        <v>43.615940437084653</v>
      </c>
      <c r="O1016" s="63">
        <v>3.3686868593115196E-3</v>
      </c>
      <c r="P1016" s="63">
        <v>5.1846540549004203</v>
      </c>
      <c r="Q1016" s="63">
        <v>1.054241048079986</v>
      </c>
      <c r="R1016" s="63">
        <v>1.742888602575746</v>
      </c>
      <c r="S1016" s="63">
        <v>4.134243635785765</v>
      </c>
      <c r="T1016" s="63">
        <v>5.4735236360412225</v>
      </c>
      <c r="U1016" s="63">
        <v>3.9308717506896187</v>
      </c>
      <c r="V1016" s="63">
        <v>5.8040353288709809</v>
      </c>
      <c r="W1016" s="63">
        <v>33.051909400820023</v>
      </c>
      <c r="X1016" s="63">
        <v>20.96440237212482</v>
      </c>
      <c r="Y1016" s="63">
        <v>25.280133956247248</v>
      </c>
      <c r="Z1016" s="63">
        <v>1.054241048079986</v>
      </c>
      <c r="AA1016" s="63">
        <v>1.742888602575746</v>
      </c>
      <c r="AB1016" s="63">
        <v>1.742888602575746</v>
      </c>
    </row>
    <row r="1017" spans="1:28" x14ac:dyDescent="0.25">
      <c r="A1017" s="148"/>
      <c r="B1017" s="100">
        <v>35</v>
      </c>
      <c r="C1017" s="63">
        <v>133.6229646339489</v>
      </c>
      <c r="D1017" s="63">
        <v>93.388413138891337</v>
      </c>
      <c r="E1017" s="63">
        <v>118.4142436357979</v>
      </c>
      <c r="F1017" s="63">
        <v>125.7390700657706</v>
      </c>
      <c r="G1017" s="63">
        <v>83.80894593091125</v>
      </c>
      <c r="H1017" s="63">
        <v>98.652857097488322</v>
      </c>
      <c r="I1017" s="63">
        <v>106.8106659289861</v>
      </c>
      <c r="J1017" s="63">
        <v>93.477416965251905</v>
      </c>
      <c r="K1017" s="63">
        <v>81.921652551726311</v>
      </c>
      <c r="L1017" s="63">
        <v>54.39914920189949</v>
      </c>
      <c r="M1017" s="63">
        <v>78.236968869566226</v>
      </c>
      <c r="N1017" s="63">
        <v>63.377028934039572</v>
      </c>
      <c r="O1017" s="63">
        <v>104.75052024028489</v>
      </c>
      <c r="P1017" s="63">
        <v>122.49350857760689</v>
      </c>
      <c r="Q1017" s="63">
        <v>132.4051789979024</v>
      </c>
      <c r="R1017" s="63">
        <v>136.5269961157355</v>
      </c>
      <c r="S1017" s="63">
        <v>196.3237045046553</v>
      </c>
      <c r="T1017" s="63">
        <v>79.360886370734306</v>
      </c>
      <c r="U1017" s="63">
        <v>75.089150705134671</v>
      </c>
      <c r="V1017" s="63">
        <v>107.2182865002696</v>
      </c>
      <c r="W1017" s="63">
        <v>246.60523127128181</v>
      </c>
      <c r="X1017" s="63">
        <v>232.64970376300147</v>
      </c>
      <c r="Y1017" s="63">
        <v>149.98792858426171</v>
      </c>
      <c r="Z1017" s="63">
        <v>132.4051789979024</v>
      </c>
      <c r="AA1017" s="63">
        <v>136.5269961157355</v>
      </c>
      <c r="AB1017" s="63">
        <v>136.5269961157355</v>
      </c>
    </row>
    <row r="1018" spans="1:28" x14ac:dyDescent="0.25">
      <c r="A1018" s="148"/>
      <c r="B1018" s="100">
        <v>36</v>
      </c>
      <c r="C1018" s="63">
        <v>468.64355146716116</v>
      </c>
      <c r="D1018" s="63">
        <v>366.6743019442365</v>
      </c>
      <c r="E1018" s="63">
        <v>306.41633848049241</v>
      </c>
      <c r="F1018" s="63">
        <v>339.91422466592849</v>
      </c>
      <c r="G1018" s="63">
        <v>223.69302546243131</v>
      </c>
      <c r="H1018" s="63">
        <v>290.50349120656028</v>
      </c>
      <c r="I1018" s="63">
        <v>363.67357053240988</v>
      </c>
      <c r="J1018" s="63">
        <v>301.12980856294962</v>
      </c>
      <c r="K1018" s="63">
        <v>188.94443258419139</v>
      </c>
      <c r="L1018" s="63">
        <v>107.34386178869821</v>
      </c>
      <c r="M1018" s="63">
        <v>178.0929965730993</v>
      </c>
      <c r="N1018" s="63">
        <v>156.3830580696185</v>
      </c>
      <c r="O1018" s="63">
        <v>365.49462730315372</v>
      </c>
      <c r="P1018" s="63">
        <v>278.97988242984502</v>
      </c>
      <c r="Q1018" s="63">
        <v>308.55104488017298</v>
      </c>
      <c r="R1018" s="63">
        <v>460.87468849107233</v>
      </c>
      <c r="S1018" s="63">
        <v>366.19985293352511</v>
      </c>
      <c r="T1018" s="63">
        <v>161.6590882647979</v>
      </c>
      <c r="U1018" s="63">
        <v>288.88619010827819</v>
      </c>
      <c r="V1018" s="63">
        <v>223.79962619838813</v>
      </c>
      <c r="W1018" s="63">
        <v>216.77997938629227</v>
      </c>
      <c r="X1018" s="63">
        <v>341.03956426034711</v>
      </c>
      <c r="Y1018" s="63">
        <v>233.77304805191488</v>
      </c>
      <c r="Z1018" s="63">
        <v>308.55104488017298</v>
      </c>
      <c r="AA1018" s="63">
        <v>460.87468849107233</v>
      </c>
      <c r="AB1018" s="63">
        <v>460.87468849107233</v>
      </c>
    </row>
    <row r="1019" spans="1:28" x14ac:dyDescent="0.25">
      <c r="A1019" s="148"/>
      <c r="B1019" s="100">
        <v>37</v>
      </c>
      <c r="C1019" s="63">
        <v>274.08097201264718</v>
      </c>
      <c r="D1019" s="63">
        <v>240.25988629596401</v>
      </c>
      <c r="E1019" s="63">
        <v>171.4206110576051</v>
      </c>
      <c r="F1019" s="63">
        <v>136.99308101320639</v>
      </c>
      <c r="G1019" s="63">
        <v>124.5453607249801</v>
      </c>
      <c r="H1019" s="63">
        <v>148.50701842554369</v>
      </c>
      <c r="I1019" s="63">
        <v>280.0919811075546</v>
      </c>
      <c r="J1019" s="63">
        <v>282.62326565936752</v>
      </c>
      <c r="K1019" s="63">
        <v>321.84952905773747</v>
      </c>
      <c r="L1019" s="63">
        <v>249.20570686558131</v>
      </c>
      <c r="M1019" s="63">
        <v>235.15602212078011</v>
      </c>
      <c r="N1019" s="63">
        <v>215.68053092807531</v>
      </c>
      <c r="O1019" s="63">
        <v>126.91620079959921</v>
      </c>
      <c r="P1019" s="63">
        <v>202.06195662919339</v>
      </c>
      <c r="Q1019" s="63">
        <v>113.57036031180189</v>
      </c>
      <c r="R1019" s="63">
        <v>153.08403610807551</v>
      </c>
      <c r="S1019" s="63">
        <v>228.40850533346571</v>
      </c>
      <c r="T1019" s="63">
        <v>126.9617894274425</v>
      </c>
      <c r="U1019" s="63">
        <v>140.97389480686621</v>
      </c>
      <c r="V1019" s="63">
        <v>167.2118656268722</v>
      </c>
      <c r="W1019" s="63">
        <v>189.15358416527582</v>
      </c>
      <c r="X1019" s="63">
        <v>264.00335708589051</v>
      </c>
      <c r="Y1019" s="63">
        <v>151.63443381145038</v>
      </c>
      <c r="Z1019" s="63">
        <v>113.57036031180189</v>
      </c>
      <c r="AA1019" s="63">
        <v>153.08403610807551</v>
      </c>
      <c r="AB1019" s="63">
        <v>153.08403610807551</v>
      </c>
    </row>
    <row r="1020" spans="1:28" x14ac:dyDescent="0.25">
      <c r="A1020" s="148"/>
      <c r="B1020" s="100">
        <v>38</v>
      </c>
      <c r="C1020" s="63">
        <v>607.89114844237338</v>
      </c>
      <c r="D1020" s="63">
        <v>312.3195172857595</v>
      </c>
      <c r="E1020" s="63">
        <v>243.78903398484539</v>
      </c>
      <c r="F1020" s="63">
        <v>259.49092075049163</v>
      </c>
      <c r="G1020" s="63">
        <v>240.87766770385127</v>
      </c>
      <c r="H1020" s="63">
        <v>225.71088027928272</v>
      </c>
      <c r="I1020" s="63">
        <v>411.53023710214256</v>
      </c>
      <c r="J1020" s="63">
        <v>288.15728171750737</v>
      </c>
      <c r="K1020" s="63">
        <v>210.48330266542513</v>
      </c>
      <c r="L1020" s="63">
        <v>165.35623189414579</v>
      </c>
      <c r="M1020" s="63">
        <v>125.95028968331368</v>
      </c>
      <c r="N1020" s="63">
        <v>156.6709974035912</v>
      </c>
      <c r="O1020" s="63">
        <v>169.15109323297111</v>
      </c>
      <c r="P1020" s="63">
        <v>207.17540900483351</v>
      </c>
      <c r="Q1020" s="63">
        <v>117.9079465425275</v>
      </c>
      <c r="R1020" s="63">
        <v>167.98511587038962</v>
      </c>
      <c r="S1020" s="63">
        <v>243.97612964613467</v>
      </c>
      <c r="T1020" s="63">
        <v>151.40912116155229</v>
      </c>
      <c r="U1020" s="63">
        <v>184.9021787408528</v>
      </c>
      <c r="V1020" s="63">
        <v>245.84861616224038</v>
      </c>
      <c r="W1020" s="63">
        <v>226.26462837910373</v>
      </c>
      <c r="X1020" s="63">
        <v>192.65731794838851</v>
      </c>
      <c r="Y1020" s="63">
        <v>256.22421311002648</v>
      </c>
      <c r="Z1020" s="63">
        <v>117.9079465425275</v>
      </c>
      <c r="AA1020" s="63">
        <v>167.98511587038962</v>
      </c>
      <c r="AB1020" s="63">
        <v>167.98511587038962</v>
      </c>
    </row>
    <row r="1021" spans="1:28" x14ac:dyDescent="0.25">
      <c r="A1021" s="148"/>
      <c r="B1021" s="100">
        <v>39</v>
      </c>
      <c r="C1021" s="63">
        <v>166.99566748487899</v>
      </c>
      <c r="D1021" s="63">
        <v>157.43007220400608</v>
      </c>
      <c r="E1021" s="63">
        <v>28.153751050540002</v>
      </c>
      <c r="F1021" s="63">
        <v>106.42441773367409</v>
      </c>
      <c r="G1021" s="63">
        <v>29.800576574471279</v>
      </c>
      <c r="H1021" s="63">
        <v>48.359667651991458</v>
      </c>
      <c r="I1021" s="63">
        <v>241.52278197459958</v>
      </c>
      <c r="J1021" s="63">
        <v>200.98290346554128</v>
      </c>
      <c r="K1021" s="63">
        <v>259.2840152375079</v>
      </c>
      <c r="L1021" s="63">
        <v>239.93306435388598</v>
      </c>
      <c r="M1021" s="63">
        <v>302.72262286734991</v>
      </c>
      <c r="N1021" s="63">
        <v>246.23768157415913</v>
      </c>
      <c r="O1021" s="63">
        <v>48.445796235637317</v>
      </c>
      <c r="P1021" s="63">
        <v>118.22310718467629</v>
      </c>
      <c r="Q1021" s="63">
        <v>25.242810122196829</v>
      </c>
      <c r="R1021" s="63">
        <v>38.403120656607832</v>
      </c>
      <c r="S1021" s="63">
        <v>109.29064192423542</v>
      </c>
      <c r="T1021" s="63">
        <v>75.496616385494235</v>
      </c>
      <c r="U1021" s="63">
        <v>60.736441035600365</v>
      </c>
      <c r="V1021" s="63">
        <v>112.3452620606076</v>
      </c>
      <c r="W1021" s="63">
        <v>212.18667442886539</v>
      </c>
      <c r="X1021" s="63">
        <v>126.926580615167</v>
      </c>
      <c r="Y1021" s="63">
        <v>169.16556313539971</v>
      </c>
      <c r="Z1021" s="63">
        <v>25.242810122196829</v>
      </c>
      <c r="AA1021" s="63">
        <v>38.403120656607832</v>
      </c>
      <c r="AB1021" s="63">
        <v>38.403120656607832</v>
      </c>
    </row>
    <row r="1022" spans="1:28" x14ac:dyDescent="0.25">
      <c r="A1022" s="148"/>
      <c r="B1022" s="100">
        <v>40</v>
      </c>
      <c r="C1022" s="63">
        <v>117.0687355273885</v>
      </c>
      <c r="D1022" s="63">
        <v>31.219128827215172</v>
      </c>
      <c r="E1022" s="63">
        <v>33.739248383071747</v>
      </c>
      <c r="F1022" s="63">
        <v>6.8616831194557335</v>
      </c>
      <c r="G1022" s="63">
        <v>10.8336717745168</v>
      </c>
      <c r="H1022" s="63">
        <v>36.681050490235073</v>
      </c>
      <c r="I1022" s="63">
        <v>103.7746782368686</v>
      </c>
      <c r="J1022" s="63">
        <v>41.817799916068914</v>
      </c>
      <c r="K1022" s="63">
        <v>138.68848705434741</v>
      </c>
      <c r="L1022" s="63">
        <v>118.78530807256809</v>
      </c>
      <c r="M1022" s="63">
        <v>115.78450170590349</v>
      </c>
      <c r="N1022" s="63">
        <v>128.09066787240499</v>
      </c>
      <c r="O1022" s="63">
        <v>11.632491135976071</v>
      </c>
      <c r="P1022" s="63">
        <v>21.21037217393393</v>
      </c>
      <c r="Q1022" s="63">
        <v>49.406130723925457</v>
      </c>
      <c r="R1022" s="63">
        <v>16.038793104211209</v>
      </c>
      <c r="S1022" s="63">
        <v>26.409121082850561</v>
      </c>
      <c r="T1022" s="63">
        <v>12.76142894346731</v>
      </c>
      <c r="U1022" s="63">
        <v>5.419271994687108</v>
      </c>
      <c r="V1022" s="63">
        <v>8.0319347988477148</v>
      </c>
      <c r="W1022" s="63">
        <v>17.321476109725609</v>
      </c>
      <c r="X1022" s="63">
        <v>13.639829102764219</v>
      </c>
      <c r="Y1022" s="63">
        <v>9.0844312955086934</v>
      </c>
      <c r="Z1022" s="63">
        <v>49.406130723925457</v>
      </c>
      <c r="AA1022" s="63">
        <v>16.038793104211209</v>
      </c>
      <c r="AB1022" s="63">
        <v>16.038793104211209</v>
      </c>
    </row>
    <row r="1023" spans="1:28" x14ac:dyDescent="0.25">
      <c r="A1023" s="148"/>
      <c r="B1023" s="100">
        <v>41</v>
      </c>
      <c r="C1023" s="63">
        <v>24.93107760860903</v>
      </c>
      <c r="D1023" s="63">
        <v>9.4470476778808461</v>
      </c>
      <c r="E1023" s="63">
        <v>1.400703545097741</v>
      </c>
      <c r="F1023" s="63">
        <v>0.88761168476025887</v>
      </c>
      <c r="G1023" s="63">
        <v>0.22774300681887638</v>
      </c>
      <c r="H1023" s="63">
        <v>7.0345319555171759E-2</v>
      </c>
      <c r="I1023" s="63">
        <v>22.368265905959792</v>
      </c>
      <c r="J1023" s="63">
        <v>8.7242422633884189</v>
      </c>
      <c r="K1023" s="63">
        <v>3.3093133713708767</v>
      </c>
      <c r="L1023" s="63">
        <v>4.0871691556869791</v>
      </c>
      <c r="M1023" s="63">
        <v>2.5882425466922001</v>
      </c>
      <c r="N1023" s="63">
        <v>1.126724651375326</v>
      </c>
      <c r="O1023" s="63">
        <v>2.4055704873853639E-3</v>
      </c>
      <c r="P1023" s="63">
        <v>9.8107762091146355E-2</v>
      </c>
      <c r="Q1023" s="63">
        <v>9.1808000147878779E-2</v>
      </c>
      <c r="R1023" s="63">
        <v>0</v>
      </c>
      <c r="S1023" s="63">
        <v>9.4944855384978362E-6</v>
      </c>
      <c r="T1023" s="63">
        <v>0.62520693129556193</v>
      </c>
      <c r="U1023" s="63">
        <v>0.46352198915234066</v>
      </c>
      <c r="V1023" s="63">
        <v>0.35531862287432153</v>
      </c>
      <c r="W1023" s="63">
        <v>0.46577494023405563</v>
      </c>
      <c r="X1023" s="63">
        <v>0.10765321111659529</v>
      </c>
      <c r="Y1023" s="63">
        <v>0.41405855001143976</v>
      </c>
      <c r="Z1023" s="63">
        <v>9.1808000147878779E-2</v>
      </c>
      <c r="AA1023" s="63">
        <v>0</v>
      </c>
      <c r="AB1023" s="63">
        <v>0</v>
      </c>
    </row>
    <row r="1024" spans="1:28" x14ac:dyDescent="0.25">
      <c r="A1024" s="148"/>
      <c r="B1024" s="100">
        <v>42</v>
      </c>
      <c r="C1024" s="63">
        <v>16.146435452277391</v>
      </c>
      <c r="D1024" s="63">
        <v>6.5291863087764455</v>
      </c>
      <c r="E1024" s="63">
        <v>5.7405561654539383</v>
      </c>
      <c r="F1024" s="63">
        <v>1.465632758278872</v>
      </c>
      <c r="G1024" s="63">
        <v>0.45417712839918067</v>
      </c>
      <c r="H1024" s="63">
        <v>1.047451158955738</v>
      </c>
      <c r="I1024" s="63">
        <v>19.481376358706139</v>
      </c>
      <c r="J1024" s="63">
        <v>6.6019026921704835</v>
      </c>
      <c r="K1024" s="63">
        <v>0.65400405621397262</v>
      </c>
      <c r="L1024" s="63">
        <v>1.778967826306094</v>
      </c>
      <c r="M1024" s="63">
        <v>0.3087369255695851</v>
      </c>
      <c r="N1024" s="63">
        <v>0</v>
      </c>
      <c r="O1024" s="63">
        <v>3.105187134094523E-3</v>
      </c>
      <c r="P1024" s="63">
        <v>0.10300140615027691</v>
      </c>
      <c r="Q1024" s="63">
        <v>1.077340307698059</v>
      </c>
      <c r="R1024" s="63">
        <v>0</v>
      </c>
      <c r="S1024" s="63">
        <v>0</v>
      </c>
      <c r="T1024" s="63">
        <v>7.3907868598697135E-3</v>
      </c>
      <c r="U1024" s="63">
        <v>0</v>
      </c>
      <c r="V1024" s="63">
        <v>0</v>
      </c>
      <c r="W1024" s="63">
        <v>0</v>
      </c>
      <c r="X1024" s="63">
        <v>0</v>
      </c>
      <c r="Y1024" s="63">
        <v>0</v>
      </c>
      <c r="Z1024" s="63">
        <v>1.077340307698059</v>
      </c>
      <c r="AA1024" s="63">
        <v>0</v>
      </c>
      <c r="AB1024" s="63">
        <v>0</v>
      </c>
    </row>
    <row r="1025" spans="1:28" x14ac:dyDescent="0.25">
      <c r="A1025" s="148"/>
      <c r="B1025" s="100">
        <v>43</v>
      </c>
      <c r="C1025" s="63">
        <v>13.97423682944634</v>
      </c>
      <c r="D1025" s="63">
        <v>5.9123492215724704</v>
      </c>
      <c r="E1025" s="63">
        <v>2.0741537057030679</v>
      </c>
      <c r="F1025" s="63">
        <v>0.68033988231488252</v>
      </c>
      <c r="G1025" s="63">
        <v>0.18363718478828339</v>
      </c>
      <c r="H1025" s="63">
        <v>0.51969775541063967</v>
      </c>
      <c r="I1025" s="63">
        <v>11.687431149220171</v>
      </c>
      <c r="J1025" s="63">
        <v>6.9185758160892874</v>
      </c>
      <c r="K1025" s="63">
        <v>11.267589211108429</v>
      </c>
      <c r="L1025" s="63">
        <v>4.6892499959448202</v>
      </c>
      <c r="M1025" s="63">
        <v>0.62566199389948451</v>
      </c>
      <c r="N1025" s="63">
        <v>3.9522386367564204</v>
      </c>
      <c r="O1025" s="63">
        <v>0</v>
      </c>
      <c r="P1025" s="63">
        <v>2.4284399798225609E-3</v>
      </c>
      <c r="Q1025" s="63">
        <v>0.11511237250883311</v>
      </c>
      <c r="R1025" s="63">
        <v>0</v>
      </c>
      <c r="S1025" s="63">
        <v>0</v>
      </c>
      <c r="T1025" s="63">
        <v>0</v>
      </c>
      <c r="U1025" s="63">
        <v>0</v>
      </c>
      <c r="V1025" s="63">
        <v>0</v>
      </c>
      <c r="W1025" s="63">
        <v>0</v>
      </c>
      <c r="X1025" s="63">
        <v>0</v>
      </c>
      <c r="Y1025" s="63">
        <v>0</v>
      </c>
      <c r="Z1025" s="63">
        <v>0.11511237250883311</v>
      </c>
      <c r="AA1025" s="63">
        <v>0</v>
      </c>
      <c r="AB1025" s="63">
        <v>0</v>
      </c>
    </row>
    <row r="1026" spans="1:28" x14ac:dyDescent="0.25">
      <c r="A1026" s="148"/>
      <c r="B1026" s="100">
        <v>44</v>
      </c>
      <c r="C1026" s="63">
        <v>2.5309308301569331</v>
      </c>
      <c r="D1026" s="63">
        <v>0.25183032643934672</v>
      </c>
      <c r="E1026" s="63">
        <v>0.1118473091263326</v>
      </c>
      <c r="F1026" s="63">
        <v>0</v>
      </c>
      <c r="G1026" s="63">
        <v>0</v>
      </c>
      <c r="H1026" s="63">
        <v>0</v>
      </c>
      <c r="I1026" s="63">
        <v>0.54362674092207186</v>
      </c>
      <c r="J1026" s="63">
        <v>6.6340453642910191E-2</v>
      </c>
      <c r="K1026" s="63">
        <v>2.908203808263315E-3</v>
      </c>
      <c r="L1026" s="63">
        <v>0</v>
      </c>
      <c r="M1026" s="63">
        <v>0</v>
      </c>
      <c r="N1026" s="63">
        <v>0</v>
      </c>
      <c r="O1026" s="63">
        <v>0</v>
      </c>
      <c r="P1026" s="63">
        <v>0</v>
      </c>
      <c r="Q1026" s="63">
        <v>9.3568964383240749E-4</v>
      </c>
      <c r="R1026" s="63">
        <v>0</v>
      </c>
      <c r="S1026" s="63">
        <v>0</v>
      </c>
      <c r="T1026" s="63">
        <v>0</v>
      </c>
      <c r="U1026" s="63">
        <v>0</v>
      </c>
      <c r="V1026" s="63">
        <v>0</v>
      </c>
      <c r="W1026" s="63">
        <v>6.7407417276614368E-2</v>
      </c>
      <c r="X1026" s="63">
        <v>0</v>
      </c>
      <c r="Y1026" s="63">
        <v>4.9610239695391016E-2</v>
      </c>
      <c r="Z1026" s="63">
        <v>9.3568964383240749E-4</v>
      </c>
      <c r="AA1026" s="63">
        <v>0</v>
      </c>
      <c r="AB1026" s="63">
        <v>0</v>
      </c>
    </row>
    <row r="1027" spans="1:28" x14ac:dyDescent="0.25">
      <c r="A1027" s="148"/>
      <c r="B1027" s="100">
        <v>45</v>
      </c>
      <c r="C1027" s="63">
        <v>1.1707609970130759</v>
      </c>
      <c r="D1027" s="63">
        <v>0.2246686877226125</v>
      </c>
      <c r="E1027" s="63">
        <v>3.020722318989022E-2</v>
      </c>
      <c r="F1027" s="63">
        <v>0.30962081363962568</v>
      </c>
      <c r="G1027" s="63">
        <v>6.7148782972379153E-5</v>
      </c>
      <c r="H1027" s="63">
        <v>0.1177422057547339</v>
      </c>
      <c r="I1027" s="63">
        <v>1.861706172894515</v>
      </c>
      <c r="J1027" s="63">
        <v>0.28799729152551018</v>
      </c>
      <c r="K1027" s="63">
        <v>1.0746626228577481</v>
      </c>
      <c r="L1027" s="63">
        <v>2.8245495583485081</v>
      </c>
      <c r="M1027" s="63">
        <v>0.71888862189517511</v>
      </c>
      <c r="N1027" s="63">
        <v>0.23149082207551958</v>
      </c>
      <c r="O1027" s="63">
        <v>9.8104121429396646E-4</v>
      </c>
      <c r="P1027" s="63">
        <v>0.13421597826282999</v>
      </c>
      <c r="Q1027" s="63">
        <v>0.15839168323443459</v>
      </c>
      <c r="R1027" s="63">
        <v>0.3852140808753326</v>
      </c>
      <c r="S1027" s="63">
        <v>2.6147232754592846E-2</v>
      </c>
      <c r="T1027" s="63">
        <v>2.9959743115330868</v>
      </c>
      <c r="U1027" s="63">
        <v>2.063557165324255</v>
      </c>
      <c r="V1027" s="63">
        <v>10.255353790877621</v>
      </c>
      <c r="W1027" s="63">
        <v>44.981026430630209</v>
      </c>
      <c r="X1027" s="63">
        <v>7.6557571492642182</v>
      </c>
      <c r="Y1027" s="63">
        <v>31.230307625895648</v>
      </c>
      <c r="Z1027" s="63">
        <v>0.15839168323443459</v>
      </c>
      <c r="AA1027" s="63">
        <v>0.3852140808753326</v>
      </c>
      <c r="AB1027" s="63">
        <v>0.3852140808753326</v>
      </c>
    </row>
    <row r="1028" spans="1:28" x14ac:dyDescent="0.25">
      <c r="A1028" s="148"/>
      <c r="B1028" s="100">
        <v>46</v>
      </c>
      <c r="C1028" s="63">
        <v>56.538425427952461</v>
      </c>
      <c r="D1028" s="63">
        <v>28.047290784144252</v>
      </c>
      <c r="E1028" s="63">
        <v>34.30605203965888</v>
      </c>
      <c r="F1028" s="63">
        <v>6.4638539321296378</v>
      </c>
      <c r="G1028" s="63">
        <v>4.3187193359970593</v>
      </c>
      <c r="H1028" s="63">
        <v>41.044731679166489</v>
      </c>
      <c r="I1028" s="63">
        <v>26.689766096739731</v>
      </c>
      <c r="J1028" s="63">
        <v>27.020595007073553</v>
      </c>
      <c r="K1028" s="63">
        <v>9.2798931329920151</v>
      </c>
      <c r="L1028" s="63">
        <v>2.7125934675880501</v>
      </c>
      <c r="M1028" s="63">
        <v>0.1229184989431964</v>
      </c>
      <c r="N1028" s="63">
        <v>4.5947461680469197E-5</v>
      </c>
      <c r="O1028" s="63">
        <v>9.8067207913522338</v>
      </c>
      <c r="P1028" s="63">
        <v>8.3609196424440597</v>
      </c>
      <c r="Q1028" s="63">
        <v>22.377047692189759</v>
      </c>
      <c r="R1028" s="63">
        <v>14.408270618426059</v>
      </c>
      <c r="S1028" s="63">
        <v>44.599153659652067</v>
      </c>
      <c r="T1028" s="63">
        <v>42.103582849864551</v>
      </c>
      <c r="U1028" s="63">
        <v>53.562446128679767</v>
      </c>
      <c r="V1028" s="63">
        <v>32.229195678547974</v>
      </c>
      <c r="W1028" s="63">
        <v>71.242679486957059</v>
      </c>
      <c r="X1028" s="63">
        <v>99.113733887737908</v>
      </c>
      <c r="Y1028" s="63">
        <v>60.103549163809475</v>
      </c>
      <c r="Z1028" s="63">
        <v>22.377047692189759</v>
      </c>
      <c r="AA1028" s="63">
        <v>14.408270618426059</v>
      </c>
      <c r="AB1028" s="63">
        <v>14.408270618426059</v>
      </c>
    </row>
    <row r="1029" spans="1:28" x14ac:dyDescent="0.25">
      <c r="A1029" s="148"/>
      <c r="B1029" s="100">
        <v>47</v>
      </c>
      <c r="C1029" s="63">
        <v>56.64478997691549</v>
      </c>
      <c r="D1029" s="63">
        <v>38.151972459600067</v>
      </c>
      <c r="E1029" s="63">
        <v>32.42505922069904</v>
      </c>
      <c r="F1029" s="63">
        <v>73.247122337125347</v>
      </c>
      <c r="G1029" s="63">
        <v>32.847583349366694</v>
      </c>
      <c r="H1029" s="63">
        <v>36.215227734121072</v>
      </c>
      <c r="I1029" s="63">
        <v>73.93626734958525</v>
      </c>
      <c r="J1029" s="63">
        <v>59.322883465146106</v>
      </c>
      <c r="K1029" s="63">
        <v>216.66158956414711</v>
      </c>
      <c r="L1029" s="63">
        <v>231.73697066718893</v>
      </c>
      <c r="M1029" s="63">
        <v>272.51906177992169</v>
      </c>
      <c r="N1029" s="63">
        <v>273.44529154128031</v>
      </c>
      <c r="O1029" s="63">
        <v>43.112484949711423</v>
      </c>
      <c r="P1029" s="63">
        <v>143.75691192778692</v>
      </c>
      <c r="Q1029" s="63">
        <v>40.21657457676141</v>
      </c>
      <c r="R1029" s="63">
        <v>62.415590058235466</v>
      </c>
      <c r="S1029" s="63">
        <v>175.2018815188494</v>
      </c>
      <c r="T1029" s="63">
        <v>128.97617543971768</v>
      </c>
      <c r="U1029" s="63">
        <v>117.30019277380049</v>
      </c>
      <c r="V1029" s="63">
        <v>166.15565277299541</v>
      </c>
      <c r="W1029" s="63">
        <v>318.76224577144239</v>
      </c>
      <c r="X1029" s="63">
        <v>260.18412989626273</v>
      </c>
      <c r="Y1029" s="63">
        <v>271.03489158615412</v>
      </c>
      <c r="Z1029" s="63">
        <v>40.21657457676141</v>
      </c>
      <c r="AA1029" s="63">
        <v>62.415590058235466</v>
      </c>
      <c r="AB1029" s="63">
        <v>62.415590058235466</v>
      </c>
    </row>
    <row r="1030" spans="1:28" x14ac:dyDescent="0.25">
      <c r="A1030" s="148"/>
      <c r="B1030" s="100">
        <v>48</v>
      </c>
      <c r="C1030" s="63">
        <v>118.25024085482889</v>
      </c>
      <c r="D1030" s="63">
        <v>120.70796915012029</v>
      </c>
      <c r="E1030" s="63">
        <v>102.00730583704259</v>
      </c>
      <c r="F1030" s="63">
        <v>99.284820482632313</v>
      </c>
      <c r="G1030" s="63">
        <v>65.671136685097736</v>
      </c>
      <c r="H1030" s="63">
        <v>97.645938609090081</v>
      </c>
      <c r="I1030" s="63">
        <v>163.8993692070926</v>
      </c>
      <c r="J1030" s="63">
        <v>235.42140431889129</v>
      </c>
      <c r="K1030" s="63">
        <v>254.72172914021581</v>
      </c>
      <c r="L1030" s="63">
        <v>251.30503481915548</v>
      </c>
      <c r="M1030" s="63">
        <v>316.80733695193697</v>
      </c>
      <c r="N1030" s="63">
        <v>328.64521607592718</v>
      </c>
      <c r="O1030" s="63">
        <v>115.3131505883819</v>
      </c>
      <c r="P1030" s="63">
        <v>169.65332762643629</v>
      </c>
      <c r="Q1030" s="63">
        <v>172.4380178689492</v>
      </c>
      <c r="R1030" s="63">
        <v>201.47060901696392</v>
      </c>
      <c r="S1030" s="63">
        <v>196.11963666483729</v>
      </c>
      <c r="T1030" s="63">
        <v>162.87284617990639</v>
      </c>
      <c r="U1030" s="63">
        <v>219.99435498571802</v>
      </c>
      <c r="V1030" s="63">
        <v>202.5463978208472</v>
      </c>
      <c r="W1030" s="63">
        <v>217.94113842903238</v>
      </c>
      <c r="X1030" s="63">
        <v>213.22335881115941</v>
      </c>
      <c r="Y1030" s="63">
        <v>177.80145947947861</v>
      </c>
      <c r="Z1030" s="63">
        <v>172.4380178689492</v>
      </c>
      <c r="AA1030" s="63">
        <v>201.47060901696392</v>
      </c>
      <c r="AB1030" s="63">
        <v>201.47060901696392</v>
      </c>
    </row>
    <row r="1031" spans="1:28" x14ac:dyDescent="0.25">
      <c r="A1031" s="148"/>
      <c r="B1031" s="100">
        <v>49</v>
      </c>
      <c r="C1031" s="63">
        <v>199.40005098758229</v>
      </c>
      <c r="D1031" s="63">
        <v>243.7659118922802</v>
      </c>
      <c r="E1031" s="63">
        <v>242.29308422816388</v>
      </c>
      <c r="F1031" s="63">
        <v>269.20566068962222</v>
      </c>
      <c r="G1031" s="63">
        <v>249.61357289120502</v>
      </c>
      <c r="H1031" s="63">
        <v>219.03885649368289</v>
      </c>
      <c r="I1031" s="63">
        <v>149.469637069973</v>
      </c>
      <c r="J1031" s="63">
        <v>183.95421041873311</v>
      </c>
      <c r="K1031" s="63">
        <v>368.41095062313428</v>
      </c>
      <c r="L1031" s="63">
        <v>324.33798083503831</v>
      </c>
      <c r="M1031" s="63">
        <v>234.64778735570138</v>
      </c>
      <c r="N1031" s="63">
        <v>268.99516916833818</v>
      </c>
      <c r="O1031" s="63">
        <v>204.33342531631109</v>
      </c>
      <c r="P1031" s="63">
        <v>274.14967526087997</v>
      </c>
      <c r="Q1031" s="63">
        <v>136.46463891371212</v>
      </c>
      <c r="R1031" s="63">
        <v>136.66195265775059</v>
      </c>
      <c r="S1031" s="63">
        <v>226.8708266574813</v>
      </c>
      <c r="T1031" s="63">
        <v>105.3081141662087</v>
      </c>
      <c r="U1031" s="63">
        <v>125.16237084204481</v>
      </c>
      <c r="V1031" s="63">
        <v>189.9979624966445</v>
      </c>
      <c r="W1031" s="63">
        <v>220.55970625457297</v>
      </c>
      <c r="X1031" s="63">
        <v>180.25467141838269</v>
      </c>
      <c r="Y1031" s="63">
        <v>231.29071082284099</v>
      </c>
      <c r="Z1031" s="63">
        <v>136.46463891371212</v>
      </c>
      <c r="AA1031" s="63">
        <v>136.66195265775059</v>
      </c>
      <c r="AB1031" s="63">
        <v>136.66195265775059</v>
      </c>
    </row>
    <row r="1032" spans="1:28" x14ac:dyDescent="0.25">
      <c r="A1032" s="148"/>
      <c r="B1032" s="100">
        <v>50</v>
      </c>
      <c r="C1032" s="63">
        <v>237.89842317698998</v>
      </c>
      <c r="D1032" s="63">
        <v>121.69550840492779</v>
      </c>
      <c r="E1032" s="63">
        <v>85.555035385916199</v>
      </c>
      <c r="F1032" s="63">
        <v>122.42427845452221</v>
      </c>
      <c r="G1032" s="63">
        <v>91.871322711380344</v>
      </c>
      <c r="H1032" s="63">
        <v>71.526584984014335</v>
      </c>
      <c r="I1032" s="63">
        <v>189.30223517084602</v>
      </c>
      <c r="J1032" s="63">
        <v>163.05388382576709</v>
      </c>
      <c r="K1032" s="63">
        <v>150.68062084380699</v>
      </c>
      <c r="L1032" s="63">
        <v>126.0015872312551</v>
      </c>
      <c r="M1032" s="63">
        <v>158.71692318441461</v>
      </c>
      <c r="N1032" s="63">
        <v>195.95748155689759</v>
      </c>
      <c r="O1032" s="63">
        <v>95.175369049672554</v>
      </c>
      <c r="P1032" s="63">
        <v>212.64415210671541</v>
      </c>
      <c r="Q1032" s="63">
        <v>68.760371007052385</v>
      </c>
      <c r="R1032" s="63">
        <v>126.09632134443021</v>
      </c>
      <c r="S1032" s="63">
        <v>187.64132429797701</v>
      </c>
      <c r="T1032" s="63">
        <v>48.239178229081062</v>
      </c>
      <c r="U1032" s="63">
        <v>87.019488597539748</v>
      </c>
      <c r="V1032" s="63">
        <v>87.686850346426581</v>
      </c>
      <c r="W1032" s="63">
        <v>188.9101029118774</v>
      </c>
      <c r="X1032" s="63">
        <v>196.1219457686866</v>
      </c>
      <c r="Y1032" s="63">
        <v>159.256449457439</v>
      </c>
      <c r="Z1032" s="63">
        <v>68.760371007052385</v>
      </c>
      <c r="AA1032" s="63">
        <v>126.09632134443021</v>
      </c>
      <c r="AB1032" s="63">
        <v>126.09632134443021</v>
      </c>
    </row>
    <row r="1033" spans="1:28" x14ac:dyDescent="0.25">
      <c r="A1033" s="148"/>
      <c r="B1033" s="100">
        <v>51</v>
      </c>
      <c r="C1033" s="63">
        <v>47.136658743213502</v>
      </c>
      <c r="D1033" s="63">
        <v>32.713022893931338</v>
      </c>
      <c r="E1033" s="63">
        <v>11.49370338159429</v>
      </c>
      <c r="F1033" s="63">
        <v>39.838575364713051</v>
      </c>
      <c r="G1033" s="63">
        <v>20.9321112135475</v>
      </c>
      <c r="H1033" s="63">
        <v>32.381129279450526</v>
      </c>
      <c r="I1033" s="63">
        <v>58.368990155258871</v>
      </c>
      <c r="J1033" s="63">
        <v>49.894794075065867</v>
      </c>
      <c r="K1033" s="63">
        <v>118.4313973733631</v>
      </c>
      <c r="L1033" s="63">
        <v>104.05102749398</v>
      </c>
      <c r="M1033" s="63">
        <v>201.30775958579758</v>
      </c>
      <c r="N1033" s="63">
        <v>203.09323515534919</v>
      </c>
      <c r="O1033" s="63">
        <v>41.173276063722817</v>
      </c>
      <c r="P1033" s="63">
        <v>57.426029318576184</v>
      </c>
      <c r="Q1033" s="63">
        <v>12.651062865861</v>
      </c>
      <c r="R1033" s="63">
        <v>25.280961901269173</v>
      </c>
      <c r="S1033" s="63">
        <v>53.674063074868172</v>
      </c>
      <c r="T1033" s="63">
        <v>51.205324991673251</v>
      </c>
      <c r="U1033" s="63">
        <v>11.65106890719858</v>
      </c>
      <c r="V1033" s="63">
        <v>73.22987619799278</v>
      </c>
      <c r="W1033" s="63">
        <v>151.80458465391709</v>
      </c>
      <c r="X1033" s="63">
        <v>57.843738199240761</v>
      </c>
      <c r="Y1033" s="63">
        <v>129.97381186199709</v>
      </c>
      <c r="Z1033" s="63">
        <v>12.651062865861</v>
      </c>
      <c r="AA1033" s="63">
        <v>25.280961901269173</v>
      </c>
      <c r="AB1033" s="63">
        <v>25.280961901269173</v>
      </c>
    </row>
    <row r="1034" spans="1:28" x14ac:dyDescent="0.25">
      <c r="A1034" s="148"/>
      <c r="B1034" s="100">
        <v>52</v>
      </c>
      <c r="C1034" s="63">
        <v>42.723371600245628</v>
      </c>
      <c r="D1034" s="63">
        <v>12.632589831295601</v>
      </c>
      <c r="E1034" s="63">
        <v>2.6298470257282252</v>
      </c>
      <c r="F1034" s="63">
        <v>1.371677770417058</v>
      </c>
      <c r="G1034" s="63">
        <v>0</v>
      </c>
      <c r="H1034" s="63">
        <v>0.19086506387712629</v>
      </c>
      <c r="I1034" s="63">
        <v>49.410896105177933</v>
      </c>
      <c r="J1034" s="63">
        <v>24.981356406124181</v>
      </c>
      <c r="K1034" s="63">
        <v>20.100377504766271</v>
      </c>
      <c r="L1034" s="63">
        <v>24.62402054015536</v>
      </c>
      <c r="M1034" s="63">
        <v>39.904449676308332</v>
      </c>
      <c r="N1034" s="63">
        <v>23.722619674873609</v>
      </c>
      <c r="O1034" s="63">
        <v>0.67591523538109743</v>
      </c>
      <c r="P1034" s="63">
        <v>1.525837684739493</v>
      </c>
      <c r="Q1034" s="63">
        <v>2.871308199631478</v>
      </c>
      <c r="R1034" s="63">
        <v>1.8596935956483658</v>
      </c>
      <c r="S1034" s="63">
        <v>0.99625472693243466</v>
      </c>
      <c r="T1034" s="63">
        <v>1.354396560304735</v>
      </c>
      <c r="U1034" s="63">
        <v>1.1134610811345169</v>
      </c>
      <c r="V1034" s="63">
        <v>0.57844375598239139</v>
      </c>
      <c r="W1034" s="63">
        <v>11.01716274646742</v>
      </c>
      <c r="X1034" s="63">
        <v>0.99165318714906903</v>
      </c>
      <c r="Y1034" s="63">
        <v>4.4137090737676772</v>
      </c>
      <c r="Z1034" s="63">
        <v>2.871308199631478</v>
      </c>
      <c r="AA1034" s="63">
        <v>1.8596935956483658</v>
      </c>
      <c r="AB1034" s="63">
        <v>1.8596935956483658</v>
      </c>
    </row>
    <row r="1035" spans="1:28" x14ac:dyDescent="0.25">
      <c r="A1035" s="148"/>
      <c r="B1035" s="100">
        <v>53</v>
      </c>
      <c r="C1035" s="63">
        <v>38.833896070672381</v>
      </c>
      <c r="D1035" s="63">
        <v>9.4274329434754236</v>
      </c>
      <c r="E1035" s="63">
        <v>2.5095437058238868</v>
      </c>
      <c r="F1035" s="63">
        <v>0.24322381276599359</v>
      </c>
      <c r="G1035" s="63">
        <v>9.7524712680286285E-2</v>
      </c>
      <c r="H1035" s="63">
        <v>1.6452318911262149</v>
      </c>
      <c r="I1035" s="63">
        <v>30.58705233005503</v>
      </c>
      <c r="J1035" s="63">
        <v>8.667088162623827</v>
      </c>
      <c r="K1035" s="63">
        <v>3.1909078436070932</v>
      </c>
      <c r="L1035" s="63">
        <v>4.5663992028060818</v>
      </c>
      <c r="M1035" s="63">
        <v>3.8666086128951056</v>
      </c>
      <c r="N1035" s="63">
        <v>2.880363038004162</v>
      </c>
      <c r="O1035" s="63">
        <v>0.43350926597906358</v>
      </c>
      <c r="P1035" s="63">
        <v>0.12649171573768661</v>
      </c>
      <c r="Q1035" s="63">
        <v>0.76193690343844733</v>
      </c>
      <c r="R1035" s="63">
        <v>0.14927298148388329</v>
      </c>
      <c r="S1035" s="63">
        <v>0</v>
      </c>
      <c r="T1035" s="63">
        <v>9.2391041334417556E-3</v>
      </c>
      <c r="U1035" s="63">
        <v>0.49928094095634634</v>
      </c>
      <c r="V1035" s="63">
        <v>4.4342761781726907E-2</v>
      </c>
      <c r="W1035" s="63">
        <v>0.12912860364129131</v>
      </c>
      <c r="X1035" s="63">
        <v>8.4237042773164239E-3</v>
      </c>
      <c r="Y1035" s="63">
        <v>2.7220924172512102E-2</v>
      </c>
      <c r="Z1035" s="63">
        <v>0.76193690343844733</v>
      </c>
      <c r="AA1035" s="63">
        <v>0.14927298148388329</v>
      </c>
      <c r="AB1035" s="63">
        <v>0.14927298148388329</v>
      </c>
    </row>
    <row r="1036" spans="1:28" x14ac:dyDescent="0.25">
      <c r="A1036" s="148"/>
      <c r="B1036" s="100">
        <v>54</v>
      </c>
      <c r="C1036" s="63">
        <v>30.326759428419109</v>
      </c>
      <c r="D1036" s="63">
        <v>3.5871128636817096</v>
      </c>
      <c r="E1036" s="63">
        <v>6.9284175103558709</v>
      </c>
      <c r="F1036" s="63">
        <v>9.1675611978169869E-2</v>
      </c>
      <c r="G1036" s="63">
        <v>0.30345704913754717</v>
      </c>
      <c r="H1036" s="63">
        <v>2.505864375983037</v>
      </c>
      <c r="I1036" s="63">
        <v>12.10638612897327</v>
      </c>
      <c r="J1036" s="63">
        <v>3.9014461276792085</v>
      </c>
      <c r="K1036" s="63">
        <v>4.6793770373391235</v>
      </c>
      <c r="L1036" s="63">
        <v>1.560328064461356</v>
      </c>
      <c r="M1036" s="63">
        <v>0.45385484000088994</v>
      </c>
      <c r="N1036" s="63">
        <v>0.1556426440650753</v>
      </c>
      <c r="O1036" s="63">
        <v>1.58601039781131E-3</v>
      </c>
      <c r="P1036" s="63">
        <v>3.3767339676357373E-2</v>
      </c>
      <c r="Q1036" s="63">
        <v>0.50522463695798414</v>
      </c>
      <c r="R1036" s="63">
        <v>3.7860558839110417E-5</v>
      </c>
      <c r="S1036" s="63">
        <v>0</v>
      </c>
      <c r="T1036" s="63">
        <v>0</v>
      </c>
      <c r="U1036" s="63">
        <v>0</v>
      </c>
      <c r="V1036" s="63">
        <v>0</v>
      </c>
      <c r="W1036" s="63">
        <v>0</v>
      </c>
      <c r="X1036" s="63">
        <v>0</v>
      </c>
      <c r="Y1036" s="63">
        <v>0</v>
      </c>
      <c r="Z1036" s="63">
        <v>0.50522463695798414</v>
      </c>
      <c r="AA1036" s="63">
        <v>3.7860558839110417E-5</v>
      </c>
      <c r="AB1036" s="63">
        <v>3.7860558839110417E-5</v>
      </c>
    </row>
    <row r="1037" spans="1:28" x14ac:dyDescent="0.25">
      <c r="A1037" s="148"/>
      <c r="B1037" s="100">
        <v>55</v>
      </c>
      <c r="C1037" s="63">
        <v>42.561254222679509</v>
      </c>
      <c r="D1037" s="63">
        <v>15.147808542041961</v>
      </c>
      <c r="E1037" s="63">
        <v>1.4166810201499089</v>
      </c>
      <c r="F1037" s="63">
        <v>0.31269638947405909</v>
      </c>
      <c r="G1037" s="63">
        <v>5.3965043025812065E-2</v>
      </c>
      <c r="H1037" s="63">
        <v>1.2399668832661529E-2</v>
      </c>
      <c r="I1037" s="63">
        <v>40.347118565582598</v>
      </c>
      <c r="J1037" s="63">
        <v>16.321741212741468</v>
      </c>
      <c r="K1037" s="63">
        <v>17.527639100997188</v>
      </c>
      <c r="L1037" s="63">
        <v>23.109465541260651</v>
      </c>
      <c r="M1037" s="63">
        <v>5.961523692881201</v>
      </c>
      <c r="N1037" s="63">
        <v>11.08686379422579</v>
      </c>
      <c r="O1037" s="63">
        <v>0</v>
      </c>
      <c r="P1037" s="63">
        <v>0.7594703030350729</v>
      </c>
      <c r="Q1037" s="63">
        <v>1.3802394373467138E-2</v>
      </c>
      <c r="R1037" s="63">
        <v>0</v>
      </c>
      <c r="S1037" s="63">
        <v>0</v>
      </c>
      <c r="T1037" s="63">
        <v>0</v>
      </c>
      <c r="U1037" s="63">
        <v>0</v>
      </c>
      <c r="V1037" s="63">
        <v>0</v>
      </c>
      <c r="W1037" s="63">
        <v>0</v>
      </c>
      <c r="X1037" s="63">
        <v>0</v>
      </c>
      <c r="Y1037" s="63">
        <v>0</v>
      </c>
      <c r="Z1037" s="63">
        <v>1.3802394373467138E-2</v>
      </c>
      <c r="AA1037" s="63">
        <v>0</v>
      </c>
      <c r="AB1037" s="63">
        <v>0</v>
      </c>
    </row>
    <row r="1038" spans="1:28" x14ac:dyDescent="0.25">
      <c r="A1038" s="148"/>
      <c r="B1038" s="100">
        <v>56</v>
      </c>
      <c r="C1038" s="63">
        <v>19.663118336073239</v>
      </c>
      <c r="D1038" s="63">
        <v>3.8523922707345255</v>
      </c>
      <c r="E1038" s="63">
        <v>1.711583392869386</v>
      </c>
      <c r="F1038" s="63">
        <v>0.12594970440591172</v>
      </c>
      <c r="G1038" s="63">
        <v>1.318637869742267E-2</v>
      </c>
      <c r="H1038" s="63">
        <v>3.6565252095310356E-2</v>
      </c>
      <c r="I1038" s="63">
        <v>12.097240849068161</v>
      </c>
      <c r="J1038" s="63">
        <v>3.5726233568721</v>
      </c>
      <c r="K1038" s="63">
        <v>2.5569994453647951</v>
      </c>
      <c r="L1038" s="63">
        <v>4.2969705503413707</v>
      </c>
      <c r="M1038" s="63">
        <v>1.0144574021352</v>
      </c>
      <c r="N1038" s="63">
        <v>0.54584011587720482</v>
      </c>
      <c r="O1038" s="63">
        <v>0</v>
      </c>
      <c r="P1038" s="63">
        <v>0.23304534352362077</v>
      </c>
      <c r="Q1038" s="63">
        <v>0.26178103973501671</v>
      </c>
      <c r="R1038" s="63">
        <v>0</v>
      </c>
      <c r="S1038" s="63">
        <v>0</v>
      </c>
      <c r="T1038" s="63">
        <v>0.60021743207472777</v>
      </c>
      <c r="U1038" s="63">
        <v>7.2187384171175373E-4</v>
      </c>
      <c r="V1038" s="63">
        <v>0.47325578526020706</v>
      </c>
      <c r="W1038" s="63">
        <v>0.6887082901818502</v>
      </c>
      <c r="X1038" s="63">
        <v>0</v>
      </c>
      <c r="Y1038" s="63">
        <v>4.7574380442832762</v>
      </c>
      <c r="Z1038" s="63">
        <v>0.26178103973501671</v>
      </c>
      <c r="AA1038" s="63">
        <v>0</v>
      </c>
      <c r="AB1038" s="63">
        <v>0</v>
      </c>
    </row>
    <row r="1039" spans="1:28" x14ac:dyDescent="0.25">
      <c r="A1039" s="148"/>
      <c r="B1039" s="100">
        <v>57</v>
      </c>
      <c r="C1039" s="63">
        <v>9.9801675112303201</v>
      </c>
      <c r="D1039" s="63">
        <v>2.0004223406217529</v>
      </c>
      <c r="E1039" s="63">
        <v>2.4935586503002649E-2</v>
      </c>
      <c r="F1039" s="63">
        <v>0</v>
      </c>
      <c r="G1039" s="63">
        <v>0</v>
      </c>
      <c r="H1039" s="63">
        <v>0</v>
      </c>
      <c r="I1039" s="63">
        <v>13.710672423113579</v>
      </c>
      <c r="J1039" s="63">
        <v>0.83236007861096084</v>
      </c>
      <c r="K1039" s="63">
        <v>1.7886367193639792E-2</v>
      </c>
      <c r="L1039" s="63">
        <v>0</v>
      </c>
      <c r="M1039" s="63">
        <v>0</v>
      </c>
      <c r="N1039" s="63">
        <v>0</v>
      </c>
      <c r="O1039" s="63">
        <v>0</v>
      </c>
      <c r="P1039" s="63">
        <v>0</v>
      </c>
      <c r="Q1039" s="63">
        <v>0</v>
      </c>
      <c r="R1039" s="63">
        <v>1.3224773363104131E-2</v>
      </c>
      <c r="S1039" s="63">
        <v>0.23441687042698328</v>
      </c>
      <c r="T1039" s="63">
        <v>2.4152737292591979</v>
      </c>
      <c r="U1039" s="63">
        <v>2.921513271311369</v>
      </c>
      <c r="V1039" s="63">
        <v>2.304304451649017</v>
      </c>
      <c r="W1039" s="63">
        <v>22.900032283155269</v>
      </c>
      <c r="X1039" s="63">
        <v>17.925616404386229</v>
      </c>
      <c r="Y1039" s="63">
        <v>19.597590368013702</v>
      </c>
      <c r="Z1039" s="63">
        <v>0</v>
      </c>
      <c r="AA1039" s="63">
        <v>1.3224773363104131E-2</v>
      </c>
      <c r="AB1039" s="63">
        <v>1.3224773363104131E-2</v>
      </c>
    </row>
    <row r="1040" spans="1:28" x14ac:dyDescent="0.25">
      <c r="A1040" s="148"/>
      <c r="B1040" s="100">
        <v>58</v>
      </c>
      <c r="C1040" s="63">
        <v>7.3105990178831348</v>
      </c>
      <c r="D1040" s="63">
        <v>3.5185503234980624</v>
      </c>
      <c r="E1040" s="63">
        <v>9.5248916490859301</v>
      </c>
      <c r="F1040" s="63">
        <v>5.1960321732131545E-3</v>
      </c>
      <c r="G1040" s="63">
        <v>0.6564078451924189</v>
      </c>
      <c r="H1040" s="63">
        <v>7.8542948602241722</v>
      </c>
      <c r="I1040" s="63">
        <v>1.7478174362821619</v>
      </c>
      <c r="J1040" s="63">
        <v>2.2171553707814269</v>
      </c>
      <c r="K1040" s="63">
        <v>0.71796745430809139</v>
      </c>
      <c r="L1040" s="63">
        <v>0</v>
      </c>
      <c r="M1040" s="63">
        <v>1.378605004895617E-2</v>
      </c>
      <c r="N1040" s="63">
        <v>0</v>
      </c>
      <c r="O1040" s="63">
        <v>4.0685199311316751</v>
      </c>
      <c r="P1040" s="63">
        <v>1.9916077740210771</v>
      </c>
      <c r="Q1040" s="63">
        <v>14.3923348955877</v>
      </c>
      <c r="R1040" s="63">
        <v>5.8944705886968345</v>
      </c>
      <c r="S1040" s="63">
        <v>7.168117239702724</v>
      </c>
      <c r="T1040" s="63">
        <v>14.568195895121161</v>
      </c>
      <c r="U1040" s="63">
        <v>14.428984618767339</v>
      </c>
      <c r="V1040" s="63">
        <v>23.791519926954273</v>
      </c>
      <c r="W1040" s="63">
        <v>79.253654411577372</v>
      </c>
      <c r="X1040" s="63">
        <v>63.586201356047241</v>
      </c>
      <c r="Y1040" s="63">
        <v>48.533905730625968</v>
      </c>
      <c r="Z1040" s="63">
        <v>14.3923348955877</v>
      </c>
      <c r="AA1040" s="63">
        <v>5.8944705886968345</v>
      </c>
      <c r="AB1040" s="63">
        <v>5.8944705886968345</v>
      </c>
    </row>
    <row r="1041" spans="1:28" x14ac:dyDescent="0.25">
      <c r="A1041" s="148"/>
      <c r="B1041" s="100">
        <v>59</v>
      </c>
      <c r="C1041" s="63">
        <v>60.292803146332517</v>
      </c>
      <c r="D1041" s="63">
        <v>89.178804876319191</v>
      </c>
      <c r="E1041" s="63">
        <v>71.275138541530396</v>
      </c>
      <c r="F1041" s="63">
        <v>62.210636604421779</v>
      </c>
      <c r="G1041" s="63">
        <v>45.716396853350936</v>
      </c>
      <c r="H1041" s="63">
        <v>53.354010966960232</v>
      </c>
      <c r="I1041" s="63">
        <v>71.990429114943254</v>
      </c>
      <c r="J1041" s="63">
        <v>63.57421491573632</v>
      </c>
      <c r="K1041" s="63">
        <v>50.617956095766431</v>
      </c>
      <c r="L1041" s="63">
        <v>65.185955131837545</v>
      </c>
      <c r="M1041" s="63">
        <v>38.972161780517808</v>
      </c>
      <c r="N1041" s="63">
        <v>15.233296069327031</v>
      </c>
      <c r="O1041" s="63">
        <v>80.298525337210663</v>
      </c>
      <c r="P1041" s="63">
        <v>76.53534291469623</v>
      </c>
      <c r="Q1041" s="63">
        <v>44.336680705380715</v>
      </c>
      <c r="R1041" s="63">
        <v>106.34379253854971</v>
      </c>
      <c r="S1041" s="63">
        <v>127.6502957093799</v>
      </c>
      <c r="T1041" s="63">
        <v>61.287809240763181</v>
      </c>
      <c r="U1041" s="63">
        <v>50.422595999043551</v>
      </c>
      <c r="V1041" s="63">
        <v>60.105812241936292</v>
      </c>
      <c r="W1041" s="63">
        <v>148.88817206327798</v>
      </c>
      <c r="X1041" s="63">
        <v>158.35711662706402</v>
      </c>
      <c r="Y1041" s="63">
        <v>107.76000580068651</v>
      </c>
      <c r="Z1041" s="63">
        <v>44.336680705380715</v>
      </c>
      <c r="AA1041" s="63">
        <v>106.34379253854971</v>
      </c>
      <c r="AB1041" s="63">
        <v>106.34379253854971</v>
      </c>
    </row>
    <row r="1042" spans="1:28" x14ac:dyDescent="0.25">
      <c r="A1042" s="148"/>
      <c r="B1042" s="100">
        <v>60</v>
      </c>
      <c r="C1042" s="63">
        <v>356.54413477443808</v>
      </c>
      <c r="D1042" s="63">
        <v>230.1999347964047</v>
      </c>
      <c r="E1042" s="63">
        <v>224.59130043906129</v>
      </c>
      <c r="F1042" s="63">
        <v>159.64038440242979</v>
      </c>
      <c r="G1042" s="63">
        <v>160.63512743180041</v>
      </c>
      <c r="H1042" s="63">
        <v>190.28818952058279</v>
      </c>
      <c r="I1042" s="63">
        <v>320.17083312257449</v>
      </c>
      <c r="J1042" s="63">
        <v>225.41814588250782</v>
      </c>
      <c r="K1042" s="63">
        <v>156.48661226693821</v>
      </c>
      <c r="L1042" s="63">
        <v>130.67277911095931</v>
      </c>
      <c r="M1042" s="63">
        <v>214.58709291511701</v>
      </c>
      <c r="N1042" s="63">
        <v>123.2847156821517</v>
      </c>
      <c r="O1042" s="63">
        <v>184.3480307353361</v>
      </c>
      <c r="P1042" s="63">
        <v>162.21572157587519</v>
      </c>
      <c r="Q1042" s="63">
        <v>228.27767482034142</v>
      </c>
      <c r="R1042" s="63">
        <v>295.92630107634608</v>
      </c>
      <c r="S1042" s="63">
        <v>211.84159206679027</v>
      </c>
      <c r="T1042" s="63">
        <v>127.6508474302464</v>
      </c>
      <c r="U1042" s="63">
        <v>168.27236873185208</v>
      </c>
      <c r="V1042" s="63">
        <v>176.95263280738351</v>
      </c>
      <c r="W1042" s="63">
        <v>252.06220375855082</v>
      </c>
      <c r="X1042" s="63">
        <v>258.84476972871931</v>
      </c>
      <c r="Y1042" s="63">
        <v>237.6610008581938</v>
      </c>
      <c r="Z1042" s="63">
        <v>228.27767482034142</v>
      </c>
      <c r="AA1042" s="63">
        <v>295.92630107634608</v>
      </c>
      <c r="AB1042" s="63">
        <v>295.92630107634608</v>
      </c>
    </row>
    <row r="1043" spans="1:28" x14ac:dyDescent="0.25">
      <c r="A1043" s="148"/>
      <c r="B1043" s="100">
        <v>61</v>
      </c>
      <c r="C1043" s="63">
        <v>288.89604770390537</v>
      </c>
      <c r="D1043" s="63">
        <v>271.67798667846728</v>
      </c>
      <c r="E1043" s="63">
        <v>177.23023151398229</v>
      </c>
      <c r="F1043" s="63">
        <v>311.6875060973689</v>
      </c>
      <c r="G1043" s="63">
        <v>211.29803816695488</v>
      </c>
      <c r="H1043" s="63">
        <v>164.39992395124679</v>
      </c>
      <c r="I1043" s="63">
        <v>386.606308422437</v>
      </c>
      <c r="J1043" s="63">
        <v>185.98194083892849</v>
      </c>
      <c r="K1043" s="63">
        <v>297.97786489080681</v>
      </c>
      <c r="L1043" s="63">
        <v>278.27313430879991</v>
      </c>
      <c r="M1043" s="63">
        <v>224.28859735234977</v>
      </c>
      <c r="N1043" s="63">
        <v>188.62645636545489</v>
      </c>
      <c r="O1043" s="63">
        <v>189.81889802253411</v>
      </c>
      <c r="P1043" s="63">
        <v>299.25164912242332</v>
      </c>
      <c r="Q1043" s="63">
        <v>120.9715039168741</v>
      </c>
      <c r="R1043" s="63">
        <v>199.6302697149076</v>
      </c>
      <c r="S1043" s="63">
        <v>264.13754368704389</v>
      </c>
      <c r="T1043" s="63">
        <v>118.88480803780251</v>
      </c>
      <c r="U1043" s="63">
        <v>173.07416158062549</v>
      </c>
      <c r="V1043" s="63">
        <v>198.35504617624969</v>
      </c>
      <c r="W1043" s="63">
        <v>192.58869573746782</v>
      </c>
      <c r="X1043" s="63">
        <v>228.40612574706938</v>
      </c>
      <c r="Y1043" s="63">
        <v>217.00572561006078</v>
      </c>
      <c r="Z1043" s="63">
        <v>120.9715039168741</v>
      </c>
      <c r="AA1043" s="63">
        <v>199.6302697149076</v>
      </c>
      <c r="AB1043" s="63">
        <v>199.6302697149076</v>
      </c>
    </row>
    <row r="1044" spans="1:28" x14ac:dyDescent="0.25">
      <c r="A1044" s="148"/>
      <c r="B1044" s="100">
        <v>62</v>
      </c>
      <c r="C1044" s="63">
        <v>148.58062239930589</v>
      </c>
      <c r="D1044" s="63">
        <v>146.6921194159022</v>
      </c>
      <c r="E1044" s="63">
        <v>108.7428598335955</v>
      </c>
      <c r="F1044" s="63">
        <v>217.66427689570259</v>
      </c>
      <c r="G1044" s="63">
        <v>148.40533883389801</v>
      </c>
      <c r="H1044" s="63">
        <v>112.0316075972523</v>
      </c>
      <c r="I1044" s="63">
        <v>147.89369107136011</v>
      </c>
      <c r="J1044" s="63">
        <v>123.03136154635828</v>
      </c>
      <c r="K1044" s="63">
        <v>201.56546051881151</v>
      </c>
      <c r="L1044" s="63">
        <v>206.09846300460873</v>
      </c>
      <c r="M1044" s="63">
        <v>222.05172270236113</v>
      </c>
      <c r="N1044" s="63">
        <v>172.25427242819302</v>
      </c>
      <c r="O1044" s="63">
        <v>118.6315274419339</v>
      </c>
      <c r="P1044" s="63">
        <v>210.76448564390921</v>
      </c>
      <c r="Q1044" s="63">
        <v>47.543193890646229</v>
      </c>
      <c r="R1044" s="63">
        <v>69.271218091931587</v>
      </c>
      <c r="S1044" s="63">
        <v>158.41205271586571</v>
      </c>
      <c r="T1044" s="63">
        <v>92.034312728798568</v>
      </c>
      <c r="U1044" s="63">
        <v>66.886017007519513</v>
      </c>
      <c r="V1044" s="63">
        <v>131.07303159658301</v>
      </c>
      <c r="W1044" s="63">
        <v>197.21212202536748</v>
      </c>
      <c r="X1044" s="63">
        <v>178.48113077117338</v>
      </c>
      <c r="Y1044" s="63">
        <v>190.1454270722752</v>
      </c>
      <c r="Z1044" s="63">
        <v>47.543193890646229</v>
      </c>
      <c r="AA1044" s="63">
        <v>69.271218091931587</v>
      </c>
      <c r="AB1044" s="63">
        <v>69.271218091931587</v>
      </c>
    </row>
    <row r="1045" spans="1:28" x14ac:dyDescent="0.25">
      <c r="A1045" s="148"/>
      <c r="B1045" s="100">
        <v>63</v>
      </c>
      <c r="C1045" s="63">
        <v>213.77088259696211</v>
      </c>
      <c r="D1045" s="63">
        <v>134.61659256830902</v>
      </c>
      <c r="E1045" s="63">
        <v>44.280954269104768</v>
      </c>
      <c r="F1045" s="63">
        <v>121.96295474017461</v>
      </c>
      <c r="G1045" s="63">
        <v>59.876014806081457</v>
      </c>
      <c r="H1045" s="63">
        <v>25.854135210583991</v>
      </c>
      <c r="I1045" s="63">
        <v>251.16820523826033</v>
      </c>
      <c r="J1045" s="63">
        <v>165.07349090805661</v>
      </c>
      <c r="K1045" s="63">
        <v>299.47203591266037</v>
      </c>
      <c r="L1045" s="63">
        <v>220.69979692383407</v>
      </c>
      <c r="M1045" s="63">
        <v>233.54475420207558</v>
      </c>
      <c r="N1045" s="63">
        <v>246.37301204525278</v>
      </c>
      <c r="O1045" s="63">
        <v>35.903959778367607</v>
      </c>
      <c r="P1045" s="63">
        <v>100.78581193178249</v>
      </c>
      <c r="Q1045" s="63">
        <v>11.587115915561679</v>
      </c>
      <c r="R1045" s="63">
        <v>15.564028861954739</v>
      </c>
      <c r="S1045" s="63">
        <v>62.310284879313258</v>
      </c>
      <c r="T1045" s="63">
        <v>44.088647638421087</v>
      </c>
      <c r="U1045" s="63">
        <v>19.99310961245715</v>
      </c>
      <c r="V1045" s="63">
        <v>49.998214592187651</v>
      </c>
      <c r="W1045" s="63">
        <v>133.3925502115508</v>
      </c>
      <c r="X1045" s="63">
        <v>76.796410294744419</v>
      </c>
      <c r="Y1045" s="63">
        <v>110.6385703746482</v>
      </c>
      <c r="Z1045" s="63">
        <v>11.587115915561679</v>
      </c>
      <c r="AA1045" s="63">
        <v>15.564028861954739</v>
      </c>
      <c r="AB1045" s="63">
        <v>15.564028861954739</v>
      </c>
    </row>
    <row r="1046" spans="1:28" x14ac:dyDescent="0.25">
      <c r="A1046" s="148"/>
      <c r="B1046" s="100">
        <v>64</v>
      </c>
      <c r="C1046" s="63">
        <v>84.191032198316861</v>
      </c>
      <c r="D1046" s="63">
        <v>27.244685490898057</v>
      </c>
      <c r="E1046" s="63">
        <v>14.38413162260531</v>
      </c>
      <c r="F1046" s="63">
        <v>15.25236926743446</v>
      </c>
      <c r="G1046" s="63">
        <v>4.8562983813684468</v>
      </c>
      <c r="H1046" s="63">
        <v>5.1400554934190268</v>
      </c>
      <c r="I1046" s="63">
        <v>66.338876652471299</v>
      </c>
      <c r="J1046" s="63">
        <v>43.270520210575341</v>
      </c>
      <c r="K1046" s="63">
        <v>89.654094282288497</v>
      </c>
      <c r="L1046" s="63">
        <v>75.272508954681143</v>
      </c>
      <c r="M1046" s="63">
        <v>96.468652553855463</v>
      </c>
      <c r="N1046" s="63">
        <v>124.877573755185</v>
      </c>
      <c r="O1046" s="63">
        <v>1.3113271714117469</v>
      </c>
      <c r="P1046" s="63">
        <v>9.3454220898223639</v>
      </c>
      <c r="Q1046" s="63">
        <v>4.8711521954128054</v>
      </c>
      <c r="R1046" s="63">
        <v>2.946559213925326</v>
      </c>
      <c r="S1046" s="63">
        <v>4.9743808717709612</v>
      </c>
      <c r="T1046" s="63">
        <v>25.433965714133588</v>
      </c>
      <c r="U1046" s="63">
        <v>18.454262284486731</v>
      </c>
      <c r="V1046" s="63">
        <v>35.503477513970211</v>
      </c>
      <c r="W1046" s="63">
        <v>60.0986161159517</v>
      </c>
      <c r="X1046" s="63">
        <v>21.720627707271891</v>
      </c>
      <c r="Y1046" s="63">
        <v>51.868653800477659</v>
      </c>
      <c r="Z1046" s="63">
        <v>4.8711521954128054</v>
      </c>
      <c r="AA1046" s="63">
        <v>2.946559213925326</v>
      </c>
      <c r="AB1046" s="63">
        <v>2.946559213925326</v>
      </c>
    </row>
    <row r="1047" spans="1:28" x14ac:dyDescent="0.25">
      <c r="A1047" s="148"/>
      <c r="B1047" s="100">
        <v>65</v>
      </c>
      <c r="C1047" s="63">
        <v>35.690426870879492</v>
      </c>
      <c r="D1047" s="63">
        <v>11.97706990036181</v>
      </c>
      <c r="E1047" s="63">
        <v>2.1891574737342689</v>
      </c>
      <c r="F1047" s="63">
        <v>0.98937421140362858</v>
      </c>
      <c r="G1047" s="63">
        <v>0.31177044122814829</v>
      </c>
      <c r="H1047" s="63">
        <v>6.5340875667256881E-2</v>
      </c>
      <c r="I1047" s="63">
        <v>41.888526438300694</v>
      </c>
      <c r="J1047" s="63">
        <v>12.983268363748952</v>
      </c>
      <c r="K1047" s="63">
        <v>8.1168564998645536</v>
      </c>
      <c r="L1047" s="63">
        <v>8.4673368045328061</v>
      </c>
      <c r="M1047" s="63">
        <v>12.138013118945029</v>
      </c>
      <c r="N1047" s="63">
        <v>16.407769463052091</v>
      </c>
      <c r="O1047" s="63">
        <v>0.16616381355614029</v>
      </c>
      <c r="P1047" s="63">
        <v>0.42796702011678178</v>
      </c>
      <c r="Q1047" s="63">
        <v>0.34959344690554767</v>
      </c>
      <c r="R1047" s="63">
        <v>0.34608192083489803</v>
      </c>
      <c r="S1047" s="63">
        <v>6.4264488592638003E-2</v>
      </c>
      <c r="T1047" s="63">
        <v>6.5510607688604061E-2</v>
      </c>
      <c r="U1047" s="63">
        <v>7.1373537095792194E-2</v>
      </c>
      <c r="V1047" s="63">
        <v>0</v>
      </c>
      <c r="W1047" s="63">
        <v>0.82263613578162165</v>
      </c>
      <c r="X1047" s="63">
        <v>0.15787634969341191</v>
      </c>
      <c r="Y1047" s="63">
        <v>0</v>
      </c>
      <c r="Z1047" s="63">
        <v>0.34959344690554767</v>
      </c>
      <c r="AA1047" s="63">
        <v>0.34608192083489803</v>
      </c>
      <c r="AB1047" s="63">
        <v>0.34608192083489803</v>
      </c>
    </row>
    <row r="1048" spans="1:28" x14ac:dyDescent="0.25">
      <c r="A1048" s="148"/>
      <c r="B1048" s="100">
        <v>66</v>
      </c>
      <c r="C1048" s="63">
        <v>27.375472970274018</v>
      </c>
      <c r="D1048" s="63">
        <v>9.8264864875454236</v>
      </c>
      <c r="E1048" s="63">
        <v>4.1833561630780034</v>
      </c>
      <c r="F1048" s="63">
        <v>1.558332025936352</v>
      </c>
      <c r="G1048" s="63">
        <v>0.34618971930699688</v>
      </c>
      <c r="H1048" s="63">
        <v>2.8125660995937503E-2</v>
      </c>
      <c r="I1048" s="63">
        <v>18.533065663368461</v>
      </c>
      <c r="J1048" s="63">
        <v>9.399512244122775</v>
      </c>
      <c r="K1048" s="63">
        <v>5.2790768630653417</v>
      </c>
      <c r="L1048" s="63">
        <v>5.5356289630286142</v>
      </c>
      <c r="M1048" s="63">
        <v>0.29542912999854737</v>
      </c>
      <c r="N1048" s="63">
        <v>4.4167388639653637E-2</v>
      </c>
      <c r="O1048" s="63">
        <v>0</v>
      </c>
      <c r="P1048" s="63">
        <v>0.13474250095136139</v>
      </c>
      <c r="Q1048" s="63">
        <v>8.2853322664586199E-2</v>
      </c>
      <c r="R1048" s="63">
        <v>0</v>
      </c>
      <c r="S1048" s="63">
        <v>0.1399930866281274</v>
      </c>
      <c r="T1048" s="63">
        <v>5.4366595839383514E-4</v>
      </c>
      <c r="U1048" s="63">
        <v>0</v>
      </c>
      <c r="V1048" s="63">
        <v>0</v>
      </c>
      <c r="W1048" s="63">
        <v>1.4775023690456519</v>
      </c>
      <c r="X1048" s="63">
        <v>3.016853682325404</v>
      </c>
      <c r="Y1048" s="63">
        <v>0</v>
      </c>
      <c r="Z1048" s="63">
        <v>8.2853322664586199E-2</v>
      </c>
      <c r="AA1048" s="63">
        <v>0</v>
      </c>
      <c r="AB1048" s="63">
        <v>0</v>
      </c>
    </row>
    <row r="1049" spans="1:28" x14ac:dyDescent="0.25">
      <c r="A1049" s="148"/>
      <c r="B1049" s="100">
        <v>67</v>
      </c>
      <c r="C1049" s="63">
        <v>12.569840943533389</v>
      </c>
      <c r="D1049" s="63">
        <v>2.0478344676847091</v>
      </c>
      <c r="E1049" s="63">
        <v>1.5187186032784301</v>
      </c>
      <c r="F1049" s="63">
        <v>1.8491935696286273E-2</v>
      </c>
      <c r="G1049" s="63">
        <v>0</v>
      </c>
      <c r="H1049" s="63">
        <v>3.3805585345431773E-2</v>
      </c>
      <c r="I1049" s="63">
        <v>9.6798231305349418</v>
      </c>
      <c r="J1049" s="63">
        <v>2.4474233196669961</v>
      </c>
      <c r="K1049" s="63">
        <v>2.660172071700508</v>
      </c>
      <c r="L1049" s="63">
        <v>4.2433730345462815</v>
      </c>
      <c r="M1049" s="63">
        <v>0</v>
      </c>
      <c r="N1049" s="63">
        <v>0</v>
      </c>
      <c r="O1049" s="63">
        <v>0</v>
      </c>
      <c r="P1049" s="63">
        <v>8.8379096735879958E-4</v>
      </c>
      <c r="Q1049" s="63">
        <v>3.0710984333341641E-3</v>
      </c>
      <c r="R1049" s="63">
        <v>0</v>
      </c>
      <c r="S1049" s="63">
        <v>0</v>
      </c>
      <c r="T1049" s="63">
        <v>0</v>
      </c>
      <c r="U1049" s="63">
        <v>0</v>
      </c>
      <c r="V1049" s="63">
        <v>0</v>
      </c>
      <c r="W1049" s="63">
        <v>0</v>
      </c>
      <c r="X1049" s="63">
        <v>0</v>
      </c>
      <c r="Y1049" s="63">
        <v>0</v>
      </c>
      <c r="Z1049" s="63">
        <v>3.0710984333341641E-3</v>
      </c>
      <c r="AA1049" s="63">
        <v>0</v>
      </c>
      <c r="AB1049" s="63">
        <v>0</v>
      </c>
    </row>
    <row r="1050" spans="1:28" x14ac:dyDescent="0.25">
      <c r="A1050" s="148"/>
      <c r="B1050" s="100">
        <v>68</v>
      </c>
      <c r="C1050" s="63">
        <v>16.259119923362498</v>
      </c>
      <c r="D1050" s="63">
        <v>2.6570961961941753</v>
      </c>
      <c r="E1050" s="63">
        <v>0.65496685974025581</v>
      </c>
      <c r="F1050" s="63">
        <v>5.7571229151460726E-3</v>
      </c>
      <c r="G1050" s="63">
        <v>0</v>
      </c>
      <c r="H1050" s="63">
        <v>0</v>
      </c>
      <c r="I1050" s="63">
        <v>7.4259691916436168</v>
      </c>
      <c r="J1050" s="63">
        <v>2.3462183565288801</v>
      </c>
      <c r="K1050" s="63">
        <v>0.46802233324343934</v>
      </c>
      <c r="L1050" s="63">
        <v>1.1606868666321881E-2</v>
      </c>
      <c r="M1050" s="63">
        <v>1.938684224101209</v>
      </c>
      <c r="N1050" s="63">
        <v>17.832436181525278</v>
      </c>
      <c r="O1050" s="63">
        <v>0</v>
      </c>
      <c r="P1050" s="63">
        <v>3.630827238464196E-3</v>
      </c>
      <c r="Q1050" s="63">
        <v>2.8547716194327138E-2</v>
      </c>
      <c r="R1050" s="63">
        <v>0</v>
      </c>
      <c r="S1050" s="63">
        <v>5.1581034447683826E-6</v>
      </c>
      <c r="T1050" s="63">
        <v>2.6172228650627311E-2</v>
      </c>
      <c r="U1050" s="63">
        <v>0</v>
      </c>
      <c r="V1050" s="63">
        <v>2.1810531640492632E-2</v>
      </c>
      <c r="W1050" s="63">
        <v>0.42330142656586034</v>
      </c>
      <c r="X1050" s="63">
        <v>0.76813782283653609</v>
      </c>
      <c r="Y1050" s="63">
        <v>0.162597302362359</v>
      </c>
      <c r="Z1050" s="63">
        <v>2.8547716194327138E-2</v>
      </c>
      <c r="AA1050" s="63">
        <v>0</v>
      </c>
      <c r="AB1050" s="63">
        <v>0</v>
      </c>
    </row>
    <row r="1051" spans="1:28" x14ac:dyDescent="0.25">
      <c r="A1051" s="148"/>
      <c r="B1051" s="100">
        <v>69</v>
      </c>
      <c r="C1051" s="63">
        <v>20.610223693211079</v>
      </c>
      <c r="D1051" s="63">
        <v>12.507010888563851</v>
      </c>
      <c r="E1051" s="63">
        <v>9.0696090865977226</v>
      </c>
      <c r="F1051" s="63">
        <v>2.5526727461659391</v>
      </c>
      <c r="G1051" s="63">
        <v>0.80412403748193384</v>
      </c>
      <c r="H1051" s="63">
        <v>7.5961338710703785</v>
      </c>
      <c r="I1051" s="63">
        <v>28.50710735855796</v>
      </c>
      <c r="J1051" s="63">
        <v>7.8011059966129892</v>
      </c>
      <c r="K1051" s="63">
        <v>1.9209680193225718</v>
      </c>
      <c r="L1051" s="63">
        <v>0.86901448504486467</v>
      </c>
      <c r="M1051" s="63">
        <v>0.92140079688215337</v>
      </c>
      <c r="N1051" s="63">
        <v>9.2739380175717088</v>
      </c>
      <c r="O1051" s="63">
        <v>0.66196303228189568</v>
      </c>
      <c r="P1051" s="63">
        <v>1.018766241710324</v>
      </c>
      <c r="Q1051" s="63">
        <v>5.5679658204266032</v>
      </c>
      <c r="R1051" s="63">
        <v>1.5625100272698089</v>
      </c>
      <c r="S1051" s="63">
        <v>2.4567841514053161</v>
      </c>
      <c r="T1051" s="63">
        <v>3.5359539393113977</v>
      </c>
      <c r="U1051" s="63">
        <v>5.2730993557784132</v>
      </c>
      <c r="V1051" s="63">
        <v>6.5509401923226847</v>
      </c>
      <c r="W1051" s="63">
        <v>37.451727869749902</v>
      </c>
      <c r="X1051" s="63">
        <v>41.582113501355018</v>
      </c>
      <c r="Y1051" s="63">
        <v>17.780434335561718</v>
      </c>
      <c r="Z1051" s="63">
        <v>5.5679658204266032</v>
      </c>
      <c r="AA1051" s="63">
        <v>1.5625100272698089</v>
      </c>
      <c r="AB1051" s="63">
        <v>1.5625100272698089</v>
      </c>
    </row>
    <row r="1052" spans="1:28" x14ac:dyDescent="0.25">
      <c r="A1052" s="148"/>
      <c r="B1052" s="100">
        <v>70</v>
      </c>
      <c r="C1052" s="63">
        <v>34.509810414767799</v>
      </c>
      <c r="D1052" s="63">
        <v>32.168823577122112</v>
      </c>
      <c r="E1052" s="63">
        <v>12.993356715034789</v>
      </c>
      <c r="F1052" s="63">
        <v>7.2991622255775326</v>
      </c>
      <c r="G1052" s="63">
        <v>2.8032039623816161</v>
      </c>
      <c r="H1052" s="63">
        <v>11.171931419007361</v>
      </c>
      <c r="I1052" s="63">
        <v>46.843308475528829</v>
      </c>
      <c r="J1052" s="63">
        <v>36.22052701681514</v>
      </c>
      <c r="K1052" s="63">
        <v>10.078422092650559</v>
      </c>
      <c r="L1052" s="63">
        <v>10.58070233989042</v>
      </c>
      <c r="M1052" s="63">
        <v>7.5004816366543992</v>
      </c>
      <c r="N1052" s="63">
        <v>16.27779380592801</v>
      </c>
      <c r="O1052" s="63">
        <v>16.3104243484301</v>
      </c>
      <c r="P1052" s="63">
        <v>8.3735814461385871</v>
      </c>
      <c r="Q1052" s="63">
        <v>11.47060834097406</v>
      </c>
      <c r="R1052" s="63">
        <v>20.16234123064169</v>
      </c>
      <c r="S1052" s="63">
        <v>32.743461062133058</v>
      </c>
      <c r="T1052" s="63">
        <v>4.9070360632101853</v>
      </c>
      <c r="U1052" s="63">
        <v>12.835956747247</v>
      </c>
      <c r="V1052" s="63">
        <v>7.7542334953762975</v>
      </c>
      <c r="W1052" s="63">
        <v>30.123778606704597</v>
      </c>
      <c r="X1052" s="63">
        <v>66.83369508026226</v>
      </c>
      <c r="Y1052" s="63">
        <v>16.10224050282909</v>
      </c>
      <c r="Z1052" s="63">
        <v>11.47060834097406</v>
      </c>
      <c r="AA1052" s="63">
        <v>20.16234123064169</v>
      </c>
      <c r="AB1052" s="63">
        <v>20.16234123064169</v>
      </c>
    </row>
    <row r="1053" spans="1:28" x14ac:dyDescent="0.25">
      <c r="A1053" s="148"/>
      <c r="B1053" s="100">
        <v>71</v>
      </c>
      <c r="C1053" s="63">
        <v>126.6029840737865</v>
      </c>
      <c r="D1053" s="63">
        <v>42.599243861504867</v>
      </c>
      <c r="E1053" s="63">
        <v>71.9279828687595</v>
      </c>
      <c r="F1053" s="63">
        <v>25.003754311458351</v>
      </c>
      <c r="G1053" s="63">
        <v>31.851086182152812</v>
      </c>
      <c r="H1053" s="63">
        <v>85.672842784744262</v>
      </c>
      <c r="I1053" s="63">
        <v>79.922688186894447</v>
      </c>
      <c r="J1053" s="63">
        <v>49.686360031820406</v>
      </c>
      <c r="K1053" s="63">
        <v>62.06394100840771</v>
      </c>
      <c r="L1053" s="63">
        <v>50.522395475745718</v>
      </c>
      <c r="M1053" s="63">
        <v>41.180916794480481</v>
      </c>
      <c r="N1053" s="63">
        <v>11.138051830508179</v>
      </c>
      <c r="O1053" s="63">
        <v>37.323815485467996</v>
      </c>
      <c r="P1053" s="63">
        <v>58.736164210334209</v>
      </c>
      <c r="Q1053" s="63">
        <v>59.851722408548163</v>
      </c>
      <c r="R1053" s="63">
        <v>65.170771337659971</v>
      </c>
      <c r="S1053" s="63">
        <v>133.85342526575189</v>
      </c>
      <c r="T1053" s="63">
        <v>71.396405314163758</v>
      </c>
      <c r="U1053" s="63">
        <v>82.361350612954993</v>
      </c>
      <c r="V1053" s="63">
        <v>98.492854640117002</v>
      </c>
      <c r="W1053" s="63">
        <v>149.46982862250479</v>
      </c>
      <c r="X1053" s="63">
        <v>171.49098821195179</v>
      </c>
      <c r="Y1053" s="63">
        <v>115.169916737992</v>
      </c>
      <c r="Z1053" s="63">
        <v>59.851722408548163</v>
      </c>
      <c r="AA1053" s="63">
        <v>65.170771337659971</v>
      </c>
      <c r="AB1053" s="63">
        <v>65.170771337659971</v>
      </c>
    </row>
    <row r="1054" spans="1:28" x14ac:dyDescent="0.25">
      <c r="A1054" s="148"/>
      <c r="B1054" s="100">
        <v>72</v>
      </c>
      <c r="C1054" s="63">
        <v>157.6542966293091</v>
      </c>
      <c r="D1054" s="63">
        <v>117.5158283532855</v>
      </c>
      <c r="E1054" s="63">
        <v>80.328522183634959</v>
      </c>
      <c r="F1054" s="63">
        <v>154.56059720204209</v>
      </c>
      <c r="G1054" s="63">
        <v>65.242657311933726</v>
      </c>
      <c r="H1054" s="63">
        <v>60.074187057991821</v>
      </c>
      <c r="I1054" s="63">
        <v>181.63105358562458</v>
      </c>
      <c r="J1054" s="63">
        <v>229.0184295607487</v>
      </c>
      <c r="K1054" s="63">
        <v>252.37827610909147</v>
      </c>
      <c r="L1054" s="63">
        <v>219.06435383771441</v>
      </c>
      <c r="M1054" s="63">
        <v>309.90988120757538</v>
      </c>
      <c r="N1054" s="63">
        <v>286.18997678541558</v>
      </c>
      <c r="O1054" s="63">
        <v>75.733112523339514</v>
      </c>
      <c r="P1054" s="63">
        <v>174.57667908017081</v>
      </c>
      <c r="Q1054" s="63">
        <v>40.233273793317196</v>
      </c>
      <c r="R1054" s="63">
        <v>111.79195130593871</v>
      </c>
      <c r="S1054" s="63">
        <v>186.80163046592949</v>
      </c>
      <c r="T1054" s="63">
        <v>86.109020332136879</v>
      </c>
      <c r="U1054" s="63">
        <v>126.5316584383163</v>
      </c>
      <c r="V1054" s="63">
        <v>125.6160672847727</v>
      </c>
      <c r="W1054" s="63">
        <v>185.32251302010079</v>
      </c>
      <c r="X1054" s="63">
        <v>196.84355235870322</v>
      </c>
      <c r="Y1054" s="63">
        <v>169.9850223611065</v>
      </c>
      <c r="Z1054" s="63">
        <v>40.233273793317196</v>
      </c>
      <c r="AA1054" s="63">
        <v>111.79195130593871</v>
      </c>
      <c r="AB1054" s="63">
        <v>111.79195130593871</v>
      </c>
    </row>
    <row r="1055" spans="1:28" x14ac:dyDescent="0.25">
      <c r="A1055" s="148"/>
      <c r="B1055" s="100">
        <v>73</v>
      </c>
      <c r="C1055" s="63">
        <v>244.87120595343191</v>
      </c>
      <c r="D1055" s="63">
        <v>148.24654659895529</v>
      </c>
      <c r="E1055" s="63">
        <v>112.1094949792878</v>
      </c>
      <c r="F1055" s="63">
        <v>145.67489227163611</v>
      </c>
      <c r="G1055" s="63">
        <v>119.14482543307528</v>
      </c>
      <c r="H1055" s="63">
        <v>105.8886434374817</v>
      </c>
      <c r="I1055" s="63">
        <v>150.61982452314709</v>
      </c>
      <c r="J1055" s="63">
        <v>143.01769241797052</v>
      </c>
      <c r="K1055" s="63">
        <v>209.38014177153667</v>
      </c>
      <c r="L1055" s="63">
        <v>164.00456523083719</v>
      </c>
      <c r="M1055" s="63">
        <v>91.700161057819969</v>
      </c>
      <c r="N1055" s="63">
        <v>161.56393057666719</v>
      </c>
      <c r="O1055" s="63">
        <v>153.77697798373541</v>
      </c>
      <c r="P1055" s="63">
        <v>183.24102493788092</v>
      </c>
      <c r="Q1055" s="63">
        <v>92.402561611226389</v>
      </c>
      <c r="R1055" s="63">
        <v>159.99072891559081</v>
      </c>
      <c r="S1055" s="63">
        <v>218.14770830041738</v>
      </c>
      <c r="T1055" s="63">
        <v>182.1563921295774</v>
      </c>
      <c r="U1055" s="63">
        <v>163.34844293925931</v>
      </c>
      <c r="V1055" s="63">
        <v>247.52835823536219</v>
      </c>
      <c r="W1055" s="63">
        <v>259.52352209053061</v>
      </c>
      <c r="X1055" s="63">
        <v>218.92337786229467</v>
      </c>
      <c r="Y1055" s="63">
        <v>274.10616998837207</v>
      </c>
      <c r="Z1055" s="63">
        <v>92.402561611226389</v>
      </c>
      <c r="AA1055" s="63">
        <v>159.99072891559081</v>
      </c>
      <c r="AB1055" s="63">
        <v>159.99072891559081</v>
      </c>
    </row>
    <row r="1056" spans="1:28" x14ac:dyDescent="0.25">
      <c r="A1056" s="148"/>
      <c r="B1056" s="100">
        <v>74</v>
      </c>
      <c r="C1056" s="63">
        <v>303.75161534736981</v>
      </c>
      <c r="D1056" s="63">
        <v>247.44904219713129</v>
      </c>
      <c r="E1056" s="63">
        <v>306.12615461442329</v>
      </c>
      <c r="F1056" s="63">
        <v>272.34997117385859</v>
      </c>
      <c r="G1056" s="63">
        <v>314.93602244272921</v>
      </c>
      <c r="H1056" s="63">
        <v>261.84661475578292</v>
      </c>
      <c r="I1056" s="63">
        <v>260.50877203830169</v>
      </c>
      <c r="J1056" s="63">
        <v>180.04116725354291</v>
      </c>
      <c r="K1056" s="63">
        <v>195.9268140122108</v>
      </c>
      <c r="L1056" s="63">
        <v>185.42002668080198</v>
      </c>
      <c r="M1056" s="63">
        <v>224.22547341198702</v>
      </c>
      <c r="N1056" s="63">
        <v>184.83393854701811</v>
      </c>
      <c r="O1056" s="63">
        <v>261.7058187755847</v>
      </c>
      <c r="P1056" s="63">
        <v>266.47467039487861</v>
      </c>
      <c r="Q1056" s="63">
        <v>196.77913535907831</v>
      </c>
      <c r="R1056" s="63">
        <v>196.6614586428768</v>
      </c>
      <c r="S1056" s="63">
        <v>315.79682175039119</v>
      </c>
      <c r="T1056" s="63">
        <v>142.79906800121438</v>
      </c>
      <c r="U1056" s="63">
        <v>205.42471924736668</v>
      </c>
      <c r="V1056" s="63">
        <v>154.1429704838165</v>
      </c>
      <c r="W1056" s="63">
        <v>177.51430620339119</v>
      </c>
      <c r="X1056" s="63">
        <v>243.16465575243819</v>
      </c>
      <c r="Y1056" s="63">
        <v>187.145944293311</v>
      </c>
      <c r="Z1056" s="63">
        <v>196.77913535907831</v>
      </c>
      <c r="AA1056" s="63">
        <v>196.6614586428768</v>
      </c>
      <c r="AB1056" s="63">
        <v>196.6614586428768</v>
      </c>
    </row>
    <row r="1057" spans="1:28" x14ac:dyDescent="0.25">
      <c r="A1057" s="148"/>
      <c r="B1057" s="100">
        <v>75</v>
      </c>
      <c r="C1057" s="63">
        <v>91.422551343460782</v>
      </c>
      <c r="D1057" s="63">
        <v>78.36775896632389</v>
      </c>
      <c r="E1057" s="63">
        <v>36.334112237170302</v>
      </c>
      <c r="F1057" s="63">
        <v>73.785987470300824</v>
      </c>
      <c r="G1057" s="63">
        <v>22.705822867510051</v>
      </c>
      <c r="H1057" s="63">
        <v>26.226419300952564</v>
      </c>
      <c r="I1057" s="63">
        <v>135.54295517583159</v>
      </c>
      <c r="J1057" s="63">
        <v>111.1900808471182</v>
      </c>
      <c r="K1057" s="63">
        <v>179.87906388231571</v>
      </c>
      <c r="L1057" s="63">
        <v>133.0296031085004</v>
      </c>
      <c r="M1057" s="63">
        <v>204.92966338727462</v>
      </c>
      <c r="N1057" s="63">
        <v>218.73270903925732</v>
      </c>
      <c r="O1057" s="63">
        <v>23.72996600047259</v>
      </c>
      <c r="P1057" s="63">
        <v>75.905753497536352</v>
      </c>
      <c r="Q1057" s="63">
        <v>28.476524914246813</v>
      </c>
      <c r="R1057" s="63">
        <v>38.73933494774974</v>
      </c>
      <c r="S1057" s="63">
        <v>107.4307502381271</v>
      </c>
      <c r="T1057" s="63">
        <v>141.61319239750631</v>
      </c>
      <c r="U1057" s="63">
        <v>92.591178854040663</v>
      </c>
      <c r="V1057" s="63">
        <v>169.93609250210278</v>
      </c>
      <c r="W1057" s="63">
        <v>256.25639112134741</v>
      </c>
      <c r="X1057" s="63">
        <v>145.5176038756035</v>
      </c>
      <c r="Y1057" s="63">
        <v>211.22793907707</v>
      </c>
      <c r="Z1057" s="63">
        <v>28.476524914246813</v>
      </c>
      <c r="AA1057" s="63">
        <v>38.73933494774974</v>
      </c>
      <c r="AB1057" s="63">
        <v>38.73933494774974</v>
      </c>
    </row>
    <row r="1058" spans="1:28" x14ac:dyDescent="0.25">
      <c r="A1058" s="148"/>
      <c r="B1058" s="100">
        <v>76</v>
      </c>
      <c r="C1058" s="63">
        <v>85.730877596442951</v>
      </c>
      <c r="D1058" s="63">
        <v>46.2782686384935</v>
      </c>
      <c r="E1058" s="63">
        <v>61.967798175974167</v>
      </c>
      <c r="F1058" s="63">
        <v>17.11142372889913</v>
      </c>
      <c r="G1058" s="63">
        <v>13.018111463281461</v>
      </c>
      <c r="H1058" s="63">
        <v>31.374216969483307</v>
      </c>
      <c r="I1058" s="63">
        <v>108.3538142543966</v>
      </c>
      <c r="J1058" s="63">
        <v>53.645709813563371</v>
      </c>
      <c r="K1058" s="63">
        <v>39.672153008649389</v>
      </c>
      <c r="L1058" s="63">
        <v>47.407422482310039</v>
      </c>
      <c r="M1058" s="63">
        <v>89.314200913577224</v>
      </c>
      <c r="N1058" s="63">
        <v>39.460826971176864</v>
      </c>
      <c r="O1058" s="63">
        <v>26.691310338765447</v>
      </c>
      <c r="P1058" s="63">
        <v>19.93806868009688</v>
      </c>
      <c r="Q1058" s="63">
        <v>22.62343227858954</v>
      </c>
      <c r="R1058" s="63">
        <v>21.831312831767491</v>
      </c>
      <c r="S1058" s="63">
        <v>32.409353065054354</v>
      </c>
      <c r="T1058" s="63">
        <v>46.453586007982722</v>
      </c>
      <c r="U1058" s="63">
        <v>33.990639122957418</v>
      </c>
      <c r="V1058" s="63">
        <v>72.090882529737428</v>
      </c>
      <c r="W1058" s="63">
        <v>158.38341478020808</v>
      </c>
      <c r="X1058" s="63">
        <v>52.020111131051181</v>
      </c>
      <c r="Y1058" s="63">
        <v>138.23281932561082</v>
      </c>
      <c r="Z1058" s="63">
        <v>22.62343227858954</v>
      </c>
      <c r="AA1058" s="63">
        <v>21.831312831767491</v>
      </c>
      <c r="AB1058" s="63">
        <v>21.831312831767491</v>
      </c>
    </row>
    <row r="1059" spans="1:28" x14ac:dyDescent="0.25">
      <c r="A1059" s="148"/>
      <c r="B1059" s="100">
        <v>77</v>
      </c>
      <c r="C1059" s="63">
        <v>22.631797210901372</v>
      </c>
      <c r="D1059" s="63">
        <v>7.9749755286597974</v>
      </c>
      <c r="E1059" s="63">
        <v>9.6584802001823391</v>
      </c>
      <c r="F1059" s="63">
        <v>1.302833932737002</v>
      </c>
      <c r="G1059" s="63">
        <v>2.9793993917338071</v>
      </c>
      <c r="H1059" s="63">
        <v>4.6300584570209944</v>
      </c>
      <c r="I1059" s="63">
        <v>20.909942190739461</v>
      </c>
      <c r="J1059" s="63">
        <v>16.407356057858582</v>
      </c>
      <c r="K1059" s="63">
        <v>17.935445709403549</v>
      </c>
      <c r="L1059" s="63">
        <v>12.69263985595023</v>
      </c>
      <c r="M1059" s="63">
        <v>12.69589699826861</v>
      </c>
      <c r="N1059" s="63">
        <v>8.1219661061426223</v>
      </c>
      <c r="O1059" s="63">
        <v>3.475405924470877</v>
      </c>
      <c r="P1059" s="63">
        <v>4.716818671475238</v>
      </c>
      <c r="Q1059" s="63">
        <v>3.8322356203572481</v>
      </c>
      <c r="R1059" s="63">
        <v>5.293150159441069</v>
      </c>
      <c r="S1059" s="63">
        <v>0.9835221205837783</v>
      </c>
      <c r="T1059" s="63">
        <v>0.33846089351650921</v>
      </c>
      <c r="U1059" s="63">
        <v>2.580977923053382</v>
      </c>
      <c r="V1059" s="63">
        <v>0.23293572226113207</v>
      </c>
      <c r="W1059" s="63">
        <v>5.2711377659642844</v>
      </c>
      <c r="X1059" s="63">
        <v>3.617312950567424</v>
      </c>
      <c r="Y1059" s="63">
        <v>2.661300137332375</v>
      </c>
      <c r="Z1059" s="63">
        <v>3.8322356203572481</v>
      </c>
      <c r="AA1059" s="63">
        <v>5.293150159441069</v>
      </c>
      <c r="AB1059" s="63">
        <v>5.293150159441069</v>
      </c>
    </row>
    <row r="1060" spans="1:28" x14ac:dyDescent="0.25">
      <c r="A1060" s="148"/>
      <c r="B1060" s="100">
        <v>78</v>
      </c>
      <c r="C1060" s="63">
        <v>82.597976104730606</v>
      </c>
      <c r="D1060" s="63">
        <v>14.628785010619939</v>
      </c>
      <c r="E1060" s="63">
        <v>10.96852105796825</v>
      </c>
      <c r="F1060" s="63">
        <v>1.159789241226548</v>
      </c>
      <c r="G1060" s="63">
        <v>0.4567474080891607</v>
      </c>
      <c r="H1060" s="63">
        <v>2.698218394088542</v>
      </c>
      <c r="I1060" s="63">
        <v>46.407179237594391</v>
      </c>
      <c r="J1060" s="63">
        <v>23.021020984975621</v>
      </c>
      <c r="K1060" s="63">
        <v>13.02588171976916</v>
      </c>
      <c r="L1060" s="63">
        <v>13.883558305986302</v>
      </c>
      <c r="M1060" s="63">
        <v>4.2123612950767608</v>
      </c>
      <c r="N1060" s="63">
        <v>2.5905688943070122</v>
      </c>
      <c r="O1060" s="63">
        <v>1.9765916915755188E-3</v>
      </c>
      <c r="P1060" s="63">
        <v>1.2706210182486191</v>
      </c>
      <c r="Q1060" s="63">
        <v>2.963547519839997</v>
      </c>
      <c r="R1060" s="63">
        <v>0.24095962376309638</v>
      </c>
      <c r="S1060" s="63">
        <v>7.095841350980266E-5</v>
      </c>
      <c r="T1060" s="63">
        <v>8.1162055039976622</v>
      </c>
      <c r="U1060" s="63">
        <v>16.584099570112471</v>
      </c>
      <c r="V1060" s="63">
        <v>0.23648636029363962</v>
      </c>
      <c r="W1060" s="63">
        <v>0.63837299731833497</v>
      </c>
      <c r="X1060" s="63">
        <v>3.3414932472664027E-3</v>
      </c>
      <c r="Y1060" s="63">
        <v>1.052861246532117</v>
      </c>
      <c r="Z1060" s="63">
        <v>2.963547519839997</v>
      </c>
      <c r="AA1060" s="63">
        <v>0.24095962376309638</v>
      </c>
      <c r="AB1060" s="63">
        <v>0.24095962376309638</v>
      </c>
    </row>
    <row r="1061" spans="1:28" x14ac:dyDescent="0.25">
      <c r="A1061" s="148"/>
      <c r="B1061" s="100">
        <v>79</v>
      </c>
      <c r="C1061" s="63">
        <v>22.679591032775761</v>
      </c>
      <c r="D1061" s="63">
        <v>5.3797327348430599</v>
      </c>
      <c r="E1061" s="63">
        <v>1.4596779830515199</v>
      </c>
      <c r="F1061" s="63">
        <v>1.2576066331069031</v>
      </c>
      <c r="G1061" s="63">
        <v>0.35521975976855907</v>
      </c>
      <c r="H1061" s="63">
        <v>2.7614794007875098E-5</v>
      </c>
      <c r="I1061" s="63">
        <v>24.0599987622345</v>
      </c>
      <c r="J1061" s="63">
        <v>9.6968508311547339</v>
      </c>
      <c r="K1061" s="63">
        <v>6.338591421818748</v>
      </c>
      <c r="L1061" s="63">
        <v>4.4506676696778271</v>
      </c>
      <c r="M1061" s="63">
        <v>9.4745718954094116E-2</v>
      </c>
      <c r="N1061" s="63">
        <v>0</v>
      </c>
      <c r="O1061" s="63">
        <v>0</v>
      </c>
      <c r="P1061" s="63">
        <v>0.16981284392061718</v>
      </c>
      <c r="Q1061" s="63">
        <v>0</v>
      </c>
      <c r="R1061" s="63">
        <v>0</v>
      </c>
      <c r="S1061" s="63">
        <v>0</v>
      </c>
      <c r="T1061" s="63">
        <v>0</v>
      </c>
      <c r="U1061" s="63">
        <v>0</v>
      </c>
      <c r="V1061" s="63">
        <v>0</v>
      </c>
      <c r="W1061" s="63">
        <v>0</v>
      </c>
      <c r="X1061" s="63">
        <v>0</v>
      </c>
      <c r="Y1061" s="63">
        <v>0</v>
      </c>
      <c r="Z1061" s="63">
        <v>0</v>
      </c>
      <c r="AA1061" s="63">
        <v>0</v>
      </c>
      <c r="AB1061" s="63">
        <v>0</v>
      </c>
    </row>
    <row r="1062" spans="1:28" x14ac:dyDescent="0.25">
      <c r="A1062" s="148"/>
      <c r="B1062" s="100">
        <v>80</v>
      </c>
      <c r="C1062" s="63">
        <v>11.64217578109719</v>
      </c>
      <c r="D1062" s="63">
        <v>1.226574011336709</v>
      </c>
      <c r="E1062" s="63">
        <v>0.53727704953954003</v>
      </c>
      <c r="F1062" s="63">
        <v>1.1883771293093929E-2</v>
      </c>
      <c r="G1062" s="63">
        <v>3.2991071958653466E-2</v>
      </c>
      <c r="H1062" s="63">
        <v>0.82161653599909812</v>
      </c>
      <c r="I1062" s="63">
        <v>3.933976169023822</v>
      </c>
      <c r="J1062" s="63">
        <v>8.2477690872835296E-2</v>
      </c>
      <c r="K1062" s="63">
        <v>4.8900341399528813E-2</v>
      </c>
      <c r="L1062" s="63">
        <v>0</v>
      </c>
      <c r="M1062" s="63">
        <v>0</v>
      </c>
      <c r="N1062" s="63">
        <v>0</v>
      </c>
      <c r="O1062" s="63">
        <v>1.2933581123039659E-3</v>
      </c>
      <c r="P1062" s="63">
        <v>0</v>
      </c>
      <c r="Q1062" s="63">
        <v>0.27694471609633081</v>
      </c>
      <c r="R1062" s="63">
        <v>0</v>
      </c>
      <c r="S1062" s="63">
        <v>5.178151994305491E-2</v>
      </c>
      <c r="T1062" s="63">
        <v>3.5883132467815599</v>
      </c>
      <c r="U1062" s="63">
        <v>6.0463827334627922</v>
      </c>
      <c r="V1062" s="63">
        <v>3.9803442377412068</v>
      </c>
      <c r="W1062" s="63">
        <v>19.879609778742179</v>
      </c>
      <c r="X1062" s="63">
        <v>65.869071567281935</v>
      </c>
      <c r="Y1062" s="63">
        <v>21.555437592681763</v>
      </c>
      <c r="Z1062" s="63">
        <v>0.27694471609633081</v>
      </c>
      <c r="AA1062" s="63">
        <v>0</v>
      </c>
      <c r="AB1062" s="63">
        <v>0</v>
      </c>
    </row>
    <row r="1063" spans="1:28" x14ac:dyDescent="0.25">
      <c r="A1063" s="148"/>
      <c r="B1063" s="100">
        <v>81</v>
      </c>
      <c r="C1063" s="63">
        <v>11.714513268543671</v>
      </c>
      <c r="D1063" s="63">
        <v>1.982567665205579</v>
      </c>
      <c r="E1063" s="63">
        <v>1.1961877640916678</v>
      </c>
      <c r="F1063" s="63">
        <v>0.84503025094640805</v>
      </c>
      <c r="G1063" s="63">
        <v>7.8628433965943323E-2</v>
      </c>
      <c r="H1063" s="63">
        <v>1.5718622006238552</v>
      </c>
      <c r="I1063" s="63">
        <v>8.7078254798998387</v>
      </c>
      <c r="J1063" s="63">
        <v>2.0439284082094389</v>
      </c>
      <c r="K1063" s="63">
        <v>0.8074563094129914</v>
      </c>
      <c r="L1063" s="63">
        <v>0</v>
      </c>
      <c r="M1063" s="63">
        <v>0.35157857948212978</v>
      </c>
      <c r="N1063" s="63">
        <v>0</v>
      </c>
      <c r="O1063" s="63">
        <v>0.34167247218940672</v>
      </c>
      <c r="P1063" s="63">
        <v>8.6692767484219502E-2</v>
      </c>
      <c r="Q1063" s="63">
        <v>1.2085168223849059</v>
      </c>
      <c r="R1063" s="63">
        <v>0.38437030815260437</v>
      </c>
      <c r="S1063" s="63">
        <v>0.33643507175071902</v>
      </c>
      <c r="T1063" s="63">
        <v>6.730257001377197</v>
      </c>
      <c r="U1063" s="63">
        <v>2.1174417033275859</v>
      </c>
      <c r="V1063" s="63">
        <v>4.9239173126613309</v>
      </c>
      <c r="W1063" s="63">
        <v>20.55990610869685</v>
      </c>
      <c r="X1063" s="63">
        <v>13.2198717589979</v>
      </c>
      <c r="Y1063" s="63">
        <v>17.986467546452559</v>
      </c>
      <c r="Z1063" s="63">
        <v>1.2085168223849059</v>
      </c>
      <c r="AA1063" s="63">
        <v>0.38437030815260437</v>
      </c>
      <c r="AB1063" s="63">
        <v>0.38437030815260437</v>
      </c>
    </row>
    <row r="1064" spans="1:28" x14ac:dyDescent="0.25">
      <c r="A1064" s="148"/>
      <c r="B1064" s="100">
        <v>82</v>
      </c>
      <c r="C1064" s="63">
        <v>27.68749927689214</v>
      </c>
      <c r="D1064" s="63">
        <v>5.3523169446919505</v>
      </c>
      <c r="E1064" s="63">
        <v>2.240397923942453</v>
      </c>
      <c r="F1064" s="63">
        <v>13.34758071603699</v>
      </c>
      <c r="G1064" s="63">
        <v>1.1521014054584531</v>
      </c>
      <c r="H1064" s="63">
        <v>1.3640818235923859</v>
      </c>
      <c r="I1064" s="63">
        <v>21.92179977116302</v>
      </c>
      <c r="J1064" s="63">
        <v>11.084693718439441</v>
      </c>
      <c r="K1064" s="63">
        <v>14.833018174267639</v>
      </c>
      <c r="L1064" s="63">
        <v>20.456034004258751</v>
      </c>
      <c r="M1064" s="63">
        <v>5.1270056072561943</v>
      </c>
      <c r="N1064" s="63">
        <v>5.6586904831574429</v>
      </c>
      <c r="O1064" s="63">
        <v>0.50446890071260952</v>
      </c>
      <c r="P1064" s="63">
        <v>6.3059310788140692</v>
      </c>
      <c r="Q1064" s="63">
        <v>1.370928749876378</v>
      </c>
      <c r="R1064" s="63">
        <v>0.92171261011800709</v>
      </c>
      <c r="S1064" s="63">
        <v>2.0684430972308969</v>
      </c>
      <c r="T1064" s="63">
        <v>11.75881747505974</v>
      </c>
      <c r="U1064" s="63">
        <v>12.55880674253854</v>
      </c>
      <c r="V1064" s="63">
        <v>15.40073727093807</v>
      </c>
      <c r="W1064" s="63">
        <v>46.933698796026192</v>
      </c>
      <c r="X1064" s="63">
        <v>32.530057737629249</v>
      </c>
      <c r="Y1064" s="63">
        <v>46.173621844459383</v>
      </c>
      <c r="Z1064" s="63">
        <v>1.370928749876378</v>
      </c>
      <c r="AA1064" s="63">
        <v>0.92171261011800709</v>
      </c>
      <c r="AB1064" s="63">
        <v>0.92171261011800709</v>
      </c>
    </row>
    <row r="1065" spans="1:28" x14ac:dyDescent="0.25">
      <c r="A1065" s="148"/>
      <c r="B1065" s="100">
        <v>83</v>
      </c>
      <c r="C1065" s="63">
        <v>54.438748717584531</v>
      </c>
      <c r="D1065" s="63">
        <v>53.625422892973802</v>
      </c>
      <c r="E1065" s="63">
        <v>49.178184168515138</v>
      </c>
      <c r="F1065" s="63">
        <v>33.717230238836692</v>
      </c>
      <c r="G1065" s="63">
        <v>38.360790305867788</v>
      </c>
      <c r="H1065" s="63">
        <v>47.080716661388117</v>
      </c>
      <c r="I1065" s="63">
        <v>51.67765666455125</v>
      </c>
      <c r="J1065" s="63">
        <v>56.675649134123205</v>
      </c>
      <c r="K1065" s="63">
        <v>87.197278905053281</v>
      </c>
      <c r="L1065" s="63">
        <v>74.636806112885097</v>
      </c>
      <c r="M1065" s="63">
        <v>103.26707535053811</v>
      </c>
      <c r="N1065" s="63">
        <v>105.39686868033459</v>
      </c>
      <c r="O1065" s="63">
        <v>43.564513438359093</v>
      </c>
      <c r="P1065" s="63">
        <v>105.73755990054269</v>
      </c>
      <c r="Q1065" s="63">
        <v>52.022791499214691</v>
      </c>
      <c r="R1065" s="63">
        <v>35.63219987582761</v>
      </c>
      <c r="S1065" s="63">
        <v>63.909900427863249</v>
      </c>
      <c r="T1065" s="63">
        <v>29.122264805176428</v>
      </c>
      <c r="U1065" s="63">
        <v>35.174337624640664</v>
      </c>
      <c r="V1065" s="63">
        <v>44.875348302296061</v>
      </c>
      <c r="W1065" s="63">
        <v>139.3313611049507</v>
      </c>
      <c r="X1065" s="63">
        <v>119.9635402549911</v>
      </c>
      <c r="Y1065" s="63">
        <v>81.433072322368389</v>
      </c>
      <c r="Z1065" s="63">
        <v>52.022791499214691</v>
      </c>
      <c r="AA1065" s="63">
        <v>35.63219987582761</v>
      </c>
      <c r="AB1065" s="63">
        <v>35.63219987582761</v>
      </c>
    </row>
    <row r="1066" spans="1:28" x14ac:dyDescent="0.25">
      <c r="A1066" s="148"/>
      <c r="B1066" s="100">
        <v>84</v>
      </c>
      <c r="C1066" s="63">
        <v>150.61696642187781</v>
      </c>
      <c r="D1066" s="63">
        <v>173.84253793261809</v>
      </c>
      <c r="E1066" s="63">
        <v>84.878967049649873</v>
      </c>
      <c r="F1066" s="63">
        <v>201.09656788899161</v>
      </c>
      <c r="G1066" s="63">
        <v>92.424590811931921</v>
      </c>
      <c r="H1066" s="63">
        <v>98.541923270015104</v>
      </c>
      <c r="I1066" s="63">
        <v>104.30950063914679</v>
      </c>
      <c r="J1066" s="63">
        <v>207.55927686073852</v>
      </c>
      <c r="K1066" s="63">
        <v>189.49693256935279</v>
      </c>
      <c r="L1066" s="63">
        <v>144.12516296120572</v>
      </c>
      <c r="M1066" s="63">
        <v>143.44710500760078</v>
      </c>
      <c r="N1066" s="63">
        <v>147.00810766137332</v>
      </c>
      <c r="O1066" s="63">
        <v>151.15490633544229</v>
      </c>
      <c r="P1066" s="63">
        <v>170.83880688535831</v>
      </c>
      <c r="Q1066" s="63">
        <v>161.07065752649939</v>
      </c>
      <c r="R1066" s="63">
        <v>171.1661311585631</v>
      </c>
      <c r="S1066" s="63">
        <v>197.70369372247211</v>
      </c>
      <c r="T1066" s="63">
        <v>113.5189262336871</v>
      </c>
      <c r="U1066" s="63">
        <v>131.8145063464417</v>
      </c>
      <c r="V1066" s="63">
        <v>121.7769911085179</v>
      </c>
      <c r="W1066" s="63">
        <v>129.97158681347631</v>
      </c>
      <c r="X1066" s="63">
        <v>148.18733279807572</v>
      </c>
      <c r="Y1066" s="63">
        <v>150.8768122949032</v>
      </c>
      <c r="Z1066" s="63">
        <v>161.07065752649939</v>
      </c>
      <c r="AA1066" s="63">
        <v>171.1661311585631</v>
      </c>
      <c r="AB1066" s="63">
        <v>171.1661311585631</v>
      </c>
    </row>
    <row r="1067" spans="1:28" x14ac:dyDescent="0.25">
      <c r="A1067" s="148"/>
      <c r="B1067" s="100">
        <v>85</v>
      </c>
      <c r="C1067" s="63">
        <v>164.9705129776448</v>
      </c>
      <c r="D1067" s="63">
        <v>191.91714642417361</v>
      </c>
      <c r="E1067" s="63">
        <v>242.69475239136233</v>
      </c>
      <c r="F1067" s="63">
        <v>190.38109584478659</v>
      </c>
      <c r="G1067" s="63">
        <v>209.31817896631401</v>
      </c>
      <c r="H1067" s="63">
        <v>198.99906387527341</v>
      </c>
      <c r="I1067" s="63">
        <v>160.41479828222779</v>
      </c>
      <c r="J1067" s="63">
        <v>204.93071350642822</v>
      </c>
      <c r="K1067" s="63">
        <v>206.60586819001952</v>
      </c>
      <c r="L1067" s="63">
        <v>178.42237095468039</v>
      </c>
      <c r="M1067" s="63">
        <v>86.794299049875008</v>
      </c>
      <c r="N1067" s="63">
        <v>114.9179958598688</v>
      </c>
      <c r="O1067" s="63">
        <v>227.23705355602402</v>
      </c>
      <c r="P1067" s="63">
        <v>194.28866442653091</v>
      </c>
      <c r="Q1067" s="63">
        <v>174.6769491814245</v>
      </c>
      <c r="R1067" s="63">
        <v>203.79460948448471</v>
      </c>
      <c r="S1067" s="63">
        <v>293.48110810383332</v>
      </c>
      <c r="T1067" s="63">
        <v>210.33966601968501</v>
      </c>
      <c r="U1067" s="63">
        <v>230.94843710819993</v>
      </c>
      <c r="V1067" s="63">
        <v>286.18960924669233</v>
      </c>
      <c r="W1067" s="63">
        <v>273.25497233282107</v>
      </c>
      <c r="X1067" s="63">
        <v>257.84039220689743</v>
      </c>
      <c r="Y1067" s="63">
        <v>254.37630335045469</v>
      </c>
      <c r="Z1067" s="63">
        <v>174.6769491814245</v>
      </c>
      <c r="AA1067" s="63">
        <v>203.79460948448471</v>
      </c>
      <c r="AB1067" s="63">
        <v>203.79460948448471</v>
      </c>
    </row>
    <row r="1068" spans="1:28" x14ac:dyDescent="0.25">
      <c r="A1068" s="148"/>
      <c r="B1068" s="100">
        <v>86</v>
      </c>
      <c r="C1068" s="63">
        <v>235.43611742012581</v>
      </c>
      <c r="D1068" s="63">
        <v>162.82819372122501</v>
      </c>
      <c r="E1068" s="63">
        <v>152.913467918268</v>
      </c>
      <c r="F1068" s="63">
        <v>140.13010797519109</v>
      </c>
      <c r="G1068" s="63">
        <v>137.0380860167279</v>
      </c>
      <c r="H1068" s="63">
        <v>148.19965911707459</v>
      </c>
      <c r="I1068" s="63">
        <v>162.986003796821</v>
      </c>
      <c r="J1068" s="63">
        <v>133.31794145228008</v>
      </c>
      <c r="K1068" s="63">
        <v>161.94136799078609</v>
      </c>
      <c r="L1068" s="63">
        <v>121.55791030177511</v>
      </c>
      <c r="M1068" s="63">
        <v>101.8880200660742</v>
      </c>
      <c r="N1068" s="63">
        <v>127.86349800090829</v>
      </c>
      <c r="O1068" s="63">
        <v>131.36653123642191</v>
      </c>
      <c r="P1068" s="63">
        <v>193.40118178067502</v>
      </c>
      <c r="Q1068" s="63">
        <v>115.61486000560311</v>
      </c>
      <c r="R1068" s="63">
        <v>105.6311743241567</v>
      </c>
      <c r="S1068" s="63">
        <v>205.68698414697252</v>
      </c>
      <c r="T1068" s="63">
        <v>114.60853450504869</v>
      </c>
      <c r="U1068" s="63">
        <v>96.588428297001883</v>
      </c>
      <c r="V1068" s="63">
        <v>131.80507055055108</v>
      </c>
      <c r="W1068" s="63">
        <v>170.92360761540661</v>
      </c>
      <c r="X1068" s="63">
        <v>208.74070403264892</v>
      </c>
      <c r="Y1068" s="63">
        <v>162.85184767401012</v>
      </c>
      <c r="Z1068" s="63">
        <v>115.61486000560311</v>
      </c>
      <c r="AA1068" s="63">
        <v>105.6311743241567</v>
      </c>
      <c r="AB1068" s="63">
        <v>105.6311743241567</v>
      </c>
    </row>
    <row r="1069" spans="1:28" x14ac:dyDescent="0.25">
      <c r="A1069" s="148"/>
      <c r="B1069" s="100">
        <v>87</v>
      </c>
      <c r="C1069" s="63">
        <v>332.76340042337142</v>
      </c>
      <c r="D1069" s="63">
        <v>228.4867416061752</v>
      </c>
      <c r="E1069" s="63">
        <v>166.89609497753921</v>
      </c>
      <c r="F1069" s="63">
        <v>287.56478231087391</v>
      </c>
      <c r="G1069" s="63">
        <v>211.46292482574057</v>
      </c>
      <c r="H1069" s="63">
        <v>100.03015988644169</v>
      </c>
      <c r="I1069" s="63">
        <v>239.89443681334518</v>
      </c>
      <c r="J1069" s="63">
        <v>215.03636080637813</v>
      </c>
      <c r="K1069" s="63">
        <v>213.85933836556609</v>
      </c>
      <c r="L1069" s="63">
        <v>120.9534987678239</v>
      </c>
      <c r="M1069" s="63">
        <v>177.67308548211082</v>
      </c>
      <c r="N1069" s="63">
        <v>159.88847610139061</v>
      </c>
      <c r="O1069" s="63">
        <v>95.974876309124738</v>
      </c>
      <c r="P1069" s="63">
        <v>171.546252492044</v>
      </c>
      <c r="Q1069" s="63">
        <v>28.16333277440534</v>
      </c>
      <c r="R1069" s="63">
        <v>47.634292164387261</v>
      </c>
      <c r="S1069" s="63">
        <v>139.871152618216</v>
      </c>
      <c r="T1069" s="63">
        <v>91.603225433487296</v>
      </c>
      <c r="U1069" s="63">
        <v>67.311941472021317</v>
      </c>
      <c r="V1069" s="63">
        <v>151.6305829010162</v>
      </c>
      <c r="W1069" s="63">
        <v>280.97566920128162</v>
      </c>
      <c r="X1069" s="63">
        <v>167.11140797124239</v>
      </c>
      <c r="Y1069" s="63">
        <v>242.1658761252329</v>
      </c>
      <c r="Z1069" s="63">
        <v>28.16333277440534</v>
      </c>
      <c r="AA1069" s="63">
        <v>47.634292164387261</v>
      </c>
      <c r="AB1069" s="63">
        <v>47.634292164387261</v>
      </c>
    </row>
    <row r="1070" spans="1:28" x14ac:dyDescent="0.25">
      <c r="A1070" s="148"/>
      <c r="B1070" s="100">
        <v>88</v>
      </c>
      <c r="C1070" s="63">
        <v>121.37629836559969</v>
      </c>
      <c r="D1070" s="63">
        <v>52.965114256826382</v>
      </c>
      <c r="E1070" s="63">
        <v>21.319091604075311</v>
      </c>
      <c r="F1070" s="63">
        <v>39.119630885270681</v>
      </c>
      <c r="G1070" s="63">
        <v>20.375534319883169</v>
      </c>
      <c r="H1070" s="63">
        <v>20.90036809755884</v>
      </c>
      <c r="I1070" s="63">
        <v>134.19963810469201</v>
      </c>
      <c r="J1070" s="63">
        <v>57.592559002865528</v>
      </c>
      <c r="K1070" s="63">
        <v>187.74266807186399</v>
      </c>
      <c r="L1070" s="63">
        <v>185.29443604636481</v>
      </c>
      <c r="M1070" s="63">
        <v>151.75710633985091</v>
      </c>
      <c r="N1070" s="63">
        <v>145.06772056764751</v>
      </c>
      <c r="O1070" s="63">
        <v>19.401397969561909</v>
      </c>
      <c r="P1070" s="63">
        <v>63.511743084279715</v>
      </c>
      <c r="Q1070" s="63">
        <v>28.511292722893593</v>
      </c>
      <c r="R1070" s="63">
        <v>16.047467681511311</v>
      </c>
      <c r="S1070" s="63">
        <v>24.52171162695322</v>
      </c>
      <c r="T1070" s="63">
        <v>102.98812157864811</v>
      </c>
      <c r="U1070" s="63">
        <v>38.185448641309449</v>
      </c>
      <c r="V1070" s="63">
        <v>115.7927640420166</v>
      </c>
      <c r="W1070" s="63">
        <v>134.2013620053076</v>
      </c>
      <c r="X1070" s="63">
        <v>62.463798730305371</v>
      </c>
      <c r="Y1070" s="63">
        <v>176.27055284510791</v>
      </c>
      <c r="Z1070" s="63">
        <v>28.511292722893593</v>
      </c>
      <c r="AA1070" s="63">
        <v>16.047467681511311</v>
      </c>
      <c r="AB1070" s="63">
        <v>16.047467681511311</v>
      </c>
    </row>
    <row r="1071" spans="1:28" x14ac:dyDescent="0.25">
      <c r="A1071" s="148"/>
      <c r="B1071" s="100">
        <v>89</v>
      </c>
      <c r="C1071" s="63">
        <v>43.987650910009513</v>
      </c>
      <c r="D1071" s="63">
        <v>21.862323535956651</v>
      </c>
      <c r="E1071" s="63">
        <v>10.107730521863461</v>
      </c>
      <c r="F1071" s="63">
        <v>1.5384816320772638</v>
      </c>
      <c r="G1071" s="63">
        <v>1.348907812684345</v>
      </c>
      <c r="H1071" s="63">
        <v>2.061556201954247</v>
      </c>
      <c r="I1071" s="63">
        <v>35.881786852055477</v>
      </c>
      <c r="J1071" s="63">
        <v>11.57220048743852</v>
      </c>
      <c r="K1071" s="63">
        <v>51.204180152495837</v>
      </c>
      <c r="L1071" s="63">
        <v>39.383698997286729</v>
      </c>
      <c r="M1071" s="63">
        <v>32.803847190552226</v>
      </c>
      <c r="N1071" s="63">
        <v>59.602689838292008</v>
      </c>
      <c r="O1071" s="63">
        <v>2.3933742113323291</v>
      </c>
      <c r="P1071" s="63">
        <v>3.4645112572870573</v>
      </c>
      <c r="Q1071" s="63">
        <v>5.5626912385852254</v>
      </c>
      <c r="R1071" s="63">
        <v>5.3202940704023547</v>
      </c>
      <c r="S1071" s="63">
        <v>0.85231144264090375</v>
      </c>
      <c r="T1071" s="63">
        <v>0.44063455666637807</v>
      </c>
      <c r="U1071" s="63">
        <v>0.20348554093804522</v>
      </c>
      <c r="V1071" s="63">
        <v>0.36142160638760862</v>
      </c>
      <c r="W1071" s="63">
        <v>9.8347034963760507</v>
      </c>
      <c r="X1071" s="63">
        <v>7.7108965528490216</v>
      </c>
      <c r="Y1071" s="63">
        <v>2.7561653251253801</v>
      </c>
      <c r="Z1071" s="63">
        <v>5.5626912385852254</v>
      </c>
      <c r="AA1071" s="63">
        <v>5.3202940704023547</v>
      </c>
      <c r="AB1071" s="63">
        <v>5.3202940704023547</v>
      </c>
    </row>
    <row r="1072" spans="1:28" x14ac:dyDescent="0.25">
      <c r="A1072" s="148"/>
      <c r="B1072" s="100">
        <v>90</v>
      </c>
      <c r="C1072" s="63">
        <v>48.515646466757971</v>
      </c>
      <c r="D1072" s="63">
        <v>14.815553093244031</v>
      </c>
      <c r="E1072" s="63">
        <v>13.658398186894491</v>
      </c>
      <c r="F1072" s="63">
        <v>2.414658074511181</v>
      </c>
      <c r="G1072" s="63">
        <v>0.54832909480018799</v>
      </c>
      <c r="H1072" s="63">
        <v>1.623761478899183</v>
      </c>
      <c r="I1072" s="63">
        <v>45.516624203465881</v>
      </c>
      <c r="J1072" s="63">
        <v>15.545383780190491</v>
      </c>
      <c r="K1072" s="63">
        <v>15.24493700019616</v>
      </c>
      <c r="L1072" s="63">
        <v>12.832368149717471</v>
      </c>
      <c r="M1072" s="63">
        <v>6.6457651464074274</v>
      </c>
      <c r="N1072" s="63">
        <v>24.77455666858236</v>
      </c>
      <c r="O1072" s="63">
        <v>4.6707861805178608E-3</v>
      </c>
      <c r="P1072" s="63">
        <v>4.3463329356904978</v>
      </c>
      <c r="Q1072" s="63">
        <v>0.70810037859815012</v>
      </c>
      <c r="R1072" s="63">
        <v>2.0006815453468722E-2</v>
      </c>
      <c r="S1072" s="63">
        <v>0.18307493048017781</v>
      </c>
      <c r="T1072" s="63">
        <v>1.6685086037103499E-2</v>
      </c>
      <c r="U1072" s="63">
        <v>1.1288104942607329</v>
      </c>
      <c r="V1072" s="63">
        <v>0</v>
      </c>
      <c r="W1072" s="63">
        <v>0</v>
      </c>
      <c r="X1072" s="63">
        <v>0</v>
      </c>
      <c r="Y1072" s="63">
        <v>0</v>
      </c>
      <c r="Z1072" s="63">
        <v>0.70810037859815012</v>
      </c>
      <c r="AA1072" s="63">
        <v>2.0006815453468722E-2</v>
      </c>
      <c r="AB1072" s="63">
        <v>2.0006815453468722E-2</v>
      </c>
    </row>
    <row r="1073" spans="1:28" x14ac:dyDescent="0.25">
      <c r="A1073" s="148"/>
      <c r="B1073" s="100">
        <v>91</v>
      </c>
      <c r="C1073" s="63">
        <v>39.23820433297351</v>
      </c>
      <c r="D1073" s="63">
        <v>10.465500110433819</v>
      </c>
      <c r="E1073" s="63">
        <v>0.97718707326871623</v>
      </c>
      <c r="F1073" s="63">
        <v>1.7007852597232902</v>
      </c>
      <c r="G1073" s="63">
        <v>0.40032934249932584</v>
      </c>
      <c r="H1073" s="63">
        <v>0.30636494712072349</v>
      </c>
      <c r="I1073" s="63">
        <v>53.482565069289194</v>
      </c>
      <c r="J1073" s="63">
        <v>26.245420881081372</v>
      </c>
      <c r="K1073" s="63">
        <v>16.139497141300239</v>
      </c>
      <c r="L1073" s="63">
        <v>19.010836948903261</v>
      </c>
      <c r="M1073" s="63">
        <v>6.0987835657974765</v>
      </c>
      <c r="N1073" s="63">
        <v>5.7770513510104138</v>
      </c>
      <c r="O1073" s="63">
        <v>2.379651644418973E-3</v>
      </c>
      <c r="P1073" s="63">
        <v>0.46495085779585577</v>
      </c>
      <c r="Q1073" s="63">
        <v>7.5821006490569151E-2</v>
      </c>
      <c r="R1073" s="63">
        <v>0</v>
      </c>
      <c r="S1073" s="63">
        <v>0</v>
      </c>
      <c r="T1073" s="63">
        <v>0</v>
      </c>
      <c r="U1073" s="63">
        <v>0</v>
      </c>
      <c r="V1073" s="63">
        <v>0</v>
      </c>
      <c r="W1073" s="63">
        <v>0</v>
      </c>
      <c r="X1073" s="63">
        <v>0</v>
      </c>
      <c r="Y1073" s="63">
        <v>0</v>
      </c>
      <c r="Z1073" s="63">
        <v>7.5821006490569151E-2</v>
      </c>
      <c r="AA1073" s="63">
        <v>0</v>
      </c>
      <c r="AB1073" s="63">
        <v>0</v>
      </c>
    </row>
    <row r="1074" spans="1:28" x14ac:dyDescent="0.25">
      <c r="A1074" s="148"/>
      <c r="B1074" s="100">
        <v>92</v>
      </c>
      <c r="C1074" s="63">
        <v>27.363253477569287</v>
      </c>
      <c r="D1074" s="63">
        <v>3.6789572962243264</v>
      </c>
      <c r="E1074" s="63">
        <v>7.9469160064502375</v>
      </c>
      <c r="F1074" s="63">
        <v>0.53554985400830901</v>
      </c>
      <c r="G1074" s="63">
        <v>0.97754974565172148</v>
      </c>
      <c r="H1074" s="63">
        <v>2.0425490755503399</v>
      </c>
      <c r="I1074" s="63">
        <v>12.07760278937053</v>
      </c>
      <c r="J1074" s="63">
        <v>2.9276439898870881</v>
      </c>
      <c r="K1074" s="63">
        <v>2.908879397163219</v>
      </c>
      <c r="L1074" s="63">
        <v>10.37738487650407</v>
      </c>
      <c r="M1074" s="63">
        <v>2.0452450679155869</v>
      </c>
      <c r="N1074" s="63">
        <v>0.81096236565887381</v>
      </c>
      <c r="O1074" s="63">
        <v>2.552776033908466E-2</v>
      </c>
      <c r="P1074" s="63">
        <v>0.52927725607224119</v>
      </c>
      <c r="Q1074" s="63">
        <v>1.507529971895426</v>
      </c>
      <c r="R1074" s="63">
        <v>0</v>
      </c>
      <c r="S1074" s="63">
        <v>5.1581034447683826E-6</v>
      </c>
      <c r="T1074" s="63">
        <v>0</v>
      </c>
      <c r="U1074" s="63">
        <v>0</v>
      </c>
      <c r="V1074" s="63">
        <v>0</v>
      </c>
      <c r="W1074" s="63">
        <v>0.94235040169333928</v>
      </c>
      <c r="X1074" s="63">
        <v>0.40957348161992968</v>
      </c>
      <c r="Y1074" s="63">
        <v>0.11929346201734781</v>
      </c>
      <c r="Z1074" s="63">
        <v>1.507529971895426</v>
      </c>
      <c r="AA1074" s="63">
        <v>0</v>
      </c>
      <c r="AB1074" s="63">
        <v>0</v>
      </c>
    </row>
    <row r="1075" spans="1:28" x14ac:dyDescent="0.25">
      <c r="A1075" s="148"/>
      <c r="B1075" s="100">
        <v>93</v>
      </c>
      <c r="C1075" s="63">
        <v>7.9397054097398723</v>
      </c>
      <c r="D1075" s="63">
        <v>13.52912895145073</v>
      </c>
      <c r="E1075" s="63">
        <v>9.338407208705803</v>
      </c>
      <c r="F1075" s="63">
        <v>3.9055480551942974E-2</v>
      </c>
      <c r="G1075" s="63">
        <v>7.7694403315877736E-2</v>
      </c>
      <c r="H1075" s="63">
        <v>0.80355092999568001</v>
      </c>
      <c r="I1075" s="63">
        <v>13.931933410659671</v>
      </c>
      <c r="J1075" s="63">
        <v>4.9782599992809651</v>
      </c>
      <c r="K1075" s="63">
        <v>1.6839352094348361</v>
      </c>
      <c r="L1075" s="63">
        <v>1.3730254137211451</v>
      </c>
      <c r="M1075" s="63">
        <v>2.262707593077693</v>
      </c>
      <c r="N1075" s="63">
        <v>23.958598482324312</v>
      </c>
      <c r="O1075" s="63">
        <v>1.4974903986676611</v>
      </c>
      <c r="P1075" s="63">
        <v>0.18515236854988609</v>
      </c>
      <c r="Q1075" s="63">
        <v>0.81140227319654501</v>
      </c>
      <c r="R1075" s="63">
        <v>0.60791565008239357</v>
      </c>
      <c r="S1075" s="63">
        <v>1.298912398030744</v>
      </c>
      <c r="T1075" s="63">
        <v>0.80027266185718704</v>
      </c>
      <c r="U1075" s="63">
        <v>0.40047119276698606</v>
      </c>
      <c r="V1075" s="63">
        <v>0.83079923369515996</v>
      </c>
      <c r="W1075" s="63">
        <v>8.9504323905464389</v>
      </c>
      <c r="X1075" s="63">
        <v>2.156715216569395</v>
      </c>
      <c r="Y1075" s="63">
        <v>8.7057386968393189</v>
      </c>
      <c r="Z1075" s="63">
        <v>0.81140227319654501</v>
      </c>
      <c r="AA1075" s="63">
        <v>0.60791565008239357</v>
      </c>
      <c r="AB1075" s="63">
        <v>0.60791565008239357</v>
      </c>
    </row>
    <row r="1076" spans="1:28" x14ac:dyDescent="0.25">
      <c r="A1076" s="148"/>
      <c r="B1076" s="100">
        <v>94</v>
      </c>
      <c r="C1076" s="63">
        <v>35.498081730498818</v>
      </c>
      <c r="D1076" s="63">
        <v>21.707454991552588</v>
      </c>
      <c r="E1076" s="63">
        <v>19.86144547700269</v>
      </c>
      <c r="F1076" s="63">
        <v>12.12620266602846</v>
      </c>
      <c r="G1076" s="63">
        <v>7.4530219689962678</v>
      </c>
      <c r="H1076" s="63">
        <v>22.088159698846308</v>
      </c>
      <c r="I1076" s="63">
        <v>20.40106641125567</v>
      </c>
      <c r="J1076" s="63">
        <v>12.630589705770031</v>
      </c>
      <c r="K1076" s="63">
        <v>14.642485675734861</v>
      </c>
      <c r="L1076" s="63">
        <v>17.708245735600141</v>
      </c>
      <c r="M1076" s="63">
        <v>4.2422951385219685</v>
      </c>
      <c r="N1076" s="63">
        <v>15.681221602722868</v>
      </c>
      <c r="O1076" s="63">
        <v>21.957186338260499</v>
      </c>
      <c r="P1076" s="63">
        <v>14.97447255552242</v>
      </c>
      <c r="Q1076" s="63">
        <v>45.34584345807896</v>
      </c>
      <c r="R1076" s="63">
        <v>31.790968908565219</v>
      </c>
      <c r="S1076" s="63">
        <v>54.700305324111469</v>
      </c>
      <c r="T1076" s="63">
        <v>36.394853945377626</v>
      </c>
      <c r="U1076" s="63">
        <v>56.789227617417964</v>
      </c>
      <c r="V1076" s="63">
        <v>38.503153789450828</v>
      </c>
      <c r="W1076" s="63">
        <v>85.761916512158678</v>
      </c>
      <c r="X1076" s="63">
        <v>119.96696562300349</v>
      </c>
      <c r="Y1076" s="63">
        <v>54.738314191724839</v>
      </c>
      <c r="Z1076" s="63">
        <v>45.34584345807896</v>
      </c>
      <c r="AA1076" s="63">
        <v>31.790968908565219</v>
      </c>
      <c r="AB1076" s="63">
        <v>31.790968908565219</v>
      </c>
    </row>
    <row r="1077" spans="1:28" x14ac:dyDescent="0.25">
      <c r="A1077" s="148"/>
      <c r="B1077" s="100">
        <v>95</v>
      </c>
      <c r="C1077" s="63">
        <v>79.178855354206462</v>
      </c>
      <c r="D1077" s="63">
        <v>41.338347047008028</v>
      </c>
      <c r="E1077" s="63">
        <v>44.494091613816643</v>
      </c>
      <c r="F1077" s="63">
        <v>47.574209715292909</v>
      </c>
      <c r="G1077" s="63">
        <v>39.769502846512303</v>
      </c>
      <c r="H1077" s="63">
        <v>44.306731402703242</v>
      </c>
      <c r="I1077" s="63">
        <v>80.508724661891392</v>
      </c>
      <c r="J1077" s="63">
        <v>71.718350358416956</v>
      </c>
      <c r="K1077" s="63">
        <v>136.87186507202199</v>
      </c>
      <c r="L1077" s="63">
        <v>134.82553458434271</v>
      </c>
      <c r="M1077" s="63">
        <v>117.3807427359925</v>
      </c>
      <c r="N1077" s="63">
        <v>138.39552517866292</v>
      </c>
      <c r="O1077" s="63">
        <v>48.779971769994859</v>
      </c>
      <c r="P1077" s="63">
        <v>62.309585162383883</v>
      </c>
      <c r="Q1077" s="63">
        <v>55.255582537269596</v>
      </c>
      <c r="R1077" s="63">
        <v>62.835103107028772</v>
      </c>
      <c r="S1077" s="63">
        <v>120.6049505269784</v>
      </c>
      <c r="T1077" s="63">
        <v>186.27201843949069</v>
      </c>
      <c r="U1077" s="63">
        <v>130.87464034019382</v>
      </c>
      <c r="V1077" s="63">
        <v>181.12563847101231</v>
      </c>
      <c r="W1077" s="63">
        <v>243.05574681627701</v>
      </c>
      <c r="X1077" s="63">
        <v>172.1814479465493</v>
      </c>
      <c r="Y1077" s="63">
        <v>245.61532661598181</v>
      </c>
      <c r="Z1077" s="63">
        <v>55.255582537269596</v>
      </c>
      <c r="AA1077" s="63">
        <v>62.835103107028772</v>
      </c>
      <c r="AB1077" s="63">
        <v>62.835103107028772</v>
      </c>
    </row>
    <row r="1078" spans="1:28" x14ac:dyDescent="0.25">
      <c r="A1078" s="148"/>
      <c r="B1078" s="100">
        <v>96</v>
      </c>
      <c r="C1078" s="63">
        <v>115.31150288178381</v>
      </c>
      <c r="D1078" s="63">
        <v>59.753581183569622</v>
      </c>
      <c r="E1078" s="63">
        <v>61.77731028120661</v>
      </c>
      <c r="F1078" s="63">
        <v>112.28008404826321</v>
      </c>
      <c r="G1078" s="63">
        <v>59.375583512526646</v>
      </c>
      <c r="H1078" s="63">
        <v>94.615942416623511</v>
      </c>
      <c r="I1078" s="63">
        <v>125.9991662984248</v>
      </c>
      <c r="J1078" s="63">
        <v>81.353275252114145</v>
      </c>
      <c r="K1078" s="63">
        <v>203.05695621067571</v>
      </c>
      <c r="L1078" s="63">
        <v>212.94015641535037</v>
      </c>
      <c r="M1078" s="63">
        <v>320.061163558712</v>
      </c>
      <c r="N1078" s="63">
        <v>339.57745010064542</v>
      </c>
      <c r="O1078" s="63">
        <v>112.4394354485717</v>
      </c>
      <c r="P1078" s="63">
        <v>159.58051982981581</v>
      </c>
      <c r="Q1078" s="63">
        <v>68.908974246220936</v>
      </c>
      <c r="R1078" s="63">
        <v>155.24583688213528</v>
      </c>
      <c r="S1078" s="63">
        <v>209.82746044951267</v>
      </c>
      <c r="T1078" s="63">
        <v>125.3979064032051</v>
      </c>
      <c r="U1078" s="63">
        <v>141.13971070124902</v>
      </c>
      <c r="V1078" s="63">
        <v>198.3130712859838</v>
      </c>
      <c r="W1078" s="63">
        <v>268.32224180097</v>
      </c>
      <c r="X1078" s="63">
        <v>196.27046637320379</v>
      </c>
      <c r="Y1078" s="63">
        <v>290.39407786202167</v>
      </c>
      <c r="Z1078" s="63">
        <v>68.908974246220936</v>
      </c>
      <c r="AA1078" s="63">
        <v>155.24583688213528</v>
      </c>
      <c r="AB1078" s="63">
        <v>155.24583688213528</v>
      </c>
    </row>
    <row r="1079" spans="1:28" x14ac:dyDescent="0.25">
      <c r="A1079" s="148"/>
      <c r="B1079" s="100">
        <v>97</v>
      </c>
      <c r="C1079" s="63">
        <v>76.688677784755328</v>
      </c>
      <c r="D1079" s="63">
        <v>133.89897421821121</v>
      </c>
      <c r="E1079" s="63">
        <v>93.13064606311309</v>
      </c>
      <c r="F1079" s="63">
        <v>193.1817342620343</v>
      </c>
      <c r="G1079" s="63">
        <v>114.89068886541649</v>
      </c>
      <c r="H1079" s="63">
        <v>99.815377268258089</v>
      </c>
      <c r="I1079" s="63">
        <v>93.170040741822049</v>
      </c>
      <c r="J1079" s="63">
        <v>132.27018467546262</v>
      </c>
      <c r="K1079" s="63">
        <v>223.94628072259371</v>
      </c>
      <c r="L1079" s="63">
        <v>197.61099784703771</v>
      </c>
      <c r="M1079" s="63">
        <v>159.8129846024822</v>
      </c>
      <c r="N1079" s="63">
        <v>163.9410952152684</v>
      </c>
      <c r="O1079" s="63">
        <v>186.56623147691971</v>
      </c>
      <c r="P1079" s="63">
        <v>191.93957513768689</v>
      </c>
      <c r="Q1079" s="63">
        <v>70.24464093375029</v>
      </c>
      <c r="R1079" s="63">
        <v>155.91297627448509</v>
      </c>
      <c r="S1079" s="63">
        <v>232.34610974635689</v>
      </c>
      <c r="T1079" s="63">
        <v>185.99687865334539</v>
      </c>
      <c r="U1079" s="63">
        <v>206.77242813899278</v>
      </c>
      <c r="V1079" s="63">
        <v>222.20122780619198</v>
      </c>
      <c r="W1079" s="63">
        <v>192.76943448942441</v>
      </c>
      <c r="X1079" s="63">
        <v>187.72437732074829</v>
      </c>
      <c r="Y1079" s="63">
        <v>200.98016814034048</v>
      </c>
      <c r="Z1079" s="63">
        <v>70.24464093375029</v>
      </c>
      <c r="AA1079" s="63">
        <v>155.91297627448509</v>
      </c>
      <c r="AB1079" s="63">
        <v>155.91297627448509</v>
      </c>
    </row>
    <row r="1080" spans="1:28" x14ac:dyDescent="0.25">
      <c r="A1080" s="148"/>
      <c r="B1080" s="100">
        <v>98</v>
      </c>
      <c r="C1080" s="63">
        <v>204.93389228044538</v>
      </c>
      <c r="D1080" s="63">
        <v>154.79680380233731</v>
      </c>
      <c r="E1080" s="63">
        <v>139.13428545971152</v>
      </c>
      <c r="F1080" s="63">
        <v>131.50537264948159</v>
      </c>
      <c r="G1080" s="63">
        <v>139.91069004071511</v>
      </c>
      <c r="H1080" s="63">
        <v>83.427634682239386</v>
      </c>
      <c r="I1080" s="63">
        <v>190.92498129377958</v>
      </c>
      <c r="J1080" s="63">
        <v>132.9168819631395</v>
      </c>
      <c r="K1080" s="63">
        <v>207.24799090059383</v>
      </c>
      <c r="L1080" s="63">
        <v>255.51589727853252</v>
      </c>
      <c r="M1080" s="63">
        <v>233.19029727468842</v>
      </c>
      <c r="N1080" s="63">
        <v>212.18689992835237</v>
      </c>
      <c r="O1080" s="63">
        <v>109.71688526035629</v>
      </c>
      <c r="P1080" s="63">
        <v>174.5769831455564</v>
      </c>
      <c r="Q1080" s="63">
        <v>83.232481877876268</v>
      </c>
      <c r="R1080" s="63">
        <v>88.906181643607852</v>
      </c>
      <c r="S1080" s="63">
        <v>132.0913881004517</v>
      </c>
      <c r="T1080" s="63">
        <v>78.57119323918414</v>
      </c>
      <c r="U1080" s="63">
        <v>93.591969166312992</v>
      </c>
      <c r="V1080" s="63">
        <v>100.7456491525909</v>
      </c>
      <c r="W1080" s="63">
        <v>181.49288687057739</v>
      </c>
      <c r="X1080" s="63">
        <v>152.6967958179539</v>
      </c>
      <c r="Y1080" s="63">
        <v>165.71485993491018</v>
      </c>
      <c r="Z1080" s="63">
        <v>83.232481877876268</v>
      </c>
      <c r="AA1080" s="63">
        <v>88.906181643607852</v>
      </c>
      <c r="AB1080" s="63">
        <v>88.906181643607852</v>
      </c>
    </row>
    <row r="1081" spans="1:28" x14ac:dyDescent="0.25">
      <c r="A1081" s="148"/>
      <c r="B1081" s="100">
        <v>99</v>
      </c>
      <c r="C1081" s="63">
        <v>102.75895743649289</v>
      </c>
      <c r="D1081" s="63">
        <v>69.602036411051813</v>
      </c>
      <c r="E1081" s="63">
        <v>23.94942164719669</v>
      </c>
      <c r="F1081" s="63">
        <v>52.308595963904736</v>
      </c>
      <c r="G1081" s="63">
        <v>21.50779858048384</v>
      </c>
      <c r="H1081" s="63">
        <v>24.861902541271089</v>
      </c>
      <c r="I1081" s="63">
        <v>146.15461828364639</v>
      </c>
      <c r="J1081" s="63">
        <v>86.365072701584722</v>
      </c>
      <c r="K1081" s="63">
        <v>195.3510365271818</v>
      </c>
      <c r="L1081" s="63">
        <v>183.1303518013215</v>
      </c>
      <c r="M1081" s="63">
        <v>203.8537311266191</v>
      </c>
      <c r="N1081" s="63">
        <v>172.55351676595461</v>
      </c>
      <c r="O1081" s="63">
        <v>51.904210909361609</v>
      </c>
      <c r="P1081" s="63">
        <v>90.088700454634818</v>
      </c>
      <c r="Q1081" s="63">
        <v>13.24059996760862</v>
      </c>
      <c r="R1081" s="63">
        <v>40.16963202991974</v>
      </c>
      <c r="S1081" s="63">
        <v>86.095598584252002</v>
      </c>
      <c r="T1081" s="63">
        <v>122.0300831530556</v>
      </c>
      <c r="U1081" s="63">
        <v>61.962052898421462</v>
      </c>
      <c r="V1081" s="63">
        <v>130.09888648509329</v>
      </c>
      <c r="W1081" s="63">
        <v>212.31124434769839</v>
      </c>
      <c r="X1081" s="63">
        <v>138.73720152868191</v>
      </c>
      <c r="Y1081" s="63">
        <v>169.58921163556991</v>
      </c>
      <c r="Z1081" s="63">
        <v>13.24059996760862</v>
      </c>
      <c r="AA1081" s="63">
        <v>40.16963202991974</v>
      </c>
      <c r="AB1081" s="63">
        <v>40.16963202991974</v>
      </c>
    </row>
    <row r="1082" spans="1:28" x14ac:dyDescent="0.25">
      <c r="A1082" s="148"/>
      <c r="B1082" s="100">
        <v>100</v>
      </c>
      <c r="C1082" s="63">
        <v>97.426920660225733</v>
      </c>
      <c r="D1082" s="63">
        <v>35.353337908659341</v>
      </c>
      <c r="E1082" s="63">
        <v>32.801505198722232</v>
      </c>
      <c r="F1082" s="63">
        <v>54.585068607936591</v>
      </c>
      <c r="G1082" s="63">
        <v>26.373825892849247</v>
      </c>
      <c r="H1082" s="63">
        <v>22.140371761325241</v>
      </c>
      <c r="I1082" s="63">
        <v>77.578575576817457</v>
      </c>
      <c r="J1082" s="63">
        <v>33.576999117894964</v>
      </c>
      <c r="K1082" s="63">
        <v>102.7803970014625</v>
      </c>
      <c r="L1082" s="63">
        <v>79.557536137838724</v>
      </c>
      <c r="M1082" s="63">
        <v>152.87159939622779</v>
      </c>
      <c r="N1082" s="63">
        <v>90.407732270644374</v>
      </c>
      <c r="O1082" s="63">
        <v>19.739725263346198</v>
      </c>
      <c r="P1082" s="63">
        <v>50.24582329281543</v>
      </c>
      <c r="Q1082" s="63">
        <v>25.756779672373607</v>
      </c>
      <c r="R1082" s="63">
        <v>12.176687723177789</v>
      </c>
      <c r="S1082" s="63">
        <v>35.711383779690102</v>
      </c>
      <c r="T1082" s="63">
        <v>55.543523134425868</v>
      </c>
      <c r="U1082" s="63">
        <v>49.885249636092787</v>
      </c>
      <c r="V1082" s="63">
        <v>72.003759142193303</v>
      </c>
      <c r="W1082" s="63">
        <v>98.788612399133854</v>
      </c>
      <c r="X1082" s="63">
        <v>25.681254861732903</v>
      </c>
      <c r="Y1082" s="63">
        <v>87.848791388047175</v>
      </c>
      <c r="Z1082" s="63">
        <v>25.756779672373607</v>
      </c>
      <c r="AA1082" s="63">
        <v>12.176687723177789</v>
      </c>
      <c r="AB1082" s="63">
        <v>12.176687723177789</v>
      </c>
    </row>
    <row r="1083" spans="1:28" x14ac:dyDescent="0.25">
      <c r="A1083" s="148"/>
      <c r="B1083" s="100">
        <v>101</v>
      </c>
      <c r="C1083" s="63">
        <v>69.56190197918113</v>
      </c>
      <c r="D1083" s="63">
        <v>3.146653343513464</v>
      </c>
      <c r="E1083" s="63">
        <v>2.7987480044259878</v>
      </c>
      <c r="F1083" s="63">
        <v>2.661442442934856</v>
      </c>
      <c r="G1083" s="63">
        <v>1.381009015125485</v>
      </c>
      <c r="H1083" s="63">
        <v>2.0959910588979369</v>
      </c>
      <c r="I1083" s="63">
        <v>13.205008239408471</v>
      </c>
      <c r="J1083" s="63">
        <v>2.01946622187657</v>
      </c>
      <c r="K1083" s="63">
        <v>21.066269029693792</v>
      </c>
      <c r="L1083" s="63">
        <v>16.369326864819069</v>
      </c>
      <c r="M1083" s="63">
        <v>15.97256939599902</v>
      </c>
      <c r="N1083" s="63">
        <v>36.406271111859716</v>
      </c>
      <c r="O1083" s="63">
        <v>5.6250109021422219</v>
      </c>
      <c r="P1083" s="63">
        <v>5.4614773104771066</v>
      </c>
      <c r="Q1083" s="63">
        <v>4.5883844315113995</v>
      </c>
      <c r="R1083" s="63">
        <v>6.9662781326643426</v>
      </c>
      <c r="S1083" s="63">
        <v>1.2351737708278281</v>
      </c>
      <c r="T1083" s="63">
        <v>4.1343468430500216</v>
      </c>
      <c r="U1083" s="63">
        <v>1.236173923137031</v>
      </c>
      <c r="V1083" s="63">
        <v>6.4902048702869308E-2</v>
      </c>
      <c r="W1083" s="63">
        <v>0.90555499140108964</v>
      </c>
      <c r="X1083" s="63">
        <v>0.18893472005475148</v>
      </c>
      <c r="Y1083" s="63">
        <v>1.5531589696209951</v>
      </c>
      <c r="Z1083" s="63">
        <v>4.5883844315113995</v>
      </c>
      <c r="AA1083" s="63">
        <v>6.9662781326643426</v>
      </c>
      <c r="AB1083" s="63">
        <v>6.9662781326643426</v>
      </c>
    </row>
    <row r="1084" spans="1:28" x14ac:dyDescent="0.25">
      <c r="A1084" s="148"/>
      <c r="B1084" s="100">
        <v>102</v>
      </c>
      <c r="C1084" s="63">
        <v>14.344590798519329</v>
      </c>
      <c r="D1084" s="63">
        <v>16.43357986282945</v>
      </c>
      <c r="E1084" s="63">
        <v>3.4102881239838609</v>
      </c>
      <c r="F1084" s="63">
        <v>5.2057972010838967</v>
      </c>
      <c r="G1084" s="63">
        <v>0.37287060398045041</v>
      </c>
      <c r="H1084" s="63">
        <v>0.11229689788155459</v>
      </c>
      <c r="I1084" s="63">
        <v>25.019398198862969</v>
      </c>
      <c r="J1084" s="63">
        <v>14.726797093980389</v>
      </c>
      <c r="K1084" s="63">
        <v>31.799457534563658</v>
      </c>
      <c r="L1084" s="63">
        <v>27.126661929745303</v>
      </c>
      <c r="M1084" s="63">
        <v>9.3948425474161468</v>
      </c>
      <c r="N1084" s="63">
        <v>14.25098321936559</v>
      </c>
      <c r="O1084" s="63">
        <v>0</v>
      </c>
      <c r="P1084" s="63">
        <v>2.8245123740775848</v>
      </c>
      <c r="Q1084" s="63">
        <v>0.1487289761903984</v>
      </c>
      <c r="R1084" s="63">
        <v>0</v>
      </c>
      <c r="S1084" s="63">
        <v>0</v>
      </c>
      <c r="T1084" s="63">
        <v>0</v>
      </c>
      <c r="U1084" s="63">
        <v>0</v>
      </c>
      <c r="V1084" s="63">
        <v>0</v>
      </c>
      <c r="W1084" s="63">
        <v>0</v>
      </c>
      <c r="X1084" s="63">
        <v>0</v>
      </c>
      <c r="Y1084" s="63">
        <v>0</v>
      </c>
      <c r="Z1084" s="63">
        <v>0.1487289761903984</v>
      </c>
      <c r="AA1084" s="63">
        <v>0</v>
      </c>
      <c r="AB1084" s="63">
        <v>0</v>
      </c>
    </row>
    <row r="1085" spans="1:28" x14ac:dyDescent="0.25">
      <c r="A1085" s="148"/>
      <c r="B1085" s="100">
        <v>103</v>
      </c>
      <c r="C1085" s="63">
        <v>12.433170069860919</v>
      </c>
      <c r="D1085" s="63">
        <v>2.242735818243915</v>
      </c>
      <c r="E1085" s="63">
        <v>0.1663803861647519</v>
      </c>
      <c r="F1085" s="63">
        <v>7.1225454634516794E-2</v>
      </c>
      <c r="G1085" s="63">
        <v>0</v>
      </c>
      <c r="H1085" s="63">
        <v>0</v>
      </c>
      <c r="I1085" s="63">
        <v>6.1922956954916799</v>
      </c>
      <c r="J1085" s="63">
        <v>1.7449788531957888</v>
      </c>
      <c r="K1085" s="63">
        <v>6.4633745191805048</v>
      </c>
      <c r="L1085" s="63">
        <v>13.811686825054721</v>
      </c>
      <c r="M1085" s="63">
        <v>1.8655461073586821</v>
      </c>
      <c r="N1085" s="63">
        <v>2.5894789783608299</v>
      </c>
      <c r="O1085" s="63">
        <v>0</v>
      </c>
      <c r="P1085" s="63">
        <v>0.87936137525440472</v>
      </c>
      <c r="Q1085" s="63">
        <v>0</v>
      </c>
      <c r="R1085" s="63">
        <v>0</v>
      </c>
      <c r="S1085" s="63">
        <v>0</v>
      </c>
      <c r="T1085" s="63">
        <v>0</v>
      </c>
      <c r="U1085" s="63">
        <v>0</v>
      </c>
      <c r="V1085" s="63">
        <v>0</v>
      </c>
      <c r="W1085" s="63">
        <v>0</v>
      </c>
      <c r="X1085" s="63">
        <v>0</v>
      </c>
      <c r="Y1085" s="63">
        <v>0</v>
      </c>
      <c r="Z1085" s="63">
        <v>0</v>
      </c>
      <c r="AA1085" s="63">
        <v>0</v>
      </c>
      <c r="AB1085" s="63">
        <v>0</v>
      </c>
    </row>
    <row r="1086" spans="1:28" x14ac:dyDescent="0.25">
      <c r="A1086" s="148"/>
      <c r="B1086" s="100">
        <v>104</v>
      </c>
      <c r="C1086" s="63">
        <v>15.839398878649259</v>
      </c>
      <c r="D1086" s="63">
        <v>12.828010224589889</v>
      </c>
      <c r="E1086" s="63">
        <v>2.6280120844720609</v>
      </c>
      <c r="F1086" s="63">
        <v>9.5614670091780596E-2</v>
      </c>
      <c r="G1086" s="63">
        <v>3.5648838214757061E-2</v>
      </c>
      <c r="H1086" s="63">
        <v>1.4739657699268219E-2</v>
      </c>
      <c r="I1086" s="63">
        <v>13.512646428805279</v>
      </c>
      <c r="J1086" s="63">
        <v>3.4733990300742326</v>
      </c>
      <c r="K1086" s="63">
        <v>0.63753035902493593</v>
      </c>
      <c r="L1086" s="63">
        <v>0.28815728067746171</v>
      </c>
      <c r="M1086" s="63">
        <v>3.912113975612197E-2</v>
      </c>
      <c r="N1086" s="63">
        <v>1.8631792938291771</v>
      </c>
      <c r="O1086" s="63">
        <v>0</v>
      </c>
      <c r="P1086" s="63">
        <v>1.6149660943640809E-4</v>
      </c>
      <c r="Q1086" s="63">
        <v>2.9916974530853353E-2</v>
      </c>
      <c r="R1086" s="63">
        <v>0</v>
      </c>
      <c r="S1086" s="63">
        <v>0</v>
      </c>
      <c r="T1086" s="63">
        <v>0</v>
      </c>
      <c r="U1086" s="63">
        <v>0</v>
      </c>
      <c r="V1086" s="63">
        <v>0</v>
      </c>
      <c r="W1086" s="63">
        <v>1.721303217396164E-3</v>
      </c>
      <c r="X1086" s="63">
        <v>0</v>
      </c>
      <c r="Y1086" s="63">
        <v>1.0750882760173219E-3</v>
      </c>
      <c r="Z1086" s="63">
        <v>2.9916974530853353E-2</v>
      </c>
      <c r="AA1086" s="63">
        <v>0</v>
      </c>
      <c r="AB1086" s="63">
        <v>0</v>
      </c>
    </row>
    <row r="1087" spans="1:28" x14ac:dyDescent="0.25">
      <c r="A1087" s="148"/>
      <c r="B1087" s="100">
        <v>105</v>
      </c>
      <c r="C1087" s="63">
        <v>3.1661752536251702</v>
      </c>
      <c r="D1087" s="63">
        <v>0.55194576732139922</v>
      </c>
      <c r="E1087" s="63">
        <v>0.14804466009862161</v>
      </c>
      <c r="F1087" s="63">
        <v>9.280419414620944E-2</v>
      </c>
      <c r="G1087" s="63">
        <v>2.6105363268670738E-2</v>
      </c>
      <c r="H1087" s="63">
        <v>0</v>
      </c>
      <c r="I1087" s="63">
        <v>2.640186354134499</v>
      </c>
      <c r="J1087" s="63">
        <v>2.1139310940508689</v>
      </c>
      <c r="K1087" s="63">
        <v>0.3907963456618937</v>
      </c>
      <c r="L1087" s="63">
        <v>9.565238568845956</v>
      </c>
      <c r="M1087" s="63">
        <v>2.3711032346091367</v>
      </c>
      <c r="N1087" s="63">
        <v>3.4448260771828529</v>
      </c>
      <c r="O1087" s="63">
        <v>0</v>
      </c>
      <c r="P1087" s="63">
        <v>1.785425342877375</v>
      </c>
      <c r="Q1087" s="63">
        <v>6.2017431331442352E-6</v>
      </c>
      <c r="R1087" s="63">
        <v>0</v>
      </c>
      <c r="S1087" s="63">
        <v>0.45277403880647782</v>
      </c>
      <c r="T1087" s="63">
        <v>3.5340024955603715</v>
      </c>
      <c r="U1087" s="63">
        <v>6.6205326976669312</v>
      </c>
      <c r="V1087" s="63">
        <v>5.0419910342272942</v>
      </c>
      <c r="W1087" s="63">
        <v>12.16005515094821</v>
      </c>
      <c r="X1087" s="63">
        <v>15.284123426882161</v>
      </c>
      <c r="Y1087" s="63">
        <v>3.6947502072748355</v>
      </c>
      <c r="Z1087" s="63">
        <v>6.2017431331442352E-6</v>
      </c>
      <c r="AA1087" s="63">
        <v>0</v>
      </c>
      <c r="AB1087" s="63">
        <v>0</v>
      </c>
    </row>
    <row r="1088" spans="1:28" x14ac:dyDescent="0.25">
      <c r="A1088" s="148"/>
      <c r="B1088" s="100">
        <v>106</v>
      </c>
      <c r="C1088" s="63">
        <v>24.55725574763278</v>
      </c>
      <c r="D1088" s="63">
        <v>9.3427114890043867</v>
      </c>
      <c r="E1088" s="63">
        <v>8.9503296501430896</v>
      </c>
      <c r="F1088" s="63">
        <v>3.4288677829511442</v>
      </c>
      <c r="G1088" s="63">
        <v>0.21918238867511158</v>
      </c>
      <c r="H1088" s="63">
        <v>3.0510572464165482</v>
      </c>
      <c r="I1088" s="63">
        <v>10.49337979023176</v>
      </c>
      <c r="J1088" s="63">
        <v>4.8042931027458744</v>
      </c>
      <c r="K1088" s="63">
        <v>0.93970021243429613</v>
      </c>
      <c r="L1088" s="63">
        <v>4.4806580602376736E-3</v>
      </c>
      <c r="M1088" s="63">
        <v>0.49164285152325959</v>
      </c>
      <c r="N1088" s="63">
        <v>3.7247233939529005</v>
      </c>
      <c r="O1088" s="63">
        <v>0.80635398802514047</v>
      </c>
      <c r="P1088" s="63">
        <v>0.2423570791885723</v>
      </c>
      <c r="Q1088" s="63">
        <v>9.7652398373616798</v>
      </c>
      <c r="R1088" s="63">
        <v>0.52455954053653286</v>
      </c>
      <c r="S1088" s="63">
        <v>1.6946300095460169</v>
      </c>
      <c r="T1088" s="63">
        <v>14.856614487366761</v>
      </c>
      <c r="U1088" s="63">
        <v>9.5340797306255354</v>
      </c>
      <c r="V1088" s="63">
        <v>18.695171448074568</v>
      </c>
      <c r="W1088" s="63">
        <v>51.332599421278246</v>
      </c>
      <c r="X1088" s="63">
        <v>15.36626915356101</v>
      </c>
      <c r="Y1088" s="63">
        <v>44.327001333285814</v>
      </c>
      <c r="Z1088" s="63">
        <v>9.7652398373616798</v>
      </c>
      <c r="AA1088" s="63">
        <v>0.52455954053653286</v>
      </c>
      <c r="AB1088" s="63">
        <v>0.52455954053653286</v>
      </c>
    </row>
    <row r="1089" spans="1:28" x14ac:dyDescent="0.25">
      <c r="A1089" s="148"/>
      <c r="B1089" s="100">
        <v>107</v>
      </c>
      <c r="C1089" s="63">
        <v>133.47442917242728</v>
      </c>
      <c r="D1089" s="63">
        <v>87.438952912980312</v>
      </c>
      <c r="E1089" s="63">
        <v>93.367294751800728</v>
      </c>
      <c r="F1089" s="63">
        <v>114.96455010893669</v>
      </c>
      <c r="G1089" s="63">
        <v>47.925602612063358</v>
      </c>
      <c r="H1089" s="63">
        <v>67.886163145612045</v>
      </c>
      <c r="I1089" s="63">
        <v>141.5506139537938</v>
      </c>
      <c r="J1089" s="63">
        <v>157.2662140090506</v>
      </c>
      <c r="K1089" s="63">
        <v>120.29906074954849</v>
      </c>
      <c r="L1089" s="63">
        <v>119.80395260408841</v>
      </c>
      <c r="M1089" s="63">
        <v>85.85592122131402</v>
      </c>
      <c r="N1089" s="63">
        <v>48.482958867866266</v>
      </c>
      <c r="O1089" s="63">
        <v>77.384950752617897</v>
      </c>
      <c r="P1089" s="63">
        <v>123.3492440231857</v>
      </c>
      <c r="Q1089" s="63">
        <v>88.227435964297911</v>
      </c>
      <c r="R1089" s="63">
        <v>133.5168280108592</v>
      </c>
      <c r="S1089" s="63">
        <v>169.10257909256691</v>
      </c>
      <c r="T1089" s="63">
        <v>83.56809047661568</v>
      </c>
      <c r="U1089" s="63">
        <v>128.32860381445238</v>
      </c>
      <c r="V1089" s="63">
        <v>154.5824610622731</v>
      </c>
      <c r="W1089" s="63">
        <v>274.18006271834201</v>
      </c>
      <c r="X1089" s="63">
        <v>286.33862436327757</v>
      </c>
      <c r="Y1089" s="63">
        <v>201.33233425692009</v>
      </c>
      <c r="Z1089" s="63">
        <v>88.227435964297911</v>
      </c>
      <c r="AA1089" s="63">
        <v>133.5168280108592</v>
      </c>
      <c r="AB1089" s="63">
        <v>133.5168280108592</v>
      </c>
    </row>
    <row r="1090" spans="1:28" x14ac:dyDescent="0.25">
      <c r="A1090" s="148"/>
      <c r="B1090" s="100">
        <v>108</v>
      </c>
      <c r="C1090" s="63">
        <v>235.49078035593629</v>
      </c>
      <c r="D1090" s="63">
        <v>256.50128612992563</v>
      </c>
      <c r="E1090" s="63">
        <v>189.1352596936313</v>
      </c>
      <c r="F1090" s="63">
        <v>310.27454539596152</v>
      </c>
      <c r="G1090" s="63">
        <v>199.11094063648849</v>
      </c>
      <c r="H1090" s="63">
        <v>217.08382068850727</v>
      </c>
      <c r="I1090" s="63">
        <v>232.412429727583</v>
      </c>
      <c r="J1090" s="63">
        <v>252.57739189802669</v>
      </c>
      <c r="K1090" s="63">
        <v>261.00460932661639</v>
      </c>
      <c r="L1090" s="63">
        <v>153.85023393806301</v>
      </c>
      <c r="M1090" s="63">
        <v>173.64033932925491</v>
      </c>
      <c r="N1090" s="63">
        <v>156.39113077519602</v>
      </c>
      <c r="O1090" s="63">
        <v>247.6492987351503</v>
      </c>
      <c r="P1090" s="63">
        <v>275.41522813478883</v>
      </c>
      <c r="Q1090" s="63">
        <v>165.3954497343845</v>
      </c>
      <c r="R1090" s="63">
        <v>248.91328373271608</v>
      </c>
      <c r="S1090" s="63">
        <v>322.92276902137752</v>
      </c>
      <c r="T1090" s="63">
        <v>83.856711568132596</v>
      </c>
      <c r="U1090" s="63">
        <v>171.70170465416049</v>
      </c>
      <c r="V1090" s="63">
        <v>118.17586905900501</v>
      </c>
      <c r="W1090" s="63">
        <v>182.7577897031324</v>
      </c>
      <c r="X1090" s="63">
        <v>302.43809450440307</v>
      </c>
      <c r="Y1090" s="63">
        <v>200.80239918646109</v>
      </c>
      <c r="Z1090" s="63">
        <v>165.3954497343845</v>
      </c>
      <c r="AA1090" s="63">
        <v>248.91328373271608</v>
      </c>
      <c r="AB1090" s="63">
        <v>248.91328373271608</v>
      </c>
    </row>
    <row r="1091" spans="1:28" x14ac:dyDescent="0.25">
      <c r="A1091" s="148"/>
      <c r="B1091" s="100">
        <v>109</v>
      </c>
      <c r="C1091" s="63">
        <v>245.89948013575673</v>
      </c>
      <c r="D1091" s="63">
        <v>288.68959274670493</v>
      </c>
      <c r="E1091" s="63">
        <v>253.06899404902651</v>
      </c>
      <c r="F1091" s="63">
        <v>272.15815873583779</v>
      </c>
      <c r="G1091" s="63">
        <v>237.55143246518861</v>
      </c>
      <c r="H1091" s="63">
        <v>196.6299915217796</v>
      </c>
      <c r="I1091" s="63">
        <v>221.28561365198402</v>
      </c>
      <c r="J1091" s="63">
        <v>311.55727680925338</v>
      </c>
      <c r="K1091" s="63">
        <v>242.48816104736028</v>
      </c>
      <c r="L1091" s="63">
        <v>193.68512518594429</v>
      </c>
      <c r="M1091" s="63">
        <v>159.49933858126502</v>
      </c>
      <c r="N1091" s="63">
        <v>139.53297170577571</v>
      </c>
      <c r="O1091" s="63">
        <v>180.94408776576068</v>
      </c>
      <c r="P1091" s="63">
        <v>237.49535905513039</v>
      </c>
      <c r="Q1091" s="63">
        <v>148.9669533183733</v>
      </c>
      <c r="R1091" s="63">
        <v>155.52095813264708</v>
      </c>
      <c r="S1091" s="63">
        <v>271.05464638195741</v>
      </c>
      <c r="T1091" s="63">
        <v>120.53792611848439</v>
      </c>
      <c r="U1091" s="63">
        <v>157.2762764448635</v>
      </c>
      <c r="V1091" s="63">
        <v>163.70132354577248</v>
      </c>
      <c r="W1091" s="63">
        <v>214.25732446814618</v>
      </c>
      <c r="X1091" s="63">
        <v>256.3423396676626</v>
      </c>
      <c r="Y1091" s="63">
        <v>221.73728216009289</v>
      </c>
      <c r="Z1091" s="63">
        <v>148.9669533183733</v>
      </c>
      <c r="AA1091" s="63">
        <v>155.52095813264708</v>
      </c>
      <c r="AB1091" s="63">
        <v>155.52095813264708</v>
      </c>
    </row>
    <row r="1092" spans="1:28" x14ac:dyDescent="0.25">
      <c r="A1092" s="148"/>
      <c r="B1092" s="100">
        <v>110</v>
      </c>
      <c r="C1092" s="63">
        <v>124.2736448227879</v>
      </c>
      <c r="D1092" s="63">
        <v>89.41547826581882</v>
      </c>
      <c r="E1092" s="63">
        <v>84.80722905672701</v>
      </c>
      <c r="F1092" s="63">
        <v>114.8029281116133</v>
      </c>
      <c r="G1092" s="63">
        <v>103.29328402712331</v>
      </c>
      <c r="H1092" s="63">
        <v>93.948968180127395</v>
      </c>
      <c r="I1092" s="63">
        <v>141.44504208319091</v>
      </c>
      <c r="J1092" s="63">
        <v>123.39997266194041</v>
      </c>
      <c r="K1092" s="63">
        <v>184.057478735243</v>
      </c>
      <c r="L1092" s="63">
        <v>191.16032238143092</v>
      </c>
      <c r="M1092" s="63">
        <v>152.90943005378898</v>
      </c>
      <c r="N1092" s="63">
        <v>146.36965987773331</v>
      </c>
      <c r="O1092" s="63">
        <v>105.5533963912173</v>
      </c>
      <c r="P1092" s="63">
        <v>195.27751868426819</v>
      </c>
      <c r="Q1092" s="63">
        <v>59.628422568937673</v>
      </c>
      <c r="R1092" s="63">
        <v>87.626475648679843</v>
      </c>
      <c r="S1092" s="63">
        <v>191.32794695874048</v>
      </c>
      <c r="T1092" s="63">
        <v>174.7320869598598</v>
      </c>
      <c r="U1092" s="63">
        <v>157.89579646186209</v>
      </c>
      <c r="V1092" s="63">
        <v>257.19705007893032</v>
      </c>
      <c r="W1092" s="63">
        <v>222.69613639255482</v>
      </c>
      <c r="X1092" s="63">
        <v>212.03795503926091</v>
      </c>
      <c r="Y1092" s="63">
        <v>240.75183172073139</v>
      </c>
      <c r="Z1092" s="63">
        <v>59.628422568937673</v>
      </c>
      <c r="AA1092" s="63">
        <v>87.626475648679843</v>
      </c>
      <c r="AB1092" s="63">
        <v>87.626475648679843</v>
      </c>
    </row>
    <row r="1093" spans="1:28" x14ac:dyDescent="0.25">
      <c r="A1093" s="148"/>
      <c r="B1093" s="100">
        <v>111</v>
      </c>
      <c r="C1093" s="63">
        <v>173.23637046650862</v>
      </c>
      <c r="D1093" s="63">
        <v>70.386346606373991</v>
      </c>
      <c r="E1093" s="63">
        <v>61.96759395196932</v>
      </c>
      <c r="F1093" s="63">
        <v>123.91602271250119</v>
      </c>
      <c r="G1093" s="63">
        <v>122.4243547130063</v>
      </c>
      <c r="H1093" s="63">
        <v>96.996794598426277</v>
      </c>
      <c r="I1093" s="63">
        <v>108.72008280111</v>
      </c>
      <c r="J1093" s="63">
        <v>74.499210725025478</v>
      </c>
      <c r="K1093" s="63">
        <v>148.6054703652803</v>
      </c>
      <c r="L1093" s="63">
        <v>140.5120821903688</v>
      </c>
      <c r="M1093" s="63">
        <v>134.80224957921558</v>
      </c>
      <c r="N1093" s="63">
        <v>89.930188265163451</v>
      </c>
      <c r="O1093" s="63">
        <v>81.613943660231598</v>
      </c>
      <c r="P1093" s="63">
        <v>138.6000555545252</v>
      </c>
      <c r="Q1093" s="63">
        <v>131.84089453190941</v>
      </c>
      <c r="R1093" s="63">
        <v>117.528941630273</v>
      </c>
      <c r="S1093" s="63">
        <v>202.61463353454019</v>
      </c>
      <c r="T1093" s="63">
        <v>150.52205546011919</v>
      </c>
      <c r="U1093" s="63">
        <v>151.06620257110168</v>
      </c>
      <c r="V1093" s="63">
        <v>216.39644315790059</v>
      </c>
      <c r="W1093" s="63">
        <v>279.2833619061239</v>
      </c>
      <c r="X1093" s="63">
        <v>249.27856376487762</v>
      </c>
      <c r="Y1093" s="63">
        <v>232.64166542715611</v>
      </c>
      <c r="Z1093" s="63">
        <v>131.84089453190941</v>
      </c>
      <c r="AA1093" s="63">
        <v>117.528941630273</v>
      </c>
      <c r="AB1093" s="63">
        <v>117.528941630273</v>
      </c>
    </row>
    <row r="1094" spans="1:28" x14ac:dyDescent="0.25">
      <c r="A1094" s="148"/>
      <c r="B1094" s="100">
        <v>112</v>
      </c>
      <c r="C1094" s="63">
        <v>134.27730416526362</v>
      </c>
      <c r="D1094" s="63">
        <v>37.519707084791207</v>
      </c>
      <c r="E1094" s="63">
        <v>54.427376536314114</v>
      </c>
      <c r="F1094" s="63">
        <v>48.537017795742258</v>
      </c>
      <c r="G1094" s="63">
        <v>36.699479212855287</v>
      </c>
      <c r="H1094" s="63">
        <v>46.711651519425693</v>
      </c>
      <c r="I1094" s="63">
        <v>142.9120436744233</v>
      </c>
      <c r="J1094" s="63">
        <v>76.731670888533699</v>
      </c>
      <c r="K1094" s="63">
        <v>175.33603573923659</v>
      </c>
      <c r="L1094" s="63">
        <v>166.50583184518379</v>
      </c>
      <c r="M1094" s="63">
        <v>126.53720436031469</v>
      </c>
      <c r="N1094" s="63">
        <v>112.4088305386822</v>
      </c>
      <c r="O1094" s="63">
        <v>38.082408859505563</v>
      </c>
      <c r="P1094" s="63">
        <v>62.638201843593833</v>
      </c>
      <c r="Q1094" s="63">
        <v>45.048554782925223</v>
      </c>
      <c r="R1094" s="63">
        <v>14.83715194190097</v>
      </c>
      <c r="S1094" s="63">
        <v>37.075566705286754</v>
      </c>
      <c r="T1094" s="63">
        <v>20.978143410295392</v>
      </c>
      <c r="U1094" s="63">
        <v>16.638504816404751</v>
      </c>
      <c r="V1094" s="63">
        <v>53.797772334301044</v>
      </c>
      <c r="W1094" s="63">
        <v>82.280588550418543</v>
      </c>
      <c r="X1094" s="63">
        <v>56.398161485677974</v>
      </c>
      <c r="Y1094" s="63">
        <v>72.903416386623576</v>
      </c>
      <c r="Z1094" s="63">
        <v>45.048554782925223</v>
      </c>
      <c r="AA1094" s="63">
        <v>14.83715194190097</v>
      </c>
      <c r="AB1094" s="63">
        <v>14.83715194190097</v>
      </c>
    </row>
    <row r="1095" spans="1:28" x14ac:dyDescent="0.25">
      <c r="A1095" s="148"/>
      <c r="B1095" s="100">
        <v>113</v>
      </c>
      <c r="C1095" s="63">
        <v>26.180325030619308</v>
      </c>
      <c r="D1095" s="63">
        <v>6.3385371401871575</v>
      </c>
      <c r="E1095" s="63">
        <v>3.8200864907364585</v>
      </c>
      <c r="F1095" s="63">
        <v>0.53392638652610458</v>
      </c>
      <c r="G1095" s="63">
        <v>1.203584959319514</v>
      </c>
      <c r="H1095" s="63">
        <v>1.033219065534539</v>
      </c>
      <c r="I1095" s="63">
        <v>23.841917993756169</v>
      </c>
      <c r="J1095" s="63">
        <v>12.411534890477471</v>
      </c>
      <c r="K1095" s="63">
        <v>33.491462729178238</v>
      </c>
      <c r="L1095" s="63">
        <v>12.76537876081704</v>
      </c>
      <c r="M1095" s="63">
        <v>15.199475269272401</v>
      </c>
      <c r="N1095" s="63">
        <v>26.375719801572593</v>
      </c>
      <c r="O1095" s="63">
        <v>0.29403744195061599</v>
      </c>
      <c r="P1095" s="63">
        <v>1.6347182317255</v>
      </c>
      <c r="Q1095" s="63">
        <v>0.5880467061666721</v>
      </c>
      <c r="R1095" s="63">
        <v>1.9134752488301991E-2</v>
      </c>
      <c r="S1095" s="63">
        <v>2.0746752758717117</v>
      </c>
      <c r="T1095" s="63">
        <v>0.3458107020239507</v>
      </c>
      <c r="U1095" s="63">
        <v>3.5340534056402813E-2</v>
      </c>
      <c r="V1095" s="63">
        <v>0</v>
      </c>
      <c r="W1095" s="63">
        <v>1.7858923744028909</v>
      </c>
      <c r="X1095" s="63">
        <v>8.7774591197394329</v>
      </c>
      <c r="Y1095" s="63">
        <v>3.1052140580765941E-4</v>
      </c>
      <c r="Z1095" s="63">
        <v>0.5880467061666721</v>
      </c>
      <c r="AA1095" s="63">
        <v>1.9134752488301991E-2</v>
      </c>
      <c r="AB1095" s="63">
        <v>1.9134752488301991E-2</v>
      </c>
    </row>
    <row r="1096" spans="1:28" x14ac:dyDescent="0.25">
      <c r="A1096" s="148"/>
      <c r="B1096" s="100">
        <v>114</v>
      </c>
      <c r="C1096" s="63">
        <v>23.078556006604693</v>
      </c>
      <c r="D1096" s="63">
        <v>14.234733219620811</v>
      </c>
      <c r="E1096" s="63">
        <v>3.735748423613785</v>
      </c>
      <c r="F1096" s="63">
        <v>1.700340831043718</v>
      </c>
      <c r="G1096" s="63">
        <v>0.32278369030704818</v>
      </c>
      <c r="H1096" s="63">
        <v>0.28934360525355629</v>
      </c>
      <c r="I1096" s="63">
        <v>22.358998499858668</v>
      </c>
      <c r="J1096" s="63">
        <v>7.8928394763020719</v>
      </c>
      <c r="K1096" s="63">
        <v>9.2261191034130547</v>
      </c>
      <c r="L1096" s="63">
        <v>5.9477840444067169</v>
      </c>
      <c r="M1096" s="63">
        <v>0.4868032617692073</v>
      </c>
      <c r="N1096" s="63">
        <v>0.1862256533436302</v>
      </c>
      <c r="O1096" s="63">
        <v>0</v>
      </c>
      <c r="P1096" s="63">
        <v>0.37999055745319771</v>
      </c>
      <c r="Q1096" s="63">
        <v>8.0854806804233514E-2</v>
      </c>
      <c r="R1096" s="63">
        <v>8.1849268496098082E-3</v>
      </c>
      <c r="S1096" s="63">
        <v>1.70300209052489E-6</v>
      </c>
      <c r="T1096" s="63">
        <v>0</v>
      </c>
      <c r="U1096" s="63">
        <v>9.5740547539753251E-2</v>
      </c>
      <c r="V1096" s="63">
        <v>0</v>
      </c>
      <c r="W1096" s="63">
        <v>0</v>
      </c>
      <c r="X1096" s="63">
        <v>0</v>
      </c>
      <c r="Y1096" s="63">
        <v>0</v>
      </c>
      <c r="Z1096" s="63">
        <v>8.0854806804233514E-2</v>
      </c>
      <c r="AA1096" s="63">
        <v>8.1849268496098082E-3</v>
      </c>
      <c r="AB1096" s="63">
        <v>8.1849268496098082E-3</v>
      </c>
    </row>
    <row r="1097" spans="1:28" x14ac:dyDescent="0.25">
      <c r="A1097" s="148"/>
      <c r="B1097" s="100">
        <v>115</v>
      </c>
      <c r="C1097" s="63">
        <v>23.968521980488621</v>
      </c>
      <c r="D1097" s="63">
        <v>6.5153047833085225</v>
      </c>
      <c r="E1097" s="63">
        <v>1.5479619925528989</v>
      </c>
      <c r="F1097" s="63">
        <v>0.42038863856264896</v>
      </c>
      <c r="G1097" s="63">
        <v>0.10750941215841081</v>
      </c>
      <c r="H1097" s="63">
        <v>0.14100120420308571</v>
      </c>
      <c r="I1097" s="63">
        <v>20.10303584202984</v>
      </c>
      <c r="J1097" s="63">
        <v>5.588792816241039</v>
      </c>
      <c r="K1097" s="63">
        <v>8.0721919350085898</v>
      </c>
      <c r="L1097" s="63">
        <v>10.026260794233561</v>
      </c>
      <c r="M1097" s="63">
        <v>4.067823523108018</v>
      </c>
      <c r="N1097" s="63">
        <v>2.47610002063908</v>
      </c>
      <c r="O1097" s="63">
        <v>0</v>
      </c>
      <c r="P1097" s="63">
        <v>4.5509171440471619E-2</v>
      </c>
      <c r="Q1097" s="63">
        <v>5.3810449451611252E-2</v>
      </c>
      <c r="R1097" s="63">
        <v>0</v>
      </c>
      <c r="S1097" s="63">
        <v>0</v>
      </c>
      <c r="T1097" s="63">
        <v>0</v>
      </c>
      <c r="U1097" s="63">
        <v>0</v>
      </c>
      <c r="V1097" s="63">
        <v>0</v>
      </c>
      <c r="W1097" s="63">
        <v>0</v>
      </c>
      <c r="X1097" s="63">
        <v>0</v>
      </c>
      <c r="Y1097" s="63">
        <v>0</v>
      </c>
      <c r="Z1097" s="63">
        <v>5.3810449451611252E-2</v>
      </c>
      <c r="AA1097" s="63">
        <v>0</v>
      </c>
      <c r="AB1097" s="63">
        <v>0</v>
      </c>
    </row>
    <row r="1098" spans="1:28" x14ac:dyDescent="0.25">
      <c r="A1098" s="148"/>
      <c r="B1098" s="100">
        <v>116</v>
      </c>
      <c r="C1098" s="63">
        <v>25.971203106628309</v>
      </c>
      <c r="D1098" s="63">
        <v>4.1154058788092698</v>
      </c>
      <c r="E1098" s="63">
        <v>1.7886085244130068</v>
      </c>
      <c r="F1098" s="63">
        <v>0.137127291188996</v>
      </c>
      <c r="G1098" s="63">
        <v>5.4941079960659778E-2</v>
      </c>
      <c r="H1098" s="63">
        <v>0.75118910248749426</v>
      </c>
      <c r="I1098" s="63">
        <v>10.646790619931611</v>
      </c>
      <c r="J1098" s="63">
        <v>3.8882939707957584</v>
      </c>
      <c r="K1098" s="63">
        <v>2.9375528153072419</v>
      </c>
      <c r="L1098" s="63">
        <v>9.4327501005156478</v>
      </c>
      <c r="M1098" s="63">
        <v>1.6228237042733871</v>
      </c>
      <c r="N1098" s="63">
        <v>0.26512236237076442</v>
      </c>
      <c r="O1098" s="63">
        <v>2.0693728809920149E-3</v>
      </c>
      <c r="P1098" s="63">
        <v>0.27666214889650931</v>
      </c>
      <c r="Q1098" s="63">
        <v>0.26736496877333982</v>
      </c>
      <c r="R1098" s="63">
        <v>0</v>
      </c>
      <c r="S1098" s="63">
        <v>0</v>
      </c>
      <c r="T1098" s="63">
        <v>0</v>
      </c>
      <c r="U1098" s="63">
        <v>1.0689706460675239E-2</v>
      </c>
      <c r="V1098" s="63">
        <v>0</v>
      </c>
      <c r="W1098" s="63">
        <v>1.252849085868547</v>
      </c>
      <c r="X1098" s="63">
        <v>0.4241439946445027</v>
      </c>
      <c r="Y1098" s="63">
        <v>8.1273977553606436E-2</v>
      </c>
      <c r="Z1098" s="63">
        <v>0.26736496877333982</v>
      </c>
      <c r="AA1098" s="63">
        <v>0</v>
      </c>
      <c r="AB1098" s="63">
        <v>0</v>
      </c>
    </row>
    <row r="1099" spans="1:28" x14ac:dyDescent="0.25">
      <c r="A1099" s="148"/>
      <c r="B1099" s="100">
        <v>117</v>
      </c>
      <c r="C1099" s="63">
        <v>3.2190815210242363</v>
      </c>
      <c r="D1099" s="63">
        <v>1.9988173733681829</v>
      </c>
      <c r="E1099" s="63">
        <v>2.1874526305284689</v>
      </c>
      <c r="F1099" s="63">
        <v>3.0324452178158927E-2</v>
      </c>
      <c r="G1099" s="63">
        <v>2.6211929622805608E-2</v>
      </c>
      <c r="H1099" s="63">
        <v>1.3219151900653969</v>
      </c>
      <c r="I1099" s="63">
        <v>3.8017462351395475</v>
      </c>
      <c r="J1099" s="63">
        <v>1.246492297485879</v>
      </c>
      <c r="K1099" s="63">
        <v>1.2665776997982969</v>
      </c>
      <c r="L1099" s="63">
        <v>0.47337239327495684</v>
      </c>
      <c r="M1099" s="63">
        <v>0.10255544179105951</v>
      </c>
      <c r="N1099" s="63">
        <v>5.5788683796427208E-2</v>
      </c>
      <c r="O1099" s="63">
        <v>2.6763309272962436E-2</v>
      </c>
      <c r="P1099" s="63">
        <v>4.7120559882911639E-3</v>
      </c>
      <c r="Q1099" s="63">
        <v>5.6777496815535446</v>
      </c>
      <c r="R1099" s="63">
        <v>2.8211615292974268</v>
      </c>
      <c r="S1099" s="63">
        <v>1.007602600419808</v>
      </c>
      <c r="T1099" s="63">
        <v>4.953397025672416</v>
      </c>
      <c r="U1099" s="63">
        <v>11.626234533982821</v>
      </c>
      <c r="V1099" s="63">
        <v>10.314276173101799</v>
      </c>
      <c r="W1099" s="63">
        <v>39.06260776631143</v>
      </c>
      <c r="X1099" s="63">
        <v>17.212544501030489</v>
      </c>
      <c r="Y1099" s="63">
        <v>25.012732042286192</v>
      </c>
      <c r="Z1099" s="63">
        <v>5.6777496815535446</v>
      </c>
      <c r="AA1099" s="63">
        <v>2.8211615292974268</v>
      </c>
      <c r="AB1099" s="63">
        <v>2.8211615292974268</v>
      </c>
    </row>
    <row r="1100" spans="1:28" x14ac:dyDescent="0.25">
      <c r="A1100" s="148"/>
      <c r="B1100" s="100">
        <v>118</v>
      </c>
      <c r="C1100" s="63">
        <v>42.438253401367092</v>
      </c>
      <c r="D1100" s="63">
        <v>18.058481583642561</v>
      </c>
      <c r="E1100" s="63">
        <v>45.073194321039857</v>
      </c>
      <c r="F1100" s="63">
        <v>20.720066691154098</v>
      </c>
      <c r="G1100" s="63">
        <v>13.3456472931382</v>
      </c>
      <c r="H1100" s="63">
        <v>53.632906556841135</v>
      </c>
      <c r="I1100" s="63">
        <v>30.601125428911466</v>
      </c>
      <c r="J1100" s="63">
        <v>31.440411454537298</v>
      </c>
      <c r="K1100" s="63">
        <v>7.6912433585510485</v>
      </c>
      <c r="L1100" s="63">
        <v>0.21663450307365931</v>
      </c>
      <c r="M1100" s="63">
        <v>5.2594714476435911</v>
      </c>
      <c r="N1100" s="63">
        <v>40.881083190794023</v>
      </c>
      <c r="O1100" s="63">
        <v>26.968120015360803</v>
      </c>
      <c r="P1100" s="63">
        <v>31.284892182165997</v>
      </c>
      <c r="Q1100" s="63">
        <v>61.476013568408078</v>
      </c>
      <c r="R1100" s="63">
        <v>59.05003513968154</v>
      </c>
      <c r="S1100" s="63">
        <v>77.130596283017439</v>
      </c>
      <c r="T1100" s="63">
        <v>45.215927190020352</v>
      </c>
      <c r="U1100" s="63">
        <v>97.469264162841682</v>
      </c>
      <c r="V1100" s="63">
        <v>80.101539097062414</v>
      </c>
      <c r="W1100" s="63">
        <v>170.03295810157209</v>
      </c>
      <c r="X1100" s="63">
        <v>179.0747296945774</v>
      </c>
      <c r="Y1100" s="63">
        <v>141.23536465044711</v>
      </c>
      <c r="Z1100" s="63">
        <v>61.476013568408078</v>
      </c>
      <c r="AA1100" s="63">
        <v>59.05003513968154</v>
      </c>
      <c r="AB1100" s="63">
        <v>59.05003513968154</v>
      </c>
    </row>
    <row r="1101" spans="1:28" x14ac:dyDescent="0.25">
      <c r="A1101" s="148"/>
      <c r="B1101" s="100">
        <v>119</v>
      </c>
      <c r="C1101" s="63">
        <v>60.30165502563068</v>
      </c>
      <c r="D1101" s="63">
        <v>34.238070687692932</v>
      </c>
      <c r="E1101" s="63">
        <v>47.462161539343469</v>
      </c>
      <c r="F1101" s="63">
        <v>29.894835515061573</v>
      </c>
      <c r="G1101" s="63">
        <v>23.936460477001901</v>
      </c>
      <c r="H1101" s="63">
        <v>33.810623822978641</v>
      </c>
      <c r="I1101" s="63">
        <v>39.470321992913341</v>
      </c>
      <c r="J1101" s="63">
        <v>30.98769145279789</v>
      </c>
      <c r="K1101" s="63">
        <v>53.382507254182883</v>
      </c>
      <c r="L1101" s="63">
        <v>26.909144221317554</v>
      </c>
      <c r="M1101" s="63">
        <v>31.944052532166779</v>
      </c>
      <c r="N1101" s="63">
        <v>53.338689208240794</v>
      </c>
      <c r="O1101" s="63">
        <v>32.376497228281778</v>
      </c>
      <c r="P1101" s="63">
        <v>32.226822650754002</v>
      </c>
      <c r="Q1101" s="63">
        <v>60.67941613702169</v>
      </c>
      <c r="R1101" s="63">
        <v>52.260453533847794</v>
      </c>
      <c r="S1101" s="63">
        <v>119.1590856694274</v>
      </c>
      <c r="T1101" s="63">
        <v>90.014184507632535</v>
      </c>
      <c r="U1101" s="63">
        <v>82.48646749255613</v>
      </c>
      <c r="V1101" s="63">
        <v>100.8349156862914</v>
      </c>
      <c r="W1101" s="63">
        <v>201.9804044109824</v>
      </c>
      <c r="X1101" s="63">
        <v>167.3912428121757</v>
      </c>
      <c r="Y1101" s="63">
        <v>166.46775886250541</v>
      </c>
      <c r="Z1101" s="63">
        <v>60.67941613702169</v>
      </c>
      <c r="AA1101" s="63">
        <v>52.260453533847794</v>
      </c>
      <c r="AB1101" s="63">
        <v>52.260453533847794</v>
      </c>
    </row>
    <row r="1102" spans="1:28" x14ac:dyDescent="0.25">
      <c r="A1102" s="148"/>
      <c r="B1102" s="100">
        <v>120</v>
      </c>
      <c r="C1102" s="63">
        <v>578.96318112186418</v>
      </c>
      <c r="D1102" s="63">
        <v>470.67116040223482</v>
      </c>
      <c r="E1102" s="63">
        <v>448.53958334381969</v>
      </c>
      <c r="F1102" s="63">
        <v>403.65691029898881</v>
      </c>
      <c r="G1102" s="63">
        <v>358.20545136624418</v>
      </c>
      <c r="H1102" s="63">
        <v>308.47505523295331</v>
      </c>
      <c r="I1102" s="63">
        <v>590.44202316908923</v>
      </c>
      <c r="J1102" s="63">
        <v>429.79896282170739</v>
      </c>
      <c r="K1102" s="63">
        <v>259.85659651418433</v>
      </c>
      <c r="L1102" s="63">
        <v>184.9863315894454</v>
      </c>
      <c r="M1102" s="63">
        <v>184.79681850628549</v>
      </c>
      <c r="N1102" s="63">
        <v>137.50747256611072</v>
      </c>
      <c r="O1102" s="63">
        <v>330.15721905437022</v>
      </c>
      <c r="P1102" s="63">
        <v>250.05173998969798</v>
      </c>
      <c r="Q1102" s="63">
        <v>256.6859213069705</v>
      </c>
      <c r="R1102" s="63">
        <v>382.04335104902572</v>
      </c>
      <c r="S1102" s="63">
        <v>377.79468247151271</v>
      </c>
      <c r="T1102" s="63">
        <v>125.3451542269236</v>
      </c>
      <c r="U1102" s="63">
        <v>286.67677775041011</v>
      </c>
      <c r="V1102" s="63">
        <v>212.34061049503913</v>
      </c>
      <c r="W1102" s="63">
        <v>244.92310798076693</v>
      </c>
      <c r="X1102" s="63">
        <v>322.68103804413107</v>
      </c>
      <c r="Y1102" s="63">
        <v>214.59940706736603</v>
      </c>
      <c r="Z1102" s="63">
        <v>256.6859213069705</v>
      </c>
      <c r="AA1102" s="63">
        <v>382.04335104902572</v>
      </c>
      <c r="AB1102" s="63">
        <v>382.04335104902572</v>
      </c>
    </row>
    <row r="1103" spans="1:28" x14ac:dyDescent="0.25">
      <c r="A1103" s="148"/>
      <c r="B1103" s="100">
        <v>121</v>
      </c>
      <c r="C1103" s="63">
        <v>83.83675711361775</v>
      </c>
      <c r="D1103" s="63">
        <v>129.8491850446062</v>
      </c>
      <c r="E1103" s="63">
        <v>115.1311587430519</v>
      </c>
      <c r="F1103" s="63">
        <v>205.34441313124262</v>
      </c>
      <c r="G1103" s="63">
        <v>109.1287492382144</v>
      </c>
      <c r="H1103" s="63">
        <v>101.3330389388525</v>
      </c>
      <c r="I1103" s="63">
        <v>114.92465761628409</v>
      </c>
      <c r="J1103" s="63">
        <v>135.76586613680769</v>
      </c>
      <c r="K1103" s="63">
        <v>271.67629735588889</v>
      </c>
      <c r="L1103" s="63">
        <v>245.03205644168338</v>
      </c>
      <c r="M1103" s="63">
        <v>241.04528219295031</v>
      </c>
      <c r="N1103" s="63">
        <v>201.56188442604622</v>
      </c>
      <c r="O1103" s="63">
        <v>86.347900595873398</v>
      </c>
      <c r="P1103" s="63">
        <v>202.39576548980398</v>
      </c>
      <c r="Q1103" s="63">
        <v>38.801118623872789</v>
      </c>
      <c r="R1103" s="63">
        <v>100.81266726409009</v>
      </c>
      <c r="S1103" s="63">
        <v>240.28981376841688</v>
      </c>
      <c r="T1103" s="63">
        <v>107.7914157020723</v>
      </c>
      <c r="U1103" s="63">
        <v>130.17174594971951</v>
      </c>
      <c r="V1103" s="63">
        <v>153.98797747960629</v>
      </c>
      <c r="W1103" s="63">
        <v>190.80526738545629</v>
      </c>
      <c r="X1103" s="63">
        <v>224.27349224228419</v>
      </c>
      <c r="Y1103" s="63">
        <v>185.01583831211968</v>
      </c>
      <c r="Z1103" s="63">
        <v>38.801118623872789</v>
      </c>
      <c r="AA1103" s="63">
        <v>100.81266726409009</v>
      </c>
      <c r="AB1103" s="63">
        <v>100.81266726409009</v>
      </c>
    </row>
    <row r="1104" spans="1:28" x14ac:dyDescent="0.25">
      <c r="A1104" s="148"/>
      <c r="B1104" s="100">
        <v>122</v>
      </c>
      <c r="C1104" s="63">
        <v>134.28389725354651</v>
      </c>
      <c r="D1104" s="63">
        <v>125.25031506204871</v>
      </c>
      <c r="E1104" s="63">
        <v>63.237022708177392</v>
      </c>
      <c r="F1104" s="63">
        <v>126.75591549676119</v>
      </c>
      <c r="G1104" s="63">
        <v>68.326212042176849</v>
      </c>
      <c r="H1104" s="63">
        <v>60.013625034074721</v>
      </c>
      <c r="I1104" s="63">
        <v>193.85279217023339</v>
      </c>
      <c r="J1104" s="63">
        <v>191.15386228190249</v>
      </c>
      <c r="K1104" s="63">
        <v>197.9764181965306</v>
      </c>
      <c r="L1104" s="63">
        <v>163.2799283414729</v>
      </c>
      <c r="M1104" s="63">
        <v>275.66999813126682</v>
      </c>
      <c r="N1104" s="63">
        <v>253.16831237848959</v>
      </c>
      <c r="O1104" s="63">
        <v>76.809511596784205</v>
      </c>
      <c r="P1104" s="63">
        <v>126.18411277149521</v>
      </c>
      <c r="Q1104" s="63">
        <v>33.190391050150268</v>
      </c>
      <c r="R1104" s="63">
        <v>70.241305434616152</v>
      </c>
      <c r="S1104" s="63">
        <v>115.271394771421</v>
      </c>
      <c r="T1104" s="63">
        <v>96.532267994451786</v>
      </c>
      <c r="U1104" s="63">
        <v>79.160458988827486</v>
      </c>
      <c r="V1104" s="63">
        <v>183.24669771329721</v>
      </c>
      <c r="W1104" s="63">
        <v>254.70236194438621</v>
      </c>
      <c r="X1104" s="63">
        <v>140.23476147446578</v>
      </c>
      <c r="Y1104" s="63">
        <v>260.02896222696108</v>
      </c>
      <c r="Z1104" s="63">
        <v>33.190391050150268</v>
      </c>
      <c r="AA1104" s="63">
        <v>70.241305434616152</v>
      </c>
      <c r="AB1104" s="63">
        <v>70.241305434616152</v>
      </c>
    </row>
    <row r="1105" spans="1:28" x14ac:dyDescent="0.25">
      <c r="A1105" s="148"/>
      <c r="B1105" s="100">
        <v>123</v>
      </c>
      <c r="C1105" s="63">
        <v>52.228815514957205</v>
      </c>
      <c r="D1105" s="63">
        <v>28.067233935844342</v>
      </c>
      <c r="E1105" s="63">
        <v>24.503381353879831</v>
      </c>
      <c r="F1105" s="63">
        <v>22.694482806768971</v>
      </c>
      <c r="G1105" s="63">
        <v>7.2791174607955895</v>
      </c>
      <c r="H1105" s="63">
        <v>18.402375402568509</v>
      </c>
      <c r="I1105" s="63">
        <v>54.055130271342932</v>
      </c>
      <c r="J1105" s="63">
        <v>33.583943664987601</v>
      </c>
      <c r="K1105" s="63">
        <v>141.36526856506822</v>
      </c>
      <c r="L1105" s="63">
        <v>149.0338214956773</v>
      </c>
      <c r="M1105" s="63">
        <v>222.70890582325592</v>
      </c>
      <c r="N1105" s="63">
        <v>203.36954374711792</v>
      </c>
      <c r="O1105" s="63">
        <v>6.3360655264976913</v>
      </c>
      <c r="P1105" s="63">
        <v>42.96380498466533</v>
      </c>
      <c r="Q1105" s="63">
        <v>12.824432650399752</v>
      </c>
      <c r="R1105" s="63">
        <v>20.304563649190641</v>
      </c>
      <c r="S1105" s="63">
        <v>30.599886186319047</v>
      </c>
      <c r="T1105" s="63">
        <v>28.679680737924507</v>
      </c>
      <c r="U1105" s="63">
        <v>23.360002435589188</v>
      </c>
      <c r="V1105" s="63">
        <v>41.998265704205551</v>
      </c>
      <c r="W1105" s="63">
        <v>104.4824203918142</v>
      </c>
      <c r="X1105" s="63">
        <v>69.973293883551378</v>
      </c>
      <c r="Y1105" s="63">
        <v>83.212408494607644</v>
      </c>
      <c r="Z1105" s="63">
        <v>12.824432650399752</v>
      </c>
      <c r="AA1105" s="63">
        <v>20.304563649190641</v>
      </c>
      <c r="AB1105" s="63">
        <v>20.304563649190641</v>
      </c>
    </row>
    <row r="1106" spans="1:28" x14ac:dyDescent="0.25">
      <c r="A1106" s="148"/>
      <c r="B1106" s="100">
        <v>124</v>
      </c>
      <c r="C1106" s="63">
        <v>74.670596888454384</v>
      </c>
      <c r="D1106" s="63">
        <v>38.027442331763268</v>
      </c>
      <c r="E1106" s="63">
        <v>24.04254131076641</v>
      </c>
      <c r="F1106" s="63">
        <v>30.741666242516658</v>
      </c>
      <c r="G1106" s="63">
        <v>10.98535034163922</v>
      </c>
      <c r="H1106" s="63">
        <v>27.467081081447759</v>
      </c>
      <c r="I1106" s="63">
        <v>122.7318502880735</v>
      </c>
      <c r="J1106" s="63">
        <v>56.768070178673952</v>
      </c>
      <c r="K1106" s="63">
        <v>68.381787872018549</v>
      </c>
      <c r="L1106" s="63">
        <v>49.733328664254259</v>
      </c>
      <c r="M1106" s="63">
        <v>53.126786022755141</v>
      </c>
      <c r="N1106" s="63">
        <v>71.766587528935361</v>
      </c>
      <c r="O1106" s="63">
        <v>16.212359063162889</v>
      </c>
      <c r="P1106" s="63">
        <v>24.849520680009281</v>
      </c>
      <c r="Q1106" s="63">
        <v>38.482096137613254</v>
      </c>
      <c r="R1106" s="63">
        <v>35.391326494681152</v>
      </c>
      <c r="S1106" s="63">
        <v>42.442606046341552</v>
      </c>
      <c r="T1106" s="63">
        <v>8.4293064119177643</v>
      </c>
      <c r="U1106" s="63">
        <v>14.788133652441269</v>
      </c>
      <c r="V1106" s="63">
        <v>15.53562311881478</v>
      </c>
      <c r="W1106" s="63">
        <v>55.707747049672435</v>
      </c>
      <c r="X1106" s="63">
        <v>86.277554597400922</v>
      </c>
      <c r="Y1106" s="63">
        <v>37.272395676685854</v>
      </c>
      <c r="Z1106" s="63">
        <v>38.482096137613254</v>
      </c>
      <c r="AA1106" s="63">
        <v>35.391326494681152</v>
      </c>
      <c r="AB1106" s="63">
        <v>35.391326494681152</v>
      </c>
    </row>
    <row r="1107" spans="1:28" x14ac:dyDescent="0.25">
      <c r="A1107" s="148"/>
      <c r="B1107" s="100">
        <v>125</v>
      </c>
      <c r="C1107" s="63">
        <v>9.0975018063639936</v>
      </c>
      <c r="D1107" s="63">
        <v>6.302565403855624</v>
      </c>
      <c r="E1107" s="63">
        <v>1.924253693906337</v>
      </c>
      <c r="F1107" s="63">
        <v>0.68501613471909206</v>
      </c>
      <c r="G1107" s="63">
        <v>8.0598005713333087E-2</v>
      </c>
      <c r="H1107" s="63">
        <v>2.116904447574175E-2</v>
      </c>
      <c r="I1107" s="63">
        <v>10.973991070763761</v>
      </c>
      <c r="J1107" s="63">
        <v>14.053920513626281</v>
      </c>
      <c r="K1107" s="63">
        <v>13.1013735527319</v>
      </c>
      <c r="L1107" s="63">
        <v>9.6741267759747984</v>
      </c>
      <c r="M1107" s="63">
        <v>1.7282800561625749</v>
      </c>
      <c r="N1107" s="63">
        <v>0.38322569772264359</v>
      </c>
      <c r="O1107" s="63">
        <v>0</v>
      </c>
      <c r="P1107" s="63">
        <v>0.167721443434834</v>
      </c>
      <c r="Q1107" s="63">
        <v>1.5463853248376459E-3</v>
      </c>
      <c r="R1107" s="63">
        <v>0</v>
      </c>
      <c r="S1107" s="63">
        <v>0</v>
      </c>
      <c r="T1107" s="63">
        <v>9.2447873949391933E-3</v>
      </c>
      <c r="U1107" s="63">
        <v>0</v>
      </c>
      <c r="V1107" s="63">
        <v>1.0677910892223471E-2</v>
      </c>
      <c r="W1107" s="63">
        <v>0.1683714366970879</v>
      </c>
      <c r="X1107" s="63">
        <v>0</v>
      </c>
      <c r="Y1107" s="63">
        <v>0.20197300647271632</v>
      </c>
      <c r="Z1107" s="63">
        <v>1.5463853248376459E-3</v>
      </c>
      <c r="AA1107" s="63">
        <v>0</v>
      </c>
      <c r="AB1107" s="63">
        <v>0</v>
      </c>
    </row>
    <row r="1108" spans="1:28" x14ac:dyDescent="0.25">
      <c r="A1108" s="148"/>
      <c r="B1108" s="100">
        <v>126</v>
      </c>
      <c r="C1108" s="63">
        <v>58.677163491873216</v>
      </c>
      <c r="D1108" s="63">
        <v>6.9210231563417892</v>
      </c>
      <c r="E1108" s="63">
        <v>5.1088714197001082</v>
      </c>
      <c r="F1108" s="63">
        <v>0.92676831537488624</v>
      </c>
      <c r="G1108" s="63">
        <v>0.1008155025209438</v>
      </c>
      <c r="H1108" s="63">
        <v>0.36692729975047378</v>
      </c>
      <c r="I1108" s="63">
        <v>26.936292971209127</v>
      </c>
      <c r="J1108" s="63">
        <v>14.48145492778167</v>
      </c>
      <c r="K1108" s="63">
        <v>3.4537924922006269</v>
      </c>
      <c r="L1108" s="63">
        <v>3.8965884422499357</v>
      </c>
      <c r="M1108" s="63">
        <v>1.8741493153232649</v>
      </c>
      <c r="N1108" s="63">
        <v>6.9905802694197519</v>
      </c>
      <c r="O1108" s="63">
        <v>0</v>
      </c>
      <c r="P1108" s="63">
        <v>7.5829330183189825E-2</v>
      </c>
      <c r="Q1108" s="63">
        <v>3.3292143392019753</v>
      </c>
      <c r="R1108" s="63">
        <v>0</v>
      </c>
      <c r="S1108" s="63">
        <v>0</v>
      </c>
      <c r="T1108" s="63">
        <v>0</v>
      </c>
      <c r="U1108" s="63">
        <v>0</v>
      </c>
      <c r="V1108" s="63">
        <v>0</v>
      </c>
      <c r="W1108" s="63">
        <v>0</v>
      </c>
      <c r="X1108" s="63">
        <v>0</v>
      </c>
      <c r="Y1108" s="63">
        <v>0</v>
      </c>
      <c r="Z1108" s="63">
        <v>3.3292143392019753</v>
      </c>
      <c r="AA1108" s="63">
        <v>0</v>
      </c>
      <c r="AB1108" s="63">
        <v>0</v>
      </c>
    </row>
    <row r="1109" spans="1:28" x14ac:dyDescent="0.25">
      <c r="A1109" s="148"/>
      <c r="B1109" s="100">
        <v>127</v>
      </c>
      <c r="C1109" s="63">
        <v>20.801583629661419</v>
      </c>
      <c r="D1109" s="63">
        <v>4.987325367789424</v>
      </c>
      <c r="E1109" s="63">
        <v>1.478492301148691</v>
      </c>
      <c r="F1109" s="63">
        <v>0.19452082027486378</v>
      </c>
      <c r="G1109" s="63">
        <v>4.7694770423944988E-2</v>
      </c>
      <c r="H1109" s="63">
        <v>0.12234113985302211</v>
      </c>
      <c r="I1109" s="63">
        <v>13.926377892826171</v>
      </c>
      <c r="J1109" s="63">
        <v>4.570790381898405</v>
      </c>
      <c r="K1109" s="63">
        <v>4.1579254119982068</v>
      </c>
      <c r="L1109" s="63">
        <v>13.260627434661961</v>
      </c>
      <c r="M1109" s="63">
        <v>4.1535036653117459</v>
      </c>
      <c r="N1109" s="63">
        <v>5.1000408735529854</v>
      </c>
      <c r="O1109" s="63">
        <v>0</v>
      </c>
      <c r="P1109" s="63">
        <v>1.1824251765742699</v>
      </c>
      <c r="Q1109" s="63">
        <v>7.25954285137074E-2</v>
      </c>
      <c r="R1109" s="63">
        <v>0</v>
      </c>
      <c r="S1109" s="63">
        <v>0</v>
      </c>
      <c r="T1109" s="63">
        <v>0</v>
      </c>
      <c r="U1109" s="63">
        <v>0</v>
      </c>
      <c r="V1109" s="63">
        <v>0</v>
      </c>
      <c r="W1109" s="63">
        <v>0</v>
      </c>
      <c r="X1109" s="63">
        <v>0</v>
      </c>
      <c r="Y1109" s="63">
        <v>0</v>
      </c>
      <c r="Z1109" s="63">
        <v>7.25954285137074E-2</v>
      </c>
      <c r="AA1109" s="63">
        <v>0</v>
      </c>
      <c r="AB1109" s="63">
        <v>0</v>
      </c>
    </row>
    <row r="1110" spans="1:28" x14ac:dyDescent="0.25">
      <c r="A1110" s="148"/>
      <c r="B1110" s="100">
        <v>128</v>
      </c>
      <c r="C1110" s="63">
        <v>2.95214914239574</v>
      </c>
      <c r="D1110" s="63">
        <v>0.40734834982092138</v>
      </c>
      <c r="E1110" s="63">
        <v>0.11752994701961941</v>
      </c>
      <c r="F1110" s="63">
        <v>0</v>
      </c>
      <c r="G1110" s="63">
        <v>0</v>
      </c>
      <c r="H1110" s="63">
        <v>5.4791654516698207E-3</v>
      </c>
      <c r="I1110" s="63">
        <v>1.102844919508613</v>
      </c>
      <c r="J1110" s="63">
        <v>0.11560033652932229</v>
      </c>
      <c r="K1110" s="63">
        <v>4.8470586245618619E-3</v>
      </c>
      <c r="L1110" s="63">
        <v>0</v>
      </c>
      <c r="M1110" s="63">
        <v>0</v>
      </c>
      <c r="N1110" s="63">
        <v>0</v>
      </c>
      <c r="O1110" s="63">
        <v>0</v>
      </c>
      <c r="P1110" s="63">
        <v>0</v>
      </c>
      <c r="Q1110" s="63">
        <v>0.18439059310144429</v>
      </c>
      <c r="R1110" s="63">
        <v>0</v>
      </c>
      <c r="S1110" s="63">
        <v>2.0229998373941412E-4</v>
      </c>
      <c r="T1110" s="63">
        <v>0</v>
      </c>
      <c r="U1110" s="63">
        <v>0</v>
      </c>
      <c r="V1110" s="63">
        <v>0</v>
      </c>
      <c r="W1110" s="63">
        <v>0.91601822186944304</v>
      </c>
      <c r="X1110" s="63">
        <v>1.7673866627044958</v>
      </c>
      <c r="Y1110" s="63">
        <v>6.6119092372402211E-2</v>
      </c>
      <c r="Z1110" s="63">
        <v>0.18439059310144429</v>
      </c>
      <c r="AA1110" s="63">
        <v>0</v>
      </c>
      <c r="AB1110" s="63">
        <v>0</v>
      </c>
    </row>
    <row r="1111" spans="1:28" x14ac:dyDescent="0.25">
      <c r="A1111" s="148"/>
      <c r="B1111" s="100">
        <v>129</v>
      </c>
      <c r="C1111" s="63">
        <v>6.4401889046621363</v>
      </c>
      <c r="D1111" s="63">
        <v>1.099108498115243</v>
      </c>
      <c r="E1111" s="63">
        <v>0.88729725401289983</v>
      </c>
      <c r="F1111" s="63">
        <v>0</v>
      </c>
      <c r="G1111" s="63">
        <v>1.6420847891775998E-3</v>
      </c>
      <c r="H1111" s="63">
        <v>3.7211134697577108</v>
      </c>
      <c r="I1111" s="63">
        <v>0.47732837187131949</v>
      </c>
      <c r="J1111" s="63">
        <v>0</v>
      </c>
      <c r="K1111" s="63">
        <v>5.4568837743041963E-2</v>
      </c>
      <c r="L1111" s="63">
        <v>2.4553479054079119E-3</v>
      </c>
      <c r="M1111" s="63">
        <v>0.50035858057815119</v>
      </c>
      <c r="N1111" s="63">
        <v>0.19626812680483849</v>
      </c>
      <c r="O1111" s="63">
        <v>1.006455050247592</v>
      </c>
      <c r="P1111" s="63">
        <v>0.72852244728662197</v>
      </c>
      <c r="Q1111" s="63">
        <v>2.4473786350593509</v>
      </c>
      <c r="R1111" s="63">
        <v>0.6483292049122511</v>
      </c>
      <c r="S1111" s="63">
        <v>1.053121466040317</v>
      </c>
      <c r="T1111" s="63">
        <v>1.4729214708885969</v>
      </c>
      <c r="U1111" s="63">
        <v>1.939748900704672</v>
      </c>
      <c r="V1111" s="63">
        <v>4.3862429174369879</v>
      </c>
      <c r="W1111" s="63">
        <v>35.013837164090091</v>
      </c>
      <c r="X1111" s="63">
        <v>26.145783205972073</v>
      </c>
      <c r="Y1111" s="63">
        <v>4.3498254664883396</v>
      </c>
      <c r="Z1111" s="63">
        <v>2.4473786350593509</v>
      </c>
      <c r="AA1111" s="63">
        <v>0.6483292049122511</v>
      </c>
      <c r="AB1111" s="63">
        <v>0.6483292049122511</v>
      </c>
    </row>
    <row r="1112" spans="1:28" x14ac:dyDescent="0.25">
      <c r="A1112" s="148"/>
      <c r="B1112" s="100">
        <v>130</v>
      </c>
      <c r="C1112" s="63">
        <v>21.319468409864161</v>
      </c>
      <c r="D1112" s="63">
        <v>19.75330771709298</v>
      </c>
      <c r="E1112" s="63">
        <v>21.443197734954772</v>
      </c>
      <c r="F1112" s="63">
        <v>3.0134542503455179</v>
      </c>
      <c r="G1112" s="63">
        <v>1.5100013947968449</v>
      </c>
      <c r="H1112" s="63">
        <v>9.5557506937386734</v>
      </c>
      <c r="I1112" s="63">
        <v>39.280808294339288</v>
      </c>
      <c r="J1112" s="63">
        <v>43.853330424595704</v>
      </c>
      <c r="K1112" s="63">
        <v>14.85520714671145</v>
      </c>
      <c r="L1112" s="63">
        <v>8.5117933414825302</v>
      </c>
      <c r="M1112" s="63">
        <v>0.58593069010036913</v>
      </c>
      <c r="N1112" s="63">
        <v>5.0240785862783923</v>
      </c>
      <c r="O1112" s="63">
        <v>3.768085520566558</v>
      </c>
      <c r="P1112" s="63">
        <v>6.4218513485485573</v>
      </c>
      <c r="Q1112" s="63">
        <v>10.065321124260739</v>
      </c>
      <c r="R1112" s="63">
        <v>11.3859733762655</v>
      </c>
      <c r="S1112" s="63">
        <v>29.212078681705862</v>
      </c>
      <c r="T1112" s="63">
        <v>6.981859269243273</v>
      </c>
      <c r="U1112" s="63">
        <v>21.497668332498279</v>
      </c>
      <c r="V1112" s="63">
        <v>13.333839693781499</v>
      </c>
      <c r="W1112" s="63">
        <v>50.665432966333128</v>
      </c>
      <c r="X1112" s="63">
        <v>76.454386865661945</v>
      </c>
      <c r="Y1112" s="63">
        <v>42.229430988668348</v>
      </c>
      <c r="Z1112" s="63">
        <v>10.065321124260739</v>
      </c>
      <c r="AA1112" s="63">
        <v>11.3859733762655</v>
      </c>
      <c r="AB1112" s="63">
        <v>11.3859733762655</v>
      </c>
    </row>
    <row r="1113" spans="1:28" x14ac:dyDescent="0.25">
      <c r="A1113" s="148"/>
      <c r="B1113" s="100">
        <v>131</v>
      </c>
      <c r="C1113" s="63">
        <v>232.93624593619461</v>
      </c>
      <c r="D1113" s="63">
        <v>122.8899093855853</v>
      </c>
      <c r="E1113" s="63">
        <v>148.43772784033348</v>
      </c>
      <c r="F1113" s="63">
        <v>119.78577636412231</v>
      </c>
      <c r="G1113" s="63">
        <v>102.9804340581059</v>
      </c>
      <c r="H1113" s="63">
        <v>158.73100835944018</v>
      </c>
      <c r="I1113" s="63">
        <v>178.16864907999121</v>
      </c>
      <c r="J1113" s="63">
        <v>170.6900713296136</v>
      </c>
      <c r="K1113" s="63">
        <v>129.12062859677459</v>
      </c>
      <c r="L1113" s="63">
        <v>122.1440520193028</v>
      </c>
      <c r="M1113" s="63">
        <v>71.996915327791612</v>
      </c>
      <c r="N1113" s="63">
        <v>46.796697524242973</v>
      </c>
      <c r="O1113" s="63">
        <v>126.3686836784768</v>
      </c>
      <c r="P1113" s="63">
        <v>162.90906616509531</v>
      </c>
      <c r="Q1113" s="63">
        <v>117.67644326853949</v>
      </c>
      <c r="R1113" s="63">
        <v>178.8252879602187</v>
      </c>
      <c r="S1113" s="63">
        <v>221.9424177657238</v>
      </c>
      <c r="T1113" s="63">
        <v>75.042864224354616</v>
      </c>
      <c r="U1113" s="63">
        <v>131.28156983591001</v>
      </c>
      <c r="V1113" s="63">
        <v>112.1585584407467</v>
      </c>
      <c r="W1113" s="63">
        <v>228.30216125366127</v>
      </c>
      <c r="X1113" s="63">
        <v>284.45389633723971</v>
      </c>
      <c r="Y1113" s="63">
        <v>148.38628915867588</v>
      </c>
      <c r="Z1113" s="63">
        <v>117.67644326853949</v>
      </c>
      <c r="AA1113" s="63">
        <v>178.8252879602187</v>
      </c>
      <c r="AB1113" s="63">
        <v>178.8252879602187</v>
      </c>
    </row>
    <row r="1114" spans="1:28" x14ac:dyDescent="0.25">
      <c r="A1114" s="148"/>
      <c r="B1114" s="100">
        <v>132</v>
      </c>
      <c r="C1114" s="63">
        <v>116.86698897708808</v>
      </c>
      <c r="D1114" s="63">
        <v>213.12257413421679</v>
      </c>
      <c r="E1114" s="63">
        <v>173.4190486918624</v>
      </c>
      <c r="F1114" s="63">
        <v>285.14568735743893</v>
      </c>
      <c r="G1114" s="63">
        <v>148.86536642519062</v>
      </c>
      <c r="H1114" s="63">
        <v>138.01543372059308</v>
      </c>
      <c r="I1114" s="63">
        <v>189.92495347361</v>
      </c>
      <c r="J1114" s="63">
        <v>322.37930096578202</v>
      </c>
      <c r="K1114" s="63">
        <v>294.7331679658364</v>
      </c>
      <c r="L1114" s="63">
        <v>213.81743382621562</v>
      </c>
      <c r="M1114" s="63">
        <v>222.62180214518781</v>
      </c>
      <c r="N1114" s="63">
        <v>300.72742241042937</v>
      </c>
      <c r="O1114" s="63">
        <v>119.6923305581827</v>
      </c>
      <c r="P1114" s="63">
        <v>239.22209499916238</v>
      </c>
      <c r="Q1114" s="63">
        <v>113.52103544520739</v>
      </c>
      <c r="R1114" s="63">
        <v>181.75689804647851</v>
      </c>
      <c r="S1114" s="63">
        <v>226.60189538708352</v>
      </c>
      <c r="T1114" s="63">
        <v>153.56878258577132</v>
      </c>
      <c r="U1114" s="63">
        <v>150.91677988987252</v>
      </c>
      <c r="V1114" s="63">
        <v>172.82753186115769</v>
      </c>
      <c r="W1114" s="63">
        <v>174.45308384691091</v>
      </c>
      <c r="X1114" s="63">
        <v>234.85188015900707</v>
      </c>
      <c r="Y1114" s="63">
        <v>172.4514438868782</v>
      </c>
      <c r="Z1114" s="63">
        <v>113.52103544520739</v>
      </c>
      <c r="AA1114" s="63">
        <v>181.75689804647851</v>
      </c>
      <c r="AB1114" s="63">
        <v>181.75689804647851</v>
      </c>
    </row>
    <row r="1115" spans="1:28" x14ac:dyDescent="0.25">
      <c r="A1115" s="148"/>
      <c r="B1115" s="100">
        <v>133</v>
      </c>
      <c r="C1115" s="63">
        <v>210.30001690978503</v>
      </c>
      <c r="D1115" s="63">
        <v>302.34975245675741</v>
      </c>
      <c r="E1115" s="63">
        <v>230.46103618870978</v>
      </c>
      <c r="F1115" s="63">
        <v>275.68126483121893</v>
      </c>
      <c r="G1115" s="63">
        <v>236.73382199717162</v>
      </c>
      <c r="H1115" s="63">
        <v>178.21512574365619</v>
      </c>
      <c r="I1115" s="63">
        <v>362.63043079857738</v>
      </c>
      <c r="J1115" s="63">
        <v>371.68963285239437</v>
      </c>
      <c r="K1115" s="63">
        <v>322.67696231480841</v>
      </c>
      <c r="L1115" s="63">
        <v>305.543791360662</v>
      </c>
      <c r="M1115" s="63">
        <v>128.37852488660968</v>
      </c>
      <c r="N1115" s="63">
        <v>140.29985031345859</v>
      </c>
      <c r="O1115" s="63">
        <v>248.35999753274518</v>
      </c>
      <c r="P1115" s="63">
        <v>319.56498370305047</v>
      </c>
      <c r="Q1115" s="63">
        <v>177.6649149015272</v>
      </c>
      <c r="R1115" s="63">
        <v>206.15248045188309</v>
      </c>
      <c r="S1115" s="63">
        <v>280.8711795243762</v>
      </c>
      <c r="T1115" s="63">
        <v>239.32067072613057</v>
      </c>
      <c r="U1115" s="63">
        <v>211.47199296930921</v>
      </c>
      <c r="V1115" s="63">
        <v>285.93077232678303</v>
      </c>
      <c r="W1115" s="63">
        <v>295.97698661349017</v>
      </c>
      <c r="X1115" s="63">
        <v>249.40439977932692</v>
      </c>
      <c r="Y1115" s="63">
        <v>272.90373164483748</v>
      </c>
      <c r="Z1115" s="63">
        <v>177.6649149015272</v>
      </c>
      <c r="AA1115" s="63">
        <v>206.15248045188309</v>
      </c>
      <c r="AB1115" s="63">
        <v>206.15248045188309</v>
      </c>
    </row>
    <row r="1116" spans="1:28" x14ac:dyDescent="0.25">
      <c r="A1116" s="148"/>
      <c r="B1116" s="100">
        <v>134</v>
      </c>
      <c r="C1116" s="63">
        <v>186.48721068362281</v>
      </c>
      <c r="D1116" s="63">
        <v>85.125353731309588</v>
      </c>
      <c r="E1116" s="63">
        <v>107.09668869168669</v>
      </c>
      <c r="F1116" s="63">
        <v>186.66219776893919</v>
      </c>
      <c r="G1116" s="63">
        <v>164.35648715692702</v>
      </c>
      <c r="H1116" s="63">
        <v>113.33569846694169</v>
      </c>
      <c r="I1116" s="63">
        <v>187.5192055968073</v>
      </c>
      <c r="J1116" s="63">
        <v>111.16215586589169</v>
      </c>
      <c r="K1116" s="63">
        <v>214.90022253771389</v>
      </c>
      <c r="L1116" s="63">
        <v>235.90979483035613</v>
      </c>
      <c r="M1116" s="63">
        <v>240.62387100994601</v>
      </c>
      <c r="N1116" s="63">
        <v>210.22660154964893</v>
      </c>
      <c r="O1116" s="63">
        <v>149.3857510486464</v>
      </c>
      <c r="P1116" s="63">
        <v>235.84899389292599</v>
      </c>
      <c r="Q1116" s="63">
        <v>50.21325899569198</v>
      </c>
      <c r="R1116" s="63">
        <v>126.0743835613284</v>
      </c>
      <c r="S1116" s="63">
        <v>158.98706478718941</v>
      </c>
      <c r="T1116" s="63">
        <v>107.57364437377672</v>
      </c>
      <c r="U1116" s="63">
        <v>97.527937983024458</v>
      </c>
      <c r="V1116" s="63">
        <v>130.6912231470169</v>
      </c>
      <c r="W1116" s="63">
        <v>163.96189836863601</v>
      </c>
      <c r="X1116" s="63">
        <v>219.09271319720301</v>
      </c>
      <c r="Y1116" s="63">
        <v>145.73558773955031</v>
      </c>
      <c r="Z1116" s="63">
        <v>50.21325899569198</v>
      </c>
      <c r="AA1116" s="63">
        <v>126.0743835613284</v>
      </c>
      <c r="AB1116" s="63">
        <v>126.0743835613284</v>
      </c>
    </row>
    <row r="1117" spans="1:28" x14ac:dyDescent="0.25">
      <c r="A1117" s="148"/>
      <c r="B1117" s="100">
        <v>135</v>
      </c>
      <c r="C1117" s="63">
        <v>101.28068827529209</v>
      </c>
      <c r="D1117" s="63">
        <v>44.326303852330973</v>
      </c>
      <c r="E1117" s="63">
        <v>24.96468114500431</v>
      </c>
      <c r="F1117" s="63">
        <v>54.3355926274171</v>
      </c>
      <c r="G1117" s="63">
        <v>29.910323208666341</v>
      </c>
      <c r="H1117" s="63">
        <v>23.12688104431459</v>
      </c>
      <c r="I1117" s="63">
        <v>130.44317390790641</v>
      </c>
      <c r="J1117" s="63">
        <v>59.261836718138511</v>
      </c>
      <c r="K1117" s="63">
        <v>191.84125409718939</v>
      </c>
      <c r="L1117" s="63">
        <v>175.50517153449391</v>
      </c>
      <c r="M1117" s="63">
        <v>271.00282471785249</v>
      </c>
      <c r="N1117" s="63">
        <v>181.69413105350401</v>
      </c>
      <c r="O1117" s="63">
        <v>30.286969814207616</v>
      </c>
      <c r="P1117" s="63">
        <v>70.538189879189304</v>
      </c>
      <c r="Q1117" s="63">
        <v>16.498173663769879</v>
      </c>
      <c r="R1117" s="63">
        <v>18.326288390358741</v>
      </c>
      <c r="S1117" s="63">
        <v>75.059526383956836</v>
      </c>
      <c r="T1117" s="63">
        <v>46.447230516711898</v>
      </c>
      <c r="U1117" s="63">
        <v>23.5861185659403</v>
      </c>
      <c r="V1117" s="63">
        <v>48.915182460395947</v>
      </c>
      <c r="W1117" s="63">
        <v>117.52510795368289</v>
      </c>
      <c r="X1117" s="63">
        <v>66.966797342029167</v>
      </c>
      <c r="Y1117" s="63">
        <v>90.806271369904607</v>
      </c>
      <c r="Z1117" s="63">
        <v>16.498173663769879</v>
      </c>
      <c r="AA1117" s="63">
        <v>18.326288390358741</v>
      </c>
      <c r="AB1117" s="63">
        <v>18.326288390358741</v>
      </c>
    </row>
    <row r="1118" spans="1:28" x14ac:dyDescent="0.25">
      <c r="A1118" s="148"/>
      <c r="B1118" s="100">
        <v>136</v>
      </c>
      <c r="C1118" s="63">
        <v>40.817908893055566</v>
      </c>
      <c r="D1118" s="63">
        <v>11.708797484793079</v>
      </c>
      <c r="E1118" s="63">
        <v>12.62945871954685</v>
      </c>
      <c r="F1118" s="63">
        <v>26.104846719752459</v>
      </c>
      <c r="G1118" s="63">
        <v>12.70648702854214</v>
      </c>
      <c r="H1118" s="63">
        <v>11.64488231680525</v>
      </c>
      <c r="I1118" s="63">
        <v>29.498175122009798</v>
      </c>
      <c r="J1118" s="63">
        <v>25.107841958608329</v>
      </c>
      <c r="K1118" s="63">
        <v>84.628902845903212</v>
      </c>
      <c r="L1118" s="63">
        <v>97.831196636011327</v>
      </c>
      <c r="M1118" s="63">
        <v>86.686929714860071</v>
      </c>
      <c r="N1118" s="63">
        <v>92.320598418517875</v>
      </c>
      <c r="O1118" s="63">
        <v>19.183738295734198</v>
      </c>
      <c r="P1118" s="63">
        <v>33.034485801763587</v>
      </c>
      <c r="Q1118" s="63">
        <v>24.203754142626071</v>
      </c>
      <c r="R1118" s="63">
        <v>22.417645592143462</v>
      </c>
      <c r="S1118" s="63">
        <v>18.26101222605234</v>
      </c>
      <c r="T1118" s="63">
        <v>23.19393263407483</v>
      </c>
      <c r="U1118" s="63">
        <v>18.476211351593289</v>
      </c>
      <c r="V1118" s="63">
        <v>32.109127327013077</v>
      </c>
      <c r="W1118" s="63">
        <v>94.238123920802536</v>
      </c>
      <c r="X1118" s="63">
        <v>52.968315099703432</v>
      </c>
      <c r="Y1118" s="63">
        <v>55.641794524464785</v>
      </c>
      <c r="Z1118" s="63">
        <v>24.203754142626071</v>
      </c>
      <c r="AA1118" s="63">
        <v>22.417645592143462</v>
      </c>
      <c r="AB1118" s="63">
        <v>22.417645592143462</v>
      </c>
    </row>
    <row r="1119" spans="1:28" x14ac:dyDescent="0.25">
      <c r="A1119" s="148"/>
      <c r="B1119" s="100">
        <v>137</v>
      </c>
      <c r="C1119" s="63">
        <v>84.492407507217649</v>
      </c>
      <c r="D1119" s="63">
        <v>20.361203218402348</v>
      </c>
      <c r="E1119" s="63">
        <v>17.06391411137383</v>
      </c>
      <c r="F1119" s="63">
        <v>7.0079548407954917</v>
      </c>
      <c r="G1119" s="63">
        <v>10.073654089567301</v>
      </c>
      <c r="H1119" s="63">
        <v>8.0536461846492102</v>
      </c>
      <c r="I1119" s="63">
        <v>39.089665919761053</v>
      </c>
      <c r="J1119" s="63">
        <v>16.933843729070301</v>
      </c>
      <c r="K1119" s="63">
        <v>13.928328377717381</v>
      </c>
      <c r="L1119" s="63">
        <v>9.8634430513252482</v>
      </c>
      <c r="M1119" s="63">
        <v>2.3515676881533518</v>
      </c>
      <c r="N1119" s="63">
        <v>3.873074462265464</v>
      </c>
      <c r="O1119" s="63">
        <v>4.8998654491622631</v>
      </c>
      <c r="P1119" s="63">
        <v>4.9361312260219847</v>
      </c>
      <c r="Q1119" s="63">
        <v>1.7403057178416748</v>
      </c>
      <c r="R1119" s="63">
        <v>0.58037423120751441</v>
      </c>
      <c r="S1119" s="63">
        <v>0.34554027692262679</v>
      </c>
      <c r="T1119" s="63">
        <v>3.1328924681942268E-3</v>
      </c>
      <c r="U1119" s="63">
        <v>2.6520381149836401</v>
      </c>
      <c r="V1119" s="63">
        <v>0.32694140109791897</v>
      </c>
      <c r="W1119" s="63">
        <v>4.3335440872126256E-2</v>
      </c>
      <c r="X1119" s="63">
        <v>0.10097466065307441</v>
      </c>
      <c r="Y1119" s="63">
        <v>0.14715187946383251</v>
      </c>
      <c r="Z1119" s="63">
        <v>1.7403057178416748</v>
      </c>
      <c r="AA1119" s="63">
        <v>0.58037423120751441</v>
      </c>
      <c r="AB1119" s="63">
        <v>0.58037423120751441</v>
      </c>
    </row>
    <row r="1120" spans="1:28" x14ac:dyDescent="0.25">
      <c r="A1120" s="148"/>
      <c r="B1120" s="100">
        <v>138</v>
      </c>
      <c r="C1120" s="63">
        <v>23.454070607623411</v>
      </c>
      <c r="D1120" s="63">
        <v>3.4879027383105674</v>
      </c>
      <c r="E1120" s="63">
        <v>2.1575318959792749</v>
      </c>
      <c r="F1120" s="63">
        <v>2.4104873831769509E-3</v>
      </c>
      <c r="G1120" s="63">
        <v>0.1337967577389936</v>
      </c>
      <c r="H1120" s="63">
        <v>1.0047351462459351</v>
      </c>
      <c r="I1120" s="63">
        <v>11.116215320092639</v>
      </c>
      <c r="J1120" s="63">
        <v>1.719075577934206</v>
      </c>
      <c r="K1120" s="63">
        <v>3.0227831279268069</v>
      </c>
      <c r="L1120" s="63">
        <v>2.427019571824395</v>
      </c>
      <c r="M1120" s="63">
        <v>0.49969892820502437</v>
      </c>
      <c r="N1120" s="63">
        <v>0.15393038672628021</v>
      </c>
      <c r="O1120" s="63">
        <v>3.145860405394732E-4</v>
      </c>
      <c r="P1120" s="63">
        <v>2.6106252877845286E-2</v>
      </c>
      <c r="Q1120" s="63">
        <v>9.9178023938136212E-2</v>
      </c>
      <c r="R1120" s="63">
        <v>0</v>
      </c>
      <c r="S1120" s="63">
        <v>0</v>
      </c>
      <c r="T1120" s="63">
        <v>0</v>
      </c>
      <c r="U1120" s="63">
        <v>0.1340958553408633</v>
      </c>
      <c r="V1120" s="63">
        <v>4.791576867967251E-2</v>
      </c>
      <c r="W1120" s="63">
        <v>0</v>
      </c>
      <c r="X1120" s="63">
        <v>0</v>
      </c>
      <c r="Y1120" s="63">
        <v>0</v>
      </c>
      <c r="Z1120" s="63">
        <v>9.9178023938136212E-2</v>
      </c>
      <c r="AA1120" s="63">
        <v>0</v>
      </c>
      <c r="AB1120" s="63">
        <v>0</v>
      </c>
    </row>
    <row r="1121" spans="1:28" x14ac:dyDescent="0.25">
      <c r="A1121" s="148"/>
      <c r="B1121" s="100">
        <v>139</v>
      </c>
      <c r="C1121" s="63">
        <v>55.322556549460614</v>
      </c>
      <c r="D1121" s="63">
        <v>11.099298186563711</v>
      </c>
      <c r="E1121" s="63">
        <v>1.2705716307351271</v>
      </c>
      <c r="F1121" s="63">
        <v>1.5038043515286861</v>
      </c>
      <c r="G1121" s="63">
        <v>0.46792987858211177</v>
      </c>
      <c r="H1121" s="63">
        <v>4.1378248808918161E-3</v>
      </c>
      <c r="I1121" s="63">
        <v>39.674942427665876</v>
      </c>
      <c r="J1121" s="63">
        <v>2.7184966702916431</v>
      </c>
      <c r="K1121" s="63">
        <v>5.1794249391380731</v>
      </c>
      <c r="L1121" s="63">
        <v>5.0447514802889231</v>
      </c>
      <c r="M1121" s="63">
        <v>1.169538377677839</v>
      </c>
      <c r="N1121" s="63">
        <v>0.59513379450791604</v>
      </c>
      <c r="O1121" s="63">
        <v>0</v>
      </c>
      <c r="P1121" s="63">
        <v>0.21360363867306381</v>
      </c>
      <c r="Q1121" s="63">
        <v>2.4153186513062811E-2</v>
      </c>
      <c r="R1121" s="63">
        <v>0</v>
      </c>
      <c r="S1121" s="63">
        <v>0</v>
      </c>
      <c r="T1121" s="63">
        <v>0</v>
      </c>
      <c r="U1121" s="63">
        <v>0</v>
      </c>
      <c r="V1121" s="63">
        <v>0</v>
      </c>
      <c r="W1121" s="63">
        <v>0</v>
      </c>
      <c r="X1121" s="63">
        <v>0</v>
      </c>
      <c r="Y1121" s="63">
        <v>0</v>
      </c>
      <c r="Z1121" s="63">
        <v>2.4153186513062811E-2</v>
      </c>
      <c r="AA1121" s="63">
        <v>0</v>
      </c>
      <c r="AB1121" s="63">
        <v>0</v>
      </c>
    </row>
    <row r="1122" spans="1:28" x14ac:dyDescent="0.25">
      <c r="A1122" s="148"/>
      <c r="B1122" s="100">
        <v>140</v>
      </c>
      <c r="C1122" s="63">
        <v>7.3992711145922385</v>
      </c>
      <c r="D1122" s="63">
        <v>0.58705508536777984</v>
      </c>
      <c r="E1122" s="63">
        <v>0.1511471106845903</v>
      </c>
      <c r="F1122" s="63">
        <v>0</v>
      </c>
      <c r="G1122" s="63">
        <v>0</v>
      </c>
      <c r="H1122" s="63">
        <v>2.7667779453440151E-6</v>
      </c>
      <c r="I1122" s="63">
        <v>1.9855059024476698</v>
      </c>
      <c r="J1122" s="63">
        <v>0.1092224238358241</v>
      </c>
      <c r="K1122" s="63">
        <v>1.2872024139624461E-2</v>
      </c>
      <c r="L1122" s="63">
        <v>7.6869484113101239E-2</v>
      </c>
      <c r="M1122" s="63">
        <v>2.5616399579585919E-3</v>
      </c>
      <c r="N1122" s="63">
        <v>0</v>
      </c>
      <c r="O1122" s="63">
        <v>0</v>
      </c>
      <c r="P1122" s="63">
        <v>3.2299321887281629E-4</v>
      </c>
      <c r="Q1122" s="63">
        <v>0</v>
      </c>
      <c r="R1122" s="63">
        <v>0</v>
      </c>
      <c r="S1122" s="63">
        <v>0</v>
      </c>
      <c r="T1122" s="63">
        <v>0</v>
      </c>
      <c r="U1122" s="63">
        <v>0</v>
      </c>
      <c r="V1122" s="63">
        <v>0</v>
      </c>
      <c r="W1122" s="63">
        <v>0.22969239577912332</v>
      </c>
      <c r="X1122" s="63">
        <v>0.17727927791985459</v>
      </c>
      <c r="Y1122" s="63">
        <v>1.0750882760173219E-3</v>
      </c>
      <c r="Z1122" s="63">
        <v>0</v>
      </c>
      <c r="AA1122" s="63">
        <v>0</v>
      </c>
      <c r="AB1122" s="63">
        <v>0</v>
      </c>
    </row>
    <row r="1123" spans="1:28" x14ac:dyDescent="0.25">
      <c r="A1123" s="148"/>
      <c r="B1123" s="100">
        <v>141</v>
      </c>
      <c r="C1123" s="63">
        <v>3.6538815385824819</v>
      </c>
      <c r="D1123" s="63">
        <v>0.81604455958029121</v>
      </c>
      <c r="E1123" s="63">
        <v>1.2916001711751899</v>
      </c>
      <c r="F1123" s="63">
        <v>0</v>
      </c>
      <c r="G1123" s="63">
        <v>1.495980169098376E-2</v>
      </c>
      <c r="H1123" s="63">
        <v>2.0129187398381991</v>
      </c>
      <c r="I1123" s="63">
        <v>5.6336719718187851</v>
      </c>
      <c r="J1123" s="63">
        <v>1.033268231058138</v>
      </c>
      <c r="K1123" s="63">
        <v>0.26317139620766378</v>
      </c>
      <c r="L1123" s="63">
        <v>0.2975078245852858</v>
      </c>
      <c r="M1123" s="63">
        <v>7.7637533517770585E-2</v>
      </c>
      <c r="N1123" s="63">
        <v>5.5788683796427208E-2</v>
      </c>
      <c r="O1123" s="63">
        <v>0.13431781683428851</v>
      </c>
      <c r="P1123" s="63">
        <v>0.43940657617176271</v>
      </c>
      <c r="Q1123" s="63">
        <v>1.6537218918498471</v>
      </c>
      <c r="R1123" s="63">
        <v>1.894103132473277E-3</v>
      </c>
      <c r="S1123" s="63">
        <v>2.3015702502206778</v>
      </c>
      <c r="T1123" s="63">
        <v>3.249234703083534</v>
      </c>
      <c r="U1123" s="63">
        <v>0.97810578546398119</v>
      </c>
      <c r="V1123" s="63">
        <v>12.08391100454139</v>
      </c>
      <c r="W1123" s="63">
        <v>54.951844619286021</v>
      </c>
      <c r="X1123" s="63">
        <v>23.29267443467506</v>
      </c>
      <c r="Y1123" s="63">
        <v>29.163367600252968</v>
      </c>
      <c r="Z1123" s="63">
        <v>1.6537218918498471</v>
      </c>
      <c r="AA1123" s="63">
        <v>1.894103132473277E-3</v>
      </c>
      <c r="AB1123" s="63">
        <v>1.894103132473277E-3</v>
      </c>
    </row>
    <row r="1124" spans="1:28" x14ac:dyDescent="0.25">
      <c r="A1124" s="148"/>
      <c r="B1124" s="100">
        <v>142</v>
      </c>
      <c r="C1124" s="63">
        <v>47.527963170905416</v>
      </c>
      <c r="D1124" s="63">
        <v>16.746810079620222</v>
      </c>
      <c r="E1124" s="63">
        <v>23.419034319765839</v>
      </c>
      <c r="F1124" s="63">
        <v>17.649263933051323</v>
      </c>
      <c r="G1124" s="63">
        <v>6.5134417781683851</v>
      </c>
      <c r="H1124" s="63">
        <v>18.986525441052212</v>
      </c>
      <c r="I1124" s="63">
        <v>26.636525441042984</v>
      </c>
      <c r="J1124" s="63">
        <v>8.3248523165702863</v>
      </c>
      <c r="K1124" s="63">
        <v>11.160540947548501</v>
      </c>
      <c r="L1124" s="63">
        <v>4.1843392615397477</v>
      </c>
      <c r="M1124" s="63">
        <v>4.0933482111898911</v>
      </c>
      <c r="N1124" s="63">
        <v>29.50408239670287</v>
      </c>
      <c r="O1124" s="63">
        <v>7.6411697019388498</v>
      </c>
      <c r="P1124" s="63">
        <v>3.7025353949877635</v>
      </c>
      <c r="Q1124" s="63">
        <v>11.42886040913737</v>
      </c>
      <c r="R1124" s="63">
        <v>9.6462351879241623</v>
      </c>
      <c r="S1124" s="63">
        <v>19.970385399007679</v>
      </c>
      <c r="T1124" s="63">
        <v>3.9046174981841659</v>
      </c>
      <c r="U1124" s="63">
        <v>8.5549060571465247</v>
      </c>
      <c r="V1124" s="63">
        <v>7.0239089572126261</v>
      </c>
      <c r="W1124" s="63">
        <v>36.642457257607482</v>
      </c>
      <c r="X1124" s="63">
        <v>57.082671943830064</v>
      </c>
      <c r="Y1124" s="63">
        <v>17.6070753942804</v>
      </c>
      <c r="Z1124" s="63">
        <v>11.42886040913737</v>
      </c>
      <c r="AA1124" s="63">
        <v>9.6462351879241623</v>
      </c>
      <c r="AB1124" s="63">
        <v>9.6462351879241623</v>
      </c>
    </row>
    <row r="1125" spans="1:28" x14ac:dyDescent="0.25">
      <c r="A1125" s="148"/>
      <c r="B1125" s="100">
        <v>143</v>
      </c>
      <c r="C1125" s="63">
        <v>128.26095033531601</v>
      </c>
      <c r="D1125" s="63">
        <v>116.73809414715829</v>
      </c>
      <c r="E1125" s="63">
        <v>109.81482926739409</v>
      </c>
      <c r="F1125" s="63">
        <v>95.087785787075518</v>
      </c>
      <c r="G1125" s="63">
        <v>58.0709436130428</v>
      </c>
      <c r="H1125" s="63">
        <v>99.248471685685672</v>
      </c>
      <c r="I1125" s="63">
        <v>125.5558804167849</v>
      </c>
      <c r="J1125" s="63">
        <v>110.5499615353051</v>
      </c>
      <c r="K1125" s="63">
        <v>88.822337730989148</v>
      </c>
      <c r="L1125" s="63">
        <v>63.940978615819404</v>
      </c>
      <c r="M1125" s="63">
        <v>66.371959111740125</v>
      </c>
      <c r="N1125" s="63">
        <v>59.95498499930909</v>
      </c>
      <c r="O1125" s="63">
        <v>111.50459655090781</v>
      </c>
      <c r="P1125" s="63">
        <v>91.833673102330067</v>
      </c>
      <c r="Q1125" s="63">
        <v>107.2096713504761</v>
      </c>
      <c r="R1125" s="63">
        <v>134.70361449058689</v>
      </c>
      <c r="S1125" s="63">
        <v>160.30217302429452</v>
      </c>
      <c r="T1125" s="63">
        <v>59.076420317816655</v>
      </c>
      <c r="U1125" s="63">
        <v>73.113353858616392</v>
      </c>
      <c r="V1125" s="63">
        <v>67.154221075302303</v>
      </c>
      <c r="W1125" s="63">
        <v>202.15014522723141</v>
      </c>
      <c r="X1125" s="63">
        <v>219.42857140881102</v>
      </c>
      <c r="Y1125" s="63">
        <v>134.97264644788081</v>
      </c>
      <c r="Z1125" s="63">
        <v>107.2096713504761</v>
      </c>
      <c r="AA1125" s="63">
        <v>134.70361449058689</v>
      </c>
      <c r="AB1125" s="63">
        <v>134.70361449058689</v>
      </c>
    </row>
    <row r="1126" spans="1:28" x14ac:dyDescent="0.25">
      <c r="A1126" s="148"/>
      <c r="B1126" s="100">
        <v>144</v>
      </c>
      <c r="C1126" s="63">
        <v>179.2032295362533</v>
      </c>
      <c r="D1126" s="63">
        <v>160.63300790871648</v>
      </c>
      <c r="E1126" s="63">
        <v>144.12590474586341</v>
      </c>
      <c r="F1126" s="63">
        <v>254.06444160691541</v>
      </c>
      <c r="G1126" s="63">
        <v>172.48813890988089</v>
      </c>
      <c r="H1126" s="63">
        <v>86.046136676412971</v>
      </c>
      <c r="I1126" s="63">
        <v>189.67353290140642</v>
      </c>
      <c r="J1126" s="63">
        <v>160.1940790116569</v>
      </c>
      <c r="K1126" s="63">
        <v>207.15340040248071</v>
      </c>
      <c r="L1126" s="63">
        <v>182.13915781400189</v>
      </c>
      <c r="M1126" s="63">
        <v>177.38124557902478</v>
      </c>
      <c r="N1126" s="63">
        <v>154.53163441719701</v>
      </c>
      <c r="O1126" s="63">
        <v>139.00589536726778</v>
      </c>
      <c r="P1126" s="63">
        <v>185.67399084820948</v>
      </c>
      <c r="Q1126" s="63">
        <v>102.67162644507701</v>
      </c>
      <c r="R1126" s="63">
        <v>172.56922719345681</v>
      </c>
      <c r="S1126" s="63">
        <v>227.80684344731338</v>
      </c>
      <c r="T1126" s="63">
        <v>105.64217693868071</v>
      </c>
      <c r="U1126" s="63">
        <v>134.41366534467491</v>
      </c>
      <c r="V1126" s="63">
        <v>158.02991034083328</v>
      </c>
      <c r="W1126" s="63">
        <v>151.8606839307586</v>
      </c>
      <c r="X1126" s="63">
        <v>226.38520876418619</v>
      </c>
      <c r="Y1126" s="63">
        <v>135.97980485736031</v>
      </c>
      <c r="Z1126" s="63">
        <v>102.67162644507701</v>
      </c>
      <c r="AA1126" s="63">
        <v>172.56922719345681</v>
      </c>
      <c r="AB1126" s="63">
        <v>172.56922719345681</v>
      </c>
    </row>
    <row r="1127" spans="1:28" x14ac:dyDescent="0.25">
      <c r="A1127" s="148"/>
      <c r="B1127" s="100">
        <v>145</v>
      </c>
      <c r="C1127" s="63">
        <v>150.40446853983491</v>
      </c>
      <c r="D1127" s="63">
        <v>216.38886546595307</v>
      </c>
      <c r="E1127" s="63">
        <v>244.79904679847817</v>
      </c>
      <c r="F1127" s="63">
        <v>218.76484466833057</v>
      </c>
      <c r="G1127" s="63">
        <v>220.91976018831343</v>
      </c>
      <c r="H1127" s="63">
        <v>240.73343246911833</v>
      </c>
      <c r="I1127" s="63">
        <v>176.72261152767811</v>
      </c>
      <c r="J1127" s="63">
        <v>283.73179604386678</v>
      </c>
      <c r="K1127" s="63">
        <v>295.87173230202637</v>
      </c>
      <c r="L1127" s="63">
        <v>213.63563453508317</v>
      </c>
      <c r="M1127" s="63">
        <v>121.69729724744779</v>
      </c>
      <c r="N1127" s="63">
        <v>180.92483212938529</v>
      </c>
      <c r="O1127" s="63">
        <v>199.77870499405799</v>
      </c>
      <c r="P1127" s="63">
        <v>222.52736852249649</v>
      </c>
      <c r="Q1127" s="63">
        <v>291.23442532764841</v>
      </c>
      <c r="R1127" s="63">
        <v>223.02759573469302</v>
      </c>
      <c r="S1127" s="63">
        <v>239.04366011112961</v>
      </c>
      <c r="T1127" s="63">
        <v>188.7912862126841</v>
      </c>
      <c r="U1127" s="63">
        <v>272.28877928428119</v>
      </c>
      <c r="V1127" s="63">
        <v>232.67822317022728</v>
      </c>
      <c r="W1127" s="63">
        <v>204.06942299127792</v>
      </c>
      <c r="X1127" s="63">
        <v>188.68352830882941</v>
      </c>
      <c r="Y1127" s="63">
        <v>208.39040820574161</v>
      </c>
      <c r="Z1127" s="63">
        <v>291.23442532764841</v>
      </c>
      <c r="AA1127" s="63">
        <v>223.02759573469302</v>
      </c>
      <c r="AB1127" s="63">
        <v>223.02759573469302</v>
      </c>
    </row>
    <row r="1128" spans="1:28" x14ac:dyDescent="0.25">
      <c r="A1128" s="148"/>
      <c r="B1128" s="100">
        <v>146</v>
      </c>
      <c r="C1128" s="63">
        <v>181.1901190278513</v>
      </c>
      <c r="D1128" s="63">
        <v>124.12807783885</v>
      </c>
      <c r="E1128" s="63">
        <v>123.8622707888899</v>
      </c>
      <c r="F1128" s="63">
        <v>160.47597654055431</v>
      </c>
      <c r="G1128" s="63">
        <v>145.39042036477082</v>
      </c>
      <c r="H1128" s="63">
        <v>116.22991787917269</v>
      </c>
      <c r="I1128" s="63">
        <v>89.334020952047467</v>
      </c>
      <c r="J1128" s="63">
        <v>94.33737317048417</v>
      </c>
      <c r="K1128" s="63">
        <v>182.1293917796456</v>
      </c>
      <c r="L1128" s="63">
        <v>176.2257506991759</v>
      </c>
      <c r="M1128" s="63">
        <v>149.8236589781809</v>
      </c>
      <c r="N1128" s="63">
        <v>134.45429222944219</v>
      </c>
      <c r="O1128" s="63">
        <v>115.2493367281063</v>
      </c>
      <c r="P1128" s="63">
        <v>158.89128492993592</v>
      </c>
      <c r="Q1128" s="63">
        <v>102.1545122006698</v>
      </c>
      <c r="R1128" s="63">
        <v>95.09232155346217</v>
      </c>
      <c r="S1128" s="63">
        <v>135.18982874861382</v>
      </c>
      <c r="T1128" s="63">
        <v>50.412565308393816</v>
      </c>
      <c r="U1128" s="63">
        <v>71.644227613847761</v>
      </c>
      <c r="V1128" s="63">
        <v>66.870319923312309</v>
      </c>
      <c r="W1128" s="63">
        <v>104.04929660173909</v>
      </c>
      <c r="X1128" s="63">
        <v>120.6230408610663</v>
      </c>
      <c r="Y1128" s="63">
        <v>87.435286316604106</v>
      </c>
      <c r="Z1128" s="63">
        <v>102.1545122006698</v>
      </c>
      <c r="AA1128" s="63">
        <v>95.09232155346217</v>
      </c>
      <c r="AB1128" s="63">
        <v>95.09232155346217</v>
      </c>
    </row>
    <row r="1129" spans="1:28" x14ac:dyDescent="0.25">
      <c r="A1129" s="148"/>
      <c r="B1129" s="100">
        <v>147</v>
      </c>
      <c r="C1129" s="63">
        <v>124.14328161528461</v>
      </c>
      <c r="D1129" s="63">
        <v>83.804841983692313</v>
      </c>
      <c r="E1129" s="63">
        <v>59.740480182302235</v>
      </c>
      <c r="F1129" s="63">
        <v>65.465445092286245</v>
      </c>
      <c r="G1129" s="63">
        <v>42.927591206792393</v>
      </c>
      <c r="H1129" s="63">
        <v>72.820067777481654</v>
      </c>
      <c r="I1129" s="63">
        <v>96.345343230074832</v>
      </c>
      <c r="J1129" s="63">
        <v>74.614638295261102</v>
      </c>
      <c r="K1129" s="63">
        <v>172.81422202002199</v>
      </c>
      <c r="L1129" s="63">
        <v>158.21602400019168</v>
      </c>
      <c r="M1129" s="63">
        <v>188.91132043967451</v>
      </c>
      <c r="N1129" s="63">
        <v>162.9341043372697</v>
      </c>
      <c r="O1129" s="63">
        <v>42.165355089286088</v>
      </c>
      <c r="P1129" s="63">
        <v>85.43771464828751</v>
      </c>
      <c r="Q1129" s="63">
        <v>45.741891024414755</v>
      </c>
      <c r="R1129" s="63">
        <v>62.342408851777691</v>
      </c>
      <c r="S1129" s="63">
        <v>142.60787209750561</v>
      </c>
      <c r="T1129" s="63">
        <v>194.72844830515172</v>
      </c>
      <c r="U1129" s="63">
        <v>119.6685612989013</v>
      </c>
      <c r="V1129" s="63">
        <v>168.09644041212781</v>
      </c>
      <c r="W1129" s="63">
        <v>186.03626585802519</v>
      </c>
      <c r="X1129" s="63">
        <v>156.59875414520499</v>
      </c>
      <c r="Y1129" s="63">
        <v>174.45694455262489</v>
      </c>
      <c r="Z1129" s="63">
        <v>45.741891024414755</v>
      </c>
      <c r="AA1129" s="63">
        <v>62.342408851777691</v>
      </c>
      <c r="AB1129" s="63">
        <v>62.342408851777691</v>
      </c>
    </row>
    <row r="1130" spans="1:28" x14ac:dyDescent="0.25">
      <c r="A1130" s="148"/>
      <c r="B1130" s="100">
        <v>148</v>
      </c>
      <c r="C1130" s="63">
        <v>91.066968131824979</v>
      </c>
      <c r="D1130" s="63">
        <v>25.759273136548018</v>
      </c>
      <c r="E1130" s="63">
        <v>39.315316866350258</v>
      </c>
      <c r="F1130" s="63">
        <v>43.408004934944763</v>
      </c>
      <c r="G1130" s="63">
        <v>51.32210408766241</v>
      </c>
      <c r="H1130" s="63">
        <v>59.345021299690416</v>
      </c>
      <c r="I1130" s="63">
        <v>66.641569587227423</v>
      </c>
      <c r="J1130" s="63">
        <v>42.288955690193688</v>
      </c>
      <c r="K1130" s="63">
        <v>153.43910998551559</v>
      </c>
      <c r="L1130" s="63">
        <v>142.62278333372569</v>
      </c>
      <c r="M1130" s="63">
        <v>85.894523423114151</v>
      </c>
      <c r="N1130" s="63">
        <v>53.399254927229322</v>
      </c>
      <c r="O1130" s="63">
        <v>38.277092687797222</v>
      </c>
      <c r="P1130" s="63">
        <v>42.363154170032196</v>
      </c>
      <c r="Q1130" s="63">
        <v>61.44833794997885</v>
      </c>
      <c r="R1130" s="63">
        <v>42.350559616560297</v>
      </c>
      <c r="S1130" s="63">
        <v>64.39575522393352</v>
      </c>
      <c r="T1130" s="63">
        <v>47.555653507144136</v>
      </c>
      <c r="U1130" s="63">
        <v>44.02664625684838</v>
      </c>
      <c r="V1130" s="63">
        <v>72.864865971605468</v>
      </c>
      <c r="W1130" s="63">
        <v>79.266074695124189</v>
      </c>
      <c r="X1130" s="63">
        <v>57.546269209607999</v>
      </c>
      <c r="Y1130" s="63">
        <v>67.684143775689336</v>
      </c>
      <c r="Z1130" s="63">
        <v>61.44833794997885</v>
      </c>
      <c r="AA1130" s="63">
        <v>42.350559616560297</v>
      </c>
      <c r="AB1130" s="63">
        <v>42.350559616560297</v>
      </c>
    </row>
    <row r="1131" spans="1:28" x14ac:dyDescent="0.25">
      <c r="A1131" s="148"/>
      <c r="B1131" s="100">
        <v>149</v>
      </c>
      <c r="C1131" s="63">
        <v>25.200558701937549</v>
      </c>
      <c r="D1131" s="63">
        <v>7.679874479957391</v>
      </c>
      <c r="E1131" s="63">
        <v>7.9446569423092797</v>
      </c>
      <c r="F1131" s="63">
        <v>6.5366736859760977</v>
      </c>
      <c r="G1131" s="63">
        <v>2.779688710448426</v>
      </c>
      <c r="H1131" s="63">
        <v>2.9056414824476211</v>
      </c>
      <c r="I1131" s="63">
        <v>17.03941574591795</v>
      </c>
      <c r="J1131" s="63">
        <v>23.026025060126809</v>
      </c>
      <c r="K1131" s="63">
        <v>44.993523353561606</v>
      </c>
      <c r="L1131" s="63">
        <v>32.756063699653851</v>
      </c>
      <c r="M1131" s="63">
        <v>23.50514385300994</v>
      </c>
      <c r="N1131" s="63">
        <v>28.01459544444333</v>
      </c>
      <c r="O1131" s="63">
        <v>1.9085327137941728</v>
      </c>
      <c r="P1131" s="63">
        <v>6.3774070883724221</v>
      </c>
      <c r="Q1131" s="63">
        <v>2.8601981719698411</v>
      </c>
      <c r="R1131" s="63">
        <v>0.55918249189742042</v>
      </c>
      <c r="S1131" s="63">
        <v>1.04249434778211</v>
      </c>
      <c r="T1131" s="63">
        <v>0</v>
      </c>
      <c r="U1131" s="63">
        <v>0.26719100772469423</v>
      </c>
      <c r="V1131" s="63">
        <v>4.2947664319957106E-2</v>
      </c>
      <c r="W1131" s="63">
        <v>1.5511002981591839</v>
      </c>
      <c r="X1131" s="63">
        <v>2.252171157015681</v>
      </c>
      <c r="Y1131" s="63">
        <v>0.14874054932193742</v>
      </c>
      <c r="Z1131" s="63">
        <v>2.8601981719698411</v>
      </c>
      <c r="AA1131" s="63">
        <v>0.55918249189742042</v>
      </c>
      <c r="AB1131" s="63">
        <v>0.55918249189742042</v>
      </c>
    </row>
    <row r="1132" spans="1:28" x14ac:dyDescent="0.25">
      <c r="A1132" s="148"/>
      <c r="B1132" s="100">
        <v>150</v>
      </c>
      <c r="C1132" s="63">
        <v>15.616456189444651</v>
      </c>
      <c r="D1132" s="63">
        <v>9.7139802547507657</v>
      </c>
      <c r="E1132" s="63">
        <v>1.807128523816615</v>
      </c>
      <c r="F1132" s="63">
        <v>1.0245207026834611</v>
      </c>
      <c r="G1132" s="63">
        <v>0.32167006093967032</v>
      </c>
      <c r="H1132" s="63">
        <v>8.7934296838731441E-3</v>
      </c>
      <c r="I1132" s="63">
        <v>34.223393170513191</v>
      </c>
      <c r="J1132" s="63">
        <v>21.747382312029909</v>
      </c>
      <c r="K1132" s="63">
        <v>12.193548896627529</v>
      </c>
      <c r="L1132" s="63">
        <v>11.710078471451</v>
      </c>
      <c r="M1132" s="63">
        <v>4.5956609894724068</v>
      </c>
      <c r="N1132" s="63">
        <v>1.836807368375617</v>
      </c>
      <c r="O1132" s="63">
        <v>0</v>
      </c>
      <c r="P1132" s="63">
        <v>0.56268990042315181</v>
      </c>
      <c r="Q1132" s="63">
        <v>9.3708341403566497E-3</v>
      </c>
      <c r="R1132" s="63">
        <v>0</v>
      </c>
      <c r="S1132" s="63">
        <v>0</v>
      </c>
      <c r="T1132" s="63">
        <v>0</v>
      </c>
      <c r="U1132" s="63">
        <v>0</v>
      </c>
      <c r="V1132" s="63">
        <v>0</v>
      </c>
      <c r="W1132" s="63">
        <v>0</v>
      </c>
      <c r="X1132" s="63">
        <v>0</v>
      </c>
      <c r="Y1132" s="63">
        <v>0</v>
      </c>
      <c r="Z1132" s="63">
        <v>9.3708341403566497E-3</v>
      </c>
      <c r="AA1132" s="63">
        <v>0</v>
      </c>
      <c r="AB1132" s="63">
        <v>0</v>
      </c>
    </row>
    <row r="1133" spans="1:28" x14ac:dyDescent="0.25">
      <c r="A1133" s="148"/>
      <c r="B1133" s="100">
        <v>151</v>
      </c>
      <c r="C1133" s="63">
        <v>13.159386372717389</v>
      </c>
      <c r="D1133" s="63">
        <v>5.0921326172523891</v>
      </c>
      <c r="E1133" s="63">
        <v>0.78444597356486412</v>
      </c>
      <c r="F1133" s="63">
        <v>0.56802700182684873</v>
      </c>
      <c r="G1133" s="63">
        <v>9.5275508417156374E-2</v>
      </c>
      <c r="H1133" s="63">
        <v>4.950379940875993E-3</v>
      </c>
      <c r="I1133" s="63">
        <v>19.14922160295146</v>
      </c>
      <c r="J1133" s="63">
        <v>8.425656623323448</v>
      </c>
      <c r="K1133" s="63">
        <v>5.7455113479586259</v>
      </c>
      <c r="L1133" s="63">
        <v>4.4442223253914008</v>
      </c>
      <c r="M1133" s="63">
        <v>0.75067045888908979</v>
      </c>
      <c r="N1133" s="63">
        <v>0.21400383491278058</v>
      </c>
      <c r="O1133" s="63">
        <v>0</v>
      </c>
      <c r="P1133" s="63">
        <v>3.4810485500559103E-2</v>
      </c>
      <c r="Q1133" s="63">
        <v>0</v>
      </c>
      <c r="R1133" s="63">
        <v>0</v>
      </c>
      <c r="S1133" s="63">
        <v>0</v>
      </c>
      <c r="T1133" s="63">
        <v>0</v>
      </c>
      <c r="U1133" s="63">
        <v>0</v>
      </c>
      <c r="V1133" s="63">
        <v>0</v>
      </c>
      <c r="W1133" s="63">
        <v>0</v>
      </c>
      <c r="X1133" s="63">
        <v>0</v>
      </c>
      <c r="Y1133" s="63">
        <v>0</v>
      </c>
      <c r="Z1133" s="63">
        <v>0</v>
      </c>
      <c r="AA1133" s="63">
        <v>0</v>
      </c>
      <c r="AB1133" s="63">
        <v>0</v>
      </c>
    </row>
    <row r="1134" spans="1:28" x14ac:dyDescent="0.25">
      <c r="A1134" s="148"/>
      <c r="B1134" s="100">
        <v>152</v>
      </c>
      <c r="C1134" s="63">
        <v>7.8984648063428722</v>
      </c>
      <c r="D1134" s="63">
        <v>3.1143125778369272</v>
      </c>
      <c r="E1134" s="63">
        <v>0.50088904163696668</v>
      </c>
      <c r="F1134" s="63">
        <v>9.0714184826470756E-2</v>
      </c>
      <c r="G1134" s="63">
        <v>1.1782697868323141E-2</v>
      </c>
      <c r="H1134" s="63">
        <v>4.6051813348736434E-3</v>
      </c>
      <c r="I1134" s="63">
        <v>7.1274356959472698</v>
      </c>
      <c r="J1134" s="63">
        <v>4.5507419993930398</v>
      </c>
      <c r="K1134" s="63">
        <v>1.5189423306768359</v>
      </c>
      <c r="L1134" s="63">
        <v>3.085487813339967</v>
      </c>
      <c r="M1134" s="63">
        <v>3.2136622085725097E-2</v>
      </c>
      <c r="N1134" s="63">
        <v>3.7022991236289833E-2</v>
      </c>
      <c r="O1134" s="63">
        <v>0</v>
      </c>
      <c r="P1134" s="63">
        <v>6.1916485499137464E-4</v>
      </c>
      <c r="Q1134" s="63">
        <v>8.8447830315344679E-3</v>
      </c>
      <c r="R1134" s="63">
        <v>0</v>
      </c>
      <c r="S1134" s="63">
        <v>0</v>
      </c>
      <c r="T1134" s="63">
        <v>0</v>
      </c>
      <c r="U1134" s="63">
        <v>0</v>
      </c>
      <c r="V1134" s="63">
        <v>0</v>
      </c>
      <c r="W1134" s="63">
        <v>2.9259052343578951E-2</v>
      </c>
      <c r="X1134" s="63">
        <v>0</v>
      </c>
      <c r="Y1134" s="63">
        <v>5.4765030656357414E-3</v>
      </c>
      <c r="Z1134" s="63">
        <v>8.8447830315344679E-3</v>
      </c>
      <c r="AA1134" s="63">
        <v>0</v>
      </c>
      <c r="AB1134" s="63">
        <v>0</v>
      </c>
    </row>
    <row r="1135" spans="1:28" x14ac:dyDescent="0.25">
      <c r="A1135" s="148"/>
      <c r="B1135" s="100">
        <v>153</v>
      </c>
      <c r="C1135" s="63">
        <v>7.5024681660806891</v>
      </c>
      <c r="D1135" s="63">
        <v>2.1566652524459191</v>
      </c>
      <c r="E1135" s="63">
        <v>6.5814460362492753</v>
      </c>
      <c r="F1135" s="63">
        <v>1.2355830874628691E-3</v>
      </c>
      <c r="G1135" s="63">
        <v>0.20378096516149569</v>
      </c>
      <c r="H1135" s="63">
        <v>6.6734017773069354</v>
      </c>
      <c r="I1135" s="63">
        <v>13.380177472940428</v>
      </c>
      <c r="J1135" s="63">
        <v>3.4541359013395825</v>
      </c>
      <c r="K1135" s="63">
        <v>1.6205953991261448</v>
      </c>
      <c r="L1135" s="63">
        <v>2.57055032263996</v>
      </c>
      <c r="M1135" s="63">
        <v>1.1665418973988009</v>
      </c>
      <c r="N1135" s="63">
        <v>3.003267477014163</v>
      </c>
      <c r="O1135" s="63">
        <v>0.70252919908096567</v>
      </c>
      <c r="P1135" s="63">
        <v>0.10152415931026579</v>
      </c>
      <c r="Q1135" s="63">
        <v>3.5562371029678759</v>
      </c>
      <c r="R1135" s="63">
        <v>3.098825432728034</v>
      </c>
      <c r="S1135" s="63">
        <v>2.4235360022448451</v>
      </c>
      <c r="T1135" s="63">
        <v>0.72542848435160645</v>
      </c>
      <c r="U1135" s="63">
        <v>4.2260800976978317</v>
      </c>
      <c r="V1135" s="63">
        <v>2.4794357801193168</v>
      </c>
      <c r="W1135" s="63">
        <v>20.36281455567746</v>
      </c>
      <c r="X1135" s="63">
        <v>32.179960974502592</v>
      </c>
      <c r="Y1135" s="63">
        <v>8.0379381280678217</v>
      </c>
      <c r="Z1135" s="63">
        <v>3.5562371029678759</v>
      </c>
      <c r="AA1135" s="63">
        <v>3.098825432728034</v>
      </c>
      <c r="AB1135" s="63">
        <v>3.098825432728034</v>
      </c>
    </row>
    <row r="1136" spans="1:28" x14ac:dyDescent="0.25">
      <c r="A1136" s="148"/>
      <c r="B1136" s="100">
        <v>154</v>
      </c>
      <c r="C1136" s="63">
        <v>110.31628241250021</v>
      </c>
      <c r="D1136" s="63">
        <v>28.74449168576939</v>
      </c>
      <c r="E1136" s="63">
        <v>16.578740551369258</v>
      </c>
      <c r="F1136" s="63">
        <v>26.652655019856873</v>
      </c>
      <c r="G1136" s="63">
        <v>4.8673336631875941</v>
      </c>
      <c r="H1136" s="63">
        <v>46.695319820640627</v>
      </c>
      <c r="I1136" s="63">
        <v>117.4813693875913</v>
      </c>
      <c r="J1136" s="63">
        <v>12.84910330483785</v>
      </c>
      <c r="K1136" s="63">
        <v>10.765267598694781</v>
      </c>
      <c r="L1136" s="63">
        <v>3.2731086922070531</v>
      </c>
      <c r="M1136" s="63">
        <v>1.0968415928748949</v>
      </c>
      <c r="N1136" s="63">
        <v>2.6648199468863818</v>
      </c>
      <c r="O1136" s="63">
        <v>34.604917666159956</v>
      </c>
      <c r="P1136" s="63">
        <v>19.625879960904971</v>
      </c>
      <c r="Q1136" s="63">
        <v>23.655227949038853</v>
      </c>
      <c r="R1136" s="63">
        <v>24.765575536568242</v>
      </c>
      <c r="S1136" s="63">
        <v>53.495774051361877</v>
      </c>
      <c r="T1136" s="63">
        <v>20.728759452966191</v>
      </c>
      <c r="U1136" s="63">
        <v>37.803276777796327</v>
      </c>
      <c r="V1136" s="63">
        <v>26.751724659701608</v>
      </c>
      <c r="W1136" s="63">
        <v>84.740120252764427</v>
      </c>
      <c r="X1136" s="63">
        <v>101.1537580918812</v>
      </c>
      <c r="Y1136" s="63">
        <v>62.825475795070815</v>
      </c>
      <c r="Z1136" s="63">
        <v>23.655227949038853</v>
      </c>
      <c r="AA1136" s="63">
        <v>24.765575536568242</v>
      </c>
      <c r="AB1136" s="63">
        <v>24.765575536568242</v>
      </c>
    </row>
    <row r="1137" spans="1:28" x14ac:dyDescent="0.25">
      <c r="A1137" s="148"/>
      <c r="B1137" s="100">
        <v>155</v>
      </c>
      <c r="C1137" s="63">
        <v>69.864283845119644</v>
      </c>
      <c r="D1137" s="63">
        <v>112.27384096997409</v>
      </c>
      <c r="E1137" s="63">
        <v>61.938873472467094</v>
      </c>
      <c r="F1137" s="63">
        <v>60.979717361767143</v>
      </c>
      <c r="G1137" s="63">
        <v>54.467856639117599</v>
      </c>
      <c r="H1137" s="63">
        <v>50.486393407463986</v>
      </c>
      <c r="I1137" s="63">
        <v>113.44910461607651</v>
      </c>
      <c r="J1137" s="63">
        <v>125.5980622020797</v>
      </c>
      <c r="K1137" s="63">
        <v>110.98295193614061</v>
      </c>
      <c r="L1137" s="63">
        <v>130.844586416315</v>
      </c>
      <c r="M1137" s="63">
        <v>131.0120130364794</v>
      </c>
      <c r="N1137" s="63">
        <v>95.331211208658715</v>
      </c>
      <c r="O1137" s="63">
        <v>36.93809647267517</v>
      </c>
      <c r="P1137" s="63">
        <v>82.668650367922965</v>
      </c>
      <c r="Q1137" s="63">
        <v>34.84437853620436</v>
      </c>
      <c r="R1137" s="63">
        <v>36.726417097693229</v>
      </c>
      <c r="S1137" s="63">
        <v>43.163646057422739</v>
      </c>
      <c r="T1137" s="63">
        <v>23.95317399658666</v>
      </c>
      <c r="U1137" s="63">
        <v>22.05911983251212</v>
      </c>
      <c r="V1137" s="63">
        <v>58.410598214497895</v>
      </c>
      <c r="W1137" s="63">
        <v>132.14225788638581</v>
      </c>
      <c r="X1137" s="63">
        <v>70.71261493183647</v>
      </c>
      <c r="Y1137" s="63">
        <v>102.23295679167499</v>
      </c>
      <c r="Z1137" s="63">
        <v>34.84437853620436</v>
      </c>
      <c r="AA1137" s="63">
        <v>36.726417097693229</v>
      </c>
      <c r="AB1137" s="63">
        <v>36.726417097693229</v>
      </c>
    </row>
    <row r="1138" spans="1:28" x14ac:dyDescent="0.25">
      <c r="A1138" s="148"/>
      <c r="B1138" s="100">
        <v>156</v>
      </c>
      <c r="C1138" s="63">
        <v>64.0022628482443</v>
      </c>
      <c r="D1138" s="63">
        <v>82.411978112022553</v>
      </c>
      <c r="E1138" s="63">
        <v>101.5055734260941</v>
      </c>
      <c r="F1138" s="63">
        <v>165.02606434649169</v>
      </c>
      <c r="G1138" s="63">
        <v>86.768127995350369</v>
      </c>
      <c r="H1138" s="63">
        <v>60.656051841177032</v>
      </c>
      <c r="I1138" s="63">
        <v>76.786132133133833</v>
      </c>
      <c r="J1138" s="63">
        <v>110.97713000566731</v>
      </c>
      <c r="K1138" s="63">
        <v>207.86303739203498</v>
      </c>
      <c r="L1138" s="63">
        <v>143.11274211863199</v>
      </c>
      <c r="M1138" s="63">
        <v>306.93794245713798</v>
      </c>
      <c r="N1138" s="63">
        <v>172.27627790224602</v>
      </c>
      <c r="O1138" s="63">
        <v>77.380712159380437</v>
      </c>
      <c r="P1138" s="63">
        <v>156.42838952972028</v>
      </c>
      <c r="Q1138" s="63">
        <v>69.020368086575672</v>
      </c>
      <c r="R1138" s="63">
        <v>84.126621541492568</v>
      </c>
      <c r="S1138" s="63">
        <v>122.208510565195</v>
      </c>
      <c r="T1138" s="63">
        <v>109.9421342064779</v>
      </c>
      <c r="U1138" s="63">
        <v>112.5519632900869</v>
      </c>
      <c r="V1138" s="63">
        <v>123.8652397641545</v>
      </c>
      <c r="W1138" s="63">
        <v>125.813601563068</v>
      </c>
      <c r="X1138" s="63">
        <v>126.75896328127419</v>
      </c>
      <c r="Y1138" s="63">
        <v>117.50231916776099</v>
      </c>
      <c r="Z1138" s="63">
        <v>69.020368086575672</v>
      </c>
      <c r="AA1138" s="63">
        <v>84.126621541492568</v>
      </c>
      <c r="AB1138" s="63">
        <v>84.126621541492568</v>
      </c>
    </row>
    <row r="1139" spans="1:28" x14ac:dyDescent="0.25">
      <c r="A1139" s="148"/>
      <c r="B1139" s="100">
        <v>157</v>
      </c>
      <c r="C1139" s="63">
        <v>183.08277544403612</v>
      </c>
      <c r="D1139" s="63">
        <v>255.04886152276958</v>
      </c>
      <c r="E1139" s="63">
        <v>171.54677226075</v>
      </c>
      <c r="F1139" s="63">
        <v>226.11786863300949</v>
      </c>
      <c r="G1139" s="63">
        <v>231.5257592084381</v>
      </c>
      <c r="H1139" s="63">
        <v>152.84497314212061</v>
      </c>
      <c r="I1139" s="63">
        <v>241.04214358376339</v>
      </c>
      <c r="J1139" s="63">
        <v>206.93294453849381</v>
      </c>
      <c r="K1139" s="63">
        <v>230.42734545810339</v>
      </c>
      <c r="L1139" s="63">
        <v>163.68085056713431</v>
      </c>
      <c r="M1139" s="63">
        <v>163.9987350318552</v>
      </c>
      <c r="N1139" s="63">
        <v>183.36784460581839</v>
      </c>
      <c r="O1139" s="63">
        <v>160.0481383025672</v>
      </c>
      <c r="P1139" s="63">
        <v>179.32845430923038</v>
      </c>
      <c r="Q1139" s="63">
        <v>106.42897363596319</v>
      </c>
      <c r="R1139" s="63">
        <v>134.09114235616471</v>
      </c>
      <c r="S1139" s="63">
        <v>180.89813644795049</v>
      </c>
      <c r="T1139" s="63">
        <v>99.624612715007061</v>
      </c>
      <c r="U1139" s="63">
        <v>107.6020560303277</v>
      </c>
      <c r="V1139" s="63">
        <v>137.8072574511734</v>
      </c>
      <c r="W1139" s="63">
        <v>187.08270638204789</v>
      </c>
      <c r="X1139" s="63">
        <v>140.0392384017141</v>
      </c>
      <c r="Y1139" s="63">
        <v>185.2161365874417</v>
      </c>
      <c r="Z1139" s="63">
        <v>106.42897363596319</v>
      </c>
      <c r="AA1139" s="63">
        <v>134.09114235616471</v>
      </c>
      <c r="AB1139" s="63">
        <v>134.09114235616471</v>
      </c>
    </row>
    <row r="1140" spans="1:28" x14ac:dyDescent="0.25">
      <c r="A1140" s="148"/>
      <c r="B1140" s="100">
        <v>158</v>
      </c>
      <c r="C1140" s="63">
        <v>125.77127652860869</v>
      </c>
      <c r="D1140" s="63">
        <v>83.160873393940165</v>
      </c>
      <c r="E1140" s="63">
        <v>85.891623092215923</v>
      </c>
      <c r="F1140" s="63">
        <v>108.2737042766767</v>
      </c>
      <c r="G1140" s="63">
        <v>109.30434572931881</v>
      </c>
      <c r="H1140" s="63">
        <v>61.967088151322514</v>
      </c>
      <c r="I1140" s="63">
        <v>131.4007034012138</v>
      </c>
      <c r="J1140" s="63">
        <v>149.9634875194952</v>
      </c>
      <c r="K1140" s="63">
        <v>143.68162960886269</v>
      </c>
      <c r="L1140" s="63">
        <v>149.4028995074905</v>
      </c>
      <c r="M1140" s="63">
        <v>142.61345499779958</v>
      </c>
      <c r="N1140" s="63">
        <v>173.41890086338839</v>
      </c>
      <c r="O1140" s="63">
        <v>108.2614360129428</v>
      </c>
      <c r="P1140" s="63">
        <v>194.83295014761819</v>
      </c>
      <c r="Q1140" s="63">
        <v>45.556310692890904</v>
      </c>
      <c r="R1140" s="63">
        <v>97.684598624124192</v>
      </c>
      <c r="S1140" s="63">
        <v>176.5097988347643</v>
      </c>
      <c r="T1140" s="63">
        <v>112.4697261389701</v>
      </c>
      <c r="U1140" s="63">
        <v>118.61099576667399</v>
      </c>
      <c r="V1140" s="63">
        <v>134.81053788734238</v>
      </c>
      <c r="W1140" s="63">
        <v>207.28472711564433</v>
      </c>
      <c r="X1140" s="63">
        <v>124.44815175420631</v>
      </c>
      <c r="Y1140" s="63">
        <v>180.4517100813064</v>
      </c>
      <c r="Z1140" s="63">
        <v>45.556310692890904</v>
      </c>
      <c r="AA1140" s="63">
        <v>97.684598624124192</v>
      </c>
      <c r="AB1140" s="63">
        <v>97.684598624124192</v>
      </c>
    </row>
    <row r="1141" spans="1:28" x14ac:dyDescent="0.25">
      <c r="A1141" s="148"/>
      <c r="B1141" s="100">
        <v>159</v>
      </c>
      <c r="C1141" s="63">
        <v>117.6321557951705</v>
      </c>
      <c r="D1141" s="63">
        <v>77.287484271437279</v>
      </c>
      <c r="E1141" s="63">
        <v>38.657533006896763</v>
      </c>
      <c r="F1141" s="63">
        <v>79.654091373608935</v>
      </c>
      <c r="G1141" s="63">
        <v>47.838240097227299</v>
      </c>
      <c r="H1141" s="63">
        <v>33.397836164455164</v>
      </c>
      <c r="I1141" s="63">
        <v>131.54059225202758</v>
      </c>
      <c r="J1141" s="63">
        <v>75.264839277071587</v>
      </c>
      <c r="K1141" s="63">
        <v>203.9806778163929</v>
      </c>
      <c r="L1141" s="63">
        <v>150.2417540279248</v>
      </c>
      <c r="M1141" s="63">
        <v>207.70205610521771</v>
      </c>
      <c r="N1141" s="63">
        <v>168.72346463507711</v>
      </c>
      <c r="O1141" s="63">
        <v>37.30177591384745</v>
      </c>
      <c r="P1141" s="63">
        <v>110.00974701346419</v>
      </c>
      <c r="Q1141" s="63">
        <v>20.009804172977432</v>
      </c>
      <c r="R1141" s="63">
        <v>33.809819111996596</v>
      </c>
      <c r="S1141" s="63">
        <v>72.102316434720706</v>
      </c>
      <c r="T1141" s="63">
        <v>47.488788070789951</v>
      </c>
      <c r="U1141" s="63">
        <v>55.19715358902431</v>
      </c>
      <c r="V1141" s="63">
        <v>69.688952619194424</v>
      </c>
      <c r="W1141" s="63">
        <v>128.51398456818418</v>
      </c>
      <c r="X1141" s="63">
        <v>83.003348676284077</v>
      </c>
      <c r="Y1141" s="63">
        <v>108.57189630235101</v>
      </c>
      <c r="Z1141" s="63">
        <v>20.009804172977432</v>
      </c>
      <c r="AA1141" s="63">
        <v>33.809819111996596</v>
      </c>
      <c r="AB1141" s="63">
        <v>33.809819111996596</v>
      </c>
    </row>
    <row r="1142" spans="1:28" x14ac:dyDescent="0.25">
      <c r="A1142" s="148"/>
      <c r="B1142" s="100">
        <v>160</v>
      </c>
      <c r="C1142" s="63">
        <v>137.4177810904857</v>
      </c>
      <c r="D1142" s="63">
        <v>56.869212805090683</v>
      </c>
      <c r="E1142" s="63">
        <v>23.954653028272329</v>
      </c>
      <c r="F1142" s="63">
        <v>76.540350810823384</v>
      </c>
      <c r="G1142" s="63">
        <v>27.96667129025991</v>
      </c>
      <c r="H1142" s="63">
        <v>8.2050118855854635</v>
      </c>
      <c r="I1142" s="63">
        <v>136.09684236840619</v>
      </c>
      <c r="J1142" s="63">
        <v>72.732859742241999</v>
      </c>
      <c r="K1142" s="63">
        <v>143.8640687458674</v>
      </c>
      <c r="L1142" s="63">
        <v>132.23762405893598</v>
      </c>
      <c r="M1142" s="63">
        <v>137.3837212245335</v>
      </c>
      <c r="N1142" s="63">
        <v>114.27927077392719</v>
      </c>
      <c r="O1142" s="63">
        <v>23.483204290250061</v>
      </c>
      <c r="P1142" s="63">
        <v>47.960219875725898</v>
      </c>
      <c r="Q1142" s="63">
        <v>16.163987707351001</v>
      </c>
      <c r="R1142" s="63">
        <v>14.956991537847561</v>
      </c>
      <c r="S1142" s="63">
        <v>23.769458158091542</v>
      </c>
      <c r="T1142" s="63">
        <v>13.404035439563362</v>
      </c>
      <c r="U1142" s="63">
        <v>5.6007790120932546</v>
      </c>
      <c r="V1142" s="63">
        <v>19.694029633790713</v>
      </c>
      <c r="W1142" s="63">
        <v>46.377722527335209</v>
      </c>
      <c r="X1142" s="63">
        <v>22.66663635593773</v>
      </c>
      <c r="Y1142" s="63">
        <v>36.188131669277034</v>
      </c>
      <c r="Z1142" s="63">
        <v>16.163987707351001</v>
      </c>
      <c r="AA1142" s="63">
        <v>14.956991537847561</v>
      </c>
      <c r="AB1142" s="63">
        <v>14.956991537847561</v>
      </c>
    </row>
    <row r="1143" spans="1:28" x14ac:dyDescent="0.25">
      <c r="A1143" s="148"/>
      <c r="B1143" s="100">
        <v>161</v>
      </c>
      <c r="C1143" s="63">
        <v>53.047068807211872</v>
      </c>
      <c r="D1143" s="63">
        <v>8.4911143385604646</v>
      </c>
      <c r="E1143" s="63">
        <v>0.98673169600138522</v>
      </c>
      <c r="F1143" s="63">
        <v>0.40596245994663593</v>
      </c>
      <c r="G1143" s="63">
        <v>1.470967376103235E-3</v>
      </c>
      <c r="H1143" s="63">
        <v>0.42188807656181382</v>
      </c>
      <c r="I1143" s="63">
        <v>40.935012066242514</v>
      </c>
      <c r="J1143" s="63">
        <v>6.1402758973754317</v>
      </c>
      <c r="K1143" s="63">
        <v>5.4424351196634291</v>
      </c>
      <c r="L1143" s="63">
        <v>3.7425852090569256</v>
      </c>
      <c r="M1143" s="63">
        <v>2.6855138255762649</v>
      </c>
      <c r="N1143" s="63">
        <v>4.6034924354539442</v>
      </c>
      <c r="O1143" s="63">
        <v>4.7071937771541822E-4</v>
      </c>
      <c r="P1143" s="63">
        <v>0.32123862211523863</v>
      </c>
      <c r="Q1143" s="63">
        <v>0.35220819483846866</v>
      </c>
      <c r="R1143" s="63">
        <v>2.377426460378285E-2</v>
      </c>
      <c r="S1143" s="63">
        <v>6.4001904195327253E-2</v>
      </c>
      <c r="T1143" s="63">
        <v>0.50157383768374597</v>
      </c>
      <c r="U1143" s="63">
        <v>1.9361369815330391</v>
      </c>
      <c r="V1143" s="63">
        <v>0.35210733695999613</v>
      </c>
      <c r="W1143" s="63">
        <v>5.1715963614881284</v>
      </c>
      <c r="X1143" s="63">
        <v>0.83907872189927701</v>
      </c>
      <c r="Y1143" s="63">
        <v>3.2257363155302405</v>
      </c>
      <c r="Z1143" s="63">
        <v>0.35220819483846866</v>
      </c>
      <c r="AA1143" s="63">
        <v>2.377426460378285E-2</v>
      </c>
      <c r="AB1143" s="63">
        <v>2.377426460378285E-2</v>
      </c>
    </row>
    <row r="1144" spans="1:28" x14ac:dyDescent="0.25">
      <c r="A1144" s="148"/>
      <c r="B1144" s="100">
        <v>162</v>
      </c>
      <c r="C1144" s="63">
        <v>37.780285860865888</v>
      </c>
      <c r="D1144" s="63">
        <v>11.271894104225341</v>
      </c>
      <c r="E1144" s="63">
        <v>3.0337184574303251</v>
      </c>
      <c r="F1144" s="63">
        <v>1.8594528630059131</v>
      </c>
      <c r="G1144" s="63">
        <v>0.28105975943348399</v>
      </c>
      <c r="H1144" s="63">
        <v>4.0621083424041249E-2</v>
      </c>
      <c r="I1144" s="63">
        <v>24.737049627645209</v>
      </c>
      <c r="J1144" s="63">
        <v>20.2017207505321</v>
      </c>
      <c r="K1144" s="63">
        <v>7.2570858603055513</v>
      </c>
      <c r="L1144" s="63">
        <v>6.7741308657678587</v>
      </c>
      <c r="M1144" s="63">
        <v>1.4192967372158729</v>
      </c>
      <c r="N1144" s="63">
        <v>0.3482113224135297</v>
      </c>
      <c r="O1144" s="63">
        <v>0</v>
      </c>
      <c r="P1144" s="63">
        <v>0.11445525441617119</v>
      </c>
      <c r="Q1144" s="63">
        <v>0.21653334138592489</v>
      </c>
      <c r="R1144" s="63">
        <v>0</v>
      </c>
      <c r="S1144" s="63">
        <v>0</v>
      </c>
      <c r="T1144" s="63">
        <v>0</v>
      </c>
      <c r="U1144" s="63">
        <v>0</v>
      </c>
      <c r="V1144" s="63">
        <v>0</v>
      </c>
      <c r="W1144" s="63">
        <v>0</v>
      </c>
      <c r="X1144" s="63">
        <v>0</v>
      </c>
      <c r="Y1144" s="63">
        <v>0</v>
      </c>
      <c r="Z1144" s="63">
        <v>0.21653334138592489</v>
      </c>
      <c r="AA1144" s="63">
        <v>0</v>
      </c>
      <c r="AB1144" s="63">
        <v>0</v>
      </c>
    </row>
    <row r="1145" spans="1:28" x14ac:dyDescent="0.25">
      <c r="A1145" s="148"/>
      <c r="B1145" s="100">
        <v>163</v>
      </c>
      <c r="C1145" s="63">
        <v>20.69522869628906</v>
      </c>
      <c r="D1145" s="63">
        <v>9.4734549165442559</v>
      </c>
      <c r="E1145" s="63">
        <v>1.7719131681656681</v>
      </c>
      <c r="F1145" s="63">
        <v>0.94612790659553525</v>
      </c>
      <c r="G1145" s="63">
        <v>0.1839552032140368</v>
      </c>
      <c r="H1145" s="63">
        <v>3.8631286143727024E-2</v>
      </c>
      <c r="I1145" s="63">
        <v>20.684562930178799</v>
      </c>
      <c r="J1145" s="63">
        <v>7.2987609558622353</v>
      </c>
      <c r="K1145" s="63">
        <v>5.9552276473254304</v>
      </c>
      <c r="L1145" s="63">
        <v>9.6153929023781757</v>
      </c>
      <c r="M1145" s="63">
        <v>2.1951632961697669</v>
      </c>
      <c r="N1145" s="63">
        <v>5.6247629660144867</v>
      </c>
      <c r="O1145" s="63">
        <v>0</v>
      </c>
      <c r="P1145" s="63">
        <v>0.23935533134587672</v>
      </c>
      <c r="Q1145" s="63">
        <v>0.14814822960657861</v>
      </c>
      <c r="R1145" s="63">
        <v>0</v>
      </c>
      <c r="S1145" s="63">
        <v>0</v>
      </c>
      <c r="T1145" s="63">
        <v>0</v>
      </c>
      <c r="U1145" s="63">
        <v>0</v>
      </c>
      <c r="V1145" s="63">
        <v>0</v>
      </c>
      <c r="W1145" s="63">
        <v>0</v>
      </c>
      <c r="X1145" s="63">
        <v>0</v>
      </c>
      <c r="Y1145" s="63">
        <v>0</v>
      </c>
      <c r="Z1145" s="63">
        <v>0.14814822960657861</v>
      </c>
      <c r="AA1145" s="63">
        <v>0</v>
      </c>
      <c r="AB1145" s="63">
        <v>0</v>
      </c>
    </row>
    <row r="1146" spans="1:28" x14ac:dyDescent="0.25">
      <c r="A1146" s="148"/>
      <c r="B1146" s="100">
        <v>164</v>
      </c>
      <c r="C1146" s="63">
        <v>13.172511503623809</v>
      </c>
      <c r="D1146" s="63">
        <v>3.5953355874999033</v>
      </c>
      <c r="E1146" s="63">
        <v>0.2777777079639776</v>
      </c>
      <c r="F1146" s="63">
        <v>0.11973037041569509</v>
      </c>
      <c r="G1146" s="63">
        <v>0</v>
      </c>
      <c r="H1146" s="63">
        <v>6.8316969563698704E-3</v>
      </c>
      <c r="I1146" s="63">
        <v>5.2609224223386954</v>
      </c>
      <c r="J1146" s="63">
        <v>2.908158049151552</v>
      </c>
      <c r="K1146" s="63">
        <v>0.10274422558752769</v>
      </c>
      <c r="L1146" s="63">
        <v>1.9387280038800969E-2</v>
      </c>
      <c r="M1146" s="63">
        <v>0</v>
      </c>
      <c r="N1146" s="63">
        <v>0</v>
      </c>
      <c r="O1146" s="63">
        <v>0</v>
      </c>
      <c r="P1146" s="63">
        <v>3.6321803844152449E-5</v>
      </c>
      <c r="Q1146" s="63">
        <v>0.23842614094433928</v>
      </c>
      <c r="R1146" s="63">
        <v>0</v>
      </c>
      <c r="S1146" s="63">
        <v>0</v>
      </c>
      <c r="T1146" s="63">
        <v>0</v>
      </c>
      <c r="U1146" s="63">
        <v>0</v>
      </c>
      <c r="V1146" s="63">
        <v>0</v>
      </c>
      <c r="W1146" s="63">
        <v>1.134744372234292E-3</v>
      </c>
      <c r="X1146" s="63">
        <v>0</v>
      </c>
      <c r="Y1146" s="63">
        <v>1.6973615725335071E-2</v>
      </c>
      <c r="Z1146" s="63">
        <v>0.23842614094433928</v>
      </c>
      <c r="AA1146" s="63">
        <v>0</v>
      </c>
      <c r="AB1146" s="63">
        <v>0</v>
      </c>
    </row>
    <row r="1147" spans="1:28" x14ac:dyDescent="0.25">
      <c r="A1147" s="148"/>
      <c r="B1147" s="100">
        <v>165</v>
      </c>
      <c r="C1147" s="63">
        <v>4.3679313519078278</v>
      </c>
      <c r="D1147" s="63">
        <v>0.86614060796421199</v>
      </c>
      <c r="E1147" s="63">
        <v>0.25643991121961029</v>
      </c>
      <c r="F1147" s="63">
        <v>0</v>
      </c>
      <c r="G1147" s="63">
        <v>1.6316003463267781E-2</v>
      </c>
      <c r="H1147" s="63">
        <v>0.58283351084135404</v>
      </c>
      <c r="I1147" s="63">
        <v>5.9561867440148717</v>
      </c>
      <c r="J1147" s="63">
        <v>1.797010326648163</v>
      </c>
      <c r="K1147" s="63">
        <v>5.4261774010765373E-2</v>
      </c>
      <c r="L1147" s="63">
        <v>0</v>
      </c>
      <c r="M1147" s="63">
        <v>3.0502515103808532E-2</v>
      </c>
      <c r="N1147" s="63">
        <v>0</v>
      </c>
      <c r="O1147" s="63">
        <v>1.193737332573702</v>
      </c>
      <c r="P1147" s="63">
        <v>0.3429885427916588</v>
      </c>
      <c r="Q1147" s="63">
        <v>4.346854287233116</v>
      </c>
      <c r="R1147" s="63">
        <v>0.73194712354505498</v>
      </c>
      <c r="S1147" s="63">
        <v>6.3333121012903462</v>
      </c>
      <c r="T1147" s="63">
        <v>0.77114883482961538</v>
      </c>
      <c r="U1147" s="63">
        <v>3.0167453455412669</v>
      </c>
      <c r="V1147" s="63">
        <v>3.7141082861380985</v>
      </c>
      <c r="W1147" s="63">
        <v>28.565289124255742</v>
      </c>
      <c r="X1147" s="63">
        <v>56.968591842066417</v>
      </c>
      <c r="Y1147" s="63">
        <v>13.254581565453799</v>
      </c>
      <c r="Z1147" s="63">
        <v>4.346854287233116</v>
      </c>
      <c r="AA1147" s="63">
        <v>0.73194712354505498</v>
      </c>
      <c r="AB1147" s="63">
        <v>0.73194712354505498</v>
      </c>
    </row>
    <row r="1148" spans="1:28" x14ac:dyDescent="0.25">
      <c r="A1148" s="148"/>
      <c r="B1148" s="100">
        <v>166</v>
      </c>
      <c r="C1148" s="63">
        <v>59.751406372640758</v>
      </c>
      <c r="D1148" s="63">
        <v>25.519190682575299</v>
      </c>
      <c r="E1148" s="63">
        <v>30.568583797985411</v>
      </c>
      <c r="F1148" s="63">
        <v>27.737542895812574</v>
      </c>
      <c r="G1148" s="63">
        <v>17.89100031364319</v>
      </c>
      <c r="H1148" s="63">
        <v>25.885594360590396</v>
      </c>
      <c r="I1148" s="63">
        <v>24.694111549038102</v>
      </c>
      <c r="J1148" s="63">
        <v>30.91996422532111</v>
      </c>
      <c r="K1148" s="63">
        <v>3.021103684487493</v>
      </c>
      <c r="L1148" s="63">
        <v>2.070675684065272</v>
      </c>
      <c r="M1148" s="63">
        <v>0.18455465589692471</v>
      </c>
      <c r="N1148" s="63">
        <v>5.1353048477337238E-5</v>
      </c>
      <c r="O1148" s="63">
        <v>21.365295276806819</v>
      </c>
      <c r="P1148" s="63">
        <v>20.07280183487137</v>
      </c>
      <c r="Q1148" s="63">
        <v>22.392605752310001</v>
      </c>
      <c r="R1148" s="63">
        <v>21.992755009007851</v>
      </c>
      <c r="S1148" s="63">
        <v>25.217361216652989</v>
      </c>
      <c r="T1148" s="63">
        <v>37.715217316479034</v>
      </c>
      <c r="U1148" s="63">
        <v>58.91805855848861</v>
      </c>
      <c r="V1148" s="63">
        <v>35.268037137635467</v>
      </c>
      <c r="W1148" s="63">
        <v>44.540366358033218</v>
      </c>
      <c r="X1148" s="63">
        <v>40.686170357483213</v>
      </c>
      <c r="Y1148" s="63">
        <v>41.303199800533996</v>
      </c>
      <c r="Z1148" s="63">
        <v>22.392605752310001</v>
      </c>
      <c r="AA1148" s="63">
        <v>21.992755009007851</v>
      </c>
      <c r="AB1148" s="63">
        <v>21.992755009007851</v>
      </c>
    </row>
    <row r="1149" spans="1:28" x14ac:dyDescent="0.25">
      <c r="A1149" s="148"/>
      <c r="B1149" s="100">
        <v>167</v>
      </c>
      <c r="C1149" s="63">
        <v>150.9003808832058</v>
      </c>
      <c r="D1149" s="63">
        <v>94.570013382863181</v>
      </c>
      <c r="E1149" s="63">
        <v>128.74238350656739</v>
      </c>
      <c r="F1149" s="63">
        <v>41.497630814086513</v>
      </c>
      <c r="G1149" s="63">
        <v>78.403015054142088</v>
      </c>
      <c r="H1149" s="63">
        <v>117.30235087985241</v>
      </c>
      <c r="I1149" s="63">
        <v>142.27927653317971</v>
      </c>
      <c r="J1149" s="63">
        <v>115.0790676215001</v>
      </c>
      <c r="K1149" s="63">
        <v>47.289681583869204</v>
      </c>
      <c r="L1149" s="63">
        <v>42.311273807981713</v>
      </c>
      <c r="M1149" s="63">
        <v>43.597479622130322</v>
      </c>
      <c r="N1149" s="63">
        <v>18.26102772793524</v>
      </c>
      <c r="O1149" s="63">
        <v>76.378362597245314</v>
      </c>
      <c r="P1149" s="63">
        <v>58.311239557557201</v>
      </c>
      <c r="Q1149" s="63">
        <v>101.51067609053129</v>
      </c>
      <c r="R1149" s="63">
        <v>75.620459344294432</v>
      </c>
      <c r="S1149" s="63">
        <v>119.54701465742259</v>
      </c>
      <c r="T1149" s="63">
        <v>85.683299649907212</v>
      </c>
      <c r="U1149" s="63">
        <v>72.263448694811814</v>
      </c>
      <c r="V1149" s="63">
        <v>103.895166983425</v>
      </c>
      <c r="W1149" s="63">
        <v>196.3178500707763</v>
      </c>
      <c r="X1149" s="63">
        <v>197.15734823067669</v>
      </c>
      <c r="Y1149" s="63">
        <v>143.46120043667912</v>
      </c>
      <c r="Z1149" s="63">
        <v>101.51067609053129</v>
      </c>
      <c r="AA1149" s="63">
        <v>75.620459344294432</v>
      </c>
      <c r="AB1149" s="63">
        <v>75.620459344294432</v>
      </c>
    </row>
    <row r="1150" spans="1:28" x14ac:dyDescent="0.25">
      <c r="A1150" s="148"/>
      <c r="B1150" s="100">
        <v>168</v>
      </c>
      <c r="C1150" s="63">
        <v>358.42706829512099</v>
      </c>
      <c r="D1150" s="63">
        <v>197.77577969189949</v>
      </c>
      <c r="E1150" s="63">
        <v>258.92481953123752</v>
      </c>
      <c r="F1150" s="63">
        <v>194.04755749569091</v>
      </c>
      <c r="G1150" s="63">
        <v>214.30529557952099</v>
      </c>
      <c r="H1150" s="63">
        <v>259.28005454575032</v>
      </c>
      <c r="I1150" s="63">
        <v>276.15119897991457</v>
      </c>
      <c r="J1150" s="63">
        <v>210.34256434232162</v>
      </c>
      <c r="K1150" s="63">
        <v>185.00511521316909</v>
      </c>
      <c r="L1150" s="63">
        <v>156.14208206818381</v>
      </c>
      <c r="M1150" s="63">
        <v>149.19009101295711</v>
      </c>
      <c r="N1150" s="63">
        <v>132.07625899713909</v>
      </c>
      <c r="O1150" s="63">
        <v>178.6587032809866</v>
      </c>
      <c r="P1150" s="63">
        <v>174.3930809789745</v>
      </c>
      <c r="Q1150" s="63">
        <v>311.33433259671563</v>
      </c>
      <c r="R1150" s="63">
        <v>237.75814831452948</v>
      </c>
      <c r="S1150" s="63">
        <v>296.47288388986823</v>
      </c>
      <c r="T1150" s="63">
        <v>184.51781747777198</v>
      </c>
      <c r="U1150" s="63">
        <v>263.7234334903842</v>
      </c>
      <c r="V1150" s="63">
        <v>164.970780630847</v>
      </c>
      <c r="W1150" s="63">
        <v>150.55491191296818</v>
      </c>
      <c r="X1150" s="63">
        <v>223.65052238397402</v>
      </c>
      <c r="Y1150" s="63">
        <v>144.42446729995478</v>
      </c>
      <c r="Z1150" s="63">
        <v>311.33433259671563</v>
      </c>
      <c r="AA1150" s="63">
        <v>237.75814831452948</v>
      </c>
      <c r="AB1150" s="63">
        <v>237.75814831452948</v>
      </c>
    </row>
    <row r="1151" spans="1:28" x14ac:dyDescent="0.25">
      <c r="A1151" s="148"/>
      <c r="B1151" s="100">
        <v>169</v>
      </c>
      <c r="C1151" s="63">
        <v>107.5731896316374</v>
      </c>
      <c r="D1151" s="63">
        <v>172.8282048033816</v>
      </c>
      <c r="E1151" s="63">
        <v>178.25045059727199</v>
      </c>
      <c r="F1151" s="63">
        <v>289.57660736516118</v>
      </c>
      <c r="G1151" s="63">
        <v>197.6820714267815</v>
      </c>
      <c r="H1151" s="63">
        <v>160.9716494166305</v>
      </c>
      <c r="I1151" s="63">
        <v>120.5548489990415</v>
      </c>
      <c r="J1151" s="63">
        <v>188.52834759172771</v>
      </c>
      <c r="K1151" s="63">
        <v>313.41786136348861</v>
      </c>
      <c r="L1151" s="63">
        <v>278.43494125053081</v>
      </c>
      <c r="M1151" s="63">
        <v>280.13562953531067</v>
      </c>
      <c r="N1151" s="63">
        <v>393.59041151124978</v>
      </c>
      <c r="O1151" s="63">
        <v>193.74118182693289</v>
      </c>
      <c r="P1151" s="63">
        <v>314.2485601772787</v>
      </c>
      <c r="Q1151" s="63">
        <v>195.93543102959029</v>
      </c>
      <c r="R1151" s="63">
        <v>203.1113778658528</v>
      </c>
      <c r="S1151" s="63">
        <v>209.30042636658067</v>
      </c>
      <c r="T1151" s="63">
        <v>289.71936901385379</v>
      </c>
      <c r="U1151" s="63">
        <v>222.29606487748242</v>
      </c>
      <c r="V1151" s="63">
        <v>272.74267787053941</v>
      </c>
      <c r="W1151" s="63">
        <v>211.87131245073761</v>
      </c>
      <c r="X1151" s="63">
        <v>221.93930713322521</v>
      </c>
      <c r="Y1151" s="63">
        <v>207.72033926614307</v>
      </c>
      <c r="Z1151" s="63">
        <v>195.93543102959029</v>
      </c>
      <c r="AA1151" s="63">
        <v>203.1113778658528</v>
      </c>
      <c r="AB1151" s="63">
        <v>203.1113778658528</v>
      </c>
    </row>
    <row r="1152" spans="1:28" x14ac:dyDescent="0.25">
      <c r="A1152" s="148"/>
      <c r="B1152" s="100">
        <v>170</v>
      </c>
      <c r="C1152" s="63">
        <v>252.5960661593017</v>
      </c>
      <c r="D1152" s="63">
        <v>189.13727282464612</v>
      </c>
      <c r="E1152" s="63">
        <v>222.21541891630108</v>
      </c>
      <c r="F1152" s="63">
        <v>180.20895452292191</v>
      </c>
      <c r="G1152" s="63">
        <v>215.92191049255422</v>
      </c>
      <c r="H1152" s="63">
        <v>227.14333720446672</v>
      </c>
      <c r="I1152" s="63">
        <v>165.5214683482682</v>
      </c>
      <c r="J1152" s="63">
        <v>191.78464903170971</v>
      </c>
      <c r="K1152" s="63">
        <v>182.65135178292991</v>
      </c>
      <c r="L1152" s="63">
        <v>144.8207606837191</v>
      </c>
      <c r="M1152" s="63">
        <v>119.64833303293381</v>
      </c>
      <c r="N1152" s="63">
        <v>134.92673639378521</v>
      </c>
      <c r="O1152" s="63">
        <v>214.349953324544</v>
      </c>
      <c r="P1152" s="63">
        <v>226.51186756303559</v>
      </c>
      <c r="Q1152" s="63">
        <v>169.04071585014452</v>
      </c>
      <c r="R1152" s="63">
        <v>218.07463638317131</v>
      </c>
      <c r="S1152" s="63">
        <v>230.30886764594112</v>
      </c>
      <c r="T1152" s="63">
        <v>208.29282002245691</v>
      </c>
      <c r="U1152" s="63">
        <v>246.64813659416541</v>
      </c>
      <c r="V1152" s="63">
        <v>154.8248809257484</v>
      </c>
      <c r="W1152" s="63">
        <v>118.5957876405873</v>
      </c>
      <c r="X1152" s="63">
        <v>203.6626895168165</v>
      </c>
      <c r="Y1152" s="63">
        <v>113.2523208186944</v>
      </c>
      <c r="Z1152" s="63">
        <v>169.04071585014452</v>
      </c>
      <c r="AA1152" s="63">
        <v>218.07463638317131</v>
      </c>
      <c r="AB1152" s="63">
        <v>218.07463638317131</v>
      </c>
    </row>
    <row r="1153" spans="1:28" x14ac:dyDescent="0.25">
      <c r="A1153" s="148"/>
      <c r="B1153" s="100">
        <v>171</v>
      </c>
      <c r="C1153" s="63">
        <v>403.04475978338451</v>
      </c>
      <c r="D1153" s="63">
        <v>167.33728581348259</v>
      </c>
      <c r="E1153" s="63">
        <v>74.519049360677855</v>
      </c>
      <c r="F1153" s="63">
        <v>188.70557099599858</v>
      </c>
      <c r="G1153" s="63">
        <v>80.514142385869491</v>
      </c>
      <c r="H1153" s="63">
        <v>88.206900122213483</v>
      </c>
      <c r="I1153" s="63">
        <v>211.45817651263502</v>
      </c>
      <c r="J1153" s="63">
        <v>182.1951815641805</v>
      </c>
      <c r="K1153" s="63">
        <v>291.47671498574533</v>
      </c>
      <c r="L1153" s="63">
        <v>188.91159988742399</v>
      </c>
      <c r="M1153" s="63">
        <v>187.22939520859649</v>
      </c>
      <c r="N1153" s="63">
        <v>254.73315845649631</v>
      </c>
      <c r="O1153" s="63">
        <v>97.456824153018715</v>
      </c>
      <c r="P1153" s="63">
        <v>168.5425245734223</v>
      </c>
      <c r="Q1153" s="63">
        <v>53.032122669638134</v>
      </c>
      <c r="R1153" s="63">
        <v>111.71788620877309</v>
      </c>
      <c r="S1153" s="63">
        <v>147.52422077297518</v>
      </c>
      <c r="T1153" s="63">
        <v>42.364401682075247</v>
      </c>
      <c r="U1153" s="63">
        <v>49.102010492842957</v>
      </c>
      <c r="V1153" s="63">
        <v>72.549451205595687</v>
      </c>
      <c r="W1153" s="63">
        <v>179.7767472425403</v>
      </c>
      <c r="X1153" s="63">
        <v>144.83880195423259</v>
      </c>
      <c r="Y1153" s="63">
        <v>127.7808480338726</v>
      </c>
      <c r="Z1153" s="63">
        <v>53.032122669638134</v>
      </c>
      <c r="AA1153" s="63">
        <v>111.71788620877309</v>
      </c>
      <c r="AB1153" s="63">
        <v>111.71788620877309</v>
      </c>
    </row>
    <row r="1154" spans="1:28" x14ac:dyDescent="0.25">
      <c r="A1154" s="148"/>
      <c r="B1154" s="100">
        <v>172</v>
      </c>
      <c r="C1154" s="63">
        <v>116.1625331219393</v>
      </c>
      <c r="D1154" s="63">
        <v>37.855824720309101</v>
      </c>
      <c r="E1154" s="63">
        <v>36.088516428708324</v>
      </c>
      <c r="F1154" s="63">
        <v>52.941801178484639</v>
      </c>
      <c r="G1154" s="63">
        <v>21.892944812561147</v>
      </c>
      <c r="H1154" s="63">
        <v>23.65995282933682</v>
      </c>
      <c r="I1154" s="63">
        <v>113.90685986533749</v>
      </c>
      <c r="J1154" s="63">
        <v>41.389631738982636</v>
      </c>
      <c r="K1154" s="63">
        <v>167.54827302932469</v>
      </c>
      <c r="L1154" s="63">
        <v>134.5867026487181</v>
      </c>
      <c r="M1154" s="63">
        <v>163.26561841489641</v>
      </c>
      <c r="N1154" s="63">
        <v>215.76114126157341</v>
      </c>
      <c r="O1154" s="63">
        <v>20.3434279080771</v>
      </c>
      <c r="P1154" s="63">
        <v>42.924194949138844</v>
      </c>
      <c r="Q1154" s="63">
        <v>24.678789725542021</v>
      </c>
      <c r="R1154" s="63">
        <v>33.123555973683104</v>
      </c>
      <c r="S1154" s="63">
        <v>44.984518778498568</v>
      </c>
      <c r="T1154" s="63">
        <v>78.143355746026828</v>
      </c>
      <c r="U1154" s="63">
        <v>30.222159961515437</v>
      </c>
      <c r="V1154" s="63">
        <v>100.7889979420361</v>
      </c>
      <c r="W1154" s="63">
        <v>131.3366460777743</v>
      </c>
      <c r="X1154" s="63">
        <v>48.944809985476702</v>
      </c>
      <c r="Y1154" s="63">
        <v>123.093826772496</v>
      </c>
      <c r="Z1154" s="63">
        <v>24.678789725542021</v>
      </c>
      <c r="AA1154" s="63">
        <v>33.123555973683104</v>
      </c>
      <c r="AB1154" s="63">
        <v>33.123555973683104</v>
      </c>
    </row>
    <row r="1155" spans="1:28" x14ac:dyDescent="0.25">
      <c r="A1155" s="148"/>
      <c r="B1155" s="100">
        <v>173</v>
      </c>
      <c r="C1155" s="63">
        <v>29.984907886426747</v>
      </c>
      <c r="D1155" s="63">
        <v>18.7491046625621</v>
      </c>
      <c r="E1155" s="63">
        <v>19.321249428360261</v>
      </c>
      <c r="F1155" s="63">
        <v>19.207738627334273</v>
      </c>
      <c r="G1155" s="63">
        <v>13.827794143949859</v>
      </c>
      <c r="H1155" s="63">
        <v>12.78794590355972</v>
      </c>
      <c r="I1155" s="63">
        <v>43.473583453183444</v>
      </c>
      <c r="J1155" s="63">
        <v>26.592565982243741</v>
      </c>
      <c r="K1155" s="63">
        <v>99.081458916004976</v>
      </c>
      <c r="L1155" s="63">
        <v>66.058621867465263</v>
      </c>
      <c r="M1155" s="63">
        <v>35.400223040798657</v>
      </c>
      <c r="N1155" s="63">
        <v>43.655405456733213</v>
      </c>
      <c r="O1155" s="63">
        <v>14.10766403884406</v>
      </c>
      <c r="P1155" s="63">
        <v>16.833401435731052</v>
      </c>
      <c r="Q1155" s="63">
        <v>3.049822791394206</v>
      </c>
      <c r="R1155" s="63">
        <v>7.7990546449256044</v>
      </c>
      <c r="S1155" s="63">
        <v>11.99783372255922</v>
      </c>
      <c r="T1155" s="63">
        <v>1.4563471033793429</v>
      </c>
      <c r="U1155" s="63">
        <v>6.1806939638352665</v>
      </c>
      <c r="V1155" s="63">
        <v>1.580553605141944</v>
      </c>
      <c r="W1155" s="63">
        <v>23.700904256963902</v>
      </c>
      <c r="X1155" s="63">
        <v>25.39393185456743</v>
      </c>
      <c r="Y1155" s="63">
        <v>8.7588150093440618</v>
      </c>
      <c r="Z1155" s="63">
        <v>3.049822791394206</v>
      </c>
      <c r="AA1155" s="63">
        <v>7.7990546449256044</v>
      </c>
      <c r="AB1155" s="63">
        <v>7.7990546449256044</v>
      </c>
    </row>
    <row r="1156" spans="1:28" x14ac:dyDescent="0.25">
      <c r="A1156" s="148"/>
      <c r="B1156" s="100">
        <v>174</v>
      </c>
      <c r="C1156" s="63">
        <v>15.541066145868168</v>
      </c>
      <c r="D1156" s="63">
        <v>7.1615692366612222</v>
      </c>
      <c r="E1156" s="63">
        <v>0.60501439607345731</v>
      </c>
      <c r="F1156" s="63">
        <v>0.82291743315408894</v>
      </c>
      <c r="G1156" s="63">
        <v>4.2257546010609381E-2</v>
      </c>
      <c r="H1156" s="63">
        <v>0</v>
      </c>
      <c r="I1156" s="63">
        <v>26.465473633307511</v>
      </c>
      <c r="J1156" s="63">
        <v>22.779157389146121</v>
      </c>
      <c r="K1156" s="63">
        <v>23.224372946767971</v>
      </c>
      <c r="L1156" s="63">
        <v>23.779104204629959</v>
      </c>
      <c r="M1156" s="63">
        <v>5.1364483479646585</v>
      </c>
      <c r="N1156" s="63">
        <v>12.94725217445307</v>
      </c>
      <c r="O1156" s="63">
        <v>0</v>
      </c>
      <c r="P1156" s="63">
        <v>3.2032361229153139</v>
      </c>
      <c r="Q1156" s="63">
        <v>0</v>
      </c>
      <c r="R1156" s="63">
        <v>0</v>
      </c>
      <c r="S1156" s="63">
        <v>0</v>
      </c>
      <c r="T1156" s="63">
        <v>0</v>
      </c>
      <c r="U1156" s="63">
        <v>0</v>
      </c>
      <c r="V1156" s="63">
        <v>0</v>
      </c>
      <c r="W1156" s="63">
        <v>0</v>
      </c>
      <c r="X1156" s="63">
        <v>0</v>
      </c>
      <c r="Y1156" s="63">
        <v>0</v>
      </c>
      <c r="Z1156" s="63">
        <v>0</v>
      </c>
      <c r="AA1156" s="63">
        <v>0</v>
      </c>
      <c r="AB1156" s="63">
        <v>0</v>
      </c>
    </row>
    <row r="1157" spans="1:28" x14ac:dyDescent="0.25">
      <c r="A1157" s="148"/>
      <c r="B1157" s="100">
        <v>175</v>
      </c>
      <c r="C1157" s="63">
        <v>94.168430274938601</v>
      </c>
      <c r="D1157" s="63">
        <v>11.756005736048909</v>
      </c>
      <c r="E1157" s="63">
        <v>3.3735351896789041</v>
      </c>
      <c r="F1157" s="63">
        <v>4.3352906988853315</v>
      </c>
      <c r="G1157" s="63">
        <v>0.94821319019430916</v>
      </c>
      <c r="H1157" s="63">
        <v>6.4202721822712192</v>
      </c>
      <c r="I1157" s="63">
        <v>33.831602774110252</v>
      </c>
      <c r="J1157" s="63">
        <v>12.32183957390953</v>
      </c>
      <c r="K1157" s="63">
        <v>50.304183874983657</v>
      </c>
      <c r="L1157" s="63">
        <v>46.771341059374784</v>
      </c>
      <c r="M1157" s="63">
        <v>9.9963622086106625</v>
      </c>
      <c r="N1157" s="63">
        <v>40.286268572929657</v>
      </c>
      <c r="O1157" s="63">
        <v>0.22026834964321301</v>
      </c>
      <c r="P1157" s="63">
        <v>1.098011888975748</v>
      </c>
      <c r="Q1157" s="63">
        <v>1.5951978769211941</v>
      </c>
      <c r="R1157" s="63">
        <v>0</v>
      </c>
      <c r="S1157" s="63">
        <v>0</v>
      </c>
      <c r="T1157" s="63">
        <v>0</v>
      </c>
      <c r="U1157" s="63">
        <v>0</v>
      </c>
      <c r="V1157" s="63">
        <v>0</v>
      </c>
      <c r="W1157" s="63">
        <v>0</v>
      </c>
      <c r="X1157" s="63">
        <v>0</v>
      </c>
      <c r="Y1157" s="63">
        <v>0</v>
      </c>
      <c r="Z1157" s="63">
        <v>1.5951978769211941</v>
      </c>
      <c r="AA1157" s="63">
        <v>0</v>
      </c>
      <c r="AB1157" s="63">
        <v>0</v>
      </c>
    </row>
    <row r="1158" spans="1:28" x14ac:dyDescent="0.25">
      <c r="A1158" s="148"/>
      <c r="B1158" s="100">
        <v>176</v>
      </c>
      <c r="C1158" s="63">
        <v>14.995287880770999</v>
      </c>
      <c r="D1158" s="63">
        <v>4.434591124042754</v>
      </c>
      <c r="E1158" s="63">
        <v>2.251721667099162</v>
      </c>
      <c r="F1158" s="63">
        <v>0.43634523169257022</v>
      </c>
      <c r="G1158" s="63">
        <v>0.20741054948158683</v>
      </c>
      <c r="H1158" s="63">
        <v>2.3889092454761011E-2</v>
      </c>
      <c r="I1158" s="63">
        <v>4.5493377518725415</v>
      </c>
      <c r="J1158" s="63">
        <v>0.79448251390715541</v>
      </c>
      <c r="K1158" s="63">
        <v>4.2291036717545305</v>
      </c>
      <c r="L1158" s="63">
        <v>17.961242865218651</v>
      </c>
      <c r="M1158" s="63">
        <v>3.2237448009134075</v>
      </c>
      <c r="N1158" s="63">
        <v>0.82655783185394682</v>
      </c>
      <c r="O1158" s="63">
        <v>1.4504409956486721E-3</v>
      </c>
      <c r="P1158" s="63">
        <v>8.0072124887243135E-2</v>
      </c>
      <c r="Q1158" s="63">
        <v>0.18912602328280451</v>
      </c>
      <c r="R1158" s="63">
        <v>0</v>
      </c>
      <c r="S1158" s="63">
        <v>0</v>
      </c>
      <c r="T1158" s="63">
        <v>0.18952851534830631</v>
      </c>
      <c r="U1158" s="63">
        <v>0</v>
      </c>
      <c r="V1158" s="63">
        <v>0.14839380104481051</v>
      </c>
      <c r="W1158" s="63">
        <v>1.1681343162124018</v>
      </c>
      <c r="X1158" s="63">
        <v>0</v>
      </c>
      <c r="Y1158" s="63">
        <v>1.5003746203223192</v>
      </c>
      <c r="Z1158" s="63">
        <v>0.18912602328280451</v>
      </c>
      <c r="AA1158" s="63">
        <v>0</v>
      </c>
      <c r="AB1158" s="63">
        <v>0</v>
      </c>
    </row>
    <row r="1159" spans="1:28" x14ac:dyDescent="0.25">
      <c r="A1159" s="148"/>
      <c r="B1159" s="100">
        <v>177</v>
      </c>
      <c r="C1159" s="63">
        <v>16.603710408617189</v>
      </c>
      <c r="D1159" s="63">
        <v>10.72143721621069</v>
      </c>
      <c r="E1159" s="63">
        <v>5.2599699349643458</v>
      </c>
      <c r="F1159" s="63">
        <v>0.20312551009323082</v>
      </c>
      <c r="G1159" s="63">
        <v>7.1173935370150709E-3</v>
      </c>
      <c r="H1159" s="63">
        <v>1.2921178543966509</v>
      </c>
      <c r="I1159" s="63">
        <v>22.359214427197678</v>
      </c>
      <c r="J1159" s="63">
        <v>6.2107399497250535</v>
      </c>
      <c r="K1159" s="63">
        <v>1.311784901279317</v>
      </c>
      <c r="L1159" s="63">
        <v>0.31051797222439653</v>
      </c>
      <c r="M1159" s="63">
        <v>0.98428166074604206</v>
      </c>
      <c r="N1159" s="63">
        <v>9.5242321127173</v>
      </c>
      <c r="O1159" s="63">
        <v>5.7159054480308922E-5</v>
      </c>
      <c r="P1159" s="63">
        <v>5.6403368195931947E-3</v>
      </c>
      <c r="Q1159" s="63">
        <v>3.0121594744991049</v>
      </c>
      <c r="R1159" s="63">
        <v>8.2198777218229324E-2</v>
      </c>
      <c r="S1159" s="63">
        <v>0.13458187298067339</v>
      </c>
      <c r="T1159" s="63">
        <v>10.61851065029215</v>
      </c>
      <c r="U1159" s="63">
        <v>11.49225541280248</v>
      </c>
      <c r="V1159" s="63">
        <v>22.848103994326042</v>
      </c>
      <c r="W1159" s="63">
        <v>39.255337765769134</v>
      </c>
      <c r="X1159" s="63">
        <v>0.92813126815549651</v>
      </c>
      <c r="Y1159" s="63">
        <v>32.885476202524387</v>
      </c>
      <c r="Z1159" s="63">
        <v>3.0121594744991049</v>
      </c>
      <c r="AA1159" s="63">
        <v>8.2198777218229324E-2</v>
      </c>
      <c r="AB1159" s="63">
        <v>8.2198777218229324E-2</v>
      </c>
    </row>
    <row r="1160" spans="1:28" x14ac:dyDescent="0.25">
      <c r="A1160" s="148"/>
      <c r="B1160" s="100">
        <v>178</v>
      </c>
      <c r="C1160" s="63">
        <v>19.562406298937837</v>
      </c>
      <c r="D1160" s="63">
        <v>6.6684922002123699</v>
      </c>
      <c r="E1160" s="63">
        <v>7.857678854629853</v>
      </c>
      <c r="F1160" s="63">
        <v>6.8253096791949019</v>
      </c>
      <c r="G1160" s="63">
        <v>4.1154423126534985</v>
      </c>
      <c r="H1160" s="63">
        <v>2.8206936419875319</v>
      </c>
      <c r="I1160" s="63">
        <v>11.666373563204619</v>
      </c>
      <c r="J1160" s="63">
        <v>6.8564207714183567</v>
      </c>
      <c r="K1160" s="63">
        <v>5.2844993957271811</v>
      </c>
      <c r="L1160" s="63">
        <v>2.683029097798403</v>
      </c>
      <c r="M1160" s="63">
        <v>17.40026350937001</v>
      </c>
      <c r="N1160" s="63">
        <v>50.116053607285721</v>
      </c>
      <c r="O1160" s="63">
        <v>3.7060712820721884</v>
      </c>
      <c r="P1160" s="63">
        <v>2.4524712986510622</v>
      </c>
      <c r="Q1160" s="63">
        <v>5.1168124729319358</v>
      </c>
      <c r="R1160" s="63">
        <v>4.2708203782006251</v>
      </c>
      <c r="S1160" s="63">
        <v>4.1506507679196147</v>
      </c>
      <c r="T1160" s="63">
        <v>28.604765838117153</v>
      </c>
      <c r="U1160" s="63">
        <v>22.72879932959972</v>
      </c>
      <c r="V1160" s="63">
        <v>27.821845067068921</v>
      </c>
      <c r="W1160" s="63">
        <v>47.394307740233224</v>
      </c>
      <c r="X1160" s="63">
        <v>24.96175848879648</v>
      </c>
      <c r="Y1160" s="63">
        <v>53.956703937701604</v>
      </c>
      <c r="Z1160" s="63">
        <v>5.1168124729319358</v>
      </c>
      <c r="AA1160" s="63">
        <v>4.2708203782006251</v>
      </c>
      <c r="AB1160" s="63">
        <v>4.2708203782006251</v>
      </c>
    </row>
    <row r="1161" spans="1:28" x14ac:dyDescent="0.25">
      <c r="A1161" s="148"/>
      <c r="B1161" s="100">
        <v>179</v>
      </c>
      <c r="C1161" s="63">
        <v>44.276914869740722</v>
      </c>
      <c r="D1161" s="63">
        <v>80.557530482583388</v>
      </c>
      <c r="E1161" s="63">
        <v>116.8625248087083</v>
      </c>
      <c r="F1161" s="63">
        <v>81.623703138138353</v>
      </c>
      <c r="G1161" s="63">
        <v>86.761568173172236</v>
      </c>
      <c r="H1161" s="63">
        <v>114.1079143320076</v>
      </c>
      <c r="I1161" s="63">
        <v>53.738723350335931</v>
      </c>
      <c r="J1161" s="63">
        <v>86.692329031106965</v>
      </c>
      <c r="K1161" s="63">
        <v>46.553591884478237</v>
      </c>
      <c r="L1161" s="63">
        <v>36.581616136600132</v>
      </c>
      <c r="M1161" s="63">
        <v>43.27096519261886</v>
      </c>
      <c r="N1161" s="63">
        <v>64.248205070280619</v>
      </c>
      <c r="O1161" s="63">
        <v>118.70100517878841</v>
      </c>
      <c r="P1161" s="63">
        <v>91.158490797626655</v>
      </c>
      <c r="Q1161" s="63">
        <v>117.04156948842301</v>
      </c>
      <c r="R1161" s="63">
        <v>135.92851729435282</v>
      </c>
      <c r="S1161" s="63">
        <v>167.57689834239142</v>
      </c>
      <c r="T1161" s="63">
        <v>105.5466003713705</v>
      </c>
      <c r="U1161" s="63">
        <v>112.57543944825099</v>
      </c>
      <c r="V1161" s="63">
        <v>159.64583706609119</v>
      </c>
      <c r="W1161" s="63">
        <v>260.1071092458169</v>
      </c>
      <c r="X1161" s="63">
        <v>193.29566334152702</v>
      </c>
      <c r="Y1161" s="63">
        <v>211.7576869087934</v>
      </c>
      <c r="Z1161" s="63">
        <v>117.04156948842301</v>
      </c>
      <c r="AA1161" s="63">
        <v>135.92851729435282</v>
      </c>
      <c r="AB1161" s="63">
        <v>135.92851729435282</v>
      </c>
    </row>
    <row r="1162" spans="1:28" x14ac:dyDescent="0.25">
      <c r="A1162" s="148"/>
      <c r="B1162" s="100">
        <v>180</v>
      </c>
      <c r="C1162" s="63">
        <v>197.97540426120389</v>
      </c>
      <c r="D1162" s="63">
        <v>194.5490659590323</v>
      </c>
      <c r="E1162" s="63">
        <v>275.69465441074499</v>
      </c>
      <c r="F1162" s="63">
        <v>307.361235965378</v>
      </c>
      <c r="G1162" s="63">
        <v>207.54395919656957</v>
      </c>
      <c r="H1162" s="63">
        <v>203.77542776201699</v>
      </c>
      <c r="I1162" s="63">
        <v>205.79697158650561</v>
      </c>
      <c r="J1162" s="63">
        <v>209.12480040163967</v>
      </c>
      <c r="K1162" s="63">
        <v>182.08497148616792</v>
      </c>
      <c r="L1162" s="63">
        <v>169.6467640665455</v>
      </c>
      <c r="M1162" s="63">
        <v>184.99085971346361</v>
      </c>
      <c r="N1162" s="63">
        <v>220.19350978644889</v>
      </c>
      <c r="O1162" s="63">
        <v>167.0065675249771</v>
      </c>
      <c r="P1162" s="63">
        <v>236.4656174431384</v>
      </c>
      <c r="Q1162" s="63">
        <v>229.88575166312148</v>
      </c>
      <c r="R1162" s="63">
        <v>271.91937881427287</v>
      </c>
      <c r="S1162" s="63">
        <v>331.36783832621222</v>
      </c>
      <c r="T1162" s="63">
        <v>155.00683968636889</v>
      </c>
      <c r="U1162" s="63">
        <v>240.87385777257083</v>
      </c>
      <c r="V1162" s="63">
        <v>224.43169105419662</v>
      </c>
      <c r="W1162" s="63">
        <v>256.74806095805252</v>
      </c>
      <c r="X1162" s="63">
        <v>286.76805280170078</v>
      </c>
      <c r="Y1162" s="63">
        <v>261.52294220602738</v>
      </c>
      <c r="Z1162" s="63">
        <v>229.88575166312148</v>
      </c>
      <c r="AA1162" s="63">
        <v>271.91937881427287</v>
      </c>
      <c r="AB1162" s="63">
        <v>271.91937881427287</v>
      </c>
    </row>
    <row r="1163" spans="1:28" x14ac:dyDescent="0.25">
      <c r="A1163" s="148"/>
      <c r="B1163" s="100">
        <v>181</v>
      </c>
      <c r="C1163" s="63">
        <v>121.95299104072089</v>
      </c>
      <c r="D1163" s="63">
        <v>125.7907051453421</v>
      </c>
      <c r="E1163" s="63">
        <v>209.58499552010113</v>
      </c>
      <c r="F1163" s="63">
        <v>126.198863775935</v>
      </c>
      <c r="G1163" s="63">
        <v>123.7397513833785</v>
      </c>
      <c r="H1163" s="63">
        <v>147.29235110843641</v>
      </c>
      <c r="I1163" s="63">
        <v>129.5745151217989</v>
      </c>
      <c r="J1163" s="63">
        <v>102.6258493953947</v>
      </c>
      <c r="K1163" s="63">
        <v>190.11182055670449</v>
      </c>
      <c r="L1163" s="63">
        <v>156.70777312638262</v>
      </c>
      <c r="M1163" s="63">
        <v>213.21953068381657</v>
      </c>
      <c r="N1163" s="63">
        <v>230.98846141947428</v>
      </c>
      <c r="O1163" s="63">
        <v>141.16446539468191</v>
      </c>
      <c r="P1163" s="63">
        <v>176.58062255597181</v>
      </c>
      <c r="Q1163" s="63">
        <v>187.97555929589089</v>
      </c>
      <c r="R1163" s="63">
        <v>163.04466354054972</v>
      </c>
      <c r="S1163" s="63">
        <v>266.12698281488161</v>
      </c>
      <c r="T1163" s="63">
        <v>134.73438238699688</v>
      </c>
      <c r="U1163" s="63">
        <v>177.4236864939121</v>
      </c>
      <c r="V1163" s="63">
        <v>211.93442937600321</v>
      </c>
      <c r="W1163" s="63">
        <v>230.20514915782127</v>
      </c>
      <c r="X1163" s="63">
        <v>230.95723411509613</v>
      </c>
      <c r="Y1163" s="63">
        <v>202.6257070774864</v>
      </c>
      <c r="Z1163" s="63">
        <v>187.97555929589089</v>
      </c>
      <c r="AA1163" s="63">
        <v>163.04466354054972</v>
      </c>
      <c r="AB1163" s="63">
        <v>163.04466354054972</v>
      </c>
    </row>
    <row r="1164" spans="1:28" x14ac:dyDescent="0.25">
      <c r="A1164" s="148"/>
      <c r="B1164" s="100">
        <v>182</v>
      </c>
      <c r="C1164" s="63">
        <v>171.71615092556749</v>
      </c>
      <c r="D1164" s="63">
        <v>141.66390410492571</v>
      </c>
      <c r="E1164" s="63">
        <v>197.18509442254799</v>
      </c>
      <c r="F1164" s="63">
        <v>174.67816730391039</v>
      </c>
      <c r="G1164" s="63">
        <v>184.3284866947852</v>
      </c>
      <c r="H1164" s="63">
        <v>195.57746614302408</v>
      </c>
      <c r="I1164" s="63">
        <v>118.1955865481541</v>
      </c>
      <c r="J1164" s="63">
        <v>125.21179592778749</v>
      </c>
      <c r="K1164" s="63">
        <v>168.25297628146342</v>
      </c>
      <c r="L1164" s="63">
        <v>117.5684067420398</v>
      </c>
      <c r="M1164" s="63">
        <v>127.7318178641563</v>
      </c>
      <c r="N1164" s="63">
        <v>130.989481539872</v>
      </c>
      <c r="O1164" s="63">
        <v>148.78914995118788</v>
      </c>
      <c r="P1164" s="63">
        <v>167.80041813751899</v>
      </c>
      <c r="Q1164" s="63">
        <v>125.60537568939681</v>
      </c>
      <c r="R1164" s="63">
        <v>151.6384489347183</v>
      </c>
      <c r="S1164" s="63">
        <v>247.41693224416491</v>
      </c>
      <c r="T1164" s="63">
        <v>114.56792314574091</v>
      </c>
      <c r="U1164" s="63">
        <v>126.8487530989787</v>
      </c>
      <c r="V1164" s="63">
        <v>180.35618091889322</v>
      </c>
      <c r="W1164" s="63">
        <v>186.31554992789191</v>
      </c>
      <c r="X1164" s="63">
        <v>176.00952412786589</v>
      </c>
      <c r="Y1164" s="63">
        <v>225.58468880771221</v>
      </c>
      <c r="Z1164" s="63">
        <v>125.60537568939681</v>
      </c>
      <c r="AA1164" s="63">
        <v>151.6384489347183</v>
      </c>
      <c r="AB1164" s="63">
        <v>151.6384489347183</v>
      </c>
    </row>
    <row r="1165" spans="1:28" x14ac:dyDescent="0.25">
      <c r="A1165" s="148"/>
      <c r="B1165" s="100">
        <v>183</v>
      </c>
      <c r="C1165" s="63">
        <v>173.864823439807</v>
      </c>
      <c r="D1165" s="63">
        <v>74.227599928253767</v>
      </c>
      <c r="E1165" s="63">
        <v>37.579803087461194</v>
      </c>
      <c r="F1165" s="63">
        <v>124.98794578747041</v>
      </c>
      <c r="G1165" s="63">
        <v>35.734800040186428</v>
      </c>
      <c r="H1165" s="63">
        <v>34.440901432873261</v>
      </c>
      <c r="I1165" s="63">
        <v>90.893687804793444</v>
      </c>
      <c r="J1165" s="63">
        <v>44.602535298214214</v>
      </c>
      <c r="K1165" s="63">
        <v>233.8658650531097</v>
      </c>
      <c r="L1165" s="63">
        <v>204.98011436710158</v>
      </c>
      <c r="M1165" s="63">
        <v>243.49991223412871</v>
      </c>
      <c r="N1165" s="63">
        <v>177.20691362219799</v>
      </c>
      <c r="O1165" s="63">
        <v>55.595130616462484</v>
      </c>
      <c r="P1165" s="63">
        <v>140.2709762506129</v>
      </c>
      <c r="Q1165" s="63">
        <v>33.457207659704565</v>
      </c>
      <c r="R1165" s="63">
        <v>39.674107892415122</v>
      </c>
      <c r="S1165" s="63">
        <v>133.08795909972099</v>
      </c>
      <c r="T1165" s="63">
        <v>128.96855555068939</v>
      </c>
      <c r="U1165" s="63">
        <v>92.404183387452576</v>
      </c>
      <c r="V1165" s="63">
        <v>161.5568176247416</v>
      </c>
      <c r="W1165" s="63">
        <v>218.75013349804073</v>
      </c>
      <c r="X1165" s="63">
        <v>163.26912919554161</v>
      </c>
      <c r="Y1165" s="63">
        <v>208.31552135102078</v>
      </c>
      <c r="Z1165" s="63">
        <v>33.457207659704565</v>
      </c>
      <c r="AA1165" s="63">
        <v>39.674107892415122</v>
      </c>
      <c r="AB1165" s="63">
        <v>39.674107892415122</v>
      </c>
    </row>
    <row r="1166" spans="1:28" x14ac:dyDescent="0.25">
      <c r="A1166" s="148"/>
      <c r="B1166" s="100">
        <v>184</v>
      </c>
      <c r="C1166" s="63">
        <v>124.7548892305113</v>
      </c>
      <c r="D1166" s="63">
        <v>32.769511398857958</v>
      </c>
      <c r="E1166" s="63">
        <v>19.330917513066201</v>
      </c>
      <c r="F1166" s="63">
        <v>19.44228843780547</v>
      </c>
      <c r="G1166" s="63">
        <v>3.9332657947235248</v>
      </c>
      <c r="H1166" s="63">
        <v>22.80272323935969</v>
      </c>
      <c r="I1166" s="63">
        <v>104.03361476677669</v>
      </c>
      <c r="J1166" s="63">
        <v>66.080760872479004</v>
      </c>
      <c r="K1166" s="63">
        <v>162.87589882168089</v>
      </c>
      <c r="L1166" s="63">
        <v>154.8690978520217</v>
      </c>
      <c r="M1166" s="63">
        <v>133.24686853613551</v>
      </c>
      <c r="N1166" s="63">
        <v>130.461618874192</v>
      </c>
      <c r="O1166" s="63">
        <v>12.683465312969101</v>
      </c>
      <c r="P1166" s="63">
        <v>34.950438354057503</v>
      </c>
      <c r="Q1166" s="63">
        <v>31.987266463127149</v>
      </c>
      <c r="R1166" s="63">
        <v>14.89836395514828</v>
      </c>
      <c r="S1166" s="63">
        <v>41.087459842313358</v>
      </c>
      <c r="T1166" s="63">
        <v>21.83611125155721</v>
      </c>
      <c r="U1166" s="63">
        <v>18.770862654861961</v>
      </c>
      <c r="V1166" s="63">
        <v>20.193547889824909</v>
      </c>
      <c r="W1166" s="63">
        <v>70.31523657724756</v>
      </c>
      <c r="X1166" s="63">
        <v>48.03678483547219</v>
      </c>
      <c r="Y1166" s="63">
        <v>50.96284255613773</v>
      </c>
      <c r="Z1166" s="63">
        <v>31.987266463127149</v>
      </c>
      <c r="AA1166" s="63">
        <v>14.89836395514828</v>
      </c>
      <c r="AB1166" s="63">
        <v>14.89836395514828</v>
      </c>
    </row>
    <row r="1167" spans="1:28" x14ac:dyDescent="0.25">
      <c r="A1167" s="148"/>
      <c r="B1167" s="100">
        <v>185</v>
      </c>
      <c r="C1167" s="63">
        <v>36.798329141546667</v>
      </c>
      <c r="D1167" s="63">
        <v>7.6615775379896718</v>
      </c>
      <c r="E1167" s="63">
        <v>1.7078535659390472</v>
      </c>
      <c r="F1167" s="63">
        <v>0.20554615217834643</v>
      </c>
      <c r="G1167" s="63">
        <v>0.1463632337173344</v>
      </c>
      <c r="H1167" s="63">
        <v>0.80873972729278876</v>
      </c>
      <c r="I1167" s="63">
        <v>23.278386353284759</v>
      </c>
      <c r="J1167" s="63">
        <v>6.9870959847446557</v>
      </c>
      <c r="K1167" s="63">
        <v>6.6763095465454114</v>
      </c>
      <c r="L1167" s="63">
        <v>11.46629070705097</v>
      </c>
      <c r="M1167" s="63">
        <v>11.15282325367485</v>
      </c>
      <c r="N1167" s="63">
        <v>2.9588972662637469</v>
      </c>
      <c r="O1167" s="63">
        <v>0.4471066456146513</v>
      </c>
      <c r="P1167" s="63">
        <v>0.58081342544099357</v>
      </c>
      <c r="Q1167" s="63">
        <v>3.143699646923968</v>
      </c>
      <c r="R1167" s="63">
        <v>0.54893000681503068</v>
      </c>
      <c r="S1167" s="63">
        <v>4.3493237493947179E-2</v>
      </c>
      <c r="T1167" s="63">
        <v>4.2224025359141208</v>
      </c>
      <c r="U1167" s="63">
        <v>6.1537750454647826</v>
      </c>
      <c r="V1167" s="63">
        <v>1.0931856732497072</v>
      </c>
      <c r="W1167" s="63">
        <v>13.983923973843961</v>
      </c>
      <c r="X1167" s="63">
        <v>0.97322495773622109</v>
      </c>
      <c r="Y1167" s="63">
        <v>7.5713207605446087</v>
      </c>
      <c r="Z1167" s="63">
        <v>3.143699646923968</v>
      </c>
      <c r="AA1167" s="63">
        <v>0.54893000681503068</v>
      </c>
      <c r="AB1167" s="63">
        <v>0.54893000681503068</v>
      </c>
    </row>
    <row r="1168" spans="1:28" x14ac:dyDescent="0.25">
      <c r="A1168" s="148"/>
      <c r="B1168" s="100">
        <v>186</v>
      </c>
      <c r="C1168" s="63">
        <v>62.611959686581486</v>
      </c>
      <c r="D1168" s="63">
        <v>15.832828261225359</v>
      </c>
      <c r="E1168" s="63">
        <v>8.6169991534981136</v>
      </c>
      <c r="F1168" s="63">
        <v>0.79439933715219979</v>
      </c>
      <c r="G1168" s="63">
        <v>0.15506398027017809</v>
      </c>
      <c r="H1168" s="63">
        <v>8.4563120384949286E-2</v>
      </c>
      <c r="I1168" s="63">
        <v>31.832066511747136</v>
      </c>
      <c r="J1168" s="63">
        <v>12.127128710607391</v>
      </c>
      <c r="K1168" s="63">
        <v>6.9859331564759941</v>
      </c>
      <c r="L1168" s="63">
        <v>0.42795290204333547</v>
      </c>
      <c r="M1168" s="63">
        <v>2.453914704967346</v>
      </c>
      <c r="N1168" s="63">
        <v>9.8648454362627263</v>
      </c>
      <c r="O1168" s="63">
        <v>0</v>
      </c>
      <c r="P1168" s="63">
        <v>3.8648400054270837E-2</v>
      </c>
      <c r="Q1168" s="63">
        <v>0.46690424530842878</v>
      </c>
      <c r="R1168" s="63">
        <v>0</v>
      </c>
      <c r="S1168" s="63">
        <v>0</v>
      </c>
      <c r="T1168" s="63">
        <v>0</v>
      </c>
      <c r="U1168" s="63">
        <v>0</v>
      </c>
      <c r="V1168" s="63">
        <v>0</v>
      </c>
      <c r="W1168" s="63">
        <v>0</v>
      </c>
      <c r="X1168" s="63">
        <v>0</v>
      </c>
      <c r="Y1168" s="63">
        <v>0</v>
      </c>
      <c r="Z1168" s="63">
        <v>0.46690424530842878</v>
      </c>
      <c r="AA1168" s="63">
        <v>0</v>
      </c>
      <c r="AB1168" s="63">
        <v>0</v>
      </c>
    </row>
    <row r="1169" spans="1:28" x14ac:dyDescent="0.25">
      <c r="A1169" s="148"/>
      <c r="B1169" s="100">
        <v>187</v>
      </c>
      <c r="C1169" s="63">
        <v>24.56721996252497</v>
      </c>
      <c r="D1169" s="63">
        <v>3.035479030065801</v>
      </c>
      <c r="E1169" s="63">
        <v>0.33963808361436071</v>
      </c>
      <c r="F1169" s="63">
        <v>0.43760045213907972</v>
      </c>
      <c r="G1169" s="63">
        <v>4.1079121714246445E-3</v>
      </c>
      <c r="H1169" s="63">
        <v>0</v>
      </c>
      <c r="I1169" s="63">
        <v>21.56201149219487</v>
      </c>
      <c r="J1169" s="63">
        <v>3.8988972009974532</v>
      </c>
      <c r="K1169" s="63">
        <v>1.780972462644677</v>
      </c>
      <c r="L1169" s="63">
        <v>3.120070982010454</v>
      </c>
      <c r="M1169" s="63">
        <v>0.89861409365460077</v>
      </c>
      <c r="N1169" s="63">
        <v>0.34977510135509249</v>
      </c>
      <c r="O1169" s="63">
        <v>0</v>
      </c>
      <c r="P1169" s="63">
        <v>1.74917930285865E-2</v>
      </c>
      <c r="Q1169" s="63">
        <v>0</v>
      </c>
      <c r="R1169" s="63">
        <v>0</v>
      </c>
      <c r="S1169" s="63">
        <v>0</v>
      </c>
      <c r="T1169" s="63">
        <v>0</v>
      </c>
      <c r="U1169" s="63">
        <v>0</v>
      </c>
      <c r="V1169" s="63">
        <v>0</v>
      </c>
      <c r="W1169" s="63">
        <v>0</v>
      </c>
      <c r="X1169" s="63">
        <v>0</v>
      </c>
      <c r="Y1169" s="63">
        <v>0</v>
      </c>
      <c r="Z1169" s="63">
        <v>0</v>
      </c>
      <c r="AA1169" s="63">
        <v>0</v>
      </c>
      <c r="AB1169" s="63">
        <v>0</v>
      </c>
    </row>
    <row r="1170" spans="1:28" x14ac:dyDescent="0.25">
      <c r="A1170" s="148"/>
      <c r="B1170" s="100">
        <v>188</v>
      </c>
      <c r="C1170" s="63">
        <v>52.808143103524344</v>
      </c>
      <c r="D1170" s="63">
        <v>6.7295117950825443</v>
      </c>
      <c r="E1170" s="63">
        <v>1.9244490220797839</v>
      </c>
      <c r="F1170" s="63">
        <v>0.69595795712126574</v>
      </c>
      <c r="G1170" s="63">
        <v>4.7140597236796089E-3</v>
      </c>
      <c r="H1170" s="63">
        <v>7.1232159007763585E-2</v>
      </c>
      <c r="I1170" s="63">
        <v>11.748975839883091</v>
      </c>
      <c r="J1170" s="63">
        <v>1.9106718748295752</v>
      </c>
      <c r="K1170" s="63">
        <v>1.6253907071689748</v>
      </c>
      <c r="L1170" s="63">
        <v>1.8188973926445731</v>
      </c>
      <c r="M1170" s="63">
        <v>2.8123311105131559</v>
      </c>
      <c r="N1170" s="63">
        <v>26.160865936432167</v>
      </c>
      <c r="O1170" s="63">
        <v>0</v>
      </c>
      <c r="P1170" s="63">
        <v>3.332821993037216E-2</v>
      </c>
      <c r="Q1170" s="63">
        <v>7.3012309318819704E-2</v>
      </c>
      <c r="R1170" s="63">
        <v>0</v>
      </c>
      <c r="S1170" s="63">
        <v>0</v>
      </c>
      <c r="T1170" s="63">
        <v>6.6795107823531832E-2</v>
      </c>
      <c r="U1170" s="63">
        <v>0</v>
      </c>
      <c r="V1170" s="63">
        <v>4.3708880198622964E-2</v>
      </c>
      <c r="W1170" s="63">
        <v>0.56692467923346612</v>
      </c>
      <c r="X1170" s="63">
        <v>0</v>
      </c>
      <c r="Y1170" s="63">
        <v>1.04521984578237</v>
      </c>
      <c r="Z1170" s="63">
        <v>7.3012309318819704E-2</v>
      </c>
      <c r="AA1170" s="63">
        <v>0</v>
      </c>
      <c r="AB1170" s="63">
        <v>0</v>
      </c>
    </row>
    <row r="1171" spans="1:28" x14ac:dyDescent="0.25">
      <c r="A1171" s="148"/>
      <c r="B1171" s="100">
        <v>189</v>
      </c>
      <c r="C1171" s="63">
        <v>0.50888824124228904</v>
      </c>
      <c r="D1171" s="63">
        <v>0</v>
      </c>
      <c r="E1171" s="63">
        <v>0.82148211726258324</v>
      </c>
      <c r="F1171" s="63">
        <v>0</v>
      </c>
      <c r="G1171" s="63">
        <v>0</v>
      </c>
      <c r="H1171" s="63">
        <v>1.929782020200435</v>
      </c>
      <c r="I1171" s="63">
        <v>7.6416112048909718E-4</v>
      </c>
      <c r="J1171" s="63">
        <v>0</v>
      </c>
      <c r="K1171" s="63">
        <v>6.1113892159812666E-2</v>
      </c>
      <c r="L1171" s="63">
        <v>0</v>
      </c>
      <c r="M1171" s="63">
        <v>0</v>
      </c>
      <c r="N1171" s="63">
        <v>0</v>
      </c>
      <c r="O1171" s="63">
        <v>2.1142228955099977E-2</v>
      </c>
      <c r="P1171" s="63">
        <v>9.029752228621124E-3</v>
      </c>
      <c r="Q1171" s="63">
        <v>0.35021042453718559</v>
      </c>
      <c r="R1171" s="63">
        <v>2.872096548744496E-2</v>
      </c>
      <c r="S1171" s="63">
        <v>0.22936598516859869</v>
      </c>
      <c r="T1171" s="63">
        <v>1.116003204397374</v>
      </c>
      <c r="U1171" s="63">
        <v>0.1256106081308275</v>
      </c>
      <c r="V1171" s="63">
        <v>3.3644176391200631</v>
      </c>
      <c r="W1171" s="63">
        <v>12.422743921773641</v>
      </c>
      <c r="X1171" s="63">
        <v>2.0841349118741728</v>
      </c>
      <c r="Y1171" s="63">
        <v>8.942192949666719</v>
      </c>
      <c r="Z1171" s="63">
        <v>0.35021042453718559</v>
      </c>
      <c r="AA1171" s="63">
        <v>2.872096548744496E-2</v>
      </c>
      <c r="AB1171" s="63">
        <v>2.872096548744496E-2</v>
      </c>
    </row>
    <row r="1172" spans="1:28" x14ac:dyDescent="0.25">
      <c r="A1172" s="148"/>
      <c r="B1172" s="100">
        <v>190</v>
      </c>
      <c r="C1172" s="63">
        <v>52.034471320880584</v>
      </c>
      <c r="D1172" s="63">
        <v>113.13477877061359</v>
      </c>
      <c r="E1172" s="63">
        <v>38.282850579675603</v>
      </c>
      <c r="F1172" s="63">
        <v>38.989035818228331</v>
      </c>
      <c r="G1172" s="63">
        <v>18.680096873254911</v>
      </c>
      <c r="H1172" s="63">
        <v>9.9883415970131182</v>
      </c>
      <c r="I1172" s="63">
        <v>92.180662797767582</v>
      </c>
      <c r="J1172" s="63">
        <v>47.454890641476602</v>
      </c>
      <c r="K1172" s="63">
        <v>11.05605743569237</v>
      </c>
      <c r="L1172" s="63">
        <v>11.81689405474668</v>
      </c>
      <c r="M1172" s="63">
        <v>1.3834457152631781</v>
      </c>
      <c r="N1172" s="63">
        <v>1.0259664831085051</v>
      </c>
      <c r="O1172" s="63">
        <v>10.4615000152798</v>
      </c>
      <c r="P1172" s="63">
        <v>5.1788539156477782</v>
      </c>
      <c r="Q1172" s="63">
        <v>6.1531537027375496</v>
      </c>
      <c r="R1172" s="63">
        <v>10.22786833918116</v>
      </c>
      <c r="S1172" s="63">
        <v>8.6358261115765345</v>
      </c>
      <c r="T1172" s="63">
        <v>9.9749034325070625</v>
      </c>
      <c r="U1172" s="63">
        <v>17.29286903508569</v>
      </c>
      <c r="V1172" s="63">
        <v>20.46696329864983</v>
      </c>
      <c r="W1172" s="63">
        <v>66.345984894629964</v>
      </c>
      <c r="X1172" s="63">
        <v>40.7624590633568</v>
      </c>
      <c r="Y1172" s="63">
        <v>46.432795493944923</v>
      </c>
      <c r="Z1172" s="63">
        <v>6.1531537027375496</v>
      </c>
      <c r="AA1172" s="63">
        <v>10.22786833918116</v>
      </c>
      <c r="AB1172" s="63">
        <v>10.22786833918116</v>
      </c>
    </row>
    <row r="1173" spans="1:28" x14ac:dyDescent="0.25">
      <c r="A1173" s="148"/>
      <c r="B1173" s="100">
        <v>191</v>
      </c>
      <c r="C1173" s="63">
        <v>71.961097857369168</v>
      </c>
      <c r="D1173" s="63">
        <v>84.023476645561459</v>
      </c>
      <c r="E1173" s="63">
        <v>54.528681989237157</v>
      </c>
      <c r="F1173" s="63">
        <v>49.728144368123374</v>
      </c>
      <c r="G1173" s="63">
        <v>44.81653210879449</v>
      </c>
      <c r="H1173" s="63">
        <v>38.83807418452875</v>
      </c>
      <c r="I1173" s="63">
        <v>61.290297668268977</v>
      </c>
      <c r="J1173" s="63">
        <v>64.897074592081481</v>
      </c>
      <c r="K1173" s="63">
        <v>45.588208773615179</v>
      </c>
      <c r="L1173" s="63">
        <v>34.057321677832988</v>
      </c>
      <c r="M1173" s="63">
        <v>65.291880267889155</v>
      </c>
      <c r="N1173" s="63">
        <v>17.609683237700889</v>
      </c>
      <c r="O1173" s="63">
        <v>51.31848255015052</v>
      </c>
      <c r="P1173" s="63">
        <v>53.798848935592105</v>
      </c>
      <c r="Q1173" s="63">
        <v>41.998062327863792</v>
      </c>
      <c r="R1173" s="63">
        <v>63.638880360544135</v>
      </c>
      <c r="S1173" s="63">
        <v>75.380184326666495</v>
      </c>
      <c r="T1173" s="63">
        <v>29.880286799041066</v>
      </c>
      <c r="U1173" s="63">
        <v>23.595554280798858</v>
      </c>
      <c r="V1173" s="63">
        <v>54.020469125619002</v>
      </c>
      <c r="W1173" s="63">
        <v>150.25007536796329</v>
      </c>
      <c r="X1173" s="63">
        <v>82.890692741557814</v>
      </c>
      <c r="Y1173" s="63">
        <v>134.7351548566439</v>
      </c>
      <c r="Z1173" s="63">
        <v>41.998062327863792</v>
      </c>
      <c r="AA1173" s="63">
        <v>63.638880360544135</v>
      </c>
      <c r="AB1173" s="63">
        <v>63.638880360544135</v>
      </c>
    </row>
    <row r="1174" spans="1:28" x14ac:dyDescent="0.25">
      <c r="A1174" s="148"/>
      <c r="B1174" s="100">
        <v>192</v>
      </c>
      <c r="C1174" s="63">
        <v>186.24820456083938</v>
      </c>
      <c r="D1174" s="63">
        <v>183.46595486018492</v>
      </c>
      <c r="E1174" s="63">
        <v>140.8904612357928</v>
      </c>
      <c r="F1174" s="63">
        <v>178.03422267136008</v>
      </c>
      <c r="G1174" s="63">
        <v>176.23349500638139</v>
      </c>
      <c r="H1174" s="63">
        <v>120.7032101399582</v>
      </c>
      <c r="I1174" s="63">
        <v>161.63042856537692</v>
      </c>
      <c r="J1174" s="63">
        <v>183.6476794828541</v>
      </c>
      <c r="K1174" s="63">
        <v>174.95873280899292</v>
      </c>
      <c r="L1174" s="63">
        <v>149.25738831258471</v>
      </c>
      <c r="M1174" s="63">
        <v>168.33957414038201</v>
      </c>
      <c r="N1174" s="63">
        <v>137.06648267688519</v>
      </c>
      <c r="O1174" s="63">
        <v>186.37405753118719</v>
      </c>
      <c r="P1174" s="63">
        <v>194.49582004093742</v>
      </c>
      <c r="Q1174" s="63">
        <v>168.6536596683236</v>
      </c>
      <c r="R1174" s="63">
        <v>216.52726324193651</v>
      </c>
      <c r="S1174" s="63">
        <v>279.05630570340867</v>
      </c>
      <c r="T1174" s="63">
        <v>98.691055396388947</v>
      </c>
      <c r="U1174" s="63">
        <v>196.8256552676321</v>
      </c>
      <c r="V1174" s="63">
        <v>155.08300346992661</v>
      </c>
      <c r="W1174" s="63">
        <v>225.81388497635089</v>
      </c>
      <c r="X1174" s="63">
        <v>281.866970033916</v>
      </c>
      <c r="Y1174" s="63">
        <v>191.01551132878188</v>
      </c>
      <c r="Z1174" s="63">
        <v>168.6536596683236</v>
      </c>
      <c r="AA1174" s="63">
        <v>216.52726324193651</v>
      </c>
      <c r="AB1174" s="63">
        <v>216.52726324193651</v>
      </c>
    </row>
    <row r="1175" spans="1:28" x14ac:dyDescent="0.25">
      <c r="A1175" s="148"/>
      <c r="B1175" s="100">
        <v>193</v>
      </c>
      <c r="C1175" s="63">
        <v>154.84831731277879</v>
      </c>
      <c r="D1175" s="63">
        <v>113.69050844521459</v>
      </c>
      <c r="E1175" s="63">
        <v>202.59630512058362</v>
      </c>
      <c r="F1175" s="63">
        <v>182.5478150264826</v>
      </c>
      <c r="G1175" s="63">
        <v>125.98319508714481</v>
      </c>
      <c r="H1175" s="63">
        <v>188.4696844161499</v>
      </c>
      <c r="I1175" s="63">
        <v>156.6542183352158</v>
      </c>
      <c r="J1175" s="63">
        <v>157.48456386404538</v>
      </c>
      <c r="K1175" s="63">
        <v>288.94420212627392</v>
      </c>
      <c r="L1175" s="63">
        <v>332.66344440693143</v>
      </c>
      <c r="M1175" s="63">
        <v>202.76770922849389</v>
      </c>
      <c r="N1175" s="63">
        <v>169.61383264977479</v>
      </c>
      <c r="O1175" s="63">
        <v>143.5353299754988</v>
      </c>
      <c r="P1175" s="63">
        <v>205.90482451929711</v>
      </c>
      <c r="Q1175" s="63">
        <v>153.24556880038139</v>
      </c>
      <c r="R1175" s="63">
        <v>140.0142872192464</v>
      </c>
      <c r="S1175" s="63">
        <v>247.61688999976832</v>
      </c>
      <c r="T1175" s="63">
        <v>207.02660801427743</v>
      </c>
      <c r="U1175" s="63">
        <v>191.35354265390561</v>
      </c>
      <c r="V1175" s="63">
        <v>257.82832649701959</v>
      </c>
      <c r="W1175" s="63">
        <v>218.11472015470099</v>
      </c>
      <c r="X1175" s="63">
        <v>219.38268960306601</v>
      </c>
      <c r="Y1175" s="63">
        <v>244.39892523936578</v>
      </c>
      <c r="Z1175" s="63">
        <v>153.24556880038139</v>
      </c>
      <c r="AA1175" s="63">
        <v>140.0142872192464</v>
      </c>
      <c r="AB1175" s="63">
        <v>140.0142872192464</v>
      </c>
    </row>
    <row r="1176" spans="1:28" x14ac:dyDescent="0.25">
      <c r="A1176" s="148"/>
      <c r="B1176" s="100">
        <v>194</v>
      </c>
      <c r="C1176" s="63">
        <v>323.46882568157162</v>
      </c>
      <c r="D1176" s="63">
        <v>202.49781254779921</v>
      </c>
      <c r="E1176" s="63">
        <v>181.40258717181501</v>
      </c>
      <c r="F1176" s="63">
        <v>254.75572366980117</v>
      </c>
      <c r="G1176" s="63">
        <v>172.6543045180606</v>
      </c>
      <c r="H1176" s="63">
        <v>101.9814714494114</v>
      </c>
      <c r="I1176" s="63">
        <v>188.13926496269409</v>
      </c>
      <c r="J1176" s="63">
        <v>196.77339081287209</v>
      </c>
      <c r="K1176" s="63">
        <v>270.68508549058788</v>
      </c>
      <c r="L1176" s="63">
        <v>281.08456758936433</v>
      </c>
      <c r="M1176" s="63">
        <v>186.02374769087689</v>
      </c>
      <c r="N1176" s="63">
        <v>162.65650832110708</v>
      </c>
      <c r="O1176" s="63">
        <v>136.6993003959351</v>
      </c>
      <c r="P1176" s="63">
        <v>248.11550984739728</v>
      </c>
      <c r="Q1176" s="63">
        <v>85.964005551647915</v>
      </c>
      <c r="R1176" s="63">
        <v>105.00973848777718</v>
      </c>
      <c r="S1176" s="63">
        <v>187.97289028739849</v>
      </c>
      <c r="T1176" s="63">
        <v>133.5439008705996</v>
      </c>
      <c r="U1176" s="63">
        <v>120.65613901611141</v>
      </c>
      <c r="V1176" s="63">
        <v>185.57893952701761</v>
      </c>
      <c r="W1176" s="63">
        <v>207.42399300103989</v>
      </c>
      <c r="X1176" s="63">
        <v>194.05438169800709</v>
      </c>
      <c r="Y1176" s="63">
        <v>199.48079974196389</v>
      </c>
      <c r="Z1176" s="63">
        <v>85.964005551647915</v>
      </c>
      <c r="AA1176" s="63">
        <v>105.00973848777718</v>
      </c>
      <c r="AB1176" s="63">
        <v>105.00973848777718</v>
      </c>
    </row>
    <row r="1177" spans="1:28" x14ac:dyDescent="0.25">
      <c r="A1177" s="148"/>
      <c r="B1177" s="100">
        <v>195</v>
      </c>
      <c r="C1177" s="63">
        <v>203.87659494864062</v>
      </c>
      <c r="D1177" s="63">
        <v>180.14712631040311</v>
      </c>
      <c r="E1177" s="63">
        <v>135.84084146450729</v>
      </c>
      <c r="F1177" s="63">
        <v>184.93584865025701</v>
      </c>
      <c r="G1177" s="63">
        <v>167.41027599151221</v>
      </c>
      <c r="H1177" s="63">
        <v>105.53529368441559</v>
      </c>
      <c r="I1177" s="63">
        <v>172.37795379230562</v>
      </c>
      <c r="J1177" s="63">
        <v>175.06552126506719</v>
      </c>
      <c r="K1177" s="63">
        <v>220.1882968412383</v>
      </c>
      <c r="L1177" s="63">
        <v>188.32892849023889</v>
      </c>
      <c r="M1177" s="63">
        <v>193.17353846138761</v>
      </c>
      <c r="N1177" s="63">
        <v>183.24223971520411</v>
      </c>
      <c r="O1177" s="63">
        <v>143.38055641263779</v>
      </c>
      <c r="P1177" s="63">
        <v>194.73718618904971</v>
      </c>
      <c r="Q1177" s="63">
        <v>130.25218039299821</v>
      </c>
      <c r="R1177" s="63">
        <v>123.88286001541931</v>
      </c>
      <c r="S1177" s="63">
        <v>221.36312105852988</v>
      </c>
      <c r="T1177" s="63">
        <v>134.21685932429409</v>
      </c>
      <c r="U1177" s="63">
        <v>147.8426180786573</v>
      </c>
      <c r="V1177" s="63">
        <v>167.1731367090706</v>
      </c>
      <c r="W1177" s="63">
        <v>188.79436620392701</v>
      </c>
      <c r="X1177" s="63">
        <v>175.97081754938699</v>
      </c>
      <c r="Y1177" s="63">
        <v>181.03317124414392</v>
      </c>
      <c r="Z1177" s="63">
        <v>130.25218039299821</v>
      </c>
      <c r="AA1177" s="63">
        <v>123.88286001541931</v>
      </c>
      <c r="AB1177" s="63">
        <v>123.88286001541931</v>
      </c>
    </row>
    <row r="1178" spans="1:28" x14ac:dyDescent="0.25">
      <c r="A1178" s="148"/>
      <c r="B1178" s="100">
        <v>196</v>
      </c>
      <c r="C1178" s="63">
        <v>148.26874946012319</v>
      </c>
      <c r="D1178" s="63">
        <v>54.553930506858705</v>
      </c>
      <c r="E1178" s="63">
        <v>22.80706916682902</v>
      </c>
      <c r="F1178" s="63">
        <v>50.381269731338314</v>
      </c>
      <c r="G1178" s="63">
        <v>33.123905447228033</v>
      </c>
      <c r="H1178" s="63">
        <v>44.909431705860698</v>
      </c>
      <c r="I1178" s="63">
        <v>210.85095613738298</v>
      </c>
      <c r="J1178" s="63">
        <v>103.2671004297154</v>
      </c>
      <c r="K1178" s="63">
        <v>229.01212914645981</v>
      </c>
      <c r="L1178" s="63">
        <v>140.5248375574088</v>
      </c>
      <c r="M1178" s="63">
        <v>169.8411740939537</v>
      </c>
      <c r="N1178" s="63">
        <v>135.12670672540838</v>
      </c>
      <c r="O1178" s="63">
        <v>49.403978859322926</v>
      </c>
      <c r="P1178" s="63">
        <v>54.171725147951975</v>
      </c>
      <c r="Q1178" s="63">
        <v>44.307856334656506</v>
      </c>
      <c r="R1178" s="63">
        <v>62.530555897944851</v>
      </c>
      <c r="S1178" s="63">
        <v>137.88618513388059</v>
      </c>
      <c r="T1178" s="63">
        <v>43.046490827074187</v>
      </c>
      <c r="U1178" s="63">
        <v>62.008410103955612</v>
      </c>
      <c r="V1178" s="63">
        <v>97.559539414800383</v>
      </c>
      <c r="W1178" s="63">
        <v>183.48550524223168</v>
      </c>
      <c r="X1178" s="63">
        <v>147.50040885809719</v>
      </c>
      <c r="Y1178" s="63">
        <v>139.49761089076131</v>
      </c>
      <c r="Z1178" s="63">
        <v>44.307856334656506</v>
      </c>
      <c r="AA1178" s="63">
        <v>62.530555897944851</v>
      </c>
      <c r="AB1178" s="63">
        <v>62.530555897944851</v>
      </c>
    </row>
    <row r="1179" spans="1:28" x14ac:dyDescent="0.25">
      <c r="A1179" s="148"/>
      <c r="B1179" s="100">
        <v>197</v>
      </c>
      <c r="C1179" s="63">
        <v>68.141913295473387</v>
      </c>
      <c r="D1179" s="63">
        <v>24.83439420290733</v>
      </c>
      <c r="E1179" s="63">
        <v>8.8896100514850787</v>
      </c>
      <c r="F1179" s="63">
        <v>12.122855249162971</v>
      </c>
      <c r="G1179" s="63">
        <v>7.5211473903045771</v>
      </c>
      <c r="H1179" s="63">
        <v>4.0885361563212541</v>
      </c>
      <c r="I1179" s="63">
        <v>45.025715498833513</v>
      </c>
      <c r="J1179" s="63">
        <v>16.301570944031479</v>
      </c>
      <c r="K1179" s="63">
        <v>21.880496758449681</v>
      </c>
      <c r="L1179" s="63">
        <v>22.514602371842223</v>
      </c>
      <c r="M1179" s="63">
        <v>27.607033411853756</v>
      </c>
      <c r="N1179" s="63">
        <v>64.26211884326267</v>
      </c>
      <c r="O1179" s="63">
        <v>3.3512266310896726</v>
      </c>
      <c r="P1179" s="63">
        <v>7.894192451299773</v>
      </c>
      <c r="Q1179" s="63">
        <v>8.3431832024795085</v>
      </c>
      <c r="R1179" s="63">
        <v>3.0759600331587649</v>
      </c>
      <c r="S1179" s="63">
        <v>4.9272119312800564</v>
      </c>
      <c r="T1179" s="63">
        <v>2.8536010071942708</v>
      </c>
      <c r="U1179" s="63">
        <v>11.489092367233521</v>
      </c>
      <c r="V1179" s="63">
        <v>1.5639062811565911</v>
      </c>
      <c r="W1179" s="63">
        <v>17.420023863013508</v>
      </c>
      <c r="X1179" s="63">
        <v>17.66487627834044</v>
      </c>
      <c r="Y1179" s="63">
        <v>5.1401243637259313</v>
      </c>
      <c r="Z1179" s="63">
        <v>8.3431832024795085</v>
      </c>
      <c r="AA1179" s="63">
        <v>3.0759600331587649</v>
      </c>
      <c r="AB1179" s="63">
        <v>3.0759600331587649</v>
      </c>
    </row>
    <row r="1180" spans="1:28" x14ac:dyDescent="0.25">
      <c r="A1180" s="148"/>
      <c r="B1180" s="100">
        <v>198</v>
      </c>
      <c r="C1180" s="63">
        <v>52.548124206453167</v>
      </c>
      <c r="D1180" s="63">
        <v>15.80266082375465</v>
      </c>
      <c r="E1180" s="63">
        <v>4.6294639995494995</v>
      </c>
      <c r="F1180" s="63">
        <v>1.748658248198609</v>
      </c>
      <c r="G1180" s="63">
        <v>0.22728584342983821</v>
      </c>
      <c r="H1180" s="63">
        <v>0.49928411601496236</v>
      </c>
      <c r="I1180" s="63">
        <v>53.699186955399</v>
      </c>
      <c r="J1180" s="63">
        <v>25.854618844608012</v>
      </c>
      <c r="K1180" s="63">
        <v>18.746656611571378</v>
      </c>
      <c r="L1180" s="63">
        <v>16.206023833227281</v>
      </c>
      <c r="M1180" s="63">
        <v>4.8581686856679482</v>
      </c>
      <c r="N1180" s="63">
        <v>16.87533635092586</v>
      </c>
      <c r="O1180" s="63">
        <v>0</v>
      </c>
      <c r="P1180" s="63">
        <v>2.5784512401985471</v>
      </c>
      <c r="Q1180" s="63">
        <v>0.31525140301006011</v>
      </c>
      <c r="R1180" s="63">
        <v>0</v>
      </c>
      <c r="S1180" s="63">
        <v>0</v>
      </c>
      <c r="T1180" s="63">
        <v>0</v>
      </c>
      <c r="U1180" s="63">
        <v>0</v>
      </c>
      <c r="V1180" s="63">
        <v>0</v>
      </c>
      <c r="W1180" s="63">
        <v>0</v>
      </c>
      <c r="X1180" s="63">
        <v>0</v>
      </c>
      <c r="Y1180" s="63">
        <v>0</v>
      </c>
      <c r="Z1180" s="63">
        <v>0.31525140301006011</v>
      </c>
      <c r="AA1180" s="63">
        <v>0</v>
      </c>
      <c r="AB1180" s="63">
        <v>0</v>
      </c>
    </row>
    <row r="1181" spans="1:28" x14ac:dyDescent="0.25">
      <c r="A1181" s="148"/>
      <c r="B1181" s="100">
        <v>199</v>
      </c>
      <c r="C1181" s="63">
        <v>14.36023534536622</v>
      </c>
      <c r="D1181" s="63">
        <v>4.624804201158895</v>
      </c>
      <c r="E1181" s="63">
        <v>0.1240073121157446</v>
      </c>
      <c r="F1181" s="63">
        <v>5.0693717213762923E-2</v>
      </c>
      <c r="G1181" s="63">
        <v>1.314112849249479E-4</v>
      </c>
      <c r="H1181" s="63">
        <v>9.7273015499847126E-2</v>
      </c>
      <c r="I1181" s="63">
        <v>21.78929401266441</v>
      </c>
      <c r="J1181" s="63">
        <v>6.7684778452967294</v>
      </c>
      <c r="K1181" s="63">
        <v>0.3897721193731698</v>
      </c>
      <c r="L1181" s="63">
        <v>0</v>
      </c>
      <c r="M1181" s="63">
        <v>0</v>
      </c>
      <c r="N1181" s="63">
        <v>0</v>
      </c>
      <c r="O1181" s="63">
        <v>0</v>
      </c>
      <c r="P1181" s="63">
        <v>0</v>
      </c>
      <c r="Q1181" s="63">
        <v>2.8025143313957279E-2</v>
      </c>
      <c r="R1181" s="63">
        <v>0</v>
      </c>
      <c r="S1181" s="63">
        <v>0</v>
      </c>
      <c r="T1181" s="63">
        <v>0</v>
      </c>
      <c r="U1181" s="63">
        <v>0</v>
      </c>
      <c r="V1181" s="63">
        <v>0</v>
      </c>
      <c r="W1181" s="63">
        <v>0</v>
      </c>
      <c r="X1181" s="63">
        <v>0</v>
      </c>
      <c r="Y1181" s="63">
        <v>0</v>
      </c>
      <c r="Z1181" s="63">
        <v>2.8025143313957279E-2</v>
      </c>
      <c r="AA1181" s="63">
        <v>0</v>
      </c>
      <c r="AB1181" s="63">
        <v>0</v>
      </c>
    </row>
    <row r="1182" spans="1:28" x14ac:dyDescent="0.25">
      <c r="A1182" s="148"/>
      <c r="B1182" s="100">
        <v>200</v>
      </c>
      <c r="C1182" s="63">
        <v>12.897069398605481</v>
      </c>
      <c r="D1182" s="63">
        <v>1.3022847606180219</v>
      </c>
      <c r="E1182" s="63">
        <v>0.28918021608823352</v>
      </c>
      <c r="F1182" s="63">
        <v>4.1712515958958205E-3</v>
      </c>
      <c r="G1182" s="63">
        <v>0</v>
      </c>
      <c r="H1182" s="63">
        <v>1.6600668439270379E-5</v>
      </c>
      <c r="I1182" s="63">
        <v>7.8784699596410519</v>
      </c>
      <c r="J1182" s="63">
        <v>2.5148754271077682</v>
      </c>
      <c r="K1182" s="63">
        <v>4.4676756637346486E-2</v>
      </c>
      <c r="L1182" s="63">
        <v>4.6053821570481317E-2</v>
      </c>
      <c r="M1182" s="63">
        <v>0</v>
      </c>
      <c r="N1182" s="63">
        <v>0</v>
      </c>
      <c r="O1182" s="63">
        <v>0</v>
      </c>
      <c r="P1182" s="63">
        <v>1.037765686929247E-5</v>
      </c>
      <c r="Q1182" s="63">
        <v>2.410608984371343E-3</v>
      </c>
      <c r="R1182" s="63">
        <v>0</v>
      </c>
      <c r="S1182" s="63">
        <v>0</v>
      </c>
      <c r="T1182" s="63">
        <v>0</v>
      </c>
      <c r="U1182" s="63">
        <v>0</v>
      </c>
      <c r="V1182" s="63">
        <v>0</v>
      </c>
      <c r="W1182" s="63">
        <v>5.3215589691583798E-2</v>
      </c>
      <c r="X1182" s="63">
        <v>0</v>
      </c>
      <c r="Y1182" s="63">
        <v>4.5245548317582866E-2</v>
      </c>
      <c r="Z1182" s="63">
        <v>2.410608984371343E-3</v>
      </c>
      <c r="AA1182" s="63">
        <v>0</v>
      </c>
      <c r="AB1182" s="63">
        <v>0</v>
      </c>
    </row>
    <row r="1183" spans="1:28" x14ac:dyDescent="0.25">
      <c r="A1183" s="148"/>
      <c r="B1183" s="100">
        <v>201</v>
      </c>
      <c r="C1183" s="63">
        <v>3.8699558977555171</v>
      </c>
      <c r="D1183" s="63">
        <v>0.72378495493524042</v>
      </c>
      <c r="E1183" s="63">
        <v>0.1081336136045925</v>
      </c>
      <c r="F1183" s="63">
        <v>1.2173600454205979</v>
      </c>
      <c r="G1183" s="63">
        <v>0.41228276497811578</v>
      </c>
      <c r="H1183" s="63">
        <v>0.21249237008465371</v>
      </c>
      <c r="I1183" s="63">
        <v>5.8277224620774755</v>
      </c>
      <c r="J1183" s="63">
        <v>1.6394702986062271</v>
      </c>
      <c r="K1183" s="63">
        <v>0.7513595955436827</v>
      </c>
      <c r="L1183" s="63">
        <v>0.18045829948289599</v>
      </c>
      <c r="M1183" s="63">
        <v>3.3424002743280612E-2</v>
      </c>
      <c r="N1183" s="63">
        <v>9.9210336685954026E-2</v>
      </c>
      <c r="O1183" s="63">
        <v>0.10791768620877831</v>
      </c>
      <c r="P1183" s="63">
        <v>0.67052429363309329</v>
      </c>
      <c r="Q1183" s="63">
        <v>4.3011217026801161</v>
      </c>
      <c r="R1183" s="63">
        <v>0.33263950296701589</v>
      </c>
      <c r="S1183" s="63">
        <v>4.5495457475859675</v>
      </c>
      <c r="T1183" s="63">
        <v>9.6128428909382251</v>
      </c>
      <c r="U1183" s="63">
        <v>7.5882317621117181</v>
      </c>
      <c r="V1183" s="63">
        <v>11.659151138308349</v>
      </c>
      <c r="W1183" s="63">
        <v>67.426375313757489</v>
      </c>
      <c r="X1183" s="63">
        <v>124.5731841649576</v>
      </c>
      <c r="Y1183" s="63">
        <v>20.863005105791437</v>
      </c>
      <c r="Z1183" s="63">
        <v>4.3011217026801161</v>
      </c>
      <c r="AA1183" s="63">
        <v>0.33263950296701589</v>
      </c>
      <c r="AB1183" s="63">
        <v>0.33263950296701589</v>
      </c>
    </row>
    <row r="1184" spans="1:28" x14ac:dyDescent="0.25">
      <c r="A1184" s="148"/>
      <c r="B1184" s="100">
        <v>202</v>
      </c>
      <c r="C1184" s="63">
        <v>33.968735420178291</v>
      </c>
      <c r="D1184" s="63">
        <v>30.8824306389904</v>
      </c>
      <c r="E1184" s="63">
        <v>21.358297619543009</v>
      </c>
      <c r="F1184" s="63">
        <v>9.8702088555508567</v>
      </c>
      <c r="G1184" s="63">
        <v>7.5297320560426897</v>
      </c>
      <c r="H1184" s="63">
        <v>18.90152406636798</v>
      </c>
      <c r="I1184" s="63">
        <v>62.128354589736773</v>
      </c>
      <c r="J1184" s="63">
        <v>56.334108557872241</v>
      </c>
      <c r="K1184" s="63">
        <v>24.925146372241439</v>
      </c>
      <c r="L1184" s="63">
        <v>28.909764434809738</v>
      </c>
      <c r="M1184" s="63">
        <v>10.898934077678181</v>
      </c>
      <c r="N1184" s="63">
        <v>50.711622595888912</v>
      </c>
      <c r="O1184" s="63">
        <v>24.229438179241811</v>
      </c>
      <c r="P1184" s="63">
        <v>19.574770316530252</v>
      </c>
      <c r="Q1184" s="63">
        <v>23.587588122332551</v>
      </c>
      <c r="R1184" s="63">
        <v>11.060832140735901</v>
      </c>
      <c r="S1184" s="63">
        <v>24.09762787718455</v>
      </c>
      <c r="T1184" s="63">
        <v>18.355396613070809</v>
      </c>
      <c r="U1184" s="63">
        <v>28.14275009203493</v>
      </c>
      <c r="V1184" s="63">
        <v>30.706366492438967</v>
      </c>
      <c r="W1184" s="63">
        <v>94.600420583572486</v>
      </c>
      <c r="X1184" s="63">
        <v>85.730936441701488</v>
      </c>
      <c r="Y1184" s="63">
        <v>54.664560644898756</v>
      </c>
      <c r="Z1184" s="63">
        <v>23.587588122332551</v>
      </c>
      <c r="AA1184" s="63">
        <v>11.060832140735901</v>
      </c>
      <c r="AB1184" s="63">
        <v>11.060832140735901</v>
      </c>
    </row>
    <row r="1185" spans="1:28" x14ac:dyDescent="0.25">
      <c r="A1185" s="148"/>
      <c r="B1185" s="100">
        <v>203</v>
      </c>
      <c r="C1185" s="63">
        <v>46.600973462227557</v>
      </c>
      <c r="D1185" s="63">
        <v>23.369998224097799</v>
      </c>
      <c r="E1185" s="63">
        <v>26.87352538558207</v>
      </c>
      <c r="F1185" s="63">
        <v>28.673842921054423</v>
      </c>
      <c r="G1185" s="63">
        <v>45.419115198487823</v>
      </c>
      <c r="H1185" s="63">
        <v>45.507054891343842</v>
      </c>
      <c r="I1185" s="63">
        <v>54.534752495205794</v>
      </c>
      <c r="J1185" s="63">
        <v>49.602002605306552</v>
      </c>
      <c r="K1185" s="63">
        <v>17.703366004584549</v>
      </c>
      <c r="L1185" s="63">
        <v>6.0666432803373027</v>
      </c>
      <c r="M1185" s="63">
        <v>9.5654562994123467</v>
      </c>
      <c r="N1185" s="63">
        <v>21.205247618345989</v>
      </c>
      <c r="O1185" s="63">
        <v>59.18017987300118</v>
      </c>
      <c r="P1185" s="63">
        <v>42.893118011646948</v>
      </c>
      <c r="Q1185" s="63">
        <v>70.812475702445369</v>
      </c>
      <c r="R1185" s="63">
        <v>57.450851295629036</v>
      </c>
      <c r="S1185" s="63">
        <v>154.42081645546199</v>
      </c>
      <c r="T1185" s="63">
        <v>78.775255961278845</v>
      </c>
      <c r="U1185" s="63">
        <v>76.958481874328299</v>
      </c>
      <c r="V1185" s="63">
        <v>64.858880245938053</v>
      </c>
      <c r="W1185" s="63">
        <v>101.6210802282731</v>
      </c>
      <c r="X1185" s="63">
        <v>129.93795316162692</v>
      </c>
      <c r="Y1185" s="63">
        <v>73.19777271476778</v>
      </c>
      <c r="Z1185" s="63">
        <v>70.812475702445369</v>
      </c>
      <c r="AA1185" s="63">
        <v>57.450851295629036</v>
      </c>
      <c r="AB1185" s="63">
        <v>57.450851295629036</v>
      </c>
    </row>
    <row r="1186" spans="1:28" x14ac:dyDescent="0.25">
      <c r="A1186" s="148"/>
      <c r="B1186" s="100">
        <v>204</v>
      </c>
      <c r="C1186" s="63">
        <v>294.22612802424192</v>
      </c>
      <c r="D1186" s="63">
        <v>276.53074327005021</v>
      </c>
      <c r="E1186" s="63">
        <v>172.61667402143851</v>
      </c>
      <c r="F1186" s="63">
        <v>230.97460962419433</v>
      </c>
      <c r="G1186" s="63">
        <v>145.49920033874508</v>
      </c>
      <c r="H1186" s="63">
        <v>170.2567005871424</v>
      </c>
      <c r="I1186" s="63">
        <v>275.95904559025263</v>
      </c>
      <c r="J1186" s="63">
        <v>305.17361007156069</v>
      </c>
      <c r="K1186" s="63">
        <v>157.51671849535802</v>
      </c>
      <c r="L1186" s="63">
        <v>114.8483559886397</v>
      </c>
      <c r="M1186" s="63">
        <v>112.7164021929229</v>
      </c>
      <c r="N1186" s="63">
        <v>84.594777082359542</v>
      </c>
      <c r="O1186" s="63">
        <v>201.8213957666176</v>
      </c>
      <c r="P1186" s="63">
        <v>214.29452053776549</v>
      </c>
      <c r="Q1186" s="63">
        <v>111.64025662458451</v>
      </c>
      <c r="R1186" s="63">
        <v>192.73356486996269</v>
      </c>
      <c r="S1186" s="63">
        <v>214.54336629235598</v>
      </c>
      <c r="T1186" s="63">
        <v>89.164858130185621</v>
      </c>
      <c r="U1186" s="63">
        <v>154.31124043435742</v>
      </c>
      <c r="V1186" s="63">
        <v>157.07749723491361</v>
      </c>
      <c r="W1186" s="63">
        <v>142.3888277550077</v>
      </c>
      <c r="X1186" s="63">
        <v>192.32036851217339</v>
      </c>
      <c r="Y1186" s="63">
        <v>141.041817678878</v>
      </c>
      <c r="Z1186" s="63">
        <v>111.64025662458451</v>
      </c>
      <c r="AA1186" s="63">
        <v>192.73356486996269</v>
      </c>
      <c r="AB1186" s="63">
        <v>192.73356486996269</v>
      </c>
    </row>
    <row r="1187" spans="1:28" x14ac:dyDescent="0.25">
      <c r="A1187" s="148"/>
      <c r="B1187" s="100">
        <v>205</v>
      </c>
      <c r="C1187" s="63">
        <v>139.85776906346291</v>
      </c>
      <c r="D1187" s="63">
        <v>146.7409599467592</v>
      </c>
      <c r="E1187" s="63">
        <v>112.19143771021479</v>
      </c>
      <c r="F1187" s="63">
        <v>276.85374797554692</v>
      </c>
      <c r="G1187" s="63">
        <v>184.79703719662209</v>
      </c>
      <c r="H1187" s="63">
        <v>129.86258138356609</v>
      </c>
      <c r="I1187" s="63">
        <v>144.24335669444369</v>
      </c>
      <c r="J1187" s="63">
        <v>173.6459449125505</v>
      </c>
      <c r="K1187" s="63">
        <v>306.74103764340362</v>
      </c>
      <c r="L1187" s="63">
        <v>248.01040378918151</v>
      </c>
      <c r="M1187" s="63">
        <v>239.42498412012168</v>
      </c>
      <c r="N1187" s="63">
        <v>215.26430024299771</v>
      </c>
      <c r="O1187" s="63">
        <v>107.5879533372395</v>
      </c>
      <c r="P1187" s="63">
        <v>230.3947899935738</v>
      </c>
      <c r="Q1187" s="63">
        <v>115.26236726224181</v>
      </c>
      <c r="R1187" s="63">
        <v>89.977486526618122</v>
      </c>
      <c r="S1187" s="63">
        <v>212.9871382627698</v>
      </c>
      <c r="T1187" s="63">
        <v>138.90655449927911</v>
      </c>
      <c r="U1187" s="63">
        <v>149.09739445751262</v>
      </c>
      <c r="V1187" s="63">
        <v>187.31103931269439</v>
      </c>
      <c r="W1187" s="63">
        <v>227.90294879227531</v>
      </c>
      <c r="X1187" s="63">
        <v>221.4441858385926</v>
      </c>
      <c r="Y1187" s="63">
        <v>226.0371491915248</v>
      </c>
      <c r="Z1187" s="63">
        <v>115.26236726224181</v>
      </c>
      <c r="AA1187" s="63">
        <v>89.977486526618122</v>
      </c>
      <c r="AB1187" s="63">
        <v>89.977486526618122</v>
      </c>
    </row>
    <row r="1188" spans="1:28" x14ac:dyDescent="0.25">
      <c r="A1188" s="148"/>
      <c r="B1188" s="100">
        <v>206</v>
      </c>
      <c r="C1188" s="63">
        <v>219.87580815995898</v>
      </c>
      <c r="D1188" s="63">
        <v>95.265089985728082</v>
      </c>
      <c r="E1188" s="63">
        <v>165.43666405030848</v>
      </c>
      <c r="F1188" s="63">
        <v>166.0840362866347</v>
      </c>
      <c r="G1188" s="63">
        <v>139.3267071411301</v>
      </c>
      <c r="H1188" s="63">
        <v>197.55159173768328</v>
      </c>
      <c r="I1188" s="63">
        <v>121.84305791756739</v>
      </c>
      <c r="J1188" s="63">
        <v>111.7846348688508</v>
      </c>
      <c r="K1188" s="63">
        <v>115.3979144093923</v>
      </c>
      <c r="L1188" s="63">
        <v>81.937411493408945</v>
      </c>
      <c r="M1188" s="63">
        <v>149.73034976500088</v>
      </c>
      <c r="N1188" s="63">
        <v>160.48216440985379</v>
      </c>
      <c r="O1188" s="63">
        <v>126.03225714669858</v>
      </c>
      <c r="P1188" s="63">
        <v>172.32433366917851</v>
      </c>
      <c r="Q1188" s="63">
        <v>159.4073450058568</v>
      </c>
      <c r="R1188" s="63">
        <v>122.6593504946795</v>
      </c>
      <c r="S1188" s="63">
        <v>194.82863604940479</v>
      </c>
      <c r="T1188" s="63">
        <v>228.92269633720213</v>
      </c>
      <c r="U1188" s="63">
        <v>191.07052795323401</v>
      </c>
      <c r="V1188" s="63">
        <v>176.725596212299</v>
      </c>
      <c r="W1188" s="63">
        <v>147.69506658242432</v>
      </c>
      <c r="X1188" s="63">
        <v>189.62186028781429</v>
      </c>
      <c r="Y1188" s="63">
        <v>151.6235217460235</v>
      </c>
      <c r="Z1188" s="63">
        <v>159.4073450058568</v>
      </c>
      <c r="AA1188" s="63">
        <v>122.6593504946795</v>
      </c>
      <c r="AB1188" s="63">
        <v>122.6593504946795</v>
      </c>
    </row>
    <row r="1189" spans="1:28" x14ac:dyDescent="0.25">
      <c r="A1189" s="148"/>
      <c r="B1189" s="100">
        <v>207</v>
      </c>
      <c r="C1189" s="63">
        <v>189.08194743582769</v>
      </c>
      <c r="D1189" s="63">
        <v>155.4863917745752</v>
      </c>
      <c r="E1189" s="63">
        <v>119.30496033833882</v>
      </c>
      <c r="F1189" s="63">
        <v>183.2918421185332</v>
      </c>
      <c r="G1189" s="63">
        <v>98.8582857879519</v>
      </c>
      <c r="H1189" s="63">
        <v>125.748684932787</v>
      </c>
      <c r="I1189" s="63">
        <v>208.49999493776699</v>
      </c>
      <c r="J1189" s="63">
        <v>157.34419760316092</v>
      </c>
      <c r="K1189" s="63">
        <v>225.93990664989093</v>
      </c>
      <c r="L1189" s="63">
        <v>174.01907194721838</v>
      </c>
      <c r="M1189" s="63">
        <v>146.9421073076592</v>
      </c>
      <c r="N1189" s="63">
        <v>62.854596937562746</v>
      </c>
      <c r="O1189" s="63">
        <v>72.831133520637195</v>
      </c>
      <c r="P1189" s="63">
        <v>131.7570843536669</v>
      </c>
      <c r="Q1189" s="63">
        <v>94.068525185325583</v>
      </c>
      <c r="R1189" s="63">
        <v>62.71341069911432</v>
      </c>
      <c r="S1189" s="63">
        <v>162.86675045630551</v>
      </c>
      <c r="T1189" s="63">
        <v>150.99452379072179</v>
      </c>
      <c r="U1189" s="63">
        <v>141.30127736172651</v>
      </c>
      <c r="V1189" s="63">
        <v>161.8466766510937</v>
      </c>
      <c r="W1189" s="63">
        <v>141.76733314010932</v>
      </c>
      <c r="X1189" s="63">
        <v>169.5778686575359</v>
      </c>
      <c r="Y1189" s="63">
        <v>161.73636169394098</v>
      </c>
      <c r="Z1189" s="63">
        <v>94.068525185325583</v>
      </c>
      <c r="AA1189" s="63">
        <v>62.71341069911432</v>
      </c>
      <c r="AB1189" s="63">
        <v>62.71341069911432</v>
      </c>
    </row>
    <row r="1190" spans="1:28" x14ac:dyDescent="0.25">
      <c r="A1190" s="148"/>
      <c r="B1190" s="100">
        <v>208</v>
      </c>
      <c r="C1190" s="63">
        <v>29.908636688795241</v>
      </c>
      <c r="D1190" s="63">
        <v>12.48575846607082</v>
      </c>
      <c r="E1190" s="63">
        <v>4.9488227136589558</v>
      </c>
      <c r="F1190" s="63">
        <v>37.169953040918699</v>
      </c>
      <c r="G1190" s="63">
        <v>2.5653106631692419</v>
      </c>
      <c r="H1190" s="63">
        <v>17.125873416377537</v>
      </c>
      <c r="I1190" s="63">
        <v>39.163775441234073</v>
      </c>
      <c r="J1190" s="63">
        <v>30.000061710530638</v>
      </c>
      <c r="K1190" s="63">
        <v>113.20462216437411</v>
      </c>
      <c r="L1190" s="63">
        <v>95.582476297678113</v>
      </c>
      <c r="M1190" s="63">
        <v>139.91852958806518</v>
      </c>
      <c r="N1190" s="63">
        <v>118.03543907327551</v>
      </c>
      <c r="O1190" s="63">
        <v>5.9077866775847667</v>
      </c>
      <c r="P1190" s="63">
        <v>22.097810292589092</v>
      </c>
      <c r="Q1190" s="63">
        <v>8.3298186051996304</v>
      </c>
      <c r="R1190" s="63">
        <v>6.9894910585007608</v>
      </c>
      <c r="S1190" s="63">
        <v>19.651242069262032</v>
      </c>
      <c r="T1190" s="63">
        <v>41.003108448029927</v>
      </c>
      <c r="U1190" s="63">
        <v>20.693505428520439</v>
      </c>
      <c r="V1190" s="63">
        <v>69.27226217979478</v>
      </c>
      <c r="W1190" s="63">
        <v>122.8300556100894</v>
      </c>
      <c r="X1190" s="63">
        <v>66.118235064163855</v>
      </c>
      <c r="Y1190" s="63">
        <v>93.020266120918677</v>
      </c>
      <c r="Z1190" s="63">
        <v>8.3298186051996304</v>
      </c>
      <c r="AA1190" s="63">
        <v>6.9894910585007608</v>
      </c>
      <c r="AB1190" s="63">
        <v>6.9894910585007608</v>
      </c>
    </row>
    <row r="1191" spans="1:28" x14ac:dyDescent="0.25">
      <c r="A1191" s="148"/>
      <c r="B1191" s="100">
        <v>209</v>
      </c>
      <c r="C1191" s="63">
        <v>4.6719842980206749</v>
      </c>
      <c r="D1191" s="63">
        <v>1.0832319115065661</v>
      </c>
      <c r="E1191" s="63">
        <v>1.9532303741455341</v>
      </c>
      <c r="F1191" s="63">
        <v>5.1334855362916026E-4</v>
      </c>
      <c r="G1191" s="63">
        <v>0.16449496029242461</v>
      </c>
      <c r="H1191" s="63">
        <v>0.40273012737246816</v>
      </c>
      <c r="I1191" s="63">
        <v>4.2273323063057555</v>
      </c>
      <c r="J1191" s="63">
        <v>0.55188477313342332</v>
      </c>
      <c r="K1191" s="63">
        <v>35.535830200596713</v>
      </c>
      <c r="L1191" s="63">
        <v>16.31251365579794</v>
      </c>
      <c r="M1191" s="63">
        <v>30.039355065393472</v>
      </c>
      <c r="N1191" s="63">
        <v>78.599692310240698</v>
      </c>
      <c r="O1191" s="63">
        <v>0.16711008410510869</v>
      </c>
      <c r="P1191" s="63">
        <v>0.62352409866942793</v>
      </c>
      <c r="Q1191" s="63">
        <v>2.6126678083144887E-2</v>
      </c>
      <c r="R1191" s="63">
        <v>0</v>
      </c>
      <c r="S1191" s="63">
        <v>8.8687820435010695E-4</v>
      </c>
      <c r="T1191" s="63">
        <v>1.2818403589576131</v>
      </c>
      <c r="U1191" s="63">
        <v>0.24203169477393871</v>
      </c>
      <c r="V1191" s="63">
        <v>0.22104656144207979</v>
      </c>
      <c r="W1191" s="63">
        <v>0.23126012861541062</v>
      </c>
      <c r="X1191" s="63">
        <v>3.1147444464231011E-2</v>
      </c>
      <c r="Y1191" s="63">
        <v>0.34633170675155611</v>
      </c>
      <c r="Z1191" s="63">
        <v>2.6126678083144887E-2</v>
      </c>
      <c r="AA1191" s="63">
        <v>0</v>
      </c>
      <c r="AB1191" s="63">
        <v>0</v>
      </c>
    </row>
    <row r="1192" spans="1:28" x14ac:dyDescent="0.25">
      <c r="A1192" s="148"/>
      <c r="B1192" s="100">
        <v>210</v>
      </c>
      <c r="C1192" s="63">
        <v>14.694152111035811</v>
      </c>
      <c r="D1192" s="63">
        <v>4.3838795913805475</v>
      </c>
      <c r="E1192" s="63">
        <v>1.3434530958970901</v>
      </c>
      <c r="F1192" s="63">
        <v>4.1675994334900317E-2</v>
      </c>
      <c r="G1192" s="63">
        <v>0</v>
      </c>
      <c r="H1192" s="63">
        <v>9.7470051536774523E-6</v>
      </c>
      <c r="I1192" s="63">
        <v>10.037506995792061</v>
      </c>
      <c r="J1192" s="63">
        <v>5.9826881418530888</v>
      </c>
      <c r="K1192" s="63">
        <v>1.0732157399728359</v>
      </c>
      <c r="L1192" s="63">
        <v>3.19795228265464</v>
      </c>
      <c r="M1192" s="63">
        <v>2.6821778400361889</v>
      </c>
      <c r="N1192" s="63">
        <v>0.86741267409963285</v>
      </c>
      <c r="O1192" s="63">
        <v>0</v>
      </c>
      <c r="P1192" s="63">
        <v>0.41468132487710818</v>
      </c>
      <c r="Q1192" s="63">
        <v>0</v>
      </c>
      <c r="R1192" s="63">
        <v>0</v>
      </c>
      <c r="S1192" s="63">
        <v>0</v>
      </c>
      <c r="T1192" s="63">
        <v>0</v>
      </c>
      <c r="U1192" s="63">
        <v>0</v>
      </c>
      <c r="V1192" s="63">
        <v>0</v>
      </c>
      <c r="W1192" s="63">
        <v>0</v>
      </c>
      <c r="X1192" s="63">
        <v>0</v>
      </c>
      <c r="Y1192" s="63">
        <v>0</v>
      </c>
      <c r="Z1192" s="63">
        <v>0</v>
      </c>
      <c r="AA1192" s="63">
        <v>0</v>
      </c>
      <c r="AB1192" s="63">
        <v>0</v>
      </c>
    </row>
    <row r="1193" spans="1:28" x14ac:dyDescent="0.25">
      <c r="A1193" s="148"/>
      <c r="B1193" s="100">
        <v>211</v>
      </c>
      <c r="C1193" s="63">
        <v>42.355404988527432</v>
      </c>
      <c r="D1193" s="63">
        <v>7.1274826242951121</v>
      </c>
      <c r="E1193" s="63">
        <v>1.9083383163170988</v>
      </c>
      <c r="F1193" s="63">
        <v>9.0919274280278017E-2</v>
      </c>
      <c r="G1193" s="63">
        <v>8.4596876070106575E-2</v>
      </c>
      <c r="H1193" s="63">
        <v>6.2133281731862472E-5</v>
      </c>
      <c r="I1193" s="63">
        <v>33.242044645252456</v>
      </c>
      <c r="J1193" s="63">
        <v>4.1746552693366539</v>
      </c>
      <c r="K1193" s="63">
        <v>4.1349710093923155</v>
      </c>
      <c r="L1193" s="63">
        <v>7.8148218894945671</v>
      </c>
      <c r="M1193" s="63">
        <v>1.389251532191111</v>
      </c>
      <c r="N1193" s="63">
        <v>0.24183025807214159</v>
      </c>
      <c r="O1193" s="63">
        <v>0</v>
      </c>
      <c r="P1193" s="63">
        <v>4.6181684101313181E-2</v>
      </c>
      <c r="Q1193" s="63">
        <v>2.1281262436875E-2</v>
      </c>
      <c r="R1193" s="63">
        <v>0</v>
      </c>
      <c r="S1193" s="63">
        <v>0</v>
      </c>
      <c r="T1193" s="63">
        <v>0</v>
      </c>
      <c r="U1193" s="63">
        <v>0</v>
      </c>
      <c r="V1193" s="63">
        <v>0</v>
      </c>
      <c r="W1193" s="63">
        <v>0</v>
      </c>
      <c r="X1193" s="63">
        <v>0</v>
      </c>
      <c r="Y1193" s="63">
        <v>0</v>
      </c>
      <c r="Z1193" s="63">
        <v>2.1281262436875E-2</v>
      </c>
      <c r="AA1193" s="63">
        <v>0</v>
      </c>
      <c r="AB1193" s="63">
        <v>0</v>
      </c>
    </row>
    <row r="1194" spans="1:28" x14ac:dyDescent="0.25">
      <c r="A1194" s="148"/>
      <c r="B1194" s="100">
        <v>212</v>
      </c>
      <c r="C1194" s="63">
        <v>37.834730509130168</v>
      </c>
      <c r="D1194" s="63">
        <v>5.6811021351522868</v>
      </c>
      <c r="E1194" s="63">
        <v>1.9799519666579499</v>
      </c>
      <c r="F1194" s="63">
        <v>0.15621676190009032</v>
      </c>
      <c r="G1194" s="63">
        <v>0.19639199748906039</v>
      </c>
      <c r="H1194" s="63">
        <v>1.7354209767848658</v>
      </c>
      <c r="I1194" s="63">
        <v>14.37531565328527</v>
      </c>
      <c r="J1194" s="63">
        <v>2.6183963066716838</v>
      </c>
      <c r="K1194" s="63">
        <v>7.9555689132915219E-2</v>
      </c>
      <c r="L1194" s="63">
        <v>0.47152444409570649</v>
      </c>
      <c r="M1194" s="63">
        <v>1.4149207916419378E-2</v>
      </c>
      <c r="N1194" s="63">
        <v>0</v>
      </c>
      <c r="O1194" s="63">
        <v>1.4145758707274081E-2</v>
      </c>
      <c r="P1194" s="63">
        <v>0.20937525293506098</v>
      </c>
      <c r="Q1194" s="63">
        <v>0.68008744909484276</v>
      </c>
      <c r="R1194" s="63">
        <v>0</v>
      </c>
      <c r="S1194" s="63">
        <v>0</v>
      </c>
      <c r="T1194" s="63">
        <v>0.60967533777263938</v>
      </c>
      <c r="U1194" s="63">
        <v>3.1004177581459662</v>
      </c>
      <c r="V1194" s="63">
        <v>1.3285496587496231</v>
      </c>
      <c r="W1194" s="63">
        <v>3.1251616770723563</v>
      </c>
      <c r="X1194" s="63">
        <v>2.6914470645653519</v>
      </c>
      <c r="Y1194" s="63">
        <v>2.3728850799776922</v>
      </c>
      <c r="Z1194" s="63">
        <v>0.68008744909484276</v>
      </c>
      <c r="AA1194" s="63">
        <v>0</v>
      </c>
      <c r="AB1194" s="63">
        <v>0</v>
      </c>
    </row>
    <row r="1195" spans="1:28" x14ac:dyDescent="0.25">
      <c r="A1195" s="148"/>
      <c r="B1195" s="100">
        <v>213</v>
      </c>
      <c r="C1195" s="63">
        <v>23.282075415863801</v>
      </c>
      <c r="D1195" s="63">
        <v>21.522978165960009</v>
      </c>
      <c r="E1195" s="63">
        <v>22.694438022119019</v>
      </c>
      <c r="F1195" s="63">
        <v>1.1389436559276551</v>
      </c>
      <c r="G1195" s="63">
        <v>0.63380846607182662</v>
      </c>
      <c r="H1195" s="63">
        <v>19.114702943820699</v>
      </c>
      <c r="I1195" s="63">
        <v>20.91839630862</v>
      </c>
      <c r="J1195" s="63">
        <v>9.1962480471664776</v>
      </c>
      <c r="K1195" s="63">
        <v>1.386331443504851</v>
      </c>
      <c r="L1195" s="63">
        <v>0.52004037166125627</v>
      </c>
      <c r="M1195" s="63">
        <v>0.1067587978351803</v>
      </c>
      <c r="N1195" s="63">
        <v>0</v>
      </c>
      <c r="O1195" s="63">
        <v>3.735715678442638</v>
      </c>
      <c r="P1195" s="63">
        <v>1.37920528914384</v>
      </c>
      <c r="Q1195" s="63">
        <v>12.20286078223047</v>
      </c>
      <c r="R1195" s="63">
        <v>1.8869858134405599</v>
      </c>
      <c r="S1195" s="63">
        <v>4.501395495635677</v>
      </c>
      <c r="T1195" s="63">
        <v>7.211299561524342</v>
      </c>
      <c r="U1195" s="63">
        <v>8.8173420310577058</v>
      </c>
      <c r="V1195" s="63">
        <v>19.333547916775959</v>
      </c>
      <c r="W1195" s="63">
        <v>55.494632770664793</v>
      </c>
      <c r="X1195" s="63">
        <v>49.475318820923796</v>
      </c>
      <c r="Y1195" s="63">
        <v>44.260995642740909</v>
      </c>
      <c r="Z1195" s="63">
        <v>12.20286078223047</v>
      </c>
      <c r="AA1195" s="63">
        <v>1.8869858134405599</v>
      </c>
      <c r="AB1195" s="63">
        <v>1.8869858134405599</v>
      </c>
    </row>
    <row r="1196" spans="1:28" x14ac:dyDescent="0.25">
      <c r="A1196" s="148"/>
      <c r="B1196" s="100">
        <v>214</v>
      </c>
      <c r="C1196" s="63">
        <v>9.2253443691370762</v>
      </c>
      <c r="D1196" s="63">
        <v>1.727002683015229</v>
      </c>
      <c r="E1196" s="63">
        <v>13.74783281062912</v>
      </c>
      <c r="F1196" s="63">
        <v>4.0906607611511836</v>
      </c>
      <c r="G1196" s="63">
        <v>0.85719353172661528</v>
      </c>
      <c r="H1196" s="63">
        <v>3.7094094310205614</v>
      </c>
      <c r="I1196" s="63">
        <v>3.167218184373382</v>
      </c>
      <c r="J1196" s="63">
        <v>2.6949949400789142</v>
      </c>
      <c r="K1196" s="63">
        <v>11.57026498003421</v>
      </c>
      <c r="L1196" s="63">
        <v>13.235132695078111</v>
      </c>
      <c r="M1196" s="63">
        <v>3.0502679537153199</v>
      </c>
      <c r="N1196" s="63">
        <v>17.335089275034992</v>
      </c>
      <c r="O1196" s="63">
        <v>2.183489457562096</v>
      </c>
      <c r="P1196" s="63">
        <v>4.7041187924213554</v>
      </c>
      <c r="Q1196" s="63">
        <v>9.5005776100927015</v>
      </c>
      <c r="R1196" s="63">
        <v>1.026959223603477</v>
      </c>
      <c r="S1196" s="63">
        <v>13.797280653990132</v>
      </c>
      <c r="T1196" s="63">
        <v>9.4242133618548678</v>
      </c>
      <c r="U1196" s="63">
        <v>4.5973904590882171</v>
      </c>
      <c r="V1196" s="63">
        <v>11.916576636149561</v>
      </c>
      <c r="W1196" s="63">
        <v>43.467656905404972</v>
      </c>
      <c r="X1196" s="63">
        <v>22.28821236112708</v>
      </c>
      <c r="Y1196" s="63">
        <v>32.877902004499902</v>
      </c>
      <c r="Z1196" s="63">
        <v>9.5005776100927015</v>
      </c>
      <c r="AA1196" s="63">
        <v>1.026959223603477</v>
      </c>
      <c r="AB1196" s="63">
        <v>1.026959223603477</v>
      </c>
    </row>
    <row r="1197" spans="1:28" x14ac:dyDescent="0.25">
      <c r="A1197" s="148"/>
      <c r="B1197" s="100">
        <v>215</v>
      </c>
      <c r="C1197" s="63">
        <v>208.22284942052653</v>
      </c>
      <c r="D1197" s="63">
        <v>102.63963265235358</v>
      </c>
      <c r="E1197" s="63">
        <v>84.326379364692912</v>
      </c>
      <c r="F1197" s="63">
        <v>83.906950809996488</v>
      </c>
      <c r="G1197" s="63">
        <v>74.786094288992899</v>
      </c>
      <c r="H1197" s="63">
        <v>78.511358271125118</v>
      </c>
      <c r="I1197" s="63">
        <v>174.53962866284201</v>
      </c>
      <c r="J1197" s="63">
        <v>91.283198470407569</v>
      </c>
      <c r="K1197" s="63">
        <v>92.372150997474819</v>
      </c>
      <c r="L1197" s="63">
        <v>85.311395957614877</v>
      </c>
      <c r="M1197" s="63">
        <v>107.35665407155371</v>
      </c>
      <c r="N1197" s="63">
        <v>56.646485373141331</v>
      </c>
      <c r="O1197" s="63">
        <v>83.746641403982721</v>
      </c>
      <c r="P1197" s="63">
        <v>102.97031729944869</v>
      </c>
      <c r="Q1197" s="63">
        <v>69.395654859802875</v>
      </c>
      <c r="R1197" s="63">
        <v>86.805834723907537</v>
      </c>
      <c r="S1197" s="63">
        <v>122.7386570514918</v>
      </c>
      <c r="T1197" s="63">
        <v>64.047007993162879</v>
      </c>
      <c r="U1197" s="63">
        <v>71.122937289626407</v>
      </c>
      <c r="V1197" s="63">
        <v>74.462171983759617</v>
      </c>
      <c r="W1197" s="63">
        <v>178.64055395663311</v>
      </c>
      <c r="X1197" s="63">
        <v>138.9273231572561</v>
      </c>
      <c r="Y1197" s="63">
        <v>127.2079227733411</v>
      </c>
      <c r="Z1197" s="63">
        <v>69.395654859802875</v>
      </c>
      <c r="AA1197" s="63">
        <v>86.805834723907537</v>
      </c>
      <c r="AB1197" s="63">
        <v>86.805834723907537</v>
      </c>
    </row>
    <row r="1198" spans="1:28" x14ac:dyDescent="0.25">
      <c r="A1198" s="148"/>
      <c r="B1198" s="100">
        <v>216</v>
      </c>
      <c r="C1198" s="63">
        <v>178.00130368816281</v>
      </c>
      <c r="D1198" s="63">
        <v>198.31618175680711</v>
      </c>
      <c r="E1198" s="63">
        <v>181.68699453250161</v>
      </c>
      <c r="F1198" s="63">
        <v>194.07282921011389</v>
      </c>
      <c r="G1198" s="63">
        <v>193.05409389211491</v>
      </c>
      <c r="H1198" s="63">
        <v>221.78978157251191</v>
      </c>
      <c r="I1198" s="63">
        <v>173.6744549025843</v>
      </c>
      <c r="J1198" s="63">
        <v>209.44682487525279</v>
      </c>
      <c r="K1198" s="63">
        <v>202.9557050527537</v>
      </c>
      <c r="L1198" s="63">
        <v>173.4876858554253</v>
      </c>
      <c r="M1198" s="63">
        <v>161.78937067766861</v>
      </c>
      <c r="N1198" s="63">
        <v>175.87630829332562</v>
      </c>
      <c r="O1198" s="63">
        <v>228.20134934823449</v>
      </c>
      <c r="P1198" s="63">
        <v>218.41539203848237</v>
      </c>
      <c r="Q1198" s="63">
        <v>279.34208411556881</v>
      </c>
      <c r="R1198" s="63">
        <v>269.13424778101029</v>
      </c>
      <c r="S1198" s="63">
        <v>355.9384343585134</v>
      </c>
      <c r="T1198" s="63">
        <v>245.89289536315658</v>
      </c>
      <c r="U1198" s="63">
        <v>202.2373276758899</v>
      </c>
      <c r="V1198" s="63">
        <v>231.3461967479634</v>
      </c>
      <c r="W1198" s="63">
        <v>257.77070272565652</v>
      </c>
      <c r="X1198" s="63">
        <v>276.73956140953669</v>
      </c>
      <c r="Y1198" s="63">
        <v>276.54445972212488</v>
      </c>
      <c r="Z1198" s="63">
        <v>279.34208411556881</v>
      </c>
      <c r="AA1198" s="63">
        <v>269.13424778101029</v>
      </c>
      <c r="AB1198" s="63">
        <v>269.13424778101029</v>
      </c>
    </row>
    <row r="1199" spans="1:28" x14ac:dyDescent="0.25">
      <c r="A1199" s="148"/>
      <c r="B1199" s="100">
        <v>217</v>
      </c>
      <c r="C1199" s="63">
        <v>143.66538629037399</v>
      </c>
      <c r="D1199" s="63">
        <v>212.8375324176086</v>
      </c>
      <c r="E1199" s="63">
        <v>241.83353929571598</v>
      </c>
      <c r="F1199" s="63">
        <v>304.68051757663488</v>
      </c>
      <c r="G1199" s="63">
        <v>338.49596028507221</v>
      </c>
      <c r="H1199" s="63">
        <v>243.37573420056651</v>
      </c>
      <c r="I1199" s="63">
        <v>173.31065565555042</v>
      </c>
      <c r="J1199" s="63">
        <v>238.55322904410059</v>
      </c>
      <c r="K1199" s="63">
        <v>265.8312576436665</v>
      </c>
      <c r="L1199" s="63">
        <v>224.22999408540358</v>
      </c>
      <c r="M1199" s="63">
        <v>210.9289946838835</v>
      </c>
      <c r="N1199" s="63">
        <v>187.7369258296676</v>
      </c>
      <c r="O1199" s="63">
        <v>230.89985064431772</v>
      </c>
      <c r="P1199" s="63">
        <v>287.94415293305059</v>
      </c>
      <c r="Q1199" s="63">
        <v>211.65480127805131</v>
      </c>
      <c r="R1199" s="63">
        <v>182.42390395796059</v>
      </c>
      <c r="S1199" s="63">
        <v>303.77810526142281</v>
      </c>
      <c r="T1199" s="63">
        <v>196.8954130676502</v>
      </c>
      <c r="U1199" s="63">
        <v>230.12116432975739</v>
      </c>
      <c r="V1199" s="63">
        <v>236.64401246731182</v>
      </c>
      <c r="W1199" s="63">
        <v>204.60046234091811</v>
      </c>
      <c r="X1199" s="63">
        <v>218.8972093421653</v>
      </c>
      <c r="Y1199" s="63">
        <v>193.23302124528709</v>
      </c>
      <c r="Z1199" s="63">
        <v>211.65480127805131</v>
      </c>
      <c r="AA1199" s="63">
        <v>182.42390395796059</v>
      </c>
      <c r="AB1199" s="63">
        <v>182.42390395796059</v>
      </c>
    </row>
    <row r="1200" spans="1:28" x14ac:dyDescent="0.25">
      <c r="A1200" s="148"/>
      <c r="B1200" s="100">
        <v>218</v>
      </c>
      <c r="C1200" s="63">
        <v>133.0124946894357</v>
      </c>
      <c r="D1200" s="63">
        <v>100.1260944860269</v>
      </c>
      <c r="E1200" s="63">
        <v>157.7591572199035</v>
      </c>
      <c r="F1200" s="63">
        <v>126.7278341241481</v>
      </c>
      <c r="G1200" s="63">
        <v>182.72276779073758</v>
      </c>
      <c r="H1200" s="63">
        <v>155.25919517955839</v>
      </c>
      <c r="I1200" s="63">
        <v>88.048336642682443</v>
      </c>
      <c r="J1200" s="63">
        <v>133.61515410582069</v>
      </c>
      <c r="K1200" s="63">
        <v>166.74727675538361</v>
      </c>
      <c r="L1200" s="63">
        <v>134.60045420877208</v>
      </c>
      <c r="M1200" s="63">
        <v>172.13558632674719</v>
      </c>
      <c r="N1200" s="63">
        <v>158.1278396726502</v>
      </c>
      <c r="O1200" s="63">
        <v>120.9726979485836</v>
      </c>
      <c r="P1200" s="63">
        <v>202.77089436181899</v>
      </c>
      <c r="Q1200" s="63">
        <v>151.35930283069928</v>
      </c>
      <c r="R1200" s="63">
        <v>126.1566443059819</v>
      </c>
      <c r="S1200" s="63">
        <v>188.32864827195681</v>
      </c>
      <c r="T1200" s="63">
        <v>211.60168003066428</v>
      </c>
      <c r="U1200" s="63">
        <v>212.67667774447182</v>
      </c>
      <c r="V1200" s="63">
        <v>234.22444263131911</v>
      </c>
      <c r="W1200" s="63">
        <v>192.09876574798358</v>
      </c>
      <c r="X1200" s="63">
        <v>209.80731744226608</v>
      </c>
      <c r="Y1200" s="63">
        <v>187.2980975629707</v>
      </c>
      <c r="Z1200" s="63">
        <v>151.35930283069928</v>
      </c>
      <c r="AA1200" s="63">
        <v>126.1566443059819</v>
      </c>
      <c r="AB1200" s="63">
        <v>126.1566443059819</v>
      </c>
    </row>
    <row r="1201" spans="1:28" x14ac:dyDescent="0.25">
      <c r="A1201" s="148"/>
      <c r="B1201" s="100">
        <v>219</v>
      </c>
      <c r="C1201" s="63">
        <v>163.4238565590513</v>
      </c>
      <c r="D1201" s="63">
        <v>194.78457291588711</v>
      </c>
      <c r="E1201" s="63">
        <v>120.646767844717</v>
      </c>
      <c r="F1201" s="63">
        <v>283.50437993653031</v>
      </c>
      <c r="G1201" s="63">
        <v>139.51302826201029</v>
      </c>
      <c r="H1201" s="63">
        <v>149.22291915946971</v>
      </c>
      <c r="I1201" s="63">
        <v>188.24919476328802</v>
      </c>
      <c r="J1201" s="63">
        <v>274.35410333384061</v>
      </c>
      <c r="K1201" s="63">
        <v>362.0301502605098</v>
      </c>
      <c r="L1201" s="63">
        <v>268.97492186301861</v>
      </c>
      <c r="M1201" s="63">
        <v>254.32023467024919</v>
      </c>
      <c r="N1201" s="63">
        <v>298.64893528082763</v>
      </c>
      <c r="O1201" s="63">
        <v>126.35975946664981</v>
      </c>
      <c r="P1201" s="63">
        <v>237.83981991065963</v>
      </c>
      <c r="Q1201" s="63">
        <v>76.149823007204148</v>
      </c>
      <c r="R1201" s="63">
        <v>130.26799683199721</v>
      </c>
      <c r="S1201" s="63">
        <v>260.7426184634096</v>
      </c>
      <c r="T1201" s="63">
        <v>129.39469909988071</v>
      </c>
      <c r="U1201" s="63">
        <v>125.17873617940219</v>
      </c>
      <c r="V1201" s="63">
        <v>144.54812033147391</v>
      </c>
      <c r="W1201" s="63">
        <v>209.51644112007671</v>
      </c>
      <c r="X1201" s="63">
        <v>252.87134047807189</v>
      </c>
      <c r="Y1201" s="63">
        <v>183.13450101446691</v>
      </c>
      <c r="Z1201" s="63">
        <v>76.149823007204148</v>
      </c>
      <c r="AA1201" s="63">
        <v>130.26799683199721</v>
      </c>
      <c r="AB1201" s="63">
        <v>130.26799683199721</v>
      </c>
    </row>
    <row r="1202" spans="1:28" x14ac:dyDescent="0.25">
      <c r="A1202" s="148"/>
      <c r="B1202" s="100">
        <v>220</v>
      </c>
      <c r="C1202" s="63">
        <v>97.25383157574106</v>
      </c>
      <c r="D1202" s="63">
        <v>49.660409700193206</v>
      </c>
      <c r="E1202" s="63">
        <v>63.727287782794519</v>
      </c>
      <c r="F1202" s="63">
        <v>51.207483250297855</v>
      </c>
      <c r="G1202" s="63">
        <v>64.859117833542768</v>
      </c>
      <c r="H1202" s="63">
        <v>90.46183021465913</v>
      </c>
      <c r="I1202" s="63">
        <v>106.05708168364799</v>
      </c>
      <c r="J1202" s="63">
        <v>71.671880956764653</v>
      </c>
      <c r="K1202" s="63">
        <v>133.9656368496708</v>
      </c>
      <c r="L1202" s="63">
        <v>121.0046735932865</v>
      </c>
      <c r="M1202" s="63">
        <v>82.936693644241586</v>
      </c>
      <c r="N1202" s="63">
        <v>101.0821993902773</v>
      </c>
      <c r="O1202" s="63">
        <v>108.17843676368011</v>
      </c>
      <c r="P1202" s="63">
        <v>55.219224313616905</v>
      </c>
      <c r="Q1202" s="63">
        <v>73.304260147904785</v>
      </c>
      <c r="R1202" s="63">
        <v>56.404261623295042</v>
      </c>
      <c r="S1202" s="63">
        <v>90.937678504769792</v>
      </c>
      <c r="T1202" s="63">
        <v>73.57304236050004</v>
      </c>
      <c r="U1202" s="63">
        <v>60.29171677425893</v>
      </c>
      <c r="V1202" s="63">
        <v>153.1502222820418</v>
      </c>
      <c r="W1202" s="63">
        <v>186.2825178635903</v>
      </c>
      <c r="X1202" s="63">
        <v>125.6750773511249</v>
      </c>
      <c r="Y1202" s="63">
        <v>176.25761396809321</v>
      </c>
      <c r="Z1202" s="63">
        <v>73.304260147904785</v>
      </c>
      <c r="AA1202" s="63">
        <v>56.404261623295042</v>
      </c>
      <c r="AB1202" s="63">
        <v>56.404261623295042</v>
      </c>
    </row>
    <row r="1203" spans="1:28" x14ac:dyDescent="0.25">
      <c r="A1203" s="148"/>
      <c r="B1203" s="100">
        <v>221</v>
      </c>
      <c r="C1203" s="63">
        <v>22.185873343287771</v>
      </c>
      <c r="D1203" s="63">
        <v>5.8534038459000035</v>
      </c>
      <c r="E1203" s="63">
        <v>2.7957303161502409</v>
      </c>
      <c r="F1203" s="63">
        <v>5.5338638840809473E-2</v>
      </c>
      <c r="G1203" s="63">
        <v>0.42574359951181862</v>
      </c>
      <c r="H1203" s="63">
        <v>1.3021900873886951</v>
      </c>
      <c r="I1203" s="63">
        <v>16.63873485508498</v>
      </c>
      <c r="J1203" s="63">
        <v>14.017210084308539</v>
      </c>
      <c r="K1203" s="63">
        <v>2.1677210010174552</v>
      </c>
      <c r="L1203" s="63">
        <v>0.74940997428305423</v>
      </c>
      <c r="M1203" s="63">
        <v>0.45164933366368132</v>
      </c>
      <c r="N1203" s="63">
        <v>0.1000890834096428</v>
      </c>
      <c r="O1203" s="63">
        <v>1.985075862000294</v>
      </c>
      <c r="P1203" s="63">
        <v>0.96340160659639906</v>
      </c>
      <c r="Q1203" s="63">
        <v>5.7239738760762959</v>
      </c>
      <c r="R1203" s="63">
        <v>3.6300273818946778</v>
      </c>
      <c r="S1203" s="63">
        <v>1.22912565283783</v>
      </c>
      <c r="T1203" s="63">
        <v>1.46585529046251</v>
      </c>
      <c r="U1203" s="63">
        <v>3.7865967771548412</v>
      </c>
      <c r="V1203" s="63">
        <v>0.2147699996913488</v>
      </c>
      <c r="W1203" s="63">
        <v>0.72525416390321606</v>
      </c>
      <c r="X1203" s="63">
        <v>0.43969473194183806</v>
      </c>
      <c r="Y1203" s="63">
        <v>8.444102079652005E-2</v>
      </c>
      <c r="Z1203" s="63">
        <v>5.7239738760762959</v>
      </c>
      <c r="AA1203" s="63">
        <v>3.6300273818946778</v>
      </c>
      <c r="AB1203" s="63">
        <v>3.6300273818946778</v>
      </c>
    </row>
    <row r="1204" spans="1:28" x14ac:dyDescent="0.25">
      <c r="A1204" s="148"/>
      <c r="B1204" s="100">
        <v>222</v>
      </c>
      <c r="C1204" s="63">
        <v>48.151546685050789</v>
      </c>
      <c r="D1204" s="63">
        <v>15.3049634946704</v>
      </c>
      <c r="E1204" s="63">
        <v>5.5023733074507959</v>
      </c>
      <c r="F1204" s="63">
        <v>2.2751063943690037</v>
      </c>
      <c r="G1204" s="63">
        <v>9.7484424695421179E-2</v>
      </c>
      <c r="H1204" s="63">
        <v>0.23113197181841022</v>
      </c>
      <c r="I1204" s="63">
        <v>40.471751996491996</v>
      </c>
      <c r="J1204" s="63">
        <v>19.29780723037538</v>
      </c>
      <c r="K1204" s="63">
        <v>26.369230571437534</v>
      </c>
      <c r="L1204" s="63">
        <v>19.079314249644771</v>
      </c>
      <c r="M1204" s="63">
        <v>3.8363255260692597</v>
      </c>
      <c r="N1204" s="63">
        <v>1.237539645294049</v>
      </c>
      <c r="O1204" s="63">
        <v>0</v>
      </c>
      <c r="P1204" s="63">
        <v>0.34232359841664112</v>
      </c>
      <c r="Q1204" s="63">
        <v>0.42250585885699188</v>
      </c>
      <c r="R1204" s="63">
        <v>0</v>
      </c>
      <c r="S1204" s="63">
        <v>0</v>
      </c>
      <c r="T1204" s="63">
        <v>0</v>
      </c>
      <c r="U1204" s="63">
        <v>0</v>
      </c>
      <c r="V1204" s="63">
        <v>0</v>
      </c>
      <c r="W1204" s="63">
        <v>0</v>
      </c>
      <c r="X1204" s="63">
        <v>0</v>
      </c>
      <c r="Y1204" s="63">
        <v>0</v>
      </c>
      <c r="Z1204" s="63">
        <v>0.42250585885699188</v>
      </c>
      <c r="AA1204" s="63">
        <v>0</v>
      </c>
      <c r="AB1204" s="63">
        <v>0</v>
      </c>
    </row>
    <row r="1205" spans="1:28" x14ac:dyDescent="0.25">
      <c r="A1205" s="148"/>
      <c r="B1205" s="100">
        <v>223</v>
      </c>
      <c r="C1205" s="63">
        <v>33.747599222984952</v>
      </c>
      <c r="D1205" s="63">
        <v>11.544556384093649</v>
      </c>
      <c r="E1205" s="63">
        <v>3.259367311897222</v>
      </c>
      <c r="F1205" s="63">
        <v>0.91962906918959675</v>
      </c>
      <c r="G1205" s="63">
        <v>0.45753472862408273</v>
      </c>
      <c r="H1205" s="63">
        <v>0.20542405463098312</v>
      </c>
      <c r="I1205" s="63">
        <v>35.914830323522438</v>
      </c>
      <c r="J1205" s="63">
        <v>10.79439072991954</v>
      </c>
      <c r="K1205" s="63">
        <v>2.6493950907713848</v>
      </c>
      <c r="L1205" s="63">
        <v>4.4172921038016568</v>
      </c>
      <c r="M1205" s="63">
        <v>0.70058207933260519</v>
      </c>
      <c r="N1205" s="63">
        <v>0.12978421728517731</v>
      </c>
      <c r="O1205" s="63">
        <v>1.9512724396152088E-3</v>
      </c>
      <c r="P1205" s="63">
        <v>5.9453728068412204E-2</v>
      </c>
      <c r="Q1205" s="63">
        <v>0.43430885317345924</v>
      </c>
      <c r="R1205" s="63">
        <v>0</v>
      </c>
      <c r="S1205" s="63">
        <v>0</v>
      </c>
      <c r="T1205" s="63">
        <v>0</v>
      </c>
      <c r="U1205" s="63">
        <v>0</v>
      </c>
      <c r="V1205" s="63">
        <v>0</v>
      </c>
      <c r="W1205" s="63">
        <v>0</v>
      </c>
      <c r="X1205" s="63">
        <v>0</v>
      </c>
      <c r="Y1205" s="63">
        <v>0</v>
      </c>
      <c r="Z1205" s="63">
        <v>0.43430885317345924</v>
      </c>
      <c r="AA1205" s="63">
        <v>0</v>
      </c>
      <c r="AB1205" s="63">
        <v>0</v>
      </c>
    </row>
    <row r="1206" spans="1:28" x14ac:dyDescent="0.25">
      <c r="A1206" s="148"/>
      <c r="B1206" s="100">
        <v>224</v>
      </c>
      <c r="C1206" s="63">
        <v>6.615403532896913E-2</v>
      </c>
      <c r="D1206" s="63">
        <v>0</v>
      </c>
      <c r="E1206" s="63">
        <v>0</v>
      </c>
      <c r="F1206" s="63">
        <v>0</v>
      </c>
      <c r="G1206" s="63">
        <v>0</v>
      </c>
      <c r="H1206" s="63">
        <v>0</v>
      </c>
      <c r="I1206" s="63">
        <v>0</v>
      </c>
      <c r="J1206" s="63">
        <v>0</v>
      </c>
      <c r="K1206" s="63">
        <v>3.3831072926949757E-3</v>
      </c>
      <c r="L1206" s="63">
        <v>0</v>
      </c>
      <c r="M1206" s="63">
        <v>0</v>
      </c>
      <c r="N1206" s="63">
        <v>0</v>
      </c>
      <c r="O1206" s="63">
        <v>0</v>
      </c>
      <c r="P1206" s="63">
        <v>0</v>
      </c>
      <c r="Q1206" s="63">
        <v>0</v>
      </c>
      <c r="R1206" s="63">
        <v>0</v>
      </c>
      <c r="S1206" s="63">
        <v>1.031620593605241E-5</v>
      </c>
      <c r="T1206" s="63">
        <v>6.2825645732593111E-2</v>
      </c>
      <c r="U1206" s="63">
        <v>0</v>
      </c>
      <c r="V1206" s="63">
        <v>5.346317709755688E-2</v>
      </c>
      <c r="W1206" s="63">
        <v>2.0707021627756599</v>
      </c>
      <c r="X1206" s="63">
        <v>3.4952532641543712</v>
      </c>
      <c r="Y1206" s="63">
        <v>0.55875498871275298</v>
      </c>
      <c r="Z1206" s="63">
        <v>0</v>
      </c>
      <c r="AA1206" s="63">
        <v>0</v>
      </c>
      <c r="AB1206" s="63">
        <v>0</v>
      </c>
    </row>
    <row r="1207" spans="1:28" x14ac:dyDescent="0.25">
      <c r="A1207" s="148"/>
      <c r="B1207" s="100">
        <v>225</v>
      </c>
      <c r="C1207" s="63">
        <v>7.3627791208537019</v>
      </c>
      <c r="D1207" s="63">
        <v>0.48992795974811543</v>
      </c>
      <c r="E1207" s="63">
        <v>0</v>
      </c>
      <c r="F1207" s="63">
        <v>0</v>
      </c>
      <c r="G1207" s="63">
        <v>0</v>
      </c>
      <c r="H1207" s="63">
        <v>0</v>
      </c>
      <c r="I1207" s="63">
        <v>0.86389698107524282</v>
      </c>
      <c r="J1207" s="63">
        <v>2.4534804711336728</v>
      </c>
      <c r="K1207" s="63">
        <v>1.0852479909222981</v>
      </c>
      <c r="L1207" s="63">
        <v>4.0776839428690721</v>
      </c>
      <c r="M1207" s="63">
        <v>1.4067737741455418E-2</v>
      </c>
      <c r="N1207" s="63">
        <v>0</v>
      </c>
      <c r="O1207" s="63">
        <v>0</v>
      </c>
      <c r="P1207" s="63">
        <v>0.34244271372071472</v>
      </c>
      <c r="Q1207" s="63">
        <v>0.87486639048326786</v>
      </c>
      <c r="R1207" s="63">
        <v>0</v>
      </c>
      <c r="S1207" s="63">
        <v>5.1196057823511545E-3</v>
      </c>
      <c r="T1207" s="63">
        <v>0.3776642803588372</v>
      </c>
      <c r="U1207" s="63">
        <v>1.258020136085634</v>
      </c>
      <c r="V1207" s="63">
        <v>0.67011287869105729</v>
      </c>
      <c r="W1207" s="63">
        <v>8.3238339405545503</v>
      </c>
      <c r="X1207" s="63">
        <v>10.848444535933599</v>
      </c>
      <c r="Y1207" s="63">
        <v>4.8548415603845001</v>
      </c>
      <c r="Z1207" s="63">
        <v>0.87486639048326786</v>
      </c>
      <c r="AA1207" s="63">
        <v>0</v>
      </c>
      <c r="AB1207" s="63">
        <v>0</v>
      </c>
    </row>
    <row r="1208" spans="1:28" x14ac:dyDescent="0.25">
      <c r="A1208" s="148"/>
      <c r="B1208" s="100">
        <v>226</v>
      </c>
      <c r="C1208" s="63">
        <v>81.592570725183577</v>
      </c>
      <c r="D1208" s="63">
        <v>49.151587436073903</v>
      </c>
      <c r="E1208" s="63">
        <v>47.712699858460837</v>
      </c>
      <c r="F1208" s="63">
        <v>9.6554453680192296</v>
      </c>
      <c r="G1208" s="63">
        <v>6.6020849453911978</v>
      </c>
      <c r="H1208" s="63">
        <v>41.541649969413363</v>
      </c>
      <c r="I1208" s="63">
        <v>53.422534984634694</v>
      </c>
      <c r="J1208" s="63">
        <v>59.904477734665306</v>
      </c>
      <c r="K1208" s="63">
        <v>8.78020643819508</v>
      </c>
      <c r="L1208" s="63">
        <v>16.884529601225211</v>
      </c>
      <c r="M1208" s="63">
        <v>2.8916123980627622</v>
      </c>
      <c r="N1208" s="63">
        <v>6.9559153644759135</v>
      </c>
      <c r="O1208" s="63">
        <v>20.92349585074146</v>
      </c>
      <c r="P1208" s="63">
        <v>23.240597568799792</v>
      </c>
      <c r="Q1208" s="63">
        <v>46.6015524724152</v>
      </c>
      <c r="R1208" s="63">
        <v>20.906991317516599</v>
      </c>
      <c r="S1208" s="63">
        <v>31.777160521772203</v>
      </c>
      <c r="T1208" s="63">
        <v>29.025923969620983</v>
      </c>
      <c r="U1208" s="63">
        <v>49.389111177894854</v>
      </c>
      <c r="V1208" s="63">
        <v>37.789156536816108</v>
      </c>
      <c r="W1208" s="63">
        <v>73.256436407416913</v>
      </c>
      <c r="X1208" s="63">
        <v>76.957419610072975</v>
      </c>
      <c r="Y1208" s="63">
        <v>57.12554368064275</v>
      </c>
      <c r="Z1208" s="63">
        <v>46.6015524724152</v>
      </c>
      <c r="AA1208" s="63">
        <v>20.906991317516599</v>
      </c>
      <c r="AB1208" s="63">
        <v>20.906991317516599</v>
      </c>
    </row>
    <row r="1209" spans="1:28" x14ac:dyDescent="0.25">
      <c r="A1209" s="148"/>
      <c r="B1209" s="100">
        <v>227</v>
      </c>
      <c r="C1209" s="63">
        <v>49.457052400577602</v>
      </c>
      <c r="D1209" s="63">
        <v>53.779194873850429</v>
      </c>
      <c r="E1209" s="63">
        <v>47.233453784913756</v>
      </c>
      <c r="F1209" s="63">
        <v>60.372877374177733</v>
      </c>
      <c r="G1209" s="63">
        <v>37.594977039430894</v>
      </c>
      <c r="H1209" s="63">
        <v>41.303209055673513</v>
      </c>
      <c r="I1209" s="63">
        <v>73.12211871558975</v>
      </c>
      <c r="J1209" s="63">
        <v>74.31744867838006</v>
      </c>
      <c r="K1209" s="63">
        <v>109.9967053239902</v>
      </c>
      <c r="L1209" s="63">
        <v>123.82264854111779</v>
      </c>
      <c r="M1209" s="63">
        <v>135.45863440519219</v>
      </c>
      <c r="N1209" s="63">
        <v>91.421543286437554</v>
      </c>
      <c r="O1209" s="63">
        <v>33.637355806333858</v>
      </c>
      <c r="P1209" s="63">
        <v>80.343036444119207</v>
      </c>
      <c r="Q1209" s="63">
        <v>66.518178229954245</v>
      </c>
      <c r="R1209" s="63">
        <v>61.530516464285029</v>
      </c>
      <c r="S1209" s="63">
        <v>92.95549899362959</v>
      </c>
      <c r="T1209" s="63">
        <v>84.278197032990647</v>
      </c>
      <c r="U1209" s="63">
        <v>79.906813937282095</v>
      </c>
      <c r="V1209" s="63">
        <v>131.82960533848021</v>
      </c>
      <c r="W1209" s="63">
        <v>246.41505622435579</v>
      </c>
      <c r="X1209" s="63">
        <v>205.85531635645202</v>
      </c>
      <c r="Y1209" s="63">
        <v>189.86255513831571</v>
      </c>
      <c r="Z1209" s="63">
        <v>66.518178229954245</v>
      </c>
      <c r="AA1209" s="63">
        <v>61.530516464285029</v>
      </c>
      <c r="AB1209" s="63">
        <v>61.530516464285029</v>
      </c>
    </row>
    <row r="1210" spans="1:28" x14ac:dyDescent="0.25">
      <c r="A1210" s="148"/>
      <c r="B1210" s="100">
        <v>228</v>
      </c>
      <c r="C1210" s="63">
        <v>457.57054403041911</v>
      </c>
      <c r="D1210" s="63">
        <v>297.8116298988607</v>
      </c>
      <c r="E1210" s="63">
        <v>235.65535830830407</v>
      </c>
      <c r="F1210" s="63">
        <v>302.41189223573753</v>
      </c>
      <c r="G1210" s="63">
        <v>181.47263147097689</v>
      </c>
      <c r="H1210" s="63">
        <v>120.33659831229849</v>
      </c>
      <c r="I1210" s="63">
        <v>354.26425930645559</v>
      </c>
      <c r="J1210" s="63">
        <v>280.19676169020022</v>
      </c>
      <c r="K1210" s="63">
        <v>301.59197879039311</v>
      </c>
      <c r="L1210" s="63">
        <v>208.88182503432148</v>
      </c>
      <c r="M1210" s="63">
        <v>199.9467290997527</v>
      </c>
      <c r="N1210" s="63">
        <v>188.96471794483659</v>
      </c>
      <c r="O1210" s="63">
        <v>230.05024053979969</v>
      </c>
      <c r="P1210" s="63">
        <v>284.76814568140622</v>
      </c>
      <c r="Q1210" s="63">
        <v>191.43401530212822</v>
      </c>
      <c r="R1210" s="63">
        <v>277.33723111575819</v>
      </c>
      <c r="S1210" s="63">
        <v>297.75828360911152</v>
      </c>
      <c r="T1210" s="63">
        <v>127.02660033914439</v>
      </c>
      <c r="U1210" s="63">
        <v>159.09242604295471</v>
      </c>
      <c r="V1210" s="63">
        <v>167.53887255433261</v>
      </c>
      <c r="W1210" s="63">
        <v>235.19199529175239</v>
      </c>
      <c r="X1210" s="63">
        <v>302.94354433253471</v>
      </c>
      <c r="Y1210" s="63">
        <v>189.12758138165921</v>
      </c>
      <c r="Z1210" s="63">
        <v>191.43401530212822</v>
      </c>
      <c r="AA1210" s="63">
        <v>277.33723111575819</v>
      </c>
      <c r="AB1210" s="63">
        <v>277.33723111575819</v>
      </c>
    </row>
    <row r="1211" spans="1:28" x14ac:dyDescent="0.25">
      <c r="A1211" s="148"/>
      <c r="B1211" s="100">
        <v>229</v>
      </c>
      <c r="C1211" s="63">
        <v>140.53628375506472</v>
      </c>
      <c r="D1211" s="63">
        <v>146.52778504808342</v>
      </c>
      <c r="E1211" s="63">
        <v>98.172165355854304</v>
      </c>
      <c r="F1211" s="63">
        <v>75.448306637699716</v>
      </c>
      <c r="G1211" s="63">
        <v>57.849793044790204</v>
      </c>
      <c r="H1211" s="63">
        <v>77.83719255032247</v>
      </c>
      <c r="I1211" s="63">
        <v>165.10179515429078</v>
      </c>
      <c r="J1211" s="63">
        <v>114.90938603117229</v>
      </c>
      <c r="K1211" s="63">
        <v>216.52540060753932</v>
      </c>
      <c r="L1211" s="63">
        <v>196.81184183255749</v>
      </c>
      <c r="M1211" s="63">
        <v>207.47175692585012</v>
      </c>
      <c r="N1211" s="63">
        <v>262.75906863156712</v>
      </c>
      <c r="O1211" s="63">
        <v>76.397042328088901</v>
      </c>
      <c r="P1211" s="63">
        <v>128.08399449938591</v>
      </c>
      <c r="Q1211" s="63">
        <v>88.580094593144764</v>
      </c>
      <c r="R1211" s="63">
        <v>75.721207814199261</v>
      </c>
      <c r="S1211" s="63">
        <v>177.20186144799479</v>
      </c>
      <c r="T1211" s="63">
        <v>152.11357177306579</v>
      </c>
      <c r="U1211" s="63">
        <v>127.3004149916778</v>
      </c>
      <c r="V1211" s="63">
        <v>211.21183665508221</v>
      </c>
      <c r="W1211" s="63">
        <v>166.6031308517731</v>
      </c>
      <c r="X1211" s="63">
        <v>215.78917742983873</v>
      </c>
      <c r="Y1211" s="63">
        <v>172.023621748549</v>
      </c>
      <c r="Z1211" s="63">
        <v>88.580094593144764</v>
      </c>
      <c r="AA1211" s="63">
        <v>75.721207814199261</v>
      </c>
      <c r="AB1211" s="63">
        <v>75.721207814199261</v>
      </c>
    </row>
    <row r="1212" spans="1:28" x14ac:dyDescent="0.25">
      <c r="A1212" s="148"/>
      <c r="B1212" s="100">
        <v>230</v>
      </c>
      <c r="C1212" s="63">
        <v>337.67758560302167</v>
      </c>
      <c r="D1212" s="63">
        <v>162.6453822305939</v>
      </c>
      <c r="E1212" s="63">
        <v>146.12847092270928</v>
      </c>
      <c r="F1212" s="63">
        <v>168.4846523783726</v>
      </c>
      <c r="G1212" s="63">
        <v>205.12300754879828</v>
      </c>
      <c r="H1212" s="63">
        <v>109.78831923906179</v>
      </c>
      <c r="I1212" s="63">
        <v>252.28072551488731</v>
      </c>
      <c r="J1212" s="63">
        <v>175.55154045475319</v>
      </c>
      <c r="K1212" s="63">
        <v>244.42251868197491</v>
      </c>
      <c r="L1212" s="63">
        <v>259.62264579576907</v>
      </c>
      <c r="M1212" s="63">
        <v>291.21626195430139</v>
      </c>
      <c r="N1212" s="63">
        <v>297.8141831717403</v>
      </c>
      <c r="O1212" s="63">
        <v>122.3004014393164</v>
      </c>
      <c r="P1212" s="63">
        <v>202.20397176226561</v>
      </c>
      <c r="Q1212" s="63">
        <v>51.870808140841142</v>
      </c>
      <c r="R1212" s="63">
        <v>93.233991674280333</v>
      </c>
      <c r="S1212" s="63">
        <v>133.64644446074269</v>
      </c>
      <c r="T1212" s="63">
        <v>95.935727916000587</v>
      </c>
      <c r="U1212" s="63">
        <v>75.956111103463627</v>
      </c>
      <c r="V1212" s="63">
        <v>126.68655720718471</v>
      </c>
      <c r="W1212" s="63">
        <v>207.7006083349188</v>
      </c>
      <c r="X1212" s="63">
        <v>188.83727771204582</v>
      </c>
      <c r="Y1212" s="63">
        <v>176.07539237975291</v>
      </c>
      <c r="Z1212" s="63">
        <v>51.870808140841142</v>
      </c>
      <c r="AA1212" s="63">
        <v>93.233991674280333</v>
      </c>
      <c r="AB1212" s="63">
        <v>93.233991674280333</v>
      </c>
    </row>
    <row r="1213" spans="1:28" x14ac:dyDescent="0.25">
      <c r="A1213" s="148"/>
      <c r="B1213" s="100">
        <v>231</v>
      </c>
      <c r="C1213" s="63">
        <v>155.71056780095108</v>
      </c>
      <c r="D1213" s="63">
        <v>144.68019103191179</v>
      </c>
      <c r="E1213" s="63">
        <v>66.082844726338408</v>
      </c>
      <c r="F1213" s="63">
        <v>149.94192170832321</v>
      </c>
      <c r="G1213" s="63">
        <v>65.071007369409926</v>
      </c>
      <c r="H1213" s="63">
        <v>51.947352588160811</v>
      </c>
      <c r="I1213" s="63">
        <v>195.87881565355019</v>
      </c>
      <c r="J1213" s="63">
        <v>175.47173775838021</v>
      </c>
      <c r="K1213" s="63">
        <v>308.94997071206132</v>
      </c>
      <c r="L1213" s="63">
        <v>249.01835849416329</v>
      </c>
      <c r="M1213" s="63">
        <v>248.73242383253461</v>
      </c>
      <c r="N1213" s="63">
        <v>204.7915526480065</v>
      </c>
      <c r="O1213" s="63">
        <v>66.653628568306885</v>
      </c>
      <c r="P1213" s="63">
        <v>120.9359372153267</v>
      </c>
      <c r="Q1213" s="63">
        <v>37.410225784331182</v>
      </c>
      <c r="R1213" s="63">
        <v>55.59056044013596</v>
      </c>
      <c r="S1213" s="63">
        <v>159.85531545717089</v>
      </c>
      <c r="T1213" s="63">
        <v>83.028272753381998</v>
      </c>
      <c r="U1213" s="63">
        <v>87.035480321671002</v>
      </c>
      <c r="V1213" s="63">
        <v>138.3444892432635</v>
      </c>
      <c r="W1213" s="63">
        <v>233.61210848617878</v>
      </c>
      <c r="X1213" s="63">
        <v>162.6528253220022</v>
      </c>
      <c r="Y1213" s="63">
        <v>204.53387229952838</v>
      </c>
      <c r="Z1213" s="63">
        <v>37.410225784331182</v>
      </c>
      <c r="AA1213" s="63">
        <v>55.59056044013596</v>
      </c>
      <c r="AB1213" s="63">
        <v>55.59056044013596</v>
      </c>
    </row>
    <row r="1214" spans="1:28" x14ac:dyDescent="0.25">
      <c r="A1214" s="148"/>
      <c r="B1214" s="100">
        <v>232</v>
      </c>
      <c r="C1214" s="63">
        <v>50.863853097201172</v>
      </c>
      <c r="D1214" s="63">
        <v>16.286865427781549</v>
      </c>
      <c r="E1214" s="63">
        <v>18.35834401352713</v>
      </c>
      <c r="F1214" s="63">
        <v>8.7483340970024415</v>
      </c>
      <c r="G1214" s="63">
        <v>4.5656030081688073</v>
      </c>
      <c r="H1214" s="63">
        <v>12.19977171097548</v>
      </c>
      <c r="I1214" s="63">
        <v>43.247124554154652</v>
      </c>
      <c r="J1214" s="63">
        <v>23.534172364619742</v>
      </c>
      <c r="K1214" s="63">
        <v>105.09858962130761</v>
      </c>
      <c r="L1214" s="63">
        <v>100.37473856263361</v>
      </c>
      <c r="M1214" s="63">
        <v>149.955182046765</v>
      </c>
      <c r="N1214" s="63">
        <v>184.6569721763808</v>
      </c>
      <c r="O1214" s="63">
        <v>3.0838360063827821</v>
      </c>
      <c r="P1214" s="63">
        <v>32.726305280098359</v>
      </c>
      <c r="Q1214" s="63">
        <v>5.146870084753564</v>
      </c>
      <c r="R1214" s="63">
        <v>7.0268777448049491</v>
      </c>
      <c r="S1214" s="63">
        <v>20.985668135738251</v>
      </c>
      <c r="T1214" s="63">
        <v>6.5394182208939355</v>
      </c>
      <c r="U1214" s="63">
        <v>0.94943444061846094</v>
      </c>
      <c r="V1214" s="63">
        <v>4.6560585591389545</v>
      </c>
      <c r="W1214" s="63">
        <v>14.433967845093781</v>
      </c>
      <c r="X1214" s="63">
        <v>11.652293071541639</v>
      </c>
      <c r="Y1214" s="63">
        <v>10.07194268539229</v>
      </c>
      <c r="Z1214" s="63">
        <v>5.146870084753564</v>
      </c>
      <c r="AA1214" s="63">
        <v>7.0268777448049491</v>
      </c>
      <c r="AB1214" s="63">
        <v>7.0268777448049491</v>
      </c>
    </row>
    <row r="1215" spans="1:28" x14ac:dyDescent="0.25">
      <c r="A1215" s="148"/>
      <c r="B1215" s="100">
        <v>233</v>
      </c>
      <c r="C1215" s="63">
        <v>30.968826058690411</v>
      </c>
      <c r="D1215" s="63">
        <v>2.4718852689242681</v>
      </c>
      <c r="E1215" s="63">
        <v>1.242542467653607</v>
      </c>
      <c r="F1215" s="63">
        <v>0.1835554567287723</v>
      </c>
      <c r="G1215" s="63">
        <v>1.0178193179716519E-3</v>
      </c>
      <c r="H1215" s="63">
        <v>0.14545120060443839</v>
      </c>
      <c r="I1215" s="63">
        <v>13.893042163861988</v>
      </c>
      <c r="J1215" s="63">
        <v>3.7841939507916891</v>
      </c>
      <c r="K1215" s="63">
        <v>10.03039539385901</v>
      </c>
      <c r="L1215" s="63">
        <v>6.4227200783647049</v>
      </c>
      <c r="M1215" s="63">
        <v>13.767680813051239</v>
      </c>
      <c r="N1215" s="63">
        <v>38.993484734570302</v>
      </c>
      <c r="O1215" s="63">
        <v>0</v>
      </c>
      <c r="P1215" s="63">
        <v>0.4760051106444152</v>
      </c>
      <c r="Q1215" s="63">
        <v>0.16879623251464351</v>
      </c>
      <c r="R1215" s="63">
        <v>0</v>
      </c>
      <c r="S1215" s="63">
        <v>1.224905653898996E-3</v>
      </c>
      <c r="T1215" s="63">
        <v>5.4955455073816384E-2</v>
      </c>
      <c r="U1215" s="63">
        <v>5.022254927264358E-2</v>
      </c>
      <c r="V1215" s="63">
        <v>1.4630558203342581E-2</v>
      </c>
      <c r="W1215" s="63">
        <v>0.85654977541646815</v>
      </c>
      <c r="X1215" s="63">
        <v>9.9044999647781573E-2</v>
      </c>
      <c r="Y1215" s="63">
        <v>0.44246374156232093</v>
      </c>
      <c r="Z1215" s="63">
        <v>0.16879623251464351</v>
      </c>
      <c r="AA1215" s="63">
        <v>0</v>
      </c>
      <c r="AB1215" s="63">
        <v>0</v>
      </c>
    </row>
    <row r="1216" spans="1:28" x14ac:dyDescent="0.25">
      <c r="A1216" s="148"/>
      <c r="B1216" s="100">
        <v>234</v>
      </c>
      <c r="C1216" s="63">
        <v>47.973368928082209</v>
      </c>
      <c r="D1216" s="63">
        <v>20.16311727320112</v>
      </c>
      <c r="E1216" s="63">
        <v>4.2120096496994393</v>
      </c>
      <c r="F1216" s="63">
        <v>2.9885905427875632</v>
      </c>
      <c r="G1216" s="63">
        <v>0.55253548576862599</v>
      </c>
      <c r="H1216" s="63">
        <v>0.45188721065438386</v>
      </c>
      <c r="I1216" s="63">
        <v>36.89412589451149</v>
      </c>
      <c r="J1216" s="63">
        <v>18.77097687174205</v>
      </c>
      <c r="K1216" s="63">
        <v>3.1591594999400741</v>
      </c>
      <c r="L1216" s="63">
        <v>5.1486678635262715</v>
      </c>
      <c r="M1216" s="63">
        <v>1.547084972055941</v>
      </c>
      <c r="N1216" s="63">
        <v>0.48139889606085617</v>
      </c>
      <c r="O1216" s="63">
        <v>0</v>
      </c>
      <c r="P1216" s="63">
        <v>0.33441275775544449</v>
      </c>
      <c r="Q1216" s="63">
        <v>0.34273946837919389</v>
      </c>
      <c r="R1216" s="63">
        <v>0</v>
      </c>
      <c r="S1216" s="63">
        <v>0</v>
      </c>
      <c r="T1216" s="63">
        <v>0</v>
      </c>
      <c r="U1216" s="63">
        <v>0</v>
      </c>
      <c r="V1216" s="63">
        <v>0</v>
      </c>
      <c r="W1216" s="63">
        <v>0</v>
      </c>
      <c r="X1216" s="63">
        <v>0</v>
      </c>
      <c r="Y1216" s="63">
        <v>0</v>
      </c>
      <c r="Z1216" s="63">
        <v>0.34273946837919389</v>
      </c>
      <c r="AA1216" s="63">
        <v>0</v>
      </c>
      <c r="AB1216" s="63">
        <v>0</v>
      </c>
    </row>
    <row r="1217" spans="1:28" x14ac:dyDescent="0.25">
      <c r="A1217" s="148"/>
      <c r="B1217" s="100">
        <v>235</v>
      </c>
      <c r="C1217" s="63">
        <v>56.403295285132117</v>
      </c>
      <c r="D1217" s="63">
        <v>17.831974722662842</v>
      </c>
      <c r="E1217" s="63">
        <v>2.3400390233284298</v>
      </c>
      <c r="F1217" s="63">
        <v>0.8748629300879287</v>
      </c>
      <c r="G1217" s="63">
        <v>3.5328755939767482E-2</v>
      </c>
      <c r="H1217" s="63">
        <v>1.2039845797515478</v>
      </c>
      <c r="I1217" s="63">
        <v>53.785059465835729</v>
      </c>
      <c r="J1217" s="63">
        <v>16.932528359466229</v>
      </c>
      <c r="K1217" s="63">
        <v>17.371412982300338</v>
      </c>
      <c r="L1217" s="63">
        <v>21.943766663845221</v>
      </c>
      <c r="M1217" s="63">
        <v>2.9613510801916623</v>
      </c>
      <c r="N1217" s="63">
        <v>3.2782612645868312</v>
      </c>
      <c r="O1217" s="63">
        <v>7.4236245669512257E-3</v>
      </c>
      <c r="P1217" s="63">
        <v>0.15243735295137378</v>
      </c>
      <c r="Q1217" s="63">
        <v>0.54161714347620116</v>
      </c>
      <c r="R1217" s="63">
        <v>0</v>
      </c>
      <c r="S1217" s="63">
        <v>0</v>
      </c>
      <c r="T1217" s="63">
        <v>0</v>
      </c>
      <c r="U1217" s="63">
        <v>0</v>
      </c>
      <c r="V1217" s="63">
        <v>0</v>
      </c>
      <c r="W1217" s="63">
        <v>0</v>
      </c>
      <c r="X1217" s="63">
        <v>0</v>
      </c>
      <c r="Y1217" s="63">
        <v>0</v>
      </c>
      <c r="Z1217" s="63">
        <v>0.54161714347620116</v>
      </c>
      <c r="AA1217" s="63">
        <v>0</v>
      </c>
      <c r="AB1217" s="63">
        <v>0</v>
      </c>
    </row>
    <row r="1218" spans="1:28" x14ac:dyDescent="0.25">
      <c r="A1218" s="148"/>
      <c r="B1218" s="100">
        <v>236</v>
      </c>
      <c r="C1218" s="63">
        <v>10.29919548437215</v>
      </c>
      <c r="D1218" s="63">
        <v>1.3602672991315221</v>
      </c>
      <c r="E1218" s="63">
        <v>0.23414709555567009</v>
      </c>
      <c r="F1218" s="63">
        <v>3.7900036860619163E-4</v>
      </c>
      <c r="G1218" s="63">
        <v>0</v>
      </c>
      <c r="H1218" s="63">
        <v>0</v>
      </c>
      <c r="I1218" s="63">
        <v>5.1964946519304931</v>
      </c>
      <c r="J1218" s="63">
        <v>1.132073335963923</v>
      </c>
      <c r="K1218" s="63">
        <v>8.8345628892239958E-2</v>
      </c>
      <c r="L1218" s="63">
        <v>0</v>
      </c>
      <c r="M1218" s="63">
        <v>0</v>
      </c>
      <c r="N1218" s="63">
        <v>0</v>
      </c>
      <c r="O1218" s="63">
        <v>0</v>
      </c>
      <c r="P1218" s="63">
        <v>0</v>
      </c>
      <c r="Q1218" s="63">
        <v>0.15079274690038319</v>
      </c>
      <c r="R1218" s="63">
        <v>0</v>
      </c>
      <c r="S1218" s="63">
        <v>9.9992725778980107E-3</v>
      </c>
      <c r="T1218" s="63">
        <v>2.0545098394046639</v>
      </c>
      <c r="U1218" s="63">
        <v>1.6085921571424961</v>
      </c>
      <c r="V1218" s="63">
        <v>3.2492532811630781</v>
      </c>
      <c r="W1218" s="63">
        <v>3.1711790860779558</v>
      </c>
      <c r="X1218" s="63">
        <v>5.1304319829620235</v>
      </c>
      <c r="Y1218" s="63">
        <v>3.9535704896298967</v>
      </c>
      <c r="Z1218" s="63">
        <v>0.15079274690038319</v>
      </c>
      <c r="AA1218" s="63">
        <v>0</v>
      </c>
      <c r="AB1218" s="63">
        <v>0</v>
      </c>
    </row>
    <row r="1219" spans="1:28" x14ac:dyDescent="0.25">
      <c r="A1219" s="148"/>
      <c r="B1219" s="100">
        <v>237</v>
      </c>
      <c r="C1219" s="63">
        <v>27.704712517333967</v>
      </c>
      <c r="D1219" s="63">
        <v>7.8710127726267274</v>
      </c>
      <c r="E1219" s="63">
        <v>0.83808883914080212</v>
      </c>
      <c r="F1219" s="63">
        <v>8.020201209351896E-2</v>
      </c>
      <c r="G1219" s="63">
        <v>0</v>
      </c>
      <c r="H1219" s="63">
        <v>1.293511883849296E-2</v>
      </c>
      <c r="I1219" s="63">
        <v>36.505905080858163</v>
      </c>
      <c r="J1219" s="63">
        <v>8.0038867606120334</v>
      </c>
      <c r="K1219" s="63">
        <v>0.3584232553025366</v>
      </c>
      <c r="L1219" s="63">
        <v>0.12805543909471059</v>
      </c>
      <c r="M1219" s="63">
        <v>1.246341350192921</v>
      </c>
      <c r="N1219" s="63">
        <v>1.569339010662816</v>
      </c>
      <c r="O1219" s="63">
        <v>0</v>
      </c>
      <c r="P1219" s="63">
        <v>3.7998444807202603E-2</v>
      </c>
      <c r="Q1219" s="63">
        <v>5.4742255626242228E-2</v>
      </c>
      <c r="R1219" s="63">
        <v>0</v>
      </c>
      <c r="S1219" s="63">
        <v>0</v>
      </c>
      <c r="T1219" s="63">
        <v>3.248703548067934</v>
      </c>
      <c r="U1219" s="63">
        <v>0.40039114379575846</v>
      </c>
      <c r="V1219" s="63">
        <v>10.592433035727421</v>
      </c>
      <c r="W1219" s="63">
        <v>34.103733624374399</v>
      </c>
      <c r="X1219" s="63">
        <v>0.17819915014720511</v>
      </c>
      <c r="Y1219" s="63">
        <v>29.794793681182</v>
      </c>
      <c r="Z1219" s="63">
        <v>5.4742255626242228E-2</v>
      </c>
      <c r="AA1219" s="63">
        <v>0</v>
      </c>
      <c r="AB1219" s="63">
        <v>0</v>
      </c>
    </row>
    <row r="1220" spans="1:28" x14ac:dyDescent="0.25">
      <c r="A1220" s="148"/>
      <c r="B1220" s="100">
        <v>238</v>
      </c>
      <c r="C1220" s="63">
        <v>56.350934546162534</v>
      </c>
      <c r="D1220" s="63">
        <v>36.119481922901741</v>
      </c>
      <c r="E1220" s="63">
        <v>30.098013032225246</v>
      </c>
      <c r="F1220" s="63">
        <v>22.011559401697919</v>
      </c>
      <c r="G1220" s="63">
        <v>2.8347904891729168</v>
      </c>
      <c r="H1220" s="63">
        <v>24.917714162524589</v>
      </c>
      <c r="I1220" s="63">
        <v>25.38129138892964</v>
      </c>
      <c r="J1220" s="63">
        <v>27.640891478134108</v>
      </c>
      <c r="K1220" s="63">
        <v>10.2319859233221</v>
      </c>
      <c r="L1220" s="63">
        <v>10.679428947575051</v>
      </c>
      <c r="M1220" s="63">
        <v>1.316157691502724</v>
      </c>
      <c r="N1220" s="63">
        <v>0.31310579480560818</v>
      </c>
      <c r="O1220" s="63">
        <v>7.7884157878924327</v>
      </c>
      <c r="P1220" s="63">
        <v>16.690320152345983</v>
      </c>
      <c r="Q1220" s="63">
        <v>44.437942711417456</v>
      </c>
      <c r="R1220" s="63">
        <v>28.487778400439417</v>
      </c>
      <c r="S1220" s="63">
        <v>33.243555069519061</v>
      </c>
      <c r="T1220" s="63">
        <v>26.218888116105632</v>
      </c>
      <c r="U1220" s="63">
        <v>56.228765064371601</v>
      </c>
      <c r="V1220" s="63">
        <v>28.204412308168571</v>
      </c>
      <c r="W1220" s="63">
        <v>78.474002350164483</v>
      </c>
      <c r="X1220" s="63">
        <v>113.53560983811619</v>
      </c>
      <c r="Y1220" s="63">
        <v>52.025501565472041</v>
      </c>
      <c r="Z1220" s="63">
        <v>44.437942711417456</v>
      </c>
      <c r="AA1220" s="63">
        <v>28.487778400439417</v>
      </c>
      <c r="AB1220" s="63">
        <v>28.487778400439417</v>
      </c>
    </row>
    <row r="1221" spans="1:28" x14ac:dyDescent="0.25">
      <c r="A1221" s="148"/>
      <c r="B1221" s="100">
        <v>239</v>
      </c>
      <c r="C1221" s="63">
        <v>156.4128771299074</v>
      </c>
      <c r="D1221" s="63">
        <v>91.463470225044148</v>
      </c>
      <c r="E1221" s="63">
        <v>62.901027683623397</v>
      </c>
      <c r="F1221" s="63">
        <v>107.79484391935242</v>
      </c>
      <c r="G1221" s="63">
        <v>58.279372295191934</v>
      </c>
      <c r="H1221" s="63">
        <v>89.816300850428433</v>
      </c>
      <c r="I1221" s="63">
        <v>150.1617956846421</v>
      </c>
      <c r="J1221" s="63">
        <v>127.9903697111195</v>
      </c>
      <c r="K1221" s="63">
        <v>137.46672027996868</v>
      </c>
      <c r="L1221" s="63">
        <v>103.0120966160757</v>
      </c>
      <c r="M1221" s="63">
        <v>147.97039379785198</v>
      </c>
      <c r="N1221" s="63">
        <v>148.76700232906109</v>
      </c>
      <c r="O1221" s="63">
        <v>94.352057279399105</v>
      </c>
      <c r="P1221" s="63">
        <v>125.27251504997909</v>
      </c>
      <c r="Q1221" s="63">
        <v>98.62248623274445</v>
      </c>
      <c r="R1221" s="63">
        <v>138.31433359066429</v>
      </c>
      <c r="S1221" s="63">
        <v>213.88333531510938</v>
      </c>
      <c r="T1221" s="63">
        <v>115.81917895243438</v>
      </c>
      <c r="U1221" s="63">
        <v>107.7427783421081</v>
      </c>
      <c r="V1221" s="63">
        <v>153.51998914448808</v>
      </c>
      <c r="W1221" s="63">
        <v>317.65055971016409</v>
      </c>
      <c r="X1221" s="63">
        <v>264.944846207316</v>
      </c>
      <c r="Y1221" s="63">
        <v>268.03901172720362</v>
      </c>
      <c r="Z1221" s="63">
        <v>98.62248623274445</v>
      </c>
      <c r="AA1221" s="63">
        <v>138.31433359066429</v>
      </c>
      <c r="AB1221" s="63">
        <v>138.31433359066429</v>
      </c>
    </row>
    <row r="1222" spans="1:28" x14ac:dyDescent="0.25">
      <c r="A1222" s="148"/>
      <c r="B1222" s="100">
        <v>240</v>
      </c>
      <c r="C1222" s="63">
        <v>352.80948267576599</v>
      </c>
      <c r="D1222" s="63">
        <v>176.8406848435188</v>
      </c>
      <c r="E1222" s="63">
        <v>136.8546289907672</v>
      </c>
      <c r="F1222" s="63">
        <v>163.9166260149068</v>
      </c>
      <c r="G1222" s="63">
        <v>131.71200714349112</v>
      </c>
      <c r="H1222" s="63">
        <v>196.88810325601659</v>
      </c>
      <c r="I1222" s="63">
        <v>371.72380181791601</v>
      </c>
      <c r="J1222" s="63">
        <v>220.74634511465587</v>
      </c>
      <c r="K1222" s="63">
        <v>197.7180242677214</v>
      </c>
      <c r="L1222" s="63">
        <v>153.76066925873741</v>
      </c>
      <c r="M1222" s="63">
        <v>243.35667436121372</v>
      </c>
      <c r="N1222" s="63">
        <v>286.15146264098797</v>
      </c>
      <c r="O1222" s="63">
        <v>181.0936142975979</v>
      </c>
      <c r="P1222" s="63">
        <v>211.27723699701068</v>
      </c>
      <c r="Q1222" s="63">
        <v>216.11315185424851</v>
      </c>
      <c r="R1222" s="63">
        <v>302.00976160762372</v>
      </c>
      <c r="S1222" s="63">
        <v>278.79589751281861</v>
      </c>
      <c r="T1222" s="63">
        <v>104.9046721031164</v>
      </c>
      <c r="U1222" s="63">
        <v>198.41582956450659</v>
      </c>
      <c r="V1222" s="63">
        <v>149.8602112261369</v>
      </c>
      <c r="W1222" s="63">
        <v>213.2226620559004</v>
      </c>
      <c r="X1222" s="63">
        <v>278.30578359387442</v>
      </c>
      <c r="Y1222" s="63">
        <v>194.2439355765791</v>
      </c>
      <c r="Z1222" s="63">
        <v>216.11315185424851</v>
      </c>
      <c r="AA1222" s="63">
        <v>302.00976160762372</v>
      </c>
      <c r="AB1222" s="63">
        <v>302.00976160762372</v>
      </c>
    </row>
    <row r="1223" spans="1:28" x14ac:dyDescent="0.25">
      <c r="A1223" s="148"/>
      <c r="B1223" s="100">
        <v>241</v>
      </c>
      <c r="C1223" s="63">
        <v>122.30703126312351</v>
      </c>
      <c r="D1223" s="63">
        <v>122.08249411743779</v>
      </c>
      <c r="E1223" s="63">
        <v>125.6000213030748</v>
      </c>
      <c r="F1223" s="63">
        <v>186.09465113142511</v>
      </c>
      <c r="G1223" s="63">
        <v>128.01686762268221</v>
      </c>
      <c r="H1223" s="63">
        <v>112.9664264791018</v>
      </c>
      <c r="I1223" s="63">
        <v>134.3056971325623</v>
      </c>
      <c r="J1223" s="63">
        <v>101.86179175036611</v>
      </c>
      <c r="K1223" s="63">
        <v>269.65547678235362</v>
      </c>
      <c r="L1223" s="63">
        <v>263.59871390000808</v>
      </c>
      <c r="M1223" s="63">
        <v>314.74788095893018</v>
      </c>
      <c r="N1223" s="63">
        <v>445.54823813494284</v>
      </c>
      <c r="O1223" s="63">
        <v>128.99373552058159</v>
      </c>
      <c r="P1223" s="63">
        <v>196.4169978052669</v>
      </c>
      <c r="Q1223" s="63">
        <v>88.65975471434497</v>
      </c>
      <c r="R1223" s="63">
        <v>122.6355888628041</v>
      </c>
      <c r="S1223" s="63">
        <v>122.19907867569421</v>
      </c>
      <c r="T1223" s="63">
        <v>77.410430876544979</v>
      </c>
      <c r="U1223" s="63">
        <v>87.182906680000087</v>
      </c>
      <c r="V1223" s="63">
        <v>77.316465629004597</v>
      </c>
      <c r="W1223" s="63">
        <v>144.54285605727731</v>
      </c>
      <c r="X1223" s="63">
        <v>106.78520316852521</v>
      </c>
      <c r="Y1223" s="63">
        <v>136.06707375809489</v>
      </c>
      <c r="Z1223" s="63">
        <v>88.65975471434497</v>
      </c>
      <c r="AA1223" s="63">
        <v>122.6355888628041</v>
      </c>
      <c r="AB1223" s="63">
        <v>122.6355888628041</v>
      </c>
    </row>
    <row r="1224" spans="1:28" x14ac:dyDescent="0.25">
      <c r="A1224" s="148"/>
      <c r="B1224" s="100">
        <v>242</v>
      </c>
      <c r="C1224" s="63">
        <v>113.87411024827091</v>
      </c>
      <c r="D1224" s="63">
        <v>93.396824250185091</v>
      </c>
      <c r="E1224" s="63">
        <v>106.49416067191851</v>
      </c>
      <c r="F1224" s="63">
        <v>134.4883725205473</v>
      </c>
      <c r="G1224" s="63">
        <v>134.17250408707329</v>
      </c>
      <c r="H1224" s="63">
        <v>94.830105102085327</v>
      </c>
      <c r="I1224" s="63">
        <v>101.61974389027361</v>
      </c>
      <c r="J1224" s="63">
        <v>138.9775879723766</v>
      </c>
      <c r="K1224" s="63">
        <v>115.42287554245061</v>
      </c>
      <c r="L1224" s="63">
        <v>124.1179677690388</v>
      </c>
      <c r="M1224" s="63">
        <v>140.9717400165282</v>
      </c>
      <c r="N1224" s="63">
        <v>66.997044231882683</v>
      </c>
      <c r="O1224" s="63">
        <v>122.31084609424579</v>
      </c>
      <c r="P1224" s="63">
        <v>193.5478705785217</v>
      </c>
      <c r="Q1224" s="63">
        <v>120.98164597525189</v>
      </c>
      <c r="R1224" s="63">
        <v>114.19362416907821</v>
      </c>
      <c r="S1224" s="63">
        <v>139.66425977437208</v>
      </c>
      <c r="T1224" s="63">
        <v>185.6590517978384</v>
      </c>
      <c r="U1224" s="63">
        <v>127.43967840762159</v>
      </c>
      <c r="V1224" s="63">
        <v>257.96103431602018</v>
      </c>
      <c r="W1224" s="63">
        <v>160.66885456265851</v>
      </c>
      <c r="X1224" s="63">
        <v>176.8768321370799</v>
      </c>
      <c r="Y1224" s="63">
        <v>142.8025928378247</v>
      </c>
      <c r="Z1224" s="63">
        <v>120.98164597525189</v>
      </c>
      <c r="AA1224" s="63">
        <v>114.19362416907821</v>
      </c>
      <c r="AB1224" s="63">
        <v>114.19362416907821</v>
      </c>
    </row>
    <row r="1225" spans="1:28" x14ac:dyDescent="0.25">
      <c r="A1225" s="148"/>
      <c r="B1225" s="100">
        <v>243</v>
      </c>
      <c r="C1225" s="63">
        <v>125.4233947161965</v>
      </c>
      <c r="D1225" s="63">
        <v>133.5462826177172</v>
      </c>
      <c r="E1225" s="63">
        <v>41.989353841661803</v>
      </c>
      <c r="F1225" s="63">
        <v>110.9175100892207</v>
      </c>
      <c r="G1225" s="63">
        <v>60.707156490519992</v>
      </c>
      <c r="H1225" s="63">
        <v>81.755959048473414</v>
      </c>
      <c r="I1225" s="63">
        <v>194.00366999543439</v>
      </c>
      <c r="J1225" s="63">
        <v>187.02025078651062</v>
      </c>
      <c r="K1225" s="63">
        <v>292.81007716247768</v>
      </c>
      <c r="L1225" s="63">
        <v>200.7110814089674</v>
      </c>
      <c r="M1225" s="63">
        <v>276.82769985840417</v>
      </c>
      <c r="N1225" s="63">
        <v>274.6847593147686</v>
      </c>
      <c r="O1225" s="63">
        <v>86.639176465012497</v>
      </c>
      <c r="P1225" s="63">
        <v>155.56790905309748</v>
      </c>
      <c r="Q1225" s="63">
        <v>36.892633690427232</v>
      </c>
      <c r="R1225" s="63">
        <v>67.285345418177712</v>
      </c>
      <c r="S1225" s="63">
        <v>127.51669724159001</v>
      </c>
      <c r="T1225" s="63">
        <v>96.058835886877205</v>
      </c>
      <c r="U1225" s="63">
        <v>59.625184293684924</v>
      </c>
      <c r="V1225" s="63">
        <v>124.3056422721929</v>
      </c>
      <c r="W1225" s="63">
        <v>174.4862467216208</v>
      </c>
      <c r="X1225" s="63">
        <v>139.6839582002722</v>
      </c>
      <c r="Y1225" s="63">
        <v>145.48000044506722</v>
      </c>
      <c r="Z1225" s="63">
        <v>36.892633690427232</v>
      </c>
      <c r="AA1225" s="63">
        <v>67.285345418177712</v>
      </c>
      <c r="AB1225" s="63">
        <v>67.285345418177712</v>
      </c>
    </row>
    <row r="1226" spans="1:28" x14ac:dyDescent="0.25">
      <c r="A1226" s="148"/>
      <c r="B1226" s="100">
        <v>244</v>
      </c>
      <c r="C1226" s="63">
        <v>125.67176608389579</v>
      </c>
      <c r="D1226" s="63">
        <v>29.499201508051563</v>
      </c>
      <c r="E1226" s="63">
        <v>42.208659336847631</v>
      </c>
      <c r="F1226" s="63">
        <v>63.822674040577567</v>
      </c>
      <c r="G1226" s="63">
        <v>34.477939872712341</v>
      </c>
      <c r="H1226" s="63">
        <v>37.126847267951227</v>
      </c>
      <c r="I1226" s="63">
        <v>92.852354498618297</v>
      </c>
      <c r="J1226" s="63">
        <v>71.829073008102569</v>
      </c>
      <c r="K1226" s="63">
        <v>223.45248941986762</v>
      </c>
      <c r="L1226" s="63">
        <v>171.58994480025882</v>
      </c>
      <c r="M1226" s="63">
        <v>139.1502353866581</v>
      </c>
      <c r="N1226" s="63">
        <v>143.1407041153852</v>
      </c>
      <c r="O1226" s="63">
        <v>25.388008113148892</v>
      </c>
      <c r="P1226" s="63">
        <v>87.580066736447861</v>
      </c>
      <c r="Q1226" s="63">
        <v>25.29752541135046</v>
      </c>
      <c r="R1226" s="63">
        <v>13.215213879894071</v>
      </c>
      <c r="S1226" s="63">
        <v>70.194616994010175</v>
      </c>
      <c r="T1226" s="63">
        <v>8.2181944624908283</v>
      </c>
      <c r="U1226" s="63">
        <v>21.192543988845731</v>
      </c>
      <c r="V1226" s="63">
        <v>7.6802695972728543</v>
      </c>
      <c r="W1226" s="63">
        <v>55.364952897128205</v>
      </c>
      <c r="X1226" s="63">
        <v>88.607807068399779</v>
      </c>
      <c r="Y1226" s="63">
        <v>19.217891847161809</v>
      </c>
      <c r="Z1226" s="63">
        <v>25.29752541135046</v>
      </c>
      <c r="AA1226" s="63">
        <v>13.215213879894071</v>
      </c>
      <c r="AB1226" s="63">
        <v>13.215213879894071</v>
      </c>
    </row>
    <row r="1227" spans="1:28" x14ac:dyDescent="0.25">
      <c r="A1227" s="148"/>
      <c r="B1227" s="100">
        <v>245</v>
      </c>
      <c r="C1227" s="63">
        <v>33.817818480099959</v>
      </c>
      <c r="D1227" s="63">
        <v>9.365580511533949</v>
      </c>
      <c r="E1227" s="63">
        <v>1.8820588086267089</v>
      </c>
      <c r="F1227" s="63">
        <v>1.5155335848074709</v>
      </c>
      <c r="G1227" s="63">
        <v>0.33046658643668891</v>
      </c>
      <c r="H1227" s="63">
        <v>0.2665467651041542</v>
      </c>
      <c r="I1227" s="63">
        <v>19.987318232587093</v>
      </c>
      <c r="J1227" s="63">
        <v>8.9235226735977449</v>
      </c>
      <c r="K1227" s="63">
        <v>21.403879377743458</v>
      </c>
      <c r="L1227" s="63">
        <v>35.780327522731568</v>
      </c>
      <c r="M1227" s="63">
        <v>23.39892648157775</v>
      </c>
      <c r="N1227" s="63">
        <v>11.13080446134728</v>
      </c>
      <c r="O1227" s="63">
        <v>2.0599430308148449E-3</v>
      </c>
      <c r="P1227" s="63">
        <v>0.74725322748598444</v>
      </c>
      <c r="Q1227" s="63">
        <v>7.3249305045290675E-2</v>
      </c>
      <c r="R1227" s="63">
        <v>0.21277274153451659</v>
      </c>
      <c r="S1227" s="63">
        <v>1.4817138926787149E-2</v>
      </c>
      <c r="T1227" s="63">
        <v>0</v>
      </c>
      <c r="U1227" s="63">
        <v>6.298516349976635E-3</v>
      </c>
      <c r="V1227" s="63">
        <v>0</v>
      </c>
      <c r="W1227" s="63">
        <v>0.22280729724335302</v>
      </c>
      <c r="X1227" s="63">
        <v>0</v>
      </c>
      <c r="Y1227" s="63">
        <v>4.2829846451716953E-2</v>
      </c>
      <c r="Z1227" s="63">
        <v>7.3249305045290675E-2</v>
      </c>
      <c r="AA1227" s="63">
        <v>0.21277274153451659</v>
      </c>
      <c r="AB1227" s="63">
        <v>0.21277274153451659</v>
      </c>
    </row>
    <row r="1228" spans="1:28" x14ac:dyDescent="0.25">
      <c r="A1228" s="148"/>
      <c r="B1228" s="100">
        <v>246</v>
      </c>
      <c r="C1228" s="63">
        <v>20.459954036600831</v>
      </c>
      <c r="D1228" s="63">
        <v>9.3548545759509807</v>
      </c>
      <c r="E1228" s="63">
        <v>0.54702657774872421</v>
      </c>
      <c r="F1228" s="63">
        <v>0.25259667168532829</v>
      </c>
      <c r="G1228" s="63">
        <v>0</v>
      </c>
      <c r="H1228" s="63">
        <v>1.4620505027746099E-5</v>
      </c>
      <c r="I1228" s="63">
        <v>34.481812367387654</v>
      </c>
      <c r="J1228" s="63">
        <v>17.47034861093789</v>
      </c>
      <c r="K1228" s="63">
        <v>2.0419415365749392</v>
      </c>
      <c r="L1228" s="63">
        <v>2.70249338783433</v>
      </c>
      <c r="M1228" s="63">
        <v>0.74377995870936076</v>
      </c>
      <c r="N1228" s="63">
        <v>0.23351042386601328</v>
      </c>
      <c r="O1228" s="63">
        <v>0</v>
      </c>
      <c r="P1228" s="63">
        <v>4.4721873316323268E-2</v>
      </c>
      <c r="Q1228" s="63">
        <v>4.3832178770201249E-2</v>
      </c>
      <c r="R1228" s="63">
        <v>0</v>
      </c>
      <c r="S1228" s="63">
        <v>9.2787077142447161E-3</v>
      </c>
      <c r="T1228" s="63">
        <v>0</v>
      </c>
      <c r="U1228" s="63">
        <v>0</v>
      </c>
      <c r="V1228" s="63">
        <v>0</v>
      </c>
      <c r="W1228" s="63">
        <v>0</v>
      </c>
      <c r="X1228" s="63">
        <v>0</v>
      </c>
      <c r="Y1228" s="63">
        <v>0</v>
      </c>
      <c r="Z1228" s="63">
        <v>4.3832178770201249E-2</v>
      </c>
      <c r="AA1228" s="63">
        <v>0</v>
      </c>
      <c r="AB1228" s="63">
        <v>0</v>
      </c>
    </row>
    <row r="1229" spans="1:28" x14ac:dyDescent="0.25">
      <c r="A1229" s="148"/>
      <c r="B1229" s="100">
        <v>247</v>
      </c>
      <c r="C1229" s="63">
        <v>41.366630498788943</v>
      </c>
      <c r="D1229" s="63">
        <v>6.7467871273021274</v>
      </c>
      <c r="E1229" s="63">
        <v>2.183518072008511</v>
      </c>
      <c r="F1229" s="63">
        <v>1.1847805047664079</v>
      </c>
      <c r="G1229" s="63">
        <v>0.34525180985399467</v>
      </c>
      <c r="H1229" s="63">
        <v>1.03690629156813</v>
      </c>
      <c r="I1229" s="63">
        <v>28.082122959242042</v>
      </c>
      <c r="J1229" s="63">
        <v>7.2297942154691555</v>
      </c>
      <c r="K1229" s="63">
        <v>1.9230655028157142</v>
      </c>
      <c r="L1229" s="63">
        <v>3.6568603744628314</v>
      </c>
      <c r="M1229" s="63">
        <v>1.0381743784565169</v>
      </c>
      <c r="N1229" s="63">
        <v>0.1176630012415885</v>
      </c>
      <c r="O1229" s="63">
        <v>4.4932470172580055E-3</v>
      </c>
      <c r="P1229" s="63">
        <v>3.4088728602871037E-2</v>
      </c>
      <c r="Q1229" s="63">
        <v>0.3536779327290675</v>
      </c>
      <c r="R1229" s="63">
        <v>0</v>
      </c>
      <c r="S1229" s="63">
        <v>0</v>
      </c>
      <c r="T1229" s="63">
        <v>0</v>
      </c>
      <c r="U1229" s="63">
        <v>0</v>
      </c>
      <c r="V1229" s="63">
        <v>0</v>
      </c>
      <c r="W1229" s="63">
        <v>0</v>
      </c>
      <c r="X1229" s="63">
        <v>0</v>
      </c>
      <c r="Y1229" s="63">
        <v>0</v>
      </c>
      <c r="Z1229" s="63">
        <v>0.3536779327290675</v>
      </c>
      <c r="AA1229" s="63">
        <v>0</v>
      </c>
      <c r="AB1229" s="63">
        <v>0</v>
      </c>
    </row>
    <row r="1230" spans="1:28" x14ac:dyDescent="0.25">
      <c r="A1230" s="148"/>
      <c r="B1230" s="100">
        <v>248</v>
      </c>
      <c r="C1230" s="63">
        <v>59.199312215926511</v>
      </c>
      <c r="D1230" s="63">
        <v>6.7496727015745819</v>
      </c>
      <c r="E1230" s="63">
        <v>1.4822567056888831</v>
      </c>
      <c r="F1230" s="63">
        <v>8.9852673781187775E-3</v>
      </c>
      <c r="G1230" s="63">
        <v>0</v>
      </c>
      <c r="H1230" s="63">
        <v>0.31014213639309318</v>
      </c>
      <c r="I1230" s="63">
        <v>14.548232960473339</v>
      </c>
      <c r="J1230" s="63">
        <v>1.161126797283885</v>
      </c>
      <c r="K1230" s="63">
        <v>1.2340348029382109</v>
      </c>
      <c r="L1230" s="63">
        <v>0.49031751345604846</v>
      </c>
      <c r="M1230" s="63">
        <v>0</v>
      </c>
      <c r="N1230" s="63">
        <v>0</v>
      </c>
      <c r="O1230" s="63">
        <v>0</v>
      </c>
      <c r="P1230" s="63">
        <v>1.0896539019188481E-4</v>
      </c>
      <c r="Q1230" s="63">
        <v>0.25232475900381102</v>
      </c>
      <c r="R1230" s="63">
        <v>0</v>
      </c>
      <c r="S1230" s="63">
        <v>0</v>
      </c>
      <c r="T1230" s="63">
        <v>1.4918019175070789</v>
      </c>
      <c r="U1230" s="63">
        <v>4.3312433006835738E-3</v>
      </c>
      <c r="V1230" s="63">
        <v>0.89254462304424464</v>
      </c>
      <c r="W1230" s="63">
        <v>0.80034405779649376</v>
      </c>
      <c r="X1230" s="63">
        <v>2.4393987044932793E-2</v>
      </c>
      <c r="Y1230" s="63">
        <v>3.1143589849976929</v>
      </c>
      <c r="Z1230" s="63">
        <v>0.25232475900381102</v>
      </c>
      <c r="AA1230" s="63">
        <v>0</v>
      </c>
      <c r="AB1230" s="63">
        <v>0</v>
      </c>
    </row>
    <row r="1231" spans="1:28" x14ac:dyDescent="0.25">
      <c r="A1231" s="148"/>
      <c r="B1231" s="100">
        <v>249</v>
      </c>
      <c r="C1231" s="63">
        <v>56.64001573677524</v>
      </c>
      <c r="D1231" s="63">
        <v>15.183938111912539</v>
      </c>
      <c r="E1231" s="63">
        <v>20.83826493898232</v>
      </c>
      <c r="F1231" s="63">
        <v>2.1256468845770802</v>
      </c>
      <c r="G1231" s="63">
        <v>0.35725356931329338</v>
      </c>
      <c r="H1231" s="63">
        <v>8.8937768236485226</v>
      </c>
      <c r="I1231" s="63">
        <v>13.51070966623649</v>
      </c>
      <c r="J1231" s="63">
        <v>6.6599216042732223</v>
      </c>
      <c r="K1231" s="63">
        <v>3.0010029655761912</v>
      </c>
      <c r="L1231" s="63">
        <v>1.7806647065959003</v>
      </c>
      <c r="M1231" s="63">
        <v>0.62091774229049423</v>
      </c>
      <c r="N1231" s="63">
        <v>2.8970993990789959</v>
      </c>
      <c r="O1231" s="63">
        <v>0.13248908249909869</v>
      </c>
      <c r="P1231" s="63">
        <v>0.74978756225397092</v>
      </c>
      <c r="Q1231" s="63">
        <v>6.6976765494800734</v>
      </c>
      <c r="R1231" s="63">
        <v>2.841154921421785E-3</v>
      </c>
      <c r="S1231" s="63">
        <v>1.025193894587723</v>
      </c>
      <c r="T1231" s="63">
        <v>3.171877885333672</v>
      </c>
      <c r="U1231" s="63">
        <v>1.6419744310894662</v>
      </c>
      <c r="V1231" s="63">
        <v>5.5796436057798928</v>
      </c>
      <c r="W1231" s="63">
        <v>23.477121280252501</v>
      </c>
      <c r="X1231" s="63">
        <v>26.83826649356547</v>
      </c>
      <c r="Y1231" s="63">
        <v>9.6326465052102321</v>
      </c>
      <c r="Z1231" s="63">
        <v>6.6976765494800734</v>
      </c>
      <c r="AA1231" s="63">
        <v>2.841154921421785E-3</v>
      </c>
      <c r="AB1231" s="63">
        <v>2.841154921421785E-3</v>
      </c>
    </row>
    <row r="1232" spans="1:28" x14ac:dyDescent="0.25">
      <c r="A1232" s="148"/>
      <c r="B1232" s="100">
        <v>250</v>
      </c>
      <c r="C1232" s="63">
        <v>14.680631066613611</v>
      </c>
      <c r="D1232" s="63">
        <v>13.2335137229162</v>
      </c>
      <c r="E1232" s="63">
        <v>29.957121277030637</v>
      </c>
      <c r="F1232" s="63">
        <v>11.430955017412199</v>
      </c>
      <c r="G1232" s="63">
        <v>5.9949280538453422</v>
      </c>
      <c r="H1232" s="63">
        <v>29.572025800824584</v>
      </c>
      <c r="I1232" s="63">
        <v>39.543571098858592</v>
      </c>
      <c r="J1232" s="63">
        <v>38.404686631320153</v>
      </c>
      <c r="K1232" s="63">
        <v>18.430282368026269</v>
      </c>
      <c r="L1232" s="63">
        <v>18.90909992358127</v>
      </c>
      <c r="M1232" s="63">
        <v>2.884552310852655</v>
      </c>
      <c r="N1232" s="63">
        <v>1.6273822368123088</v>
      </c>
      <c r="O1232" s="63">
        <v>18.549036248522839</v>
      </c>
      <c r="P1232" s="63">
        <v>24.541430933822991</v>
      </c>
      <c r="Q1232" s="63">
        <v>27.36514113113056</v>
      </c>
      <c r="R1232" s="63">
        <v>24.320641532888089</v>
      </c>
      <c r="S1232" s="63">
        <v>45.083961377705243</v>
      </c>
      <c r="T1232" s="63">
        <v>18.45329349149188</v>
      </c>
      <c r="U1232" s="63">
        <v>32.491999908600519</v>
      </c>
      <c r="V1232" s="63">
        <v>30.708169341038463</v>
      </c>
      <c r="W1232" s="63">
        <v>86.175958422330496</v>
      </c>
      <c r="X1232" s="63">
        <v>115.9720981857317</v>
      </c>
      <c r="Y1232" s="63">
        <v>53.868933391947849</v>
      </c>
      <c r="Z1232" s="63">
        <v>27.36514113113056</v>
      </c>
      <c r="AA1232" s="63">
        <v>24.320641532888089</v>
      </c>
      <c r="AB1232" s="63">
        <v>24.320641532888089</v>
      </c>
    </row>
    <row r="1233" spans="1:28" x14ac:dyDescent="0.25">
      <c r="A1233" s="148"/>
      <c r="B1233" s="100">
        <v>251</v>
      </c>
      <c r="C1233" s="63">
        <v>26.494570741146163</v>
      </c>
      <c r="D1233" s="63">
        <v>18.88632483430456</v>
      </c>
      <c r="E1233" s="63">
        <v>58.901566408761937</v>
      </c>
      <c r="F1233" s="63">
        <v>22.184204728617708</v>
      </c>
      <c r="G1233" s="63">
        <v>31.558597958994142</v>
      </c>
      <c r="H1233" s="63">
        <v>65.696578252151539</v>
      </c>
      <c r="I1233" s="63">
        <v>23.6656172048306</v>
      </c>
      <c r="J1233" s="63">
        <v>31.662841919859368</v>
      </c>
      <c r="K1233" s="63">
        <v>41.755347519363568</v>
      </c>
      <c r="L1233" s="63">
        <v>26.548265805004121</v>
      </c>
      <c r="M1233" s="63">
        <v>35.002685639405172</v>
      </c>
      <c r="N1233" s="63">
        <v>32.260945966019108</v>
      </c>
      <c r="O1233" s="63">
        <v>76.594811583432829</v>
      </c>
      <c r="P1233" s="63">
        <v>60.428845701655518</v>
      </c>
      <c r="Q1233" s="63">
        <v>102.8078599226848</v>
      </c>
      <c r="R1233" s="63">
        <v>90.573995255856062</v>
      </c>
      <c r="S1233" s="63">
        <v>94.707923497906449</v>
      </c>
      <c r="T1233" s="63">
        <v>108.45487936695869</v>
      </c>
      <c r="U1233" s="63">
        <v>85.28373122641824</v>
      </c>
      <c r="V1233" s="63">
        <v>129.59028030890289</v>
      </c>
      <c r="W1233" s="63">
        <v>279.76595762495708</v>
      </c>
      <c r="X1233" s="63">
        <v>168.75629932813632</v>
      </c>
      <c r="Y1233" s="63">
        <v>200.52058389908049</v>
      </c>
      <c r="Z1233" s="63">
        <v>102.8078599226848</v>
      </c>
      <c r="AA1233" s="63">
        <v>90.573995255856062</v>
      </c>
      <c r="AB1233" s="63">
        <v>90.573995255856062</v>
      </c>
    </row>
    <row r="1234" spans="1:28" x14ac:dyDescent="0.25">
      <c r="A1234" s="148"/>
      <c r="B1234" s="100">
        <v>252</v>
      </c>
      <c r="C1234" s="63">
        <v>313.7767191095154</v>
      </c>
      <c r="D1234" s="63">
        <v>254.80277263432072</v>
      </c>
      <c r="E1234" s="63">
        <v>208.79342493376322</v>
      </c>
      <c r="F1234" s="63">
        <v>319.78502365075843</v>
      </c>
      <c r="G1234" s="63">
        <v>171.04843957325278</v>
      </c>
      <c r="H1234" s="63">
        <v>200.54809002534972</v>
      </c>
      <c r="I1234" s="63">
        <v>458.48480156691949</v>
      </c>
      <c r="J1234" s="63">
        <v>501.69286118946548</v>
      </c>
      <c r="K1234" s="63">
        <v>393.83837808866161</v>
      </c>
      <c r="L1234" s="63">
        <v>316.14348648147637</v>
      </c>
      <c r="M1234" s="63">
        <v>142.79130306455411</v>
      </c>
      <c r="N1234" s="63">
        <v>121.4361761872683</v>
      </c>
      <c r="O1234" s="63">
        <v>212.91804143031908</v>
      </c>
      <c r="P1234" s="63">
        <v>242.18373901689478</v>
      </c>
      <c r="Q1234" s="63">
        <v>166.3963192196631</v>
      </c>
      <c r="R1234" s="63">
        <v>196.57061673040522</v>
      </c>
      <c r="S1234" s="63">
        <v>239.40882329240873</v>
      </c>
      <c r="T1234" s="63">
        <v>112.63734258307299</v>
      </c>
      <c r="U1234" s="63">
        <v>153.3364164514405</v>
      </c>
      <c r="V1234" s="63">
        <v>146.6485286628313</v>
      </c>
      <c r="W1234" s="63">
        <v>133.50402533436858</v>
      </c>
      <c r="X1234" s="63">
        <v>209.55592917445392</v>
      </c>
      <c r="Y1234" s="63">
        <v>120.79981878529361</v>
      </c>
      <c r="Z1234" s="63">
        <v>166.3963192196631</v>
      </c>
      <c r="AA1234" s="63">
        <v>196.57061673040522</v>
      </c>
      <c r="AB1234" s="63">
        <v>196.57061673040522</v>
      </c>
    </row>
    <row r="1235" spans="1:28" x14ac:dyDescent="0.25">
      <c r="A1235" s="148"/>
      <c r="B1235" s="100">
        <v>253</v>
      </c>
      <c r="C1235" s="63">
        <v>122.77120984433529</v>
      </c>
      <c r="D1235" s="63">
        <v>159.49302780897409</v>
      </c>
      <c r="E1235" s="63">
        <v>236.67300172956311</v>
      </c>
      <c r="F1235" s="63">
        <v>173.06793262134312</v>
      </c>
      <c r="G1235" s="63">
        <v>208.98904984968982</v>
      </c>
      <c r="H1235" s="63">
        <v>192.37097349214861</v>
      </c>
      <c r="I1235" s="63">
        <v>149.10900918071178</v>
      </c>
      <c r="J1235" s="63">
        <v>177.65940851404588</v>
      </c>
      <c r="K1235" s="63">
        <v>181.41392851036022</v>
      </c>
      <c r="L1235" s="63">
        <v>164.7270542393162</v>
      </c>
      <c r="M1235" s="63">
        <v>117.68574410355809</v>
      </c>
      <c r="N1235" s="63">
        <v>229.8179977806285</v>
      </c>
      <c r="O1235" s="63">
        <v>194.7095760056927</v>
      </c>
      <c r="P1235" s="63">
        <v>195.63993455597671</v>
      </c>
      <c r="Q1235" s="63">
        <v>215.8319629929932</v>
      </c>
      <c r="R1235" s="63">
        <v>205.168427512981</v>
      </c>
      <c r="S1235" s="63">
        <v>275.07291721410178</v>
      </c>
      <c r="T1235" s="63">
        <v>155.38436140422709</v>
      </c>
      <c r="U1235" s="63">
        <v>156.39971885349951</v>
      </c>
      <c r="V1235" s="63">
        <v>216.3676145104746</v>
      </c>
      <c r="W1235" s="63">
        <v>218.20901204926122</v>
      </c>
      <c r="X1235" s="63">
        <v>222.42858226910539</v>
      </c>
      <c r="Y1235" s="63">
        <v>226.28593716414798</v>
      </c>
      <c r="Z1235" s="63">
        <v>215.8319629929932</v>
      </c>
      <c r="AA1235" s="63">
        <v>205.168427512981</v>
      </c>
      <c r="AB1235" s="63">
        <v>205.168427512981</v>
      </c>
    </row>
    <row r="1236" spans="1:28" x14ac:dyDescent="0.25">
      <c r="A1236" s="148"/>
      <c r="B1236" s="100">
        <v>254</v>
      </c>
      <c r="C1236" s="63">
        <v>388.59835134558671</v>
      </c>
      <c r="D1236" s="63">
        <v>209.244838081122</v>
      </c>
      <c r="E1236" s="63">
        <v>311.23899399093722</v>
      </c>
      <c r="F1236" s="63">
        <v>167.33780132047292</v>
      </c>
      <c r="G1236" s="63">
        <v>239.87377774922788</v>
      </c>
      <c r="H1236" s="63">
        <v>290.48253988706887</v>
      </c>
      <c r="I1236" s="63">
        <v>260.12480954987768</v>
      </c>
      <c r="J1236" s="63">
        <v>158.877880490596</v>
      </c>
      <c r="K1236" s="63">
        <v>267.29814207766589</v>
      </c>
      <c r="L1236" s="63">
        <v>300.63003911641772</v>
      </c>
      <c r="M1236" s="63">
        <v>181.04828053863091</v>
      </c>
      <c r="N1236" s="63">
        <v>242.61832157421298</v>
      </c>
      <c r="O1236" s="63">
        <v>226.52748641300241</v>
      </c>
      <c r="P1236" s="63">
        <v>242.62207010196198</v>
      </c>
      <c r="Q1236" s="63">
        <v>196.44900910449059</v>
      </c>
      <c r="R1236" s="63">
        <v>221.12572329191613</v>
      </c>
      <c r="S1236" s="63">
        <v>260.60770237752882</v>
      </c>
      <c r="T1236" s="63">
        <v>194.01062912024099</v>
      </c>
      <c r="U1236" s="63">
        <v>240.13695221521988</v>
      </c>
      <c r="V1236" s="63">
        <v>174.63158618346921</v>
      </c>
      <c r="W1236" s="63">
        <v>154.82023492944612</v>
      </c>
      <c r="X1236" s="63">
        <v>227.19678133652269</v>
      </c>
      <c r="Y1236" s="63">
        <v>166.49160026510339</v>
      </c>
      <c r="Z1236" s="63">
        <v>196.44900910449059</v>
      </c>
      <c r="AA1236" s="63">
        <v>221.12572329191613</v>
      </c>
      <c r="AB1236" s="63">
        <v>221.12572329191613</v>
      </c>
    </row>
    <row r="1237" spans="1:28" x14ac:dyDescent="0.25">
      <c r="A1237" s="148"/>
      <c r="B1237" s="100">
        <v>255</v>
      </c>
      <c r="C1237" s="63">
        <v>158.76778982519949</v>
      </c>
      <c r="D1237" s="63">
        <v>78.469816742399416</v>
      </c>
      <c r="E1237" s="63">
        <v>78.699886557994432</v>
      </c>
      <c r="F1237" s="63">
        <v>141.48184710218629</v>
      </c>
      <c r="G1237" s="63">
        <v>82.33182781698315</v>
      </c>
      <c r="H1237" s="63">
        <v>92.560201014703125</v>
      </c>
      <c r="I1237" s="63">
        <v>145.57116380873231</v>
      </c>
      <c r="J1237" s="63">
        <v>120.00900549537621</v>
      </c>
      <c r="K1237" s="63">
        <v>177.10257785001841</v>
      </c>
      <c r="L1237" s="63">
        <v>113.241196223812</v>
      </c>
      <c r="M1237" s="63">
        <v>150.009054191014</v>
      </c>
      <c r="N1237" s="63">
        <v>120.75507299861781</v>
      </c>
      <c r="O1237" s="63">
        <v>49.956622058628447</v>
      </c>
      <c r="P1237" s="63">
        <v>111.06334410043931</v>
      </c>
      <c r="Q1237" s="63">
        <v>54.408588998020299</v>
      </c>
      <c r="R1237" s="63">
        <v>40.24750923686679</v>
      </c>
      <c r="S1237" s="63">
        <v>117.7107474047807</v>
      </c>
      <c r="T1237" s="63">
        <v>104.37595755370531</v>
      </c>
      <c r="U1237" s="63">
        <v>92.253886891451657</v>
      </c>
      <c r="V1237" s="63">
        <v>153.35944922924679</v>
      </c>
      <c r="W1237" s="63">
        <v>224.64912100311273</v>
      </c>
      <c r="X1237" s="63">
        <v>182.92950756603392</v>
      </c>
      <c r="Y1237" s="63">
        <v>191.39735410994132</v>
      </c>
      <c r="Z1237" s="63">
        <v>54.408588998020299</v>
      </c>
      <c r="AA1237" s="63">
        <v>40.24750923686679</v>
      </c>
      <c r="AB1237" s="63">
        <v>40.24750923686679</v>
      </c>
    </row>
    <row r="1238" spans="1:28" x14ac:dyDescent="0.25">
      <c r="A1238" s="148"/>
      <c r="B1238" s="100">
        <v>256</v>
      </c>
      <c r="C1238" s="63">
        <v>113.11044062562181</v>
      </c>
      <c r="D1238" s="63">
        <v>37.92956499530419</v>
      </c>
      <c r="E1238" s="63">
        <v>61.98464825879455</v>
      </c>
      <c r="F1238" s="63">
        <v>23.940008487806381</v>
      </c>
      <c r="G1238" s="63">
        <v>40.516792888729469</v>
      </c>
      <c r="H1238" s="63">
        <v>42.345733527868113</v>
      </c>
      <c r="I1238" s="63">
        <v>111.5371554852845</v>
      </c>
      <c r="J1238" s="63">
        <v>68.546596699390648</v>
      </c>
      <c r="K1238" s="63">
        <v>82.592336585400517</v>
      </c>
      <c r="L1238" s="63">
        <v>54.259448621312913</v>
      </c>
      <c r="M1238" s="63">
        <v>90.646807205917867</v>
      </c>
      <c r="N1238" s="63">
        <v>71.546520295044957</v>
      </c>
      <c r="O1238" s="63">
        <v>78.720686754131748</v>
      </c>
      <c r="P1238" s="63">
        <v>42.901752912028769</v>
      </c>
      <c r="Q1238" s="63">
        <v>39.36466740261919</v>
      </c>
      <c r="R1238" s="63">
        <v>34.778505909068834</v>
      </c>
      <c r="S1238" s="63">
        <v>36.843262153788153</v>
      </c>
      <c r="T1238" s="63">
        <v>3.4113524378800966</v>
      </c>
      <c r="U1238" s="63">
        <v>8.9275187017398139</v>
      </c>
      <c r="V1238" s="63">
        <v>9.6814110992499991</v>
      </c>
      <c r="W1238" s="63">
        <v>25.676675702300599</v>
      </c>
      <c r="X1238" s="63">
        <v>20.62537342773885</v>
      </c>
      <c r="Y1238" s="63">
        <v>21.285573813428979</v>
      </c>
      <c r="Z1238" s="63">
        <v>39.36466740261919</v>
      </c>
      <c r="AA1238" s="63">
        <v>34.778505909068834</v>
      </c>
      <c r="AB1238" s="63">
        <v>34.778505909068834</v>
      </c>
    </row>
    <row r="1239" spans="1:28" x14ac:dyDescent="0.25">
      <c r="A1239" s="148"/>
      <c r="B1239" s="100">
        <v>257</v>
      </c>
      <c r="C1239" s="63">
        <v>57.987540532812091</v>
      </c>
      <c r="D1239" s="63">
        <v>9.0546337179519583</v>
      </c>
      <c r="E1239" s="63">
        <v>2.8001514742064733</v>
      </c>
      <c r="F1239" s="63">
        <v>1.3642815844271179</v>
      </c>
      <c r="G1239" s="63">
        <v>0.56355246146251403</v>
      </c>
      <c r="H1239" s="63">
        <v>0.42865418968741409</v>
      </c>
      <c r="I1239" s="63">
        <v>23.036257897690799</v>
      </c>
      <c r="J1239" s="63">
        <v>9.4012776389164401</v>
      </c>
      <c r="K1239" s="63">
        <v>16.45733676909521</v>
      </c>
      <c r="L1239" s="63">
        <v>11.37336912951355</v>
      </c>
      <c r="M1239" s="63">
        <v>16.594897698031222</v>
      </c>
      <c r="N1239" s="63">
        <v>13.417124408308101</v>
      </c>
      <c r="O1239" s="63">
        <v>3.3620223904282098E-3</v>
      </c>
      <c r="P1239" s="63">
        <v>0.89384252452365587</v>
      </c>
      <c r="Q1239" s="63">
        <v>1.4449126763502169</v>
      </c>
      <c r="R1239" s="63">
        <v>0</v>
      </c>
      <c r="S1239" s="63">
        <v>1.234626787694398E-2</v>
      </c>
      <c r="T1239" s="63">
        <v>0.44359168658413717</v>
      </c>
      <c r="U1239" s="63">
        <v>2.6789063412713247E-2</v>
      </c>
      <c r="V1239" s="63">
        <v>0</v>
      </c>
      <c r="W1239" s="63">
        <v>0.1070342855935031</v>
      </c>
      <c r="X1239" s="63">
        <v>3.1905441554541392E-3</v>
      </c>
      <c r="Y1239" s="63">
        <v>4.9786731777676778E-2</v>
      </c>
      <c r="Z1239" s="63">
        <v>1.4449126763502169</v>
      </c>
      <c r="AA1239" s="63">
        <v>0</v>
      </c>
      <c r="AB1239" s="63">
        <v>0</v>
      </c>
    </row>
    <row r="1240" spans="1:28" x14ac:dyDescent="0.25">
      <c r="A1240" s="148"/>
      <c r="B1240" s="100">
        <v>258</v>
      </c>
      <c r="C1240" s="63">
        <v>22.580065658715508</v>
      </c>
      <c r="D1240" s="63">
        <v>4.187600606119986</v>
      </c>
      <c r="E1240" s="63">
        <v>0.78584570017076771</v>
      </c>
      <c r="F1240" s="63">
        <v>0.31910918118558129</v>
      </c>
      <c r="G1240" s="63">
        <v>6.8219315039762751E-2</v>
      </c>
      <c r="H1240" s="63">
        <v>7.2668831386263566E-2</v>
      </c>
      <c r="I1240" s="63">
        <v>15.94127765134726</v>
      </c>
      <c r="J1240" s="63">
        <v>3.9242490545690325</v>
      </c>
      <c r="K1240" s="63">
        <v>1.2084277415905691</v>
      </c>
      <c r="L1240" s="63">
        <v>1.7618896308073668</v>
      </c>
      <c r="M1240" s="63">
        <v>0.40143078709406776</v>
      </c>
      <c r="N1240" s="63">
        <v>0.1377471234557843</v>
      </c>
      <c r="O1240" s="63">
        <v>0</v>
      </c>
      <c r="P1240" s="63">
        <v>3.0682077871132314E-2</v>
      </c>
      <c r="Q1240" s="63">
        <v>2.486528995898811E-2</v>
      </c>
      <c r="R1240" s="63">
        <v>0</v>
      </c>
      <c r="S1240" s="63">
        <v>9.2787085025807237E-3</v>
      </c>
      <c r="T1240" s="63">
        <v>0</v>
      </c>
      <c r="U1240" s="63">
        <v>0</v>
      </c>
      <c r="V1240" s="63">
        <v>0</v>
      </c>
      <c r="W1240" s="63">
        <v>0</v>
      </c>
      <c r="X1240" s="63">
        <v>0</v>
      </c>
      <c r="Y1240" s="63">
        <v>0</v>
      </c>
      <c r="Z1240" s="63">
        <v>2.486528995898811E-2</v>
      </c>
      <c r="AA1240" s="63">
        <v>0</v>
      </c>
      <c r="AB1240" s="63">
        <v>0</v>
      </c>
    </row>
    <row r="1241" spans="1:28" x14ac:dyDescent="0.25">
      <c r="A1241" s="148"/>
      <c r="B1241" s="100">
        <v>259</v>
      </c>
      <c r="C1241" s="63">
        <v>26.532938700133293</v>
      </c>
      <c r="D1241" s="63">
        <v>7.3027134694600591</v>
      </c>
      <c r="E1241" s="63">
        <v>0.78299907831874549</v>
      </c>
      <c r="F1241" s="63">
        <v>0.43470102804871402</v>
      </c>
      <c r="G1241" s="63">
        <v>9.5275497467239845E-2</v>
      </c>
      <c r="H1241" s="63">
        <v>1.3807396621069029E-4</v>
      </c>
      <c r="I1241" s="63">
        <v>29.684291983877301</v>
      </c>
      <c r="J1241" s="63">
        <v>6.2956241793581276</v>
      </c>
      <c r="K1241" s="63">
        <v>1.0574077567918221</v>
      </c>
      <c r="L1241" s="63">
        <v>0.8056919504017479</v>
      </c>
      <c r="M1241" s="63">
        <v>0</v>
      </c>
      <c r="N1241" s="63">
        <v>0</v>
      </c>
      <c r="O1241" s="63">
        <v>0</v>
      </c>
      <c r="P1241" s="63">
        <v>2.2950403283925058E-4</v>
      </c>
      <c r="Q1241" s="63">
        <v>4.6461943469124755E-3</v>
      </c>
      <c r="R1241" s="63">
        <v>0</v>
      </c>
      <c r="S1241" s="63">
        <v>0</v>
      </c>
      <c r="T1241" s="63">
        <v>0</v>
      </c>
      <c r="U1241" s="63">
        <v>0</v>
      </c>
      <c r="V1241" s="63">
        <v>0</v>
      </c>
      <c r="W1241" s="63">
        <v>0</v>
      </c>
      <c r="X1241" s="63">
        <v>0</v>
      </c>
      <c r="Y1241" s="63">
        <v>0</v>
      </c>
      <c r="Z1241" s="63">
        <v>4.6461943469124755E-3</v>
      </c>
      <c r="AA1241" s="63">
        <v>0</v>
      </c>
      <c r="AB1241" s="63">
        <v>0</v>
      </c>
    </row>
    <row r="1242" spans="1:28" x14ac:dyDescent="0.25">
      <c r="A1242" s="148"/>
      <c r="B1242" s="100">
        <v>260</v>
      </c>
      <c r="C1242" s="63">
        <v>32.564883751172601</v>
      </c>
      <c r="D1242" s="63">
        <v>4.6616312085020581</v>
      </c>
      <c r="E1242" s="63">
        <v>0.80889217736273622</v>
      </c>
      <c r="F1242" s="63">
        <v>0</v>
      </c>
      <c r="G1242" s="63">
        <v>0</v>
      </c>
      <c r="H1242" s="63">
        <v>1.2137528093450809E-2</v>
      </c>
      <c r="I1242" s="63">
        <v>12.3432954284483</v>
      </c>
      <c r="J1242" s="63">
        <v>0.57640695655862828</v>
      </c>
      <c r="K1242" s="63">
        <v>0.27283202873572421</v>
      </c>
      <c r="L1242" s="63">
        <v>3.2975514189279298E-3</v>
      </c>
      <c r="M1242" s="63">
        <v>0.1228796638490532</v>
      </c>
      <c r="N1242" s="63">
        <v>1.9157971320205149</v>
      </c>
      <c r="O1242" s="63">
        <v>0</v>
      </c>
      <c r="P1242" s="63">
        <v>2.7402474845995492E-4</v>
      </c>
      <c r="Q1242" s="63">
        <v>0.1349625249380659</v>
      </c>
      <c r="R1242" s="63">
        <v>0</v>
      </c>
      <c r="S1242" s="63">
        <v>0</v>
      </c>
      <c r="T1242" s="63">
        <v>0.19137941398158528</v>
      </c>
      <c r="U1242" s="63">
        <v>0</v>
      </c>
      <c r="V1242" s="63">
        <v>0.17021583044409822</v>
      </c>
      <c r="W1242" s="63">
        <v>0.6804657853917675</v>
      </c>
      <c r="X1242" s="63">
        <v>0</v>
      </c>
      <c r="Y1242" s="63">
        <v>1.7385063831565049</v>
      </c>
      <c r="Z1242" s="63">
        <v>0.1349625249380659</v>
      </c>
      <c r="AA1242" s="63">
        <v>0</v>
      </c>
      <c r="AB1242" s="63">
        <v>0</v>
      </c>
    </row>
    <row r="1243" spans="1:28" x14ac:dyDescent="0.25">
      <c r="A1243" s="148"/>
      <c r="B1243" s="100">
        <v>261</v>
      </c>
      <c r="C1243" s="63">
        <v>17.8534975761977</v>
      </c>
      <c r="D1243" s="63">
        <v>9.5036328055903141</v>
      </c>
      <c r="E1243" s="63">
        <v>1.9202256092502381</v>
      </c>
      <c r="F1243" s="63">
        <v>4.7482116148443783E-2</v>
      </c>
      <c r="G1243" s="63">
        <v>1.9473151651809989E-3</v>
      </c>
      <c r="H1243" s="63">
        <v>3.5898335343046028</v>
      </c>
      <c r="I1243" s="63">
        <v>33.749495324210329</v>
      </c>
      <c r="J1243" s="63">
        <v>8.5216564371719983</v>
      </c>
      <c r="K1243" s="63">
        <v>1.597603189942177</v>
      </c>
      <c r="L1243" s="63">
        <v>2.102308830760641</v>
      </c>
      <c r="M1243" s="63">
        <v>0.76887753553965876</v>
      </c>
      <c r="N1243" s="63">
        <v>0.36780225148217477</v>
      </c>
      <c r="O1243" s="63">
        <v>4.7032742898382815E-2</v>
      </c>
      <c r="P1243" s="63">
        <v>3.7886113771795848E-2</v>
      </c>
      <c r="Q1243" s="63">
        <v>1.6625978080312869</v>
      </c>
      <c r="R1243" s="63">
        <v>1.0685936442195839E-2</v>
      </c>
      <c r="S1243" s="63">
        <v>4.7174296357190386E-2</v>
      </c>
      <c r="T1243" s="63">
        <v>1.889339393885098</v>
      </c>
      <c r="U1243" s="63">
        <v>2.1717559565743731E-2</v>
      </c>
      <c r="V1243" s="63">
        <v>2.7028954382319061</v>
      </c>
      <c r="W1243" s="63">
        <v>3.8259386938139528</v>
      </c>
      <c r="X1243" s="63">
        <v>0.36415821112655783</v>
      </c>
      <c r="Y1243" s="63">
        <v>8.0938756312560258</v>
      </c>
      <c r="Z1243" s="63">
        <v>1.6625978080312869</v>
      </c>
      <c r="AA1243" s="63">
        <v>1.0685936442195839E-2</v>
      </c>
      <c r="AB1243" s="63">
        <v>1.0685936442195839E-2</v>
      </c>
    </row>
    <row r="1244" spans="1:28" x14ac:dyDescent="0.25">
      <c r="A1244" s="148"/>
      <c r="B1244" s="100">
        <v>262</v>
      </c>
      <c r="C1244" s="63">
        <v>68.472522718020628</v>
      </c>
      <c r="D1244" s="63">
        <v>29.448176415329499</v>
      </c>
      <c r="E1244" s="63">
        <v>38.114896689261059</v>
      </c>
      <c r="F1244" s="63">
        <v>32.726462111255394</v>
      </c>
      <c r="G1244" s="63">
        <v>8.1817276451860153</v>
      </c>
      <c r="H1244" s="63">
        <v>29.04451186522715</v>
      </c>
      <c r="I1244" s="63">
        <v>48.525326325006972</v>
      </c>
      <c r="J1244" s="63">
        <v>37.959132958168986</v>
      </c>
      <c r="K1244" s="63">
        <v>15.685518125114978</v>
      </c>
      <c r="L1244" s="63">
        <v>6.8232143920061219</v>
      </c>
      <c r="M1244" s="63">
        <v>1.04123665752816</v>
      </c>
      <c r="N1244" s="63">
        <v>2.2399650230540828</v>
      </c>
      <c r="O1244" s="63">
        <v>17.968565651166948</v>
      </c>
      <c r="P1244" s="63">
        <v>11.95152730575728</v>
      </c>
      <c r="Q1244" s="63">
        <v>16.887898077451148</v>
      </c>
      <c r="R1244" s="63">
        <v>10.222623444173511</v>
      </c>
      <c r="S1244" s="63">
        <v>6.9787323223181374</v>
      </c>
      <c r="T1244" s="63">
        <v>12.20643020343454</v>
      </c>
      <c r="U1244" s="63">
        <v>9.9352222231934775</v>
      </c>
      <c r="V1244" s="63">
        <v>15.850721014608549</v>
      </c>
      <c r="W1244" s="63">
        <v>49.903296911766802</v>
      </c>
      <c r="X1244" s="63">
        <v>36.6757703272051</v>
      </c>
      <c r="Y1244" s="63">
        <v>34.61852048260198</v>
      </c>
      <c r="Z1244" s="63">
        <v>16.887898077451148</v>
      </c>
      <c r="AA1244" s="63">
        <v>10.222623444173511</v>
      </c>
      <c r="AB1244" s="63">
        <v>10.222623444173511</v>
      </c>
    </row>
    <row r="1245" spans="1:28" x14ac:dyDescent="0.25">
      <c r="A1245" s="148"/>
      <c r="B1245" s="100">
        <v>263</v>
      </c>
      <c r="C1245" s="63">
        <v>43.739634375708192</v>
      </c>
      <c r="D1245" s="63">
        <v>30.819050978975611</v>
      </c>
      <c r="E1245" s="63">
        <v>70.217574440230237</v>
      </c>
      <c r="F1245" s="63">
        <v>61.042420754100249</v>
      </c>
      <c r="G1245" s="63">
        <v>47.07146312364921</v>
      </c>
      <c r="H1245" s="63">
        <v>69.585151104191027</v>
      </c>
      <c r="I1245" s="63">
        <v>41.207224185628547</v>
      </c>
      <c r="J1245" s="63">
        <v>50.333143835620149</v>
      </c>
      <c r="K1245" s="63">
        <v>69.969093296534993</v>
      </c>
      <c r="L1245" s="63">
        <v>57.180255945204408</v>
      </c>
      <c r="M1245" s="63">
        <v>28.690920324957908</v>
      </c>
      <c r="N1245" s="63">
        <v>34.73326261110924</v>
      </c>
      <c r="O1245" s="63">
        <v>73.893652534410194</v>
      </c>
      <c r="P1245" s="63">
        <v>78.465097104288361</v>
      </c>
      <c r="Q1245" s="63">
        <v>96.057125611215866</v>
      </c>
      <c r="R1245" s="63">
        <v>77.935354762035786</v>
      </c>
      <c r="S1245" s="63">
        <v>100.4091547089847</v>
      </c>
      <c r="T1245" s="63">
        <v>78.144356714896958</v>
      </c>
      <c r="U1245" s="63">
        <v>73.73789353292068</v>
      </c>
      <c r="V1245" s="63">
        <v>75.687779180043435</v>
      </c>
      <c r="W1245" s="63">
        <v>172.3745240567641</v>
      </c>
      <c r="X1245" s="63">
        <v>155.46417590026789</v>
      </c>
      <c r="Y1245" s="63">
        <v>135.17862079048058</v>
      </c>
      <c r="Z1245" s="63">
        <v>96.057125611215866</v>
      </c>
      <c r="AA1245" s="63">
        <v>77.935354762035786</v>
      </c>
      <c r="AB1245" s="63">
        <v>77.935354762035786</v>
      </c>
    </row>
    <row r="1246" spans="1:28" x14ac:dyDescent="0.25">
      <c r="A1246" s="148"/>
      <c r="B1246" s="100">
        <v>264</v>
      </c>
      <c r="C1246" s="63">
        <v>456.70522433285441</v>
      </c>
      <c r="D1246" s="63">
        <v>184.0129890613207</v>
      </c>
      <c r="E1246" s="63">
        <v>96.154910048164311</v>
      </c>
      <c r="F1246" s="63">
        <v>121.46912105438238</v>
      </c>
      <c r="G1246" s="63">
        <v>83.051521908997529</v>
      </c>
      <c r="H1246" s="63">
        <v>72.320372631682403</v>
      </c>
      <c r="I1246" s="63">
        <v>402.46360410592388</v>
      </c>
      <c r="J1246" s="63">
        <v>179.99131187962479</v>
      </c>
      <c r="K1246" s="63">
        <v>203.61693860641302</v>
      </c>
      <c r="L1246" s="63">
        <v>198.33419262175181</v>
      </c>
      <c r="M1246" s="63">
        <v>165.33109045963471</v>
      </c>
      <c r="N1246" s="63">
        <v>107.7118575009531</v>
      </c>
      <c r="O1246" s="63">
        <v>63.156792025934237</v>
      </c>
      <c r="P1246" s="63">
        <v>102.50509861233741</v>
      </c>
      <c r="Q1246" s="63">
        <v>52.350132946610607</v>
      </c>
      <c r="R1246" s="63">
        <v>85.429333768044671</v>
      </c>
      <c r="S1246" s="63">
        <v>102.75509389796839</v>
      </c>
      <c r="T1246" s="63">
        <v>91.280592128314311</v>
      </c>
      <c r="U1246" s="63">
        <v>76.428468589559088</v>
      </c>
      <c r="V1246" s="63">
        <v>121.5985318602588</v>
      </c>
      <c r="W1246" s="63">
        <v>145.81906214243651</v>
      </c>
      <c r="X1246" s="63">
        <v>113.3342197841594</v>
      </c>
      <c r="Y1246" s="63">
        <v>155.21862945819609</v>
      </c>
      <c r="Z1246" s="63">
        <v>52.350132946610607</v>
      </c>
      <c r="AA1246" s="63">
        <v>85.429333768044671</v>
      </c>
      <c r="AB1246" s="63">
        <v>85.429333768044671</v>
      </c>
    </row>
    <row r="1247" spans="1:28" x14ac:dyDescent="0.25">
      <c r="A1247" s="148"/>
      <c r="B1247" s="100">
        <v>265</v>
      </c>
      <c r="C1247" s="63">
        <v>267.00758084336479</v>
      </c>
      <c r="D1247" s="63">
        <v>222.87877608131572</v>
      </c>
      <c r="E1247" s="63">
        <v>181.18267613721042</v>
      </c>
      <c r="F1247" s="63">
        <v>257.55411721300328</v>
      </c>
      <c r="G1247" s="63">
        <v>172.8278806459202</v>
      </c>
      <c r="H1247" s="63">
        <v>165.34578403486009</v>
      </c>
      <c r="I1247" s="63">
        <v>266.21990138744883</v>
      </c>
      <c r="J1247" s="63">
        <v>153.3249445060392</v>
      </c>
      <c r="K1247" s="63">
        <v>266.513754581988</v>
      </c>
      <c r="L1247" s="63">
        <v>196.76135319406151</v>
      </c>
      <c r="M1247" s="63">
        <v>182.44476050804769</v>
      </c>
      <c r="N1247" s="63">
        <v>176.8251298414543</v>
      </c>
      <c r="O1247" s="63">
        <v>183.11586366760091</v>
      </c>
      <c r="P1247" s="63">
        <v>262.70188702449383</v>
      </c>
      <c r="Q1247" s="63">
        <v>116.59628597727351</v>
      </c>
      <c r="R1247" s="63">
        <v>195.1282569774412</v>
      </c>
      <c r="S1247" s="63">
        <v>262.48767312901691</v>
      </c>
      <c r="T1247" s="63">
        <v>112.46276858979812</v>
      </c>
      <c r="U1247" s="63">
        <v>136.77799945831788</v>
      </c>
      <c r="V1247" s="63">
        <v>174.8234091895747</v>
      </c>
      <c r="W1247" s="63">
        <v>213.68583319907611</v>
      </c>
      <c r="X1247" s="63">
        <v>219.91432374885329</v>
      </c>
      <c r="Y1247" s="63">
        <v>170.54728811876879</v>
      </c>
      <c r="Z1247" s="63">
        <v>116.59628597727351</v>
      </c>
      <c r="AA1247" s="63">
        <v>195.1282569774412</v>
      </c>
      <c r="AB1247" s="63">
        <v>195.1282569774412</v>
      </c>
    </row>
    <row r="1248" spans="1:28" x14ac:dyDescent="0.25">
      <c r="A1248" s="148"/>
      <c r="B1248" s="100">
        <v>266</v>
      </c>
      <c r="C1248" s="63">
        <v>339.68051911408111</v>
      </c>
      <c r="D1248" s="63">
        <v>210.73605823987242</v>
      </c>
      <c r="E1248" s="63">
        <v>178.19804282103721</v>
      </c>
      <c r="F1248" s="63">
        <v>238.50063099842191</v>
      </c>
      <c r="G1248" s="63">
        <v>230.31283457118121</v>
      </c>
      <c r="H1248" s="63">
        <v>139.9019265831694</v>
      </c>
      <c r="I1248" s="63">
        <v>238.45724329031867</v>
      </c>
      <c r="J1248" s="63">
        <v>221.35519500164452</v>
      </c>
      <c r="K1248" s="63">
        <v>216.49002781800851</v>
      </c>
      <c r="L1248" s="63">
        <v>190.10218864412221</v>
      </c>
      <c r="M1248" s="63">
        <v>214.72076650857161</v>
      </c>
      <c r="N1248" s="63">
        <v>157.63528837860389</v>
      </c>
      <c r="O1248" s="63">
        <v>173.65236700211699</v>
      </c>
      <c r="P1248" s="63">
        <v>270.45711274044703</v>
      </c>
      <c r="Q1248" s="63">
        <v>55.168729898967968</v>
      </c>
      <c r="R1248" s="63">
        <v>125.8265793071369</v>
      </c>
      <c r="S1248" s="63">
        <v>194.49136120131791</v>
      </c>
      <c r="T1248" s="63">
        <v>97.282038339553992</v>
      </c>
      <c r="U1248" s="63">
        <v>75.681823272701877</v>
      </c>
      <c r="V1248" s="63">
        <v>131.0560815736699</v>
      </c>
      <c r="W1248" s="63">
        <v>196.6498423171515</v>
      </c>
      <c r="X1248" s="63">
        <v>197.82690521575751</v>
      </c>
      <c r="Y1248" s="63">
        <v>218.51272889803573</v>
      </c>
      <c r="Z1248" s="63">
        <v>55.168729898967968</v>
      </c>
      <c r="AA1248" s="63">
        <v>125.8265793071369</v>
      </c>
      <c r="AB1248" s="63">
        <v>125.8265793071369</v>
      </c>
    </row>
    <row r="1249" spans="1:28" x14ac:dyDescent="0.25">
      <c r="A1249" s="148"/>
      <c r="B1249" s="100">
        <v>267</v>
      </c>
      <c r="C1249" s="63">
        <v>88.204005519517523</v>
      </c>
      <c r="D1249" s="63">
        <v>34.655687322183439</v>
      </c>
      <c r="E1249" s="63">
        <v>23.630438049069202</v>
      </c>
      <c r="F1249" s="63">
        <v>44.177721742935319</v>
      </c>
      <c r="G1249" s="63">
        <v>18.234286604490421</v>
      </c>
      <c r="H1249" s="63">
        <v>36.241185009421322</v>
      </c>
      <c r="I1249" s="63">
        <v>116.5545554417404</v>
      </c>
      <c r="J1249" s="63">
        <v>58.919944805787964</v>
      </c>
      <c r="K1249" s="63">
        <v>219.41653269507418</v>
      </c>
      <c r="L1249" s="63">
        <v>163.92342697673939</v>
      </c>
      <c r="M1249" s="63">
        <v>169.5396427777996</v>
      </c>
      <c r="N1249" s="63">
        <v>207.31031112166971</v>
      </c>
      <c r="O1249" s="63">
        <v>17.629634067195639</v>
      </c>
      <c r="P1249" s="63">
        <v>59.920771513025102</v>
      </c>
      <c r="Q1249" s="63">
        <v>14.535099165417929</v>
      </c>
      <c r="R1249" s="63">
        <v>12.754155520494809</v>
      </c>
      <c r="S1249" s="63">
        <v>61.054180926039407</v>
      </c>
      <c r="T1249" s="63">
        <v>55.295441489915333</v>
      </c>
      <c r="U1249" s="63">
        <v>23.57127230669721</v>
      </c>
      <c r="V1249" s="63">
        <v>57.490727302201776</v>
      </c>
      <c r="W1249" s="63">
        <v>111.1858479582706</v>
      </c>
      <c r="X1249" s="63">
        <v>66.827455043356167</v>
      </c>
      <c r="Y1249" s="63">
        <v>84.075754511209198</v>
      </c>
      <c r="Z1249" s="63">
        <v>14.535099165417929</v>
      </c>
      <c r="AA1249" s="63">
        <v>12.754155520494809</v>
      </c>
      <c r="AB1249" s="63">
        <v>12.754155520494809</v>
      </c>
    </row>
    <row r="1250" spans="1:28" x14ac:dyDescent="0.25">
      <c r="A1250" s="148"/>
      <c r="B1250" s="100">
        <v>268</v>
      </c>
      <c r="C1250" s="63">
        <v>215.73916338458548</v>
      </c>
      <c r="D1250" s="63">
        <v>62.010426299702885</v>
      </c>
      <c r="E1250" s="63">
        <v>42.127112981129358</v>
      </c>
      <c r="F1250" s="63">
        <v>65.54328373240287</v>
      </c>
      <c r="G1250" s="63">
        <v>27.524606601455162</v>
      </c>
      <c r="H1250" s="63">
        <v>12.76680333428112</v>
      </c>
      <c r="I1250" s="63">
        <v>102.14339457772441</v>
      </c>
      <c r="J1250" s="63">
        <v>47.42554752631986</v>
      </c>
      <c r="K1250" s="63">
        <v>187.05481186044059</v>
      </c>
      <c r="L1250" s="63">
        <v>131.12715249397979</v>
      </c>
      <c r="M1250" s="63">
        <v>68.310670072284665</v>
      </c>
      <c r="N1250" s="63">
        <v>66.896614020401103</v>
      </c>
      <c r="O1250" s="63">
        <v>15.8796827325823</v>
      </c>
      <c r="P1250" s="63">
        <v>52.600271735112528</v>
      </c>
      <c r="Q1250" s="63">
        <v>20.777634916035179</v>
      </c>
      <c r="R1250" s="63">
        <v>5.0573044447679649</v>
      </c>
      <c r="S1250" s="63">
        <v>29.43318385887892</v>
      </c>
      <c r="T1250" s="63">
        <v>39.727927153693599</v>
      </c>
      <c r="U1250" s="63">
        <v>24.923670510989503</v>
      </c>
      <c r="V1250" s="63">
        <v>35.948041149449644</v>
      </c>
      <c r="W1250" s="63">
        <v>83.064196892117252</v>
      </c>
      <c r="X1250" s="63">
        <v>64.406476277236379</v>
      </c>
      <c r="Y1250" s="63">
        <v>70.88723874756397</v>
      </c>
      <c r="Z1250" s="63">
        <v>20.777634916035179</v>
      </c>
      <c r="AA1250" s="63">
        <v>5.0573044447679649</v>
      </c>
      <c r="AB1250" s="63">
        <v>5.0573044447679649</v>
      </c>
    </row>
    <row r="1251" spans="1:28" x14ac:dyDescent="0.25">
      <c r="A1251" s="148"/>
      <c r="B1251" s="100">
        <v>269</v>
      </c>
      <c r="C1251" s="63">
        <v>24.190394002571789</v>
      </c>
      <c r="D1251" s="63">
        <v>11.982618296506079</v>
      </c>
      <c r="E1251" s="63">
        <v>6.7358819474297889</v>
      </c>
      <c r="F1251" s="63">
        <v>6.4812373089102948</v>
      </c>
      <c r="G1251" s="63">
        <v>5.5198168538913714</v>
      </c>
      <c r="H1251" s="63">
        <v>5.0895517024719075</v>
      </c>
      <c r="I1251" s="63">
        <v>18.285202102112628</v>
      </c>
      <c r="J1251" s="63">
        <v>11.37451576741557</v>
      </c>
      <c r="K1251" s="63">
        <v>69.408527432530491</v>
      </c>
      <c r="L1251" s="63">
        <v>58.44070613146414</v>
      </c>
      <c r="M1251" s="63">
        <v>39.5038778115686</v>
      </c>
      <c r="N1251" s="63">
        <v>79.28585920011983</v>
      </c>
      <c r="O1251" s="63">
        <v>2.3745989831736272</v>
      </c>
      <c r="P1251" s="63">
        <v>9.7166420429442724</v>
      </c>
      <c r="Q1251" s="63">
        <v>2.9306214847385088</v>
      </c>
      <c r="R1251" s="63">
        <v>0.31657664668217039</v>
      </c>
      <c r="S1251" s="63">
        <v>2.373974014133537</v>
      </c>
      <c r="T1251" s="63">
        <v>0.77560748864167728</v>
      </c>
      <c r="U1251" s="63">
        <v>3.5631005592302065</v>
      </c>
      <c r="V1251" s="63">
        <v>0.18681660675276751</v>
      </c>
      <c r="W1251" s="63">
        <v>0.348314344474705</v>
      </c>
      <c r="X1251" s="63">
        <v>0.74110088689420184</v>
      </c>
      <c r="Y1251" s="63">
        <v>7.8971946729378129E-3</v>
      </c>
      <c r="Z1251" s="63">
        <v>2.9306214847385088</v>
      </c>
      <c r="AA1251" s="63">
        <v>0.31657664668217039</v>
      </c>
      <c r="AB1251" s="63">
        <v>0.31657664668217039</v>
      </c>
    </row>
    <row r="1252" spans="1:28" x14ac:dyDescent="0.25">
      <c r="A1252" s="148"/>
      <c r="B1252" s="100">
        <v>270</v>
      </c>
      <c r="C1252" s="63">
        <v>17.41070557107787</v>
      </c>
      <c r="D1252" s="63">
        <v>4.8445288832461424</v>
      </c>
      <c r="E1252" s="63">
        <v>1.590507250352402</v>
      </c>
      <c r="F1252" s="63">
        <v>3.2109032833389062E-2</v>
      </c>
      <c r="G1252" s="63">
        <v>0</v>
      </c>
      <c r="H1252" s="63">
        <v>8.7126427877046275E-2</v>
      </c>
      <c r="I1252" s="63">
        <v>13.316103642254181</v>
      </c>
      <c r="J1252" s="63">
        <v>7.1530709954431586</v>
      </c>
      <c r="K1252" s="63">
        <v>9.2615637513291347</v>
      </c>
      <c r="L1252" s="63">
        <v>9.964600405332277</v>
      </c>
      <c r="M1252" s="63">
        <v>3.1140002628417283</v>
      </c>
      <c r="N1252" s="63">
        <v>3.5369626015270805</v>
      </c>
      <c r="O1252" s="63">
        <v>0</v>
      </c>
      <c r="P1252" s="63">
        <v>0.4337015339382333</v>
      </c>
      <c r="Q1252" s="63">
        <v>5.5014133118056197E-2</v>
      </c>
      <c r="R1252" s="63">
        <v>0</v>
      </c>
      <c r="S1252" s="63">
        <v>9.2787077142447161E-3</v>
      </c>
      <c r="T1252" s="63">
        <v>0</v>
      </c>
      <c r="U1252" s="63">
        <v>0</v>
      </c>
      <c r="V1252" s="63">
        <v>0</v>
      </c>
      <c r="W1252" s="63">
        <v>0</v>
      </c>
      <c r="X1252" s="63">
        <v>0</v>
      </c>
      <c r="Y1252" s="63">
        <v>0</v>
      </c>
      <c r="Z1252" s="63">
        <v>5.5014133118056197E-2</v>
      </c>
      <c r="AA1252" s="63">
        <v>0</v>
      </c>
      <c r="AB1252" s="63">
        <v>0</v>
      </c>
    </row>
    <row r="1253" spans="1:28" x14ac:dyDescent="0.25">
      <c r="A1253" s="148"/>
      <c r="B1253" s="100">
        <v>271</v>
      </c>
      <c r="C1253" s="63">
        <v>28.059340573898446</v>
      </c>
      <c r="D1253" s="63">
        <v>19.038220754430093</v>
      </c>
      <c r="E1253" s="63">
        <v>2.999468390217658</v>
      </c>
      <c r="F1253" s="63">
        <v>1.302174243729795</v>
      </c>
      <c r="G1253" s="63">
        <v>0.33770655087131729</v>
      </c>
      <c r="H1253" s="63">
        <v>4.6058076157161745</v>
      </c>
      <c r="I1253" s="63">
        <v>38.668590373340521</v>
      </c>
      <c r="J1253" s="63">
        <v>16.875830000150021</v>
      </c>
      <c r="K1253" s="63">
        <v>10.849680690600341</v>
      </c>
      <c r="L1253" s="63">
        <v>12.014230881215301</v>
      </c>
      <c r="M1253" s="63">
        <v>2.4550027063405651</v>
      </c>
      <c r="N1253" s="63">
        <v>11.434932603111971</v>
      </c>
      <c r="O1253" s="63">
        <v>0.11256156281623039</v>
      </c>
      <c r="P1253" s="63">
        <v>0.1216095432700826</v>
      </c>
      <c r="Q1253" s="63">
        <v>1.26448133352424</v>
      </c>
      <c r="R1253" s="63">
        <v>0</v>
      </c>
      <c r="S1253" s="63">
        <v>0</v>
      </c>
      <c r="T1253" s="63">
        <v>0</v>
      </c>
      <c r="U1253" s="63">
        <v>0</v>
      </c>
      <c r="V1253" s="63">
        <v>0</v>
      </c>
      <c r="W1253" s="63">
        <v>0</v>
      </c>
      <c r="X1253" s="63">
        <v>0</v>
      </c>
      <c r="Y1253" s="63">
        <v>0</v>
      </c>
      <c r="Z1253" s="63">
        <v>1.26448133352424</v>
      </c>
      <c r="AA1253" s="63">
        <v>0</v>
      </c>
      <c r="AB1253" s="63">
        <v>0</v>
      </c>
    </row>
    <row r="1254" spans="1:28" x14ac:dyDescent="0.25">
      <c r="A1254" s="148"/>
      <c r="B1254" s="100">
        <v>272</v>
      </c>
      <c r="C1254" s="63">
        <v>14.51013163682342</v>
      </c>
      <c r="D1254" s="63">
        <v>12.87754419973589</v>
      </c>
      <c r="E1254" s="63">
        <v>1.809517711469482</v>
      </c>
      <c r="F1254" s="63">
        <v>1.173281033596254</v>
      </c>
      <c r="G1254" s="63">
        <v>4.2032880329400564E-2</v>
      </c>
      <c r="H1254" s="63">
        <v>1.3833886274291791E-5</v>
      </c>
      <c r="I1254" s="63">
        <v>13.09891808968473</v>
      </c>
      <c r="J1254" s="63">
        <v>4.1901486354873905</v>
      </c>
      <c r="K1254" s="63">
        <v>0.90236389793321337</v>
      </c>
      <c r="L1254" s="63">
        <v>2.4456354640688178</v>
      </c>
      <c r="M1254" s="63">
        <v>0.60206043557414546</v>
      </c>
      <c r="N1254" s="63">
        <v>0.29428299436876948</v>
      </c>
      <c r="O1254" s="63">
        <v>0</v>
      </c>
      <c r="P1254" s="63">
        <v>4.535388891572012E-2</v>
      </c>
      <c r="Q1254" s="63">
        <v>0</v>
      </c>
      <c r="R1254" s="63">
        <v>0</v>
      </c>
      <c r="S1254" s="63">
        <v>0</v>
      </c>
      <c r="T1254" s="63">
        <v>0</v>
      </c>
      <c r="U1254" s="63">
        <v>0</v>
      </c>
      <c r="V1254" s="63">
        <v>0</v>
      </c>
      <c r="W1254" s="63">
        <v>0</v>
      </c>
      <c r="X1254" s="63">
        <v>0</v>
      </c>
      <c r="Y1254" s="63">
        <v>0</v>
      </c>
      <c r="Z1254" s="63">
        <v>0</v>
      </c>
      <c r="AA1254" s="63">
        <v>0</v>
      </c>
      <c r="AB1254" s="63">
        <v>0</v>
      </c>
    </row>
    <row r="1255" spans="1:28" x14ac:dyDescent="0.25">
      <c r="A1255" s="148"/>
      <c r="B1255" s="100">
        <v>273</v>
      </c>
      <c r="C1255" s="63">
        <v>33.663827673990447</v>
      </c>
      <c r="D1255" s="63">
        <v>10.025647234254389</v>
      </c>
      <c r="E1255" s="63">
        <v>2.30538364921965</v>
      </c>
      <c r="F1255" s="63">
        <v>7.8902262341322249E-2</v>
      </c>
      <c r="G1255" s="63">
        <v>6.7148787343636329E-4</v>
      </c>
      <c r="H1255" s="63">
        <v>0.76591578695193618</v>
      </c>
      <c r="I1255" s="63">
        <v>34.116193547798048</v>
      </c>
      <c r="J1255" s="63">
        <v>4.5474637386135441</v>
      </c>
      <c r="K1255" s="63">
        <v>0.39588875758186148</v>
      </c>
      <c r="L1255" s="63">
        <v>0.20709319786209601</v>
      </c>
      <c r="M1255" s="63">
        <v>1.4121407284715422</v>
      </c>
      <c r="N1255" s="63">
        <v>14.73759950580552</v>
      </c>
      <c r="O1255" s="63">
        <v>1.143181277931836E-4</v>
      </c>
      <c r="P1255" s="63">
        <v>4.6455148139825653E-3</v>
      </c>
      <c r="Q1255" s="63">
        <v>2.944945480939412</v>
      </c>
      <c r="R1255" s="63">
        <v>0.57820324974526827</v>
      </c>
      <c r="S1255" s="63">
        <v>4.5686252800880709</v>
      </c>
      <c r="T1255" s="63">
        <v>4.983348941545124</v>
      </c>
      <c r="U1255" s="63">
        <v>19.009268474374039</v>
      </c>
      <c r="V1255" s="63">
        <v>17.66290679185477</v>
      </c>
      <c r="W1255" s="63">
        <v>19.84105908911943</v>
      </c>
      <c r="X1255" s="63">
        <v>51.295680917463869</v>
      </c>
      <c r="Y1255" s="63">
        <v>17.46013604877021</v>
      </c>
      <c r="Z1255" s="63">
        <v>2.944945480939412</v>
      </c>
      <c r="AA1255" s="63">
        <v>0.57820324974526827</v>
      </c>
      <c r="AB1255" s="63">
        <v>0.57820324974526827</v>
      </c>
    </row>
    <row r="1256" spans="1:28" x14ac:dyDescent="0.25">
      <c r="A1256" s="148"/>
      <c r="B1256" s="100">
        <v>274</v>
      </c>
      <c r="C1256" s="63">
        <v>133.4948854087497</v>
      </c>
      <c r="D1256" s="63">
        <v>105.3678613045349</v>
      </c>
      <c r="E1256" s="63">
        <v>57.616869361946101</v>
      </c>
      <c r="F1256" s="63">
        <v>44.005112850468549</v>
      </c>
      <c r="G1256" s="63">
        <v>18.064058358628468</v>
      </c>
      <c r="H1256" s="63">
        <v>51.422321453578206</v>
      </c>
      <c r="I1256" s="63">
        <v>186.13488052401948</v>
      </c>
      <c r="J1256" s="63">
        <v>99.198922315572418</v>
      </c>
      <c r="K1256" s="63">
        <v>36.709011964851243</v>
      </c>
      <c r="L1256" s="63">
        <v>23.18742125669274</v>
      </c>
      <c r="M1256" s="63">
        <v>49.243503246543703</v>
      </c>
      <c r="N1256" s="63">
        <v>136.1410004343343</v>
      </c>
      <c r="O1256" s="63">
        <v>47.911441987919723</v>
      </c>
      <c r="P1256" s="63">
        <v>27.951598224725331</v>
      </c>
      <c r="Q1256" s="63">
        <v>62.533933474515457</v>
      </c>
      <c r="R1256" s="63">
        <v>42.349782375989214</v>
      </c>
      <c r="S1256" s="63">
        <v>76.859415554363295</v>
      </c>
      <c r="T1256" s="63">
        <v>29.584085686372994</v>
      </c>
      <c r="U1256" s="63">
        <v>77.454936010646634</v>
      </c>
      <c r="V1256" s="63">
        <v>16.043252095657643</v>
      </c>
      <c r="W1256" s="63">
        <v>85.500329546577632</v>
      </c>
      <c r="X1256" s="63">
        <v>198.16773946987809</v>
      </c>
      <c r="Y1256" s="63">
        <v>43.361094144713661</v>
      </c>
      <c r="Z1256" s="63">
        <v>62.533933474515457</v>
      </c>
      <c r="AA1256" s="63">
        <v>42.349782375989214</v>
      </c>
      <c r="AB1256" s="63">
        <v>42.349782375989214</v>
      </c>
    </row>
    <row r="1257" spans="1:28" x14ac:dyDescent="0.25">
      <c r="A1257" s="148"/>
      <c r="B1257" s="100">
        <v>275</v>
      </c>
      <c r="C1257" s="63">
        <v>43.47338668507291</v>
      </c>
      <c r="D1257" s="63">
        <v>28.804779172855888</v>
      </c>
      <c r="E1257" s="63">
        <v>22.34175173302901</v>
      </c>
      <c r="F1257" s="63">
        <v>38.622372034845277</v>
      </c>
      <c r="G1257" s="63">
        <v>39.32446431779772</v>
      </c>
      <c r="H1257" s="63">
        <v>37.002647095185239</v>
      </c>
      <c r="I1257" s="63">
        <v>65.969449449827152</v>
      </c>
      <c r="J1257" s="63">
        <v>80.95185224053921</v>
      </c>
      <c r="K1257" s="63">
        <v>113.95392157623431</v>
      </c>
      <c r="L1257" s="63">
        <v>120.7566012276402</v>
      </c>
      <c r="M1257" s="63">
        <v>165.68727974530341</v>
      </c>
      <c r="N1257" s="63">
        <v>111.52913460498439</v>
      </c>
      <c r="O1257" s="63">
        <v>69.742432021439754</v>
      </c>
      <c r="P1257" s="63">
        <v>120.46306775850459</v>
      </c>
      <c r="Q1257" s="63">
        <v>56.824466138906246</v>
      </c>
      <c r="R1257" s="63">
        <v>86.275022592633832</v>
      </c>
      <c r="S1257" s="63">
        <v>191.90847484228291</v>
      </c>
      <c r="T1257" s="63">
        <v>122.34670983977139</v>
      </c>
      <c r="U1257" s="63">
        <v>81.473072683504597</v>
      </c>
      <c r="V1257" s="63">
        <v>202.76944156737949</v>
      </c>
      <c r="W1257" s="63">
        <v>306.86355835539871</v>
      </c>
      <c r="X1257" s="63">
        <v>218.68119679255409</v>
      </c>
      <c r="Y1257" s="63">
        <v>290.26274601439951</v>
      </c>
      <c r="Z1257" s="63">
        <v>56.824466138906246</v>
      </c>
      <c r="AA1257" s="63">
        <v>86.275022592633832</v>
      </c>
      <c r="AB1257" s="63">
        <v>86.275022592633832</v>
      </c>
    </row>
    <row r="1258" spans="1:28" x14ac:dyDescent="0.25">
      <c r="A1258" s="148"/>
      <c r="B1258" s="100">
        <v>276</v>
      </c>
      <c r="C1258" s="63">
        <v>94.72196107124546</v>
      </c>
      <c r="D1258" s="63">
        <v>108.56020512380201</v>
      </c>
      <c r="E1258" s="63">
        <v>88.053300488293644</v>
      </c>
      <c r="F1258" s="63">
        <v>148.2932551754584</v>
      </c>
      <c r="G1258" s="63">
        <v>125.4382897434371</v>
      </c>
      <c r="H1258" s="63">
        <v>130.86151941537361</v>
      </c>
      <c r="I1258" s="63">
        <v>153.13045136758768</v>
      </c>
      <c r="J1258" s="63">
        <v>203.00743155905178</v>
      </c>
      <c r="K1258" s="63">
        <v>215.6378034351028</v>
      </c>
      <c r="L1258" s="63">
        <v>140.69445969707019</v>
      </c>
      <c r="M1258" s="63">
        <v>109.82873406006641</v>
      </c>
      <c r="N1258" s="63">
        <v>97.077410907339981</v>
      </c>
      <c r="O1258" s="63">
        <v>144.13964879624788</v>
      </c>
      <c r="P1258" s="63">
        <v>153.9546697564592</v>
      </c>
      <c r="Q1258" s="63">
        <v>55.309589615510959</v>
      </c>
      <c r="R1258" s="63">
        <v>80.582047565996618</v>
      </c>
      <c r="S1258" s="63">
        <v>129.00987983155122</v>
      </c>
      <c r="T1258" s="63">
        <v>87.493913880478431</v>
      </c>
      <c r="U1258" s="63">
        <v>77.24875462779255</v>
      </c>
      <c r="V1258" s="63">
        <v>107.47841826486361</v>
      </c>
      <c r="W1258" s="63">
        <v>152.29098552255442</v>
      </c>
      <c r="X1258" s="63">
        <v>128.09584980704682</v>
      </c>
      <c r="Y1258" s="63">
        <v>139.9094996479507</v>
      </c>
      <c r="Z1258" s="63">
        <v>55.309589615510959</v>
      </c>
      <c r="AA1258" s="63">
        <v>80.582047565996618</v>
      </c>
      <c r="AB1258" s="63">
        <v>80.582047565996618</v>
      </c>
    </row>
    <row r="1259" spans="1:28" x14ac:dyDescent="0.25">
      <c r="A1259" s="148"/>
      <c r="B1259" s="100">
        <v>277</v>
      </c>
      <c r="C1259" s="63">
        <v>77.029432762630677</v>
      </c>
      <c r="D1259" s="63">
        <v>102.3459302985539</v>
      </c>
      <c r="E1259" s="63">
        <v>89.172489916603809</v>
      </c>
      <c r="F1259" s="63">
        <v>188.05351913091729</v>
      </c>
      <c r="G1259" s="63">
        <v>87.766957256779278</v>
      </c>
      <c r="H1259" s="63">
        <v>118.8835937655231</v>
      </c>
      <c r="I1259" s="63">
        <v>98.884924932835929</v>
      </c>
      <c r="J1259" s="63">
        <v>148.40232563074102</v>
      </c>
      <c r="K1259" s="63">
        <v>204.3545170615707</v>
      </c>
      <c r="L1259" s="63">
        <v>164.68523924090638</v>
      </c>
      <c r="M1259" s="63">
        <v>217.575183810206</v>
      </c>
      <c r="N1259" s="63">
        <v>248.81875547580421</v>
      </c>
      <c r="O1259" s="63">
        <v>183.56443172304438</v>
      </c>
      <c r="P1259" s="63">
        <v>262.25829635067197</v>
      </c>
      <c r="Q1259" s="63">
        <v>101.19596960773011</v>
      </c>
      <c r="R1259" s="63">
        <v>181.07780883092352</v>
      </c>
      <c r="S1259" s="63">
        <v>241.78450835951298</v>
      </c>
      <c r="T1259" s="63">
        <v>108.7001999446147</v>
      </c>
      <c r="U1259" s="63">
        <v>183.39527888912932</v>
      </c>
      <c r="V1259" s="63">
        <v>161.44072445544322</v>
      </c>
      <c r="W1259" s="63">
        <v>217.65867814875861</v>
      </c>
      <c r="X1259" s="63">
        <v>176.67806768425359</v>
      </c>
      <c r="Y1259" s="63">
        <v>154.75820822421161</v>
      </c>
      <c r="Z1259" s="63">
        <v>101.19596960773011</v>
      </c>
      <c r="AA1259" s="63">
        <v>181.07780883092352</v>
      </c>
      <c r="AB1259" s="63">
        <v>181.07780883092352</v>
      </c>
    </row>
    <row r="1260" spans="1:28" x14ac:dyDescent="0.25">
      <c r="A1260" s="148"/>
      <c r="B1260" s="100">
        <v>278</v>
      </c>
      <c r="C1260" s="63">
        <v>224.47828421561638</v>
      </c>
      <c r="D1260" s="63">
        <v>149.03556887266859</v>
      </c>
      <c r="E1260" s="63">
        <v>107.8211419470299</v>
      </c>
      <c r="F1260" s="63">
        <v>135.2547112290631</v>
      </c>
      <c r="G1260" s="63">
        <v>120.0978863464934</v>
      </c>
      <c r="H1260" s="63">
        <v>91.598944693838348</v>
      </c>
      <c r="I1260" s="63">
        <v>191.46305420294809</v>
      </c>
      <c r="J1260" s="63">
        <v>163.45617141661569</v>
      </c>
      <c r="K1260" s="63">
        <v>143.07691881171061</v>
      </c>
      <c r="L1260" s="63">
        <v>149.2139467879492</v>
      </c>
      <c r="M1260" s="63">
        <v>195.4121607387697</v>
      </c>
      <c r="N1260" s="63">
        <v>177.10233622745551</v>
      </c>
      <c r="O1260" s="63">
        <v>94.978752319466594</v>
      </c>
      <c r="P1260" s="63">
        <v>196.45195555308419</v>
      </c>
      <c r="Q1260" s="63">
        <v>63.112377146029374</v>
      </c>
      <c r="R1260" s="63">
        <v>55.127236491589429</v>
      </c>
      <c r="S1260" s="63">
        <v>119.21521281973401</v>
      </c>
      <c r="T1260" s="63">
        <v>54.189305560874573</v>
      </c>
      <c r="U1260" s="63">
        <v>54.744939481805886</v>
      </c>
      <c r="V1260" s="63">
        <v>92.195950017689029</v>
      </c>
      <c r="W1260" s="63">
        <v>131.3558712911472</v>
      </c>
      <c r="X1260" s="63">
        <v>101.2551105051057</v>
      </c>
      <c r="Y1260" s="63">
        <v>112.32676908652141</v>
      </c>
      <c r="Z1260" s="63">
        <v>63.112377146029374</v>
      </c>
      <c r="AA1260" s="63">
        <v>55.127236491589429</v>
      </c>
      <c r="AB1260" s="63">
        <v>55.127236491589429</v>
      </c>
    </row>
    <row r="1261" spans="1:28" x14ac:dyDescent="0.25">
      <c r="A1261" s="148"/>
      <c r="B1261" s="100">
        <v>279</v>
      </c>
      <c r="C1261" s="63">
        <v>58.153305135600931</v>
      </c>
      <c r="D1261" s="63">
        <v>57.836919720921287</v>
      </c>
      <c r="E1261" s="63">
        <v>36.278115860516209</v>
      </c>
      <c r="F1261" s="63">
        <v>104.8848984950428</v>
      </c>
      <c r="G1261" s="63">
        <v>51.40563881628168</v>
      </c>
      <c r="H1261" s="63">
        <v>36.978645760129886</v>
      </c>
      <c r="I1261" s="63">
        <v>97.736629053821162</v>
      </c>
      <c r="J1261" s="63">
        <v>76.518695088368986</v>
      </c>
      <c r="K1261" s="63">
        <v>159.4918554596907</v>
      </c>
      <c r="L1261" s="63">
        <v>156.50091875877249</v>
      </c>
      <c r="M1261" s="63">
        <v>181.44127564980411</v>
      </c>
      <c r="N1261" s="63">
        <v>135.73109457595999</v>
      </c>
      <c r="O1261" s="63">
        <v>30.672715306024664</v>
      </c>
      <c r="P1261" s="63">
        <v>54.401841720391531</v>
      </c>
      <c r="Q1261" s="63">
        <v>38.909305508355445</v>
      </c>
      <c r="R1261" s="63">
        <v>41.129169771214954</v>
      </c>
      <c r="S1261" s="63">
        <v>89.608414838185126</v>
      </c>
      <c r="T1261" s="63">
        <v>49.719006601693543</v>
      </c>
      <c r="U1261" s="63">
        <v>40.875301945434792</v>
      </c>
      <c r="V1261" s="63">
        <v>49.085918634873451</v>
      </c>
      <c r="W1261" s="63">
        <v>122.8563565664044</v>
      </c>
      <c r="X1261" s="63">
        <v>117.2056437931024</v>
      </c>
      <c r="Y1261" s="63">
        <v>60.298859058749713</v>
      </c>
      <c r="Z1261" s="63">
        <v>38.909305508355445</v>
      </c>
      <c r="AA1261" s="63">
        <v>41.129169771214954</v>
      </c>
      <c r="AB1261" s="63">
        <v>41.129169771214954</v>
      </c>
    </row>
    <row r="1262" spans="1:28" x14ac:dyDescent="0.25">
      <c r="A1262" s="148"/>
      <c r="B1262" s="100">
        <v>280</v>
      </c>
      <c r="C1262" s="63">
        <v>21.88721992491924</v>
      </c>
      <c r="D1262" s="63">
        <v>5.0007737293316268</v>
      </c>
      <c r="E1262" s="63">
        <v>6.3881842916742935</v>
      </c>
      <c r="F1262" s="63">
        <v>15.133344239504371</v>
      </c>
      <c r="G1262" s="63">
        <v>10.63012179398277</v>
      </c>
      <c r="H1262" s="63">
        <v>15.32576216302914</v>
      </c>
      <c r="I1262" s="63">
        <v>20.806197970664471</v>
      </c>
      <c r="J1262" s="63">
        <v>6.9219320876882193</v>
      </c>
      <c r="K1262" s="63">
        <v>98.425709103035842</v>
      </c>
      <c r="L1262" s="63">
        <v>105.3672886178892</v>
      </c>
      <c r="M1262" s="63">
        <v>104.70921838344609</v>
      </c>
      <c r="N1262" s="63">
        <v>141.54865736869311</v>
      </c>
      <c r="O1262" s="63">
        <v>30.812886020480391</v>
      </c>
      <c r="P1262" s="63">
        <v>40.901935339838019</v>
      </c>
      <c r="Q1262" s="63">
        <v>30.686563723316073</v>
      </c>
      <c r="R1262" s="63">
        <v>14.269648604089301</v>
      </c>
      <c r="S1262" s="63">
        <v>44.320929572540543</v>
      </c>
      <c r="T1262" s="63">
        <v>37.751509913840657</v>
      </c>
      <c r="U1262" s="63">
        <v>32.978069137328482</v>
      </c>
      <c r="V1262" s="63">
        <v>62.951997557463983</v>
      </c>
      <c r="W1262" s="63">
        <v>109.40786095632211</v>
      </c>
      <c r="X1262" s="63">
        <v>51.779964801462938</v>
      </c>
      <c r="Y1262" s="63">
        <v>88.880380933063861</v>
      </c>
      <c r="Z1262" s="63">
        <v>30.686563723316073</v>
      </c>
      <c r="AA1262" s="63">
        <v>14.269648604089301</v>
      </c>
      <c r="AB1262" s="63">
        <v>14.269648604089301</v>
      </c>
    </row>
    <row r="1263" spans="1:28" x14ac:dyDescent="0.25">
      <c r="A1263" s="148"/>
      <c r="B1263" s="100">
        <v>281</v>
      </c>
      <c r="C1263" s="63">
        <v>26.286395378434456</v>
      </c>
      <c r="D1263" s="63">
        <v>5.9669274093053559</v>
      </c>
      <c r="E1263" s="63">
        <v>3.1535598235073512</v>
      </c>
      <c r="F1263" s="63">
        <v>0.42960224754928333</v>
      </c>
      <c r="G1263" s="63">
        <v>0.66985569949464718</v>
      </c>
      <c r="H1263" s="63">
        <v>2.939174952083619</v>
      </c>
      <c r="I1263" s="63">
        <v>23.641535874931382</v>
      </c>
      <c r="J1263" s="63">
        <v>9.6708789826857355</v>
      </c>
      <c r="K1263" s="63">
        <v>22.078379020075769</v>
      </c>
      <c r="L1263" s="63">
        <v>15.39653782997846</v>
      </c>
      <c r="M1263" s="63">
        <v>12.18649671046893</v>
      </c>
      <c r="N1263" s="63">
        <v>25.967660039081473</v>
      </c>
      <c r="O1263" s="63">
        <v>0.57923580873488056</v>
      </c>
      <c r="P1263" s="63">
        <v>1.2032456801862419</v>
      </c>
      <c r="Q1263" s="63">
        <v>5.3158952427614476</v>
      </c>
      <c r="R1263" s="63">
        <v>0.72619294848229998</v>
      </c>
      <c r="S1263" s="63">
        <v>1.049611580442573</v>
      </c>
      <c r="T1263" s="63">
        <v>2.3518133684901428</v>
      </c>
      <c r="U1263" s="63">
        <v>4.6343151210712685</v>
      </c>
      <c r="V1263" s="63">
        <v>0.36825972396027851</v>
      </c>
      <c r="W1263" s="63">
        <v>6.1625208576605806</v>
      </c>
      <c r="X1263" s="63">
        <v>3.5665741661415504</v>
      </c>
      <c r="Y1263" s="63">
        <v>0.25219424395316992</v>
      </c>
      <c r="Z1263" s="63">
        <v>5.3158952427614476</v>
      </c>
      <c r="AA1263" s="63">
        <v>0.72619294848229998</v>
      </c>
      <c r="AB1263" s="63">
        <v>0.72619294848229998</v>
      </c>
    </row>
    <row r="1264" spans="1:28" x14ac:dyDescent="0.25">
      <c r="A1264" s="148"/>
      <c r="B1264" s="100">
        <v>282</v>
      </c>
      <c r="C1264" s="63">
        <v>20.516092089928751</v>
      </c>
      <c r="D1264" s="63">
        <v>2.9688157787690841</v>
      </c>
      <c r="E1264" s="63">
        <v>10.61588673658332</v>
      </c>
      <c r="F1264" s="63">
        <v>0.90761107406240171</v>
      </c>
      <c r="G1264" s="63">
        <v>0.60058229649898454</v>
      </c>
      <c r="H1264" s="63">
        <v>2.8666049452397</v>
      </c>
      <c r="I1264" s="63">
        <v>18.740651857919598</v>
      </c>
      <c r="J1264" s="63">
        <v>14.258467176329759</v>
      </c>
      <c r="K1264" s="63">
        <v>14.15450194904491</v>
      </c>
      <c r="L1264" s="63">
        <v>15.84466846797466</v>
      </c>
      <c r="M1264" s="63">
        <v>2.0228038880840562</v>
      </c>
      <c r="N1264" s="63">
        <v>3.0600523571192468</v>
      </c>
      <c r="O1264" s="63">
        <v>1.8036064500518419E-2</v>
      </c>
      <c r="P1264" s="63">
        <v>0.92726263568982858</v>
      </c>
      <c r="Q1264" s="63">
        <v>0.37446624306703968</v>
      </c>
      <c r="R1264" s="63">
        <v>0</v>
      </c>
      <c r="S1264" s="63">
        <v>5.7991928141129523E-3</v>
      </c>
      <c r="T1264" s="63">
        <v>0</v>
      </c>
      <c r="U1264" s="63">
        <v>0</v>
      </c>
      <c r="V1264" s="63">
        <v>0</v>
      </c>
      <c r="W1264" s="63">
        <v>0</v>
      </c>
      <c r="X1264" s="63">
        <v>0</v>
      </c>
      <c r="Y1264" s="63">
        <v>0</v>
      </c>
      <c r="Z1264" s="63">
        <v>0.37446624306703968</v>
      </c>
      <c r="AA1264" s="63">
        <v>0</v>
      </c>
      <c r="AB1264" s="63">
        <v>0</v>
      </c>
    </row>
    <row r="1265" spans="1:28" x14ac:dyDescent="0.25">
      <c r="A1265" s="148"/>
      <c r="B1265" s="100">
        <v>283</v>
      </c>
      <c r="C1265" s="63">
        <v>86.91568265146725</v>
      </c>
      <c r="D1265" s="63">
        <v>21.328699853243961</v>
      </c>
      <c r="E1265" s="63">
        <v>9.8628674690552884</v>
      </c>
      <c r="F1265" s="63">
        <v>2.3320800438067981</v>
      </c>
      <c r="G1265" s="63">
        <v>0.67048248572859848</v>
      </c>
      <c r="H1265" s="63">
        <v>1.6913098763064061</v>
      </c>
      <c r="I1265" s="63">
        <v>41.629715637197478</v>
      </c>
      <c r="J1265" s="63">
        <v>19.040541283437051</v>
      </c>
      <c r="K1265" s="63">
        <v>33.038673918777697</v>
      </c>
      <c r="L1265" s="63">
        <v>26.761346211535852</v>
      </c>
      <c r="M1265" s="63">
        <v>4.5223803732903889</v>
      </c>
      <c r="N1265" s="63">
        <v>1.3659332864064599</v>
      </c>
      <c r="O1265" s="63">
        <v>9.3447228508996005E-2</v>
      </c>
      <c r="P1265" s="63">
        <v>0.28102664491787271</v>
      </c>
      <c r="Q1265" s="63">
        <v>1.4062614744347122</v>
      </c>
      <c r="R1265" s="63">
        <v>0</v>
      </c>
      <c r="S1265" s="63">
        <v>1.300643220512376E-2</v>
      </c>
      <c r="T1265" s="63">
        <v>0</v>
      </c>
      <c r="U1265" s="63">
        <v>0</v>
      </c>
      <c r="V1265" s="63">
        <v>0</v>
      </c>
      <c r="W1265" s="63">
        <v>0</v>
      </c>
      <c r="X1265" s="63">
        <v>0</v>
      </c>
      <c r="Y1265" s="63">
        <v>0</v>
      </c>
      <c r="Z1265" s="63">
        <v>1.4062614744347122</v>
      </c>
      <c r="AA1265" s="63">
        <v>0</v>
      </c>
      <c r="AB1265" s="63">
        <v>0</v>
      </c>
    </row>
    <row r="1266" spans="1:28" x14ac:dyDescent="0.25">
      <c r="A1266" s="148"/>
      <c r="B1266" s="100">
        <v>284</v>
      </c>
      <c r="C1266" s="63">
        <v>38.437013374199516</v>
      </c>
      <c r="D1266" s="63">
        <v>4.5034025280451706</v>
      </c>
      <c r="E1266" s="63">
        <v>2.9277076694319248</v>
      </c>
      <c r="F1266" s="63">
        <v>9.8313803936278532E-3</v>
      </c>
      <c r="G1266" s="63">
        <v>0.11773077132704479</v>
      </c>
      <c r="H1266" s="63">
        <v>0.36421390757744021</v>
      </c>
      <c r="I1266" s="63">
        <v>11.11265738527436</v>
      </c>
      <c r="J1266" s="63">
        <v>2.7782431231076998</v>
      </c>
      <c r="K1266" s="63">
        <v>2.3992247055270748</v>
      </c>
      <c r="L1266" s="63">
        <v>6.4137720549442605</v>
      </c>
      <c r="M1266" s="63">
        <v>0</v>
      </c>
      <c r="N1266" s="63">
        <v>0</v>
      </c>
      <c r="O1266" s="63">
        <v>5.0608350483943845E-3</v>
      </c>
      <c r="P1266" s="63">
        <v>6.5563959886557832E-2</v>
      </c>
      <c r="Q1266" s="63">
        <v>0.32839999437443723</v>
      </c>
      <c r="R1266" s="63">
        <v>0</v>
      </c>
      <c r="S1266" s="63">
        <v>0</v>
      </c>
      <c r="T1266" s="63">
        <v>0</v>
      </c>
      <c r="U1266" s="63">
        <v>0</v>
      </c>
      <c r="V1266" s="63">
        <v>0</v>
      </c>
      <c r="W1266" s="63">
        <v>0</v>
      </c>
      <c r="X1266" s="63">
        <v>0</v>
      </c>
      <c r="Y1266" s="63">
        <v>0</v>
      </c>
      <c r="Z1266" s="63">
        <v>0.32839999437443723</v>
      </c>
      <c r="AA1266" s="63">
        <v>0</v>
      </c>
      <c r="AB1266" s="63">
        <v>0</v>
      </c>
    </row>
    <row r="1267" spans="1:28" x14ac:dyDescent="0.25">
      <c r="A1267" s="148"/>
      <c r="B1267" s="100">
        <v>285</v>
      </c>
      <c r="C1267" s="63">
        <v>0</v>
      </c>
      <c r="D1267" s="63">
        <v>0</v>
      </c>
      <c r="E1267" s="63">
        <v>0</v>
      </c>
      <c r="F1267" s="63">
        <v>0</v>
      </c>
      <c r="G1267" s="63">
        <v>0</v>
      </c>
      <c r="H1267" s="63">
        <v>0</v>
      </c>
      <c r="I1267" s="63">
        <v>0</v>
      </c>
      <c r="J1267" s="63">
        <v>0</v>
      </c>
      <c r="K1267" s="63">
        <v>0.32847835821123889</v>
      </c>
      <c r="L1267" s="63">
        <v>0.10204716458373131</v>
      </c>
      <c r="M1267" s="63">
        <v>1.0092932967440821E-3</v>
      </c>
      <c r="N1267" s="63">
        <v>9.0564103866597298E-6</v>
      </c>
      <c r="O1267" s="63">
        <v>0</v>
      </c>
      <c r="P1267" s="63">
        <v>0</v>
      </c>
      <c r="Q1267" s="63">
        <v>0</v>
      </c>
      <c r="R1267" s="63">
        <v>0</v>
      </c>
      <c r="S1267" s="63">
        <v>6.4857687113367923E-2</v>
      </c>
      <c r="T1267" s="63">
        <v>1.245710792180081</v>
      </c>
      <c r="U1267" s="63">
        <v>1.712070455260895E-3</v>
      </c>
      <c r="V1267" s="63">
        <v>1.2852772934904451</v>
      </c>
      <c r="W1267" s="63">
        <v>7.272826202109286</v>
      </c>
      <c r="X1267" s="63">
        <v>0.44730146699316364</v>
      </c>
      <c r="Y1267" s="63">
        <v>13.241118165555118</v>
      </c>
      <c r="Z1267" s="63">
        <v>0</v>
      </c>
      <c r="AA1267" s="63">
        <v>0</v>
      </c>
      <c r="AB1267" s="63">
        <v>0</v>
      </c>
    </row>
    <row r="1268" spans="1:28" x14ac:dyDescent="0.25">
      <c r="A1268" s="148"/>
      <c r="B1268" s="100">
        <v>286</v>
      </c>
      <c r="C1268" s="63">
        <v>37.687871861454603</v>
      </c>
      <c r="D1268" s="63">
        <v>28.390003889675199</v>
      </c>
      <c r="E1268" s="63">
        <v>24.101297055856552</v>
      </c>
      <c r="F1268" s="63">
        <v>2.3769963961205178</v>
      </c>
      <c r="G1268" s="63">
        <v>3.1429575427860361</v>
      </c>
      <c r="H1268" s="63">
        <v>15.976272728429649</v>
      </c>
      <c r="I1268" s="63">
        <v>49.069915543881514</v>
      </c>
      <c r="J1268" s="63">
        <v>43.122691215783561</v>
      </c>
      <c r="K1268" s="63">
        <v>10.202144313596481</v>
      </c>
      <c r="L1268" s="63">
        <v>2.4159353923534179</v>
      </c>
      <c r="M1268" s="63">
        <v>0.51674977082544871</v>
      </c>
      <c r="N1268" s="63">
        <v>9.6300788873595593</v>
      </c>
      <c r="O1268" s="63">
        <v>9.6349378845430635</v>
      </c>
      <c r="P1268" s="63">
        <v>3.8807727803055059</v>
      </c>
      <c r="Q1268" s="63">
        <v>23.64122756713391</v>
      </c>
      <c r="R1268" s="63">
        <v>13.34942508731478</v>
      </c>
      <c r="S1268" s="63">
        <v>48.301939418462098</v>
      </c>
      <c r="T1268" s="63">
        <v>33.174729779556401</v>
      </c>
      <c r="U1268" s="63">
        <v>41.843199589020969</v>
      </c>
      <c r="V1268" s="63">
        <v>46.087371049099602</v>
      </c>
      <c r="W1268" s="63">
        <v>68.994843030001448</v>
      </c>
      <c r="X1268" s="63">
        <v>103.9693340960221</v>
      </c>
      <c r="Y1268" s="63">
        <v>45.006316356732441</v>
      </c>
      <c r="Z1268" s="63">
        <v>23.64122756713391</v>
      </c>
      <c r="AA1268" s="63">
        <v>13.34942508731478</v>
      </c>
      <c r="AB1268" s="63">
        <v>13.34942508731478</v>
      </c>
    </row>
    <row r="1269" spans="1:28" x14ac:dyDescent="0.25">
      <c r="A1269" s="148"/>
      <c r="B1269" s="100">
        <v>287</v>
      </c>
      <c r="C1269" s="63">
        <v>40.803266729360978</v>
      </c>
      <c r="D1269" s="63">
        <v>38.377824127937863</v>
      </c>
      <c r="E1269" s="63">
        <v>53.162130216398509</v>
      </c>
      <c r="F1269" s="63">
        <v>20.608452002753211</v>
      </c>
      <c r="G1269" s="63">
        <v>37.42801680903267</v>
      </c>
      <c r="H1269" s="63">
        <v>41.483087147925971</v>
      </c>
      <c r="I1269" s="63">
        <v>31.35684562769984</v>
      </c>
      <c r="J1269" s="63">
        <v>27.890904093213749</v>
      </c>
      <c r="K1269" s="63">
        <v>33.76883202626675</v>
      </c>
      <c r="L1269" s="63">
        <v>24.18910620589941</v>
      </c>
      <c r="M1269" s="63">
        <v>60.621062885471474</v>
      </c>
      <c r="N1269" s="63">
        <v>87.715563787004612</v>
      </c>
      <c r="O1269" s="63">
        <v>46.244896527033461</v>
      </c>
      <c r="P1269" s="63">
        <v>39.926570709312728</v>
      </c>
      <c r="Q1269" s="63">
        <v>52.416717891398704</v>
      </c>
      <c r="R1269" s="63">
        <v>48.001395753981342</v>
      </c>
      <c r="S1269" s="63">
        <v>219.18673430308257</v>
      </c>
      <c r="T1269" s="63">
        <v>87.628201362376558</v>
      </c>
      <c r="U1269" s="63">
        <v>72.750193799445242</v>
      </c>
      <c r="V1269" s="63">
        <v>115.08044799568779</v>
      </c>
      <c r="W1269" s="63">
        <v>164.7146346269983</v>
      </c>
      <c r="X1269" s="63">
        <v>169.92439084143729</v>
      </c>
      <c r="Y1269" s="63">
        <v>131.46099343835519</v>
      </c>
      <c r="Z1269" s="63">
        <v>52.416717891398704</v>
      </c>
      <c r="AA1269" s="63">
        <v>48.001395753981342</v>
      </c>
      <c r="AB1269" s="63">
        <v>48.001395753981342</v>
      </c>
    </row>
    <row r="1270" spans="1:28" x14ac:dyDescent="0.25">
      <c r="A1270" s="148"/>
      <c r="B1270" s="100">
        <v>288</v>
      </c>
      <c r="C1270" s="63">
        <v>199.1659381607551</v>
      </c>
      <c r="D1270" s="63">
        <v>186.56693889519011</v>
      </c>
      <c r="E1270" s="63">
        <v>149.53431629017629</v>
      </c>
      <c r="F1270" s="63">
        <v>152.6550926744076</v>
      </c>
      <c r="G1270" s="63">
        <v>120.36498059201399</v>
      </c>
      <c r="H1270" s="63">
        <v>123.8077288460609</v>
      </c>
      <c r="I1270" s="63">
        <v>216.03449272433858</v>
      </c>
      <c r="J1270" s="63">
        <v>241.65746886620218</v>
      </c>
      <c r="K1270" s="63">
        <v>235.93905087526042</v>
      </c>
      <c r="L1270" s="63">
        <v>187.10277101300611</v>
      </c>
      <c r="M1270" s="63">
        <v>308.18131505716161</v>
      </c>
      <c r="N1270" s="63">
        <v>323.64712517765469</v>
      </c>
      <c r="O1270" s="63">
        <v>131.89314182095629</v>
      </c>
      <c r="P1270" s="63">
        <v>200.32123564936768</v>
      </c>
      <c r="Q1270" s="63">
        <v>114.0406104133184</v>
      </c>
      <c r="R1270" s="63">
        <v>174.3521249392652</v>
      </c>
      <c r="S1270" s="63">
        <v>245.79304849460999</v>
      </c>
      <c r="T1270" s="63">
        <v>183.59618794646119</v>
      </c>
      <c r="U1270" s="63">
        <v>219.26194346504957</v>
      </c>
      <c r="V1270" s="63">
        <v>170.51767842878689</v>
      </c>
      <c r="W1270" s="63">
        <v>185.57965496508592</v>
      </c>
      <c r="X1270" s="63">
        <v>214.08708758975632</v>
      </c>
      <c r="Y1270" s="63">
        <v>194.4035104838631</v>
      </c>
      <c r="Z1270" s="63">
        <v>114.0406104133184</v>
      </c>
      <c r="AA1270" s="63">
        <v>174.3521249392652</v>
      </c>
      <c r="AB1270" s="63">
        <v>174.3521249392652</v>
      </c>
    </row>
    <row r="1271" spans="1:28" x14ac:dyDescent="0.25">
      <c r="A1271" s="148"/>
      <c r="B1271" s="100">
        <v>289</v>
      </c>
      <c r="C1271" s="63">
        <v>179.1040537526178</v>
      </c>
      <c r="D1271" s="63">
        <v>85.040337447482671</v>
      </c>
      <c r="E1271" s="63">
        <v>66.531355862412966</v>
      </c>
      <c r="F1271" s="63">
        <v>155.3648481995333</v>
      </c>
      <c r="G1271" s="63">
        <v>99.690821982465422</v>
      </c>
      <c r="H1271" s="63">
        <v>94.095108076428915</v>
      </c>
      <c r="I1271" s="63">
        <v>172.1560136076769</v>
      </c>
      <c r="J1271" s="63">
        <v>103.8717500955499</v>
      </c>
      <c r="K1271" s="63">
        <v>201.35307459035988</v>
      </c>
      <c r="L1271" s="63">
        <v>141.65051502239379</v>
      </c>
      <c r="M1271" s="63">
        <v>228.00733479645527</v>
      </c>
      <c r="N1271" s="63">
        <v>291.66475695092231</v>
      </c>
      <c r="O1271" s="63">
        <v>89.684046502522961</v>
      </c>
      <c r="P1271" s="63">
        <v>198.58979725120301</v>
      </c>
      <c r="Q1271" s="63">
        <v>50.067624490372431</v>
      </c>
      <c r="R1271" s="63">
        <v>74.051197581393353</v>
      </c>
      <c r="S1271" s="63">
        <v>177.9423535231081</v>
      </c>
      <c r="T1271" s="63">
        <v>102.1639585873049</v>
      </c>
      <c r="U1271" s="63">
        <v>96.688175306344419</v>
      </c>
      <c r="V1271" s="63">
        <v>212.43790707395868</v>
      </c>
      <c r="W1271" s="63">
        <v>297.61072317529403</v>
      </c>
      <c r="X1271" s="63">
        <v>201.89782511271011</v>
      </c>
      <c r="Y1271" s="63">
        <v>282.89414255994421</v>
      </c>
      <c r="Z1271" s="63">
        <v>50.067624490372431</v>
      </c>
      <c r="AA1271" s="63">
        <v>74.051197581393353</v>
      </c>
      <c r="AB1271" s="63">
        <v>74.051197581393353</v>
      </c>
    </row>
    <row r="1272" spans="1:28" x14ac:dyDescent="0.25">
      <c r="A1272" s="148"/>
      <c r="B1272" s="100">
        <v>290</v>
      </c>
      <c r="C1272" s="63">
        <v>246.00873100866369</v>
      </c>
      <c r="D1272" s="63">
        <v>190.61888776091109</v>
      </c>
      <c r="E1272" s="63">
        <v>120.4788956299199</v>
      </c>
      <c r="F1272" s="63">
        <v>264.18792033909449</v>
      </c>
      <c r="G1272" s="63">
        <v>188.92104987667881</v>
      </c>
      <c r="H1272" s="63">
        <v>106.87145401691672</v>
      </c>
      <c r="I1272" s="63">
        <v>219.50922708991129</v>
      </c>
      <c r="J1272" s="63">
        <v>204.44827999446349</v>
      </c>
      <c r="K1272" s="63">
        <v>198.87728143548111</v>
      </c>
      <c r="L1272" s="63">
        <v>146.41837295309921</v>
      </c>
      <c r="M1272" s="63">
        <v>191.59189026352939</v>
      </c>
      <c r="N1272" s="63">
        <v>145.4320365338672</v>
      </c>
      <c r="O1272" s="63">
        <v>145.20988162427881</v>
      </c>
      <c r="P1272" s="63">
        <v>193.21666629490031</v>
      </c>
      <c r="Q1272" s="63">
        <v>66.802208775928804</v>
      </c>
      <c r="R1272" s="63">
        <v>107.7258285558637</v>
      </c>
      <c r="S1272" s="63">
        <v>191.59095012082338</v>
      </c>
      <c r="T1272" s="63">
        <v>111.8394572467209</v>
      </c>
      <c r="U1272" s="63">
        <v>101.2450736159071</v>
      </c>
      <c r="V1272" s="63">
        <v>138.8571328312228</v>
      </c>
      <c r="W1272" s="63">
        <v>154.52027652941712</v>
      </c>
      <c r="X1272" s="63">
        <v>165.9549985109015</v>
      </c>
      <c r="Y1272" s="63">
        <v>180.20615925478981</v>
      </c>
      <c r="Z1272" s="63">
        <v>66.802208775928804</v>
      </c>
      <c r="AA1272" s="63">
        <v>107.7258285558637</v>
      </c>
      <c r="AB1272" s="63">
        <v>107.7258285558637</v>
      </c>
    </row>
    <row r="1273" spans="1:28" x14ac:dyDescent="0.25">
      <c r="A1273" s="148"/>
      <c r="B1273" s="100">
        <v>291</v>
      </c>
      <c r="C1273" s="63">
        <v>283.21391960607798</v>
      </c>
      <c r="D1273" s="63">
        <v>137.52493102994782</v>
      </c>
      <c r="E1273" s="63">
        <v>60.12502670412141</v>
      </c>
      <c r="F1273" s="63">
        <v>140.93092010884899</v>
      </c>
      <c r="G1273" s="63">
        <v>86.491018995242484</v>
      </c>
      <c r="H1273" s="63">
        <v>62.319274142323593</v>
      </c>
      <c r="I1273" s="63">
        <v>188.43731593487968</v>
      </c>
      <c r="J1273" s="63">
        <v>164.220581402129</v>
      </c>
      <c r="K1273" s="63">
        <v>212.06550484010717</v>
      </c>
      <c r="L1273" s="63">
        <v>182.9238038581866</v>
      </c>
      <c r="M1273" s="63">
        <v>204.3479712770295</v>
      </c>
      <c r="N1273" s="63">
        <v>148.92717414028451</v>
      </c>
      <c r="O1273" s="63">
        <v>51.100323316694812</v>
      </c>
      <c r="P1273" s="63">
        <v>101.8050731896255</v>
      </c>
      <c r="Q1273" s="63">
        <v>61.52949860773591</v>
      </c>
      <c r="R1273" s="63">
        <v>67.794913285728398</v>
      </c>
      <c r="S1273" s="63">
        <v>125.7821418935055</v>
      </c>
      <c r="T1273" s="63">
        <v>94.105557629489795</v>
      </c>
      <c r="U1273" s="63">
        <v>74.123827376306053</v>
      </c>
      <c r="V1273" s="63">
        <v>71.455573889707011</v>
      </c>
      <c r="W1273" s="63">
        <v>117.91406829313931</v>
      </c>
      <c r="X1273" s="63">
        <v>104.11826379859119</v>
      </c>
      <c r="Y1273" s="63">
        <v>83.76606273059042</v>
      </c>
      <c r="Z1273" s="63">
        <v>61.52949860773591</v>
      </c>
      <c r="AA1273" s="63">
        <v>67.794913285728398</v>
      </c>
      <c r="AB1273" s="63">
        <v>67.794913285728398</v>
      </c>
    </row>
    <row r="1274" spans="1:28" x14ac:dyDescent="0.25">
      <c r="A1274" s="148"/>
      <c r="B1274" s="100">
        <v>292</v>
      </c>
      <c r="C1274" s="63">
        <v>52.554949600144937</v>
      </c>
      <c r="D1274" s="63">
        <v>24.192664988016759</v>
      </c>
      <c r="E1274" s="63">
        <v>8.2953655288804384</v>
      </c>
      <c r="F1274" s="63">
        <v>11.65922680328487</v>
      </c>
      <c r="G1274" s="63">
        <v>1.2054746125258051</v>
      </c>
      <c r="H1274" s="63">
        <v>12.90397761818485</v>
      </c>
      <c r="I1274" s="63">
        <v>64.842487648875249</v>
      </c>
      <c r="J1274" s="63">
        <v>51.43414376520559</v>
      </c>
      <c r="K1274" s="63">
        <v>56.084792339240266</v>
      </c>
      <c r="L1274" s="63">
        <v>23.776996150157462</v>
      </c>
      <c r="M1274" s="63">
        <v>53.684914031344306</v>
      </c>
      <c r="N1274" s="63">
        <v>34.612094544561842</v>
      </c>
      <c r="O1274" s="63">
        <v>8.673522864278425</v>
      </c>
      <c r="P1274" s="63">
        <v>15.72151639619597</v>
      </c>
      <c r="Q1274" s="63">
        <v>23.482644447768813</v>
      </c>
      <c r="R1274" s="63">
        <v>12.01025764195094</v>
      </c>
      <c r="S1274" s="63">
        <v>9.1784743737905501</v>
      </c>
      <c r="T1274" s="63">
        <v>15.15030076812161</v>
      </c>
      <c r="U1274" s="63">
        <v>11.27524771075014</v>
      </c>
      <c r="V1274" s="63">
        <v>18.277248196398428</v>
      </c>
      <c r="W1274" s="63">
        <v>18.458087671627251</v>
      </c>
      <c r="X1274" s="63">
        <v>9.1489758540824369</v>
      </c>
      <c r="Y1274" s="63">
        <v>27.648387070519682</v>
      </c>
      <c r="Z1274" s="63">
        <v>23.482644447768813</v>
      </c>
      <c r="AA1274" s="63">
        <v>12.01025764195094</v>
      </c>
      <c r="AB1274" s="63">
        <v>12.01025764195094</v>
      </c>
    </row>
    <row r="1275" spans="1:28" x14ac:dyDescent="0.25">
      <c r="A1275" s="148"/>
      <c r="B1275" s="100">
        <v>293</v>
      </c>
      <c r="C1275" s="63">
        <v>48.496410237683449</v>
      </c>
      <c r="D1275" s="63">
        <v>11.13071061540893</v>
      </c>
      <c r="E1275" s="63">
        <v>5.1854074569348541</v>
      </c>
      <c r="F1275" s="63">
        <v>1.7733499365546379</v>
      </c>
      <c r="G1275" s="63">
        <v>1.9363286315897308</v>
      </c>
      <c r="H1275" s="63">
        <v>6.6103157414968905</v>
      </c>
      <c r="I1275" s="63">
        <v>49.572096814531513</v>
      </c>
      <c r="J1275" s="63">
        <v>32.370375871517346</v>
      </c>
      <c r="K1275" s="63">
        <v>10.776146412170251</v>
      </c>
      <c r="L1275" s="63">
        <v>9.1649534812319189</v>
      </c>
      <c r="M1275" s="63">
        <v>8.9645959117200391</v>
      </c>
      <c r="N1275" s="63">
        <v>5.9231300759863643</v>
      </c>
      <c r="O1275" s="63">
        <v>4.8905412806850563</v>
      </c>
      <c r="P1275" s="63">
        <v>0.82138251792120087</v>
      </c>
      <c r="Q1275" s="63">
        <v>1.763777435172404</v>
      </c>
      <c r="R1275" s="63">
        <v>1.6648651016782448</v>
      </c>
      <c r="S1275" s="63">
        <v>0.18403029111268049</v>
      </c>
      <c r="T1275" s="63">
        <v>6.965627576734934E-2</v>
      </c>
      <c r="U1275" s="63">
        <v>1.7039615195978819E-4</v>
      </c>
      <c r="V1275" s="63">
        <v>4.8673245420034476E-2</v>
      </c>
      <c r="W1275" s="63">
        <v>0.60601407390359441</v>
      </c>
      <c r="X1275" s="63">
        <v>5.972664138546413E-3</v>
      </c>
      <c r="Y1275" s="63">
        <v>1.20607097821923</v>
      </c>
      <c r="Z1275" s="63">
        <v>1.763777435172404</v>
      </c>
      <c r="AA1275" s="63">
        <v>1.6648651016782448</v>
      </c>
      <c r="AB1275" s="63">
        <v>1.6648651016782448</v>
      </c>
    </row>
    <row r="1276" spans="1:28" x14ac:dyDescent="0.25">
      <c r="A1276" s="148"/>
      <c r="B1276" s="100">
        <v>294</v>
      </c>
      <c r="C1276" s="63">
        <v>26.526751705909987</v>
      </c>
      <c r="D1276" s="63">
        <v>4.6215711115448812</v>
      </c>
      <c r="E1276" s="63">
        <v>1.2248077290016819</v>
      </c>
      <c r="F1276" s="63">
        <v>0.19642860034909398</v>
      </c>
      <c r="G1276" s="63">
        <v>0</v>
      </c>
      <c r="H1276" s="63">
        <v>0.55557328266921857</v>
      </c>
      <c r="I1276" s="63">
        <v>28.519824038752184</v>
      </c>
      <c r="J1276" s="63">
        <v>19.942468683927469</v>
      </c>
      <c r="K1276" s="63">
        <v>8.8515107545604224</v>
      </c>
      <c r="L1276" s="63">
        <v>16.016909292152661</v>
      </c>
      <c r="M1276" s="63">
        <v>8.7362976338906719</v>
      </c>
      <c r="N1276" s="63">
        <v>5.3357384729361002</v>
      </c>
      <c r="O1276" s="63">
        <v>0</v>
      </c>
      <c r="P1276" s="63">
        <v>1.1574465518938271</v>
      </c>
      <c r="Q1276" s="63">
        <v>0.65482146907757222</v>
      </c>
      <c r="R1276" s="63">
        <v>0</v>
      </c>
      <c r="S1276" s="63">
        <v>8.118868363086118E-3</v>
      </c>
      <c r="T1276" s="63">
        <v>0</v>
      </c>
      <c r="U1276" s="63">
        <v>0</v>
      </c>
      <c r="V1276" s="63">
        <v>0</v>
      </c>
      <c r="W1276" s="63">
        <v>0</v>
      </c>
      <c r="X1276" s="63">
        <v>0</v>
      </c>
      <c r="Y1276" s="63">
        <v>0</v>
      </c>
      <c r="Z1276" s="63">
        <v>0.65482146907757222</v>
      </c>
      <c r="AA1276" s="63">
        <v>0</v>
      </c>
      <c r="AB1276" s="63">
        <v>0</v>
      </c>
    </row>
    <row r="1277" spans="1:28" x14ac:dyDescent="0.25">
      <c r="A1277" s="148"/>
      <c r="B1277" s="100">
        <v>295</v>
      </c>
      <c r="C1277" s="63">
        <v>58.664248147021681</v>
      </c>
      <c r="D1277" s="63">
        <v>2.9020819609856972</v>
      </c>
      <c r="E1277" s="63">
        <v>2.9862113698664809</v>
      </c>
      <c r="F1277" s="63">
        <v>0.1547219372412485</v>
      </c>
      <c r="G1277" s="63">
        <v>0.20799421196526779</v>
      </c>
      <c r="H1277" s="63">
        <v>0.54823946880622998</v>
      </c>
      <c r="I1277" s="63">
        <v>10.991664744613441</v>
      </c>
      <c r="J1277" s="63">
        <v>0.97547173878410831</v>
      </c>
      <c r="K1277" s="63">
        <v>10.8268741001732</v>
      </c>
      <c r="L1277" s="63">
        <v>10.37840930952134</v>
      </c>
      <c r="M1277" s="63">
        <v>3.0009944740922951</v>
      </c>
      <c r="N1277" s="63">
        <v>9.6495789426758165</v>
      </c>
      <c r="O1277" s="63">
        <v>1.917295371717254E-3</v>
      </c>
      <c r="P1277" s="63">
        <v>6.9858696918856822E-2</v>
      </c>
      <c r="Q1277" s="63">
        <v>1.0295680267255789</v>
      </c>
      <c r="R1277" s="63">
        <v>0</v>
      </c>
      <c r="S1277" s="63">
        <v>0</v>
      </c>
      <c r="T1277" s="63">
        <v>0</v>
      </c>
      <c r="U1277" s="63">
        <v>0</v>
      </c>
      <c r="V1277" s="63">
        <v>0</v>
      </c>
      <c r="W1277" s="63">
        <v>0</v>
      </c>
      <c r="X1277" s="63">
        <v>0</v>
      </c>
      <c r="Y1277" s="63">
        <v>0</v>
      </c>
      <c r="Z1277" s="63">
        <v>1.0295680267255789</v>
      </c>
      <c r="AA1277" s="63">
        <v>0</v>
      </c>
      <c r="AB1277" s="63">
        <v>0</v>
      </c>
    </row>
    <row r="1278" spans="1:28" x14ac:dyDescent="0.25">
      <c r="A1278" s="148"/>
      <c r="B1278" s="100">
        <v>296</v>
      </c>
      <c r="C1278" s="63">
        <v>19.062686046678209</v>
      </c>
      <c r="D1278" s="63">
        <v>4.0505631003870803</v>
      </c>
      <c r="E1278" s="63">
        <v>1.3107937886853729</v>
      </c>
      <c r="F1278" s="63">
        <v>8.3584151121223194E-3</v>
      </c>
      <c r="G1278" s="63">
        <v>6.8588188226807473E-5</v>
      </c>
      <c r="H1278" s="63">
        <v>7.281523833355763E-2</v>
      </c>
      <c r="I1278" s="63">
        <v>8.2429792815695464</v>
      </c>
      <c r="J1278" s="63">
        <v>1.7656846584668529</v>
      </c>
      <c r="K1278" s="63">
        <v>2.7845188270074324E-2</v>
      </c>
      <c r="L1278" s="63">
        <v>0.1220966476474092</v>
      </c>
      <c r="M1278" s="63">
        <v>3.9026496918336817E-3</v>
      </c>
      <c r="N1278" s="63">
        <v>0</v>
      </c>
      <c r="O1278" s="63">
        <v>0</v>
      </c>
      <c r="P1278" s="63">
        <v>4.8448982830922444E-4</v>
      </c>
      <c r="Q1278" s="63">
        <v>1.9142422448650279E-2</v>
      </c>
      <c r="R1278" s="63">
        <v>0</v>
      </c>
      <c r="S1278" s="63">
        <v>6.9231636033250527E-4</v>
      </c>
      <c r="T1278" s="63">
        <v>0</v>
      </c>
      <c r="U1278" s="63">
        <v>0</v>
      </c>
      <c r="V1278" s="63">
        <v>0</v>
      </c>
      <c r="W1278" s="63">
        <v>6.2814018124476956E-2</v>
      </c>
      <c r="X1278" s="63">
        <v>3.171060675188464E-2</v>
      </c>
      <c r="Y1278" s="63">
        <v>4.4014164266690803E-3</v>
      </c>
      <c r="Z1278" s="63">
        <v>1.9142422448650279E-2</v>
      </c>
      <c r="AA1278" s="63">
        <v>0</v>
      </c>
      <c r="AB1278" s="63">
        <v>0</v>
      </c>
    </row>
    <row r="1279" spans="1:28" x14ac:dyDescent="0.25">
      <c r="A1279" s="148"/>
      <c r="B1279" s="100">
        <v>297</v>
      </c>
      <c r="C1279" s="63">
        <v>1.9688028057771589</v>
      </c>
      <c r="D1279" s="63">
        <v>0.32486901092309489</v>
      </c>
      <c r="E1279" s="63">
        <v>6.6457284941999717</v>
      </c>
      <c r="F1279" s="63">
        <v>4.8913191486215854E-4</v>
      </c>
      <c r="G1279" s="63">
        <v>0.18660360582146221</v>
      </c>
      <c r="H1279" s="63">
        <v>2.667982003371776</v>
      </c>
      <c r="I1279" s="63">
        <v>2.0110071116046981</v>
      </c>
      <c r="J1279" s="63">
        <v>3.5814610758336576</v>
      </c>
      <c r="K1279" s="63">
        <v>1.0658942202336019</v>
      </c>
      <c r="L1279" s="63">
        <v>1.254091663724985</v>
      </c>
      <c r="M1279" s="63">
        <v>0</v>
      </c>
      <c r="N1279" s="63">
        <v>0</v>
      </c>
      <c r="O1279" s="63">
        <v>0.10595661790259921</v>
      </c>
      <c r="P1279" s="63">
        <v>2.4844875615157139E-2</v>
      </c>
      <c r="Q1279" s="63">
        <v>5.6008005536248699</v>
      </c>
      <c r="R1279" s="63">
        <v>5.5959750817099696E-2</v>
      </c>
      <c r="S1279" s="63">
        <v>0.6709841813022166</v>
      </c>
      <c r="T1279" s="63">
        <v>2.4155778013573008</v>
      </c>
      <c r="U1279" s="63">
        <v>6.2508711604127711</v>
      </c>
      <c r="V1279" s="63">
        <v>3.3904892694259559</v>
      </c>
      <c r="W1279" s="63">
        <v>8.9662764014440199</v>
      </c>
      <c r="X1279" s="63">
        <v>12.50670751089854</v>
      </c>
      <c r="Y1279" s="63">
        <v>5.0244528770952002</v>
      </c>
      <c r="Z1279" s="63">
        <v>5.6008005536248699</v>
      </c>
      <c r="AA1279" s="63">
        <v>5.5959750817099696E-2</v>
      </c>
      <c r="AB1279" s="63">
        <v>5.5959750817099696E-2</v>
      </c>
    </row>
    <row r="1280" spans="1:28" x14ac:dyDescent="0.25">
      <c r="A1280" s="148"/>
      <c r="B1280" s="100">
        <v>298</v>
      </c>
      <c r="C1280" s="63">
        <v>48.943400676032518</v>
      </c>
      <c r="D1280" s="63">
        <v>29.196468114782654</v>
      </c>
      <c r="E1280" s="63">
        <v>9.5542028288017491</v>
      </c>
      <c r="F1280" s="63">
        <v>7.1678977167936182</v>
      </c>
      <c r="G1280" s="63">
        <v>2.9281544848133478</v>
      </c>
      <c r="H1280" s="63">
        <v>9.4266450645159239</v>
      </c>
      <c r="I1280" s="63">
        <v>63.299949821532209</v>
      </c>
      <c r="J1280" s="63">
        <v>18.29048542772307</v>
      </c>
      <c r="K1280" s="63">
        <v>10.23564219293613</v>
      </c>
      <c r="L1280" s="63">
        <v>31.388035581706959</v>
      </c>
      <c r="M1280" s="63">
        <v>7.7072900029912716</v>
      </c>
      <c r="N1280" s="63">
        <v>3.1295463810549791</v>
      </c>
      <c r="O1280" s="63">
        <v>5.9101349626980104</v>
      </c>
      <c r="P1280" s="63">
        <v>4.5116333323671816</v>
      </c>
      <c r="Q1280" s="63">
        <v>24.898533212904489</v>
      </c>
      <c r="R1280" s="63">
        <v>5.1630573033966982</v>
      </c>
      <c r="S1280" s="63">
        <v>12.26670173244133</v>
      </c>
      <c r="T1280" s="63">
        <v>30.525444263298816</v>
      </c>
      <c r="U1280" s="63">
        <v>34.550829401575577</v>
      </c>
      <c r="V1280" s="63">
        <v>37.985109915878411</v>
      </c>
      <c r="W1280" s="63">
        <v>95.548299294074241</v>
      </c>
      <c r="X1280" s="63">
        <v>71.309414642142656</v>
      </c>
      <c r="Y1280" s="63">
        <v>74.077054014928763</v>
      </c>
      <c r="Z1280" s="63">
        <v>24.898533212904489</v>
      </c>
      <c r="AA1280" s="63">
        <v>5.1630573033966982</v>
      </c>
      <c r="AB1280" s="63">
        <v>5.1630573033966982</v>
      </c>
    </row>
    <row r="1281" spans="1:28" x14ac:dyDescent="0.25">
      <c r="A1281" s="148"/>
      <c r="B1281" s="100">
        <v>299</v>
      </c>
      <c r="C1281" s="63">
        <v>175.37378796624401</v>
      </c>
      <c r="D1281" s="63">
        <v>86.027697558438376</v>
      </c>
      <c r="E1281" s="63">
        <v>69.508518060405549</v>
      </c>
      <c r="F1281" s="63">
        <v>80.343813416180637</v>
      </c>
      <c r="G1281" s="63">
        <v>37.768432764851703</v>
      </c>
      <c r="H1281" s="63">
        <v>61.438197974960531</v>
      </c>
      <c r="I1281" s="63">
        <v>140.8384243160981</v>
      </c>
      <c r="J1281" s="63">
        <v>74.197086261888217</v>
      </c>
      <c r="K1281" s="63">
        <v>96.539294687410347</v>
      </c>
      <c r="L1281" s="63">
        <v>86.615406033888576</v>
      </c>
      <c r="M1281" s="63">
        <v>95.657052986230156</v>
      </c>
      <c r="N1281" s="63">
        <v>71.534022143867332</v>
      </c>
      <c r="O1281" s="63">
        <v>59.19677244157117</v>
      </c>
      <c r="P1281" s="63">
        <v>100.5800903757154</v>
      </c>
      <c r="Q1281" s="63">
        <v>77.349342629505529</v>
      </c>
      <c r="R1281" s="63">
        <v>75.511750479086913</v>
      </c>
      <c r="S1281" s="63">
        <v>126.96398508555281</v>
      </c>
      <c r="T1281" s="63">
        <v>79.503912004006679</v>
      </c>
      <c r="U1281" s="63">
        <v>110.43247399081341</v>
      </c>
      <c r="V1281" s="63">
        <v>110.6226505871291</v>
      </c>
      <c r="W1281" s="63">
        <v>219.52415901065802</v>
      </c>
      <c r="X1281" s="63">
        <v>189.34469849763542</v>
      </c>
      <c r="Y1281" s="63">
        <v>177.935721761125</v>
      </c>
      <c r="Z1281" s="63">
        <v>77.349342629505529</v>
      </c>
      <c r="AA1281" s="63">
        <v>75.511750479086913</v>
      </c>
      <c r="AB1281" s="63">
        <v>75.511750479086913</v>
      </c>
    </row>
    <row r="1282" spans="1:28" x14ac:dyDescent="0.25">
      <c r="A1282" s="148"/>
      <c r="B1282" s="100">
        <v>300</v>
      </c>
      <c r="C1282" s="63">
        <v>193.19287690783131</v>
      </c>
      <c r="D1282" s="63">
        <v>196.64474298203999</v>
      </c>
      <c r="E1282" s="63">
        <v>185.02225967038788</v>
      </c>
      <c r="F1282" s="63">
        <v>280.55227637971262</v>
      </c>
      <c r="G1282" s="63">
        <v>161.43678498707959</v>
      </c>
      <c r="H1282" s="63">
        <v>157.60286785548669</v>
      </c>
      <c r="I1282" s="63">
        <v>183.7824967499273</v>
      </c>
      <c r="J1282" s="63">
        <v>270.02263379273791</v>
      </c>
      <c r="K1282" s="63">
        <v>266.35046747323207</v>
      </c>
      <c r="L1282" s="63">
        <v>240.54142747133392</v>
      </c>
      <c r="M1282" s="63">
        <v>292.21736689547828</v>
      </c>
      <c r="N1282" s="63">
        <v>256.47578596424142</v>
      </c>
      <c r="O1282" s="63">
        <v>190.7946947442706</v>
      </c>
      <c r="P1282" s="63">
        <v>286.82057717353018</v>
      </c>
      <c r="Q1282" s="63">
        <v>141.63274986091889</v>
      </c>
      <c r="R1282" s="63">
        <v>152.07553953431491</v>
      </c>
      <c r="S1282" s="63">
        <v>265.29774470961638</v>
      </c>
      <c r="T1282" s="63">
        <v>96.465012269959971</v>
      </c>
      <c r="U1282" s="63">
        <v>126.5040154134349</v>
      </c>
      <c r="V1282" s="63">
        <v>149.17050475667571</v>
      </c>
      <c r="W1282" s="63">
        <v>198.6288254996407</v>
      </c>
      <c r="X1282" s="63">
        <v>221.66626120910951</v>
      </c>
      <c r="Y1282" s="63">
        <v>164.40016092412412</v>
      </c>
      <c r="Z1282" s="63">
        <v>141.63274986091889</v>
      </c>
      <c r="AA1282" s="63">
        <v>152.07553953431491</v>
      </c>
      <c r="AB1282" s="63">
        <v>152.07553953431491</v>
      </c>
    </row>
    <row r="1283" spans="1:28" x14ac:dyDescent="0.25">
      <c r="A1283" s="148"/>
      <c r="B1283" s="100">
        <v>301</v>
      </c>
      <c r="C1283" s="63">
        <v>161.620921560173</v>
      </c>
      <c r="D1283" s="63">
        <v>187.3648523742759</v>
      </c>
      <c r="E1283" s="63">
        <v>305.74446943050128</v>
      </c>
      <c r="F1283" s="63">
        <v>253.55678389314562</v>
      </c>
      <c r="G1283" s="63">
        <v>226.17703469660768</v>
      </c>
      <c r="H1283" s="63">
        <v>239.16402185005239</v>
      </c>
      <c r="I1283" s="63">
        <v>203.18655375666819</v>
      </c>
      <c r="J1283" s="63">
        <v>234.76566826275297</v>
      </c>
      <c r="K1283" s="63">
        <v>201.38416736444202</v>
      </c>
      <c r="L1283" s="63">
        <v>146.99142627153111</v>
      </c>
      <c r="M1283" s="63">
        <v>158.25583578853551</v>
      </c>
      <c r="N1283" s="63">
        <v>168.65458729444069</v>
      </c>
      <c r="O1283" s="63">
        <v>239.16469339031391</v>
      </c>
      <c r="P1283" s="63">
        <v>283.81130025062879</v>
      </c>
      <c r="Q1283" s="63">
        <v>241.47303683835622</v>
      </c>
      <c r="R1283" s="63">
        <v>179.8308738997639</v>
      </c>
      <c r="S1283" s="63">
        <v>208.81190996150241</v>
      </c>
      <c r="T1283" s="63">
        <v>147.56666622254221</v>
      </c>
      <c r="U1283" s="63">
        <v>154.32775223745921</v>
      </c>
      <c r="V1283" s="63">
        <v>171.7581800585194</v>
      </c>
      <c r="W1283" s="63">
        <v>170.22947656347881</v>
      </c>
      <c r="X1283" s="63">
        <v>207.43803489032513</v>
      </c>
      <c r="Y1283" s="63">
        <v>154.08112162091129</v>
      </c>
      <c r="Z1283" s="63">
        <v>241.47303683835622</v>
      </c>
      <c r="AA1283" s="63">
        <v>179.8308738997639</v>
      </c>
      <c r="AB1283" s="63">
        <v>179.8308738997639</v>
      </c>
    </row>
    <row r="1284" spans="1:28" x14ac:dyDescent="0.25">
      <c r="A1284" s="148"/>
      <c r="B1284" s="100">
        <v>302</v>
      </c>
      <c r="C1284" s="63">
        <v>160.25546876278528</v>
      </c>
      <c r="D1284" s="63">
        <v>144.05827747856159</v>
      </c>
      <c r="E1284" s="63">
        <v>158.47254216091102</v>
      </c>
      <c r="F1284" s="63">
        <v>166.44702215432702</v>
      </c>
      <c r="G1284" s="63">
        <v>221.56604294028688</v>
      </c>
      <c r="H1284" s="63">
        <v>146.39020981911381</v>
      </c>
      <c r="I1284" s="63">
        <v>214.14698837753889</v>
      </c>
      <c r="J1284" s="63">
        <v>200.8713133678848</v>
      </c>
      <c r="K1284" s="63">
        <v>183.8342270477483</v>
      </c>
      <c r="L1284" s="63">
        <v>188.08582646236121</v>
      </c>
      <c r="M1284" s="63">
        <v>193.8124989170137</v>
      </c>
      <c r="N1284" s="63">
        <v>138.3732305155672</v>
      </c>
      <c r="O1284" s="63">
        <v>174.61582002237861</v>
      </c>
      <c r="P1284" s="63">
        <v>195.84861047101001</v>
      </c>
      <c r="Q1284" s="63">
        <v>110.55978672689339</v>
      </c>
      <c r="R1284" s="63">
        <v>149.40031970009301</v>
      </c>
      <c r="S1284" s="63">
        <v>196.3550068079858</v>
      </c>
      <c r="T1284" s="63">
        <v>112.80559718838819</v>
      </c>
      <c r="U1284" s="63">
        <v>134.376858379379</v>
      </c>
      <c r="V1284" s="63">
        <v>130.42492936598768</v>
      </c>
      <c r="W1284" s="63">
        <v>200.47986310038229</v>
      </c>
      <c r="X1284" s="63">
        <v>188.1261970901478</v>
      </c>
      <c r="Y1284" s="63">
        <v>177.0453640132655</v>
      </c>
      <c r="Z1284" s="63">
        <v>110.55978672689339</v>
      </c>
      <c r="AA1284" s="63">
        <v>149.40031970009301</v>
      </c>
      <c r="AB1284" s="63">
        <v>149.40031970009301</v>
      </c>
    </row>
    <row r="1285" spans="1:28" x14ac:dyDescent="0.25">
      <c r="A1285" s="148"/>
      <c r="B1285" s="100">
        <v>303</v>
      </c>
      <c r="C1285" s="63">
        <v>169.65745530976801</v>
      </c>
      <c r="D1285" s="63">
        <v>186.31433279355412</v>
      </c>
      <c r="E1285" s="63">
        <v>129.4265597980102</v>
      </c>
      <c r="F1285" s="63">
        <v>270.71358651903211</v>
      </c>
      <c r="G1285" s="63">
        <v>177.9855267518615</v>
      </c>
      <c r="H1285" s="63">
        <v>143.09704318608061</v>
      </c>
      <c r="I1285" s="63">
        <v>131.9196719448282</v>
      </c>
      <c r="J1285" s="63">
        <v>203.39164378737038</v>
      </c>
      <c r="K1285" s="63">
        <v>226.87320986498429</v>
      </c>
      <c r="L1285" s="63">
        <v>166.61713087968789</v>
      </c>
      <c r="M1285" s="63">
        <v>143.81131582310451</v>
      </c>
      <c r="N1285" s="63">
        <v>133.63026217129658</v>
      </c>
      <c r="O1285" s="63">
        <v>93.728308418201777</v>
      </c>
      <c r="P1285" s="63">
        <v>133.73258347637599</v>
      </c>
      <c r="Q1285" s="63">
        <v>46.86776535452433</v>
      </c>
      <c r="R1285" s="63">
        <v>56.909434193864399</v>
      </c>
      <c r="S1285" s="63">
        <v>123.02790189489311</v>
      </c>
      <c r="T1285" s="63">
        <v>61.37964466592689</v>
      </c>
      <c r="U1285" s="63">
        <v>41.212983155362743</v>
      </c>
      <c r="V1285" s="63">
        <v>75.319629380328479</v>
      </c>
      <c r="W1285" s="63">
        <v>137.92537019877642</v>
      </c>
      <c r="X1285" s="63">
        <v>124.68184360937451</v>
      </c>
      <c r="Y1285" s="63">
        <v>139.10012479688339</v>
      </c>
      <c r="Z1285" s="63">
        <v>46.86776535452433</v>
      </c>
      <c r="AA1285" s="63">
        <v>56.909434193864399</v>
      </c>
      <c r="AB1285" s="63">
        <v>56.909434193864399</v>
      </c>
    </row>
    <row r="1286" spans="1:28" x14ac:dyDescent="0.25">
      <c r="A1286" s="148"/>
      <c r="B1286" s="100">
        <v>304</v>
      </c>
      <c r="C1286" s="63">
        <v>160.5000209882364</v>
      </c>
      <c r="D1286" s="63">
        <v>68.940841514695421</v>
      </c>
      <c r="E1286" s="63">
        <v>19.569572214884371</v>
      </c>
      <c r="F1286" s="63">
        <v>41.166510320088491</v>
      </c>
      <c r="G1286" s="63">
        <v>12.107008052078299</v>
      </c>
      <c r="H1286" s="63">
        <v>5.3968320439712443</v>
      </c>
      <c r="I1286" s="63">
        <v>147.84771277980332</v>
      </c>
      <c r="J1286" s="63">
        <v>85.016900586222619</v>
      </c>
      <c r="K1286" s="63">
        <v>112.28836633546049</v>
      </c>
      <c r="L1286" s="63">
        <v>133.1148631211704</v>
      </c>
      <c r="M1286" s="63">
        <v>109.8827743403285</v>
      </c>
      <c r="N1286" s="63">
        <v>77.32193203056022</v>
      </c>
      <c r="O1286" s="63">
        <v>16.769268619344022</v>
      </c>
      <c r="P1286" s="63">
        <v>39.479386230205357</v>
      </c>
      <c r="Q1286" s="63">
        <v>1.8321573283742179</v>
      </c>
      <c r="R1286" s="63">
        <v>3.7892802515467849</v>
      </c>
      <c r="S1286" s="63">
        <v>19.139540785955891</v>
      </c>
      <c r="T1286" s="63">
        <v>7.7484893110415669</v>
      </c>
      <c r="U1286" s="63">
        <v>9.3070141494905556</v>
      </c>
      <c r="V1286" s="63">
        <v>16.92484599007048</v>
      </c>
      <c r="W1286" s="63">
        <v>53.394397886536353</v>
      </c>
      <c r="X1286" s="63">
        <v>41.669421791821613</v>
      </c>
      <c r="Y1286" s="63">
        <v>51.359679711244098</v>
      </c>
      <c r="Z1286" s="63">
        <v>1.8321573283742179</v>
      </c>
      <c r="AA1286" s="63">
        <v>3.7892802515467849</v>
      </c>
      <c r="AB1286" s="63">
        <v>3.7892802515467849</v>
      </c>
    </row>
    <row r="1287" spans="1:28" x14ac:dyDescent="0.25">
      <c r="A1287" s="148"/>
      <c r="B1287" s="100">
        <v>305</v>
      </c>
      <c r="C1287" s="63">
        <v>29.002674251973083</v>
      </c>
      <c r="D1287" s="63">
        <v>8.7207183953163394</v>
      </c>
      <c r="E1287" s="63">
        <v>3.4370952099296233</v>
      </c>
      <c r="F1287" s="63">
        <v>8.1386310764321479</v>
      </c>
      <c r="G1287" s="63">
        <v>5.3537489720382609</v>
      </c>
      <c r="H1287" s="63">
        <v>1.666990945145344</v>
      </c>
      <c r="I1287" s="63">
        <v>19.303965124887778</v>
      </c>
      <c r="J1287" s="63">
        <v>8.460560943860628</v>
      </c>
      <c r="K1287" s="63">
        <v>20.063099981248801</v>
      </c>
      <c r="L1287" s="63">
        <v>22.241740007874341</v>
      </c>
      <c r="M1287" s="63">
        <v>14.65852443176288</v>
      </c>
      <c r="N1287" s="63">
        <v>7.5910540757397484</v>
      </c>
      <c r="O1287" s="63">
        <v>3.1270916453321722</v>
      </c>
      <c r="P1287" s="63">
        <v>5.3547976574029121</v>
      </c>
      <c r="Q1287" s="63">
        <v>2.09681746037483</v>
      </c>
      <c r="R1287" s="63">
        <v>1.1514645275042099</v>
      </c>
      <c r="S1287" s="63">
        <v>5.4775463855137048</v>
      </c>
      <c r="T1287" s="63">
        <v>0.2759481719142336</v>
      </c>
      <c r="U1287" s="63">
        <v>1.2349063486917091</v>
      </c>
      <c r="V1287" s="63">
        <v>0.23686550017156799</v>
      </c>
      <c r="W1287" s="63">
        <v>7.7521045077049848</v>
      </c>
      <c r="X1287" s="63">
        <v>4.8517365677995494</v>
      </c>
      <c r="Y1287" s="63">
        <v>3.4423986024011128</v>
      </c>
      <c r="Z1287" s="63">
        <v>2.09681746037483</v>
      </c>
      <c r="AA1287" s="63">
        <v>1.1514645275042099</v>
      </c>
      <c r="AB1287" s="63">
        <v>1.1514645275042099</v>
      </c>
    </row>
    <row r="1288" spans="1:28" x14ac:dyDescent="0.25">
      <c r="A1288" s="148"/>
      <c r="B1288" s="100">
        <v>306</v>
      </c>
      <c r="C1288" s="63">
        <v>29.351172754400181</v>
      </c>
      <c r="D1288" s="63">
        <v>5.0668171065580623</v>
      </c>
      <c r="E1288" s="63">
        <v>0.57072113624204224</v>
      </c>
      <c r="F1288" s="63">
        <v>0.5807724029890835</v>
      </c>
      <c r="G1288" s="63">
        <v>3.1968463990326157E-3</v>
      </c>
      <c r="H1288" s="63">
        <v>2.0310541712020617E-2</v>
      </c>
      <c r="I1288" s="63">
        <v>16.025519208284088</v>
      </c>
      <c r="J1288" s="63">
        <v>5.918214658203965</v>
      </c>
      <c r="K1288" s="63">
        <v>6.3732950717579513</v>
      </c>
      <c r="L1288" s="63">
        <v>5.3668018689848367</v>
      </c>
      <c r="M1288" s="63">
        <v>1.4095810697037621</v>
      </c>
      <c r="N1288" s="63">
        <v>2.9292542035892382</v>
      </c>
      <c r="O1288" s="63">
        <v>0</v>
      </c>
      <c r="P1288" s="63">
        <v>0.45147972739846409</v>
      </c>
      <c r="Q1288" s="63">
        <v>0.11763018433848101</v>
      </c>
      <c r="R1288" s="63">
        <v>0</v>
      </c>
      <c r="S1288" s="63">
        <v>3.5961283215496798E-3</v>
      </c>
      <c r="T1288" s="63">
        <v>0</v>
      </c>
      <c r="U1288" s="63">
        <v>0.38826857227090267</v>
      </c>
      <c r="V1288" s="63">
        <v>4.1070648488904737E-2</v>
      </c>
      <c r="W1288" s="63">
        <v>6.4014811575782149E-3</v>
      </c>
      <c r="X1288" s="63">
        <v>1.2320968891477161E-2</v>
      </c>
      <c r="Y1288" s="63">
        <v>0</v>
      </c>
      <c r="Z1288" s="63">
        <v>0.11763018433848101</v>
      </c>
      <c r="AA1288" s="63">
        <v>0</v>
      </c>
      <c r="AB1288" s="63">
        <v>0</v>
      </c>
    </row>
    <row r="1289" spans="1:28" x14ac:dyDescent="0.25">
      <c r="A1289" s="148"/>
      <c r="B1289" s="100">
        <v>307</v>
      </c>
      <c r="C1289" s="63">
        <v>34.693837034239777</v>
      </c>
      <c r="D1289" s="63">
        <v>4.5115690876194208</v>
      </c>
      <c r="E1289" s="63">
        <v>1.7331179464555793</v>
      </c>
      <c r="F1289" s="63">
        <v>0.1653788724529015</v>
      </c>
      <c r="G1289" s="63">
        <v>5.8751043492248911E-2</v>
      </c>
      <c r="H1289" s="63">
        <v>1.9138590750237232</v>
      </c>
      <c r="I1289" s="63">
        <v>11.239622109396119</v>
      </c>
      <c r="J1289" s="63">
        <v>5.3009341316646905</v>
      </c>
      <c r="K1289" s="63">
        <v>10.403120562530059</v>
      </c>
      <c r="L1289" s="63">
        <v>12.46596327418351</v>
      </c>
      <c r="M1289" s="63">
        <v>2.6422058602736338</v>
      </c>
      <c r="N1289" s="63">
        <v>4.817040061486864</v>
      </c>
      <c r="O1289" s="63">
        <v>2.147093685243839E-2</v>
      </c>
      <c r="P1289" s="63">
        <v>7.8289461247337044E-2</v>
      </c>
      <c r="Q1289" s="63">
        <v>1.283962279371214</v>
      </c>
      <c r="R1289" s="63">
        <v>0</v>
      </c>
      <c r="S1289" s="63">
        <v>0</v>
      </c>
      <c r="T1289" s="63">
        <v>0</v>
      </c>
      <c r="U1289" s="63">
        <v>0</v>
      </c>
      <c r="V1289" s="63">
        <v>0</v>
      </c>
      <c r="W1289" s="63">
        <v>0</v>
      </c>
      <c r="X1289" s="63">
        <v>0</v>
      </c>
      <c r="Y1289" s="63">
        <v>0</v>
      </c>
      <c r="Z1289" s="63">
        <v>1.283962279371214</v>
      </c>
      <c r="AA1289" s="63">
        <v>0</v>
      </c>
      <c r="AB1289" s="63">
        <v>0</v>
      </c>
    </row>
    <row r="1290" spans="1:28" x14ac:dyDescent="0.25">
      <c r="A1290" s="148"/>
      <c r="B1290" s="100">
        <v>308</v>
      </c>
      <c r="C1290" s="63">
        <v>17.136453634042478</v>
      </c>
      <c r="D1290" s="63">
        <v>5.5596309840339018</v>
      </c>
      <c r="E1290" s="63">
        <v>1.2482744993492361</v>
      </c>
      <c r="F1290" s="63">
        <v>3.8283756408841192E-2</v>
      </c>
      <c r="G1290" s="63">
        <v>2.7688512830186918E-2</v>
      </c>
      <c r="H1290" s="63">
        <v>3.758583433284457E-2</v>
      </c>
      <c r="I1290" s="63">
        <v>11.33279362387816</v>
      </c>
      <c r="J1290" s="63">
        <v>3.8504073078649981</v>
      </c>
      <c r="K1290" s="63">
        <v>3.3471831585637801</v>
      </c>
      <c r="L1290" s="63">
        <v>2.28325797386869</v>
      </c>
      <c r="M1290" s="63">
        <v>0.1965312168532973</v>
      </c>
      <c r="N1290" s="63">
        <v>3.149900617886487</v>
      </c>
      <c r="O1290" s="63">
        <v>2.9008823614010831E-4</v>
      </c>
      <c r="P1290" s="63">
        <v>1.869647764947802E-2</v>
      </c>
      <c r="Q1290" s="63">
        <v>7.4819177132912848E-2</v>
      </c>
      <c r="R1290" s="63">
        <v>0</v>
      </c>
      <c r="S1290" s="63">
        <v>0</v>
      </c>
      <c r="T1290" s="63">
        <v>0</v>
      </c>
      <c r="U1290" s="63">
        <v>0</v>
      </c>
      <c r="V1290" s="63">
        <v>0</v>
      </c>
      <c r="W1290" s="63">
        <v>2.6890933417689437E-2</v>
      </c>
      <c r="X1290" s="63">
        <v>4.5254040173972046E-3</v>
      </c>
      <c r="Y1290" s="63">
        <v>5.4765047026864022E-3</v>
      </c>
      <c r="Z1290" s="63">
        <v>7.4819177132912848E-2</v>
      </c>
      <c r="AA1290" s="63">
        <v>0</v>
      </c>
      <c r="AB1290" s="63">
        <v>0</v>
      </c>
    </row>
    <row r="1291" spans="1:28" x14ac:dyDescent="0.25">
      <c r="A1291" s="148"/>
      <c r="B1291" s="100">
        <v>309</v>
      </c>
      <c r="C1291" s="63">
        <v>46.442252977612952</v>
      </c>
      <c r="D1291" s="63">
        <v>4.4806091923614995</v>
      </c>
      <c r="E1291" s="63">
        <v>3.7370183126639347</v>
      </c>
      <c r="F1291" s="63">
        <v>1.2984704029910199E-2</v>
      </c>
      <c r="G1291" s="63">
        <v>0</v>
      </c>
      <c r="H1291" s="63">
        <v>0.14939874006559611</v>
      </c>
      <c r="I1291" s="63">
        <v>10.298721197456191</v>
      </c>
      <c r="J1291" s="63">
        <v>5.4544205244674524</v>
      </c>
      <c r="K1291" s="63">
        <v>2.4130512187882118</v>
      </c>
      <c r="L1291" s="63">
        <v>3.7078272125268805</v>
      </c>
      <c r="M1291" s="63">
        <v>0.68725488375889654</v>
      </c>
      <c r="N1291" s="63">
        <v>4.2312088180284215</v>
      </c>
      <c r="O1291" s="63">
        <v>0</v>
      </c>
      <c r="P1291" s="63">
        <v>6.5110364229578721E-2</v>
      </c>
      <c r="Q1291" s="63">
        <v>1.7395697781690991</v>
      </c>
      <c r="R1291" s="63">
        <v>0</v>
      </c>
      <c r="S1291" s="63">
        <v>1.2687032671210259</v>
      </c>
      <c r="T1291" s="63">
        <v>1.356043018493077</v>
      </c>
      <c r="U1291" s="63">
        <v>0.1129317658613616</v>
      </c>
      <c r="V1291" s="63">
        <v>3.1736063853728349</v>
      </c>
      <c r="W1291" s="63">
        <v>22.134002429050948</v>
      </c>
      <c r="X1291" s="63">
        <v>24.52511022441422</v>
      </c>
      <c r="Y1291" s="63">
        <v>13.79850476494039</v>
      </c>
      <c r="Z1291" s="63">
        <v>1.7395697781690991</v>
      </c>
      <c r="AA1291" s="63">
        <v>0</v>
      </c>
      <c r="AB1291" s="63">
        <v>0</v>
      </c>
    </row>
    <row r="1292" spans="1:28" x14ac:dyDescent="0.25">
      <c r="A1292" s="148"/>
      <c r="B1292" s="100">
        <v>310</v>
      </c>
      <c r="C1292" s="63">
        <v>91.264228435570658</v>
      </c>
      <c r="D1292" s="63">
        <v>52.035169061538909</v>
      </c>
      <c r="E1292" s="63">
        <v>32.279195055072712</v>
      </c>
      <c r="F1292" s="63">
        <v>6.4948606768489299</v>
      </c>
      <c r="G1292" s="63">
        <v>3.1984759940916661</v>
      </c>
      <c r="H1292" s="63">
        <v>13.173695701779248</v>
      </c>
      <c r="I1292" s="63">
        <v>122.0255691247803</v>
      </c>
      <c r="J1292" s="63">
        <v>63.675849947862844</v>
      </c>
      <c r="K1292" s="63">
        <v>7.3328775737120111</v>
      </c>
      <c r="L1292" s="63">
        <v>13.70206181766844</v>
      </c>
      <c r="M1292" s="63">
        <v>5.229491054456048</v>
      </c>
      <c r="N1292" s="63">
        <v>5.9099934609130287</v>
      </c>
      <c r="O1292" s="63">
        <v>13.145980601952491</v>
      </c>
      <c r="P1292" s="63">
        <v>7.8707373937613738</v>
      </c>
      <c r="Q1292" s="63">
        <v>13.107580556301869</v>
      </c>
      <c r="R1292" s="63">
        <v>16.781582968453449</v>
      </c>
      <c r="S1292" s="63">
        <v>15.99118353448875</v>
      </c>
      <c r="T1292" s="63">
        <v>31.358251553558723</v>
      </c>
      <c r="U1292" s="63">
        <v>25.40670070294891</v>
      </c>
      <c r="V1292" s="63">
        <v>30.627425254243242</v>
      </c>
      <c r="W1292" s="63">
        <v>63.319613021697933</v>
      </c>
      <c r="X1292" s="63">
        <v>88.470955138400313</v>
      </c>
      <c r="Y1292" s="63">
        <v>69.144148355590005</v>
      </c>
      <c r="Z1292" s="63">
        <v>13.107580556301869</v>
      </c>
      <c r="AA1292" s="63">
        <v>16.781582968453449</v>
      </c>
      <c r="AB1292" s="63">
        <v>16.781582968453449</v>
      </c>
    </row>
    <row r="1293" spans="1:28" x14ac:dyDescent="0.25">
      <c r="A1293" s="148"/>
      <c r="B1293" s="100">
        <v>311</v>
      </c>
      <c r="C1293" s="63">
        <v>112.0714192379892</v>
      </c>
      <c r="D1293" s="63">
        <v>142.70246340378429</v>
      </c>
      <c r="E1293" s="63">
        <v>79.595986290660221</v>
      </c>
      <c r="F1293" s="63">
        <v>130.33702262952011</v>
      </c>
      <c r="G1293" s="63">
        <v>51.270733165816182</v>
      </c>
      <c r="H1293" s="63">
        <v>62.667592529321155</v>
      </c>
      <c r="I1293" s="63">
        <v>115.31226451418479</v>
      </c>
      <c r="J1293" s="63">
        <v>152.02994141122869</v>
      </c>
      <c r="K1293" s="63">
        <v>236.08423674120422</v>
      </c>
      <c r="L1293" s="63">
        <v>281.87522230622557</v>
      </c>
      <c r="M1293" s="63">
        <v>266.92815767639689</v>
      </c>
      <c r="N1293" s="63">
        <v>206.89657811178591</v>
      </c>
      <c r="O1293" s="63">
        <v>41.749428446155548</v>
      </c>
      <c r="P1293" s="63">
        <v>142.3134958533592</v>
      </c>
      <c r="Q1293" s="63">
        <v>32.57157824739064</v>
      </c>
      <c r="R1293" s="63">
        <v>55.729002539384055</v>
      </c>
      <c r="S1293" s="63">
        <v>75.895974087725335</v>
      </c>
      <c r="T1293" s="63">
        <v>40.159285275263407</v>
      </c>
      <c r="U1293" s="63">
        <v>26.956806977382257</v>
      </c>
      <c r="V1293" s="63">
        <v>57.706101693595429</v>
      </c>
      <c r="W1293" s="63">
        <v>127.8957992827864</v>
      </c>
      <c r="X1293" s="63">
        <v>91.06062934847705</v>
      </c>
      <c r="Y1293" s="63">
        <v>104.973966000267</v>
      </c>
      <c r="Z1293" s="63">
        <v>32.57157824739064</v>
      </c>
      <c r="AA1293" s="63">
        <v>55.729002539384055</v>
      </c>
      <c r="AB1293" s="63">
        <v>55.729002539384055</v>
      </c>
    </row>
    <row r="1294" spans="1:28" x14ac:dyDescent="0.25">
      <c r="A1294" s="148"/>
      <c r="B1294" s="100">
        <v>312</v>
      </c>
      <c r="C1294" s="63">
        <v>224.58806665800512</v>
      </c>
      <c r="D1294" s="63">
        <v>288.21041892388888</v>
      </c>
      <c r="E1294" s="63">
        <v>238.99161641392487</v>
      </c>
      <c r="F1294" s="63">
        <v>238.54481856264829</v>
      </c>
      <c r="G1294" s="63">
        <v>203.3864179413213</v>
      </c>
      <c r="H1294" s="63">
        <v>198.59997068321348</v>
      </c>
      <c r="I1294" s="63">
        <v>252.45736112256049</v>
      </c>
      <c r="J1294" s="63">
        <v>325.57327067754517</v>
      </c>
      <c r="K1294" s="63">
        <v>240.94289558854229</v>
      </c>
      <c r="L1294" s="63">
        <v>167.53886292617202</v>
      </c>
      <c r="M1294" s="63">
        <v>194.21561793343611</v>
      </c>
      <c r="N1294" s="63">
        <v>125.561453497332</v>
      </c>
      <c r="O1294" s="63">
        <v>194.49314779302898</v>
      </c>
      <c r="P1294" s="63">
        <v>206.59983332409871</v>
      </c>
      <c r="Q1294" s="63">
        <v>224.23004121452692</v>
      </c>
      <c r="R1294" s="63">
        <v>184.21098259851709</v>
      </c>
      <c r="S1294" s="63">
        <v>235.61736224453938</v>
      </c>
      <c r="T1294" s="63">
        <v>120.4415500255254</v>
      </c>
      <c r="U1294" s="63">
        <v>151.9760623185102</v>
      </c>
      <c r="V1294" s="63">
        <v>98.747649569663736</v>
      </c>
      <c r="W1294" s="63">
        <v>146.03370387560059</v>
      </c>
      <c r="X1294" s="63">
        <v>209.3426270404052</v>
      </c>
      <c r="Y1294" s="63">
        <v>95.499828982618055</v>
      </c>
      <c r="Z1294" s="63">
        <v>224.23004121452692</v>
      </c>
      <c r="AA1294" s="63">
        <v>184.21098259851709</v>
      </c>
      <c r="AB1294" s="63">
        <v>184.21098259851709</v>
      </c>
    </row>
    <row r="1295" spans="1:28" x14ac:dyDescent="0.25">
      <c r="A1295" s="148"/>
      <c r="B1295" s="100">
        <v>313</v>
      </c>
      <c r="C1295" s="63">
        <v>236.51656558391369</v>
      </c>
      <c r="D1295" s="63">
        <v>282.28636692908549</v>
      </c>
      <c r="E1295" s="63">
        <v>263.74629900376021</v>
      </c>
      <c r="F1295" s="63">
        <v>242.93327664607199</v>
      </c>
      <c r="G1295" s="63">
        <v>236.09115812700469</v>
      </c>
      <c r="H1295" s="63">
        <v>222.23936242205951</v>
      </c>
      <c r="I1295" s="63">
        <v>287.7485828840272</v>
      </c>
      <c r="J1295" s="63">
        <v>250.76837486039949</v>
      </c>
      <c r="K1295" s="63">
        <v>339.76216627837312</v>
      </c>
      <c r="L1295" s="63">
        <v>299.07240269624799</v>
      </c>
      <c r="M1295" s="63">
        <v>281.09266446887341</v>
      </c>
      <c r="N1295" s="63">
        <v>337.6833362551406</v>
      </c>
      <c r="O1295" s="63">
        <v>182.95371269409321</v>
      </c>
      <c r="P1295" s="63">
        <v>298.06492942728801</v>
      </c>
      <c r="Q1295" s="63">
        <v>133.3570449469845</v>
      </c>
      <c r="R1295" s="63">
        <v>172.17888694830441</v>
      </c>
      <c r="S1295" s="63">
        <v>247.74441705267958</v>
      </c>
      <c r="T1295" s="63">
        <v>120.6591071139746</v>
      </c>
      <c r="U1295" s="63">
        <v>173.7426324120861</v>
      </c>
      <c r="V1295" s="63">
        <v>149.36922632409372</v>
      </c>
      <c r="W1295" s="63">
        <v>207.73284331876948</v>
      </c>
      <c r="X1295" s="63">
        <v>243.82971378230292</v>
      </c>
      <c r="Y1295" s="63">
        <v>155.1772482565593</v>
      </c>
      <c r="Z1295" s="63">
        <v>133.3570449469845</v>
      </c>
      <c r="AA1295" s="63">
        <v>172.17888694830441</v>
      </c>
      <c r="AB1295" s="63">
        <v>172.17888694830441</v>
      </c>
    </row>
    <row r="1296" spans="1:28" x14ac:dyDescent="0.25">
      <c r="A1296" s="148"/>
      <c r="B1296" s="100">
        <v>314</v>
      </c>
      <c r="C1296" s="63">
        <v>210.26969292739517</v>
      </c>
      <c r="D1296" s="63">
        <v>129.140242810563</v>
      </c>
      <c r="E1296" s="63">
        <v>133.15519007607512</v>
      </c>
      <c r="F1296" s="63">
        <v>158.59953388283162</v>
      </c>
      <c r="G1296" s="63">
        <v>152.21051954339779</v>
      </c>
      <c r="H1296" s="63">
        <v>133.0772728080492</v>
      </c>
      <c r="I1296" s="63">
        <v>190.4520410328569</v>
      </c>
      <c r="J1296" s="63">
        <v>138.64807142783141</v>
      </c>
      <c r="K1296" s="63">
        <v>155.21254600041951</v>
      </c>
      <c r="L1296" s="63">
        <v>144.51230805464769</v>
      </c>
      <c r="M1296" s="63">
        <v>169.31505742129229</v>
      </c>
      <c r="N1296" s="63">
        <v>140.80949547549611</v>
      </c>
      <c r="O1296" s="63">
        <v>134.6920554651897</v>
      </c>
      <c r="P1296" s="63">
        <v>195.4528561676907</v>
      </c>
      <c r="Q1296" s="63">
        <v>69.077260433696594</v>
      </c>
      <c r="R1296" s="63">
        <v>111.92596330335441</v>
      </c>
      <c r="S1296" s="63">
        <v>165.25834494706208</v>
      </c>
      <c r="T1296" s="63">
        <v>134.73246322204162</v>
      </c>
      <c r="U1296" s="63">
        <v>113.3253535450222</v>
      </c>
      <c r="V1296" s="63">
        <v>181.04104318370079</v>
      </c>
      <c r="W1296" s="63">
        <v>158.6011055900608</v>
      </c>
      <c r="X1296" s="63">
        <v>178.1604305368237</v>
      </c>
      <c r="Y1296" s="63">
        <v>181.1525557956065</v>
      </c>
      <c r="Z1296" s="63">
        <v>69.077260433696594</v>
      </c>
      <c r="AA1296" s="63">
        <v>111.92596330335441</v>
      </c>
      <c r="AB1296" s="63">
        <v>111.92596330335441</v>
      </c>
    </row>
    <row r="1297" spans="1:28" x14ac:dyDescent="0.25">
      <c r="A1297" s="148"/>
      <c r="B1297" s="100">
        <v>315</v>
      </c>
      <c r="C1297" s="63">
        <v>206.54016171915652</v>
      </c>
      <c r="D1297" s="63">
        <v>80.59951386814646</v>
      </c>
      <c r="E1297" s="63">
        <v>31.40973273705049</v>
      </c>
      <c r="F1297" s="63">
        <v>104.81068569145009</v>
      </c>
      <c r="G1297" s="63">
        <v>40.244071912097517</v>
      </c>
      <c r="H1297" s="63">
        <v>59.698294522320339</v>
      </c>
      <c r="I1297" s="63">
        <v>175.95673221616931</v>
      </c>
      <c r="J1297" s="63">
        <v>94.252982059708302</v>
      </c>
      <c r="K1297" s="63">
        <v>262.30833415903589</v>
      </c>
      <c r="L1297" s="63">
        <v>222.87219092216668</v>
      </c>
      <c r="M1297" s="63">
        <v>213.7774268335852</v>
      </c>
      <c r="N1297" s="63">
        <v>184.13620670019012</v>
      </c>
      <c r="O1297" s="63">
        <v>67.159767759355418</v>
      </c>
      <c r="P1297" s="63">
        <v>121.6112961389808</v>
      </c>
      <c r="Q1297" s="63">
        <v>35.821383957154012</v>
      </c>
      <c r="R1297" s="63">
        <v>55.331543305314881</v>
      </c>
      <c r="S1297" s="63">
        <v>123.53579350659861</v>
      </c>
      <c r="T1297" s="63">
        <v>117.92284271284259</v>
      </c>
      <c r="U1297" s="63">
        <v>86.587642114821847</v>
      </c>
      <c r="V1297" s="63">
        <v>164.2935429350382</v>
      </c>
      <c r="W1297" s="63">
        <v>239.99952339533769</v>
      </c>
      <c r="X1297" s="63">
        <v>141.4247235592338</v>
      </c>
      <c r="Y1297" s="63">
        <v>226.69767757898632</v>
      </c>
      <c r="Z1297" s="63">
        <v>35.821383957154012</v>
      </c>
      <c r="AA1297" s="63">
        <v>55.331543305314881</v>
      </c>
      <c r="AB1297" s="63">
        <v>55.331543305314881</v>
      </c>
    </row>
    <row r="1298" spans="1:28" x14ac:dyDescent="0.25">
      <c r="A1298" s="148"/>
      <c r="B1298" s="100">
        <v>316</v>
      </c>
      <c r="C1298" s="63">
        <v>173.39126063844381</v>
      </c>
      <c r="D1298" s="63">
        <v>60.807938852572079</v>
      </c>
      <c r="E1298" s="63">
        <v>53.780496812669298</v>
      </c>
      <c r="F1298" s="63">
        <v>42.147442657767904</v>
      </c>
      <c r="G1298" s="63">
        <v>46.750590198335892</v>
      </c>
      <c r="H1298" s="63">
        <v>75.560726840591087</v>
      </c>
      <c r="I1298" s="63">
        <v>169.623068818928</v>
      </c>
      <c r="J1298" s="63">
        <v>84.363802894797118</v>
      </c>
      <c r="K1298" s="63">
        <v>118.26442292703859</v>
      </c>
      <c r="L1298" s="63">
        <v>107.9871654107433</v>
      </c>
      <c r="M1298" s="63">
        <v>70.799092673406449</v>
      </c>
      <c r="N1298" s="63">
        <v>54.449846276615062</v>
      </c>
      <c r="O1298" s="63">
        <v>90.033231422743029</v>
      </c>
      <c r="P1298" s="63">
        <v>53.02514476056308</v>
      </c>
      <c r="Q1298" s="63">
        <v>116.46595344143979</v>
      </c>
      <c r="R1298" s="63">
        <v>73.6951578451567</v>
      </c>
      <c r="S1298" s="63">
        <v>134.76034412833181</v>
      </c>
      <c r="T1298" s="63">
        <v>24.03029401221465</v>
      </c>
      <c r="U1298" s="63">
        <v>69.690529017037079</v>
      </c>
      <c r="V1298" s="63">
        <v>19.714989368836541</v>
      </c>
      <c r="W1298" s="63">
        <v>63.226008046694915</v>
      </c>
      <c r="X1298" s="63">
        <v>97.691348360641314</v>
      </c>
      <c r="Y1298" s="63">
        <v>41.995759686887141</v>
      </c>
      <c r="Z1298" s="63">
        <v>116.46595344143979</v>
      </c>
      <c r="AA1298" s="63">
        <v>73.6951578451567</v>
      </c>
      <c r="AB1298" s="63">
        <v>73.6951578451567</v>
      </c>
    </row>
    <row r="1299" spans="1:28" x14ac:dyDescent="0.25">
      <c r="A1299" s="148"/>
      <c r="B1299" s="100">
        <v>317</v>
      </c>
      <c r="C1299" s="63">
        <v>17.987932397445768</v>
      </c>
      <c r="D1299" s="63">
        <v>2.9528021431808038</v>
      </c>
      <c r="E1299" s="63">
        <v>2.6197650300443338</v>
      </c>
      <c r="F1299" s="63">
        <v>2.4755144017797188</v>
      </c>
      <c r="G1299" s="63">
        <v>0.20234589745808051</v>
      </c>
      <c r="H1299" s="63">
        <v>0.26559690100438788</v>
      </c>
      <c r="I1299" s="63">
        <v>11.055647137664661</v>
      </c>
      <c r="J1299" s="63">
        <v>1.7505221277434941</v>
      </c>
      <c r="K1299" s="63">
        <v>7.475978399813215</v>
      </c>
      <c r="L1299" s="63">
        <v>6.0121128016534735</v>
      </c>
      <c r="M1299" s="63">
        <v>11.11811264606683</v>
      </c>
      <c r="N1299" s="63">
        <v>20.544981777629349</v>
      </c>
      <c r="O1299" s="63">
        <v>0</v>
      </c>
      <c r="P1299" s="63">
        <v>1.7799689180660039</v>
      </c>
      <c r="Q1299" s="63">
        <v>0.10742976298689</v>
      </c>
      <c r="R1299" s="63">
        <v>0</v>
      </c>
      <c r="S1299" s="63">
        <v>7.8073917570830265E-2</v>
      </c>
      <c r="T1299" s="63">
        <v>2.1256940791734069E-2</v>
      </c>
      <c r="U1299" s="63">
        <v>0</v>
      </c>
      <c r="V1299" s="63">
        <v>0</v>
      </c>
      <c r="W1299" s="63">
        <v>1.92932875323703</v>
      </c>
      <c r="X1299" s="63">
        <v>0.38953847318551743</v>
      </c>
      <c r="Y1299" s="63">
        <v>6.3130601720247981E-2</v>
      </c>
      <c r="Z1299" s="63">
        <v>0.10742976298689</v>
      </c>
      <c r="AA1299" s="63">
        <v>0</v>
      </c>
      <c r="AB1299" s="63">
        <v>0</v>
      </c>
    </row>
    <row r="1300" spans="1:28" x14ac:dyDescent="0.25">
      <c r="A1300" s="148"/>
      <c r="B1300" s="100">
        <v>318</v>
      </c>
      <c r="C1300" s="63">
        <v>20.43648459314841</v>
      </c>
      <c r="D1300" s="63">
        <v>9.735607496603393</v>
      </c>
      <c r="E1300" s="63">
        <v>1.980973948611521</v>
      </c>
      <c r="F1300" s="63">
        <v>0.58395432557783522</v>
      </c>
      <c r="G1300" s="63">
        <v>0.10697321822238989</v>
      </c>
      <c r="H1300" s="63">
        <v>8.772304638309707E-5</v>
      </c>
      <c r="I1300" s="63">
        <v>17.858352884026431</v>
      </c>
      <c r="J1300" s="63">
        <v>10.41557461011905</v>
      </c>
      <c r="K1300" s="63">
        <v>14.172652869872479</v>
      </c>
      <c r="L1300" s="63">
        <v>11.95005462657949</v>
      </c>
      <c r="M1300" s="63">
        <v>4.8193723004523861</v>
      </c>
      <c r="N1300" s="63">
        <v>17.80018684552795</v>
      </c>
      <c r="O1300" s="63">
        <v>0</v>
      </c>
      <c r="P1300" s="63">
        <v>0.79600094048390702</v>
      </c>
      <c r="Q1300" s="63">
        <v>7.3748787318045378E-2</v>
      </c>
      <c r="R1300" s="63">
        <v>0</v>
      </c>
      <c r="S1300" s="63">
        <v>0.15094191334287199</v>
      </c>
      <c r="T1300" s="63">
        <v>0</v>
      </c>
      <c r="U1300" s="63">
        <v>0</v>
      </c>
      <c r="V1300" s="63">
        <v>0</v>
      </c>
      <c r="W1300" s="63">
        <v>5.1128651452233775E-2</v>
      </c>
      <c r="X1300" s="63">
        <v>0.68014335640453893</v>
      </c>
      <c r="Y1300" s="63">
        <v>0</v>
      </c>
      <c r="Z1300" s="63">
        <v>7.3748787318045378E-2</v>
      </c>
      <c r="AA1300" s="63">
        <v>0</v>
      </c>
      <c r="AB1300" s="63">
        <v>0</v>
      </c>
    </row>
    <row r="1301" spans="1:28" x14ac:dyDescent="0.25">
      <c r="A1301" s="148"/>
      <c r="B1301" s="100">
        <v>319</v>
      </c>
      <c r="C1301" s="63">
        <v>24.451844847932421</v>
      </c>
      <c r="D1301" s="63">
        <v>11.140165728408419</v>
      </c>
      <c r="E1301" s="63">
        <v>1.5381831043944061</v>
      </c>
      <c r="F1301" s="63">
        <v>0.1105616776451797</v>
      </c>
      <c r="G1301" s="63">
        <v>7.0145647081467644E-2</v>
      </c>
      <c r="H1301" s="63">
        <v>1.153923229684084E-2</v>
      </c>
      <c r="I1301" s="63">
        <v>22.5804874073674</v>
      </c>
      <c r="J1301" s="63">
        <v>4.2832991638861131</v>
      </c>
      <c r="K1301" s="63">
        <v>0.1634273771524852</v>
      </c>
      <c r="L1301" s="63">
        <v>0.20737485031729813</v>
      </c>
      <c r="M1301" s="63">
        <v>3.9629368163032197E-3</v>
      </c>
      <c r="N1301" s="63">
        <v>0</v>
      </c>
      <c r="O1301" s="63">
        <v>0</v>
      </c>
      <c r="P1301" s="63">
        <v>7.7484592413157294E-4</v>
      </c>
      <c r="Q1301" s="63">
        <v>1.097045228222534E-3</v>
      </c>
      <c r="R1301" s="63">
        <v>0</v>
      </c>
      <c r="S1301" s="63">
        <v>0</v>
      </c>
      <c r="T1301" s="63">
        <v>0</v>
      </c>
      <c r="U1301" s="63">
        <v>0</v>
      </c>
      <c r="V1301" s="63">
        <v>0</v>
      </c>
      <c r="W1301" s="63">
        <v>0</v>
      </c>
      <c r="X1301" s="63">
        <v>0</v>
      </c>
      <c r="Y1301" s="63">
        <v>0</v>
      </c>
      <c r="Z1301" s="63">
        <v>1.097045228222534E-3</v>
      </c>
      <c r="AA1301" s="63">
        <v>0</v>
      </c>
      <c r="AB1301" s="63">
        <v>0</v>
      </c>
    </row>
    <row r="1302" spans="1:28" x14ac:dyDescent="0.25">
      <c r="A1302" s="148"/>
      <c r="B1302" s="100">
        <v>320</v>
      </c>
      <c r="C1302" s="63">
        <v>0.5282664456816093</v>
      </c>
      <c r="D1302" s="63">
        <v>2.3072869909721131E-2</v>
      </c>
      <c r="E1302" s="63">
        <v>0</v>
      </c>
      <c r="F1302" s="63">
        <v>0</v>
      </c>
      <c r="G1302" s="63">
        <v>0</v>
      </c>
      <c r="H1302" s="63">
        <v>0</v>
      </c>
      <c r="I1302" s="63">
        <v>0.13725353819314989</v>
      </c>
      <c r="J1302" s="63">
        <v>1.922300680404776E-3</v>
      </c>
      <c r="K1302" s="63">
        <v>0.29610801388353281</v>
      </c>
      <c r="L1302" s="63">
        <v>8.5872224299128885E-3</v>
      </c>
      <c r="M1302" s="63">
        <v>1.074862487367596</v>
      </c>
      <c r="N1302" s="63">
        <v>14.91818844335808</v>
      </c>
      <c r="O1302" s="63">
        <v>0</v>
      </c>
      <c r="P1302" s="63">
        <v>1.507135834834195E-3</v>
      </c>
      <c r="Q1302" s="63">
        <v>0</v>
      </c>
      <c r="R1302" s="63">
        <v>0</v>
      </c>
      <c r="S1302" s="63">
        <v>0</v>
      </c>
      <c r="T1302" s="63">
        <v>9.3834142325030567E-2</v>
      </c>
      <c r="U1302" s="63">
        <v>0</v>
      </c>
      <c r="V1302" s="63">
        <v>3.2338142417609461E-2</v>
      </c>
      <c r="W1302" s="63">
        <v>2.6386920817799593E-2</v>
      </c>
      <c r="X1302" s="63">
        <v>0</v>
      </c>
      <c r="Y1302" s="63">
        <v>0.50297554760883756</v>
      </c>
      <c r="Z1302" s="63">
        <v>0</v>
      </c>
      <c r="AA1302" s="63">
        <v>0</v>
      </c>
      <c r="AB1302" s="63">
        <v>0</v>
      </c>
    </row>
    <row r="1303" spans="1:28" x14ac:dyDescent="0.25">
      <c r="A1303" s="148"/>
      <c r="B1303" s="100">
        <v>321</v>
      </c>
      <c r="C1303" s="63">
        <v>5.4155298224713988</v>
      </c>
      <c r="D1303" s="63">
        <v>6.7400935374089386</v>
      </c>
      <c r="E1303" s="63">
        <v>1.5986731391208411</v>
      </c>
      <c r="F1303" s="63">
        <v>0.59562758749187594</v>
      </c>
      <c r="G1303" s="63">
        <v>0.13279018196999989</v>
      </c>
      <c r="H1303" s="63">
        <v>4.575207718356733E-2</v>
      </c>
      <c r="I1303" s="63">
        <v>7.80503668937871</v>
      </c>
      <c r="J1303" s="63">
        <v>3.6140613686917789</v>
      </c>
      <c r="K1303" s="63">
        <v>9.8673155063953022E-2</v>
      </c>
      <c r="L1303" s="63">
        <v>1.204052127482043</v>
      </c>
      <c r="M1303" s="63">
        <v>0.45950352185412768</v>
      </c>
      <c r="N1303" s="63">
        <v>7.8507248732392121E-2</v>
      </c>
      <c r="O1303" s="63">
        <v>5.7159054480308922E-5</v>
      </c>
      <c r="P1303" s="63">
        <v>0.21394454876834601</v>
      </c>
      <c r="Q1303" s="63">
        <v>1.497581990130322</v>
      </c>
      <c r="R1303" s="63">
        <v>0</v>
      </c>
      <c r="S1303" s="63">
        <v>4.4821981901808312E-2</v>
      </c>
      <c r="T1303" s="63">
        <v>24.027487370331638</v>
      </c>
      <c r="U1303" s="63">
        <v>4.4201794171663105</v>
      </c>
      <c r="V1303" s="63">
        <v>52.235070118714248</v>
      </c>
      <c r="W1303" s="63">
        <v>110.46370997708441</v>
      </c>
      <c r="X1303" s="63">
        <v>14.135299409393948</v>
      </c>
      <c r="Y1303" s="63">
        <v>69.746574299074382</v>
      </c>
      <c r="Z1303" s="63">
        <v>1.497581990130322</v>
      </c>
      <c r="AA1303" s="63">
        <v>0</v>
      </c>
      <c r="AB1303" s="63">
        <v>0</v>
      </c>
    </row>
    <row r="1304" spans="1:28" x14ac:dyDescent="0.25">
      <c r="A1304" s="148"/>
      <c r="B1304" s="100">
        <v>322</v>
      </c>
      <c r="C1304" s="63">
        <v>143.0653366552724</v>
      </c>
      <c r="D1304" s="63">
        <v>96.688298321885668</v>
      </c>
      <c r="E1304" s="63">
        <v>67.376263066119009</v>
      </c>
      <c r="F1304" s="63">
        <v>41.349368603893033</v>
      </c>
      <c r="G1304" s="63">
        <v>19.888142985623968</v>
      </c>
      <c r="H1304" s="63">
        <v>65.318382028055566</v>
      </c>
      <c r="I1304" s="63">
        <v>127.8348605926731</v>
      </c>
      <c r="J1304" s="63">
        <v>75.373419474610273</v>
      </c>
      <c r="K1304" s="63">
        <v>16.932518004071881</v>
      </c>
      <c r="L1304" s="63">
        <v>18.58117743356809</v>
      </c>
      <c r="M1304" s="63">
        <v>13.323004502811949</v>
      </c>
      <c r="N1304" s="63">
        <v>22.79256758951669</v>
      </c>
      <c r="O1304" s="63">
        <v>58.111384323356788</v>
      </c>
      <c r="P1304" s="63">
        <v>31.648987586265321</v>
      </c>
      <c r="Q1304" s="63">
        <v>45.232920086313698</v>
      </c>
      <c r="R1304" s="63">
        <v>92.039931763442837</v>
      </c>
      <c r="S1304" s="63">
        <v>80.421704363587196</v>
      </c>
      <c r="T1304" s="63">
        <v>84.997355458306174</v>
      </c>
      <c r="U1304" s="63">
        <v>101.5677301042151</v>
      </c>
      <c r="V1304" s="63">
        <v>88.760008436300723</v>
      </c>
      <c r="W1304" s="63">
        <v>152.11576171486098</v>
      </c>
      <c r="X1304" s="63">
        <v>247.67228063016961</v>
      </c>
      <c r="Y1304" s="63">
        <v>132.45145283818599</v>
      </c>
      <c r="Z1304" s="63">
        <v>45.232920086313698</v>
      </c>
      <c r="AA1304" s="63">
        <v>92.039931763442837</v>
      </c>
      <c r="AB1304" s="63">
        <v>92.039931763442837</v>
      </c>
    </row>
    <row r="1305" spans="1:28" x14ac:dyDescent="0.25">
      <c r="A1305" s="148"/>
      <c r="B1305" s="100">
        <v>323</v>
      </c>
      <c r="C1305" s="63">
        <v>76.329090910905506</v>
      </c>
      <c r="D1305" s="63">
        <v>67.298010286731369</v>
      </c>
      <c r="E1305" s="63">
        <v>59.873744227053976</v>
      </c>
      <c r="F1305" s="63">
        <v>49.575582775109304</v>
      </c>
      <c r="G1305" s="63">
        <v>55.295882459757195</v>
      </c>
      <c r="H1305" s="63">
        <v>39.658958100101472</v>
      </c>
      <c r="I1305" s="63">
        <v>108.16326917739391</v>
      </c>
      <c r="J1305" s="63">
        <v>84.85906345268404</v>
      </c>
      <c r="K1305" s="63">
        <v>86.617275895860985</v>
      </c>
      <c r="L1305" s="63">
        <v>109.373694807764</v>
      </c>
      <c r="M1305" s="63">
        <v>108.75401934267299</v>
      </c>
      <c r="N1305" s="63">
        <v>33.77026052221072</v>
      </c>
      <c r="O1305" s="63">
        <v>38.93891131629448</v>
      </c>
      <c r="P1305" s="63">
        <v>64.238456430972292</v>
      </c>
      <c r="Q1305" s="63">
        <v>41.137681715539429</v>
      </c>
      <c r="R1305" s="63">
        <v>42.26060235906607</v>
      </c>
      <c r="S1305" s="63">
        <v>108.95032156616981</v>
      </c>
      <c r="T1305" s="63">
        <v>119.7521426012531</v>
      </c>
      <c r="U1305" s="63">
        <v>81.352769224147323</v>
      </c>
      <c r="V1305" s="63">
        <v>175.5742223334619</v>
      </c>
      <c r="W1305" s="63">
        <v>283.88159986996112</v>
      </c>
      <c r="X1305" s="63">
        <v>187.27933327061868</v>
      </c>
      <c r="Y1305" s="63">
        <v>244.20512344183231</v>
      </c>
      <c r="Z1305" s="63">
        <v>41.137681715539429</v>
      </c>
      <c r="AA1305" s="63">
        <v>42.26060235906607</v>
      </c>
      <c r="AB1305" s="63">
        <v>42.26060235906607</v>
      </c>
    </row>
    <row r="1306" spans="1:28" x14ac:dyDescent="0.25">
      <c r="A1306" s="148"/>
      <c r="B1306" s="100">
        <v>324</v>
      </c>
      <c r="C1306" s="63">
        <v>209.02639730106239</v>
      </c>
      <c r="D1306" s="63">
        <v>181.73484246438971</v>
      </c>
      <c r="E1306" s="63">
        <v>152.82218849662419</v>
      </c>
      <c r="F1306" s="63">
        <v>197.11514376685591</v>
      </c>
      <c r="G1306" s="63">
        <v>157.38971901397241</v>
      </c>
      <c r="H1306" s="63">
        <v>154.680347395788</v>
      </c>
      <c r="I1306" s="63">
        <v>195.84339308494242</v>
      </c>
      <c r="J1306" s="63">
        <v>182.84756736163041</v>
      </c>
      <c r="K1306" s="63">
        <v>236.21214309878542</v>
      </c>
      <c r="L1306" s="63">
        <v>187.31920240147468</v>
      </c>
      <c r="M1306" s="63">
        <v>267.89543323126782</v>
      </c>
      <c r="N1306" s="63">
        <v>344.05298742806741</v>
      </c>
      <c r="O1306" s="63">
        <v>180.991928135466</v>
      </c>
      <c r="P1306" s="63">
        <v>233.07794695205479</v>
      </c>
      <c r="Q1306" s="63">
        <v>160.7553112047114</v>
      </c>
      <c r="R1306" s="63">
        <v>226.70619363478909</v>
      </c>
      <c r="S1306" s="63">
        <v>180.36655387805061</v>
      </c>
      <c r="T1306" s="63">
        <v>90.625415687416535</v>
      </c>
      <c r="U1306" s="63">
        <v>132.43410173712621</v>
      </c>
      <c r="V1306" s="63">
        <v>131.47055627012381</v>
      </c>
      <c r="W1306" s="63">
        <v>168.17756731177718</v>
      </c>
      <c r="X1306" s="63">
        <v>152.52769227163301</v>
      </c>
      <c r="Y1306" s="63">
        <v>128.61008636809862</v>
      </c>
      <c r="Z1306" s="63">
        <v>160.7553112047114</v>
      </c>
      <c r="AA1306" s="63">
        <v>226.70619363478909</v>
      </c>
      <c r="AB1306" s="63">
        <v>226.70619363478909</v>
      </c>
    </row>
    <row r="1307" spans="1:28" x14ac:dyDescent="0.25">
      <c r="A1307" s="148"/>
      <c r="B1307" s="100">
        <v>325</v>
      </c>
      <c r="C1307" s="63">
        <v>190.1584255416974</v>
      </c>
      <c r="D1307" s="63">
        <v>232.67743578665073</v>
      </c>
      <c r="E1307" s="63">
        <v>204.52012949453999</v>
      </c>
      <c r="F1307" s="63">
        <v>258.22252025245689</v>
      </c>
      <c r="G1307" s="63">
        <v>173.69456080833328</v>
      </c>
      <c r="H1307" s="63">
        <v>148.23461996008342</v>
      </c>
      <c r="I1307" s="63">
        <v>218.5207674540834</v>
      </c>
      <c r="J1307" s="63">
        <v>231.10833170903788</v>
      </c>
      <c r="K1307" s="63">
        <v>275.15796109243553</v>
      </c>
      <c r="L1307" s="63">
        <v>223.07320436382003</v>
      </c>
      <c r="M1307" s="63">
        <v>176.36785513249382</v>
      </c>
      <c r="N1307" s="63">
        <v>131.62388701923189</v>
      </c>
      <c r="O1307" s="63">
        <v>190.9043280950882</v>
      </c>
      <c r="P1307" s="63">
        <v>248.68199130729039</v>
      </c>
      <c r="Q1307" s="63">
        <v>73.541825837940593</v>
      </c>
      <c r="R1307" s="63">
        <v>113.7044250256622</v>
      </c>
      <c r="S1307" s="63">
        <v>219.61442618109049</v>
      </c>
      <c r="T1307" s="63">
        <v>83.549938102050419</v>
      </c>
      <c r="U1307" s="63">
        <v>104.9570833775942</v>
      </c>
      <c r="V1307" s="63">
        <v>153.8156672576979</v>
      </c>
      <c r="W1307" s="63">
        <v>196.21325435576551</v>
      </c>
      <c r="X1307" s="63">
        <v>210.2990482803325</v>
      </c>
      <c r="Y1307" s="63">
        <v>211.65093860274277</v>
      </c>
      <c r="Z1307" s="63">
        <v>73.541825837940593</v>
      </c>
      <c r="AA1307" s="63">
        <v>113.7044250256622</v>
      </c>
      <c r="AB1307" s="63">
        <v>113.7044250256622</v>
      </c>
    </row>
    <row r="1308" spans="1:28" x14ac:dyDescent="0.25">
      <c r="A1308" s="148"/>
      <c r="B1308" s="100">
        <v>326</v>
      </c>
      <c r="C1308" s="63">
        <v>73.384835077098614</v>
      </c>
      <c r="D1308" s="63">
        <v>61.030359599244548</v>
      </c>
      <c r="E1308" s="63">
        <v>39.772550555987443</v>
      </c>
      <c r="F1308" s="63">
        <v>88.407181329152081</v>
      </c>
      <c r="G1308" s="63">
        <v>39.893390345349871</v>
      </c>
      <c r="H1308" s="63">
        <v>38.847663078785217</v>
      </c>
      <c r="I1308" s="63">
        <v>70.040271983797538</v>
      </c>
      <c r="J1308" s="63">
        <v>101.5112028753319</v>
      </c>
      <c r="K1308" s="63">
        <v>172.32284855142458</v>
      </c>
      <c r="L1308" s="63">
        <v>144.09960098782719</v>
      </c>
      <c r="M1308" s="63">
        <v>207.4314417377409</v>
      </c>
      <c r="N1308" s="63">
        <v>242.66506698158901</v>
      </c>
      <c r="O1308" s="63">
        <v>43.056919529156062</v>
      </c>
      <c r="P1308" s="63">
        <v>129.98661415612059</v>
      </c>
      <c r="Q1308" s="63">
        <v>29.353588238581551</v>
      </c>
      <c r="R1308" s="63">
        <v>58.960549163781252</v>
      </c>
      <c r="S1308" s="63">
        <v>134.38509163935851</v>
      </c>
      <c r="T1308" s="63">
        <v>109.00465993580251</v>
      </c>
      <c r="U1308" s="63">
        <v>105.83606467083339</v>
      </c>
      <c r="V1308" s="63">
        <v>154.44506659652509</v>
      </c>
      <c r="W1308" s="63">
        <v>222.1490873145367</v>
      </c>
      <c r="X1308" s="63">
        <v>179.59505024895219</v>
      </c>
      <c r="Y1308" s="63">
        <v>200.9749131059198</v>
      </c>
      <c r="Z1308" s="63">
        <v>29.353588238581551</v>
      </c>
      <c r="AA1308" s="63">
        <v>58.960549163781252</v>
      </c>
      <c r="AB1308" s="63">
        <v>58.960549163781252</v>
      </c>
    </row>
    <row r="1309" spans="1:28" x14ac:dyDescent="0.25">
      <c r="A1309" s="148"/>
      <c r="B1309" s="100">
        <v>327</v>
      </c>
      <c r="C1309" s="63">
        <v>144.21952628171772</v>
      </c>
      <c r="D1309" s="63">
        <v>59.316876465145469</v>
      </c>
      <c r="E1309" s="63">
        <v>41.627371305265108</v>
      </c>
      <c r="F1309" s="63">
        <v>56.357303478707763</v>
      </c>
      <c r="G1309" s="63">
        <v>24.262306902703592</v>
      </c>
      <c r="H1309" s="63">
        <v>50.224200100058169</v>
      </c>
      <c r="I1309" s="63">
        <v>86.652308750642078</v>
      </c>
      <c r="J1309" s="63">
        <v>73.332125452674518</v>
      </c>
      <c r="K1309" s="63">
        <v>185.56486145015381</v>
      </c>
      <c r="L1309" s="63">
        <v>120.54586127712351</v>
      </c>
      <c r="M1309" s="63">
        <v>175.3500534576051</v>
      </c>
      <c r="N1309" s="63">
        <v>133.6338985117109</v>
      </c>
      <c r="O1309" s="63">
        <v>15.362303507005441</v>
      </c>
      <c r="P1309" s="63">
        <v>78.158005393634085</v>
      </c>
      <c r="Q1309" s="63">
        <v>25.662167946419906</v>
      </c>
      <c r="R1309" s="63">
        <v>37.632938219879179</v>
      </c>
      <c r="S1309" s="63">
        <v>71.124817460840859</v>
      </c>
      <c r="T1309" s="63">
        <v>54.156723862372701</v>
      </c>
      <c r="U1309" s="63">
        <v>61.669464294651334</v>
      </c>
      <c r="V1309" s="63">
        <v>70.691644463227021</v>
      </c>
      <c r="W1309" s="63">
        <v>129.12273935370098</v>
      </c>
      <c r="X1309" s="63">
        <v>78.151589986839099</v>
      </c>
      <c r="Y1309" s="63">
        <v>119.98762785395499</v>
      </c>
      <c r="Z1309" s="63">
        <v>25.662167946419906</v>
      </c>
      <c r="AA1309" s="63">
        <v>37.632938219879179</v>
      </c>
      <c r="AB1309" s="63">
        <v>37.632938219879179</v>
      </c>
    </row>
    <row r="1310" spans="1:28" x14ac:dyDescent="0.25">
      <c r="A1310" s="148"/>
      <c r="B1310" s="100">
        <v>328</v>
      </c>
      <c r="C1310" s="63">
        <v>54.436583057925873</v>
      </c>
      <c r="D1310" s="63">
        <v>14.779348453437251</v>
      </c>
      <c r="E1310" s="63">
        <v>5.1655093354946757</v>
      </c>
      <c r="F1310" s="63">
        <v>14.958730239901911</v>
      </c>
      <c r="G1310" s="63">
        <v>2.5428743076280678</v>
      </c>
      <c r="H1310" s="63">
        <v>2.0781150135654802</v>
      </c>
      <c r="I1310" s="63">
        <v>40.184815767702283</v>
      </c>
      <c r="J1310" s="63">
        <v>17.60719877618612</v>
      </c>
      <c r="K1310" s="63">
        <v>47.0820034381303</v>
      </c>
      <c r="L1310" s="63">
        <v>27.51266303626744</v>
      </c>
      <c r="M1310" s="63">
        <v>59.890055868548188</v>
      </c>
      <c r="N1310" s="63">
        <v>84.699940739714748</v>
      </c>
      <c r="O1310" s="63">
        <v>0.93785372581075777</v>
      </c>
      <c r="P1310" s="63">
        <v>14.810046286037959</v>
      </c>
      <c r="Q1310" s="63">
        <v>2.2374558021200781</v>
      </c>
      <c r="R1310" s="63">
        <v>0.22533269368107073</v>
      </c>
      <c r="S1310" s="63">
        <v>5.5796000091498845</v>
      </c>
      <c r="T1310" s="63">
        <v>2.733192001999285</v>
      </c>
      <c r="U1310" s="63">
        <v>1.8761408524830467</v>
      </c>
      <c r="V1310" s="63">
        <v>3.1724626205078721</v>
      </c>
      <c r="W1310" s="63">
        <v>17.471245628234563</v>
      </c>
      <c r="X1310" s="63">
        <v>7.4843038118586946</v>
      </c>
      <c r="Y1310" s="63">
        <v>7.6544051043152876</v>
      </c>
      <c r="Z1310" s="63">
        <v>2.2374558021200781</v>
      </c>
      <c r="AA1310" s="63">
        <v>0.22533269368107073</v>
      </c>
      <c r="AB1310" s="63">
        <v>0.22533269368107073</v>
      </c>
    </row>
    <row r="1311" spans="1:28" x14ac:dyDescent="0.25">
      <c r="A1311" s="148"/>
      <c r="B1311" s="100">
        <v>329</v>
      </c>
      <c r="C1311" s="63">
        <v>34.125554713081776</v>
      </c>
      <c r="D1311" s="63">
        <v>7.5528261368269227</v>
      </c>
      <c r="E1311" s="63">
        <v>10.759284393217971</v>
      </c>
      <c r="F1311" s="63">
        <v>1.694875757632559</v>
      </c>
      <c r="G1311" s="63">
        <v>1.288834934157933</v>
      </c>
      <c r="H1311" s="63">
        <v>0.86491352741251859</v>
      </c>
      <c r="I1311" s="63">
        <v>9.8587325268912309</v>
      </c>
      <c r="J1311" s="63">
        <v>5.485649117180742</v>
      </c>
      <c r="K1311" s="63">
        <v>6.7822157737988675</v>
      </c>
      <c r="L1311" s="63">
        <v>8.8034722524829476</v>
      </c>
      <c r="M1311" s="63">
        <v>7.5359025236584216</v>
      </c>
      <c r="N1311" s="63">
        <v>13.640578902184529</v>
      </c>
      <c r="O1311" s="63">
        <v>2.1056489335856021</v>
      </c>
      <c r="P1311" s="63">
        <v>0.82301168800388069</v>
      </c>
      <c r="Q1311" s="63">
        <v>0.26969922177832412</v>
      </c>
      <c r="R1311" s="63">
        <v>6.0234594262611845</v>
      </c>
      <c r="S1311" s="63">
        <v>2.113196759926069</v>
      </c>
      <c r="T1311" s="63">
        <v>6.7697441908135758E-2</v>
      </c>
      <c r="U1311" s="63">
        <v>0.49585560882783852</v>
      </c>
      <c r="V1311" s="63">
        <v>8.2918549124769925E-2</v>
      </c>
      <c r="W1311" s="63">
        <v>2.3611172736700889</v>
      </c>
      <c r="X1311" s="63">
        <v>2.3649414400904329</v>
      </c>
      <c r="Y1311" s="63">
        <v>0.32419104834314888</v>
      </c>
      <c r="Z1311" s="63">
        <v>0.26969922177832412</v>
      </c>
      <c r="AA1311" s="63">
        <v>6.0234594262611845</v>
      </c>
      <c r="AB1311" s="63">
        <v>6.0234594262611845</v>
      </c>
    </row>
    <row r="1312" spans="1:28" x14ac:dyDescent="0.25">
      <c r="A1312" s="148"/>
      <c r="B1312" s="100">
        <v>330</v>
      </c>
      <c r="C1312" s="63">
        <v>38.250856177736303</v>
      </c>
      <c r="D1312" s="63">
        <v>18.32945355742595</v>
      </c>
      <c r="E1312" s="63">
        <v>5.7031492848213361</v>
      </c>
      <c r="F1312" s="63">
        <v>3.2540359766649658</v>
      </c>
      <c r="G1312" s="63">
        <v>0.64369163016182174</v>
      </c>
      <c r="H1312" s="63">
        <v>1.7448651208722128E-3</v>
      </c>
      <c r="I1312" s="63">
        <v>26.7812140498487</v>
      </c>
      <c r="J1312" s="63">
        <v>14.452487286369429</v>
      </c>
      <c r="K1312" s="63">
        <v>0.70298169974119418</v>
      </c>
      <c r="L1312" s="63">
        <v>0.9975472305313744</v>
      </c>
      <c r="M1312" s="63">
        <v>0.43027986639414451</v>
      </c>
      <c r="N1312" s="63">
        <v>6.7008411048796734E-2</v>
      </c>
      <c r="O1312" s="63">
        <v>0</v>
      </c>
      <c r="P1312" s="63">
        <v>5.6245037129503572E-2</v>
      </c>
      <c r="Q1312" s="63">
        <v>1.0725992968907649E-2</v>
      </c>
      <c r="R1312" s="63">
        <v>0</v>
      </c>
      <c r="S1312" s="63">
        <v>0</v>
      </c>
      <c r="T1312" s="63">
        <v>0</v>
      </c>
      <c r="U1312" s="63">
        <v>0</v>
      </c>
      <c r="V1312" s="63">
        <v>0</v>
      </c>
      <c r="W1312" s="63">
        <v>0</v>
      </c>
      <c r="X1312" s="63">
        <v>0</v>
      </c>
      <c r="Y1312" s="63">
        <v>0</v>
      </c>
      <c r="Z1312" s="63">
        <v>1.0725992968907649E-2</v>
      </c>
      <c r="AA1312" s="63">
        <v>0</v>
      </c>
      <c r="AB1312" s="63">
        <v>0</v>
      </c>
    </row>
    <row r="1313" spans="1:28" x14ac:dyDescent="0.25">
      <c r="A1313" s="148"/>
      <c r="B1313" s="100">
        <v>331</v>
      </c>
      <c r="C1313" s="63">
        <v>5.2061838570316468</v>
      </c>
      <c r="D1313" s="63">
        <v>0.4668047746729016</v>
      </c>
      <c r="E1313" s="63">
        <v>5.3695440858125387E-2</v>
      </c>
      <c r="F1313" s="63">
        <v>2.411829739307092E-3</v>
      </c>
      <c r="G1313" s="63">
        <v>0</v>
      </c>
      <c r="H1313" s="63">
        <v>0</v>
      </c>
      <c r="I1313" s="63">
        <v>2.4099586829469222</v>
      </c>
      <c r="J1313" s="63">
        <v>0.56240093880478537</v>
      </c>
      <c r="K1313" s="63">
        <v>0.77078567120882191</v>
      </c>
      <c r="L1313" s="63">
        <v>2.4279181632318512</v>
      </c>
      <c r="M1313" s="63">
        <v>1.036315007946655</v>
      </c>
      <c r="N1313" s="63">
        <v>0.46117478883947172</v>
      </c>
      <c r="O1313" s="63">
        <v>0</v>
      </c>
      <c r="P1313" s="63">
        <v>1.7891463731819709E-2</v>
      </c>
      <c r="Q1313" s="63">
        <v>0</v>
      </c>
      <c r="R1313" s="63">
        <v>0</v>
      </c>
      <c r="S1313" s="63">
        <v>7.6927335169535427E-3</v>
      </c>
      <c r="T1313" s="63">
        <v>0</v>
      </c>
      <c r="U1313" s="63">
        <v>0</v>
      </c>
      <c r="V1313" s="63">
        <v>0</v>
      </c>
      <c r="W1313" s="63">
        <v>0</v>
      </c>
      <c r="X1313" s="63">
        <v>0</v>
      </c>
      <c r="Y1313" s="63">
        <v>0</v>
      </c>
      <c r="Z1313" s="63">
        <v>0</v>
      </c>
      <c r="AA1313" s="63">
        <v>0</v>
      </c>
      <c r="AB1313" s="63">
        <v>0</v>
      </c>
    </row>
    <row r="1314" spans="1:28" x14ac:dyDescent="0.25">
      <c r="A1314" s="148"/>
      <c r="B1314" s="100">
        <v>332</v>
      </c>
      <c r="C1314" s="63">
        <v>11.022147991666319</v>
      </c>
      <c r="D1314" s="63">
        <v>2.251981266066537</v>
      </c>
      <c r="E1314" s="63">
        <v>0.49532407468420558</v>
      </c>
      <c r="F1314" s="63">
        <v>3.3723229991011287E-2</v>
      </c>
      <c r="G1314" s="63">
        <v>1.3026800362266E-2</v>
      </c>
      <c r="H1314" s="63">
        <v>8.300334219635188E-6</v>
      </c>
      <c r="I1314" s="63">
        <v>3.504627259788947</v>
      </c>
      <c r="J1314" s="63">
        <v>0.7936881381317562</v>
      </c>
      <c r="K1314" s="63">
        <v>0.52205987368266449</v>
      </c>
      <c r="L1314" s="63">
        <v>1.692046596368193</v>
      </c>
      <c r="M1314" s="63">
        <v>0.64150915832468058</v>
      </c>
      <c r="N1314" s="63">
        <v>5.0855455561157905</v>
      </c>
      <c r="O1314" s="63">
        <v>0</v>
      </c>
      <c r="P1314" s="63">
        <v>1.362560032198212E-2</v>
      </c>
      <c r="Q1314" s="63">
        <v>1.090092509448585E-2</v>
      </c>
      <c r="R1314" s="63">
        <v>0</v>
      </c>
      <c r="S1314" s="63">
        <v>0</v>
      </c>
      <c r="T1314" s="63">
        <v>0</v>
      </c>
      <c r="U1314" s="63">
        <v>0</v>
      </c>
      <c r="V1314" s="63">
        <v>0</v>
      </c>
      <c r="W1314" s="63">
        <v>5.6177847612274068E-2</v>
      </c>
      <c r="X1314" s="63">
        <v>2.2627020086986032E-3</v>
      </c>
      <c r="Y1314" s="63">
        <v>4.5245548317582866E-2</v>
      </c>
      <c r="Z1314" s="63">
        <v>1.090092509448585E-2</v>
      </c>
      <c r="AA1314" s="63">
        <v>0</v>
      </c>
      <c r="AB1314" s="63">
        <v>0</v>
      </c>
    </row>
    <row r="1315" spans="1:28" x14ac:dyDescent="0.25">
      <c r="A1315" s="148"/>
      <c r="B1315" s="100">
        <v>333</v>
      </c>
      <c r="C1315" s="63">
        <v>9.0930530136574816</v>
      </c>
      <c r="D1315" s="63">
        <v>1.509269325236573</v>
      </c>
      <c r="E1315" s="63">
        <v>2.0270340505342261</v>
      </c>
      <c r="F1315" s="63">
        <v>0</v>
      </c>
      <c r="G1315" s="63">
        <v>0</v>
      </c>
      <c r="H1315" s="63">
        <v>1.1242966308350328</v>
      </c>
      <c r="I1315" s="63">
        <v>4.2006506077319159</v>
      </c>
      <c r="J1315" s="63">
        <v>0.46065390917426896</v>
      </c>
      <c r="K1315" s="63">
        <v>0.20764181938989879</v>
      </c>
      <c r="L1315" s="63">
        <v>0.25344693057330397</v>
      </c>
      <c r="M1315" s="63">
        <v>0.78849584657849903</v>
      </c>
      <c r="N1315" s="63">
        <v>0.3141467758920804</v>
      </c>
      <c r="O1315" s="63">
        <v>0.79340046490278304</v>
      </c>
      <c r="P1315" s="63">
        <v>9.472154344295447E-2</v>
      </c>
      <c r="Q1315" s="63">
        <v>2.10765179998296</v>
      </c>
      <c r="R1315" s="63">
        <v>0.21913090047278588</v>
      </c>
      <c r="S1315" s="63">
        <v>0.73952265078237289</v>
      </c>
      <c r="T1315" s="63">
        <v>1.6443354626096038</v>
      </c>
      <c r="U1315" s="63">
        <v>4.8014332820448535</v>
      </c>
      <c r="V1315" s="63">
        <v>1.4977651006335289</v>
      </c>
      <c r="W1315" s="63">
        <v>20.181617681524809</v>
      </c>
      <c r="X1315" s="63">
        <v>29.618999716877617</v>
      </c>
      <c r="Y1315" s="63">
        <v>12.699640342986751</v>
      </c>
      <c r="Z1315" s="63">
        <v>2.10765179998296</v>
      </c>
      <c r="AA1315" s="63">
        <v>0.21913090047278588</v>
      </c>
      <c r="AB1315" s="63">
        <v>0.21913090047278588</v>
      </c>
    </row>
    <row r="1316" spans="1:28" x14ac:dyDescent="0.25">
      <c r="A1316" s="148"/>
      <c r="B1316" s="100">
        <v>334</v>
      </c>
      <c r="C1316" s="63">
        <v>31.438352607253819</v>
      </c>
      <c r="D1316" s="63">
        <v>47.06027251870546</v>
      </c>
      <c r="E1316" s="63">
        <v>28.568955077198098</v>
      </c>
      <c r="F1316" s="63">
        <v>25.1231629631211</v>
      </c>
      <c r="G1316" s="63">
        <v>5.2832978691378401</v>
      </c>
      <c r="H1316" s="63">
        <v>9.0417775712776347</v>
      </c>
      <c r="I1316" s="63">
        <v>29.674115099729526</v>
      </c>
      <c r="J1316" s="63">
        <v>30.612540262766743</v>
      </c>
      <c r="K1316" s="63">
        <v>16.855286538879572</v>
      </c>
      <c r="L1316" s="63">
        <v>13.494393452753801</v>
      </c>
      <c r="M1316" s="63">
        <v>4.6882829636868451</v>
      </c>
      <c r="N1316" s="63">
        <v>10.89321271247718</v>
      </c>
      <c r="O1316" s="63">
        <v>4.2009410409563506</v>
      </c>
      <c r="P1316" s="63">
        <v>5.3873219911929482</v>
      </c>
      <c r="Q1316" s="63">
        <v>17.211760102615131</v>
      </c>
      <c r="R1316" s="63">
        <v>14.283805157643661</v>
      </c>
      <c r="S1316" s="63">
        <v>32.318719389876613</v>
      </c>
      <c r="T1316" s="63">
        <v>21.47301353334905</v>
      </c>
      <c r="U1316" s="63">
        <v>20.11942651711411</v>
      </c>
      <c r="V1316" s="63">
        <v>25.436041393528278</v>
      </c>
      <c r="W1316" s="63">
        <v>76.136067932991864</v>
      </c>
      <c r="X1316" s="63">
        <v>80.755494675679074</v>
      </c>
      <c r="Y1316" s="63">
        <v>63.917939340867633</v>
      </c>
      <c r="Z1316" s="63">
        <v>17.211760102615131</v>
      </c>
      <c r="AA1316" s="63">
        <v>14.283805157643661</v>
      </c>
      <c r="AB1316" s="63">
        <v>14.283805157643661</v>
      </c>
    </row>
    <row r="1317" spans="1:28" x14ac:dyDescent="0.25">
      <c r="A1317" s="148"/>
      <c r="B1317" s="100">
        <v>335</v>
      </c>
      <c r="C1317" s="63">
        <v>12.648535101724061</v>
      </c>
      <c r="D1317" s="63">
        <v>45.424722295533677</v>
      </c>
      <c r="E1317" s="63">
        <v>24.605659754961827</v>
      </c>
      <c r="F1317" s="63">
        <v>47.744828848573214</v>
      </c>
      <c r="G1317" s="63">
        <v>28.634973344791426</v>
      </c>
      <c r="H1317" s="63">
        <v>19.095301927922382</v>
      </c>
      <c r="I1317" s="63">
        <v>24.345981059442241</v>
      </c>
      <c r="J1317" s="63">
        <v>76.193417242118358</v>
      </c>
      <c r="K1317" s="63">
        <v>23.036482900158891</v>
      </c>
      <c r="L1317" s="63">
        <v>9.909881235003013</v>
      </c>
      <c r="M1317" s="63">
        <v>19.369280000676888</v>
      </c>
      <c r="N1317" s="63">
        <v>12.988796770634849</v>
      </c>
      <c r="O1317" s="63">
        <v>30.976840955001187</v>
      </c>
      <c r="P1317" s="63">
        <v>42.837351039297566</v>
      </c>
      <c r="Q1317" s="63">
        <v>53.184524025559384</v>
      </c>
      <c r="R1317" s="63">
        <v>36.138879208143408</v>
      </c>
      <c r="S1317" s="63">
        <v>59.584091153101326</v>
      </c>
      <c r="T1317" s="63">
        <v>57.573260120159148</v>
      </c>
      <c r="U1317" s="63">
        <v>38.378284094326318</v>
      </c>
      <c r="V1317" s="63">
        <v>63.206219576431977</v>
      </c>
      <c r="W1317" s="63">
        <v>142.44245053369829</v>
      </c>
      <c r="X1317" s="63">
        <v>135.035902494049</v>
      </c>
      <c r="Y1317" s="63">
        <v>100.31317061121079</v>
      </c>
      <c r="Z1317" s="63">
        <v>53.184524025559384</v>
      </c>
      <c r="AA1317" s="63">
        <v>36.138879208143408</v>
      </c>
      <c r="AB1317" s="63">
        <v>36.138879208143408</v>
      </c>
    </row>
    <row r="1318" spans="1:28" x14ac:dyDescent="0.25">
      <c r="A1318" s="148"/>
      <c r="B1318" s="100">
        <v>336</v>
      </c>
      <c r="C1318" s="63">
        <v>214.84438753642462</v>
      </c>
      <c r="D1318" s="63">
        <v>177.73607004941729</v>
      </c>
      <c r="E1318" s="63">
        <v>208.95058335561498</v>
      </c>
      <c r="F1318" s="63">
        <v>110.07797848299739</v>
      </c>
      <c r="G1318" s="63">
        <v>113.6367664577119</v>
      </c>
      <c r="H1318" s="63">
        <v>181.47619650828352</v>
      </c>
      <c r="I1318" s="63">
        <v>152.36178843333622</v>
      </c>
      <c r="J1318" s="63">
        <v>191.8486610298805</v>
      </c>
      <c r="K1318" s="63">
        <v>138.15428714012609</v>
      </c>
      <c r="L1318" s="63">
        <v>117.58540987977649</v>
      </c>
      <c r="M1318" s="63">
        <v>143.82863890843331</v>
      </c>
      <c r="N1318" s="63">
        <v>104.72876528657071</v>
      </c>
      <c r="O1318" s="63">
        <v>148.3573119308094</v>
      </c>
      <c r="P1318" s="63">
        <v>137.17649832511049</v>
      </c>
      <c r="Q1318" s="63">
        <v>203.8955021912582</v>
      </c>
      <c r="R1318" s="63">
        <v>172.3919965842106</v>
      </c>
      <c r="S1318" s="63">
        <v>238.86822582210431</v>
      </c>
      <c r="T1318" s="63">
        <v>130.8789835054049</v>
      </c>
      <c r="U1318" s="63">
        <v>229.59887681324113</v>
      </c>
      <c r="V1318" s="63">
        <v>145.40666351636452</v>
      </c>
      <c r="W1318" s="63">
        <v>182.07849117009121</v>
      </c>
      <c r="X1318" s="63">
        <v>233.00507129563272</v>
      </c>
      <c r="Y1318" s="63">
        <v>172.70814342370161</v>
      </c>
      <c r="Z1318" s="63">
        <v>203.8955021912582</v>
      </c>
      <c r="AA1318" s="63">
        <v>172.3919965842106</v>
      </c>
      <c r="AB1318" s="63">
        <v>172.3919965842106</v>
      </c>
    </row>
    <row r="1319" spans="1:28" x14ac:dyDescent="0.25">
      <c r="A1319" s="148"/>
      <c r="B1319" s="100">
        <v>337</v>
      </c>
      <c r="C1319" s="63">
        <v>164.06428332912131</v>
      </c>
      <c r="D1319" s="63">
        <v>205.23007753378812</v>
      </c>
      <c r="E1319" s="63">
        <v>214.90150703067411</v>
      </c>
      <c r="F1319" s="63">
        <v>244.12307166378008</v>
      </c>
      <c r="G1319" s="63">
        <v>202.99109990508441</v>
      </c>
      <c r="H1319" s="63">
        <v>198.48175747297321</v>
      </c>
      <c r="I1319" s="63">
        <v>168.9749334116041</v>
      </c>
      <c r="J1319" s="63">
        <v>185.189999292561</v>
      </c>
      <c r="K1319" s="63">
        <v>281.2145851323894</v>
      </c>
      <c r="L1319" s="63">
        <v>219.03744606196693</v>
      </c>
      <c r="M1319" s="63">
        <v>293.57847512110669</v>
      </c>
      <c r="N1319" s="63">
        <v>192.65755091328168</v>
      </c>
      <c r="O1319" s="63">
        <v>186.51463459939438</v>
      </c>
      <c r="P1319" s="63">
        <v>248.89336180479592</v>
      </c>
      <c r="Q1319" s="63">
        <v>104.10534627573949</v>
      </c>
      <c r="R1319" s="63">
        <v>115.24814132134449</v>
      </c>
      <c r="S1319" s="63">
        <v>228.16003565974461</v>
      </c>
      <c r="T1319" s="63">
        <v>160.13429769001871</v>
      </c>
      <c r="U1319" s="63">
        <v>129.6359908772865</v>
      </c>
      <c r="V1319" s="63">
        <v>260.9115586413136</v>
      </c>
      <c r="W1319" s="63">
        <v>330.99205297105442</v>
      </c>
      <c r="X1319" s="63">
        <v>218.64393440433918</v>
      </c>
      <c r="Y1319" s="63">
        <v>358.86560063720032</v>
      </c>
      <c r="Z1319" s="63">
        <v>104.10534627573949</v>
      </c>
      <c r="AA1319" s="63">
        <v>115.24814132134449</v>
      </c>
      <c r="AB1319" s="63">
        <v>115.24814132134449</v>
      </c>
    </row>
    <row r="1320" spans="1:28" x14ac:dyDescent="0.25">
      <c r="A1320" s="148"/>
      <c r="B1320" s="100">
        <v>338</v>
      </c>
      <c r="C1320" s="63">
        <v>212.63190719776321</v>
      </c>
      <c r="D1320" s="63">
        <v>130.94601214726941</v>
      </c>
      <c r="E1320" s="63">
        <v>137.00469098490788</v>
      </c>
      <c r="F1320" s="63">
        <v>155.60801453283509</v>
      </c>
      <c r="G1320" s="63">
        <v>173.46286676184542</v>
      </c>
      <c r="H1320" s="63">
        <v>147.40554339613121</v>
      </c>
      <c r="I1320" s="63">
        <v>187.1834645246181</v>
      </c>
      <c r="J1320" s="63">
        <v>170.55890968484889</v>
      </c>
      <c r="K1320" s="63">
        <v>199.75217755762151</v>
      </c>
      <c r="L1320" s="63">
        <v>169.59218818237292</v>
      </c>
      <c r="M1320" s="63">
        <v>207.57570576418772</v>
      </c>
      <c r="N1320" s="63">
        <v>193.19373456407078</v>
      </c>
      <c r="O1320" s="63">
        <v>127.55591960440779</v>
      </c>
      <c r="P1320" s="63">
        <v>250.28007076807631</v>
      </c>
      <c r="Q1320" s="63">
        <v>125.47375546567551</v>
      </c>
      <c r="R1320" s="63">
        <v>103.90810763417539</v>
      </c>
      <c r="S1320" s="63">
        <v>178.40027890332749</v>
      </c>
      <c r="T1320" s="63">
        <v>99.015320731449265</v>
      </c>
      <c r="U1320" s="63">
        <v>152.76214515397081</v>
      </c>
      <c r="V1320" s="63">
        <v>77.450374666630523</v>
      </c>
      <c r="W1320" s="63">
        <v>132.6751723983316</v>
      </c>
      <c r="X1320" s="63">
        <v>179.12719564226791</v>
      </c>
      <c r="Y1320" s="63">
        <v>118.6889861962663</v>
      </c>
      <c r="Z1320" s="63">
        <v>125.47375546567551</v>
      </c>
      <c r="AA1320" s="63">
        <v>103.90810763417539</v>
      </c>
      <c r="AB1320" s="63">
        <v>103.90810763417539</v>
      </c>
    </row>
    <row r="1321" spans="1:28" x14ac:dyDescent="0.25">
      <c r="A1321" s="148"/>
      <c r="B1321" s="100">
        <v>339</v>
      </c>
      <c r="C1321" s="63">
        <v>182.2375234457522</v>
      </c>
      <c r="D1321" s="63">
        <v>161.46079601599919</v>
      </c>
      <c r="E1321" s="63">
        <v>127.3001215400564</v>
      </c>
      <c r="F1321" s="63">
        <v>241.69093592770878</v>
      </c>
      <c r="G1321" s="63">
        <v>158.83991410993889</v>
      </c>
      <c r="H1321" s="63">
        <v>125.49285738114119</v>
      </c>
      <c r="I1321" s="63">
        <v>139.211061192811</v>
      </c>
      <c r="J1321" s="63">
        <v>102.7312262623891</v>
      </c>
      <c r="K1321" s="63">
        <v>161.29352427413909</v>
      </c>
      <c r="L1321" s="63">
        <v>159.4348238253815</v>
      </c>
      <c r="M1321" s="63">
        <v>250.05369995526047</v>
      </c>
      <c r="N1321" s="63">
        <v>166.90622682293912</v>
      </c>
      <c r="O1321" s="63">
        <v>81.533625889236646</v>
      </c>
      <c r="P1321" s="63">
        <v>186.92358138225251</v>
      </c>
      <c r="Q1321" s="63">
        <v>76.067199363204352</v>
      </c>
      <c r="R1321" s="63">
        <v>66.406596778457242</v>
      </c>
      <c r="S1321" s="63">
        <v>145.20490612492719</v>
      </c>
      <c r="T1321" s="63">
        <v>83.769799004400738</v>
      </c>
      <c r="U1321" s="63">
        <v>98.328224847986348</v>
      </c>
      <c r="V1321" s="63">
        <v>130.96795265611951</v>
      </c>
      <c r="W1321" s="63">
        <v>174.8493430872077</v>
      </c>
      <c r="X1321" s="63">
        <v>193.89665652159599</v>
      </c>
      <c r="Y1321" s="63">
        <v>154.181392742491</v>
      </c>
      <c r="Z1321" s="63">
        <v>76.067199363204352</v>
      </c>
      <c r="AA1321" s="63">
        <v>66.406596778457242</v>
      </c>
      <c r="AB1321" s="63">
        <v>66.406596778457242</v>
      </c>
    </row>
    <row r="1322" spans="1:28" x14ac:dyDescent="0.25">
      <c r="A1322" s="148"/>
      <c r="B1322" s="100">
        <v>340</v>
      </c>
      <c r="C1322" s="63">
        <v>75.103016833506445</v>
      </c>
      <c r="D1322" s="63">
        <v>27.338788986155578</v>
      </c>
      <c r="E1322" s="63">
        <v>22.241624060952738</v>
      </c>
      <c r="F1322" s="63">
        <v>12.06800706628735</v>
      </c>
      <c r="G1322" s="63">
        <v>3.1257447927006869</v>
      </c>
      <c r="H1322" s="63">
        <v>30.378606566969211</v>
      </c>
      <c r="I1322" s="63">
        <v>87.84887709081886</v>
      </c>
      <c r="J1322" s="63">
        <v>48.415185592604757</v>
      </c>
      <c r="K1322" s="63">
        <v>70.880714772328361</v>
      </c>
      <c r="L1322" s="63">
        <v>86.96713053494409</v>
      </c>
      <c r="M1322" s="63">
        <v>51.352578628961965</v>
      </c>
      <c r="N1322" s="63">
        <v>29.100250978690376</v>
      </c>
      <c r="O1322" s="63">
        <v>4.0405005384842534</v>
      </c>
      <c r="P1322" s="63">
        <v>24.350132919644118</v>
      </c>
      <c r="Q1322" s="63">
        <v>29.49265801250154</v>
      </c>
      <c r="R1322" s="63">
        <v>5.6372140843626539</v>
      </c>
      <c r="S1322" s="63">
        <v>9.767973710459728</v>
      </c>
      <c r="T1322" s="63">
        <v>43.398881723373513</v>
      </c>
      <c r="U1322" s="63">
        <v>26.336090421130386</v>
      </c>
      <c r="V1322" s="63">
        <v>43.586853152040931</v>
      </c>
      <c r="W1322" s="63">
        <v>92.047656948312579</v>
      </c>
      <c r="X1322" s="63">
        <v>34.505327608203743</v>
      </c>
      <c r="Y1322" s="63">
        <v>86.601382354643647</v>
      </c>
      <c r="Z1322" s="63">
        <v>29.49265801250154</v>
      </c>
      <c r="AA1322" s="63">
        <v>5.6372140843626539</v>
      </c>
      <c r="AB1322" s="63">
        <v>5.6372140843626539</v>
      </c>
    </row>
    <row r="1323" spans="1:28" x14ac:dyDescent="0.25">
      <c r="A1323" s="148"/>
      <c r="B1323" s="100">
        <v>341</v>
      </c>
      <c r="C1323" s="63">
        <v>61.562209100177824</v>
      </c>
      <c r="D1323" s="63">
        <v>21.91322488064429</v>
      </c>
      <c r="E1323" s="63">
        <v>8.5642414255921722</v>
      </c>
      <c r="F1323" s="63">
        <v>5.5279983122861145</v>
      </c>
      <c r="G1323" s="63">
        <v>2.4822656984262887</v>
      </c>
      <c r="H1323" s="63">
        <v>1.124254616957145</v>
      </c>
      <c r="I1323" s="63">
        <v>41.217289874065948</v>
      </c>
      <c r="J1323" s="63">
        <v>19.14353475109829</v>
      </c>
      <c r="K1323" s="63">
        <v>23.19690865970745</v>
      </c>
      <c r="L1323" s="63">
        <v>23.227757239714609</v>
      </c>
      <c r="M1323" s="63">
        <v>12.172333946254641</v>
      </c>
      <c r="N1323" s="63">
        <v>4.7776503754083715</v>
      </c>
      <c r="O1323" s="63">
        <v>0.48964495321915713</v>
      </c>
      <c r="P1323" s="63">
        <v>2.0236959602153353</v>
      </c>
      <c r="Q1323" s="63">
        <v>0.24115971464219008</v>
      </c>
      <c r="R1323" s="63">
        <v>0.45305997009407406</v>
      </c>
      <c r="S1323" s="63">
        <v>5.6358906071888981E-2</v>
      </c>
      <c r="T1323" s="63">
        <v>0</v>
      </c>
      <c r="U1323" s="63">
        <v>0.78927821080813487</v>
      </c>
      <c r="V1323" s="63">
        <v>1.2658755077840311E-2</v>
      </c>
      <c r="W1323" s="63">
        <v>0.20366402794832078</v>
      </c>
      <c r="X1323" s="63">
        <v>6.7569528484254349E-2</v>
      </c>
      <c r="Y1323" s="63">
        <v>0.1669183701916275</v>
      </c>
      <c r="Z1323" s="63">
        <v>0.24115971464219008</v>
      </c>
      <c r="AA1323" s="63">
        <v>0.45305997009407406</v>
      </c>
      <c r="AB1323" s="63">
        <v>0.45305997009407406</v>
      </c>
    </row>
    <row r="1324" spans="1:28" x14ac:dyDescent="0.25">
      <c r="A1324" s="148"/>
      <c r="B1324" s="100">
        <v>342</v>
      </c>
      <c r="C1324" s="63">
        <v>45.933695672581052</v>
      </c>
      <c r="D1324" s="63">
        <v>21.63277506682698</v>
      </c>
      <c r="E1324" s="63">
        <v>5.5981611848625326</v>
      </c>
      <c r="F1324" s="63">
        <v>0.46890054623374056</v>
      </c>
      <c r="G1324" s="63">
        <v>0.42814790173508932</v>
      </c>
      <c r="H1324" s="63">
        <v>3.6350030587922495</v>
      </c>
      <c r="I1324" s="63">
        <v>82.397205547427347</v>
      </c>
      <c r="J1324" s="63">
        <v>30.156217210763323</v>
      </c>
      <c r="K1324" s="63">
        <v>3.024832166105583</v>
      </c>
      <c r="L1324" s="63">
        <v>5.7707058919137637</v>
      </c>
      <c r="M1324" s="63">
        <v>2.3346274999445171</v>
      </c>
      <c r="N1324" s="63">
        <v>0.77084687926005557</v>
      </c>
      <c r="O1324" s="63">
        <v>2.5305193491637068E-2</v>
      </c>
      <c r="P1324" s="63">
        <v>0.23413700980553637</v>
      </c>
      <c r="Q1324" s="63">
        <v>5.497212492352082</v>
      </c>
      <c r="R1324" s="63">
        <v>0</v>
      </c>
      <c r="S1324" s="63">
        <v>4.7559668843722702E-3</v>
      </c>
      <c r="T1324" s="63">
        <v>0</v>
      </c>
      <c r="U1324" s="63">
        <v>0.1361581175250848</v>
      </c>
      <c r="V1324" s="63">
        <v>0.149774703400368</v>
      </c>
      <c r="W1324" s="63">
        <v>0.90555289531136651</v>
      </c>
      <c r="X1324" s="63">
        <v>0.12332743165699429</v>
      </c>
      <c r="Y1324" s="63">
        <v>0.95583601106131511</v>
      </c>
      <c r="Z1324" s="63">
        <v>5.497212492352082</v>
      </c>
      <c r="AA1324" s="63">
        <v>0</v>
      </c>
      <c r="AB1324" s="63">
        <v>0</v>
      </c>
    </row>
    <row r="1325" spans="1:28" x14ac:dyDescent="0.25">
      <c r="A1325" s="148"/>
      <c r="B1325" s="100">
        <v>343</v>
      </c>
      <c r="C1325" s="63">
        <v>99.21348381720918</v>
      </c>
      <c r="D1325" s="63">
        <v>26.607305361762876</v>
      </c>
      <c r="E1325" s="63">
        <v>10.72827413852389</v>
      </c>
      <c r="F1325" s="63">
        <v>2.89058987582689</v>
      </c>
      <c r="G1325" s="63">
        <v>0.94423670610694899</v>
      </c>
      <c r="H1325" s="63">
        <v>9.3451177582973166E-2</v>
      </c>
      <c r="I1325" s="63">
        <v>42.112466620401392</v>
      </c>
      <c r="J1325" s="63">
        <v>7.2239355286583304</v>
      </c>
      <c r="K1325" s="63">
        <v>0.17551322479150899</v>
      </c>
      <c r="L1325" s="63">
        <v>0.15712972350483409</v>
      </c>
      <c r="M1325" s="63">
        <v>0.39382187436751792</v>
      </c>
      <c r="N1325" s="63">
        <v>2.268721776625171</v>
      </c>
      <c r="O1325" s="63">
        <v>1.7674263098698722E-5</v>
      </c>
      <c r="P1325" s="63">
        <v>1.4322187737068059E-3</v>
      </c>
      <c r="Q1325" s="63">
        <v>5.1914349316773099E-2</v>
      </c>
      <c r="R1325" s="63">
        <v>0</v>
      </c>
      <c r="S1325" s="63">
        <v>0</v>
      </c>
      <c r="T1325" s="63">
        <v>0</v>
      </c>
      <c r="U1325" s="63">
        <v>0</v>
      </c>
      <c r="V1325" s="63">
        <v>0</v>
      </c>
      <c r="W1325" s="63">
        <v>0</v>
      </c>
      <c r="X1325" s="63">
        <v>0</v>
      </c>
      <c r="Y1325" s="63">
        <v>0</v>
      </c>
      <c r="Z1325" s="63">
        <v>5.1914349316773099E-2</v>
      </c>
      <c r="AA1325" s="63">
        <v>0</v>
      </c>
      <c r="AB1325" s="63">
        <v>0</v>
      </c>
    </row>
    <row r="1326" spans="1:28" x14ac:dyDescent="0.25">
      <c r="A1326" s="148"/>
      <c r="B1326" s="100">
        <v>344</v>
      </c>
      <c r="C1326" s="63">
        <v>17.866328631688699</v>
      </c>
      <c r="D1326" s="63">
        <v>2.251963421868481</v>
      </c>
      <c r="E1326" s="63">
        <v>0.67037602150578834</v>
      </c>
      <c r="F1326" s="63">
        <v>0</v>
      </c>
      <c r="G1326" s="63">
        <v>0</v>
      </c>
      <c r="H1326" s="63">
        <v>1.9615651412336339E-3</v>
      </c>
      <c r="I1326" s="63">
        <v>5.4788836337040721</v>
      </c>
      <c r="J1326" s="63">
        <v>0.57487655714055563</v>
      </c>
      <c r="K1326" s="63">
        <v>0.49643528065308828</v>
      </c>
      <c r="L1326" s="63">
        <v>3.355820159337938</v>
      </c>
      <c r="M1326" s="63">
        <v>0.93216915054932059</v>
      </c>
      <c r="N1326" s="63">
        <v>0.43071067273799812</v>
      </c>
      <c r="O1326" s="63">
        <v>0</v>
      </c>
      <c r="P1326" s="63">
        <v>3.2580707408949028E-2</v>
      </c>
      <c r="Q1326" s="63">
        <v>0.14754310765659212</v>
      </c>
      <c r="R1326" s="63">
        <v>0</v>
      </c>
      <c r="S1326" s="63">
        <v>0</v>
      </c>
      <c r="T1326" s="63">
        <v>2.49516726153783</v>
      </c>
      <c r="U1326" s="63">
        <v>2.7431207237111899E-2</v>
      </c>
      <c r="V1326" s="63">
        <v>3.2222538958958316</v>
      </c>
      <c r="W1326" s="63">
        <v>11.679776776809151</v>
      </c>
      <c r="X1326" s="63">
        <v>0.89040363402446587</v>
      </c>
      <c r="Y1326" s="63">
        <v>9.4374157755034958</v>
      </c>
      <c r="Z1326" s="63">
        <v>0.14754310765659212</v>
      </c>
      <c r="AA1326" s="63">
        <v>0</v>
      </c>
      <c r="AB1326" s="63">
        <v>0</v>
      </c>
    </row>
    <row r="1327" spans="1:28" x14ac:dyDescent="0.25">
      <c r="A1327" s="148"/>
      <c r="B1327" s="100">
        <v>345</v>
      </c>
      <c r="C1327" s="63">
        <v>3.3665652143781699</v>
      </c>
      <c r="D1327" s="63">
        <v>9.1964540389772083</v>
      </c>
      <c r="E1327" s="63">
        <v>1.0757846279502838</v>
      </c>
      <c r="F1327" s="63">
        <v>0.74654125197292132</v>
      </c>
      <c r="G1327" s="63">
        <v>0.1174837374867819</v>
      </c>
      <c r="H1327" s="63">
        <v>0</v>
      </c>
      <c r="I1327" s="63">
        <v>5.4687124464791168</v>
      </c>
      <c r="J1327" s="63">
        <v>5.0613747474720583</v>
      </c>
      <c r="K1327" s="63">
        <v>4.6836532874725378</v>
      </c>
      <c r="L1327" s="63">
        <v>10.08353400560452</v>
      </c>
      <c r="M1327" s="63">
        <v>7.5217794866929033E-2</v>
      </c>
      <c r="N1327" s="63">
        <v>3.9253621879266946E-2</v>
      </c>
      <c r="O1327" s="63">
        <v>0</v>
      </c>
      <c r="P1327" s="63">
        <v>8.747008228745301E-2</v>
      </c>
      <c r="Q1327" s="63">
        <v>2.0333742888339539E-2</v>
      </c>
      <c r="R1327" s="63">
        <v>0</v>
      </c>
      <c r="S1327" s="63">
        <v>1.8589420546554099E-2</v>
      </c>
      <c r="T1327" s="63">
        <v>4.2956667566871118</v>
      </c>
      <c r="U1327" s="63">
        <v>1.368956607219729</v>
      </c>
      <c r="V1327" s="63">
        <v>10.35451519508416</v>
      </c>
      <c r="W1327" s="63">
        <v>36.778128716039191</v>
      </c>
      <c r="X1327" s="63">
        <v>3.9310056325868459</v>
      </c>
      <c r="Y1327" s="63">
        <v>24.464130100639981</v>
      </c>
      <c r="Z1327" s="63">
        <v>2.0333742888339539E-2</v>
      </c>
      <c r="AA1327" s="63">
        <v>0</v>
      </c>
      <c r="AB1327" s="63">
        <v>0</v>
      </c>
    </row>
    <row r="1328" spans="1:28" x14ac:dyDescent="0.25">
      <c r="A1328" s="148"/>
      <c r="B1328" s="100">
        <v>346</v>
      </c>
      <c r="C1328" s="63">
        <v>92.5853423207991</v>
      </c>
      <c r="D1328" s="63">
        <v>101.7532895724589</v>
      </c>
      <c r="E1328" s="63">
        <v>54.948213516154738</v>
      </c>
      <c r="F1328" s="63">
        <v>50.586007832439009</v>
      </c>
      <c r="G1328" s="63">
        <v>20.063486854413778</v>
      </c>
      <c r="H1328" s="63">
        <v>33.495470724043123</v>
      </c>
      <c r="I1328" s="63">
        <v>112.99844225655031</v>
      </c>
      <c r="J1328" s="63">
        <v>103.7636174955733</v>
      </c>
      <c r="K1328" s="63">
        <v>25.063180556493528</v>
      </c>
      <c r="L1328" s="63">
        <v>31.946714171219362</v>
      </c>
      <c r="M1328" s="63">
        <v>6.4326895225497083</v>
      </c>
      <c r="N1328" s="63">
        <v>7.7579253978619818</v>
      </c>
      <c r="O1328" s="63">
        <v>14.688191300783732</v>
      </c>
      <c r="P1328" s="63">
        <v>19.444915272408711</v>
      </c>
      <c r="Q1328" s="63">
        <v>35.058964389556266</v>
      </c>
      <c r="R1328" s="63">
        <v>16.802622409655669</v>
      </c>
      <c r="S1328" s="63">
        <v>35.357467121400994</v>
      </c>
      <c r="T1328" s="63">
        <v>29.088330312630831</v>
      </c>
      <c r="U1328" s="63">
        <v>48.981452400522357</v>
      </c>
      <c r="V1328" s="63">
        <v>17.44619877062507</v>
      </c>
      <c r="W1328" s="63">
        <v>57.15776644818834</v>
      </c>
      <c r="X1328" s="63">
        <v>105.26192299566169</v>
      </c>
      <c r="Y1328" s="63">
        <v>43.766762993361681</v>
      </c>
      <c r="Z1328" s="63">
        <v>35.058964389556266</v>
      </c>
      <c r="AA1328" s="63">
        <v>16.802622409655669</v>
      </c>
      <c r="AB1328" s="63">
        <v>16.802622409655669</v>
      </c>
    </row>
    <row r="1329" spans="1:28" x14ac:dyDescent="0.25">
      <c r="A1329" s="148"/>
      <c r="B1329" s="100">
        <v>347</v>
      </c>
      <c r="C1329" s="63">
        <v>80.643818205593561</v>
      </c>
      <c r="D1329" s="63">
        <v>39.731663847687742</v>
      </c>
      <c r="E1329" s="63">
        <v>45.016327849743902</v>
      </c>
      <c r="F1329" s="63">
        <v>20.118956406159779</v>
      </c>
      <c r="G1329" s="63">
        <v>33.123650118307069</v>
      </c>
      <c r="H1329" s="63">
        <v>48.888263606853336</v>
      </c>
      <c r="I1329" s="63">
        <v>61.828845624372661</v>
      </c>
      <c r="J1329" s="63">
        <v>38.398275133138206</v>
      </c>
      <c r="K1329" s="63">
        <v>62.875753408544369</v>
      </c>
      <c r="L1329" s="63">
        <v>35.324330357907463</v>
      </c>
      <c r="M1329" s="63">
        <v>138.77733771162642</v>
      </c>
      <c r="N1329" s="63">
        <v>81.963142689369306</v>
      </c>
      <c r="O1329" s="63">
        <v>22.401473550628111</v>
      </c>
      <c r="P1329" s="63">
        <v>47.027059260716669</v>
      </c>
      <c r="Q1329" s="63">
        <v>45.404420206172517</v>
      </c>
      <c r="R1329" s="63">
        <v>37.656491156518307</v>
      </c>
      <c r="S1329" s="63">
        <v>86.041076670562688</v>
      </c>
      <c r="T1329" s="63">
        <v>39.311431017113023</v>
      </c>
      <c r="U1329" s="63">
        <v>38.571839990390799</v>
      </c>
      <c r="V1329" s="63">
        <v>58.910044894955718</v>
      </c>
      <c r="W1329" s="63">
        <v>171.04225127423339</v>
      </c>
      <c r="X1329" s="63">
        <v>119.08482416284781</v>
      </c>
      <c r="Y1329" s="63">
        <v>112.7796462685947</v>
      </c>
      <c r="Z1329" s="63">
        <v>45.404420206172517</v>
      </c>
      <c r="AA1329" s="63">
        <v>37.656491156518307</v>
      </c>
      <c r="AB1329" s="63">
        <v>37.656491156518307</v>
      </c>
    </row>
    <row r="1330" spans="1:28" x14ac:dyDescent="0.25">
      <c r="A1330" s="148"/>
      <c r="B1330" s="100">
        <v>348</v>
      </c>
      <c r="C1330" s="63">
        <v>239.5210543556168</v>
      </c>
      <c r="D1330" s="63">
        <v>119.2839948843139</v>
      </c>
      <c r="E1330" s="63">
        <v>108.0499471512089</v>
      </c>
      <c r="F1330" s="63">
        <v>82.549199347928152</v>
      </c>
      <c r="G1330" s="63">
        <v>66.027944392822974</v>
      </c>
      <c r="H1330" s="63">
        <v>145.5722839486352</v>
      </c>
      <c r="I1330" s="63">
        <v>232.39926290002592</v>
      </c>
      <c r="J1330" s="63">
        <v>165.49829638406658</v>
      </c>
      <c r="K1330" s="63">
        <v>154.0227435779434</v>
      </c>
      <c r="L1330" s="63">
        <v>123.00795727471629</v>
      </c>
      <c r="M1330" s="63">
        <v>151.91710932211032</v>
      </c>
      <c r="N1330" s="63">
        <v>133.40671426453258</v>
      </c>
      <c r="O1330" s="63">
        <v>129.19025740876299</v>
      </c>
      <c r="P1330" s="63">
        <v>140.91216575418179</v>
      </c>
      <c r="Q1330" s="63">
        <v>90.103977692709421</v>
      </c>
      <c r="R1330" s="63">
        <v>142.36395629302569</v>
      </c>
      <c r="S1330" s="63">
        <v>150.71391631719959</v>
      </c>
      <c r="T1330" s="63">
        <v>185.6423700052701</v>
      </c>
      <c r="U1330" s="63">
        <v>151.4383954793357</v>
      </c>
      <c r="V1330" s="63">
        <v>234.82670426038572</v>
      </c>
      <c r="W1330" s="63">
        <v>199.33377296272741</v>
      </c>
      <c r="X1330" s="63">
        <v>171.72157917964802</v>
      </c>
      <c r="Y1330" s="63">
        <v>224.34511262433989</v>
      </c>
      <c r="Z1330" s="63">
        <v>90.103977692709421</v>
      </c>
      <c r="AA1330" s="63">
        <v>142.36395629302569</v>
      </c>
      <c r="AB1330" s="63">
        <v>142.36395629302569</v>
      </c>
    </row>
    <row r="1331" spans="1:28" x14ac:dyDescent="0.25">
      <c r="A1331" s="148"/>
      <c r="B1331" s="100">
        <v>349</v>
      </c>
      <c r="C1331" s="63">
        <v>116.58346836282001</v>
      </c>
      <c r="D1331" s="63">
        <v>230.29457525235011</v>
      </c>
      <c r="E1331" s="63">
        <v>172.2015525717288</v>
      </c>
      <c r="F1331" s="63">
        <v>359.9212758266367</v>
      </c>
      <c r="G1331" s="63">
        <v>222.83951433926268</v>
      </c>
      <c r="H1331" s="63">
        <v>214.75522092100442</v>
      </c>
      <c r="I1331" s="63">
        <v>164.97162662382291</v>
      </c>
      <c r="J1331" s="63">
        <v>228.9784099946246</v>
      </c>
      <c r="K1331" s="63">
        <v>389.00190161839777</v>
      </c>
      <c r="L1331" s="63">
        <v>243.70555360278831</v>
      </c>
      <c r="M1331" s="63">
        <v>288.9085020052371</v>
      </c>
      <c r="N1331" s="63">
        <v>218.08696300489828</v>
      </c>
      <c r="O1331" s="63">
        <v>276.02162852601941</v>
      </c>
      <c r="P1331" s="63">
        <v>365.83454812031408</v>
      </c>
      <c r="Q1331" s="63">
        <v>120.1103501358004</v>
      </c>
      <c r="R1331" s="63">
        <v>248.79150711360131</v>
      </c>
      <c r="S1331" s="63">
        <v>259.65517015586011</v>
      </c>
      <c r="T1331" s="63">
        <v>266.45736130723708</v>
      </c>
      <c r="U1331" s="63">
        <v>199.45795074732808</v>
      </c>
      <c r="V1331" s="63">
        <v>255.22187845059671</v>
      </c>
      <c r="W1331" s="63">
        <v>224.93938756204079</v>
      </c>
      <c r="X1331" s="63">
        <v>277.76779354559397</v>
      </c>
      <c r="Y1331" s="63">
        <v>238.16505790946388</v>
      </c>
      <c r="Z1331" s="63">
        <v>120.1103501358004</v>
      </c>
      <c r="AA1331" s="63">
        <v>248.79150711360131</v>
      </c>
      <c r="AB1331" s="63">
        <v>248.79150711360131</v>
      </c>
    </row>
    <row r="1332" spans="1:28" x14ac:dyDescent="0.25">
      <c r="A1332" s="148"/>
      <c r="B1332" s="100">
        <v>350</v>
      </c>
      <c r="C1332" s="63">
        <v>346.87643625750928</v>
      </c>
      <c r="D1332" s="63">
        <v>260.60984575284243</v>
      </c>
      <c r="E1332" s="63">
        <v>264.84096785137808</v>
      </c>
      <c r="F1332" s="63">
        <v>274.37012366859557</v>
      </c>
      <c r="G1332" s="63">
        <v>302.99287277399338</v>
      </c>
      <c r="H1332" s="63">
        <v>286.75016017925191</v>
      </c>
      <c r="I1332" s="63">
        <v>337.52958571113408</v>
      </c>
      <c r="J1332" s="63">
        <v>272.96140135463071</v>
      </c>
      <c r="K1332" s="63">
        <v>199.852505667689</v>
      </c>
      <c r="L1332" s="63">
        <v>205.82534549835282</v>
      </c>
      <c r="M1332" s="63">
        <v>159.84515884582828</v>
      </c>
      <c r="N1332" s="63">
        <v>111.79437161270521</v>
      </c>
      <c r="O1332" s="63">
        <v>330.4914611103477</v>
      </c>
      <c r="P1332" s="63">
        <v>265.55985228660569</v>
      </c>
      <c r="Q1332" s="63">
        <v>150.34417079271441</v>
      </c>
      <c r="R1332" s="63">
        <v>272.72386450547492</v>
      </c>
      <c r="S1332" s="63">
        <v>249.75064018624471</v>
      </c>
      <c r="T1332" s="63">
        <v>205.9126260040448</v>
      </c>
      <c r="U1332" s="63">
        <v>248.12306154265019</v>
      </c>
      <c r="V1332" s="63">
        <v>226.09425656351601</v>
      </c>
      <c r="W1332" s="63">
        <v>179.0044295631742</v>
      </c>
      <c r="X1332" s="63">
        <v>186.52593090715709</v>
      </c>
      <c r="Y1332" s="63">
        <v>203.0569913203226</v>
      </c>
      <c r="Z1332" s="63">
        <v>150.34417079271441</v>
      </c>
      <c r="AA1332" s="63">
        <v>272.72386450547492</v>
      </c>
      <c r="AB1332" s="63">
        <v>272.72386450547492</v>
      </c>
    </row>
    <row r="1333" spans="1:28" x14ac:dyDescent="0.25">
      <c r="A1333" s="148"/>
      <c r="B1333" s="100">
        <v>351</v>
      </c>
      <c r="C1333" s="63">
        <v>193.1985431325129</v>
      </c>
      <c r="D1333" s="63">
        <v>170.29447776123558</v>
      </c>
      <c r="E1333" s="63">
        <v>58.050451303725822</v>
      </c>
      <c r="F1333" s="63">
        <v>269.34765335376142</v>
      </c>
      <c r="G1333" s="63">
        <v>79.894259587718352</v>
      </c>
      <c r="H1333" s="63">
        <v>56.274275132545881</v>
      </c>
      <c r="I1333" s="63">
        <v>254.89198201151879</v>
      </c>
      <c r="J1333" s="63">
        <v>189.7405533043129</v>
      </c>
      <c r="K1333" s="63">
        <v>371.95503703908162</v>
      </c>
      <c r="L1333" s="63">
        <v>216.72933434190548</v>
      </c>
      <c r="M1333" s="63">
        <v>205.55916464468277</v>
      </c>
      <c r="N1333" s="63">
        <v>251.95627309313568</v>
      </c>
      <c r="O1333" s="63">
        <v>102.31628061486479</v>
      </c>
      <c r="P1333" s="63">
        <v>170.8179685891082</v>
      </c>
      <c r="Q1333" s="63">
        <v>31.32457533673437</v>
      </c>
      <c r="R1333" s="63">
        <v>47.600285068978337</v>
      </c>
      <c r="S1333" s="63">
        <v>139.03049081505739</v>
      </c>
      <c r="T1333" s="63">
        <v>97.257473340308024</v>
      </c>
      <c r="U1333" s="63">
        <v>66.213563853468258</v>
      </c>
      <c r="V1333" s="63">
        <v>131.9910808213626</v>
      </c>
      <c r="W1333" s="63">
        <v>226.38596789359872</v>
      </c>
      <c r="X1333" s="63">
        <v>167.0989825433353</v>
      </c>
      <c r="Y1333" s="63">
        <v>187.18129025951021</v>
      </c>
      <c r="Z1333" s="63">
        <v>31.32457533673437</v>
      </c>
      <c r="AA1333" s="63">
        <v>47.600285068978337</v>
      </c>
      <c r="AB1333" s="63">
        <v>47.600285068978337</v>
      </c>
    </row>
    <row r="1334" spans="1:28" x14ac:dyDescent="0.25">
      <c r="A1334" s="148"/>
      <c r="B1334" s="100">
        <v>352</v>
      </c>
      <c r="C1334" s="63">
        <v>91.115255452667043</v>
      </c>
      <c r="D1334" s="63">
        <v>19.951601549397541</v>
      </c>
      <c r="E1334" s="63">
        <v>14.244259653380601</v>
      </c>
      <c r="F1334" s="63">
        <v>6.7405864237834976</v>
      </c>
      <c r="G1334" s="63">
        <v>0.728372227018248</v>
      </c>
      <c r="H1334" s="63">
        <v>9.5992269343223597</v>
      </c>
      <c r="I1334" s="63">
        <v>63.265401193834805</v>
      </c>
      <c r="J1334" s="63">
        <v>27.965974796545204</v>
      </c>
      <c r="K1334" s="63">
        <v>138.1046998515626</v>
      </c>
      <c r="L1334" s="63">
        <v>150.22799546081751</v>
      </c>
      <c r="M1334" s="63">
        <v>142.16734043512321</v>
      </c>
      <c r="N1334" s="63">
        <v>123.30832749895669</v>
      </c>
      <c r="O1334" s="63">
        <v>3.7365318281441162</v>
      </c>
      <c r="P1334" s="63">
        <v>37.023282193220673</v>
      </c>
      <c r="Q1334" s="63">
        <v>27.536397212934467</v>
      </c>
      <c r="R1334" s="63">
        <v>7.8278295195536884</v>
      </c>
      <c r="S1334" s="63">
        <v>11.935135778389739</v>
      </c>
      <c r="T1334" s="63">
        <v>47.923295779938137</v>
      </c>
      <c r="U1334" s="63">
        <v>15.81439153337692</v>
      </c>
      <c r="V1334" s="63">
        <v>77.902712134644389</v>
      </c>
      <c r="W1334" s="63">
        <v>136.1590354493128</v>
      </c>
      <c r="X1334" s="63">
        <v>35.033207494036333</v>
      </c>
      <c r="Y1334" s="63">
        <v>125.14768562346759</v>
      </c>
      <c r="Z1334" s="63">
        <v>27.536397212934467</v>
      </c>
      <c r="AA1334" s="63">
        <v>7.8278295195536884</v>
      </c>
      <c r="AB1334" s="63">
        <v>7.8278295195536884</v>
      </c>
    </row>
    <row r="1335" spans="1:28" x14ac:dyDescent="0.25">
      <c r="A1335" s="148"/>
      <c r="B1335" s="100">
        <v>353</v>
      </c>
      <c r="C1335" s="63">
        <v>25.649706198421434</v>
      </c>
      <c r="D1335" s="63">
        <v>3.210329667238824</v>
      </c>
      <c r="E1335" s="63">
        <v>3.8231898987060617</v>
      </c>
      <c r="F1335" s="63">
        <v>0.61950391507924252</v>
      </c>
      <c r="G1335" s="63">
        <v>1.8869092591653209</v>
      </c>
      <c r="H1335" s="63">
        <v>0.97358101900731242</v>
      </c>
      <c r="I1335" s="63">
        <v>10.76586662801037</v>
      </c>
      <c r="J1335" s="63">
        <v>1.1755690355699779</v>
      </c>
      <c r="K1335" s="63">
        <v>22.895542327707737</v>
      </c>
      <c r="L1335" s="63">
        <v>22.933115903036079</v>
      </c>
      <c r="M1335" s="63">
        <v>27.666641422698831</v>
      </c>
      <c r="N1335" s="63">
        <v>34.750203304900204</v>
      </c>
      <c r="O1335" s="63">
        <v>2.7736133725198902</v>
      </c>
      <c r="P1335" s="63">
        <v>1.8459752094833699</v>
      </c>
      <c r="Q1335" s="63">
        <v>0.57290689678681073</v>
      </c>
      <c r="R1335" s="63">
        <v>1.0079303728743201</v>
      </c>
      <c r="S1335" s="63">
        <v>6.761980635589282E-2</v>
      </c>
      <c r="T1335" s="63">
        <v>0</v>
      </c>
      <c r="U1335" s="63">
        <v>0</v>
      </c>
      <c r="V1335" s="63">
        <v>0</v>
      </c>
      <c r="W1335" s="63">
        <v>0.45352246159094989</v>
      </c>
      <c r="X1335" s="63">
        <v>0.19049302130350301</v>
      </c>
      <c r="Y1335" s="63">
        <v>1.5751726653391751E-2</v>
      </c>
      <c r="Z1335" s="63">
        <v>0.57290689678681073</v>
      </c>
      <c r="AA1335" s="63">
        <v>1.0079303728743201</v>
      </c>
      <c r="AB1335" s="63">
        <v>1.0079303728743201</v>
      </c>
    </row>
    <row r="1336" spans="1:28" x14ac:dyDescent="0.25">
      <c r="A1336" s="148"/>
      <c r="B1336" s="100">
        <v>354</v>
      </c>
      <c r="C1336" s="63">
        <v>30.67288507664648</v>
      </c>
      <c r="D1336" s="63">
        <v>2.6942003226865983</v>
      </c>
      <c r="E1336" s="63">
        <v>1.424613023111988</v>
      </c>
      <c r="F1336" s="63">
        <v>0.17080531856529999</v>
      </c>
      <c r="G1336" s="63">
        <v>3.9060696416046918E-2</v>
      </c>
      <c r="H1336" s="63">
        <v>1.4571044681192861E-2</v>
      </c>
      <c r="I1336" s="63">
        <v>19.542995207785001</v>
      </c>
      <c r="J1336" s="63">
        <v>3.9840917461775121</v>
      </c>
      <c r="K1336" s="63">
        <v>21.359148835731499</v>
      </c>
      <c r="L1336" s="63">
        <v>15.090238485601159</v>
      </c>
      <c r="M1336" s="63">
        <v>2.4571519860963922</v>
      </c>
      <c r="N1336" s="63">
        <v>1.949735316657637</v>
      </c>
      <c r="O1336" s="63">
        <v>0</v>
      </c>
      <c r="P1336" s="63">
        <v>0.27460245175488751</v>
      </c>
      <c r="Q1336" s="63">
        <v>0.37137310459035949</v>
      </c>
      <c r="R1336" s="63">
        <v>0</v>
      </c>
      <c r="S1336" s="63">
        <v>0</v>
      </c>
      <c r="T1336" s="63">
        <v>0</v>
      </c>
      <c r="U1336" s="63">
        <v>0</v>
      </c>
      <c r="V1336" s="63">
        <v>0</v>
      </c>
      <c r="W1336" s="63">
        <v>0</v>
      </c>
      <c r="X1336" s="63">
        <v>0</v>
      </c>
      <c r="Y1336" s="63">
        <v>0</v>
      </c>
      <c r="Z1336" s="63">
        <v>0.37137310459035949</v>
      </c>
      <c r="AA1336" s="63">
        <v>0</v>
      </c>
      <c r="AB1336" s="63">
        <v>0</v>
      </c>
    </row>
    <row r="1337" spans="1:28" x14ac:dyDescent="0.25">
      <c r="A1337" s="148"/>
      <c r="B1337" s="100">
        <v>355</v>
      </c>
      <c r="C1337" s="63">
        <v>15.989456884413361</v>
      </c>
      <c r="D1337" s="63">
        <v>3.1475512896255111</v>
      </c>
      <c r="E1337" s="63">
        <v>3.5850116241214591E-2</v>
      </c>
      <c r="F1337" s="63">
        <v>0</v>
      </c>
      <c r="G1337" s="63">
        <v>0</v>
      </c>
      <c r="H1337" s="63">
        <v>0</v>
      </c>
      <c r="I1337" s="63">
        <v>11.2325796922396</v>
      </c>
      <c r="J1337" s="63">
        <v>2.2787936829845421</v>
      </c>
      <c r="K1337" s="63">
        <v>3.3963382407669869</v>
      </c>
      <c r="L1337" s="63">
        <v>7.4550100109269977</v>
      </c>
      <c r="M1337" s="63">
        <v>2.7429521038807247</v>
      </c>
      <c r="N1337" s="63">
        <v>7.2710022040525928</v>
      </c>
      <c r="O1337" s="63">
        <v>0</v>
      </c>
      <c r="P1337" s="63">
        <v>0.39504107918818931</v>
      </c>
      <c r="Q1337" s="63">
        <v>0</v>
      </c>
      <c r="R1337" s="63">
        <v>0</v>
      </c>
      <c r="S1337" s="63">
        <v>0.12995501016416891</v>
      </c>
      <c r="T1337" s="63">
        <v>0</v>
      </c>
      <c r="U1337" s="63">
        <v>0</v>
      </c>
      <c r="V1337" s="63">
        <v>0</v>
      </c>
      <c r="W1337" s="63">
        <v>0</v>
      </c>
      <c r="X1337" s="63">
        <v>0</v>
      </c>
      <c r="Y1337" s="63">
        <v>0</v>
      </c>
      <c r="Z1337" s="63">
        <v>0</v>
      </c>
      <c r="AA1337" s="63">
        <v>0</v>
      </c>
      <c r="AB1337" s="63">
        <v>0</v>
      </c>
    </row>
    <row r="1338" spans="1:28" x14ac:dyDescent="0.25">
      <c r="A1338" s="148"/>
      <c r="B1338" s="100">
        <v>356</v>
      </c>
      <c r="C1338" s="63">
        <v>13.377879319802329</v>
      </c>
      <c r="D1338" s="63">
        <v>5.7862857097479719</v>
      </c>
      <c r="E1338" s="63">
        <v>3.5293046514522084</v>
      </c>
      <c r="F1338" s="63">
        <v>0.1802386476097553</v>
      </c>
      <c r="G1338" s="63">
        <v>0.43177944897715292</v>
      </c>
      <c r="H1338" s="63">
        <v>0.81411913908348765</v>
      </c>
      <c r="I1338" s="63">
        <v>15.05644730068002</v>
      </c>
      <c r="J1338" s="63">
        <v>7.6131285380620284</v>
      </c>
      <c r="K1338" s="63">
        <v>0.55106378069893214</v>
      </c>
      <c r="L1338" s="63">
        <v>0</v>
      </c>
      <c r="M1338" s="63">
        <v>0</v>
      </c>
      <c r="N1338" s="63">
        <v>0</v>
      </c>
      <c r="O1338" s="63">
        <v>1.1023350382597941E-2</v>
      </c>
      <c r="P1338" s="63">
        <v>8.4415865193946615E-2</v>
      </c>
      <c r="Q1338" s="63">
        <v>1.2696440764254691</v>
      </c>
      <c r="R1338" s="63">
        <v>0</v>
      </c>
      <c r="S1338" s="63">
        <v>0</v>
      </c>
      <c r="T1338" s="63">
        <v>0</v>
      </c>
      <c r="U1338" s="63">
        <v>0</v>
      </c>
      <c r="V1338" s="63">
        <v>0</v>
      </c>
      <c r="W1338" s="63">
        <v>0.42426510533214667</v>
      </c>
      <c r="X1338" s="63">
        <v>0</v>
      </c>
      <c r="Y1338" s="63">
        <v>0.1406951710012514</v>
      </c>
      <c r="Z1338" s="63">
        <v>1.2696440764254691</v>
      </c>
      <c r="AA1338" s="63">
        <v>0</v>
      </c>
      <c r="AB1338" s="63">
        <v>0</v>
      </c>
    </row>
    <row r="1339" spans="1:28" x14ac:dyDescent="0.25">
      <c r="A1339" s="148"/>
      <c r="B1339" s="100">
        <v>357</v>
      </c>
      <c r="C1339" s="63">
        <v>10.88661870335272</v>
      </c>
      <c r="D1339" s="63">
        <v>5.3277572109304865</v>
      </c>
      <c r="E1339" s="63">
        <v>0.98365570353345078</v>
      </c>
      <c r="F1339" s="63">
        <v>6.1198095312938183E-3</v>
      </c>
      <c r="G1339" s="63">
        <v>6.7148777508307684E-5</v>
      </c>
      <c r="H1339" s="63">
        <v>0.21219430804102052</v>
      </c>
      <c r="I1339" s="63">
        <v>18.47883579982863</v>
      </c>
      <c r="J1339" s="63">
        <v>7.0799830971608912</v>
      </c>
      <c r="K1339" s="63">
        <v>0.21192040911416932</v>
      </c>
      <c r="L1339" s="63">
        <v>3.0836626010127821E-4</v>
      </c>
      <c r="M1339" s="63">
        <v>0.39691923031904608</v>
      </c>
      <c r="N1339" s="63">
        <v>0.66731167888548981</v>
      </c>
      <c r="O1339" s="63">
        <v>0</v>
      </c>
      <c r="P1339" s="63">
        <v>3.7528947218726239E-4</v>
      </c>
      <c r="Q1339" s="63">
        <v>9.4762876160270654E-2</v>
      </c>
      <c r="R1339" s="63">
        <v>0</v>
      </c>
      <c r="S1339" s="63">
        <v>5.5886504696430611E-4</v>
      </c>
      <c r="T1339" s="63">
        <v>0.71034141359701297</v>
      </c>
      <c r="U1339" s="63">
        <v>0.22182472030166883</v>
      </c>
      <c r="V1339" s="63">
        <v>2.2328347982218157</v>
      </c>
      <c r="W1339" s="63">
        <v>13.081623345740351</v>
      </c>
      <c r="X1339" s="63">
        <v>0.44740522164020291</v>
      </c>
      <c r="Y1339" s="63">
        <v>8.1364926119799179</v>
      </c>
      <c r="Z1339" s="63">
        <v>9.4762876160270654E-2</v>
      </c>
      <c r="AA1339" s="63">
        <v>0</v>
      </c>
      <c r="AB1339" s="63">
        <v>0</v>
      </c>
    </row>
    <row r="1340" spans="1:28" x14ac:dyDescent="0.25">
      <c r="A1340" s="148"/>
      <c r="B1340" s="100">
        <v>358</v>
      </c>
      <c r="C1340" s="63">
        <v>98.907915749027779</v>
      </c>
      <c r="D1340" s="63">
        <v>58.234687536839829</v>
      </c>
      <c r="E1340" s="63">
        <v>36.348823721528788</v>
      </c>
      <c r="F1340" s="63">
        <v>6.5673900461123083</v>
      </c>
      <c r="G1340" s="63">
        <v>2.5411881205795912</v>
      </c>
      <c r="H1340" s="63">
        <v>26.965790564651797</v>
      </c>
      <c r="I1340" s="63">
        <v>74.397719782926288</v>
      </c>
      <c r="J1340" s="63">
        <v>40.258129902204018</v>
      </c>
      <c r="K1340" s="63">
        <v>2.8828026443002841</v>
      </c>
      <c r="L1340" s="63">
        <v>1.409885831911275</v>
      </c>
      <c r="M1340" s="63">
        <v>0.96689909604187108</v>
      </c>
      <c r="N1340" s="63">
        <v>3.3265418183555076</v>
      </c>
      <c r="O1340" s="63">
        <v>3.4828509460360522</v>
      </c>
      <c r="P1340" s="63">
        <v>0.86720709405207685</v>
      </c>
      <c r="Q1340" s="63">
        <v>25.105549329604738</v>
      </c>
      <c r="R1340" s="63">
        <v>6.4143204085054606</v>
      </c>
      <c r="S1340" s="63">
        <v>10.22896821045765</v>
      </c>
      <c r="T1340" s="63">
        <v>19.231092924105209</v>
      </c>
      <c r="U1340" s="63">
        <v>35.946669323255719</v>
      </c>
      <c r="V1340" s="63">
        <v>31.743810701485934</v>
      </c>
      <c r="W1340" s="63">
        <v>81.349809547577934</v>
      </c>
      <c r="X1340" s="63">
        <v>68.409027215668175</v>
      </c>
      <c r="Y1340" s="63">
        <v>58.45295104498291</v>
      </c>
      <c r="Z1340" s="63">
        <v>25.105549329604738</v>
      </c>
      <c r="AA1340" s="63">
        <v>6.4143204085054606</v>
      </c>
      <c r="AB1340" s="63">
        <v>6.4143204085054606</v>
      </c>
    </row>
    <row r="1341" spans="1:28" x14ac:dyDescent="0.25">
      <c r="A1341" s="148"/>
      <c r="B1341" s="100">
        <v>359</v>
      </c>
      <c r="C1341" s="63">
        <v>121.8476170248905</v>
      </c>
      <c r="D1341" s="63">
        <v>58.688276220159423</v>
      </c>
      <c r="E1341" s="63">
        <v>50.655594514612858</v>
      </c>
      <c r="F1341" s="63">
        <v>79.224653204773858</v>
      </c>
      <c r="G1341" s="63">
        <v>28.271380356555262</v>
      </c>
      <c r="H1341" s="63">
        <v>33.81284501444884</v>
      </c>
      <c r="I1341" s="63">
        <v>134.29836777169481</v>
      </c>
      <c r="J1341" s="63">
        <v>112.17006294568141</v>
      </c>
      <c r="K1341" s="63">
        <v>135.75326597858108</v>
      </c>
      <c r="L1341" s="63">
        <v>163.81753807712809</v>
      </c>
      <c r="M1341" s="63">
        <v>127.4036079712387</v>
      </c>
      <c r="N1341" s="63">
        <v>88.737377663571351</v>
      </c>
      <c r="O1341" s="63">
        <v>43.492528819962558</v>
      </c>
      <c r="P1341" s="63">
        <v>110.52754088607801</v>
      </c>
      <c r="Q1341" s="63">
        <v>71.65113282683501</v>
      </c>
      <c r="R1341" s="63">
        <v>39.664340029816231</v>
      </c>
      <c r="S1341" s="63">
        <v>83.16626311498112</v>
      </c>
      <c r="T1341" s="63">
        <v>27.995167762531203</v>
      </c>
      <c r="U1341" s="63">
        <v>33.94669754462825</v>
      </c>
      <c r="V1341" s="63">
        <v>40.067531076756502</v>
      </c>
      <c r="W1341" s="63">
        <v>112.2738033000451</v>
      </c>
      <c r="X1341" s="63">
        <v>99.873625674972118</v>
      </c>
      <c r="Y1341" s="63">
        <v>67.776347728547989</v>
      </c>
      <c r="Z1341" s="63">
        <v>71.65113282683501</v>
      </c>
      <c r="AA1341" s="63">
        <v>39.664340029816231</v>
      </c>
      <c r="AB1341" s="63">
        <v>39.664340029816231</v>
      </c>
    </row>
    <row r="1342" spans="1:28" x14ac:dyDescent="0.25">
      <c r="A1342" s="148"/>
      <c r="B1342" s="100">
        <v>360</v>
      </c>
      <c r="C1342" s="63">
        <v>217.46200973243498</v>
      </c>
      <c r="D1342" s="63">
        <v>179.83536743855441</v>
      </c>
      <c r="E1342" s="63">
        <v>198.62178972320271</v>
      </c>
      <c r="F1342" s="63">
        <v>262.48471219727799</v>
      </c>
      <c r="G1342" s="63">
        <v>243.4885894786712</v>
      </c>
      <c r="H1342" s="63">
        <v>123.20919493560541</v>
      </c>
      <c r="I1342" s="63">
        <v>225.02401257070227</v>
      </c>
      <c r="J1342" s="63">
        <v>213.32988409593781</v>
      </c>
      <c r="K1342" s="63">
        <v>243.44559063699029</v>
      </c>
      <c r="L1342" s="63">
        <v>180.84606377534561</v>
      </c>
      <c r="M1342" s="63">
        <v>180.09608727432169</v>
      </c>
      <c r="N1342" s="63">
        <v>158.511170036295</v>
      </c>
      <c r="O1342" s="63">
        <v>169.3535242782464</v>
      </c>
      <c r="P1342" s="63">
        <v>234.37029572553911</v>
      </c>
      <c r="Q1342" s="63">
        <v>83.209801568568764</v>
      </c>
      <c r="R1342" s="63">
        <v>140.924683572026</v>
      </c>
      <c r="S1342" s="63">
        <v>188.7859762729604</v>
      </c>
      <c r="T1342" s="63">
        <v>77.167915828675177</v>
      </c>
      <c r="U1342" s="63">
        <v>131.67784917948671</v>
      </c>
      <c r="V1342" s="63">
        <v>132.39250474869999</v>
      </c>
      <c r="W1342" s="63">
        <v>182.5376004914597</v>
      </c>
      <c r="X1342" s="63">
        <v>201.7305425023078</v>
      </c>
      <c r="Y1342" s="63">
        <v>151.8803250009951</v>
      </c>
      <c r="Z1342" s="63">
        <v>83.209801568568764</v>
      </c>
      <c r="AA1342" s="63">
        <v>140.924683572026</v>
      </c>
      <c r="AB1342" s="63">
        <v>140.924683572026</v>
      </c>
    </row>
    <row r="1343" spans="1:28" x14ac:dyDescent="0.25">
      <c r="A1343" s="148"/>
      <c r="B1343" s="100">
        <v>361</v>
      </c>
      <c r="C1343" s="63">
        <v>283.7637374663318</v>
      </c>
      <c r="D1343" s="63">
        <v>382.66160844678228</v>
      </c>
      <c r="E1343" s="63">
        <v>327.56525245992822</v>
      </c>
      <c r="F1343" s="63">
        <v>376.42166679725051</v>
      </c>
      <c r="G1343" s="63">
        <v>293.3692253207555</v>
      </c>
      <c r="H1343" s="63">
        <v>239.90342130375939</v>
      </c>
      <c r="I1343" s="63">
        <v>283.915438838314</v>
      </c>
      <c r="J1343" s="63">
        <v>299.99891534998818</v>
      </c>
      <c r="K1343" s="63">
        <v>275.93064805377981</v>
      </c>
      <c r="L1343" s="63">
        <v>187.26845348687309</v>
      </c>
      <c r="M1343" s="63">
        <v>107.29043410341001</v>
      </c>
      <c r="N1343" s="63">
        <v>121.2221272080205</v>
      </c>
      <c r="O1343" s="63">
        <v>231.64098178038972</v>
      </c>
      <c r="P1343" s="63">
        <v>256.42272499392129</v>
      </c>
      <c r="Q1343" s="63">
        <v>223.35617699760769</v>
      </c>
      <c r="R1343" s="63">
        <v>267.16056436551298</v>
      </c>
      <c r="S1343" s="63">
        <v>291.73426681849202</v>
      </c>
      <c r="T1343" s="63">
        <v>202.79338492075019</v>
      </c>
      <c r="U1343" s="63">
        <v>245.25462963261822</v>
      </c>
      <c r="V1343" s="63">
        <v>265.84071389871679</v>
      </c>
      <c r="W1343" s="63">
        <v>268.98672690074267</v>
      </c>
      <c r="X1343" s="63">
        <v>217.37468791792713</v>
      </c>
      <c r="Y1343" s="63">
        <v>250.97090832417962</v>
      </c>
      <c r="Z1343" s="63">
        <v>223.35617699760769</v>
      </c>
      <c r="AA1343" s="63">
        <v>267.16056436551298</v>
      </c>
      <c r="AB1343" s="63">
        <v>267.16056436551298</v>
      </c>
    </row>
    <row r="1344" spans="1:28" x14ac:dyDescent="0.25">
      <c r="A1344" s="148"/>
      <c r="B1344" s="100">
        <v>362</v>
      </c>
      <c r="C1344" s="63">
        <v>124.5019588844189</v>
      </c>
      <c r="D1344" s="63">
        <v>106.77580000505262</v>
      </c>
      <c r="E1344" s="63">
        <v>154.3823722529232</v>
      </c>
      <c r="F1344" s="63">
        <v>136.73371227240199</v>
      </c>
      <c r="G1344" s="63">
        <v>141.97239112280661</v>
      </c>
      <c r="H1344" s="63">
        <v>164.5686528193055</v>
      </c>
      <c r="I1344" s="63">
        <v>132.28818418467199</v>
      </c>
      <c r="J1344" s="63">
        <v>119.35525580739341</v>
      </c>
      <c r="K1344" s="63">
        <v>158.5215284653232</v>
      </c>
      <c r="L1344" s="63">
        <v>169.93511744045691</v>
      </c>
      <c r="M1344" s="63">
        <v>148.71247352327549</v>
      </c>
      <c r="N1344" s="63">
        <v>155.21590166623631</v>
      </c>
      <c r="O1344" s="63">
        <v>170.73071577108109</v>
      </c>
      <c r="P1344" s="63">
        <v>197.2925534435972</v>
      </c>
      <c r="Q1344" s="63">
        <v>112.4212792614467</v>
      </c>
      <c r="R1344" s="63">
        <v>164.54693285710889</v>
      </c>
      <c r="S1344" s="63">
        <v>173.78397426122962</v>
      </c>
      <c r="T1344" s="63">
        <v>85.914437644668851</v>
      </c>
      <c r="U1344" s="63">
        <v>130.7966389094145</v>
      </c>
      <c r="V1344" s="63">
        <v>122.0392859869125</v>
      </c>
      <c r="W1344" s="63">
        <v>166.44091758447851</v>
      </c>
      <c r="X1344" s="63">
        <v>202.67057112738621</v>
      </c>
      <c r="Y1344" s="63">
        <v>151.90412213901249</v>
      </c>
      <c r="Z1344" s="63">
        <v>112.4212792614467</v>
      </c>
      <c r="AA1344" s="63">
        <v>164.54693285710889</v>
      </c>
      <c r="AB1344" s="63">
        <v>164.54693285710889</v>
      </c>
    </row>
    <row r="1345" spans="1:28" x14ac:dyDescent="0.25">
      <c r="A1345" s="148"/>
      <c r="B1345" s="100">
        <v>363</v>
      </c>
      <c r="C1345" s="63">
        <v>86.258046932356592</v>
      </c>
      <c r="D1345" s="63">
        <v>45.786511120186326</v>
      </c>
      <c r="E1345" s="63">
        <v>34.032414179508578</v>
      </c>
      <c r="F1345" s="63">
        <v>54.503357700068591</v>
      </c>
      <c r="G1345" s="63">
        <v>19.630776223792402</v>
      </c>
      <c r="H1345" s="63">
        <v>49.732524661376367</v>
      </c>
      <c r="I1345" s="63">
        <v>53.646704800929911</v>
      </c>
      <c r="J1345" s="63">
        <v>47.51213103675218</v>
      </c>
      <c r="K1345" s="63">
        <v>115.6483545099848</v>
      </c>
      <c r="L1345" s="63">
        <v>75.841925255696196</v>
      </c>
      <c r="M1345" s="63">
        <v>85.839887192628339</v>
      </c>
      <c r="N1345" s="63">
        <v>94.499476434426469</v>
      </c>
      <c r="O1345" s="63">
        <v>56.265204600246761</v>
      </c>
      <c r="P1345" s="63">
        <v>64.940373870613257</v>
      </c>
      <c r="Q1345" s="63">
        <v>22.005131822874691</v>
      </c>
      <c r="R1345" s="63">
        <v>26.178060497652041</v>
      </c>
      <c r="S1345" s="63">
        <v>80.173980193721945</v>
      </c>
      <c r="T1345" s="63">
        <v>78.418808394046209</v>
      </c>
      <c r="U1345" s="63">
        <v>30.924394879991716</v>
      </c>
      <c r="V1345" s="63">
        <v>81.756402897758562</v>
      </c>
      <c r="W1345" s="63">
        <v>107.6301294383702</v>
      </c>
      <c r="X1345" s="63">
        <v>106.36758417118111</v>
      </c>
      <c r="Y1345" s="63">
        <v>106.99996981394411</v>
      </c>
      <c r="Z1345" s="63">
        <v>22.005131822874691</v>
      </c>
      <c r="AA1345" s="63">
        <v>26.178060497652041</v>
      </c>
      <c r="AB1345" s="63">
        <v>26.178060497652041</v>
      </c>
    </row>
    <row r="1346" spans="1:28" x14ac:dyDescent="0.25">
      <c r="A1346" s="148"/>
      <c r="B1346" s="100">
        <v>364</v>
      </c>
      <c r="C1346" s="63">
        <v>117.61996401876971</v>
      </c>
      <c r="D1346" s="63">
        <v>52.107465995959501</v>
      </c>
      <c r="E1346" s="63">
        <v>43.488627128626831</v>
      </c>
      <c r="F1346" s="63">
        <v>51.492699989786161</v>
      </c>
      <c r="G1346" s="63">
        <v>24.626566754850963</v>
      </c>
      <c r="H1346" s="63">
        <v>39.656376293117319</v>
      </c>
      <c r="I1346" s="63">
        <v>53.90788684904237</v>
      </c>
      <c r="J1346" s="63">
        <v>48.710626326534111</v>
      </c>
      <c r="K1346" s="63">
        <v>92.680288813422067</v>
      </c>
      <c r="L1346" s="63">
        <v>64.954626541928519</v>
      </c>
      <c r="M1346" s="63">
        <v>64.384323135302566</v>
      </c>
      <c r="N1346" s="63">
        <v>72.671069485345924</v>
      </c>
      <c r="O1346" s="63">
        <v>29.805829060481869</v>
      </c>
      <c r="P1346" s="63">
        <v>26.696459063011282</v>
      </c>
      <c r="Q1346" s="63">
        <v>45.187601662169449</v>
      </c>
      <c r="R1346" s="63">
        <v>35.488261618027082</v>
      </c>
      <c r="S1346" s="63">
        <v>68.116881036280574</v>
      </c>
      <c r="T1346" s="63">
        <v>62.54346834338503</v>
      </c>
      <c r="U1346" s="63">
        <v>66.899801492036204</v>
      </c>
      <c r="V1346" s="63">
        <v>65.783879718950629</v>
      </c>
      <c r="W1346" s="63">
        <v>130.1934821248033</v>
      </c>
      <c r="X1346" s="63">
        <v>129.0275796174619</v>
      </c>
      <c r="Y1346" s="63">
        <v>102.887336106156</v>
      </c>
      <c r="Z1346" s="63">
        <v>45.187601662169449</v>
      </c>
      <c r="AA1346" s="63">
        <v>35.488261618027082</v>
      </c>
      <c r="AB1346" s="63">
        <v>35.488261618027082</v>
      </c>
    </row>
    <row r="1347" spans="1:28" x14ac:dyDescent="0.25">
      <c r="A1347" s="148"/>
      <c r="B1347" s="100">
        <v>365</v>
      </c>
      <c r="C1347" s="63">
        <v>48.124563721927188</v>
      </c>
      <c r="D1347" s="63">
        <v>14.824990851774938</v>
      </c>
      <c r="E1347" s="63">
        <v>3.5507435466444122</v>
      </c>
      <c r="F1347" s="63">
        <v>10.78411491649263</v>
      </c>
      <c r="G1347" s="63">
        <v>0.1068064661245334</v>
      </c>
      <c r="H1347" s="63">
        <v>0.44161163223549238</v>
      </c>
      <c r="I1347" s="63">
        <v>46.821574472953223</v>
      </c>
      <c r="J1347" s="63">
        <v>21.872291915216241</v>
      </c>
      <c r="K1347" s="63">
        <v>56.812275964064611</v>
      </c>
      <c r="L1347" s="63">
        <v>62.978241309301666</v>
      </c>
      <c r="M1347" s="63">
        <v>35.613081912416867</v>
      </c>
      <c r="N1347" s="63">
        <v>23.340055269962019</v>
      </c>
      <c r="O1347" s="63">
        <v>0.1027297242810485</v>
      </c>
      <c r="P1347" s="63">
        <v>8.0255374620961106</v>
      </c>
      <c r="Q1347" s="63">
        <v>0.63576297907644164</v>
      </c>
      <c r="R1347" s="63">
        <v>7.5191245894173697E-2</v>
      </c>
      <c r="S1347" s="63">
        <v>2.0368574866590881</v>
      </c>
      <c r="T1347" s="63">
        <v>0.17296049169422328</v>
      </c>
      <c r="U1347" s="63">
        <v>0.33257562327309032</v>
      </c>
      <c r="V1347" s="63">
        <v>0.15668950237354551</v>
      </c>
      <c r="W1347" s="63">
        <v>6.3077425080801959</v>
      </c>
      <c r="X1347" s="63">
        <v>3.0284380345924831</v>
      </c>
      <c r="Y1347" s="63">
        <v>2.8026051978786772</v>
      </c>
      <c r="Z1347" s="63">
        <v>0.63576297907644164</v>
      </c>
      <c r="AA1347" s="63">
        <v>7.5191245894173697E-2</v>
      </c>
      <c r="AB1347" s="63">
        <v>7.5191245894173697E-2</v>
      </c>
    </row>
    <row r="1348" spans="1:28" x14ac:dyDescent="0.25">
      <c r="A1348" s="148"/>
      <c r="B1348" s="100">
        <v>366</v>
      </c>
      <c r="C1348" s="63">
        <v>49.715236699536263</v>
      </c>
      <c r="D1348" s="63">
        <v>8.9080889731765751</v>
      </c>
      <c r="E1348" s="63">
        <v>3.8065210563593439</v>
      </c>
      <c r="F1348" s="63">
        <v>0.48108453050511457</v>
      </c>
      <c r="G1348" s="63">
        <v>0.10719633011587031</v>
      </c>
      <c r="H1348" s="63">
        <v>0.51457156618847932</v>
      </c>
      <c r="I1348" s="63">
        <v>31.395155336232854</v>
      </c>
      <c r="J1348" s="63">
        <v>9.6176183872196361</v>
      </c>
      <c r="K1348" s="63">
        <v>3.1205771341793849</v>
      </c>
      <c r="L1348" s="63">
        <v>2.2023443536168661</v>
      </c>
      <c r="M1348" s="63">
        <v>0.45874697137780629</v>
      </c>
      <c r="N1348" s="63">
        <v>0.14171566179836331</v>
      </c>
      <c r="O1348" s="63">
        <v>0</v>
      </c>
      <c r="P1348" s="63">
        <v>3.6564904770823858E-2</v>
      </c>
      <c r="Q1348" s="63">
        <v>0.23232302326097298</v>
      </c>
      <c r="R1348" s="63">
        <v>0</v>
      </c>
      <c r="S1348" s="63">
        <v>0</v>
      </c>
      <c r="T1348" s="63">
        <v>0</v>
      </c>
      <c r="U1348" s="63">
        <v>0</v>
      </c>
      <c r="V1348" s="63">
        <v>0</v>
      </c>
      <c r="W1348" s="63">
        <v>0</v>
      </c>
      <c r="X1348" s="63">
        <v>0</v>
      </c>
      <c r="Y1348" s="63">
        <v>0</v>
      </c>
      <c r="Z1348" s="63">
        <v>0.23232302326097298</v>
      </c>
      <c r="AA1348" s="63">
        <v>0</v>
      </c>
      <c r="AB1348" s="63">
        <v>0</v>
      </c>
    </row>
    <row r="1349" spans="1:28" x14ac:dyDescent="0.25">
      <c r="A1349" s="148"/>
      <c r="B1349" s="100">
        <v>367</v>
      </c>
      <c r="C1349" s="63">
        <v>10.786997397803761</v>
      </c>
      <c r="D1349" s="63">
        <v>2.8014862626963288</v>
      </c>
      <c r="E1349" s="63">
        <v>0.24654731494916332</v>
      </c>
      <c r="F1349" s="63">
        <v>1.6470787917458603E-2</v>
      </c>
      <c r="G1349" s="63">
        <v>0</v>
      </c>
      <c r="H1349" s="63">
        <v>2.478642035531109E-3</v>
      </c>
      <c r="I1349" s="63">
        <v>11.94401272884306</v>
      </c>
      <c r="J1349" s="63">
        <v>6.8925976615282707</v>
      </c>
      <c r="K1349" s="63">
        <v>1.711374187728445</v>
      </c>
      <c r="L1349" s="63">
        <v>3.4452117404645861</v>
      </c>
      <c r="M1349" s="63">
        <v>1.6122612237026028</v>
      </c>
      <c r="N1349" s="63">
        <v>4.7579061189999274</v>
      </c>
      <c r="O1349" s="63">
        <v>0</v>
      </c>
      <c r="P1349" s="63">
        <v>2.686683466773232E-2</v>
      </c>
      <c r="Q1349" s="63">
        <v>0</v>
      </c>
      <c r="R1349" s="63">
        <v>0</v>
      </c>
      <c r="S1349" s="63">
        <v>0</v>
      </c>
      <c r="T1349" s="63">
        <v>0</v>
      </c>
      <c r="U1349" s="63">
        <v>0</v>
      </c>
      <c r="V1349" s="63">
        <v>0</v>
      </c>
      <c r="W1349" s="63">
        <v>0</v>
      </c>
      <c r="X1349" s="63">
        <v>0</v>
      </c>
      <c r="Y1349" s="63">
        <v>0</v>
      </c>
      <c r="Z1349" s="63">
        <v>0</v>
      </c>
      <c r="AA1349" s="63">
        <v>0</v>
      </c>
      <c r="AB1349" s="63">
        <v>0</v>
      </c>
    </row>
    <row r="1350" spans="1:28" x14ac:dyDescent="0.25">
      <c r="A1350" s="148"/>
      <c r="B1350" s="100">
        <v>368</v>
      </c>
      <c r="C1350" s="63">
        <v>18.701749694869697</v>
      </c>
      <c r="D1350" s="63">
        <v>5.8907296992838383</v>
      </c>
      <c r="E1350" s="63">
        <v>1.692293999876199</v>
      </c>
      <c r="F1350" s="63">
        <v>0.32685519889007247</v>
      </c>
      <c r="G1350" s="63">
        <v>8.0324955467743764E-3</v>
      </c>
      <c r="H1350" s="63">
        <v>1.055138372134337</v>
      </c>
      <c r="I1350" s="63">
        <v>15.215263621561229</v>
      </c>
      <c r="J1350" s="63">
        <v>9.0279902088241215</v>
      </c>
      <c r="K1350" s="63">
        <v>0.78541923153089499</v>
      </c>
      <c r="L1350" s="63">
        <v>8.1315425446059635</v>
      </c>
      <c r="M1350" s="63">
        <v>0.84731691302514633</v>
      </c>
      <c r="N1350" s="63">
        <v>0.1247634387054211</v>
      </c>
      <c r="O1350" s="63">
        <v>2.7160524306156513E-3</v>
      </c>
      <c r="P1350" s="63">
        <v>0.36201304939825013</v>
      </c>
      <c r="Q1350" s="63">
        <v>0.3379562770518249</v>
      </c>
      <c r="R1350" s="63">
        <v>0</v>
      </c>
      <c r="S1350" s="63">
        <v>0</v>
      </c>
      <c r="T1350" s="63">
        <v>0.1157718018672655</v>
      </c>
      <c r="U1350" s="63">
        <v>0</v>
      </c>
      <c r="V1350" s="63">
        <v>8.2569315984759584E-2</v>
      </c>
      <c r="W1350" s="63">
        <v>0.51083994173146507</v>
      </c>
      <c r="X1350" s="63">
        <v>0</v>
      </c>
      <c r="Y1350" s="63">
        <v>0.91906032263082693</v>
      </c>
      <c r="Z1350" s="63">
        <v>0.3379562770518249</v>
      </c>
      <c r="AA1350" s="63">
        <v>0</v>
      </c>
      <c r="AB1350" s="63">
        <v>0</v>
      </c>
    </row>
    <row r="1351" spans="1:28" x14ac:dyDescent="0.25">
      <c r="A1351" s="148"/>
      <c r="B1351" s="100">
        <v>369</v>
      </c>
      <c r="C1351" s="63">
        <v>14.26218766869169</v>
      </c>
      <c r="D1351" s="63">
        <v>9.4210193923008774</v>
      </c>
      <c r="E1351" s="63">
        <v>1.505932363884078</v>
      </c>
      <c r="F1351" s="63">
        <v>0.15448281834968108</v>
      </c>
      <c r="G1351" s="63">
        <v>0</v>
      </c>
      <c r="H1351" s="63">
        <v>9.057641500841207E-2</v>
      </c>
      <c r="I1351" s="63">
        <v>24.594190912318709</v>
      </c>
      <c r="J1351" s="63">
        <v>7.2519464907486508</v>
      </c>
      <c r="K1351" s="63">
        <v>1.7568346739063259</v>
      </c>
      <c r="L1351" s="63">
        <v>0.29326160365030057</v>
      </c>
      <c r="M1351" s="63">
        <v>0.96683209922191793</v>
      </c>
      <c r="N1351" s="63">
        <v>10.155352168856549</v>
      </c>
      <c r="O1351" s="63">
        <v>0.71926804082176377</v>
      </c>
      <c r="P1351" s="63">
        <v>0.15103425271194479</v>
      </c>
      <c r="Q1351" s="63">
        <v>0.11404500259042449</v>
      </c>
      <c r="R1351" s="63">
        <v>0.20111322276083682</v>
      </c>
      <c r="S1351" s="63">
        <v>1.7335915717676471</v>
      </c>
      <c r="T1351" s="63">
        <v>2.2903356424676802</v>
      </c>
      <c r="U1351" s="63">
        <v>7.9276130465459573</v>
      </c>
      <c r="V1351" s="63">
        <v>6.3409734978553729</v>
      </c>
      <c r="W1351" s="63">
        <v>34.671959835081914</v>
      </c>
      <c r="X1351" s="63">
        <v>15.731857626671509</v>
      </c>
      <c r="Y1351" s="63">
        <v>19.598916428625778</v>
      </c>
      <c r="Z1351" s="63">
        <v>0.11404500259042449</v>
      </c>
      <c r="AA1351" s="63">
        <v>0.20111322276083682</v>
      </c>
      <c r="AB1351" s="63">
        <v>0.20111322276083682</v>
      </c>
    </row>
    <row r="1352" spans="1:28" x14ac:dyDescent="0.25">
      <c r="A1352" s="148"/>
      <c r="B1352" s="100">
        <v>370</v>
      </c>
      <c r="C1352" s="63">
        <v>17.18311548569886</v>
      </c>
      <c r="D1352" s="63">
        <v>3.8943061083023167</v>
      </c>
      <c r="E1352" s="63">
        <v>1.7844500217616002</v>
      </c>
      <c r="F1352" s="63">
        <v>0.61749125949127048</v>
      </c>
      <c r="G1352" s="63">
        <v>0.61757211756737007</v>
      </c>
      <c r="H1352" s="63">
        <v>1.752617962219631</v>
      </c>
      <c r="I1352" s="63">
        <v>5.9987353072872338</v>
      </c>
      <c r="J1352" s="63">
        <v>3.6594143270738746</v>
      </c>
      <c r="K1352" s="63">
        <v>2.6600302191892671</v>
      </c>
      <c r="L1352" s="63">
        <v>8.730997064783196</v>
      </c>
      <c r="M1352" s="63">
        <v>2.8118769136972328</v>
      </c>
      <c r="N1352" s="63">
        <v>1.004860500907512</v>
      </c>
      <c r="O1352" s="63">
        <v>13.419197663784081</v>
      </c>
      <c r="P1352" s="63">
        <v>2.4078253542140828</v>
      </c>
      <c r="Q1352" s="63">
        <v>6.8563916712822817</v>
      </c>
      <c r="R1352" s="63">
        <v>9.637145973262534</v>
      </c>
      <c r="S1352" s="63">
        <v>22.80386588330293</v>
      </c>
      <c r="T1352" s="63">
        <v>13.960626346243661</v>
      </c>
      <c r="U1352" s="63">
        <v>24.730523412406679</v>
      </c>
      <c r="V1352" s="63">
        <v>19.766373218565381</v>
      </c>
      <c r="W1352" s="63">
        <v>71.867497346182518</v>
      </c>
      <c r="X1352" s="63">
        <v>102.50601370567161</v>
      </c>
      <c r="Y1352" s="63">
        <v>46.346057706484771</v>
      </c>
      <c r="Z1352" s="63">
        <v>6.8563916712822817</v>
      </c>
      <c r="AA1352" s="63">
        <v>9.637145973262534</v>
      </c>
      <c r="AB1352" s="63">
        <v>9.637145973262534</v>
      </c>
    </row>
    <row r="1353" spans="1:28" x14ac:dyDescent="0.25">
      <c r="A1353" s="148"/>
      <c r="B1353" s="100">
        <v>371</v>
      </c>
      <c r="C1353" s="63">
        <v>97.306847603842471</v>
      </c>
      <c r="D1353" s="63">
        <v>68.713982801073143</v>
      </c>
      <c r="E1353" s="63">
        <v>81.98716645497916</v>
      </c>
      <c r="F1353" s="63">
        <v>82.669944506403226</v>
      </c>
      <c r="G1353" s="63">
        <v>62.392742460962836</v>
      </c>
      <c r="H1353" s="63">
        <v>77.436539085429558</v>
      </c>
      <c r="I1353" s="63">
        <v>58.586674246538678</v>
      </c>
      <c r="J1353" s="63">
        <v>36.92913422380343</v>
      </c>
      <c r="K1353" s="63">
        <v>37.064583982302338</v>
      </c>
      <c r="L1353" s="63">
        <v>20.480213272248882</v>
      </c>
      <c r="M1353" s="63">
        <v>11.88895289452444</v>
      </c>
      <c r="N1353" s="63">
        <v>17.902015865920699</v>
      </c>
      <c r="O1353" s="63">
        <v>78.429029873203717</v>
      </c>
      <c r="P1353" s="63">
        <v>45.871773944889362</v>
      </c>
      <c r="Q1353" s="63">
        <v>43.080492713391699</v>
      </c>
      <c r="R1353" s="63">
        <v>49.137100230533179</v>
      </c>
      <c r="S1353" s="63">
        <v>80.549889640655238</v>
      </c>
      <c r="T1353" s="63">
        <v>64.318106548623291</v>
      </c>
      <c r="U1353" s="63">
        <v>38.155594507558128</v>
      </c>
      <c r="V1353" s="63">
        <v>100.3618175046586</v>
      </c>
      <c r="W1353" s="63">
        <v>196.32878620118211</v>
      </c>
      <c r="X1353" s="63">
        <v>89.756453452484493</v>
      </c>
      <c r="Y1353" s="63">
        <v>158.5748000594904</v>
      </c>
      <c r="Z1353" s="63">
        <v>43.080492713391699</v>
      </c>
      <c r="AA1353" s="63">
        <v>49.137100230533179</v>
      </c>
      <c r="AB1353" s="63">
        <v>49.137100230533179</v>
      </c>
    </row>
    <row r="1354" spans="1:28" x14ac:dyDescent="0.25">
      <c r="A1354" s="148"/>
      <c r="B1354" s="100">
        <v>372</v>
      </c>
      <c r="C1354" s="63">
        <v>46.897143382743252</v>
      </c>
      <c r="D1354" s="63">
        <v>56.518019400722551</v>
      </c>
      <c r="E1354" s="63">
        <v>110.1580743923937</v>
      </c>
      <c r="F1354" s="63">
        <v>83.024529084148526</v>
      </c>
      <c r="G1354" s="63">
        <v>133.6208197093583</v>
      </c>
      <c r="H1354" s="63">
        <v>120.5617059948418</v>
      </c>
      <c r="I1354" s="63">
        <v>73.394719442171663</v>
      </c>
      <c r="J1354" s="63">
        <v>86.062484390586178</v>
      </c>
      <c r="K1354" s="63">
        <v>116.58401364081101</v>
      </c>
      <c r="L1354" s="63">
        <v>116.2219702342888</v>
      </c>
      <c r="M1354" s="63">
        <v>65.035000376342396</v>
      </c>
      <c r="N1354" s="63">
        <v>53.630230580178022</v>
      </c>
      <c r="O1354" s="63">
        <v>149.28372542238961</v>
      </c>
      <c r="P1354" s="63">
        <v>133.01070985773998</v>
      </c>
      <c r="Q1354" s="63">
        <v>117.89152074399109</v>
      </c>
      <c r="R1354" s="63">
        <v>180.76883281479971</v>
      </c>
      <c r="S1354" s="63">
        <v>178.81612181751279</v>
      </c>
      <c r="T1354" s="63">
        <v>90.310897737026608</v>
      </c>
      <c r="U1354" s="63">
        <v>116.8049298565347</v>
      </c>
      <c r="V1354" s="63">
        <v>135.00615398365881</v>
      </c>
      <c r="W1354" s="63">
        <v>195.1952495722162</v>
      </c>
      <c r="X1354" s="63">
        <v>211.43172496241459</v>
      </c>
      <c r="Y1354" s="63">
        <v>174.42513558474269</v>
      </c>
      <c r="Z1354" s="63">
        <v>117.89152074399109</v>
      </c>
      <c r="AA1354" s="63">
        <v>180.76883281479971</v>
      </c>
      <c r="AB1354" s="63">
        <v>180.76883281479971</v>
      </c>
    </row>
    <row r="1355" spans="1:28" x14ac:dyDescent="0.25">
      <c r="A1355" s="148"/>
      <c r="B1355" s="100">
        <v>373</v>
      </c>
      <c r="C1355" s="63">
        <v>93.34895475428857</v>
      </c>
      <c r="D1355" s="63">
        <v>165.2595615732298</v>
      </c>
      <c r="E1355" s="63">
        <v>114.7030977012837</v>
      </c>
      <c r="F1355" s="63">
        <v>218.33723828778602</v>
      </c>
      <c r="G1355" s="63">
        <v>154.05370194981509</v>
      </c>
      <c r="H1355" s="63">
        <v>126.1930746436519</v>
      </c>
      <c r="I1355" s="63">
        <v>155.40156132671379</v>
      </c>
      <c r="J1355" s="63">
        <v>180.36226913977771</v>
      </c>
      <c r="K1355" s="63">
        <v>365.3602665357339</v>
      </c>
      <c r="L1355" s="63">
        <v>284.43897716585712</v>
      </c>
      <c r="M1355" s="63">
        <v>235.19122520726518</v>
      </c>
      <c r="N1355" s="63">
        <v>316.78086556028569</v>
      </c>
      <c r="O1355" s="63">
        <v>145.18491383140281</v>
      </c>
      <c r="P1355" s="63">
        <v>244.24583999806049</v>
      </c>
      <c r="Q1355" s="63">
        <v>116.13226712521859</v>
      </c>
      <c r="R1355" s="63">
        <v>159.8837348311645</v>
      </c>
      <c r="S1355" s="63">
        <v>306.78841640535762</v>
      </c>
      <c r="T1355" s="63">
        <v>193.53997282227459</v>
      </c>
      <c r="U1355" s="63">
        <v>174.26191716165698</v>
      </c>
      <c r="V1355" s="63">
        <v>289.97676375866649</v>
      </c>
      <c r="W1355" s="63">
        <v>331.43185968773099</v>
      </c>
      <c r="X1355" s="63">
        <v>313.71639514265922</v>
      </c>
      <c r="Y1355" s="63">
        <v>313.90805859864491</v>
      </c>
      <c r="Z1355" s="63">
        <v>116.13226712521859</v>
      </c>
      <c r="AA1355" s="63">
        <v>159.8837348311645</v>
      </c>
      <c r="AB1355" s="63">
        <v>159.8837348311645</v>
      </c>
    </row>
    <row r="1356" spans="1:28" x14ac:dyDescent="0.25">
      <c r="A1356" s="148"/>
      <c r="B1356" s="100">
        <v>374</v>
      </c>
      <c r="C1356" s="63">
        <v>281.82144648066611</v>
      </c>
      <c r="D1356" s="63">
        <v>177.37358572650919</v>
      </c>
      <c r="E1356" s="63">
        <v>168.06988019491649</v>
      </c>
      <c r="F1356" s="63">
        <v>176.59008950836781</v>
      </c>
      <c r="G1356" s="63">
        <v>182.12424419076712</v>
      </c>
      <c r="H1356" s="63">
        <v>124.83279175685951</v>
      </c>
      <c r="I1356" s="63">
        <v>211.50840550730209</v>
      </c>
      <c r="J1356" s="63">
        <v>163.34417335693428</v>
      </c>
      <c r="K1356" s="63">
        <v>150.6528874097871</v>
      </c>
      <c r="L1356" s="63">
        <v>114.2910725797456</v>
      </c>
      <c r="M1356" s="63">
        <v>149.26838255314581</v>
      </c>
      <c r="N1356" s="63">
        <v>118.0326012647915</v>
      </c>
      <c r="O1356" s="63">
        <v>117.85943479649129</v>
      </c>
      <c r="P1356" s="63">
        <v>147.12303027350941</v>
      </c>
      <c r="Q1356" s="63">
        <v>86.644265513943992</v>
      </c>
      <c r="R1356" s="63">
        <v>96.907346296336982</v>
      </c>
      <c r="S1356" s="63">
        <v>185.64718039978558</v>
      </c>
      <c r="T1356" s="63">
        <v>124.83233244867419</v>
      </c>
      <c r="U1356" s="63">
        <v>146.34985458761551</v>
      </c>
      <c r="V1356" s="63">
        <v>172.5152866121243</v>
      </c>
      <c r="W1356" s="63">
        <v>187.35849506859898</v>
      </c>
      <c r="X1356" s="63">
        <v>173.9194956933934</v>
      </c>
      <c r="Y1356" s="63">
        <v>191.3313459724213</v>
      </c>
      <c r="Z1356" s="63">
        <v>86.644265513943992</v>
      </c>
      <c r="AA1356" s="63">
        <v>96.907346296336982</v>
      </c>
      <c r="AB1356" s="63">
        <v>96.907346296336982</v>
      </c>
    </row>
    <row r="1357" spans="1:28" x14ac:dyDescent="0.25">
      <c r="A1357" s="148"/>
      <c r="B1357" s="100">
        <v>375</v>
      </c>
      <c r="C1357" s="63">
        <v>243.34765569362929</v>
      </c>
      <c r="D1357" s="63">
        <v>103.4675463599342</v>
      </c>
      <c r="E1357" s="63">
        <v>42.780216595876482</v>
      </c>
      <c r="F1357" s="63">
        <v>77.616238973246254</v>
      </c>
      <c r="G1357" s="63">
        <v>48.623001664290307</v>
      </c>
      <c r="H1357" s="63">
        <v>63.279645660240931</v>
      </c>
      <c r="I1357" s="63">
        <v>187.69083615653841</v>
      </c>
      <c r="J1357" s="63">
        <v>110.02645778691661</v>
      </c>
      <c r="K1357" s="63">
        <v>286.89681710030442</v>
      </c>
      <c r="L1357" s="63">
        <v>242.31808656761132</v>
      </c>
      <c r="M1357" s="63">
        <v>262.85899364349461</v>
      </c>
      <c r="N1357" s="63">
        <v>188.71637059087521</v>
      </c>
      <c r="O1357" s="63">
        <v>57.386803078083176</v>
      </c>
      <c r="P1357" s="63">
        <v>81.491618901527545</v>
      </c>
      <c r="Q1357" s="63">
        <v>74.177189056752766</v>
      </c>
      <c r="R1357" s="63">
        <v>53.625273463650046</v>
      </c>
      <c r="S1357" s="63">
        <v>104.85854891398051</v>
      </c>
      <c r="T1357" s="63">
        <v>93.990831761501113</v>
      </c>
      <c r="U1357" s="63">
        <v>82.712619545676262</v>
      </c>
      <c r="V1357" s="63">
        <v>130.78249304113339</v>
      </c>
      <c r="W1357" s="63">
        <v>197.57462858767761</v>
      </c>
      <c r="X1357" s="63">
        <v>94.973168729018653</v>
      </c>
      <c r="Y1357" s="63">
        <v>188.92652871534301</v>
      </c>
      <c r="Z1357" s="63">
        <v>74.177189056752766</v>
      </c>
      <c r="AA1357" s="63">
        <v>53.625273463650046</v>
      </c>
      <c r="AB1357" s="63">
        <v>53.625273463650046</v>
      </c>
    </row>
    <row r="1358" spans="1:28" x14ac:dyDescent="0.25">
      <c r="A1358" s="148"/>
      <c r="B1358" s="100">
        <v>376</v>
      </c>
      <c r="C1358" s="63">
        <v>67.23823885944239</v>
      </c>
      <c r="D1358" s="63">
        <v>36.369927296395872</v>
      </c>
      <c r="E1358" s="63">
        <v>12.278540899627611</v>
      </c>
      <c r="F1358" s="63">
        <v>37.292198584691732</v>
      </c>
      <c r="G1358" s="63">
        <v>13.86850469466458</v>
      </c>
      <c r="H1358" s="63">
        <v>4.7845216274898803</v>
      </c>
      <c r="I1358" s="63">
        <v>89.475452385022436</v>
      </c>
      <c r="J1358" s="63">
        <v>47.190209856336878</v>
      </c>
      <c r="K1358" s="63">
        <v>95.976030259654635</v>
      </c>
      <c r="L1358" s="63">
        <v>82.24362303005546</v>
      </c>
      <c r="M1358" s="63">
        <v>122.05191653203931</v>
      </c>
      <c r="N1358" s="63">
        <v>131.9089125070841</v>
      </c>
      <c r="O1358" s="63">
        <v>4.5243413375695667</v>
      </c>
      <c r="P1358" s="63">
        <v>32.144463161499736</v>
      </c>
      <c r="Q1358" s="63">
        <v>0.29479328467091692</v>
      </c>
      <c r="R1358" s="63">
        <v>0.83159730047269065</v>
      </c>
      <c r="S1358" s="63">
        <v>22.467003316580993</v>
      </c>
      <c r="T1358" s="63">
        <v>2.026220049830266</v>
      </c>
      <c r="U1358" s="63">
        <v>7.5050084775783787E-2</v>
      </c>
      <c r="V1358" s="63">
        <v>3.3486742371121645</v>
      </c>
      <c r="W1358" s="63">
        <v>13.096744349618799</v>
      </c>
      <c r="X1358" s="63">
        <v>8.2006863465826996</v>
      </c>
      <c r="Y1358" s="63">
        <v>22.272134596107659</v>
      </c>
      <c r="Z1358" s="63">
        <v>0.29479328467091692</v>
      </c>
      <c r="AA1358" s="63">
        <v>0.83159730047269065</v>
      </c>
      <c r="AB1358" s="63">
        <v>0.83159730047269065</v>
      </c>
    </row>
    <row r="1359" spans="1:28" x14ac:dyDescent="0.25">
      <c r="A1359" s="148"/>
      <c r="B1359" s="100">
        <v>377</v>
      </c>
      <c r="C1359" s="63">
        <v>11.988477432069889</v>
      </c>
      <c r="D1359" s="63">
        <v>4.4960209003618843</v>
      </c>
      <c r="E1359" s="63">
        <v>0.64983973108593318</v>
      </c>
      <c r="F1359" s="63">
        <v>1.8297565396997579</v>
      </c>
      <c r="G1359" s="63">
        <v>0.56930291372317043</v>
      </c>
      <c r="H1359" s="63">
        <v>0.31531360559291949</v>
      </c>
      <c r="I1359" s="63">
        <v>15.57503152646132</v>
      </c>
      <c r="J1359" s="63">
        <v>5.8877302840413677</v>
      </c>
      <c r="K1359" s="63">
        <v>11.91656806632324</v>
      </c>
      <c r="L1359" s="63">
        <v>16.990110656413549</v>
      </c>
      <c r="M1359" s="63">
        <v>16.164045607415801</v>
      </c>
      <c r="N1359" s="63">
        <v>21.343717467969547</v>
      </c>
      <c r="O1359" s="63">
        <v>0.15669583878033061</v>
      </c>
      <c r="P1359" s="63">
        <v>4.1015144956995186</v>
      </c>
      <c r="Q1359" s="63">
        <v>0.25759120193394752</v>
      </c>
      <c r="R1359" s="63">
        <v>6.9543889465793818E-2</v>
      </c>
      <c r="S1359" s="63">
        <v>0.84025241576213361</v>
      </c>
      <c r="T1359" s="63">
        <v>3.4301153994159263E-2</v>
      </c>
      <c r="U1359" s="63">
        <v>0.1132024345538634</v>
      </c>
      <c r="V1359" s="63">
        <v>2.8885860642594352E-2</v>
      </c>
      <c r="W1359" s="63">
        <v>0.59117320077437097</v>
      </c>
      <c r="X1359" s="63">
        <v>3.2252165854413315</v>
      </c>
      <c r="Y1359" s="63">
        <v>0.78608321741499754</v>
      </c>
      <c r="Z1359" s="63">
        <v>0.25759120193394752</v>
      </c>
      <c r="AA1359" s="63">
        <v>6.9543889465793818E-2</v>
      </c>
      <c r="AB1359" s="63">
        <v>6.9543889465793818E-2</v>
      </c>
    </row>
    <row r="1360" spans="1:28" x14ac:dyDescent="0.25">
      <c r="A1360" s="148"/>
      <c r="B1360" s="100">
        <v>378</v>
      </c>
      <c r="C1360" s="63">
        <v>22.85870504412128</v>
      </c>
      <c r="D1360" s="63">
        <v>2.0558478689798112</v>
      </c>
      <c r="E1360" s="63">
        <v>0.90196561721797508</v>
      </c>
      <c r="F1360" s="63">
        <v>3.7503291348643658E-4</v>
      </c>
      <c r="G1360" s="63">
        <v>0</v>
      </c>
      <c r="H1360" s="63">
        <v>3.4114518037871076E-5</v>
      </c>
      <c r="I1360" s="63">
        <v>11.874000006064929</v>
      </c>
      <c r="J1360" s="63">
        <v>6.9456156124309665E-2</v>
      </c>
      <c r="K1360" s="63">
        <v>0.57210264530610822</v>
      </c>
      <c r="L1360" s="63">
        <v>0.23264158367538229</v>
      </c>
      <c r="M1360" s="63">
        <v>0.13987561669413751</v>
      </c>
      <c r="N1360" s="63">
        <v>4.939705095319713E-2</v>
      </c>
      <c r="O1360" s="63">
        <v>0</v>
      </c>
      <c r="P1360" s="63">
        <v>1.1531895007014899E-2</v>
      </c>
      <c r="Q1360" s="63">
        <v>9.0353633377405118E-4</v>
      </c>
      <c r="R1360" s="63">
        <v>0</v>
      </c>
      <c r="S1360" s="63">
        <v>0</v>
      </c>
      <c r="T1360" s="63">
        <v>0</v>
      </c>
      <c r="U1360" s="63">
        <v>0</v>
      </c>
      <c r="V1360" s="63">
        <v>0</v>
      </c>
      <c r="W1360" s="63">
        <v>0</v>
      </c>
      <c r="X1360" s="63">
        <v>0</v>
      </c>
      <c r="Y1360" s="63">
        <v>0</v>
      </c>
      <c r="Z1360" s="63">
        <v>9.0353633377405118E-4</v>
      </c>
      <c r="AA1360" s="63">
        <v>0</v>
      </c>
      <c r="AB1360" s="63">
        <v>0</v>
      </c>
    </row>
    <row r="1361" spans="1:28" x14ac:dyDescent="0.25">
      <c r="A1361" s="148"/>
      <c r="B1361" s="100">
        <v>379</v>
      </c>
      <c r="C1361" s="63">
        <v>24.39968096974394</v>
      </c>
      <c r="D1361" s="63">
        <v>6.7303297971684515</v>
      </c>
      <c r="E1361" s="63">
        <v>0.7300552350713545</v>
      </c>
      <c r="F1361" s="63">
        <v>0.29935038817999882</v>
      </c>
      <c r="G1361" s="63">
        <v>4.9123789280569603E-2</v>
      </c>
      <c r="H1361" s="63">
        <v>0</v>
      </c>
      <c r="I1361" s="63">
        <v>22.955384849947681</v>
      </c>
      <c r="J1361" s="63">
        <v>6.9368714183801785</v>
      </c>
      <c r="K1361" s="63">
        <v>54.067605406967232</v>
      </c>
      <c r="L1361" s="63">
        <v>51.271370510306838</v>
      </c>
      <c r="M1361" s="63">
        <v>4.8863427864671385</v>
      </c>
      <c r="N1361" s="63">
        <v>5.0109914702992464</v>
      </c>
      <c r="O1361" s="63">
        <v>0</v>
      </c>
      <c r="P1361" s="63">
        <v>0.49711068122744007</v>
      </c>
      <c r="Q1361" s="63">
        <v>0</v>
      </c>
      <c r="R1361" s="63">
        <v>0</v>
      </c>
      <c r="S1361" s="63">
        <v>0</v>
      </c>
      <c r="T1361" s="63">
        <v>0</v>
      </c>
      <c r="U1361" s="63">
        <v>0</v>
      </c>
      <c r="V1361" s="63">
        <v>0</v>
      </c>
      <c r="W1361" s="63">
        <v>0</v>
      </c>
      <c r="X1361" s="63">
        <v>0</v>
      </c>
      <c r="Y1361" s="63">
        <v>0</v>
      </c>
      <c r="Z1361" s="63">
        <v>0</v>
      </c>
      <c r="AA1361" s="63">
        <v>0</v>
      </c>
      <c r="AB1361" s="63">
        <v>0</v>
      </c>
    </row>
    <row r="1362" spans="1:28" x14ac:dyDescent="0.25">
      <c r="A1362" s="148"/>
      <c r="B1362" s="100">
        <v>380</v>
      </c>
      <c r="C1362" s="63">
        <v>10.00726084653752</v>
      </c>
      <c r="D1362" s="63">
        <v>4.4882459699481387</v>
      </c>
      <c r="E1362" s="63">
        <v>0.22730066604864868</v>
      </c>
      <c r="F1362" s="63">
        <v>1.154823190440224E-2</v>
      </c>
      <c r="G1362" s="63">
        <v>4.2505341532226848E-3</v>
      </c>
      <c r="H1362" s="63">
        <v>9.1042207972034106E-2</v>
      </c>
      <c r="I1362" s="63">
        <v>11.930508720553231</v>
      </c>
      <c r="J1362" s="63">
        <v>4.1469858907311163</v>
      </c>
      <c r="K1362" s="63">
        <v>1.620636416965596</v>
      </c>
      <c r="L1362" s="63">
        <v>1.3916707428979191</v>
      </c>
      <c r="M1362" s="63">
        <v>0.47650468983573191</v>
      </c>
      <c r="N1362" s="63">
        <v>1.0448940583473809</v>
      </c>
      <c r="O1362" s="63">
        <v>1.2933582819348472E-4</v>
      </c>
      <c r="P1362" s="63">
        <v>5.1065169714026295E-3</v>
      </c>
      <c r="Q1362" s="63">
        <v>4.8629200703731959E-2</v>
      </c>
      <c r="R1362" s="63">
        <v>0</v>
      </c>
      <c r="S1362" s="63">
        <v>0</v>
      </c>
      <c r="T1362" s="63">
        <v>0.22559754389056347</v>
      </c>
      <c r="U1362" s="63">
        <v>1.4437479338365591E-3</v>
      </c>
      <c r="V1362" s="63">
        <v>0.23717820939759271</v>
      </c>
      <c r="W1362" s="63">
        <v>1.1009958880927539</v>
      </c>
      <c r="X1362" s="63">
        <v>0</v>
      </c>
      <c r="Y1362" s="63">
        <v>1.648714634564016</v>
      </c>
      <c r="Z1362" s="63">
        <v>4.8629200703731959E-2</v>
      </c>
      <c r="AA1362" s="63">
        <v>0</v>
      </c>
      <c r="AB1362" s="63">
        <v>0</v>
      </c>
    </row>
    <row r="1363" spans="1:28" x14ac:dyDescent="0.25">
      <c r="A1363" s="148"/>
      <c r="B1363" s="100">
        <v>381</v>
      </c>
      <c r="C1363" s="63">
        <v>31.116277093133249</v>
      </c>
      <c r="D1363" s="63">
        <v>4.1477270182508619</v>
      </c>
      <c r="E1363" s="63">
        <v>3.7454487464634383</v>
      </c>
      <c r="F1363" s="63">
        <v>2.5780737491516561</v>
      </c>
      <c r="G1363" s="63">
        <v>0.1511503013892028</v>
      </c>
      <c r="H1363" s="63">
        <v>4.7164391790437321</v>
      </c>
      <c r="I1363" s="63">
        <v>30.383711538776652</v>
      </c>
      <c r="J1363" s="63">
        <v>3.098530332193405</v>
      </c>
      <c r="K1363" s="63">
        <v>4.1167691217322329</v>
      </c>
      <c r="L1363" s="63">
        <v>6.10834915378706</v>
      </c>
      <c r="M1363" s="63">
        <v>1.9004142440920622</v>
      </c>
      <c r="N1363" s="63">
        <v>4.5569928702979334</v>
      </c>
      <c r="O1363" s="63">
        <v>0.54034001728503078</v>
      </c>
      <c r="P1363" s="63">
        <v>0.85170628083446331</v>
      </c>
      <c r="Q1363" s="63">
        <v>0.48000449483183749</v>
      </c>
      <c r="R1363" s="63">
        <v>0.11956482596778879</v>
      </c>
      <c r="S1363" s="63">
        <v>6.9129992502777959E-2</v>
      </c>
      <c r="T1363" s="63">
        <v>4.5989633271218082</v>
      </c>
      <c r="U1363" s="63">
        <v>0.6137180031613525</v>
      </c>
      <c r="V1363" s="63">
        <v>10.56427973343426</v>
      </c>
      <c r="W1363" s="63">
        <v>36.412634635782979</v>
      </c>
      <c r="X1363" s="63">
        <v>16.973103104952092</v>
      </c>
      <c r="Y1363" s="63">
        <v>27.517767202777584</v>
      </c>
      <c r="Z1363" s="63">
        <v>0.48000449483183749</v>
      </c>
      <c r="AA1363" s="63">
        <v>0.11956482596778879</v>
      </c>
      <c r="AB1363" s="63">
        <v>0.11956482596778879</v>
      </c>
    </row>
    <row r="1364" spans="1:28" x14ac:dyDescent="0.25">
      <c r="A1364" s="148"/>
      <c r="B1364" s="100">
        <v>382</v>
      </c>
      <c r="C1364" s="63">
        <v>3.9281098153307434</v>
      </c>
      <c r="D1364" s="63">
        <v>21.69241624952133</v>
      </c>
      <c r="E1364" s="63">
        <v>9.7827032261128579</v>
      </c>
      <c r="F1364" s="63">
        <v>14.64940508179825</v>
      </c>
      <c r="G1364" s="63">
        <v>4.605371471096305</v>
      </c>
      <c r="H1364" s="63">
        <v>8.1498267061906517</v>
      </c>
      <c r="I1364" s="63">
        <v>5.1252758404709775</v>
      </c>
      <c r="J1364" s="63">
        <v>11.473788796089821</v>
      </c>
      <c r="K1364" s="63">
        <v>8.3509196693685226</v>
      </c>
      <c r="L1364" s="63">
        <v>6.4757052637403234</v>
      </c>
      <c r="M1364" s="63">
        <v>3.0556407439996751</v>
      </c>
      <c r="N1364" s="63">
        <v>0.8669297033023895</v>
      </c>
      <c r="O1364" s="63">
        <v>20.00559213251756</v>
      </c>
      <c r="P1364" s="63">
        <v>15.334588314580291</v>
      </c>
      <c r="Q1364" s="63">
        <v>20.0251993781972</v>
      </c>
      <c r="R1364" s="63">
        <v>23.526201036205752</v>
      </c>
      <c r="S1364" s="63">
        <v>65.903499643318355</v>
      </c>
      <c r="T1364" s="63">
        <v>32.98070994997147</v>
      </c>
      <c r="U1364" s="63">
        <v>24.59143279608816</v>
      </c>
      <c r="V1364" s="63">
        <v>46.601387061309651</v>
      </c>
      <c r="W1364" s="63">
        <v>105.61170502260441</v>
      </c>
      <c r="X1364" s="63">
        <v>132.64417145375052</v>
      </c>
      <c r="Y1364" s="63">
        <v>79.701893821779777</v>
      </c>
      <c r="Z1364" s="63">
        <v>20.0251993781972</v>
      </c>
      <c r="AA1364" s="63">
        <v>23.526201036205752</v>
      </c>
      <c r="AB1364" s="63">
        <v>23.526201036205752</v>
      </c>
    </row>
    <row r="1365" spans="1:28" x14ac:dyDescent="0.25">
      <c r="A1365" s="148"/>
      <c r="B1365" s="100">
        <v>383</v>
      </c>
      <c r="C1365" s="63">
        <v>82.037803815383086</v>
      </c>
      <c r="D1365" s="63">
        <v>70.771377619221312</v>
      </c>
      <c r="E1365" s="63">
        <v>65.383569069375881</v>
      </c>
      <c r="F1365" s="63">
        <v>89.622952807609181</v>
      </c>
      <c r="G1365" s="63">
        <v>66.270799903857551</v>
      </c>
      <c r="H1365" s="63">
        <v>50.907263789354154</v>
      </c>
      <c r="I1365" s="63">
        <v>101.71186483777089</v>
      </c>
      <c r="J1365" s="63">
        <v>106.58421842630101</v>
      </c>
      <c r="K1365" s="63">
        <v>69.878385707839243</v>
      </c>
      <c r="L1365" s="63">
        <v>78.013255502110042</v>
      </c>
      <c r="M1365" s="63">
        <v>104.8496280661066</v>
      </c>
      <c r="N1365" s="63">
        <v>32.592900847971116</v>
      </c>
      <c r="O1365" s="63">
        <v>61.527952653017451</v>
      </c>
      <c r="P1365" s="63">
        <v>101.10249371168899</v>
      </c>
      <c r="Q1365" s="63">
        <v>48.320917469607899</v>
      </c>
      <c r="R1365" s="63">
        <v>91.953873312793803</v>
      </c>
      <c r="S1365" s="63">
        <v>95.8559444518487</v>
      </c>
      <c r="T1365" s="63">
        <v>68.083796244543919</v>
      </c>
      <c r="U1365" s="63">
        <v>69.111376282041874</v>
      </c>
      <c r="V1365" s="63">
        <v>88.432552100048269</v>
      </c>
      <c r="W1365" s="63">
        <v>220.1953462608526</v>
      </c>
      <c r="X1365" s="63">
        <v>161.6512070366125</v>
      </c>
      <c r="Y1365" s="63">
        <v>176.36750744828902</v>
      </c>
      <c r="Z1365" s="63">
        <v>48.320917469607899</v>
      </c>
      <c r="AA1365" s="63">
        <v>91.953873312793803</v>
      </c>
      <c r="AB1365" s="63">
        <v>91.953873312793803</v>
      </c>
    </row>
    <row r="1366" spans="1:28" x14ac:dyDescent="0.25">
      <c r="A1366" s="148"/>
      <c r="B1366" s="100">
        <v>384</v>
      </c>
      <c r="C1366" s="63">
        <v>85.012800724717636</v>
      </c>
      <c r="D1366" s="63">
        <v>109.9507612255311</v>
      </c>
      <c r="E1366" s="63">
        <v>104.86542160803398</v>
      </c>
      <c r="F1366" s="63">
        <v>171.47574531658211</v>
      </c>
      <c r="G1366" s="63">
        <v>103.84142701448579</v>
      </c>
      <c r="H1366" s="63">
        <v>91.374525460671066</v>
      </c>
      <c r="I1366" s="63">
        <v>104.32414873480408</v>
      </c>
      <c r="J1366" s="63">
        <v>95.366248015745441</v>
      </c>
      <c r="K1366" s="63">
        <v>169.78738202811752</v>
      </c>
      <c r="L1366" s="63">
        <v>105.99505098350639</v>
      </c>
      <c r="M1366" s="63">
        <v>127.6729882944019</v>
      </c>
      <c r="N1366" s="63">
        <v>142.79503600874341</v>
      </c>
      <c r="O1366" s="63">
        <v>64.598179596802311</v>
      </c>
      <c r="P1366" s="63">
        <v>143.53664494387252</v>
      </c>
      <c r="Q1366" s="63">
        <v>109.28595155750129</v>
      </c>
      <c r="R1366" s="63">
        <v>122.15575419356901</v>
      </c>
      <c r="S1366" s="63">
        <v>189.8473044920247</v>
      </c>
      <c r="T1366" s="63">
        <v>179.2654738401807</v>
      </c>
      <c r="U1366" s="63">
        <v>226.46175081889311</v>
      </c>
      <c r="V1366" s="63">
        <v>232.14477617939343</v>
      </c>
      <c r="W1366" s="63">
        <v>254.38376477637581</v>
      </c>
      <c r="X1366" s="63">
        <v>192.35419362310489</v>
      </c>
      <c r="Y1366" s="63">
        <v>269.65743580355053</v>
      </c>
      <c r="Z1366" s="63">
        <v>109.28595155750129</v>
      </c>
      <c r="AA1366" s="63">
        <v>122.15575419356901</v>
      </c>
      <c r="AB1366" s="63">
        <v>122.15575419356901</v>
      </c>
    </row>
    <row r="1367" spans="1:28" x14ac:dyDescent="0.25">
      <c r="A1367" s="148"/>
      <c r="B1367" s="100">
        <v>385</v>
      </c>
      <c r="C1367" s="63">
        <v>133.892251221263</v>
      </c>
      <c r="D1367" s="63">
        <v>113.0605939714178</v>
      </c>
      <c r="E1367" s="63">
        <v>116.34308052195411</v>
      </c>
      <c r="F1367" s="63">
        <v>127.5857406412251</v>
      </c>
      <c r="G1367" s="63">
        <v>94.761206630340894</v>
      </c>
      <c r="H1367" s="63">
        <v>102.06907953442621</v>
      </c>
      <c r="I1367" s="63">
        <v>132.15454421002229</v>
      </c>
      <c r="J1367" s="63">
        <v>137.05848094105019</v>
      </c>
      <c r="K1367" s="63">
        <v>232.11578248996102</v>
      </c>
      <c r="L1367" s="63">
        <v>216.00855528610191</v>
      </c>
      <c r="M1367" s="63">
        <v>204.94081801384709</v>
      </c>
      <c r="N1367" s="63">
        <v>221.33988985326141</v>
      </c>
      <c r="O1367" s="63">
        <v>120.135321581065</v>
      </c>
      <c r="P1367" s="63">
        <v>155.06693344626549</v>
      </c>
      <c r="Q1367" s="63">
        <v>87.028699582354264</v>
      </c>
      <c r="R1367" s="63">
        <v>74.880204269911701</v>
      </c>
      <c r="S1367" s="63">
        <v>128.94739472692979</v>
      </c>
      <c r="T1367" s="63">
        <v>96.086993137548689</v>
      </c>
      <c r="U1367" s="63">
        <v>87.34620117036684</v>
      </c>
      <c r="V1367" s="63">
        <v>94.962906971162738</v>
      </c>
      <c r="W1367" s="63">
        <v>128.27579287652679</v>
      </c>
      <c r="X1367" s="63">
        <v>152.54121226348249</v>
      </c>
      <c r="Y1367" s="63">
        <v>153.27584471112459</v>
      </c>
      <c r="Z1367" s="63">
        <v>87.028699582354264</v>
      </c>
      <c r="AA1367" s="63">
        <v>74.880204269911701</v>
      </c>
      <c r="AB1367" s="63">
        <v>74.880204269911701</v>
      </c>
    </row>
    <row r="1368" spans="1:28" x14ac:dyDescent="0.25">
      <c r="A1368" s="148"/>
      <c r="B1368" s="100">
        <v>386</v>
      </c>
      <c r="C1368" s="63">
        <v>151.0482324377335</v>
      </c>
      <c r="D1368" s="63">
        <v>33.275188645056907</v>
      </c>
      <c r="E1368" s="63">
        <v>26.836127329766441</v>
      </c>
      <c r="F1368" s="63">
        <v>23.759393113219971</v>
      </c>
      <c r="G1368" s="63">
        <v>21.34989226570519</v>
      </c>
      <c r="H1368" s="63">
        <v>22.302834347070871</v>
      </c>
      <c r="I1368" s="63">
        <v>72.434108556124556</v>
      </c>
      <c r="J1368" s="63">
        <v>9.9869087914254351</v>
      </c>
      <c r="K1368" s="63">
        <v>72.466749836328745</v>
      </c>
      <c r="L1368" s="63">
        <v>63.864124815292371</v>
      </c>
      <c r="M1368" s="63">
        <v>102.44625617801651</v>
      </c>
      <c r="N1368" s="63">
        <v>109.1296412261145</v>
      </c>
      <c r="O1368" s="63">
        <v>35.371109094475628</v>
      </c>
      <c r="P1368" s="63">
        <v>71.847588341031042</v>
      </c>
      <c r="Q1368" s="63">
        <v>10.19012466875081</v>
      </c>
      <c r="R1368" s="63">
        <v>30.130098218586681</v>
      </c>
      <c r="S1368" s="63">
        <v>91.302327739350403</v>
      </c>
      <c r="T1368" s="63">
        <v>63.893977599163236</v>
      </c>
      <c r="U1368" s="63">
        <v>53.336044281089926</v>
      </c>
      <c r="V1368" s="63">
        <v>104.18124299962069</v>
      </c>
      <c r="W1368" s="63">
        <v>156.61926486461559</v>
      </c>
      <c r="X1368" s="63">
        <v>128.64274350287269</v>
      </c>
      <c r="Y1368" s="63">
        <v>153.09369597940992</v>
      </c>
      <c r="Z1368" s="63">
        <v>10.19012466875081</v>
      </c>
      <c r="AA1368" s="63">
        <v>30.130098218586681</v>
      </c>
      <c r="AB1368" s="63">
        <v>30.130098218586681</v>
      </c>
    </row>
    <row r="1369" spans="1:28" x14ac:dyDescent="0.25">
      <c r="A1369" s="148"/>
      <c r="B1369" s="100">
        <v>387</v>
      </c>
      <c r="C1369" s="63">
        <v>95.67833798385891</v>
      </c>
      <c r="D1369" s="63">
        <v>105.10458359873159</v>
      </c>
      <c r="E1369" s="63">
        <v>65.661451371419389</v>
      </c>
      <c r="F1369" s="63">
        <v>164.84594320846548</v>
      </c>
      <c r="G1369" s="63">
        <v>80.089739890118381</v>
      </c>
      <c r="H1369" s="63">
        <v>75.887422952080215</v>
      </c>
      <c r="I1369" s="63">
        <v>92.122486443143316</v>
      </c>
      <c r="J1369" s="63">
        <v>115.76810924091839</v>
      </c>
      <c r="K1369" s="63">
        <v>168.75765214765761</v>
      </c>
      <c r="L1369" s="63">
        <v>126.67692558474759</v>
      </c>
      <c r="M1369" s="63">
        <v>131.66094234677979</v>
      </c>
      <c r="N1369" s="63">
        <v>110.4346394057175</v>
      </c>
      <c r="O1369" s="63">
        <v>78.653914572796566</v>
      </c>
      <c r="P1369" s="63">
        <v>113.66730442896369</v>
      </c>
      <c r="Q1369" s="63">
        <v>51.597670472493817</v>
      </c>
      <c r="R1369" s="63">
        <v>69.160121764002724</v>
      </c>
      <c r="S1369" s="63">
        <v>106.5096065412217</v>
      </c>
      <c r="T1369" s="63">
        <v>88.844434099477894</v>
      </c>
      <c r="U1369" s="63">
        <v>80.343122086822859</v>
      </c>
      <c r="V1369" s="63">
        <v>80.104375976125084</v>
      </c>
      <c r="W1369" s="63">
        <v>59.932021392597562</v>
      </c>
      <c r="X1369" s="63">
        <v>125.1803576055681</v>
      </c>
      <c r="Y1369" s="63">
        <v>72.957334835732127</v>
      </c>
      <c r="Z1369" s="63">
        <v>51.597670472493817</v>
      </c>
      <c r="AA1369" s="63">
        <v>69.160121764002724</v>
      </c>
      <c r="AB1369" s="63">
        <v>69.160121764002724</v>
      </c>
    </row>
    <row r="1370" spans="1:28" x14ac:dyDescent="0.25">
      <c r="A1370" s="148"/>
      <c r="B1370" s="100">
        <v>388</v>
      </c>
      <c r="C1370" s="63">
        <v>46.53404859111015</v>
      </c>
      <c r="D1370" s="63">
        <v>18.092984757627161</v>
      </c>
      <c r="E1370" s="63">
        <v>17.139120163737971</v>
      </c>
      <c r="F1370" s="63">
        <v>17.051763127322722</v>
      </c>
      <c r="G1370" s="63">
        <v>8.1242788637033527</v>
      </c>
      <c r="H1370" s="63">
        <v>26.395497027900092</v>
      </c>
      <c r="I1370" s="63">
        <v>32.580871128654962</v>
      </c>
      <c r="J1370" s="63">
        <v>27.974286682831924</v>
      </c>
      <c r="K1370" s="63">
        <v>35.167502956226137</v>
      </c>
      <c r="L1370" s="63">
        <v>24.618332315575341</v>
      </c>
      <c r="M1370" s="63">
        <v>46.77581234244667</v>
      </c>
      <c r="N1370" s="63">
        <v>46.900615134275988</v>
      </c>
      <c r="O1370" s="63">
        <v>14.871333616035429</v>
      </c>
      <c r="P1370" s="63">
        <v>20.843667799087481</v>
      </c>
      <c r="Q1370" s="63">
        <v>15.600375107062252</v>
      </c>
      <c r="R1370" s="63">
        <v>11.119735853341981</v>
      </c>
      <c r="S1370" s="63">
        <v>22.143786745102492</v>
      </c>
      <c r="T1370" s="63">
        <v>15.475521632464112</v>
      </c>
      <c r="U1370" s="63">
        <v>9.4811340352594016</v>
      </c>
      <c r="V1370" s="63">
        <v>23.097538211402927</v>
      </c>
      <c r="W1370" s="63">
        <v>104.83336260151741</v>
      </c>
      <c r="X1370" s="63">
        <v>42.830068129420404</v>
      </c>
      <c r="Y1370" s="63">
        <v>59.823036741565375</v>
      </c>
      <c r="Z1370" s="63">
        <v>15.600375107062252</v>
      </c>
      <c r="AA1370" s="63">
        <v>11.119735853341981</v>
      </c>
      <c r="AB1370" s="63">
        <v>11.119735853341981</v>
      </c>
    </row>
    <row r="1371" spans="1:28" x14ac:dyDescent="0.25">
      <c r="A1371" s="148"/>
      <c r="B1371" s="100">
        <v>389</v>
      </c>
      <c r="C1371" s="63">
        <v>12.628597833132289</v>
      </c>
      <c r="D1371" s="63">
        <v>5.4023207222102494</v>
      </c>
      <c r="E1371" s="63">
        <v>1.9854616130571121</v>
      </c>
      <c r="F1371" s="63">
        <v>1.7205819094739638</v>
      </c>
      <c r="G1371" s="63">
        <v>0.70512841167779783</v>
      </c>
      <c r="H1371" s="63">
        <v>0.41226758493190019</v>
      </c>
      <c r="I1371" s="63">
        <v>8.733453760825455</v>
      </c>
      <c r="J1371" s="63">
        <v>2.825023419506465</v>
      </c>
      <c r="K1371" s="63">
        <v>41.877508266685034</v>
      </c>
      <c r="L1371" s="63">
        <v>19.906592425085929</v>
      </c>
      <c r="M1371" s="63">
        <v>13.077711441840171</v>
      </c>
      <c r="N1371" s="63">
        <v>38.673928850042103</v>
      </c>
      <c r="O1371" s="63">
        <v>0.89267390389471934</v>
      </c>
      <c r="P1371" s="63">
        <v>1.324654932496756</v>
      </c>
      <c r="Q1371" s="63">
        <v>0.10358044373067801</v>
      </c>
      <c r="R1371" s="63">
        <v>0.89003801315469389</v>
      </c>
      <c r="S1371" s="63">
        <v>0.94651827327169613</v>
      </c>
      <c r="T1371" s="63">
        <v>0.53951972522320624</v>
      </c>
      <c r="U1371" s="63">
        <v>2.3818976754301389</v>
      </c>
      <c r="V1371" s="63">
        <v>0.21243275089338448</v>
      </c>
      <c r="W1371" s="63">
        <v>4.1174185174364197</v>
      </c>
      <c r="X1371" s="63">
        <v>4.7116844702704839</v>
      </c>
      <c r="Y1371" s="63">
        <v>1.5137627194673369</v>
      </c>
      <c r="Z1371" s="63">
        <v>0.10358044373067801</v>
      </c>
      <c r="AA1371" s="63">
        <v>0.89003801315469389</v>
      </c>
      <c r="AB1371" s="63">
        <v>0.89003801315469389</v>
      </c>
    </row>
    <row r="1372" spans="1:28" x14ac:dyDescent="0.25">
      <c r="A1372" s="148"/>
      <c r="B1372" s="100">
        <v>390</v>
      </c>
      <c r="C1372" s="63">
        <v>42.067693396592183</v>
      </c>
      <c r="D1372" s="63">
        <v>21.18557384316102</v>
      </c>
      <c r="E1372" s="63">
        <v>5.1694147702401656</v>
      </c>
      <c r="F1372" s="63">
        <v>2.8677407246872799</v>
      </c>
      <c r="G1372" s="63">
        <v>0.44088668971340184</v>
      </c>
      <c r="H1372" s="63">
        <v>0.6201511887173794</v>
      </c>
      <c r="I1372" s="63">
        <v>55.585177895716697</v>
      </c>
      <c r="J1372" s="63">
        <v>41.280290955155579</v>
      </c>
      <c r="K1372" s="63">
        <v>13.972568859073249</v>
      </c>
      <c r="L1372" s="63">
        <v>9.4895149140471915</v>
      </c>
      <c r="M1372" s="63">
        <v>5.226245494573277</v>
      </c>
      <c r="N1372" s="63">
        <v>20.527389567905168</v>
      </c>
      <c r="O1372" s="63">
        <v>1.4000018292647899E-4</v>
      </c>
      <c r="P1372" s="63">
        <v>0.318708862323831</v>
      </c>
      <c r="Q1372" s="63">
        <v>0.12983455188330989</v>
      </c>
      <c r="R1372" s="63">
        <v>0</v>
      </c>
      <c r="S1372" s="63">
        <v>0</v>
      </c>
      <c r="T1372" s="63">
        <v>0</v>
      </c>
      <c r="U1372" s="63">
        <v>1.6489214158917909E-2</v>
      </c>
      <c r="V1372" s="63">
        <v>2.2610864722082617E-2</v>
      </c>
      <c r="W1372" s="63">
        <v>2.2210666419687719E-2</v>
      </c>
      <c r="X1372" s="63">
        <v>0</v>
      </c>
      <c r="Y1372" s="63">
        <v>4.9386508574065242E-2</v>
      </c>
      <c r="Z1372" s="63">
        <v>0.12983455188330989</v>
      </c>
      <c r="AA1372" s="63">
        <v>0</v>
      </c>
      <c r="AB1372" s="63">
        <v>0</v>
      </c>
    </row>
    <row r="1373" spans="1:28" x14ac:dyDescent="0.25">
      <c r="A1373" s="148"/>
      <c r="B1373" s="100">
        <v>391</v>
      </c>
      <c r="C1373" s="63">
        <v>17.43060764501945</v>
      </c>
      <c r="D1373" s="63">
        <v>9.8502767467396097</v>
      </c>
      <c r="E1373" s="63">
        <v>2.8288838623966508</v>
      </c>
      <c r="F1373" s="63">
        <v>1.428261107929643</v>
      </c>
      <c r="G1373" s="63">
        <v>0.35424031163486802</v>
      </c>
      <c r="H1373" s="63">
        <v>0.42311498826532201</v>
      </c>
      <c r="I1373" s="63">
        <v>19.781880463961901</v>
      </c>
      <c r="J1373" s="63">
        <v>6.536529102246277</v>
      </c>
      <c r="K1373" s="63">
        <v>7.814004193230403</v>
      </c>
      <c r="L1373" s="63">
        <v>21.202362776509968</v>
      </c>
      <c r="M1373" s="63">
        <v>0.46256487131685731</v>
      </c>
      <c r="N1373" s="63">
        <v>5.602302039348217E-2</v>
      </c>
      <c r="O1373" s="63">
        <v>7.814345474382034E-4</v>
      </c>
      <c r="P1373" s="63">
        <v>0.87158957729326403</v>
      </c>
      <c r="Q1373" s="63">
        <v>0.10713663951382379</v>
      </c>
      <c r="R1373" s="63">
        <v>0</v>
      </c>
      <c r="S1373" s="63">
        <v>6.9933934985839941E-4</v>
      </c>
      <c r="T1373" s="63">
        <v>0</v>
      </c>
      <c r="U1373" s="63">
        <v>0</v>
      </c>
      <c r="V1373" s="63">
        <v>0</v>
      </c>
      <c r="W1373" s="63">
        <v>0</v>
      </c>
      <c r="X1373" s="63">
        <v>0</v>
      </c>
      <c r="Y1373" s="63">
        <v>0</v>
      </c>
      <c r="Z1373" s="63">
        <v>0.10713663951382379</v>
      </c>
      <c r="AA1373" s="63">
        <v>0</v>
      </c>
      <c r="AB1373" s="63">
        <v>0</v>
      </c>
    </row>
    <row r="1374" spans="1:28" x14ac:dyDescent="0.25">
      <c r="A1374" s="148"/>
      <c r="B1374" s="100">
        <v>392</v>
      </c>
      <c r="C1374" s="63">
        <v>21.24354972040874</v>
      </c>
      <c r="D1374" s="63">
        <v>2.7975372485003622</v>
      </c>
      <c r="E1374" s="63">
        <v>0.44121616341443826</v>
      </c>
      <c r="F1374" s="63">
        <v>4.9307879899231473E-2</v>
      </c>
      <c r="G1374" s="63">
        <v>1.020966151629854E-2</v>
      </c>
      <c r="H1374" s="63">
        <v>8.2361932454571019E-3</v>
      </c>
      <c r="I1374" s="63">
        <v>8.0150898487045197</v>
      </c>
      <c r="J1374" s="63">
        <v>1.7411279829616428</v>
      </c>
      <c r="K1374" s="63">
        <v>0.29903373898946128</v>
      </c>
      <c r="L1374" s="63">
        <v>0.37085567731354269</v>
      </c>
      <c r="M1374" s="63">
        <v>5.1232799159171838E-3</v>
      </c>
      <c r="N1374" s="63">
        <v>0</v>
      </c>
      <c r="O1374" s="63">
        <v>0</v>
      </c>
      <c r="P1374" s="63">
        <v>6.7193056444694876E-4</v>
      </c>
      <c r="Q1374" s="63">
        <v>2.0180750819049059E-2</v>
      </c>
      <c r="R1374" s="63">
        <v>0</v>
      </c>
      <c r="S1374" s="63">
        <v>0</v>
      </c>
      <c r="T1374" s="63">
        <v>0.1557416488199263</v>
      </c>
      <c r="U1374" s="63">
        <v>7.2187390431501658E-4</v>
      </c>
      <c r="V1374" s="63">
        <v>0.18455997066104679</v>
      </c>
      <c r="W1374" s="63">
        <v>0.86586592514664318</v>
      </c>
      <c r="X1374" s="63">
        <v>0</v>
      </c>
      <c r="Y1374" s="63">
        <v>1.456302247990934</v>
      </c>
      <c r="Z1374" s="63">
        <v>2.0180750819049059E-2</v>
      </c>
      <c r="AA1374" s="63">
        <v>0</v>
      </c>
      <c r="AB1374" s="63">
        <v>0</v>
      </c>
    </row>
    <row r="1375" spans="1:28" x14ac:dyDescent="0.25">
      <c r="A1375" s="148"/>
      <c r="B1375" s="100">
        <v>393</v>
      </c>
      <c r="C1375" s="63">
        <v>0.26681658610527853</v>
      </c>
      <c r="D1375" s="63">
        <v>9.8364916254114476E-3</v>
      </c>
      <c r="E1375" s="63">
        <v>0</v>
      </c>
      <c r="F1375" s="63">
        <v>0</v>
      </c>
      <c r="G1375" s="63">
        <v>0</v>
      </c>
      <c r="H1375" s="63">
        <v>0</v>
      </c>
      <c r="I1375" s="63">
        <v>2.8020437906162428E-3</v>
      </c>
      <c r="J1375" s="63">
        <v>6.7558257764388507E-3</v>
      </c>
      <c r="K1375" s="63">
        <v>5.0452670343472117E-3</v>
      </c>
      <c r="L1375" s="63">
        <v>0</v>
      </c>
      <c r="M1375" s="63">
        <v>0</v>
      </c>
      <c r="N1375" s="63">
        <v>0</v>
      </c>
      <c r="O1375" s="63">
        <v>0</v>
      </c>
      <c r="P1375" s="63">
        <v>0</v>
      </c>
      <c r="Q1375" s="63">
        <v>0.1208347701929237</v>
      </c>
      <c r="R1375" s="63">
        <v>0</v>
      </c>
      <c r="S1375" s="63">
        <v>0</v>
      </c>
      <c r="T1375" s="63">
        <v>1.170517530771267</v>
      </c>
      <c r="U1375" s="63">
        <v>0.1205710958795265</v>
      </c>
      <c r="V1375" s="63">
        <v>2.800146505417942</v>
      </c>
      <c r="W1375" s="63">
        <v>9.7486781719084092</v>
      </c>
      <c r="X1375" s="63">
        <v>8.9169138857333685E-2</v>
      </c>
      <c r="Y1375" s="63">
        <v>11.58375441212365</v>
      </c>
      <c r="Z1375" s="63">
        <v>0.1208347701929237</v>
      </c>
      <c r="AA1375" s="63">
        <v>0</v>
      </c>
      <c r="AB1375" s="63">
        <v>0</v>
      </c>
    </row>
    <row r="1376" spans="1:28" x14ac:dyDescent="0.25">
      <c r="A1376" s="148"/>
      <c r="B1376" s="100">
        <v>394</v>
      </c>
      <c r="C1376" s="63">
        <v>59.594890802518421</v>
      </c>
      <c r="D1376" s="63">
        <v>19.12879160889668</v>
      </c>
      <c r="E1376" s="63">
        <v>15.490499523324839</v>
      </c>
      <c r="F1376" s="63">
        <v>1.9775691776201541</v>
      </c>
      <c r="G1376" s="63">
        <v>0</v>
      </c>
      <c r="H1376" s="63">
        <v>0.38748838553328108</v>
      </c>
      <c r="I1376" s="63">
        <v>20.681459817025832</v>
      </c>
      <c r="J1376" s="63">
        <v>23.736057407025779</v>
      </c>
      <c r="K1376" s="63">
        <v>3.4535809858078039</v>
      </c>
      <c r="L1376" s="63">
        <v>1.4245728381838949</v>
      </c>
      <c r="M1376" s="63">
        <v>0.23333680925238909</v>
      </c>
      <c r="N1376" s="63">
        <v>2.1301493562317482E-2</v>
      </c>
      <c r="O1376" s="63">
        <v>1.3259602339398211</v>
      </c>
      <c r="P1376" s="63">
        <v>0.88213092412026128</v>
      </c>
      <c r="Q1376" s="63">
        <v>14.480010420192141</v>
      </c>
      <c r="R1376" s="63">
        <v>4.0312313206541432</v>
      </c>
      <c r="S1376" s="63">
        <v>28.576026737626307</v>
      </c>
      <c r="T1376" s="63">
        <v>14.199886877503328</v>
      </c>
      <c r="U1376" s="63">
        <v>28.491749894195443</v>
      </c>
      <c r="V1376" s="63">
        <v>20.21234294232147</v>
      </c>
      <c r="W1376" s="63">
        <v>76.439058359756473</v>
      </c>
      <c r="X1376" s="63">
        <v>111.8026112976659</v>
      </c>
      <c r="Y1376" s="63">
        <v>44.046765673751914</v>
      </c>
      <c r="Z1376" s="63">
        <v>14.480010420192141</v>
      </c>
      <c r="AA1376" s="63">
        <v>4.0312313206541432</v>
      </c>
      <c r="AB1376" s="63">
        <v>4.0312313206541432</v>
      </c>
    </row>
    <row r="1377" spans="1:28" x14ac:dyDescent="0.25">
      <c r="A1377" s="148"/>
      <c r="B1377" s="100">
        <v>395</v>
      </c>
      <c r="C1377" s="63">
        <v>47.235412214333344</v>
      </c>
      <c r="D1377" s="63">
        <v>78.431948562383695</v>
      </c>
      <c r="E1377" s="63">
        <v>58.162565290638668</v>
      </c>
      <c r="F1377" s="63">
        <v>83.496362998800578</v>
      </c>
      <c r="G1377" s="63">
        <v>50.695182265494623</v>
      </c>
      <c r="H1377" s="63">
        <v>46.723509957658727</v>
      </c>
      <c r="I1377" s="63">
        <v>63.286473210224358</v>
      </c>
      <c r="J1377" s="63">
        <v>81.081088101550449</v>
      </c>
      <c r="K1377" s="63">
        <v>78.179010364036003</v>
      </c>
      <c r="L1377" s="63">
        <v>41.124155100760618</v>
      </c>
      <c r="M1377" s="63">
        <v>123.9614637962713</v>
      </c>
      <c r="N1377" s="63">
        <v>125.52829682434999</v>
      </c>
      <c r="O1377" s="63">
        <v>59.691946094759714</v>
      </c>
      <c r="P1377" s="63">
        <v>93.58326936330559</v>
      </c>
      <c r="Q1377" s="63">
        <v>69.419291913053485</v>
      </c>
      <c r="R1377" s="63">
        <v>83.201572926045628</v>
      </c>
      <c r="S1377" s="63">
        <v>121.10796167923399</v>
      </c>
      <c r="T1377" s="63">
        <v>60.314739414820679</v>
      </c>
      <c r="U1377" s="63">
        <v>62.269762772893955</v>
      </c>
      <c r="V1377" s="63">
        <v>97.079111012067187</v>
      </c>
      <c r="W1377" s="63">
        <v>216.00675505507388</v>
      </c>
      <c r="X1377" s="63">
        <v>173.7084605665477</v>
      </c>
      <c r="Y1377" s="63">
        <v>169.66937145680998</v>
      </c>
      <c r="Z1377" s="63">
        <v>69.419291913053485</v>
      </c>
      <c r="AA1377" s="63">
        <v>83.201572926045628</v>
      </c>
      <c r="AB1377" s="63">
        <v>83.201572926045628</v>
      </c>
    </row>
    <row r="1378" spans="1:28" x14ac:dyDescent="0.25">
      <c r="A1378" s="148"/>
      <c r="B1378" s="100">
        <v>396</v>
      </c>
      <c r="C1378" s="63">
        <v>118.5450347067144</v>
      </c>
      <c r="D1378" s="63">
        <v>109.0639899942162</v>
      </c>
      <c r="E1378" s="63">
        <v>150.70830204257979</v>
      </c>
      <c r="F1378" s="63">
        <v>190.09183659135491</v>
      </c>
      <c r="G1378" s="63">
        <v>166.0300503130093</v>
      </c>
      <c r="H1378" s="63">
        <v>155.31805321046699</v>
      </c>
      <c r="I1378" s="63">
        <v>86.256833692573309</v>
      </c>
      <c r="J1378" s="63">
        <v>103.1054124704124</v>
      </c>
      <c r="K1378" s="63">
        <v>145.18364334514081</v>
      </c>
      <c r="L1378" s="63">
        <v>110.2759127752568</v>
      </c>
      <c r="M1378" s="63">
        <v>91.868771816613844</v>
      </c>
      <c r="N1378" s="63">
        <v>96.266544326203075</v>
      </c>
      <c r="O1378" s="63">
        <v>167.07880680911651</v>
      </c>
      <c r="P1378" s="63">
        <v>207.54467815069262</v>
      </c>
      <c r="Q1378" s="63">
        <v>206.26919161710921</v>
      </c>
      <c r="R1378" s="63">
        <v>237.04321935551712</v>
      </c>
      <c r="S1378" s="63">
        <v>283.66181708422118</v>
      </c>
      <c r="T1378" s="63">
        <v>87.235817092743218</v>
      </c>
      <c r="U1378" s="63">
        <v>146.165710027617</v>
      </c>
      <c r="V1378" s="63">
        <v>111.6339965320276</v>
      </c>
      <c r="W1378" s="63">
        <v>160.48201375446749</v>
      </c>
      <c r="X1378" s="63">
        <v>247.08434826989111</v>
      </c>
      <c r="Y1378" s="63">
        <v>142.45604704070769</v>
      </c>
      <c r="Z1378" s="63">
        <v>206.26919161710921</v>
      </c>
      <c r="AA1378" s="63">
        <v>237.04321935551712</v>
      </c>
      <c r="AB1378" s="63">
        <v>237.04321935551712</v>
      </c>
    </row>
    <row r="1379" spans="1:28" x14ac:dyDescent="0.25">
      <c r="A1379" s="148"/>
      <c r="B1379" s="100">
        <v>397</v>
      </c>
      <c r="C1379" s="63">
        <v>167.6325789505336</v>
      </c>
      <c r="D1379" s="63">
        <v>236.80529318528903</v>
      </c>
      <c r="E1379" s="63">
        <v>162.49830913065671</v>
      </c>
      <c r="F1379" s="63">
        <v>262.69611657364288</v>
      </c>
      <c r="G1379" s="63">
        <v>161.74863957457268</v>
      </c>
      <c r="H1379" s="63">
        <v>103.39546233221111</v>
      </c>
      <c r="I1379" s="63">
        <v>263.45166914248688</v>
      </c>
      <c r="J1379" s="63">
        <v>290.15352856731619</v>
      </c>
      <c r="K1379" s="63">
        <v>272.25028217112498</v>
      </c>
      <c r="L1379" s="63">
        <v>234.60365013516281</v>
      </c>
      <c r="M1379" s="63">
        <v>200.61856550068109</v>
      </c>
      <c r="N1379" s="63">
        <v>203.11439962126309</v>
      </c>
      <c r="O1379" s="63">
        <v>153.2172219610311</v>
      </c>
      <c r="P1379" s="63">
        <v>248.47811079704121</v>
      </c>
      <c r="Q1379" s="63">
        <v>101.0654126378831</v>
      </c>
      <c r="R1379" s="63">
        <v>130.54991396632431</v>
      </c>
      <c r="S1379" s="63">
        <v>245.03194457121032</v>
      </c>
      <c r="T1379" s="63">
        <v>165.274675316773</v>
      </c>
      <c r="U1379" s="63">
        <v>223.90083501608393</v>
      </c>
      <c r="V1379" s="63">
        <v>299.1227191548569</v>
      </c>
      <c r="W1379" s="63">
        <v>256.03971979540069</v>
      </c>
      <c r="X1379" s="63">
        <v>232.70053228138931</v>
      </c>
      <c r="Y1379" s="63">
        <v>268.02035177379372</v>
      </c>
      <c r="Z1379" s="63">
        <v>101.0654126378831</v>
      </c>
      <c r="AA1379" s="63">
        <v>130.54991396632431</v>
      </c>
      <c r="AB1379" s="63">
        <v>130.54991396632431</v>
      </c>
    </row>
    <row r="1380" spans="1:28" x14ac:dyDescent="0.25">
      <c r="A1380" s="148"/>
      <c r="B1380" s="100">
        <v>398</v>
      </c>
      <c r="C1380" s="63">
        <v>188.05658816319189</v>
      </c>
      <c r="D1380" s="63">
        <v>169.9149743349426</v>
      </c>
      <c r="E1380" s="63">
        <v>222.44276048865322</v>
      </c>
      <c r="F1380" s="63">
        <v>228.50602683873882</v>
      </c>
      <c r="G1380" s="63">
        <v>302.34559172307132</v>
      </c>
      <c r="H1380" s="63">
        <v>175.64354171524701</v>
      </c>
      <c r="I1380" s="63">
        <v>146.96789443201311</v>
      </c>
      <c r="J1380" s="63">
        <v>139.22848192718629</v>
      </c>
      <c r="K1380" s="63">
        <v>201.0886492503987</v>
      </c>
      <c r="L1380" s="63">
        <v>156.89264216855329</v>
      </c>
      <c r="M1380" s="63">
        <v>175.97546755187608</v>
      </c>
      <c r="N1380" s="63">
        <v>195.13441014539239</v>
      </c>
      <c r="O1380" s="63">
        <v>188.0107792112012</v>
      </c>
      <c r="P1380" s="63">
        <v>242.97113819457809</v>
      </c>
      <c r="Q1380" s="63">
        <v>136.53259336097841</v>
      </c>
      <c r="R1380" s="63">
        <v>169.6521615909551</v>
      </c>
      <c r="S1380" s="63">
        <v>253.49437969533943</v>
      </c>
      <c r="T1380" s="63">
        <v>187.05010234599189</v>
      </c>
      <c r="U1380" s="63">
        <v>179.8862323678768</v>
      </c>
      <c r="V1380" s="63">
        <v>221.81238165762079</v>
      </c>
      <c r="W1380" s="63">
        <v>193.94105240203129</v>
      </c>
      <c r="X1380" s="63">
        <v>261.4871505903011</v>
      </c>
      <c r="Y1380" s="63">
        <v>217.11489627089583</v>
      </c>
      <c r="Z1380" s="63">
        <v>136.53259336097841</v>
      </c>
      <c r="AA1380" s="63">
        <v>169.6521615909551</v>
      </c>
      <c r="AB1380" s="63">
        <v>169.6521615909551</v>
      </c>
    </row>
    <row r="1381" spans="1:28" x14ac:dyDescent="0.25">
      <c r="A1381" s="148"/>
      <c r="B1381" s="100">
        <v>399</v>
      </c>
      <c r="C1381" s="63">
        <v>95.339899354131376</v>
      </c>
      <c r="D1381" s="63">
        <v>36.481740443960014</v>
      </c>
      <c r="E1381" s="63">
        <v>47.523574278765409</v>
      </c>
      <c r="F1381" s="63">
        <v>64.260227047616354</v>
      </c>
      <c r="G1381" s="63">
        <v>38.574976994388862</v>
      </c>
      <c r="H1381" s="63">
        <v>47.477597652534769</v>
      </c>
      <c r="I1381" s="63">
        <v>50.931290895181057</v>
      </c>
      <c r="J1381" s="63">
        <v>29.427730167904876</v>
      </c>
      <c r="K1381" s="63">
        <v>206.65605194956612</v>
      </c>
      <c r="L1381" s="63">
        <v>137.91338404571658</v>
      </c>
      <c r="M1381" s="63">
        <v>287.28403305629399</v>
      </c>
      <c r="N1381" s="63">
        <v>247.44206948718062</v>
      </c>
      <c r="O1381" s="63">
        <v>66.613746964431812</v>
      </c>
      <c r="P1381" s="63">
        <v>117.2165545237294</v>
      </c>
      <c r="Q1381" s="63">
        <v>36.220598745465701</v>
      </c>
      <c r="R1381" s="63">
        <v>44.887325787901318</v>
      </c>
      <c r="S1381" s="63">
        <v>138.15928777876249</v>
      </c>
      <c r="T1381" s="63">
        <v>62.563039205102882</v>
      </c>
      <c r="U1381" s="63">
        <v>70.629619324560281</v>
      </c>
      <c r="V1381" s="63">
        <v>119.3169504799516</v>
      </c>
      <c r="W1381" s="63">
        <v>226.11679933284358</v>
      </c>
      <c r="X1381" s="63">
        <v>171.3011880798731</v>
      </c>
      <c r="Y1381" s="63">
        <v>171.8706626555622</v>
      </c>
      <c r="Z1381" s="63">
        <v>36.220598745465701</v>
      </c>
      <c r="AA1381" s="63">
        <v>44.887325787901318</v>
      </c>
      <c r="AB1381" s="63">
        <v>44.887325787901318</v>
      </c>
    </row>
    <row r="1382" spans="1:28" x14ac:dyDescent="0.25">
      <c r="A1382" s="148"/>
      <c r="B1382" s="100">
        <v>400</v>
      </c>
      <c r="C1382" s="63">
        <v>28.411005821040362</v>
      </c>
      <c r="D1382" s="63">
        <v>35.623586331294057</v>
      </c>
      <c r="E1382" s="63">
        <v>34.535001365920827</v>
      </c>
      <c r="F1382" s="63">
        <v>43.595599203387557</v>
      </c>
      <c r="G1382" s="63">
        <v>33.1387467118725</v>
      </c>
      <c r="H1382" s="63">
        <v>51.493800607401681</v>
      </c>
      <c r="I1382" s="63">
        <v>67.582858058876809</v>
      </c>
      <c r="J1382" s="63">
        <v>75.172391798958415</v>
      </c>
      <c r="K1382" s="63">
        <v>113.59803654380721</v>
      </c>
      <c r="L1382" s="63">
        <v>23.388553238287052</v>
      </c>
      <c r="M1382" s="63">
        <v>64.265066039843077</v>
      </c>
      <c r="N1382" s="63">
        <v>99.557935351666401</v>
      </c>
      <c r="O1382" s="63">
        <v>36.126965028577054</v>
      </c>
      <c r="P1382" s="63">
        <v>44.228458217711697</v>
      </c>
      <c r="Q1382" s="63">
        <v>29.121958120207857</v>
      </c>
      <c r="R1382" s="63">
        <v>9.3251222904927999</v>
      </c>
      <c r="S1382" s="63">
        <v>38.07059024041564</v>
      </c>
      <c r="T1382" s="63">
        <v>40.894235523659056</v>
      </c>
      <c r="U1382" s="63">
        <v>41.116339804944353</v>
      </c>
      <c r="V1382" s="63">
        <v>85.526299355198717</v>
      </c>
      <c r="W1382" s="63">
        <v>106.29156080928439</v>
      </c>
      <c r="X1382" s="63">
        <v>53.04670906258707</v>
      </c>
      <c r="Y1382" s="63">
        <v>94.320827472967721</v>
      </c>
      <c r="Z1382" s="63">
        <v>29.121958120207857</v>
      </c>
      <c r="AA1382" s="63">
        <v>9.3251222904927999</v>
      </c>
      <c r="AB1382" s="63">
        <v>9.3251222904927999</v>
      </c>
    </row>
    <row r="1383" spans="1:28" x14ac:dyDescent="0.25">
      <c r="A1383" s="148"/>
      <c r="B1383" s="100">
        <v>401</v>
      </c>
      <c r="C1383" s="63">
        <v>23.432169518522638</v>
      </c>
      <c r="D1383" s="63">
        <v>4.9143710011794042</v>
      </c>
      <c r="E1383" s="63">
        <v>0.29535782504228081</v>
      </c>
      <c r="F1383" s="63">
        <v>0.40498492932314889</v>
      </c>
      <c r="G1383" s="63">
        <v>1.4116783793440701E-4</v>
      </c>
      <c r="H1383" s="63">
        <v>7.3968987206529668E-2</v>
      </c>
      <c r="I1383" s="63">
        <v>20.444002230837441</v>
      </c>
      <c r="J1383" s="63">
        <v>9.3234512284618631</v>
      </c>
      <c r="K1383" s="63">
        <v>15.785721534719638</v>
      </c>
      <c r="L1383" s="63">
        <v>6.7173412632519103</v>
      </c>
      <c r="M1383" s="63">
        <v>11.731018270732019</v>
      </c>
      <c r="N1383" s="63">
        <v>36.558768995788803</v>
      </c>
      <c r="O1383" s="63">
        <v>6.9926581947171718E-3</v>
      </c>
      <c r="P1383" s="63">
        <v>0.29953432417425319</v>
      </c>
      <c r="Q1383" s="63">
        <v>0.24382781244733209</v>
      </c>
      <c r="R1383" s="63">
        <v>2.0896041790085421E-2</v>
      </c>
      <c r="S1383" s="63">
        <v>0</v>
      </c>
      <c r="T1383" s="63">
        <v>6.3774894761233825E-2</v>
      </c>
      <c r="U1383" s="63">
        <v>3.860633366075561E-3</v>
      </c>
      <c r="V1383" s="63">
        <v>8.211746646358975E-2</v>
      </c>
      <c r="W1383" s="63">
        <v>0.8683880112166662</v>
      </c>
      <c r="X1383" s="63">
        <v>0</v>
      </c>
      <c r="Y1383" s="63">
        <v>1.1148512822017549</v>
      </c>
      <c r="Z1383" s="63">
        <v>0.24382781244733209</v>
      </c>
      <c r="AA1383" s="63">
        <v>2.0896041790085421E-2</v>
      </c>
      <c r="AB1383" s="63">
        <v>2.0896041790085421E-2</v>
      </c>
    </row>
    <row r="1384" spans="1:28" x14ac:dyDescent="0.25">
      <c r="A1384" s="148"/>
      <c r="B1384" s="100">
        <v>402</v>
      </c>
      <c r="C1384" s="63">
        <v>54.139537928283744</v>
      </c>
      <c r="D1384" s="63">
        <v>11.914291247256589</v>
      </c>
      <c r="E1384" s="63">
        <v>3.0075451374335391</v>
      </c>
      <c r="F1384" s="63">
        <v>0.2282715413387173</v>
      </c>
      <c r="G1384" s="63">
        <v>4.4621220316501398E-4</v>
      </c>
      <c r="H1384" s="63">
        <v>0.16192389836242599</v>
      </c>
      <c r="I1384" s="63">
        <v>49.189002005852224</v>
      </c>
      <c r="J1384" s="63">
        <v>35.050944682903953</v>
      </c>
      <c r="K1384" s="63">
        <v>10.361909939214971</v>
      </c>
      <c r="L1384" s="63">
        <v>6.6333246040574494</v>
      </c>
      <c r="M1384" s="63">
        <v>2.0451638654842133</v>
      </c>
      <c r="N1384" s="63">
        <v>0.92115049764117174</v>
      </c>
      <c r="O1384" s="63">
        <v>0</v>
      </c>
      <c r="P1384" s="63">
        <v>0.20324134726567422</v>
      </c>
      <c r="Q1384" s="63">
        <v>0.14358441509401559</v>
      </c>
      <c r="R1384" s="63">
        <v>0</v>
      </c>
      <c r="S1384" s="63">
        <v>0</v>
      </c>
      <c r="T1384" s="63">
        <v>0</v>
      </c>
      <c r="U1384" s="63">
        <v>1.198074984602482E-2</v>
      </c>
      <c r="V1384" s="63">
        <v>1.57657562844431E-2</v>
      </c>
      <c r="W1384" s="63">
        <v>2.2210666419687719E-2</v>
      </c>
      <c r="X1384" s="63">
        <v>0</v>
      </c>
      <c r="Y1384" s="63">
        <v>4.9386508574065242E-2</v>
      </c>
      <c r="Z1384" s="63">
        <v>0.14358441509401559</v>
      </c>
      <c r="AA1384" s="63">
        <v>0</v>
      </c>
      <c r="AB1384" s="63">
        <v>0</v>
      </c>
    </row>
    <row r="1385" spans="1:28" x14ac:dyDescent="0.25">
      <c r="A1385" s="148"/>
      <c r="B1385" s="100">
        <v>403</v>
      </c>
      <c r="C1385" s="63">
        <v>95.357067019008809</v>
      </c>
      <c r="D1385" s="63">
        <v>14.0915252388304</v>
      </c>
      <c r="E1385" s="63">
        <v>2.9284410997820491</v>
      </c>
      <c r="F1385" s="63">
        <v>0.53963552625657474</v>
      </c>
      <c r="G1385" s="63">
        <v>0.14931415678187682</v>
      </c>
      <c r="H1385" s="63">
        <v>1.4608539155815659</v>
      </c>
      <c r="I1385" s="63">
        <v>37.786171842059048</v>
      </c>
      <c r="J1385" s="63">
        <v>5.5738867563195527</v>
      </c>
      <c r="K1385" s="63">
        <v>5.1372481283995546</v>
      </c>
      <c r="L1385" s="63">
        <v>10.65688456641044</v>
      </c>
      <c r="M1385" s="63">
        <v>2.1862898113395199</v>
      </c>
      <c r="N1385" s="63">
        <v>0.486468878984752</v>
      </c>
      <c r="O1385" s="63">
        <v>7.0840480586177312E-3</v>
      </c>
      <c r="P1385" s="63">
        <v>4.6706026313415798E-2</v>
      </c>
      <c r="Q1385" s="63">
        <v>13.90578983544653</v>
      </c>
      <c r="R1385" s="63">
        <v>0</v>
      </c>
      <c r="S1385" s="63">
        <v>0</v>
      </c>
      <c r="T1385" s="63">
        <v>0</v>
      </c>
      <c r="U1385" s="63">
        <v>0</v>
      </c>
      <c r="V1385" s="63">
        <v>0</v>
      </c>
      <c r="W1385" s="63">
        <v>0</v>
      </c>
      <c r="X1385" s="63">
        <v>0</v>
      </c>
      <c r="Y1385" s="63">
        <v>0</v>
      </c>
      <c r="Z1385" s="63">
        <v>13.90578983544653</v>
      </c>
      <c r="AA1385" s="63">
        <v>0</v>
      </c>
      <c r="AB1385" s="63">
        <v>0</v>
      </c>
    </row>
    <row r="1386" spans="1:28" x14ac:dyDescent="0.25">
      <c r="A1386" s="148"/>
      <c r="B1386" s="100">
        <v>404</v>
      </c>
      <c r="C1386" s="63">
        <v>24.552617576872759</v>
      </c>
      <c r="D1386" s="63">
        <v>4.4173008554548687</v>
      </c>
      <c r="E1386" s="63">
        <v>1.3714691404356931</v>
      </c>
      <c r="F1386" s="63">
        <v>5.8149955566815237E-2</v>
      </c>
      <c r="G1386" s="63">
        <v>2.7962865605418941E-2</v>
      </c>
      <c r="H1386" s="63">
        <v>0.26101974125782229</v>
      </c>
      <c r="I1386" s="63">
        <v>9.0533644909595523</v>
      </c>
      <c r="J1386" s="63">
        <v>1.2557861515051632</v>
      </c>
      <c r="K1386" s="63">
        <v>3.1822635327660582</v>
      </c>
      <c r="L1386" s="63">
        <v>2.451056339378241</v>
      </c>
      <c r="M1386" s="63">
        <v>5.6915166551257954E-3</v>
      </c>
      <c r="N1386" s="63">
        <v>0</v>
      </c>
      <c r="O1386" s="63">
        <v>6.7809568216808946E-4</v>
      </c>
      <c r="P1386" s="63">
        <v>0.28911005008964002</v>
      </c>
      <c r="Q1386" s="63">
        <v>0.1808671788829555</v>
      </c>
      <c r="R1386" s="63">
        <v>0</v>
      </c>
      <c r="S1386" s="63">
        <v>5.1581034447683826E-6</v>
      </c>
      <c r="T1386" s="63">
        <v>0.23192489146248213</v>
      </c>
      <c r="U1386" s="63">
        <v>6.4652457958504495E-3</v>
      </c>
      <c r="V1386" s="63">
        <v>0.28115315567758259</v>
      </c>
      <c r="W1386" s="63">
        <v>2.1585204709555801</v>
      </c>
      <c r="X1386" s="63">
        <v>0.66616790630904177</v>
      </c>
      <c r="Y1386" s="63">
        <v>1.6285458910219428</v>
      </c>
      <c r="Z1386" s="63">
        <v>0.1808671788829555</v>
      </c>
      <c r="AA1386" s="63">
        <v>0</v>
      </c>
      <c r="AB1386" s="63">
        <v>0</v>
      </c>
    </row>
    <row r="1387" spans="1:28" x14ac:dyDescent="0.25">
      <c r="A1387" s="148"/>
      <c r="B1387" s="100">
        <v>405</v>
      </c>
      <c r="C1387" s="63">
        <v>7.2338320517673083E-2</v>
      </c>
      <c r="D1387" s="63">
        <v>2.5266479224249001</v>
      </c>
      <c r="E1387" s="63">
        <v>8.5132125127436176E-2</v>
      </c>
      <c r="F1387" s="63">
        <v>0.25582624489876871</v>
      </c>
      <c r="G1387" s="63">
        <v>0.25747308487783022</v>
      </c>
      <c r="H1387" s="63">
        <v>0.4129619189989242</v>
      </c>
      <c r="I1387" s="63">
        <v>8.5360496362931144</v>
      </c>
      <c r="J1387" s="63">
        <v>10.95124489425956</v>
      </c>
      <c r="K1387" s="63">
        <v>0.66986203549384982</v>
      </c>
      <c r="L1387" s="63">
        <v>0</v>
      </c>
      <c r="M1387" s="63">
        <v>8.8671755441851907E-2</v>
      </c>
      <c r="N1387" s="63">
        <v>9.5042313136481482E-2</v>
      </c>
      <c r="O1387" s="63">
        <v>1.518885983379122</v>
      </c>
      <c r="P1387" s="63">
        <v>1.9113768215962641</v>
      </c>
      <c r="Q1387" s="63">
        <v>2.6100345593396788</v>
      </c>
      <c r="R1387" s="63">
        <v>0.75753245319278761</v>
      </c>
      <c r="S1387" s="63">
        <v>1.6565328024947088</v>
      </c>
      <c r="T1387" s="63">
        <v>2.374605466296579</v>
      </c>
      <c r="U1387" s="63">
        <v>11.774101581521791</v>
      </c>
      <c r="V1387" s="63">
        <v>8.0977698843663006</v>
      </c>
      <c r="W1387" s="63">
        <v>62.139504127553664</v>
      </c>
      <c r="X1387" s="63">
        <v>54.207648807656369</v>
      </c>
      <c r="Y1387" s="63">
        <v>26.50972937327424</v>
      </c>
      <c r="Z1387" s="63">
        <v>2.6100345593396788</v>
      </c>
      <c r="AA1387" s="63">
        <v>0.75753245319278761</v>
      </c>
      <c r="AB1387" s="63">
        <v>0.75753245319278761</v>
      </c>
    </row>
    <row r="1388" spans="1:28" x14ac:dyDescent="0.25">
      <c r="A1388" s="148"/>
      <c r="B1388" s="100">
        <v>406</v>
      </c>
      <c r="C1388" s="63">
        <v>6.5334020027384554</v>
      </c>
      <c r="D1388" s="63">
        <v>11.298589178089291</v>
      </c>
      <c r="E1388" s="63">
        <v>15.373663817228699</v>
      </c>
      <c r="F1388" s="63">
        <v>2.5727668449130761</v>
      </c>
      <c r="G1388" s="63">
        <v>1.3582736094823529</v>
      </c>
      <c r="H1388" s="63">
        <v>7.4282726152528085</v>
      </c>
      <c r="I1388" s="63">
        <v>17.450351331339331</v>
      </c>
      <c r="J1388" s="63">
        <v>30.773157200801052</v>
      </c>
      <c r="K1388" s="63">
        <v>7.326838020477453</v>
      </c>
      <c r="L1388" s="63">
        <v>0.78275928302692499</v>
      </c>
      <c r="M1388" s="63">
        <v>0.98915331068511136</v>
      </c>
      <c r="N1388" s="63">
        <v>9.2951678526751493</v>
      </c>
      <c r="O1388" s="63">
        <v>9.9188730070460167</v>
      </c>
      <c r="P1388" s="63">
        <v>3.1500777181482822</v>
      </c>
      <c r="Q1388" s="63">
        <v>3.8856493419565838</v>
      </c>
      <c r="R1388" s="63">
        <v>4.1087238080963857</v>
      </c>
      <c r="S1388" s="63">
        <v>5.3452672819167901</v>
      </c>
      <c r="T1388" s="63">
        <v>30.641246898348641</v>
      </c>
      <c r="U1388" s="63">
        <v>9.110608102127344</v>
      </c>
      <c r="V1388" s="63">
        <v>26.124736479254352</v>
      </c>
      <c r="W1388" s="63">
        <v>36.16105170443825</v>
      </c>
      <c r="X1388" s="63">
        <v>21.980948030577572</v>
      </c>
      <c r="Y1388" s="63">
        <v>47.722102075042592</v>
      </c>
      <c r="Z1388" s="63">
        <v>3.8856493419565838</v>
      </c>
      <c r="AA1388" s="63">
        <v>4.1087238080963857</v>
      </c>
      <c r="AB1388" s="63">
        <v>4.1087238080963857</v>
      </c>
    </row>
    <row r="1389" spans="1:28" x14ac:dyDescent="0.25">
      <c r="A1389" s="148"/>
      <c r="B1389" s="100">
        <v>407</v>
      </c>
      <c r="C1389" s="63">
        <v>148.51489982633942</v>
      </c>
      <c r="D1389" s="63">
        <v>117.7447806200325</v>
      </c>
      <c r="E1389" s="63">
        <v>119.79392906578509</v>
      </c>
      <c r="F1389" s="63">
        <v>108.19274665100099</v>
      </c>
      <c r="G1389" s="63">
        <v>97.981115243805107</v>
      </c>
      <c r="H1389" s="63">
        <v>123.2030647633746</v>
      </c>
      <c r="I1389" s="63">
        <v>106.7360747165912</v>
      </c>
      <c r="J1389" s="63">
        <v>88.136946695117331</v>
      </c>
      <c r="K1389" s="63">
        <v>65.426128315380538</v>
      </c>
      <c r="L1389" s="63">
        <v>43.004973741385577</v>
      </c>
      <c r="M1389" s="63">
        <v>26.383781213425443</v>
      </c>
      <c r="N1389" s="63">
        <v>27.012312293497189</v>
      </c>
      <c r="O1389" s="63">
        <v>124.60422883360179</v>
      </c>
      <c r="P1389" s="63">
        <v>107.5524923157936</v>
      </c>
      <c r="Q1389" s="63">
        <v>140.14155055960958</v>
      </c>
      <c r="R1389" s="63">
        <v>104.4668335459792</v>
      </c>
      <c r="S1389" s="63">
        <v>114.2098057559178</v>
      </c>
      <c r="T1389" s="63">
        <v>87.121344311406801</v>
      </c>
      <c r="U1389" s="63">
        <v>128.7305852936197</v>
      </c>
      <c r="V1389" s="63">
        <v>128.675935635174</v>
      </c>
      <c r="W1389" s="63">
        <v>279.94079368378152</v>
      </c>
      <c r="X1389" s="63">
        <v>165.15148678517932</v>
      </c>
      <c r="Y1389" s="63">
        <v>185.28436443343531</v>
      </c>
      <c r="Z1389" s="63">
        <v>140.14155055960958</v>
      </c>
      <c r="AA1389" s="63">
        <v>104.4668335459792</v>
      </c>
      <c r="AB1389" s="63">
        <v>104.4668335459792</v>
      </c>
    </row>
    <row r="1390" spans="1:28" x14ac:dyDescent="0.25">
      <c r="A1390" s="148"/>
      <c r="B1390" s="100">
        <v>408</v>
      </c>
      <c r="C1390" s="63">
        <v>109.2942120959115</v>
      </c>
      <c r="D1390" s="63">
        <v>88.919523809379825</v>
      </c>
      <c r="E1390" s="63">
        <v>89.952081760556212</v>
      </c>
      <c r="F1390" s="63">
        <v>114.5627081436032</v>
      </c>
      <c r="G1390" s="63">
        <v>69.583413154396112</v>
      </c>
      <c r="H1390" s="63">
        <v>86.833788355924298</v>
      </c>
      <c r="I1390" s="63">
        <v>88.301493885387572</v>
      </c>
      <c r="J1390" s="63">
        <v>134.28133422218801</v>
      </c>
      <c r="K1390" s="63">
        <v>112.2584680919299</v>
      </c>
      <c r="L1390" s="63">
        <v>53.247305128378116</v>
      </c>
      <c r="M1390" s="63">
        <v>63.601441742424868</v>
      </c>
      <c r="N1390" s="63">
        <v>38.439596661012729</v>
      </c>
      <c r="O1390" s="63">
        <v>113.7018227768976</v>
      </c>
      <c r="P1390" s="63">
        <v>121.5797937529187</v>
      </c>
      <c r="Q1390" s="63">
        <v>113.30801408924769</v>
      </c>
      <c r="R1390" s="63">
        <v>120.7035819697921</v>
      </c>
      <c r="S1390" s="63">
        <v>174.1752727911944</v>
      </c>
      <c r="T1390" s="63">
        <v>118.9581260652385</v>
      </c>
      <c r="U1390" s="63">
        <v>127.27754843492221</v>
      </c>
      <c r="V1390" s="63">
        <v>122.99477650578861</v>
      </c>
      <c r="W1390" s="63">
        <v>171.1936595859834</v>
      </c>
      <c r="X1390" s="63">
        <v>200.73730785200308</v>
      </c>
      <c r="Y1390" s="63">
        <v>161.5018719086556</v>
      </c>
      <c r="Z1390" s="63">
        <v>113.30801408924769</v>
      </c>
      <c r="AA1390" s="63">
        <v>120.7035819697921</v>
      </c>
      <c r="AB1390" s="63">
        <v>120.7035819697921</v>
      </c>
    </row>
    <row r="1391" spans="1:28" x14ac:dyDescent="0.25">
      <c r="A1391" s="148"/>
      <c r="B1391" s="100">
        <v>409</v>
      </c>
      <c r="C1391" s="63">
        <v>201.38250400534801</v>
      </c>
      <c r="D1391" s="63">
        <v>172.7315983410208</v>
      </c>
      <c r="E1391" s="63">
        <v>178.48132306057229</v>
      </c>
      <c r="F1391" s="63">
        <v>191.7047859262675</v>
      </c>
      <c r="G1391" s="63">
        <v>120.2691534467303</v>
      </c>
      <c r="H1391" s="63">
        <v>150.27338347225208</v>
      </c>
      <c r="I1391" s="63">
        <v>177.34637968076999</v>
      </c>
      <c r="J1391" s="63">
        <v>187.41199302326089</v>
      </c>
      <c r="K1391" s="63">
        <v>311.10268624570023</v>
      </c>
      <c r="L1391" s="63">
        <v>282.00735109766902</v>
      </c>
      <c r="M1391" s="63">
        <v>253.58024550734632</v>
      </c>
      <c r="N1391" s="63">
        <v>350.97748924046749</v>
      </c>
      <c r="O1391" s="63">
        <v>194.78330646778801</v>
      </c>
      <c r="P1391" s="63">
        <v>257.52061955447431</v>
      </c>
      <c r="Q1391" s="63">
        <v>134.6632145141507</v>
      </c>
      <c r="R1391" s="63">
        <v>146.5346463098376</v>
      </c>
      <c r="S1391" s="63">
        <v>254.86233067467401</v>
      </c>
      <c r="T1391" s="63">
        <v>251.56034197970797</v>
      </c>
      <c r="U1391" s="63">
        <v>212.94173449503427</v>
      </c>
      <c r="V1391" s="63">
        <v>267.02223937245247</v>
      </c>
      <c r="W1391" s="63">
        <v>196.40844130357979</v>
      </c>
      <c r="X1391" s="63">
        <v>261.80212446935911</v>
      </c>
      <c r="Y1391" s="63">
        <v>222.6740075773705</v>
      </c>
      <c r="Z1391" s="63">
        <v>134.6632145141507</v>
      </c>
      <c r="AA1391" s="63">
        <v>146.5346463098376</v>
      </c>
      <c r="AB1391" s="63">
        <v>146.5346463098376</v>
      </c>
    </row>
    <row r="1392" spans="1:28" x14ac:dyDescent="0.25">
      <c r="A1392" s="148"/>
      <c r="B1392" s="100">
        <v>410</v>
      </c>
      <c r="C1392" s="63">
        <v>154.30975238750759</v>
      </c>
      <c r="D1392" s="63">
        <v>78.119112096246681</v>
      </c>
      <c r="E1392" s="63">
        <v>98.052111365526798</v>
      </c>
      <c r="F1392" s="63">
        <v>101.48280811998799</v>
      </c>
      <c r="G1392" s="63">
        <v>81.537715086939897</v>
      </c>
      <c r="H1392" s="63">
        <v>98.487012043293362</v>
      </c>
      <c r="I1392" s="63">
        <v>112.9951817224191</v>
      </c>
      <c r="J1392" s="63">
        <v>84.504552765230073</v>
      </c>
      <c r="K1392" s="63">
        <v>170.09937748729681</v>
      </c>
      <c r="L1392" s="63">
        <v>229.83914006211489</v>
      </c>
      <c r="M1392" s="63">
        <v>268.00032723433111</v>
      </c>
      <c r="N1392" s="63">
        <v>292.64022242717687</v>
      </c>
      <c r="O1392" s="63">
        <v>113.85205158162489</v>
      </c>
      <c r="P1392" s="63">
        <v>201.3850449593256</v>
      </c>
      <c r="Q1392" s="63">
        <v>63.433492352685185</v>
      </c>
      <c r="R1392" s="63">
        <v>102.85149320656998</v>
      </c>
      <c r="S1392" s="63">
        <v>194.33792855926461</v>
      </c>
      <c r="T1392" s="63">
        <v>106.57902855349559</v>
      </c>
      <c r="U1392" s="63">
        <v>116.12152592891292</v>
      </c>
      <c r="V1392" s="63">
        <v>165.7045128929212</v>
      </c>
      <c r="W1392" s="63">
        <v>219.46750215799153</v>
      </c>
      <c r="X1392" s="63">
        <v>187.88557411239981</v>
      </c>
      <c r="Y1392" s="63">
        <v>198.62391283351369</v>
      </c>
      <c r="Z1392" s="63">
        <v>63.433492352685185</v>
      </c>
      <c r="AA1392" s="63">
        <v>102.85149320656998</v>
      </c>
      <c r="AB1392" s="63">
        <v>102.85149320656998</v>
      </c>
    </row>
    <row r="1393" spans="1:28" x14ac:dyDescent="0.25">
      <c r="A1393" s="148"/>
      <c r="B1393" s="100">
        <v>411</v>
      </c>
      <c r="C1393" s="63">
        <v>175.9355739075381</v>
      </c>
      <c r="D1393" s="63">
        <v>60.643438388742652</v>
      </c>
      <c r="E1393" s="63">
        <v>18.662149014517809</v>
      </c>
      <c r="F1393" s="63">
        <v>35.018724008518802</v>
      </c>
      <c r="G1393" s="63">
        <v>10.13994275193744</v>
      </c>
      <c r="H1393" s="63">
        <v>18.706496294171298</v>
      </c>
      <c r="I1393" s="63">
        <v>145.96029652474499</v>
      </c>
      <c r="J1393" s="63">
        <v>65.6180831000529</v>
      </c>
      <c r="K1393" s="63">
        <v>151.8071947167405</v>
      </c>
      <c r="L1393" s="63">
        <v>122.5213477962734</v>
      </c>
      <c r="M1393" s="63">
        <v>160.62177906331269</v>
      </c>
      <c r="N1393" s="63">
        <v>295.71959001863428</v>
      </c>
      <c r="O1393" s="63">
        <v>21.97575129471625</v>
      </c>
      <c r="P1393" s="63">
        <v>42.398941778901637</v>
      </c>
      <c r="Q1393" s="63">
        <v>6.5394382456790368</v>
      </c>
      <c r="R1393" s="63">
        <v>12.843438408749989</v>
      </c>
      <c r="S1393" s="63">
        <v>35.181834089216856</v>
      </c>
      <c r="T1393" s="63">
        <v>26.103628499874901</v>
      </c>
      <c r="U1393" s="63">
        <v>9.4249686005732656</v>
      </c>
      <c r="V1393" s="63">
        <v>36.708643276365358</v>
      </c>
      <c r="W1393" s="63">
        <v>71.702356482982395</v>
      </c>
      <c r="X1393" s="63">
        <v>20.911124195568853</v>
      </c>
      <c r="Y1393" s="63">
        <v>86.444293372047923</v>
      </c>
      <c r="Z1393" s="63">
        <v>6.5394382456790368</v>
      </c>
      <c r="AA1393" s="63">
        <v>12.843438408749989</v>
      </c>
      <c r="AB1393" s="63">
        <v>12.843438408749989</v>
      </c>
    </row>
    <row r="1394" spans="1:28" x14ac:dyDescent="0.25">
      <c r="A1394" s="148"/>
      <c r="B1394" s="100">
        <v>412</v>
      </c>
      <c r="C1394" s="63">
        <v>60.619580410880644</v>
      </c>
      <c r="D1394" s="63">
        <v>29.974857487911784</v>
      </c>
      <c r="E1394" s="63">
        <v>13.74300161460269</v>
      </c>
      <c r="F1394" s="63">
        <v>20.903802485970228</v>
      </c>
      <c r="G1394" s="63">
        <v>2.5319806508878462</v>
      </c>
      <c r="H1394" s="63">
        <v>14.136730650585381</v>
      </c>
      <c r="I1394" s="63">
        <v>96.725926335248005</v>
      </c>
      <c r="J1394" s="63">
        <v>94.258554585576348</v>
      </c>
      <c r="K1394" s="63">
        <v>80.018072374979283</v>
      </c>
      <c r="L1394" s="63">
        <v>52.321267678807544</v>
      </c>
      <c r="M1394" s="63">
        <v>59.515052840795306</v>
      </c>
      <c r="N1394" s="63">
        <v>37.119779737653062</v>
      </c>
      <c r="O1394" s="63">
        <v>24.769196491438088</v>
      </c>
      <c r="P1394" s="63">
        <v>17.055276701636668</v>
      </c>
      <c r="Q1394" s="63">
        <v>6.2539718809037801</v>
      </c>
      <c r="R1394" s="63">
        <v>16.337025692880051</v>
      </c>
      <c r="S1394" s="63">
        <v>20.72458034311785</v>
      </c>
      <c r="T1394" s="63">
        <v>9.5295249555434793</v>
      </c>
      <c r="U1394" s="63">
        <v>5.1315388258953485</v>
      </c>
      <c r="V1394" s="63">
        <v>7.5777610542854745</v>
      </c>
      <c r="W1394" s="63">
        <v>32.17328520520141</v>
      </c>
      <c r="X1394" s="63">
        <v>24.833689206688181</v>
      </c>
      <c r="Y1394" s="63">
        <v>30.947414748442043</v>
      </c>
      <c r="Z1394" s="63">
        <v>6.2539718809037801</v>
      </c>
      <c r="AA1394" s="63">
        <v>16.337025692880051</v>
      </c>
      <c r="AB1394" s="63">
        <v>16.337025692880051</v>
      </c>
    </row>
    <row r="1395" spans="1:28" x14ac:dyDescent="0.25">
      <c r="A1395" s="148"/>
      <c r="B1395" s="100">
        <v>413</v>
      </c>
      <c r="C1395" s="63">
        <v>14.33913226625236</v>
      </c>
      <c r="D1395" s="63">
        <v>1.8873215050634538</v>
      </c>
      <c r="E1395" s="63">
        <v>0.61876057246804816</v>
      </c>
      <c r="F1395" s="63">
        <v>3.7227461788949881E-5</v>
      </c>
      <c r="G1395" s="63">
        <v>7.4042642583207474E-2</v>
      </c>
      <c r="H1395" s="63">
        <v>0.36334804693911588</v>
      </c>
      <c r="I1395" s="63">
        <v>7.2420301968911645</v>
      </c>
      <c r="J1395" s="63">
        <v>0.99781687814515863</v>
      </c>
      <c r="K1395" s="63">
        <v>1.413512900328513</v>
      </c>
      <c r="L1395" s="63">
        <v>1.7430657906263751</v>
      </c>
      <c r="M1395" s="63">
        <v>6.7701514993350997</v>
      </c>
      <c r="N1395" s="63">
        <v>12.53847493234457</v>
      </c>
      <c r="O1395" s="63">
        <v>4.7565740156660366E-3</v>
      </c>
      <c r="P1395" s="63">
        <v>0.1558987468796946</v>
      </c>
      <c r="Q1395" s="63">
        <v>0.29260882918288372</v>
      </c>
      <c r="R1395" s="63">
        <v>2.7532727403487563E-2</v>
      </c>
      <c r="S1395" s="63">
        <v>6.1019719816758133E-2</v>
      </c>
      <c r="T1395" s="63">
        <v>6.1225803146963784E-2</v>
      </c>
      <c r="U1395" s="63">
        <v>8.6396966199578928E-3</v>
      </c>
      <c r="V1395" s="63">
        <v>9.3381671016770085E-2</v>
      </c>
      <c r="W1395" s="63">
        <v>0.97242749845160859</v>
      </c>
      <c r="X1395" s="63">
        <v>0</v>
      </c>
      <c r="Y1395" s="63">
        <v>1.14497438385547</v>
      </c>
      <c r="Z1395" s="63">
        <v>0.29260882918288372</v>
      </c>
      <c r="AA1395" s="63">
        <v>2.7532727403487563E-2</v>
      </c>
      <c r="AB1395" s="63">
        <v>2.7532727403487563E-2</v>
      </c>
    </row>
    <row r="1396" spans="1:28" x14ac:dyDescent="0.25">
      <c r="A1396" s="148"/>
      <c r="B1396" s="100">
        <v>414</v>
      </c>
      <c r="C1396" s="63">
        <v>41.608152263245763</v>
      </c>
      <c r="D1396" s="63">
        <v>4.3412642639094088</v>
      </c>
      <c r="E1396" s="63">
        <v>0.47352123978060934</v>
      </c>
      <c r="F1396" s="63">
        <v>3.3022278070218292E-2</v>
      </c>
      <c r="G1396" s="63">
        <v>0</v>
      </c>
      <c r="H1396" s="63">
        <v>0</v>
      </c>
      <c r="I1396" s="63">
        <v>25.54718619041034</v>
      </c>
      <c r="J1396" s="63">
        <v>7.8830789977613449</v>
      </c>
      <c r="K1396" s="63">
        <v>4.6341038708457774</v>
      </c>
      <c r="L1396" s="63">
        <v>1.507351183846819</v>
      </c>
      <c r="M1396" s="63">
        <v>0.67533027274475899</v>
      </c>
      <c r="N1396" s="63">
        <v>6.6156637563823324</v>
      </c>
      <c r="O1396" s="63">
        <v>0</v>
      </c>
      <c r="P1396" s="63">
        <v>1.5950569239025818E-2</v>
      </c>
      <c r="Q1396" s="63">
        <v>6.4305492538125021E-3</v>
      </c>
      <c r="R1396" s="63">
        <v>0</v>
      </c>
      <c r="S1396" s="63">
        <v>0</v>
      </c>
      <c r="T1396" s="63">
        <v>0</v>
      </c>
      <c r="U1396" s="63">
        <v>1.198074984602482E-2</v>
      </c>
      <c r="V1396" s="63">
        <v>1.57657562844431E-2</v>
      </c>
      <c r="W1396" s="63">
        <v>2.2408062477082821E-2</v>
      </c>
      <c r="X1396" s="63">
        <v>0</v>
      </c>
      <c r="Y1396" s="63">
        <v>4.9386503516153368E-2</v>
      </c>
      <c r="Z1396" s="63">
        <v>6.4305492538125021E-3</v>
      </c>
      <c r="AA1396" s="63">
        <v>0</v>
      </c>
      <c r="AB1396" s="63">
        <v>0</v>
      </c>
    </row>
    <row r="1397" spans="1:28" x14ac:dyDescent="0.25">
      <c r="A1397" s="148"/>
      <c r="B1397" s="100">
        <v>415</v>
      </c>
      <c r="C1397" s="63">
        <v>40.190519893167902</v>
      </c>
      <c r="D1397" s="63">
        <v>3.9367910591039958</v>
      </c>
      <c r="E1397" s="63">
        <v>0.53059166414383796</v>
      </c>
      <c r="F1397" s="63">
        <v>0.18207567979909461</v>
      </c>
      <c r="G1397" s="63">
        <v>4.6449173619098623E-2</v>
      </c>
      <c r="H1397" s="63">
        <v>0</v>
      </c>
      <c r="I1397" s="63">
        <v>14.403647914508841</v>
      </c>
      <c r="J1397" s="63">
        <v>2.0902744856430222</v>
      </c>
      <c r="K1397" s="63">
        <v>2.866042642429377</v>
      </c>
      <c r="L1397" s="63">
        <v>7.0823557833056441</v>
      </c>
      <c r="M1397" s="63">
        <v>0.4597474867895528</v>
      </c>
      <c r="N1397" s="63">
        <v>0.15798080384776719</v>
      </c>
      <c r="O1397" s="63">
        <v>0</v>
      </c>
      <c r="P1397" s="63">
        <v>0.2271990007924245</v>
      </c>
      <c r="Q1397" s="63">
        <v>1.9626017455174152E-3</v>
      </c>
      <c r="R1397" s="63">
        <v>0</v>
      </c>
      <c r="S1397" s="63">
        <v>0</v>
      </c>
      <c r="T1397" s="63">
        <v>0</v>
      </c>
      <c r="U1397" s="63">
        <v>0</v>
      </c>
      <c r="V1397" s="63">
        <v>0</v>
      </c>
      <c r="W1397" s="63">
        <v>0</v>
      </c>
      <c r="X1397" s="63">
        <v>0</v>
      </c>
      <c r="Y1397" s="63">
        <v>0</v>
      </c>
      <c r="Z1397" s="63">
        <v>1.9626017455174152E-3</v>
      </c>
      <c r="AA1397" s="63">
        <v>0</v>
      </c>
      <c r="AB1397" s="63">
        <v>0</v>
      </c>
    </row>
    <row r="1398" spans="1:28" x14ac:dyDescent="0.25">
      <c r="A1398" s="148"/>
      <c r="B1398" s="100">
        <v>416</v>
      </c>
      <c r="C1398" s="63">
        <v>20.855649902720423</v>
      </c>
      <c r="D1398" s="63">
        <v>2.6362760035335668</v>
      </c>
      <c r="E1398" s="63">
        <v>0.53130589960623809</v>
      </c>
      <c r="F1398" s="63">
        <v>0.16701254980090849</v>
      </c>
      <c r="G1398" s="63">
        <v>1.2503448632779629E-2</v>
      </c>
      <c r="H1398" s="63">
        <v>0.25315869691009851</v>
      </c>
      <c r="I1398" s="63">
        <v>6.8916979664154496</v>
      </c>
      <c r="J1398" s="63">
        <v>0.74333326354235396</v>
      </c>
      <c r="K1398" s="63">
        <v>4.4870644519043035</v>
      </c>
      <c r="L1398" s="63">
        <v>3.4110404661317482</v>
      </c>
      <c r="M1398" s="63">
        <v>0.19941631821736741</v>
      </c>
      <c r="N1398" s="63">
        <v>1.3412075407567841</v>
      </c>
      <c r="O1398" s="63">
        <v>3.8800744602798121E-4</v>
      </c>
      <c r="P1398" s="63">
        <v>4.9181342794655247E-3</v>
      </c>
      <c r="Q1398" s="63">
        <v>1.9949585603305751E-2</v>
      </c>
      <c r="R1398" s="63">
        <v>0</v>
      </c>
      <c r="S1398" s="63">
        <v>5.1581029680262034E-6</v>
      </c>
      <c r="T1398" s="63">
        <v>0.18265671133933861</v>
      </c>
      <c r="U1398" s="63">
        <v>2.1656219007548379E-3</v>
      </c>
      <c r="V1398" s="63">
        <v>0.33843287835897412</v>
      </c>
      <c r="W1398" s="63">
        <v>1.2254069718390641</v>
      </c>
      <c r="X1398" s="63">
        <v>0.26939692642606161</v>
      </c>
      <c r="Y1398" s="63">
        <v>0.93280868444178111</v>
      </c>
      <c r="Z1398" s="63">
        <v>1.9949585603305751E-2</v>
      </c>
      <c r="AA1398" s="63">
        <v>0</v>
      </c>
      <c r="AB1398" s="63">
        <v>0</v>
      </c>
    </row>
    <row r="1399" spans="1:28" x14ac:dyDescent="0.25">
      <c r="A1399" s="148"/>
      <c r="B1399" s="100">
        <v>417</v>
      </c>
      <c r="C1399" s="63">
        <v>11.73621744760567</v>
      </c>
      <c r="D1399" s="63">
        <v>8.8082725490639859</v>
      </c>
      <c r="E1399" s="63">
        <v>2.698491247266475</v>
      </c>
      <c r="F1399" s="63">
        <v>0.52769059711286559</v>
      </c>
      <c r="G1399" s="63">
        <v>7.8422899551746639E-2</v>
      </c>
      <c r="H1399" s="63">
        <v>1.5660978447708369</v>
      </c>
      <c r="I1399" s="63">
        <v>12.3537416540139</v>
      </c>
      <c r="J1399" s="63">
        <v>3.4296753068481678</v>
      </c>
      <c r="K1399" s="63">
        <v>8.0945089862081598E-2</v>
      </c>
      <c r="L1399" s="63">
        <v>0.30571505899516538</v>
      </c>
      <c r="M1399" s="63">
        <v>0.20254812022257701</v>
      </c>
      <c r="N1399" s="63">
        <v>9.5042313136481482E-2</v>
      </c>
      <c r="O1399" s="63">
        <v>1.088040992334999</v>
      </c>
      <c r="P1399" s="63">
        <v>1.696110621380285</v>
      </c>
      <c r="Q1399" s="63">
        <v>1.25488614314637</v>
      </c>
      <c r="R1399" s="63">
        <v>3.0201853132444678</v>
      </c>
      <c r="S1399" s="63">
        <v>1.0037603046582011</v>
      </c>
      <c r="T1399" s="63">
        <v>0.70977162937395133</v>
      </c>
      <c r="U1399" s="63">
        <v>0.21326163427792721</v>
      </c>
      <c r="V1399" s="63">
        <v>1.0243891768754589</v>
      </c>
      <c r="W1399" s="63">
        <v>14.478366710575301</v>
      </c>
      <c r="X1399" s="63">
        <v>6.5626120397700447</v>
      </c>
      <c r="Y1399" s="63">
        <v>7.634984257860765</v>
      </c>
      <c r="Z1399" s="63">
        <v>1.25488614314637</v>
      </c>
      <c r="AA1399" s="63">
        <v>3.0201853132444678</v>
      </c>
      <c r="AB1399" s="63">
        <v>3.0201853132444678</v>
      </c>
    </row>
    <row r="1400" spans="1:28" x14ac:dyDescent="0.25">
      <c r="A1400" s="148"/>
      <c r="B1400" s="100">
        <v>418</v>
      </c>
      <c r="C1400" s="63">
        <v>37.16812161681446</v>
      </c>
      <c r="D1400" s="63">
        <v>104.8776878482067</v>
      </c>
      <c r="E1400" s="63">
        <v>64.251098502762034</v>
      </c>
      <c r="F1400" s="63">
        <v>80.809359789192968</v>
      </c>
      <c r="G1400" s="63">
        <v>35.036246111406172</v>
      </c>
      <c r="H1400" s="63">
        <v>61.665677593568489</v>
      </c>
      <c r="I1400" s="63">
        <v>63.674328536719258</v>
      </c>
      <c r="J1400" s="63">
        <v>57.658111339255811</v>
      </c>
      <c r="K1400" s="63">
        <v>14.921379801954231</v>
      </c>
      <c r="L1400" s="63">
        <v>13.138211292587391</v>
      </c>
      <c r="M1400" s="63">
        <v>7.9093175912788638</v>
      </c>
      <c r="N1400" s="63">
        <v>8.8506829831258074</v>
      </c>
      <c r="O1400" s="63">
        <v>32.105830712229817</v>
      </c>
      <c r="P1400" s="63">
        <v>41.451284809719247</v>
      </c>
      <c r="Q1400" s="63">
        <v>43.244306061990315</v>
      </c>
      <c r="R1400" s="63">
        <v>35.619847901511086</v>
      </c>
      <c r="S1400" s="63">
        <v>40.490837786125674</v>
      </c>
      <c r="T1400" s="63">
        <v>11.956431274054241</v>
      </c>
      <c r="U1400" s="63">
        <v>24.528866118655291</v>
      </c>
      <c r="V1400" s="63">
        <v>29.482574869228301</v>
      </c>
      <c r="W1400" s="63">
        <v>96.668783655376501</v>
      </c>
      <c r="X1400" s="63">
        <v>80.970140868004819</v>
      </c>
      <c r="Y1400" s="63">
        <v>63.367232282030272</v>
      </c>
      <c r="Z1400" s="63">
        <v>43.244306061990315</v>
      </c>
      <c r="AA1400" s="63">
        <v>35.619847901511086</v>
      </c>
      <c r="AB1400" s="63">
        <v>35.619847901511086</v>
      </c>
    </row>
    <row r="1401" spans="1:28" x14ac:dyDescent="0.25">
      <c r="A1401" s="148"/>
      <c r="B1401" s="100">
        <v>419</v>
      </c>
      <c r="C1401" s="63">
        <v>21.101090174371173</v>
      </c>
      <c r="D1401" s="63">
        <v>17.78957960939351</v>
      </c>
      <c r="E1401" s="63">
        <v>12.234160988868549</v>
      </c>
      <c r="F1401" s="63">
        <v>17.682177062232881</v>
      </c>
      <c r="G1401" s="63">
        <v>10.80233579568335</v>
      </c>
      <c r="H1401" s="63">
        <v>18.4638933281243</v>
      </c>
      <c r="I1401" s="63">
        <v>24.771481026313271</v>
      </c>
      <c r="J1401" s="63">
        <v>14.609807360180302</v>
      </c>
      <c r="K1401" s="63">
        <v>46.019434702742501</v>
      </c>
      <c r="L1401" s="63">
        <v>66.273423153888871</v>
      </c>
      <c r="M1401" s="63">
        <v>40.927149346958458</v>
      </c>
      <c r="N1401" s="63">
        <v>28.979816643179454</v>
      </c>
      <c r="O1401" s="63">
        <v>56.607217444010701</v>
      </c>
      <c r="P1401" s="63">
        <v>45.668033616701898</v>
      </c>
      <c r="Q1401" s="63">
        <v>20.321338203501572</v>
      </c>
      <c r="R1401" s="63">
        <v>70.252529549907194</v>
      </c>
      <c r="S1401" s="63">
        <v>56.241140620487386</v>
      </c>
      <c r="T1401" s="63">
        <v>54.394007838092648</v>
      </c>
      <c r="U1401" s="63">
        <v>48.51424472007011</v>
      </c>
      <c r="V1401" s="63">
        <v>76.438489286456388</v>
      </c>
      <c r="W1401" s="63">
        <v>172.54019933102791</v>
      </c>
      <c r="X1401" s="63">
        <v>72.752878342746044</v>
      </c>
      <c r="Y1401" s="63">
        <v>143.5995330817677</v>
      </c>
      <c r="Z1401" s="63">
        <v>20.321338203501572</v>
      </c>
      <c r="AA1401" s="63">
        <v>70.252529549907194</v>
      </c>
      <c r="AB1401" s="63">
        <v>70.252529549907194</v>
      </c>
    </row>
    <row r="1402" spans="1:28" x14ac:dyDescent="0.25">
      <c r="A1402" s="148"/>
      <c r="B1402" s="100">
        <v>420</v>
      </c>
      <c r="C1402" s="63">
        <v>172.95865181234331</v>
      </c>
      <c r="D1402" s="63">
        <v>109.50077468369821</v>
      </c>
      <c r="E1402" s="63">
        <v>169.0126125178449</v>
      </c>
      <c r="F1402" s="63">
        <v>106.9571590786054</v>
      </c>
      <c r="G1402" s="63">
        <v>133.01769228604459</v>
      </c>
      <c r="H1402" s="63">
        <v>141.89133091157422</v>
      </c>
      <c r="I1402" s="63">
        <v>125.3734951114438</v>
      </c>
      <c r="J1402" s="63">
        <v>137.52511359253549</v>
      </c>
      <c r="K1402" s="63">
        <v>91.795595109312671</v>
      </c>
      <c r="L1402" s="63">
        <v>70.157432703482982</v>
      </c>
      <c r="M1402" s="63">
        <v>137.1194906497312</v>
      </c>
      <c r="N1402" s="63">
        <v>164.42551301760608</v>
      </c>
      <c r="O1402" s="63">
        <v>135.4152473615479</v>
      </c>
      <c r="P1402" s="63">
        <v>120.6007545160401</v>
      </c>
      <c r="Q1402" s="63">
        <v>149.52624635693888</v>
      </c>
      <c r="R1402" s="63">
        <v>107.53621582099728</v>
      </c>
      <c r="S1402" s="63">
        <v>155.24938037808349</v>
      </c>
      <c r="T1402" s="63">
        <v>64.524571918635957</v>
      </c>
      <c r="U1402" s="63">
        <v>83.897924074684852</v>
      </c>
      <c r="V1402" s="63">
        <v>82.978987093158594</v>
      </c>
      <c r="W1402" s="63">
        <v>149.34092782193599</v>
      </c>
      <c r="X1402" s="63">
        <v>179.46080675426131</v>
      </c>
      <c r="Y1402" s="63">
        <v>123.30932293285241</v>
      </c>
      <c r="Z1402" s="63">
        <v>149.52624635693888</v>
      </c>
      <c r="AA1402" s="63">
        <v>107.53621582099728</v>
      </c>
      <c r="AB1402" s="63">
        <v>107.53621582099728</v>
      </c>
    </row>
    <row r="1403" spans="1:28" x14ac:dyDescent="0.25">
      <c r="A1403" s="148"/>
      <c r="B1403" s="100">
        <v>421</v>
      </c>
      <c r="C1403" s="63">
        <v>139.8482715800574</v>
      </c>
      <c r="D1403" s="63">
        <v>199.3696809662961</v>
      </c>
      <c r="E1403" s="63">
        <v>156.55441851832799</v>
      </c>
      <c r="F1403" s="63">
        <v>221.44201555056503</v>
      </c>
      <c r="G1403" s="63">
        <v>153.1160802176455</v>
      </c>
      <c r="H1403" s="63">
        <v>103.73020740125909</v>
      </c>
      <c r="I1403" s="63">
        <v>222.47723854993177</v>
      </c>
      <c r="J1403" s="63">
        <v>226.875239537776</v>
      </c>
      <c r="K1403" s="63">
        <v>286.0401433089155</v>
      </c>
      <c r="L1403" s="63">
        <v>254.56350576733712</v>
      </c>
      <c r="M1403" s="63">
        <v>250.6558501928339</v>
      </c>
      <c r="N1403" s="63">
        <v>261.69755096547311</v>
      </c>
      <c r="O1403" s="63">
        <v>88.955188476943931</v>
      </c>
      <c r="P1403" s="63">
        <v>213.67895743481489</v>
      </c>
      <c r="Q1403" s="63">
        <v>79.839681666224038</v>
      </c>
      <c r="R1403" s="63">
        <v>79.339499654779502</v>
      </c>
      <c r="S1403" s="63">
        <v>160.87227030780559</v>
      </c>
      <c r="T1403" s="63">
        <v>50.962610729122623</v>
      </c>
      <c r="U1403" s="63">
        <v>65.599747048154313</v>
      </c>
      <c r="V1403" s="63">
        <v>67.058342618843199</v>
      </c>
      <c r="W1403" s="63">
        <v>125.9184652228023</v>
      </c>
      <c r="X1403" s="63">
        <v>140.1315754755415</v>
      </c>
      <c r="Y1403" s="63">
        <v>113.46581059834079</v>
      </c>
      <c r="Z1403" s="63">
        <v>79.839681666224038</v>
      </c>
      <c r="AA1403" s="63">
        <v>79.339499654779502</v>
      </c>
      <c r="AB1403" s="63">
        <v>79.339499654779502</v>
      </c>
    </row>
    <row r="1404" spans="1:28" x14ac:dyDescent="0.25">
      <c r="A1404" s="148"/>
      <c r="B1404" s="100">
        <v>422</v>
      </c>
      <c r="C1404" s="63">
        <v>184.91780254346671</v>
      </c>
      <c r="D1404" s="63">
        <v>70.093255484980546</v>
      </c>
      <c r="E1404" s="63">
        <v>38.52585466239816</v>
      </c>
      <c r="F1404" s="63">
        <v>67.466740888708955</v>
      </c>
      <c r="G1404" s="63">
        <v>53.096938563048298</v>
      </c>
      <c r="H1404" s="63">
        <v>71.908028246788945</v>
      </c>
      <c r="I1404" s="63">
        <v>163.75390006189988</v>
      </c>
      <c r="J1404" s="63">
        <v>103.2844492992936</v>
      </c>
      <c r="K1404" s="63">
        <v>175.50881167020501</v>
      </c>
      <c r="L1404" s="63">
        <v>158.92123442256212</v>
      </c>
      <c r="M1404" s="63">
        <v>210.46228162683292</v>
      </c>
      <c r="N1404" s="63">
        <v>219.89476996417028</v>
      </c>
      <c r="O1404" s="63">
        <v>114.85113126247229</v>
      </c>
      <c r="P1404" s="63">
        <v>176.1543111554829</v>
      </c>
      <c r="Q1404" s="63">
        <v>43.531867729774305</v>
      </c>
      <c r="R1404" s="63">
        <v>86.158414890333006</v>
      </c>
      <c r="S1404" s="63">
        <v>184.6399201162894</v>
      </c>
      <c r="T1404" s="63">
        <v>139.31896167285961</v>
      </c>
      <c r="U1404" s="63">
        <v>149.7726540175463</v>
      </c>
      <c r="V1404" s="63">
        <v>189.33609839852312</v>
      </c>
      <c r="W1404" s="63">
        <v>227.63985197994771</v>
      </c>
      <c r="X1404" s="63">
        <v>205.60953584421992</v>
      </c>
      <c r="Y1404" s="63">
        <v>198.9776848391011</v>
      </c>
      <c r="Z1404" s="63">
        <v>43.531867729774305</v>
      </c>
      <c r="AA1404" s="63">
        <v>86.158414890333006</v>
      </c>
      <c r="AB1404" s="63">
        <v>86.158414890333006</v>
      </c>
    </row>
    <row r="1405" spans="1:28" x14ac:dyDescent="0.25">
      <c r="A1405" s="148"/>
      <c r="B1405" s="100">
        <v>423</v>
      </c>
      <c r="C1405" s="63">
        <v>76.475751997367297</v>
      </c>
      <c r="D1405" s="63">
        <v>39.323306575870454</v>
      </c>
      <c r="E1405" s="63">
        <v>16.411312746117119</v>
      </c>
      <c r="F1405" s="63">
        <v>50.639643702127159</v>
      </c>
      <c r="G1405" s="63">
        <v>25.04652694367087</v>
      </c>
      <c r="H1405" s="63">
        <v>14.79117580367301</v>
      </c>
      <c r="I1405" s="63">
        <v>62.423990806440997</v>
      </c>
      <c r="J1405" s="63">
        <v>49.973376451531287</v>
      </c>
      <c r="K1405" s="63">
        <v>118.28122273387768</v>
      </c>
      <c r="L1405" s="63">
        <v>83.44292758904885</v>
      </c>
      <c r="M1405" s="63">
        <v>202.0758196208044</v>
      </c>
      <c r="N1405" s="63">
        <v>189.54211290332751</v>
      </c>
      <c r="O1405" s="63">
        <v>30.212919902275637</v>
      </c>
      <c r="P1405" s="63">
        <v>74.874462168172613</v>
      </c>
      <c r="Q1405" s="63">
        <v>27.739602391448223</v>
      </c>
      <c r="R1405" s="63">
        <v>23.668529917825712</v>
      </c>
      <c r="S1405" s="63">
        <v>79.888092949295242</v>
      </c>
      <c r="T1405" s="63">
        <v>64.652327607180723</v>
      </c>
      <c r="U1405" s="63">
        <v>47.598439456440254</v>
      </c>
      <c r="V1405" s="63">
        <v>98.813897713689585</v>
      </c>
      <c r="W1405" s="63">
        <v>128.0720982222538</v>
      </c>
      <c r="X1405" s="63">
        <v>74.727589794929372</v>
      </c>
      <c r="Y1405" s="63">
        <v>134.05918034429402</v>
      </c>
      <c r="Z1405" s="63">
        <v>27.739602391448223</v>
      </c>
      <c r="AA1405" s="63">
        <v>23.668529917825712</v>
      </c>
      <c r="AB1405" s="63">
        <v>23.668529917825712</v>
      </c>
    </row>
    <row r="1406" spans="1:28" x14ac:dyDescent="0.25">
      <c r="A1406" s="148"/>
      <c r="B1406" s="100">
        <v>424</v>
      </c>
      <c r="C1406" s="63">
        <v>87.870945261164707</v>
      </c>
      <c r="D1406" s="63">
        <v>11.539450807343879</v>
      </c>
      <c r="E1406" s="63">
        <v>8.6034334413318447</v>
      </c>
      <c r="F1406" s="63">
        <v>1.43407360863101</v>
      </c>
      <c r="G1406" s="63">
        <v>2.8356110567628998</v>
      </c>
      <c r="H1406" s="63">
        <v>3.4329615404946034</v>
      </c>
      <c r="I1406" s="63">
        <v>54.346784934255083</v>
      </c>
      <c r="J1406" s="63">
        <v>13.555124184275432</v>
      </c>
      <c r="K1406" s="63">
        <v>46.928507575910324</v>
      </c>
      <c r="L1406" s="63">
        <v>54.420464736785107</v>
      </c>
      <c r="M1406" s="63">
        <v>44.150650522898559</v>
      </c>
      <c r="N1406" s="63">
        <v>38.707376388618741</v>
      </c>
      <c r="O1406" s="63">
        <v>1.0562228394720741</v>
      </c>
      <c r="P1406" s="63">
        <v>6.0838027571309397</v>
      </c>
      <c r="Q1406" s="63">
        <v>13.87645733776424</v>
      </c>
      <c r="R1406" s="63">
        <v>0.69906905413702702</v>
      </c>
      <c r="S1406" s="63">
        <v>1.2540062522818261</v>
      </c>
      <c r="T1406" s="63">
        <v>10.897684741500539</v>
      </c>
      <c r="U1406" s="63">
        <v>3.9637098884834359</v>
      </c>
      <c r="V1406" s="63">
        <v>15.171236564075119</v>
      </c>
      <c r="W1406" s="63">
        <v>34.165368341174137</v>
      </c>
      <c r="X1406" s="63">
        <v>2.8175478927796291</v>
      </c>
      <c r="Y1406" s="63">
        <v>47.004191499800982</v>
      </c>
      <c r="Z1406" s="63">
        <v>13.87645733776424</v>
      </c>
      <c r="AA1406" s="63">
        <v>0.69906905413702702</v>
      </c>
      <c r="AB1406" s="63">
        <v>0.69906905413702702</v>
      </c>
    </row>
    <row r="1407" spans="1:28" x14ac:dyDescent="0.25">
      <c r="A1407" s="148"/>
      <c r="B1407" s="100">
        <v>425</v>
      </c>
      <c r="C1407" s="63">
        <v>59.187989248060148</v>
      </c>
      <c r="D1407" s="63">
        <v>8.3548169492894431</v>
      </c>
      <c r="E1407" s="63">
        <v>1.5734070446872581</v>
      </c>
      <c r="F1407" s="63">
        <v>0.20155638732624942</v>
      </c>
      <c r="G1407" s="63">
        <v>0.35496569343592199</v>
      </c>
      <c r="H1407" s="63">
        <v>1.43684667221244</v>
      </c>
      <c r="I1407" s="63">
        <v>42.212831878399363</v>
      </c>
      <c r="J1407" s="63">
        <v>7.6856008325536322</v>
      </c>
      <c r="K1407" s="63">
        <v>22.105671767721113</v>
      </c>
      <c r="L1407" s="63">
        <v>27.079227176578797</v>
      </c>
      <c r="M1407" s="63">
        <v>11.887026715110549</v>
      </c>
      <c r="N1407" s="63">
        <v>10.386035155484249</v>
      </c>
      <c r="O1407" s="63">
        <v>0.64169157822551526</v>
      </c>
      <c r="P1407" s="63">
        <v>1.146431238820647</v>
      </c>
      <c r="Q1407" s="63">
        <v>3.0528476350943423</v>
      </c>
      <c r="R1407" s="63">
        <v>0.94272943397298548</v>
      </c>
      <c r="S1407" s="63">
        <v>1.9847242757319032E-3</v>
      </c>
      <c r="T1407" s="63">
        <v>3.2100495861046605</v>
      </c>
      <c r="U1407" s="63">
        <v>3.515692233895976</v>
      </c>
      <c r="V1407" s="63">
        <v>0.22571306680093528</v>
      </c>
      <c r="W1407" s="63">
        <v>3.9487511056664184</v>
      </c>
      <c r="X1407" s="63">
        <v>0.57046148307651379</v>
      </c>
      <c r="Y1407" s="63">
        <v>1.555485255010183</v>
      </c>
      <c r="Z1407" s="63">
        <v>3.0528476350943423</v>
      </c>
      <c r="AA1407" s="63">
        <v>0.94272943397298548</v>
      </c>
      <c r="AB1407" s="63">
        <v>0.94272943397298548</v>
      </c>
    </row>
    <row r="1408" spans="1:28" x14ac:dyDescent="0.25">
      <c r="A1408" s="148"/>
      <c r="B1408" s="100">
        <v>426</v>
      </c>
      <c r="C1408" s="63">
        <v>21.885854631304031</v>
      </c>
      <c r="D1408" s="63">
        <v>3.6570155114288383</v>
      </c>
      <c r="E1408" s="63">
        <v>2.5788153287887781</v>
      </c>
      <c r="F1408" s="63">
        <v>0.29020686662884293</v>
      </c>
      <c r="G1408" s="63">
        <v>6.5608810020147512E-2</v>
      </c>
      <c r="H1408" s="63">
        <v>1.7997575250080718E-2</v>
      </c>
      <c r="I1408" s="63">
        <v>12.69769782867019</v>
      </c>
      <c r="J1408" s="63">
        <v>4.9280422312466499</v>
      </c>
      <c r="K1408" s="63">
        <v>0.59997546084337294</v>
      </c>
      <c r="L1408" s="63">
        <v>1.0983015827283751</v>
      </c>
      <c r="M1408" s="63">
        <v>1.7270684496585531E-2</v>
      </c>
      <c r="N1408" s="63">
        <v>0</v>
      </c>
      <c r="O1408" s="63">
        <v>0</v>
      </c>
      <c r="P1408" s="63">
        <v>5.6490389040129152E-3</v>
      </c>
      <c r="Q1408" s="63">
        <v>5.587795301562312E-3</v>
      </c>
      <c r="R1408" s="63">
        <v>0</v>
      </c>
      <c r="S1408" s="63">
        <v>0</v>
      </c>
      <c r="T1408" s="63">
        <v>0</v>
      </c>
      <c r="U1408" s="63">
        <v>1.198075112788843E-2</v>
      </c>
      <c r="V1408" s="63">
        <v>1.5765757352909297E-2</v>
      </c>
      <c r="W1408" s="63">
        <v>2.2210666419687719E-2</v>
      </c>
      <c r="X1408" s="63">
        <v>0</v>
      </c>
      <c r="Y1408" s="63">
        <v>4.9386508574065242E-2</v>
      </c>
      <c r="Z1408" s="63">
        <v>5.587795301562312E-3</v>
      </c>
      <c r="AA1408" s="63">
        <v>0</v>
      </c>
      <c r="AB1408" s="63">
        <v>0</v>
      </c>
    </row>
    <row r="1409" spans="1:28" x14ac:dyDescent="0.25">
      <c r="A1409" s="148"/>
      <c r="B1409" s="100">
        <v>427</v>
      </c>
      <c r="C1409" s="63">
        <v>25.805982061648358</v>
      </c>
      <c r="D1409" s="63">
        <v>3.7105759813541681</v>
      </c>
      <c r="E1409" s="63">
        <v>2.9915574267160712</v>
      </c>
      <c r="F1409" s="63">
        <v>2.821567673029976E-4</v>
      </c>
      <c r="G1409" s="63">
        <v>3.8225170544064352E-4</v>
      </c>
      <c r="H1409" s="63">
        <v>4.618454570810826E-2</v>
      </c>
      <c r="I1409" s="63">
        <v>12.215181998215481</v>
      </c>
      <c r="J1409" s="63">
        <v>1.3822957033698908</v>
      </c>
      <c r="K1409" s="63">
        <v>0.76938611235505228</v>
      </c>
      <c r="L1409" s="63">
        <v>0.22381866871566963</v>
      </c>
      <c r="M1409" s="63">
        <v>0</v>
      </c>
      <c r="N1409" s="63">
        <v>0</v>
      </c>
      <c r="O1409" s="63">
        <v>0</v>
      </c>
      <c r="P1409" s="63">
        <v>4.9791046110931464E-5</v>
      </c>
      <c r="Q1409" s="63">
        <v>3.6044347903025943E-2</v>
      </c>
      <c r="R1409" s="63">
        <v>0</v>
      </c>
      <c r="S1409" s="63">
        <v>0</v>
      </c>
      <c r="T1409" s="63">
        <v>0</v>
      </c>
      <c r="U1409" s="63">
        <v>0</v>
      </c>
      <c r="V1409" s="63">
        <v>0</v>
      </c>
      <c r="W1409" s="63">
        <v>0</v>
      </c>
      <c r="X1409" s="63">
        <v>0</v>
      </c>
      <c r="Y1409" s="63">
        <v>0</v>
      </c>
      <c r="Z1409" s="63">
        <v>3.6044347903025943E-2</v>
      </c>
      <c r="AA1409" s="63">
        <v>0</v>
      </c>
      <c r="AB1409" s="63">
        <v>0</v>
      </c>
    </row>
    <row r="1410" spans="1:28" x14ac:dyDescent="0.25">
      <c r="A1410" s="148"/>
      <c r="B1410" s="100">
        <v>428</v>
      </c>
      <c r="C1410" s="63">
        <v>15.82195394995369</v>
      </c>
      <c r="D1410" s="63">
        <v>2.1148355056118358</v>
      </c>
      <c r="E1410" s="63">
        <v>1.0716306220965921</v>
      </c>
      <c r="F1410" s="63">
        <v>1.32251634623799E-2</v>
      </c>
      <c r="G1410" s="63">
        <v>4.6476818629824779E-2</v>
      </c>
      <c r="H1410" s="63">
        <v>0.79788998030814184</v>
      </c>
      <c r="I1410" s="63">
        <v>3.1556844992012429</v>
      </c>
      <c r="J1410" s="63">
        <v>0.81904345108497978</v>
      </c>
      <c r="K1410" s="63">
        <v>6.3495402777382415</v>
      </c>
      <c r="L1410" s="63">
        <v>9.9991540027998553</v>
      </c>
      <c r="M1410" s="63">
        <v>3.4331979498876137</v>
      </c>
      <c r="N1410" s="63">
        <v>5.1153009024804419</v>
      </c>
      <c r="O1410" s="63">
        <v>2.845388143151717E-3</v>
      </c>
      <c r="P1410" s="63">
        <v>0.11283638443856429</v>
      </c>
      <c r="Q1410" s="63">
        <v>0.1583010195527137</v>
      </c>
      <c r="R1410" s="63">
        <v>0</v>
      </c>
      <c r="S1410" s="63">
        <v>0</v>
      </c>
      <c r="T1410" s="63">
        <v>0.182751981305594</v>
      </c>
      <c r="U1410" s="63">
        <v>7.2187384171175373E-4</v>
      </c>
      <c r="V1410" s="63">
        <v>0.18187602373773698</v>
      </c>
      <c r="W1410" s="63">
        <v>0.87571322193628731</v>
      </c>
      <c r="X1410" s="63">
        <v>0</v>
      </c>
      <c r="Y1410" s="63">
        <v>1.409857156257829</v>
      </c>
      <c r="Z1410" s="63">
        <v>0.1583010195527137</v>
      </c>
      <c r="AA1410" s="63">
        <v>0</v>
      </c>
      <c r="AB1410" s="63">
        <v>0</v>
      </c>
    </row>
    <row r="1411" spans="1:28" x14ac:dyDescent="0.25">
      <c r="A1411" s="148"/>
      <c r="B1411" s="100">
        <v>429</v>
      </c>
      <c r="C1411" s="63">
        <v>0.22394427320548971</v>
      </c>
      <c r="D1411" s="63">
        <v>2.4515716285005602E-2</v>
      </c>
      <c r="E1411" s="63">
        <v>0.468246981086331</v>
      </c>
      <c r="F1411" s="63">
        <v>0</v>
      </c>
      <c r="G1411" s="63">
        <v>0</v>
      </c>
      <c r="H1411" s="63">
        <v>4.7771223348291869E-2</v>
      </c>
      <c r="I1411" s="63">
        <v>4.8718765907832751E-2</v>
      </c>
      <c r="J1411" s="63">
        <v>6.7558257764388507E-3</v>
      </c>
      <c r="K1411" s="63">
        <v>0.26943156908178389</v>
      </c>
      <c r="L1411" s="63">
        <v>1.721309946665087</v>
      </c>
      <c r="M1411" s="63">
        <v>0.57913554105721943</v>
      </c>
      <c r="N1411" s="63">
        <v>3.3070123834320508E-2</v>
      </c>
      <c r="O1411" s="63">
        <v>0</v>
      </c>
      <c r="P1411" s="63">
        <v>0.11214709982074919</v>
      </c>
      <c r="Q1411" s="63">
        <v>0.114215300449374</v>
      </c>
      <c r="R1411" s="63">
        <v>4.7188689843471474E-3</v>
      </c>
      <c r="S1411" s="63">
        <v>1.073108576466538</v>
      </c>
      <c r="T1411" s="63">
        <v>2.180036363983731</v>
      </c>
      <c r="U1411" s="63">
        <v>6.1319196561671561</v>
      </c>
      <c r="V1411" s="63">
        <v>3.0546911123946932</v>
      </c>
      <c r="W1411" s="63">
        <v>10.16371388606672</v>
      </c>
      <c r="X1411" s="63">
        <v>21.96393870491147</v>
      </c>
      <c r="Y1411" s="63">
        <v>11.45730195691328</v>
      </c>
      <c r="Z1411" s="63">
        <v>0.114215300449374</v>
      </c>
      <c r="AA1411" s="63">
        <v>4.7188689843471474E-3</v>
      </c>
      <c r="AB1411" s="63">
        <v>4.7188689843471474E-3</v>
      </c>
    </row>
    <row r="1412" spans="1:28" x14ac:dyDescent="0.25">
      <c r="A1412" s="148"/>
      <c r="B1412" s="100">
        <v>430</v>
      </c>
      <c r="C1412" s="63">
        <v>12.322352032515479</v>
      </c>
      <c r="D1412" s="63">
        <v>20.669941673343601</v>
      </c>
      <c r="E1412" s="63">
        <v>16.476102530092252</v>
      </c>
      <c r="F1412" s="63">
        <v>8.4442500858216931</v>
      </c>
      <c r="G1412" s="63">
        <v>2.7596109764547241</v>
      </c>
      <c r="H1412" s="63">
        <v>12.217447759318359</v>
      </c>
      <c r="I1412" s="63">
        <v>9.6929076702999737</v>
      </c>
      <c r="J1412" s="63">
        <v>7.7376670241260399</v>
      </c>
      <c r="K1412" s="63">
        <v>1.5830268130183249</v>
      </c>
      <c r="L1412" s="63">
        <v>6.5841210848808203</v>
      </c>
      <c r="M1412" s="63">
        <v>0.96977080528645843</v>
      </c>
      <c r="N1412" s="63">
        <v>1.521447524915402</v>
      </c>
      <c r="O1412" s="63">
        <v>12.860159444677549</v>
      </c>
      <c r="P1412" s="63">
        <v>6.0547471437002969</v>
      </c>
      <c r="Q1412" s="63">
        <v>18.68645482444542</v>
      </c>
      <c r="R1412" s="63">
        <v>41.416374169387844</v>
      </c>
      <c r="S1412" s="63">
        <v>35.499097138098477</v>
      </c>
      <c r="T1412" s="63">
        <v>15.07025639772462</v>
      </c>
      <c r="U1412" s="63">
        <v>29.871361163719477</v>
      </c>
      <c r="V1412" s="63">
        <v>12.461601817288791</v>
      </c>
      <c r="W1412" s="63">
        <v>44.331736119818288</v>
      </c>
      <c r="X1412" s="63">
        <v>55.710171991348034</v>
      </c>
      <c r="Y1412" s="63">
        <v>36.833487974527088</v>
      </c>
      <c r="Z1412" s="63">
        <v>18.68645482444542</v>
      </c>
      <c r="AA1412" s="63">
        <v>41.416374169387844</v>
      </c>
      <c r="AB1412" s="63">
        <v>41.416374169387844</v>
      </c>
    </row>
    <row r="1413" spans="1:28" x14ac:dyDescent="0.25">
      <c r="A1413" s="148"/>
      <c r="B1413" s="100">
        <v>431</v>
      </c>
      <c r="C1413" s="63">
        <v>33.637423264603058</v>
      </c>
      <c r="D1413" s="63">
        <v>27.785380511465966</v>
      </c>
      <c r="E1413" s="63">
        <v>37.670834512781774</v>
      </c>
      <c r="F1413" s="63">
        <v>15.10843144200328</v>
      </c>
      <c r="G1413" s="63">
        <v>11.937548654181111</v>
      </c>
      <c r="H1413" s="63">
        <v>52.314643533802382</v>
      </c>
      <c r="I1413" s="63">
        <v>39.884232655385858</v>
      </c>
      <c r="J1413" s="63">
        <v>72.28760906409434</v>
      </c>
      <c r="K1413" s="63">
        <v>30.865135070894887</v>
      </c>
      <c r="L1413" s="63">
        <v>37.832153594272306</v>
      </c>
      <c r="M1413" s="63">
        <v>17.70518886642105</v>
      </c>
      <c r="N1413" s="63">
        <v>7.3297232649354669</v>
      </c>
      <c r="O1413" s="63">
        <v>51.331028554625277</v>
      </c>
      <c r="P1413" s="63">
        <v>37.643664935774723</v>
      </c>
      <c r="Q1413" s="63">
        <v>66.948835330453903</v>
      </c>
      <c r="R1413" s="63">
        <v>49.067704296779986</v>
      </c>
      <c r="S1413" s="63">
        <v>137.71910753305559</v>
      </c>
      <c r="T1413" s="63">
        <v>36.822217040454689</v>
      </c>
      <c r="U1413" s="63">
        <v>55.337027565201424</v>
      </c>
      <c r="V1413" s="63">
        <v>64.597840304395504</v>
      </c>
      <c r="W1413" s="63">
        <v>180.83331911682029</v>
      </c>
      <c r="X1413" s="63">
        <v>140.59823542445162</v>
      </c>
      <c r="Y1413" s="63">
        <v>128.20484425679749</v>
      </c>
      <c r="Z1413" s="63">
        <v>66.948835330453903</v>
      </c>
      <c r="AA1413" s="63">
        <v>49.067704296779986</v>
      </c>
      <c r="AB1413" s="63">
        <v>49.067704296779986</v>
      </c>
    </row>
    <row r="1414" spans="1:28" x14ac:dyDescent="0.25">
      <c r="A1414" s="148"/>
      <c r="B1414" s="100">
        <v>432</v>
      </c>
      <c r="C1414" s="63">
        <v>316.86234797848368</v>
      </c>
      <c r="D1414" s="63">
        <v>374.9580117486621</v>
      </c>
      <c r="E1414" s="63">
        <v>180.01208492859038</v>
      </c>
      <c r="F1414" s="63">
        <v>419.88529202277277</v>
      </c>
      <c r="G1414" s="63">
        <v>228.52267128735548</v>
      </c>
      <c r="H1414" s="63">
        <v>147.80788670952819</v>
      </c>
      <c r="I1414" s="63">
        <v>346.57305449136402</v>
      </c>
      <c r="J1414" s="63">
        <v>385.42257353521933</v>
      </c>
      <c r="K1414" s="63">
        <v>201.6164302966026</v>
      </c>
      <c r="L1414" s="63">
        <v>131.37671185447738</v>
      </c>
      <c r="M1414" s="63">
        <v>119.54339351757059</v>
      </c>
      <c r="N1414" s="63">
        <v>109.6153427655258</v>
      </c>
      <c r="O1414" s="63">
        <v>139.79351103242558</v>
      </c>
      <c r="P1414" s="63">
        <v>216.95715176071741</v>
      </c>
      <c r="Q1414" s="63">
        <v>171.6672986882968</v>
      </c>
      <c r="R1414" s="63">
        <v>145.05192839364099</v>
      </c>
      <c r="S1414" s="63">
        <v>156.2468125394216</v>
      </c>
      <c r="T1414" s="63">
        <v>87.253350909033088</v>
      </c>
      <c r="U1414" s="63">
        <v>122.1349595770353</v>
      </c>
      <c r="V1414" s="63">
        <v>101.01942221785519</v>
      </c>
      <c r="W1414" s="63">
        <v>173.29376526174661</v>
      </c>
      <c r="X1414" s="63">
        <v>147.06162466757809</v>
      </c>
      <c r="Y1414" s="63">
        <v>133.77522414805122</v>
      </c>
      <c r="Z1414" s="63">
        <v>171.6672986882968</v>
      </c>
      <c r="AA1414" s="63">
        <v>145.05192839364099</v>
      </c>
      <c r="AB1414" s="63">
        <v>145.05192839364099</v>
      </c>
    </row>
    <row r="1415" spans="1:28" x14ac:dyDescent="0.25">
      <c r="A1415" s="148"/>
      <c r="B1415" s="100">
        <v>433</v>
      </c>
      <c r="C1415" s="63">
        <v>283.63416733135642</v>
      </c>
      <c r="D1415" s="63">
        <v>203.6650350468353</v>
      </c>
      <c r="E1415" s="63">
        <v>246.0823203108157</v>
      </c>
      <c r="F1415" s="63">
        <v>187.68504352075979</v>
      </c>
      <c r="G1415" s="63">
        <v>156.280855367193</v>
      </c>
      <c r="H1415" s="63">
        <v>207.54563262458942</v>
      </c>
      <c r="I1415" s="63">
        <v>281.64967377364877</v>
      </c>
      <c r="J1415" s="63">
        <v>202.46755607104211</v>
      </c>
      <c r="K1415" s="63">
        <v>236.87479158298987</v>
      </c>
      <c r="L1415" s="63">
        <v>218.40959890968219</v>
      </c>
      <c r="M1415" s="63">
        <v>174.54321928651009</v>
      </c>
      <c r="N1415" s="63">
        <v>150.79217234160751</v>
      </c>
      <c r="O1415" s="63">
        <v>218.56736681620708</v>
      </c>
      <c r="P1415" s="63">
        <v>241.72697256951511</v>
      </c>
      <c r="Q1415" s="63">
        <v>236.13561719935811</v>
      </c>
      <c r="R1415" s="63">
        <v>204.5528522045424</v>
      </c>
      <c r="S1415" s="63">
        <v>188.4641192492563</v>
      </c>
      <c r="T1415" s="63">
        <v>166.10455624832588</v>
      </c>
      <c r="U1415" s="63">
        <v>204.43511410867362</v>
      </c>
      <c r="V1415" s="63">
        <v>230.7558289596036</v>
      </c>
      <c r="W1415" s="63">
        <v>193.00687559493599</v>
      </c>
      <c r="X1415" s="63">
        <v>194.97107937296281</v>
      </c>
      <c r="Y1415" s="63">
        <v>221.36000902116388</v>
      </c>
      <c r="Z1415" s="63">
        <v>236.13561719935811</v>
      </c>
      <c r="AA1415" s="63">
        <v>204.5528522045424</v>
      </c>
      <c r="AB1415" s="63">
        <v>204.5528522045424</v>
      </c>
    </row>
    <row r="1416" spans="1:28" x14ac:dyDescent="0.25">
      <c r="A1416" s="148"/>
      <c r="B1416" s="100">
        <v>434</v>
      </c>
      <c r="C1416" s="63">
        <v>246.65061039901411</v>
      </c>
      <c r="D1416" s="63">
        <v>187.18686307652212</v>
      </c>
      <c r="E1416" s="63">
        <v>157.34338695325638</v>
      </c>
      <c r="F1416" s="63">
        <v>195.5868333787275</v>
      </c>
      <c r="G1416" s="63">
        <v>177.5782254361566</v>
      </c>
      <c r="H1416" s="63">
        <v>137.8816337837643</v>
      </c>
      <c r="I1416" s="63">
        <v>193.57985809299129</v>
      </c>
      <c r="J1416" s="63">
        <v>191.20281778724171</v>
      </c>
      <c r="K1416" s="63">
        <v>252.30736371866811</v>
      </c>
      <c r="L1416" s="63">
        <v>297.86787779158021</v>
      </c>
      <c r="M1416" s="63">
        <v>333.60132813995011</v>
      </c>
      <c r="N1416" s="63">
        <v>334.05911905409988</v>
      </c>
      <c r="O1416" s="63">
        <v>134.9285168591978</v>
      </c>
      <c r="P1416" s="63">
        <v>224.41709709872879</v>
      </c>
      <c r="Q1416" s="63">
        <v>97.502068439596769</v>
      </c>
      <c r="R1416" s="63">
        <v>124.0613364566852</v>
      </c>
      <c r="S1416" s="63">
        <v>195.12757393323591</v>
      </c>
      <c r="T1416" s="63">
        <v>112.5433118940191</v>
      </c>
      <c r="U1416" s="63">
        <v>138.07542295334309</v>
      </c>
      <c r="V1416" s="63">
        <v>157.64412103711311</v>
      </c>
      <c r="W1416" s="63">
        <v>219.67127847990201</v>
      </c>
      <c r="X1416" s="63">
        <v>212.33408440551011</v>
      </c>
      <c r="Y1416" s="63">
        <v>173.55342536037818</v>
      </c>
      <c r="Z1416" s="63">
        <v>97.502068439596769</v>
      </c>
      <c r="AA1416" s="63">
        <v>124.0613364566852</v>
      </c>
      <c r="AB1416" s="63">
        <v>124.0613364566852</v>
      </c>
    </row>
    <row r="1417" spans="1:28" x14ac:dyDescent="0.25">
      <c r="A1417" s="148"/>
      <c r="B1417" s="100">
        <v>435</v>
      </c>
      <c r="C1417" s="63">
        <v>169.160101387899</v>
      </c>
      <c r="D1417" s="63">
        <v>77.482922624330968</v>
      </c>
      <c r="E1417" s="63">
        <v>56.846805321918509</v>
      </c>
      <c r="F1417" s="63">
        <v>95.064249215774907</v>
      </c>
      <c r="G1417" s="63">
        <v>83.410717690218462</v>
      </c>
      <c r="H1417" s="63">
        <v>71.061752477194204</v>
      </c>
      <c r="I1417" s="63">
        <v>156.45517578991709</v>
      </c>
      <c r="J1417" s="63">
        <v>71.05194819868484</v>
      </c>
      <c r="K1417" s="63">
        <v>255.56900896647949</v>
      </c>
      <c r="L1417" s="63">
        <v>225.46172764480622</v>
      </c>
      <c r="M1417" s="63">
        <v>211.57923923984532</v>
      </c>
      <c r="N1417" s="63">
        <v>200.73299714787569</v>
      </c>
      <c r="O1417" s="63">
        <v>72.770228135455909</v>
      </c>
      <c r="P1417" s="63">
        <v>139.3445507123761</v>
      </c>
      <c r="Q1417" s="63">
        <v>25.449640349108343</v>
      </c>
      <c r="R1417" s="63">
        <v>49.742070285506998</v>
      </c>
      <c r="S1417" s="63">
        <v>106.8832579444279</v>
      </c>
      <c r="T1417" s="63">
        <v>42.027943065110662</v>
      </c>
      <c r="U1417" s="63">
        <v>40.884933857774968</v>
      </c>
      <c r="V1417" s="63">
        <v>66.823089498475383</v>
      </c>
      <c r="W1417" s="63">
        <v>134.01021291613318</v>
      </c>
      <c r="X1417" s="63">
        <v>117.77926671918252</v>
      </c>
      <c r="Y1417" s="63">
        <v>111.11594324130969</v>
      </c>
      <c r="Z1417" s="63">
        <v>25.449640349108343</v>
      </c>
      <c r="AA1417" s="63">
        <v>49.742070285506998</v>
      </c>
      <c r="AB1417" s="63">
        <v>49.742070285506998</v>
      </c>
    </row>
    <row r="1418" spans="1:28" x14ac:dyDescent="0.25">
      <c r="A1418" s="148"/>
      <c r="B1418" s="100">
        <v>436</v>
      </c>
      <c r="C1418" s="63">
        <v>76.019598683966251</v>
      </c>
      <c r="D1418" s="63">
        <v>15.569824281194538</v>
      </c>
      <c r="E1418" s="63">
        <v>10.293611199801941</v>
      </c>
      <c r="F1418" s="63">
        <v>9.0766045815653342</v>
      </c>
      <c r="G1418" s="63">
        <v>3.5758468617458448</v>
      </c>
      <c r="H1418" s="63">
        <v>7.3582874438302497</v>
      </c>
      <c r="I1418" s="63">
        <v>43.642215227232548</v>
      </c>
      <c r="J1418" s="63">
        <v>14.92793288926396</v>
      </c>
      <c r="K1418" s="63">
        <v>87.612607157207094</v>
      </c>
      <c r="L1418" s="63">
        <v>75.735304759256223</v>
      </c>
      <c r="M1418" s="63">
        <v>78.943745203675007</v>
      </c>
      <c r="N1418" s="63">
        <v>65.872273235694138</v>
      </c>
      <c r="O1418" s="63">
        <v>3.475389872338539</v>
      </c>
      <c r="P1418" s="63">
        <v>14.745255644531991</v>
      </c>
      <c r="Q1418" s="63">
        <v>4.1692067142087978</v>
      </c>
      <c r="R1418" s="63">
        <v>1.4385239330655248</v>
      </c>
      <c r="S1418" s="63">
        <v>11.21634383785624</v>
      </c>
      <c r="T1418" s="63">
        <v>5.4417348319729228</v>
      </c>
      <c r="U1418" s="63">
        <v>3.120269019295137</v>
      </c>
      <c r="V1418" s="63">
        <v>9.0859414342335185</v>
      </c>
      <c r="W1418" s="63">
        <v>25.709472154596369</v>
      </c>
      <c r="X1418" s="63">
        <v>4.0480983298247679</v>
      </c>
      <c r="Y1418" s="63">
        <v>33.979637309438196</v>
      </c>
      <c r="Z1418" s="63">
        <v>4.1692067142087978</v>
      </c>
      <c r="AA1418" s="63">
        <v>1.4385239330655248</v>
      </c>
      <c r="AB1418" s="63">
        <v>1.4385239330655248</v>
      </c>
    </row>
    <row r="1419" spans="1:28" x14ac:dyDescent="0.25">
      <c r="A1419" s="148"/>
      <c r="B1419" s="100">
        <v>437</v>
      </c>
      <c r="C1419" s="63">
        <v>17.748360444825039</v>
      </c>
      <c r="D1419" s="63">
        <v>22.640349738486751</v>
      </c>
      <c r="E1419" s="63">
        <v>11.585001408238899</v>
      </c>
      <c r="F1419" s="63">
        <v>21.137513003302498</v>
      </c>
      <c r="G1419" s="63">
        <v>7.7625572256556552</v>
      </c>
      <c r="H1419" s="63">
        <v>3.2151013397570694</v>
      </c>
      <c r="I1419" s="63">
        <v>22.119596213598022</v>
      </c>
      <c r="J1419" s="63">
        <v>13.69048398737004</v>
      </c>
      <c r="K1419" s="63">
        <v>36.759937010427961</v>
      </c>
      <c r="L1419" s="63">
        <v>26.821412276874298</v>
      </c>
      <c r="M1419" s="63">
        <v>55.593632190154949</v>
      </c>
      <c r="N1419" s="63">
        <v>65.283791345851114</v>
      </c>
      <c r="O1419" s="63">
        <v>6.5435566774864924</v>
      </c>
      <c r="P1419" s="63">
        <v>13.76014200990141</v>
      </c>
      <c r="Q1419" s="63">
        <v>5.2867198681342504</v>
      </c>
      <c r="R1419" s="63">
        <v>6.7515723685157809</v>
      </c>
      <c r="S1419" s="63">
        <v>7.4890259999122293</v>
      </c>
      <c r="T1419" s="63">
        <v>0.88056858774298963</v>
      </c>
      <c r="U1419" s="63">
        <v>2.4090097987299259</v>
      </c>
      <c r="V1419" s="63">
        <v>0.20919155731975891</v>
      </c>
      <c r="W1419" s="63">
        <v>1.2302260660310371</v>
      </c>
      <c r="X1419" s="63">
        <v>1.784341016300246</v>
      </c>
      <c r="Y1419" s="63">
        <v>1.5197447968357101</v>
      </c>
      <c r="Z1419" s="63">
        <v>5.2867198681342504</v>
      </c>
      <c r="AA1419" s="63">
        <v>6.7515723685157809</v>
      </c>
      <c r="AB1419" s="63">
        <v>6.7515723685157809</v>
      </c>
    </row>
    <row r="1420" spans="1:28" x14ac:dyDescent="0.25">
      <c r="A1420" s="148"/>
      <c r="B1420" s="100">
        <v>438</v>
      </c>
      <c r="C1420" s="63">
        <v>50.820009609495166</v>
      </c>
      <c r="D1420" s="63">
        <v>13.199901516638141</v>
      </c>
      <c r="E1420" s="63">
        <v>5.0397082893994707</v>
      </c>
      <c r="F1420" s="63">
        <v>0.78606031212547123</v>
      </c>
      <c r="G1420" s="63">
        <v>0.27115630117226169</v>
      </c>
      <c r="H1420" s="63">
        <v>6.5161727910868716E-2</v>
      </c>
      <c r="I1420" s="63">
        <v>29.630961753266767</v>
      </c>
      <c r="J1420" s="63">
        <v>8.443387858029098</v>
      </c>
      <c r="K1420" s="63">
        <v>1.8453653301930832</v>
      </c>
      <c r="L1420" s="63">
        <v>3.9754182690873208</v>
      </c>
      <c r="M1420" s="63">
        <v>0.33087878842500018</v>
      </c>
      <c r="N1420" s="63">
        <v>0</v>
      </c>
      <c r="O1420" s="63">
        <v>0</v>
      </c>
      <c r="P1420" s="63">
        <v>0.14436110352801279</v>
      </c>
      <c r="Q1420" s="63">
        <v>0.14419102349469698</v>
      </c>
      <c r="R1420" s="63">
        <v>0</v>
      </c>
      <c r="S1420" s="63">
        <v>0</v>
      </c>
      <c r="T1420" s="63">
        <v>0</v>
      </c>
      <c r="U1420" s="63">
        <v>0</v>
      </c>
      <c r="V1420" s="63">
        <v>0</v>
      </c>
      <c r="W1420" s="63">
        <v>3.9479620067704724E-4</v>
      </c>
      <c r="X1420" s="63">
        <v>0</v>
      </c>
      <c r="Y1420" s="63">
        <v>0</v>
      </c>
      <c r="Z1420" s="63">
        <v>0.14419102349469698</v>
      </c>
      <c r="AA1420" s="63">
        <v>0</v>
      </c>
      <c r="AB1420" s="63">
        <v>0</v>
      </c>
    </row>
    <row r="1421" spans="1:28" x14ac:dyDescent="0.25">
      <c r="A1421" s="148"/>
      <c r="B1421" s="100">
        <v>439</v>
      </c>
      <c r="C1421" s="63">
        <v>57.597502983893037</v>
      </c>
      <c r="D1421" s="63">
        <v>12.826012343145859</v>
      </c>
      <c r="E1421" s="63">
        <v>3.7145257637079112</v>
      </c>
      <c r="F1421" s="63">
        <v>0.41740789997552952</v>
      </c>
      <c r="G1421" s="63">
        <v>0.39247755155333408</v>
      </c>
      <c r="H1421" s="63">
        <v>1.0355548997275849E-4</v>
      </c>
      <c r="I1421" s="63">
        <v>26.357779591908638</v>
      </c>
      <c r="J1421" s="63">
        <v>4.1613837622571737</v>
      </c>
      <c r="K1421" s="63">
        <v>3.369879204977579</v>
      </c>
      <c r="L1421" s="63">
        <v>8.3290063026591099</v>
      </c>
      <c r="M1421" s="63">
        <v>0.1302662051257002</v>
      </c>
      <c r="N1421" s="63">
        <v>0</v>
      </c>
      <c r="O1421" s="63">
        <v>0</v>
      </c>
      <c r="P1421" s="63">
        <v>2.5657049480189542E-2</v>
      </c>
      <c r="Q1421" s="63">
        <v>0.39092097297097672</v>
      </c>
      <c r="R1421" s="63">
        <v>0</v>
      </c>
      <c r="S1421" s="63">
        <v>0</v>
      </c>
      <c r="T1421" s="63">
        <v>0</v>
      </c>
      <c r="U1421" s="63">
        <v>0</v>
      </c>
      <c r="V1421" s="63">
        <v>0</v>
      </c>
      <c r="W1421" s="63">
        <v>0</v>
      </c>
      <c r="X1421" s="63">
        <v>0</v>
      </c>
      <c r="Y1421" s="63">
        <v>0</v>
      </c>
      <c r="Z1421" s="63">
        <v>0.39092097297097672</v>
      </c>
      <c r="AA1421" s="63">
        <v>0</v>
      </c>
      <c r="AB1421" s="63">
        <v>0</v>
      </c>
    </row>
    <row r="1422" spans="1:28" x14ac:dyDescent="0.25">
      <c r="A1422" s="148"/>
      <c r="B1422" s="100">
        <v>440</v>
      </c>
      <c r="C1422" s="63">
        <v>12.40091813278036</v>
      </c>
      <c r="D1422" s="63">
        <v>2.0252230819701249</v>
      </c>
      <c r="E1422" s="63">
        <v>0.83074202653500606</v>
      </c>
      <c r="F1422" s="63">
        <v>1.8152595085138562E-4</v>
      </c>
      <c r="G1422" s="63">
        <v>0</v>
      </c>
      <c r="H1422" s="63">
        <v>9.221251352362847E-3</v>
      </c>
      <c r="I1422" s="63">
        <v>2.639047432057112</v>
      </c>
      <c r="J1422" s="63">
        <v>0.9663520988672758</v>
      </c>
      <c r="K1422" s="63">
        <v>3.9393946297674898E-2</v>
      </c>
      <c r="L1422" s="63">
        <v>0</v>
      </c>
      <c r="M1422" s="63">
        <v>0</v>
      </c>
      <c r="N1422" s="63">
        <v>7.0836860178171701E-2</v>
      </c>
      <c r="O1422" s="63">
        <v>0</v>
      </c>
      <c r="P1422" s="63">
        <v>0</v>
      </c>
      <c r="Q1422" s="63">
        <v>2.0539597555827821E-2</v>
      </c>
      <c r="R1422" s="63">
        <v>0</v>
      </c>
      <c r="S1422" s="63">
        <v>0</v>
      </c>
      <c r="T1422" s="63">
        <v>0.30196823395439998</v>
      </c>
      <c r="U1422" s="63">
        <v>2.1656216503417869E-3</v>
      </c>
      <c r="V1422" s="63">
        <v>0.36848911118383398</v>
      </c>
      <c r="W1422" s="63">
        <v>0.89162004323856792</v>
      </c>
      <c r="X1422" s="63">
        <v>0</v>
      </c>
      <c r="Y1422" s="63">
        <v>1.7824158711297859</v>
      </c>
      <c r="Z1422" s="63">
        <v>2.0539597555827821E-2</v>
      </c>
      <c r="AA1422" s="63">
        <v>0</v>
      </c>
      <c r="AB1422" s="63">
        <v>0</v>
      </c>
    </row>
    <row r="1423" spans="1:28" x14ac:dyDescent="0.25">
      <c r="A1423" s="148"/>
      <c r="B1423" s="100">
        <v>441</v>
      </c>
      <c r="C1423" s="63">
        <v>0.22466896103523482</v>
      </c>
      <c r="D1423" s="63">
        <v>4.9895285221719383E-2</v>
      </c>
      <c r="E1423" s="63">
        <v>0.109565584660916</v>
      </c>
      <c r="F1423" s="63">
        <v>0.1029280198116429</v>
      </c>
      <c r="G1423" s="63">
        <v>0.106733136130245</v>
      </c>
      <c r="H1423" s="63">
        <v>0.35632572099657983</v>
      </c>
      <c r="I1423" s="63">
        <v>8.9431779767769726E-2</v>
      </c>
      <c r="J1423" s="63">
        <v>7.0979722894201625E-3</v>
      </c>
      <c r="K1423" s="63">
        <v>2.3574233032606462</v>
      </c>
      <c r="L1423" s="63">
        <v>2.9836642203792958</v>
      </c>
      <c r="M1423" s="63">
        <v>0.39312921230415299</v>
      </c>
      <c r="N1423" s="63">
        <v>3.307011388660408E-2</v>
      </c>
      <c r="O1423" s="63">
        <v>6.7564361202829826E-2</v>
      </c>
      <c r="P1423" s="63">
        <v>0.31098169175702139</v>
      </c>
      <c r="Q1423" s="63">
        <v>0.25472185180156381</v>
      </c>
      <c r="R1423" s="63">
        <v>3.3146807416587487E-3</v>
      </c>
      <c r="S1423" s="63">
        <v>1.472275441098716</v>
      </c>
      <c r="T1423" s="63">
        <v>1.9558613814185499</v>
      </c>
      <c r="U1423" s="63">
        <v>0.14782300666780659</v>
      </c>
      <c r="V1423" s="63">
        <v>3.6566844627070338</v>
      </c>
      <c r="W1423" s="63">
        <v>25.5233896664231</v>
      </c>
      <c r="X1423" s="63">
        <v>35.709826013210197</v>
      </c>
      <c r="Y1423" s="63">
        <v>12.984898762025519</v>
      </c>
      <c r="Z1423" s="63">
        <v>0.25472185180156381</v>
      </c>
      <c r="AA1423" s="63">
        <v>3.3146807416587487E-3</v>
      </c>
      <c r="AB1423" s="63">
        <v>3.3146807416587487E-3</v>
      </c>
    </row>
    <row r="1424" spans="1:28" x14ac:dyDescent="0.25">
      <c r="A1424" s="148"/>
      <c r="B1424" s="100">
        <v>442</v>
      </c>
      <c r="C1424" s="63">
        <v>19.26189273412319</v>
      </c>
      <c r="D1424" s="63">
        <v>20.323522996195042</v>
      </c>
      <c r="E1424" s="63">
        <v>8.5511747215629725</v>
      </c>
      <c r="F1424" s="63">
        <v>7.3760597440346771</v>
      </c>
      <c r="G1424" s="63">
        <v>2.9256457551138912</v>
      </c>
      <c r="H1424" s="63">
        <v>4.7523612951447385</v>
      </c>
      <c r="I1424" s="63">
        <v>18.0894815160209</v>
      </c>
      <c r="J1424" s="63">
        <v>12.599119409866491</v>
      </c>
      <c r="K1424" s="63">
        <v>3.2981337677956466</v>
      </c>
      <c r="L1424" s="63">
        <v>7.4642624527229202</v>
      </c>
      <c r="M1424" s="63">
        <v>1.4743189727892061</v>
      </c>
      <c r="N1424" s="63">
        <v>1.8045121249665499</v>
      </c>
      <c r="O1424" s="63">
        <v>1.711475616804861</v>
      </c>
      <c r="P1424" s="63">
        <v>2.7293995833240392</v>
      </c>
      <c r="Q1424" s="63">
        <v>2.598029921812099</v>
      </c>
      <c r="R1424" s="63">
        <v>0.20333794630057161</v>
      </c>
      <c r="S1424" s="63">
        <v>0.16753037964053868</v>
      </c>
      <c r="T1424" s="63">
        <v>6.6338694037768278</v>
      </c>
      <c r="U1424" s="63">
        <v>3.6248949432029463</v>
      </c>
      <c r="V1424" s="63">
        <v>13.165349477693841</v>
      </c>
      <c r="W1424" s="63">
        <v>59.73232387201756</v>
      </c>
      <c r="X1424" s="63">
        <v>8.0633847718654579</v>
      </c>
      <c r="Y1424" s="63">
        <v>42.607771731493358</v>
      </c>
      <c r="Z1424" s="63">
        <v>2.598029921812099</v>
      </c>
      <c r="AA1424" s="63">
        <v>0.20333794630057161</v>
      </c>
      <c r="AB1424" s="63">
        <v>0.20333794630057161</v>
      </c>
    </row>
    <row r="1425" spans="1:28" x14ac:dyDescent="0.25">
      <c r="A1425" s="148"/>
      <c r="B1425" s="100">
        <v>443</v>
      </c>
      <c r="C1425" s="63">
        <v>15.805616556976469</v>
      </c>
      <c r="D1425" s="63">
        <v>26.31743381044771</v>
      </c>
      <c r="E1425" s="63">
        <v>49.12607682156704</v>
      </c>
      <c r="F1425" s="63">
        <v>40.752532345652071</v>
      </c>
      <c r="G1425" s="63">
        <v>34.865157190048187</v>
      </c>
      <c r="H1425" s="63">
        <v>85.583352517083313</v>
      </c>
      <c r="I1425" s="63">
        <v>26.812509117798072</v>
      </c>
      <c r="J1425" s="63">
        <v>58.021614095777068</v>
      </c>
      <c r="K1425" s="63">
        <v>22.097560698980491</v>
      </c>
      <c r="L1425" s="63">
        <v>1.8204723002935448</v>
      </c>
      <c r="M1425" s="63">
        <v>21.358663442334091</v>
      </c>
      <c r="N1425" s="63">
        <v>20.668977667074611</v>
      </c>
      <c r="O1425" s="63">
        <v>47.561723892236962</v>
      </c>
      <c r="P1425" s="63">
        <v>47.114838426029557</v>
      </c>
      <c r="Q1425" s="63">
        <v>89.047142099916371</v>
      </c>
      <c r="R1425" s="63">
        <v>102.381642973829</v>
      </c>
      <c r="S1425" s="63">
        <v>118.68579169100489</v>
      </c>
      <c r="T1425" s="63">
        <v>83.430016696233906</v>
      </c>
      <c r="U1425" s="63">
        <v>96.625693973794569</v>
      </c>
      <c r="V1425" s="63">
        <v>84.221667696501754</v>
      </c>
      <c r="W1425" s="63">
        <v>207.82274802492071</v>
      </c>
      <c r="X1425" s="63">
        <v>151.08421404638008</v>
      </c>
      <c r="Y1425" s="63">
        <v>149.76814930351969</v>
      </c>
      <c r="Z1425" s="63">
        <v>89.047142099916371</v>
      </c>
      <c r="AA1425" s="63">
        <v>102.381642973829</v>
      </c>
      <c r="AB1425" s="63">
        <v>102.381642973829</v>
      </c>
    </row>
    <row r="1426" spans="1:28" x14ac:dyDescent="0.25">
      <c r="A1426" s="148"/>
      <c r="B1426" s="100">
        <v>444</v>
      </c>
      <c r="C1426" s="63">
        <v>136.74807203199001</v>
      </c>
      <c r="D1426" s="63">
        <v>211.71982270434091</v>
      </c>
      <c r="E1426" s="63">
        <v>120.8211506125981</v>
      </c>
      <c r="F1426" s="63">
        <v>247.76636215647159</v>
      </c>
      <c r="G1426" s="63">
        <v>159.87116772360238</v>
      </c>
      <c r="H1426" s="63">
        <v>139.87852562077211</v>
      </c>
      <c r="I1426" s="63">
        <v>258.60062431443112</v>
      </c>
      <c r="J1426" s="63">
        <v>325.29177125708162</v>
      </c>
      <c r="K1426" s="63">
        <v>210.4440149191405</v>
      </c>
      <c r="L1426" s="63">
        <v>141.16202811373608</v>
      </c>
      <c r="M1426" s="63">
        <v>164.16412724321532</v>
      </c>
      <c r="N1426" s="63">
        <v>165.93789771342199</v>
      </c>
      <c r="O1426" s="63">
        <v>181.764335191519</v>
      </c>
      <c r="P1426" s="63">
        <v>237.39594642075281</v>
      </c>
      <c r="Q1426" s="63">
        <v>117.5179533270754</v>
      </c>
      <c r="R1426" s="63">
        <v>166.67566751763658</v>
      </c>
      <c r="S1426" s="63">
        <v>274.32323056026513</v>
      </c>
      <c r="T1426" s="63">
        <v>101.7376253997454</v>
      </c>
      <c r="U1426" s="63">
        <v>103.0647099204953</v>
      </c>
      <c r="V1426" s="63">
        <v>121.88398541846709</v>
      </c>
      <c r="W1426" s="63">
        <v>166.1257312254838</v>
      </c>
      <c r="X1426" s="63">
        <v>248.84572938948259</v>
      </c>
      <c r="Y1426" s="63">
        <v>156.79895469211812</v>
      </c>
      <c r="Z1426" s="63">
        <v>117.5179533270754</v>
      </c>
      <c r="AA1426" s="63">
        <v>166.67566751763658</v>
      </c>
      <c r="AB1426" s="63">
        <v>166.67566751763658</v>
      </c>
    </row>
    <row r="1427" spans="1:28" x14ac:dyDescent="0.25">
      <c r="A1427" s="148"/>
      <c r="B1427" s="100">
        <v>445</v>
      </c>
      <c r="C1427" s="63">
        <v>178.64255842887269</v>
      </c>
      <c r="D1427" s="63">
        <v>248.07703088984272</v>
      </c>
      <c r="E1427" s="63">
        <v>387.28699885711097</v>
      </c>
      <c r="F1427" s="63">
        <v>316.80843283655122</v>
      </c>
      <c r="G1427" s="63">
        <v>298.03634266226442</v>
      </c>
      <c r="H1427" s="63">
        <v>328.51359150662211</v>
      </c>
      <c r="I1427" s="63">
        <v>193.05723560477691</v>
      </c>
      <c r="J1427" s="63">
        <v>312.62470414731069</v>
      </c>
      <c r="K1427" s="63">
        <v>276.97253369351802</v>
      </c>
      <c r="L1427" s="63">
        <v>189.92778281425669</v>
      </c>
      <c r="M1427" s="63">
        <v>147.63047534231191</v>
      </c>
      <c r="N1427" s="63">
        <v>128.63528708228839</v>
      </c>
      <c r="O1427" s="63">
        <v>319.95055248282193</v>
      </c>
      <c r="P1427" s="63">
        <v>289.88858419611637</v>
      </c>
      <c r="Q1427" s="63">
        <v>304.10922582344568</v>
      </c>
      <c r="R1427" s="63">
        <v>269.1920146776647</v>
      </c>
      <c r="S1427" s="63">
        <v>266.83382587659247</v>
      </c>
      <c r="T1427" s="63">
        <v>246.32566780326761</v>
      </c>
      <c r="U1427" s="63">
        <v>232.54216161751168</v>
      </c>
      <c r="V1427" s="63">
        <v>290.27812843689213</v>
      </c>
      <c r="W1427" s="63">
        <v>256.15054987641452</v>
      </c>
      <c r="X1427" s="63">
        <v>232.48195334337652</v>
      </c>
      <c r="Y1427" s="63">
        <v>268.77784664984569</v>
      </c>
      <c r="Z1427" s="63">
        <v>304.10922582344568</v>
      </c>
      <c r="AA1427" s="63">
        <v>269.1920146776647</v>
      </c>
      <c r="AB1427" s="63">
        <v>269.1920146776647</v>
      </c>
    </row>
    <row r="1428" spans="1:28" x14ac:dyDescent="0.25">
      <c r="A1428" s="148"/>
      <c r="B1428" s="100">
        <v>446</v>
      </c>
      <c r="C1428" s="63">
        <v>408.05767548192671</v>
      </c>
      <c r="D1428" s="63">
        <v>394.72355785337641</v>
      </c>
      <c r="E1428" s="63">
        <v>311.1487096974306</v>
      </c>
      <c r="F1428" s="63">
        <v>394.37625954968831</v>
      </c>
      <c r="G1428" s="63">
        <v>272.15719679192989</v>
      </c>
      <c r="H1428" s="63">
        <v>165.62779217507889</v>
      </c>
      <c r="I1428" s="63">
        <v>480.66941174597741</v>
      </c>
      <c r="J1428" s="63">
        <v>493.40739172514441</v>
      </c>
      <c r="K1428" s="63">
        <v>261.3159745555613</v>
      </c>
      <c r="L1428" s="63">
        <v>192.48959662970668</v>
      </c>
      <c r="M1428" s="63">
        <v>237.89463300700658</v>
      </c>
      <c r="N1428" s="63">
        <v>215.36828814952793</v>
      </c>
      <c r="O1428" s="63">
        <v>166.5442770878108</v>
      </c>
      <c r="P1428" s="63">
        <v>252.70804325153222</v>
      </c>
      <c r="Q1428" s="63">
        <v>89.105488248428486</v>
      </c>
      <c r="R1428" s="63">
        <v>170.99931497916259</v>
      </c>
      <c r="S1428" s="63">
        <v>185.09002970804892</v>
      </c>
      <c r="T1428" s="63">
        <v>159.31685657644181</v>
      </c>
      <c r="U1428" s="63">
        <v>179.29912345185221</v>
      </c>
      <c r="V1428" s="63">
        <v>227.94112686197701</v>
      </c>
      <c r="W1428" s="63">
        <v>182.90632393526721</v>
      </c>
      <c r="X1428" s="63">
        <v>187.1304525040168</v>
      </c>
      <c r="Y1428" s="63">
        <v>211.65346903715999</v>
      </c>
      <c r="Z1428" s="63">
        <v>89.105488248428486</v>
      </c>
      <c r="AA1428" s="63">
        <v>170.99931497916259</v>
      </c>
      <c r="AB1428" s="63">
        <v>170.99931497916259</v>
      </c>
    </row>
    <row r="1429" spans="1:28" x14ac:dyDescent="0.25">
      <c r="A1429" s="148"/>
      <c r="B1429" s="100">
        <v>447</v>
      </c>
      <c r="C1429" s="63">
        <v>127.28501510840761</v>
      </c>
      <c r="D1429" s="63">
        <v>91.276398713016533</v>
      </c>
      <c r="E1429" s="63">
        <v>69.975153361048797</v>
      </c>
      <c r="F1429" s="63">
        <v>97.927025293251972</v>
      </c>
      <c r="G1429" s="63">
        <v>59.805600486398362</v>
      </c>
      <c r="H1429" s="63">
        <v>76.992009416096607</v>
      </c>
      <c r="I1429" s="63">
        <v>92.736393506619606</v>
      </c>
      <c r="J1429" s="63">
        <v>69.327120842684963</v>
      </c>
      <c r="K1429" s="63">
        <v>99.576720033585843</v>
      </c>
      <c r="L1429" s="63">
        <v>127.9660352790643</v>
      </c>
      <c r="M1429" s="63">
        <v>103.4135630335913</v>
      </c>
      <c r="N1429" s="63">
        <v>55.426006348847295</v>
      </c>
      <c r="O1429" s="63">
        <v>53.609259343047597</v>
      </c>
      <c r="P1429" s="63">
        <v>59.571208687866601</v>
      </c>
      <c r="Q1429" s="63">
        <v>77.436129758567546</v>
      </c>
      <c r="R1429" s="63">
        <v>76.035237338817751</v>
      </c>
      <c r="S1429" s="63">
        <v>129.90064872356021</v>
      </c>
      <c r="T1429" s="63">
        <v>129.99810980451551</v>
      </c>
      <c r="U1429" s="63">
        <v>89.811649815782403</v>
      </c>
      <c r="V1429" s="63">
        <v>144.07095545429911</v>
      </c>
      <c r="W1429" s="63">
        <v>212.58258350898541</v>
      </c>
      <c r="X1429" s="63">
        <v>132.86103386658939</v>
      </c>
      <c r="Y1429" s="63">
        <v>192.03551173942918</v>
      </c>
      <c r="Z1429" s="63">
        <v>77.436129758567546</v>
      </c>
      <c r="AA1429" s="63">
        <v>76.035237338817751</v>
      </c>
      <c r="AB1429" s="63">
        <v>76.035237338817751</v>
      </c>
    </row>
    <row r="1430" spans="1:28" x14ac:dyDescent="0.25">
      <c r="A1430" s="148"/>
      <c r="B1430" s="100">
        <v>448</v>
      </c>
      <c r="C1430" s="63">
        <v>108.98125363483629</v>
      </c>
      <c r="D1430" s="63">
        <v>37.304662812243812</v>
      </c>
      <c r="E1430" s="63">
        <v>30.06343059066694</v>
      </c>
      <c r="F1430" s="63">
        <v>77.156270568743366</v>
      </c>
      <c r="G1430" s="63">
        <v>40.707631613934609</v>
      </c>
      <c r="H1430" s="63">
        <v>39.452549896901466</v>
      </c>
      <c r="I1430" s="63">
        <v>70.396066874509415</v>
      </c>
      <c r="J1430" s="63">
        <v>40.023956355234994</v>
      </c>
      <c r="K1430" s="63">
        <v>136.87666759678859</v>
      </c>
      <c r="L1430" s="63">
        <v>89.971561270988104</v>
      </c>
      <c r="M1430" s="63">
        <v>62.086780484612518</v>
      </c>
      <c r="N1430" s="63">
        <v>65.10742553297132</v>
      </c>
      <c r="O1430" s="63">
        <v>77.092559051541684</v>
      </c>
      <c r="P1430" s="63">
        <v>96.73476703109236</v>
      </c>
      <c r="Q1430" s="63">
        <v>54.040178223561114</v>
      </c>
      <c r="R1430" s="63">
        <v>58.684350458120207</v>
      </c>
      <c r="S1430" s="63">
        <v>79.737936259736671</v>
      </c>
      <c r="T1430" s="63">
        <v>4.944059105856411</v>
      </c>
      <c r="U1430" s="63">
        <v>14.95353104374885</v>
      </c>
      <c r="V1430" s="63">
        <v>6.9125075744127571</v>
      </c>
      <c r="W1430" s="63">
        <v>34.898055127749096</v>
      </c>
      <c r="X1430" s="63">
        <v>39.924701327266582</v>
      </c>
      <c r="Y1430" s="63">
        <v>32.767175088274598</v>
      </c>
      <c r="Z1430" s="63">
        <v>54.040178223561114</v>
      </c>
      <c r="AA1430" s="63">
        <v>58.684350458120207</v>
      </c>
      <c r="AB1430" s="63">
        <v>58.684350458120207</v>
      </c>
    </row>
    <row r="1431" spans="1:28" x14ac:dyDescent="0.25">
      <c r="A1431" s="148"/>
      <c r="B1431" s="100">
        <v>449</v>
      </c>
      <c r="C1431" s="63">
        <v>12.63413406532254</v>
      </c>
      <c r="D1431" s="63">
        <v>1.2309277379471271</v>
      </c>
      <c r="E1431" s="63">
        <v>9.7393906197803304E-2</v>
      </c>
      <c r="F1431" s="63">
        <v>1.170094529153176E-2</v>
      </c>
      <c r="G1431" s="63">
        <v>4.2832250233071911E-3</v>
      </c>
      <c r="H1431" s="63">
        <v>1.391323451644055E-2</v>
      </c>
      <c r="I1431" s="63">
        <v>7.340959147366334</v>
      </c>
      <c r="J1431" s="63">
        <v>1.061816049595379</v>
      </c>
      <c r="K1431" s="63">
        <v>2.619667018852184</v>
      </c>
      <c r="L1431" s="63">
        <v>6.0074127905585328</v>
      </c>
      <c r="M1431" s="63">
        <v>3.0014656659186159</v>
      </c>
      <c r="N1431" s="63">
        <v>1.026974674834918</v>
      </c>
      <c r="O1431" s="63">
        <v>0.13921467817166772</v>
      </c>
      <c r="P1431" s="63">
        <v>0.54112094048258896</v>
      </c>
      <c r="Q1431" s="63">
        <v>1.868040166779172E-2</v>
      </c>
      <c r="R1431" s="63">
        <v>1.1612461815747319E-3</v>
      </c>
      <c r="S1431" s="63">
        <v>0.41847917318244221</v>
      </c>
      <c r="T1431" s="63">
        <v>1.342858462229414</v>
      </c>
      <c r="U1431" s="63">
        <v>1.3117361772983569</v>
      </c>
      <c r="V1431" s="63">
        <v>0.10160084589106691</v>
      </c>
      <c r="W1431" s="63">
        <v>1.3547330811770451</v>
      </c>
      <c r="X1431" s="63">
        <v>0.122345403859379</v>
      </c>
      <c r="Y1431" s="63">
        <v>0.98481261562639588</v>
      </c>
      <c r="Z1431" s="63">
        <v>1.868040166779172E-2</v>
      </c>
      <c r="AA1431" s="63">
        <v>1.1612461815747319E-3</v>
      </c>
      <c r="AB1431" s="63">
        <v>1.1612461815747319E-3</v>
      </c>
    </row>
    <row r="1432" spans="1:28" x14ac:dyDescent="0.25">
      <c r="A1432" s="148"/>
      <c r="B1432" s="100">
        <v>450</v>
      </c>
      <c r="C1432" s="63">
        <v>2.001041752260647</v>
      </c>
      <c r="D1432" s="63">
        <v>0.64933749099343874</v>
      </c>
      <c r="E1432" s="63">
        <v>0.19644938570892728</v>
      </c>
      <c r="F1432" s="63">
        <v>2.6123096051987371E-2</v>
      </c>
      <c r="G1432" s="63">
        <v>2.8990367985982511E-3</v>
      </c>
      <c r="H1432" s="63">
        <v>0</v>
      </c>
      <c r="I1432" s="63">
        <v>1.0911279218950369</v>
      </c>
      <c r="J1432" s="63">
        <v>0.21476085312178128</v>
      </c>
      <c r="K1432" s="63">
        <v>35.165408062624692</v>
      </c>
      <c r="L1432" s="63">
        <v>8.7951051258603457</v>
      </c>
      <c r="M1432" s="63">
        <v>15.90030883413101</v>
      </c>
      <c r="N1432" s="63">
        <v>66.809989734868395</v>
      </c>
      <c r="O1432" s="63">
        <v>0</v>
      </c>
      <c r="P1432" s="63">
        <v>0.17042586624954481</v>
      </c>
      <c r="Q1432" s="63">
        <v>0</v>
      </c>
      <c r="R1432" s="63">
        <v>0</v>
      </c>
      <c r="S1432" s="63">
        <v>1.589468925766984E-5</v>
      </c>
      <c r="T1432" s="63">
        <v>0</v>
      </c>
      <c r="U1432" s="63">
        <v>0.39290403722147721</v>
      </c>
      <c r="V1432" s="63">
        <v>1.5765757352909297E-2</v>
      </c>
      <c r="W1432" s="63">
        <v>2.2210666419687719E-2</v>
      </c>
      <c r="X1432" s="63">
        <v>0</v>
      </c>
      <c r="Y1432" s="63">
        <v>4.9386508574065242E-2</v>
      </c>
      <c r="Z1432" s="63">
        <v>0</v>
      </c>
      <c r="AA1432" s="63">
        <v>0</v>
      </c>
      <c r="AB1432" s="63">
        <v>0</v>
      </c>
    </row>
    <row r="1433" spans="1:28" x14ac:dyDescent="0.25">
      <c r="A1433" s="148"/>
      <c r="B1433" s="100">
        <v>451</v>
      </c>
      <c r="C1433" s="63">
        <v>41.449585909641662</v>
      </c>
      <c r="D1433" s="63">
        <v>11.859724930363431</v>
      </c>
      <c r="E1433" s="63">
        <v>3.9271974177812297</v>
      </c>
      <c r="F1433" s="63">
        <v>1.40474132226754</v>
      </c>
      <c r="G1433" s="63">
        <v>0.57177647796205378</v>
      </c>
      <c r="H1433" s="63">
        <v>0.73130240620308484</v>
      </c>
      <c r="I1433" s="63">
        <v>31.406065743656647</v>
      </c>
      <c r="J1433" s="63">
        <v>7.5510692704701796</v>
      </c>
      <c r="K1433" s="63">
        <v>18.52766595452437</v>
      </c>
      <c r="L1433" s="63">
        <v>45.509159119289514</v>
      </c>
      <c r="M1433" s="63">
        <v>6.889141348170142</v>
      </c>
      <c r="N1433" s="63">
        <v>0.48958167926770102</v>
      </c>
      <c r="O1433" s="63">
        <v>1.177833250534188E-2</v>
      </c>
      <c r="P1433" s="63">
        <v>0.87462604398717758</v>
      </c>
      <c r="Q1433" s="63">
        <v>0.20533833991630529</v>
      </c>
      <c r="R1433" s="63">
        <v>0</v>
      </c>
      <c r="S1433" s="63">
        <v>1.6262817246073809E-3</v>
      </c>
      <c r="T1433" s="63">
        <v>0</v>
      </c>
      <c r="U1433" s="63">
        <v>0</v>
      </c>
      <c r="V1433" s="63">
        <v>0</v>
      </c>
      <c r="W1433" s="63">
        <v>0</v>
      </c>
      <c r="X1433" s="63">
        <v>0</v>
      </c>
      <c r="Y1433" s="63">
        <v>0</v>
      </c>
      <c r="Z1433" s="63">
        <v>0.20533833991630529</v>
      </c>
      <c r="AA1433" s="63">
        <v>0</v>
      </c>
      <c r="AB1433" s="63">
        <v>0</v>
      </c>
    </row>
    <row r="1434" spans="1:28" x14ac:dyDescent="0.25">
      <c r="A1434" s="148"/>
      <c r="B1434" s="100">
        <v>452</v>
      </c>
      <c r="C1434" s="63">
        <v>8.1348794631435339</v>
      </c>
      <c r="D1434" s="63">
        <v>0.91783132368743736</v>
      </c>
      <c r="E1434" s="63">
        <v>1.5907450142710999E-2</v>
      </c>
      <c r="F1434" s="63">
        <v>5.5704728038821214E-3</v>
      </c>
      <c r="G1434" s="63">
        <v>0</v>
      </c>
      <c r="H1434" s="63">
        <v>0</v>
      </c>
      <c r="I1434" s="63">
        <v>3.5077183814958062</v>
      </c>
      <c r="J1434" s="63">
        <v>0.42332295561294586</v>
      </c>
      <c r="K1434" s="63">
        <v>6.5460558249956224E-3</v>
      </c>
      <c r="L1434" s="63">
        <v>7.8252859816798859E-2</v>
      </c>
      <c r="M1434" s="63">
        <v>4.8250175571328815E-3</v>
      </c>
      <c r="N1434" s="63">
        <v>0</v>
      </c>
      <c r="O1434" s="63">
        <v>0</v>
      </c>
      <c r="P1434" s="63">
        <v>2.4027629926257621E-3</v>
      </c>
      <c r="Q1434" s="63">
        <v>0</v>
      </c>
      <c r="R1434" s="63">
        <v>0</v>
      </c>
      <c r="S1434" s="63">
        <v>0</v>
      </c>
      <c r="T1434" s="63">
        <v>0.3209005501364246</v>
      </c>
      <c r="U1434" s="63">
        <v>2.8874951164339639E-3</v>
      </c>
      <c r="V1434" s="63">
        <v>0.39816041932110302</v>
      </c>
      <c r="W1434" s="63">
        <v>1.6222297733228568</v>
      </c>
      <c r="X1434" s="63">
        <v>0.21935793895286787</v>
      </c>
      <c r="Y1434" s="63">
        <v>1.9254712239074219</v>
      </c>
      <c r="Z1434" s="63">
        <v>0</v>
      </c>
      <c r="AA1434" s="63">
        <v>0</v>
      </c>
      <c r="AB1434" s="63">
        <v>0</v>
      </c>
    </row>
    <row r="1435" spans="1:28" x14ac:dyDescent="0.25">
      <c r="A1435" s="148"/>
      <c r="B1435" s="100">
        <v>453</v>
      </c>
      <c r="C1435" s="63">
        <v>28.550553420700446</v>
      </c>
      <c r="D1435" s="63">
        <v>22.55546582602619</v>
      </c>
      <c r="E1435" s="63">
        <v>17.567880982766162</v>
      </c>
      <c r="F1435" s="63">
        <v>1.6156438126470789</v>
      </c>
      <c r="G1435" s="63">
        <v>0.1839151973314834</v>
      </c>
      <c r="H1435" s="63">
        <v>4.5203484002661298</v>
      </c>
      <c r="I1435" s="63">
        <v>37.855576300143177</v>
      </c>
      <c r="J1435" s="63">
        <v>13.262572497171728</v>
      </c>
      <c r="K1435" s="63">
        <v>0.4979121307710983</v>
      </c>
      <c r="L1435" s="63">
        <v>5.0730935201528382E-3</v>
      </c>
      <c r="M1435" s="63">
        <v>0</v>
      </c>
      <c r="N1435" s="63">
        <v>0</v>
      </c>
      <c r="O1435" s="63">
        <v>0.61861656344936122</v>
      </c>
      <c r="P1435" s="63">
        <v>2.7956740588876978</v>
      </c>
      <c r="Q1435" s="63">
        <v>7.5320845285828186</v>
      </c>
      <c r="R1435" s="63">
        <v>4.4257097511325583</v>
      </c>
      <c r="S1435" s="63">
        <v>7.7236143773698132</v>
      </c>
      <c r="T1435" s="63">
        <v>14.425248232879079</v>
      </c>
      <c r="U1435" s="63">
        <v>31.043124634394189</v>
      </c>
      <c r="V1435" s="63">
        <v>12.023696814098511</v>
      </c>
      <c r="W1435" s="63">
        <v>28.64272347518181</v>
      </c>
      <c r="X1435" s="63">
        <v>30.952739111057099</v>
      </c>
      <c r="Y1435" s="63">
        <v>20.50224155926924</v>
      </c>
      <c r="Z1435" s="63">
        <v>7.5320845285828186</v>
      </c>
      <c r="AA1435" s="63">
        <v>4.4257097511325583</v>
      </c>
      <c r="AB1435" s="63">
        <v>4.4257097511325583</v>
      </c>
    </row>
    <row r="1436" spans="1:28" x14ac:dyDescent="0.25">
      <c r="A1436" s="148"/>
      <c r="B1436" s="100">
        <v>454</v>
      </c>
      <c r="C1436" s="63">
        <v>64.345385464409901</v>
      </c>
      <c r="D1436" s="63">
        <v>42.56701911532673</v>
      </c>
      <c r="E1436" s="63">
        <v>34.767672891090342</v>
      </c>
      <c r="F1436" s="63">
        <v>20.693638234183251</v>
      </c>
      <c r="G1436" s="63">
        <v>4.4018068160777659</v>
      </c>
      <c r="H1436" s="63">
        <v>22.659022043369298</v>
      </c>
      <c r="I1436" s="63">
        <v>59.544523130542075</v>
      </c>
      <c r="J1436" s="63">
        <v>59.276898190396423</v>
      </c>
      <c r="K1436" s="63">
        <v>24.476045549307862</v>
      </c>
      <c r="L1436" s="63">
        <v>16.989306826556</v>
      </c>
      <c r="M1436" s="63">
        <v>5.2727811734484931</v>
      </c>
      <c r="N1436" s="63">
        <v>6.0681213624902739</v>
      </c>
      <c r="O1436" s="63">
        <v>4.6945761235591865</v>
      </c>
      <c r="P1436" s="63">
        <v>10.35063300228126</v>
      </c>
      <c r="Q1436" s="63">
        <v>23.39095737889647</v>
      </c>
      <c r="R1436" s="63">
        <v>8.2448411447003309</v>
      </c>
      <c r="S1436" s="63">
        <v>11.94927938841624</v>
      </c>
      <c r="T1436" s="63">
        <v>34.104779847703412</v>
      </c>
      <c r="U1436" s="63">
        <v>37.717125286694682</v>
      </c>
      <c r="V1436" s="63">
        <v>31.859521746242308</v>
      </c>
      <c r="W1436" s="63">
        <v>35.062965936891032</v>
      </c>
      <c r="X1436" s="63">
        <v>45.21575548911278</v>
      </c>
      <c r="Y1436" s="63">
        <v>58.545746290178613</v>
      </c>
      <c r="Z1436" s="63">
        <v>23.39095737889647</v>
      </c>
      <c r="AA1436" s="63">
        <v>8.2448411447003309</v>
      </c>
      <c r="AB1436" s="63">
        <v>8.2448411447003309</v>
      </c>
    </row>
    <row r="1437" spans="1:28" x14ac:dyDescent="0.25">
      <c r="A1437" s="148"/>
      <c r="B1437" s="100">
        <v>455</v>
      </c>
      <c r="C1437" s="63">
        <v>125.83249981550401</v>
      </c>
      <c r="D1437" s="63">
        <v>68.861462759350616</v>
      </c>
      <c r="E1437" s="63">
        <v>68.890542717328572</v>
      </c>
      <c r="F1437" s="63">
        <v>73.48780561526064</v>
      </c>
      <c r="G1437" s="63">
        <v>66.324976217132644</v>
      </c>
      <c r="H1437" s="63">
        <v>72.705694618818143</v>
      </c>
      <c r="I1437" s="63">
        <v>96.427985840939073</v>
      </c>
      <c r="J1437" s="63">
        <v>73.869365850466693</v>
      </c>
      <c r="K1437" s="63">
        <v>70.297629177080125</v>
      </c>
      <c r="L1437" s="63">
        <v>50.469384158668618</v>
      </c>
      <c r="M1437" s="63">
        <v>43.085764677344969</v>
      </c>
      <c r="N1437" s="63">
        <v>35.132784139201696</v>
      </c>
      <c r="O1437" s="63">
        <v>95.892612497783603</v>
      </c>
      <c r="P1437" s="63">
        <v>120.43862345985869</v>
      </c>
      <c r="Q1437" s="63">
        <v>64.884452647936854</v>
      </c>
      <c r="R1437" s="63">
        <v>111.138175264854</v>
      </c>
      <c r="S1437" s="63">
        <v>164.06081670517599</v>
      </c>
      <c r="T1437" s="63">
        <v>47.864069914792246</v>
      </c>
      <c r="U1437" s="63">
        <v>84.206044248969647</v>
      </c>
      <c r="V1437" s="63">
        <v>68.461197663805251</v>
      </c>
      <c r="W1437" s="63">
        <v>163.70178206891609</v>
      </c>
      <c r="X1437" s="63">
        <v>196.35860786108969</v>
      </c>
      <c r="Y1437" s="63">
        <v>113.10103389307911</v>
      </c>
      <c r="Z1437" s="63">
        <v>64.884452647936854</v>
      </c>
      <c r="AA1437" s="63">
        <v>111.138175264854</v>
      </c>
      <c r="AB1437" s="63">
        <v>111.138175264854</v>
      </c>
    </row>
    <row r="1438" spans="1:28" x14ac:dyDescent="0.25">
      <c r="A1438" s="148"/>
      <c r="B1438" s="100">
        <v>456</v>
      </c>
      <c r="C1438" s="63">
        <v>209.99651957953569</v>
      </c>
      <c r="D1438" s="63">
        <v>172.16624599463472</v>
      </c>
      <c r="E1438" s="63">
        <v>106.7269665902559</v>
      </c>
      <c r="F1438" s="63">
        <v>175.78886608431282</v>
      </c>
      <c r="G1438" s="63">
        <v>89.128323346532852</v>
      </c>
      <c r="H1438" s="63">
        <v>64.920268139087057</v>
      </c>
      <c r="I1438" s="63">
        <v>228.5066384595666</v>
      </c>
      <c r="J1438" s="63">
        <v>229.57679836936222</v>
      </c>
      <c r="K1438" s="63">
        <v>300.40725475430008</v>
      </c>
      <c r="L1438" s="63">
        <v>250.84506283235083</v>
      </c>
      <c r="M1438" s="63">
        <v>255.93304931733292</v>
      </c>
      <c r="N1438" s="63">
        <v>242.42901406187053</v>
      </c>
      <c r="O1438" s="63">
        <v>103.5952754537936</v>
      </c>
      <c r="P1438" s="63">
        <v>206.39125700729977</v>
      </c>
      <c r="Q1438" s="63">
        <v>82.088935685271593</v>
      </c>
      <c r="R1438" s="63">
        <v>96.84234461349115</v>
      </c>
      <c r="S1438" s="63">
        <v>250.29060593737449</v>
      </c>
      <c r="T1438" s="63">
        <v>65.878874651089063</v>
      </c>
      <c r="U1438" s="63">
        <v>78.71118356020088</v>
      </c>
      <c r="V1438" s="63">
        <v>105.91463720933692</v>
      </c>
      <c r="W1438" s="63">
        <v>191.85630710170238</v>
      </c>
      <c r="X1438" s="63">
        <v>285.20081797370949</v>
      </c>
      <c r="Y1438" s="63">
        <v>146.3773595931016</v>
      </c>
      <c r="Z1438" s="63">
        <v>82.088935685271593</v>
      </c>
      <c r="AA1438" s="63">
        <v>96.84234461349115</v>
      </c>
      <c r="AB1438" s="63">
        <v>96.84234461349115</v>
      </c>
    </row>
    <row r="1439" spans="1:28" x14ac:dyDescent="0.25">
      <c r="A1439" s="148"/>
      <c r="B1439" s="100">
        <v>457</v>
      </c>
      <c r="C1439" s="63">
        <v>294.27766376080757</v>
      </c>
      <c r="D1439" s="63">
        <v>296.33849912918959</v>
      </c>
      <c r="E1439" s="63">
        <v>304.63084931340558</v>
      </c>
      <c r="F1439" s="63">
        <v>270.69833579007542</v>
      </c>
      <c r="G1439" s="63">
        <v>252.08216908853501</v>
      </c>
      <c r="H1439" s="63">
        <v>259.22579844140091</v>
      </c>
      <c r="I1439" s="63">
        <v>322.74199153745388</v>
      </c>
      <c r="J1439" s="63">
        <v>304.99059568910519</v>
      </c>
      <c r="K1439" s="63">
        <v>324.3627663816369</v>
      </c>
      <c r="L1439" s="63">
        <v>288.61981594084767</v>
      </c>
      <c r="M1439" s="63">
        <v>292.58457569092212</v>
      </c>
      <c r="N1439" s="63">
        <v>289.72141152713448</v>
      </c>
      <c r="O1439" s="63">
        <v>199.36407119156411</v>
      </c>
      <c r="P1439" s="63">
        <v>230.33707123463677</v>
      </c>
      <c r="Q1439" s="63">
        <v>223.86516770349141</v>
      </c>
      <c r="R1439" s="63">
        <v>189.33813283677409</v>
      </c>
      <c r="S1439" s="63">
        <v>261.38399689103613</v>
      </c>
      <c r="T1439" s="63">
        <v>183.94892333631111</v>
      </c>
      <c r="U1439" s="63">
        <v>247.2162661114271</v>
      </c>
      <c r="V1439" s="63">
        <v>288.02530992431463</v>
      </c>
      <c r="W1439" s="63">
        <v>251.49539872150757</v>
      </c>
      <c r="X1439" s="63">
        <v>337.94715540414109</v>
      </c>
      <c r="Y1439" s="63">
        <v>257.74731772178711</v>
      </c>
      <c r="Z1439" s="63">
        <v>223.86516770349141</v>
      </c>
      <c r="AA1439" s="63">
        <v>189.33813283677409</v>
      </c>
      <c r="AB1439" s="63">
        <v>189.33813283677409</v>
      </c>
    </row>
    <row r="1440" spans="1:28" x14ac:dyDescent="0.25">
      <c r="A1440" s="148"/>
      <c r="B1440" s="100">
        <v>458</v>
      </c>
      <c r="C1440" s="63">
        <v>173.12627731588509</v>
      </c>
      <c r="D1440" s="63">
        <v>142.9329675834106</v>
      </c>
      <c r="E1440" s="63">
        <v>77.218355629948746</v>
      </c>
      <c r="F1440" s="63">
        <v>151.602835635319</v>
      </c>
      <c r="G1440" s="63">
        <v>96.692643028950442</v>
      </c>
      <c r="H1440" s="63">
        <v>47.721570287781788</v>
      </c>
      <c r="I1440" s="63">
        <v>203.35403338344619</v>
      </c>
      <c r="J1440" s="63">
        <v>192.22723521487751</v>
      </c>
      <c r="K1440" s="63">
        <v>136.3197609391145</v>
      </c>
      <c r="L1440" s="63">
        <v>149.88264972196839</v>
      </c>
      <c r="M1440" s="63">
        <v>197.79465598196481</v>
      </c>
      <c r="N1440" s="63">
        <v>180.0853389944705</v>
      </c>
      <c r="O1440" s="63">
        <v>66.781964817447715</v>
      </c>
      <c r="P1440" s="63">
        <v>152.6193652878255</v>
      </c>
      <c r="Q1440" s="63">
        <v>42.821327992701825</v>
      </c>
      <c r="R1440" s="63">
        <v>76.027175874512977</v>
      </c>
      <c r="S1440" s="63">
        <v>129.22250292016182</v>
      </c>
      <c r="T1440" s="63">
        <v>124.13845456060218</v>
      </c>
      <c r="U1440" s="63">
        <v>176.24402729522438</v>
      </c>
      <c r="V1440" s="63">
        <v>89.229328669942333</v>
      </c>
      <c r="W1440" s="63">
        <v>152.68287462810082</v>
      </c>
      <c r="X1440" s="63">
        <v>160.7891879048266</v>
      </c>
      <c r="Y1440" s="63">
        <v>125.94685296724489</v>
      </c>
      <c r="Z1440" s="63">
        <v>42.821327992701825</v>
      </c>
      <c r="AA1440" s="63">
        <v>76.027175874512977</v>
      </c>
      <c r="AB1440" s="63">
        <v>76.027175874512977</v>
      </c>
    </row>
    <row r="1441" spans="1:28" x14ac:dyDescent="0.25">
      <c r="A1441" s="148"/>
      <c r="B1441" s="100">
        <v>459</v>
      </c>
      <c r="C1441" s="63">
        <v>111.39088678538701</v>
      </c>
      <c r="D1441" s="63">
        <v>48.336616109108952</v>
      </c>
      <c r="E1441" s="63">
        <v>62.428898442944956</v>
      </c>
      <c r="F1441" s="63">
        <v>65.132280347952474</v>
      </c>
      <c r="G1441" s="63">
        <v>66.06342295786817</v>
      </c>
      <c r="H1441" s="63">
        <v>119.5538908457502</v>
      </c>
      <c r="I1441" s="63">
        <v>79.333677277349125</v>
      </c>
      <c r="J1441" s="63">
        <v>31.218327255586701</v>
      </c>
      <c r="K1441" s="63">
        <v>140.36979952724229</v>
      </c>
      <c r="L1441" s="63">
        <v>50.965163192454376</v>
      </c>
      <c r="M1441" s="63">
        <v>128.46071578940609</v>
      </c>
      <c r="N1441" s="63">
        <v>168.5571386909287</v>
      </c>
      <c r="O1441" s="63">
        <v>58.022037699690372</v>
      </c>
      <c r="P1441" s="63">
        <v>64.49987030662669</v>
      </c>
      <c r="Q1441" s="63">
        <v>35.222902016184506</v>
      </c>
      <c r="R1441" s="63">
        <v>30.156224302164453</v>
      </c>
      <c r="S1441" s="63">
        <v>138.17713142241701</v>
      </c>
      <c r="T1441" s="63">
        <v>55.325668887377446</v>
      </c>
      <c r="U1441" s="63">
        <v>60.338426488136065</v>
      </c>
      <c r="V1441" s="63">
        <v>115.93538956618428</v>
      </c>
      <c r="W1441" s="63">
        <v>220.16404013277861</v>
      </c>
      <c r="X1441" s="63">
        <v>179.0543636659859</v>
      </c>
      <c r="Y1441" s="63">
        <v>168.0582546634341</v>
      </c>
      <c r="Z1441" s="63">
        <v>35.222902016184506</v>
      </c>
      <c r="AA1441" s="63">
        <v>30.156224302164453</v>
      </c>
      <c r="AB1441" s="63">
        <v>30.156224302164453</v>
      </c>
    </row>
    <row r="1442" spans="1:28" x14ac:dyDescent="0.25">
      <c r="A1442" s="148"/>
      <c r="B1442" s="100">
        <v>460</v>
      </c>
      <c r="C1442" s="63">
        <v>57.176620684110276</v>
      </c>
      <c r="D1442" s="63">
        <v>9.8723580734514371</v>
      </c>
      <c r="E1442" s="63">
        <v>6.1647263500844929</v>
      </c>
      <c r="F1442" s="63">
        <v>6.0706524890267417</v>
      </c>
      <c r="G1442" s="63">
        <v>0.86948143904125175</v>
      </c>
      <c r="H1442" s="63">
        <v>1.083051498394042</v>
      </c>
      <c r="I1442" s="63">
        <v>27.122034014719247</v>
      </c>
      <c r="J1442" s="63">
        <v>5.8944021229965529</v>
      </c>
      <c r="K1442" s="63">
        <v>74.418432300439918</v>
      </c>
      <c r="L1442" s="63">
        <v>57.701281423431283</v>
      </c>
      <c r="M1442" s="63">
        <v>91.892129789162937</v>
      </c>
      <c r="N1442" s="63">
        <v>92.171238955630088</v>
      </c>
      <c r="O1442" s="63">
        <v>0.24613525265925862</v>
      </c>
      <c r="P1442" s="63">
        <v>13.546581416328021</v>
      </c>
      <c r="Q1442" s="63">
        <v>1.5419806897404391</v>
      </c>
      <c r="R1442" s="63">
        <v>0.13771080163566649</v>
      </c>
      <c r="S1442" s="63">
        <v>1.8998279183211371</v>
      </c>
      <c r="T1442" s="63">
        <v>6.1181596941690941</v>
      </c>
      <c r="U1442" s="63">
        <v>1.715569655136477</v>
      </c>
      <c r="V1442" s="63">
        <v>13.255128249580139</v>
      </c>
      <c r="W1442" s="63">
        <v>43.078560141578244</v>
      </c>
      <c r="X1442" s="63">
        <v>10.530670512500929</v>
      </c>
      <c r="Y1442" s="63">
        <v>40.626186906518342</v>
      </c>
      <c r="Z1442" s="63">
        <v>1.5419806897404391</v>
      </c>
      <c r="AA1442" s="63">
        <v>0.13771080163566649</v>
      </c>
      <c r="AB1442" s="63">
        <v>0.13771080163566649</v>
      </c>
    </row>
    <row r="1443" spans="1:28" x14ac:dyDescent="0.25">
      <c r="A1443" s="148"/>
      <c r="B1443" s="100">
        <v>461</v>
      </c>
      <c r="C1443" s="63">
        <v>7.3624153007756377</v>
      </c>
      <c r="D1443" s="63">
        <v>0.91967293294776198</v>
      </c>
      <c r="E1443" s="63">
        <v>0.19478147218156389</v>
      </c>
      <c r="F1443" s="63">
        <v>0.1690076466672874</v>
      </c>
      <c r="G1443" s="63">
        <v>9.6968348684087768E-3</v>
      </c>
      <c r="H1443" s="63">
        <v>2.4162780094310811E-6</v>
      </c>
      <c r="I1443" s="63">
        <v>5.4018429951074145</v>
      </c>
      <c r="J1443" s="63">
        <v>0.97970019801158514</v>
      </c>
      <c r="K1443" s="63">
        <v>4.3840866024012541</v>
      </c>
      <c r="L1443" s="63">
        <v>2.9558391260909791</v>
      </c>
      <c r="M1443" s="63">
        <v>2.048061002578152</v>
      </c>
      <c r="N1443" s="63">
        <v>4.8174322832729795</v>
      </c>
      <c r="O1443" s="63">
        <v>0</v>
      </c>
      <c r="P1443" s="63">
        <v>0.40335047806934199</v>
      </c>
      <c r="Q1443" s="63">
        <v>1.1865192348054841E-3</v>
      </c>
      <c r="R1443" s="63">
        <v>0</v>
      </c>
      <c r="S1443" s="63">
        <v>0</v>
      </c>
      <c r="T1443" s="63">
        <v>6.5839631199488588E-2</v>
      </c>
      <c r="U1443" s="63">
        <v>7.9437047263664073E-3</v>
      </c>
      <c r="V1443" s="63">
        <v>7.6297948124528503E-2</v>
      </c>
      <c r="W1443" s="63">
        <v>0.98397950395410305</v>
      </c>
      <c r="X1443" s="63">
        <v>0</v>
      </c>
      <c r="Y1443" s="63">
        <v>1.1711082634525811</v>
      </c>
      <c r="Z1443" s="63">
        <v>1.1865192348054841E-3</v>
      </c>
      <c r="AA1443" s="63">
        <v>0</v>
      </c>
      <c r="AB1443" s="63">
        <v>0</v>
      </c>
    </row>
    <row r="1444" spans="1:28" x14ac:dyDescent="0.25">
      <c r="A1444" s="148"/>
      <c r="B1444" s="100">
        <v>462</v>
      </c>
      <c r="C1444" s="63">
        <v>21.156110771849509</v>
      </c>
      <c r="D1444" s="63">
        <v>1.8606230540426982</v>
      </c>
      <c r="E1444" s="63">
        <v>1.342126789239501</v>
      </c>
      <c r="F1444" s="63">
        <v>9.8620143928498383E-3</v>
      </c>
      <c r="G1444" s="63">
        <v>0</v>
      </c>
      <c r="H1444" s="63">
        <v>6.9083762292058815E-2</v>
      </c>
      <c r="I1444" s="63">
        <v>6.0767581763059013</v>
      </c>
      <c r="J1444" s="63">
        <v>1.7968116587498741</v>
      </c>
      <c r="K1444" s="63">
        <v>0.6315478855527985</v>
      </c>
      <c r="L1444" s="63">
        <v>1.3069721749398622</v>
      </c>
      <c r="M1444" s="63">
        <v>5.3782782435676246E-2</v>
      </c>
      <c r="N1444" s="63">
        <v>0</v>
      </c>
      <c r="O1444" s="63">
        <v>0</v>
      </c>
      <c r="P1444" s="63">
        <v>6.0948338744747588E-2</v>
      </c>
      <c r="Q1444" s="63">
        <v>0.1016950388638177</v>
      </c>
      <c r="R1444" s="63">
        <v>0</v>
      </c>
      <c r="S1444" s="63">
        <v>0</v>
      </c>
      <c r="T1444" s="63">
        <v>0</v>
      </c>
      <c r="U1444" s="63">
        <v>0</v>
      </c>
      <c r="V1444" s="63">
        <v>0</v>
      </c>
      <c r="W1444" s="63">
        <v>0</v>
      </c>
      <c r="X1444" s="63">
        <v>0</v>
      </c>
      <c r="Y1444" s="63">
        <v>0</v>
      </c>
      <c r="Z1444" s="63">
        <v>0.1016950388638177</v>
      </c>
      <c r="AA1444" s="63">
        <v>0</v>
      </c>
      <c r="AB1444" s="63">
        <v>0</v>
      </c>
    </row>
    <row r="1445" spans="1:28" x14ac:dyDescent="0.25">
      <c r="A1445" s="148"/>
      <c r="B1445" s="100">
        <v>463</v>
      </c>
      <c r="C1445" s="63">
        <v>30.006604814960042</v>
      </c>
      <c r="D1445" s="63">
        <v>4.8245976333729459</v>
      </c>
      <c r="E1445" s="63">
        <v>1.4922357081016739</v>
      </c>
      <c r="F1445" s="63">
        <v>0.1452867090909287</v>
      </c>
      <c r="G1445" s="63">
        <v>3.1073563626993213E-2</v>
      </c>
      <c r="H1445" s="63">
        <v>8.7031410746962301E-2</v>
      </c>
      <c r="I1445" s="63">
        <v>15.633355660280362</v>
      </c>
      <c r="J1445" s="63">
        <v>2.629443168596481</v>
      </c>
      <c r="K1445" s="63">
        <v>3.3586324437743897</v>
      </c>
      <c r="L1445" s="63">
        <v>9.158007258061815</v>
      </c>
      <c r="M1445" s="63">
        <v>1.419201325405083</v>
      </c>
      <c r="N1445" s="63">
        <v>7.9378152010553649E-2</v>
      </c>
      <c r="O1445" s="63">
        <v>0</v>
      </c>
      <c r="P1445" s="63">
        <v>0.1858182405374009</v>
      </c>
      <c r="Q1445" s="63">
        <v>7.7384637428246542E-2</v>
      </c>
      <c r="R1445" s="63">
        <v>0</v>
      </c>
      <c r="S1445" s="63">
        <v>1.6262815336041962E-3</v>
      </c>
      <c r="T1445" s="63">
        <v>0</v>
      </c>
      <c r="U1445" s="63">
        <v>0</v>
      </c>
      <c r="V1445" s="63">
        <v>0</v>
      </c>
      <c r="W1445" s="63">
        <v>0</v>
      </c>
      <c r="X1445" s="63">
        <v>0</v>
      </c>
      <c r="Y1445" s="63">
        <v>0</v>
      </c>
      <c r="Z1445" s="63">
        <v>7.7384637428246542E-2</v>
      </c>
      <c r="AA1445" s="63">
        <v>0</v>
      </c>
      <c r="AB1445" s="63">
        <v>0</v>
      </c>
    </row>
    <row r="1446" spans="1:28" x14ac:dyDescent="0.25">
      <c r="A1446" s="148"/>
      <c r="B1446" s="100">
        <v>464</v>
      </c>
      <c r="C1446" s="63">
        <v>39.877332324911549</v>
      </c>
      <c r="D1446" s="63">
        <v>5.8640306026916278</v>
      </c>
      <c r="E1446" s="63">
        <v>0.26686914003536799</v>
      </c>
      <c r="F1446" s="63">
        <v>1.978306373452976E-3</v>
      </c>
      <c r="G1446" s="63">
        <v>0</v>
      </c>
      <c r="H1446" s="63">
        <v>1.705273284822351E-2</v>
      </c>
      <c r="I1446" s="63">
        <v>22.02470974819926</v>
      </c>
      <c r="J1446" s="63">
        <v>2.6578843094785038</v>
      </c>
      <c r="K1446" s="63">
        <v>0.90259233211764922</v>
      </c>
      <c r="L1446" s="63">
        <v>2.6378456718349672</v>
      </c>
      <c r="M1446" s="63">
        <v>0.72562787327299116</v>
      </c>
      <c r="N1446" s="63">
        <v>3.9555011155263742</v>
      </c>
      <c r="O1446" s="63">
        <v>0</v>
      </c>
      <c r="P1446" s="63">
        <v>3.4930168275487887E-2</v>
      </c>
      <c r="Q1446" s="63">
        <v>4.6315294170436359E-2</v>
      </c>
      <c r="R1446" s="63">
        <v>0</v>
      </c>
      <c r="S1446" s="63">
        <v>0</v>
      </c>
      <c r="T1446" s="63">
        <v>0.29940335614193903</v>
      </c>
      <c r="U1446" s="63">
        <v>2.8874958676731182E-3</v>
      </c>
      <c r="V1446" s="63">
        <v>0.37903383137511959</v>
      </c>
      <c r="W1446" s="63">
        <v>0.77442340528266129</v>
      </c>
      <c r="X1446" s="63">
        <v>0</v>
      </c>
      <c r="Y1446" s="63">
        <v>1.9451856793426709</v>
      </c>
      <c r="Z1446" s="63">
        <v>4.6315294170436359E-2</v>
      </c>
      <c r="AA1446" s="63">
        <v>0</v>
      </c>
      <c r="AB1446" s="63">
        <v>0</v>
      </c>
    </row>
    <row r="1447" spans="1:28" x14ac:dyDescent="0.25">
      <c r="A1447" s="148"/>
      <c r="B1447" s="100">
        <v>465</v>
      </c>
      <c r="C1447" s="63">
        <v>7.5321303452255961</v>
      </c>
      <c r="D1447" s="63">
        <v>0.56576669440676142</v>
      </c>
      <c r="E1447" s="63">
        <v>0.65777870382715153</v>
      </c>
      <c r="F1447" s="63">
        <v>0</v>
      </c>
      <c r="G1447" s="63">
        <v>0</v>
      </c>
      <c r="H1447" s="63">
        <v>0.41716181249299211</v>
      </c>
      <c r="I1447" s="63">
        <v>2.6675023827427542</v>
      </c>
      <c r="J1447" s="63">
        <v>0.49795075989722548</v>
      </c>
      <c r="K1447" s="63">
        <v>0.93090752521981557</v>
      </c>
      <c r="L1447" s="63">
        <v>1.9305526687569672</v>
      </c>
      <c r="M1447" s="63">
        <v>1.6537382787973338</v>
      </c>
      <c r="N1447" s="63">
        <v>6.0614660849823281</v>
      </c>
      <c r="O1447" s="63">
        <v>0</v>
      </c>
      <c r="P1447" s="63">
        <v>9.6046459074848656E-2</v>
      </c>
      <c r="Q1447" s="63">
        <v>0.91163124984708832</v>
      </c>
      <c r="R1447" s="63">
        <v>1.3347374066697361E-5</v>
      </c>
      <c r="S1447" s="63">
        <v>3.6797498748614384E-2</v>
      </c>
      <c r="T1447" s="63">
        <v>2.247850947697255</v>
      </c>
      <c r="U1447" s="63">
        <v>0.60784531263402641</v>
      </c>
      <c r="V1447" s="63">
        <v>3.6852692611064413</v>
      </c>
      <c r="W1447" s="63">
        <v>30.482504823564803</v>
      </c>
      <c r="X1447" s="63">
        <v>9.473341800053845</v>
      </c>
      <c r="Y1447" s="63">
        <v>12.328818751821931</v>
      </c>
      <c r="Z1447" s="63">
        <v>0.91163124984708832</v>
      </c>
      <c r="AA1447" s="63">
        <v>1.3347374066697361E-5</v>
      </c>
      <c r="AB1447" s="63">
        <v>1.3347374066697361E-5</v>
      </c>
    </row>
    <row r="1448" spans="1:28" x14ac:dyDescent="0.25">
      <c r="A1448" s="148"/>
      <c r="B1448" s="100">
        <v>466</v>
      </c>
      <c r="C1448" s="63">
        <v>75.343727689034949</v>
      </c>
      <c r="D1448" s="63">
        <v>28.683827555131977</v>
      </c>
      <c r="E1448" s="63">
        <v>27.740284696513299</v>
      </c>
      <c r="F1448" s="63">
        <v>4.1215666770572446</v>
      </c>
      <c r="G1448" s="63">
        <v>0.82939432838612248</v>
      </c>
      <c r="H1448" s="63">
        <v>9.8462028404291004</v>
      </c>
      <c r="I1448" s="63">
        <v>63.11447338965263</v>
      </c>
      <c r="J1448" s="63">
        <v>14.50345552439126</v>
      </c>
      <c r="K1448" s="63">
        <v>16.526257685356878</v>
      </c>
      <c r="L1448" s="63">
        <v>8.1715439476922995</v>
      </c>
      <c r="M1448" s="63">
        <v>3.5828825587074684</v>
      </c>
      <c r="N1448" s="63">
        <v>4.973637412098924</v>
      </c>
      <c r="O1448" s="63">
        <v>1.8251266645431632</v>
      </c>
      <c r="P1448" s="63">
        <v>3.7960153660354763</v>
      </c>
      <c r="Q1448" s="63">
        <v>10.034823797713651</v>
      </c>
      <c r="R1448" s="63">
        <v>1.125263591764643</v>
      </c>
      <c r="S1448" s="63">
        <v>5.721184215566268</v>
      </c>
      <c r="T1448" s="63">
        <v>7.9500896990499541</v>
      </c>
      <c r="U1448" s="63">
        <v>7.3039479706135921</v>
      </c>
      <c r="V1448" s="63">
        <v>13.66628791683365</v>
      </c>
      <c r="W1448" s="63">
        <v>48.634824187619643</v>
      </c>
      <c r="X1448" s="63">
        <v>35.449303695240808</v>
      </c>
      <c r="Y1448" s="63">
        <v>36.461628920117157</v>
      </c>
      <c r="Z1448" s="63">
        <v>10.034823797713651</v>
      </c>
      <c r="AA1448" s="63">
        <v>1.125263591764643</v>
      </c>
      <c r="AB1448" s="63">
        <v>1.125263591764643</v>
      </c>
    </row>
    <row r="1449" spans="1:28" x14ac:dyDescent="0.25">
      <c r="A1449" s="148"/>
      <c r="B1449" s="100">
        <v>467</v>
      </c>
      <c r="C1449" s="63">
        <v>204.97589358344698</v>
      </c>
      <c r="D1449" s="63">
        <v>138.63098249446921</v>
      </c>
      <c r="E1449" s="63">
        <v>124.85217324533009</v>
      </c>
      <c r="F1449" s="63">
        <v>131.7401864432604</v>
      </c>
      <c r="G1449" s="63">
        <v>99.082781487803913</v>
      </c>
      <c r="H1449" s="63">
        <v>80.448970645416011</v>
      </c>
      <c r="I1449" s="63">
        <v>98.75858599467756</v>
      </c>
      <c r="J1449" s="63">
        <v>86.125764449459439</v>
      </c>
      <c r="K1449" s="63">
        <v>45.550642142917582</v>
      </c>
      <c r="L1449" s="63">
        <v>24.415094991177281</v>
      </c>
      <c r="M1449" s="63">
        <v>46.396345773306173</v>
      </c>
      <c r="N1449" s="63">
        <v>41.369732377599583</v>
      </c>
      <c r="O1449" s="63">
        <v>90.348429615614577</v>
      </c>
      <c r="P1449" s="63">
        <v>107.7779230699725</v>
      </c>
      <c r="Q1449" s="63">
        <v>85.129211827494302</v>
      </c>
      <c r="R1449" s="63">
        <v>120.6898167020136</v>
      </c>
      <c r="S1449" s="63">
        <v>159.98709181553198</v>
      </c>
      <c r="T1449" s="63">
        <v>79.532251524776711</v>
      </c>
      <c r="U1449" s="63">
        <v>94.225989269075399</v>
      </c>
      <c r="V1449" s="63">
        <v>94.372319485014486</v>
      </c>
      <c r="W1449" s="63">
        <v>196.07219546619132</v>
      </c>
      <c r="X1449" s="63">
        <v>172.43322148634519</v>
      </c>
      <c r="Y1449" s="63">
        <v>150.05001331512182</v>
      </c>
      <c r="Z1449" s="63">
        <v>85.129211827494302</v>
      </c>
      <c r="AA1449" s="63">
        <v>120.6898167020136</v>
      </c>
      <c r="AB1449" s="63">
        <v>120.6898167020136</v>
      </c>
    </row>
    <row r="1450" spans="1:28" x14ac:dyDescent="0.25">
      <c r="A1450" s="148"/>
      <c r="B1450" s="100">
        <v>468</v>
      </c>
      <c r="C1450" s="63">
        <v>189.95881814254969</v>
      </c>
      <c r="D1450" s="63">
        <v>259.10958827081407</v>
      </c>
      <c r="E1450" s="63">
        <v>272.774705120406</v>
      </c>
      <c r="F1450" s="63">
        <v>346.8573728975025</v>
      </c>
      <c r="G1450" s="63">
        <v>268.78229425074818</v>
      </c>
      <c r="H1450" s="63">
        <v>231.68724025574369</v>
      </c>
      <c r="I1450" s="63">
        <v>188.12531148309969</v>
      </c>
      <c r="J1450" s="63">
        <v>204.35212055517701</v>
      </c>
      <c r="K1450" s="63">
        <v>111.51372575539381</v>
      </c>
      <c r="L1450" s="63">
        <v>70.281883532152051</v>
      </c>
      <c r="M1450" s="63">
        <v>64.077295362236327</v>
      </c>
      <c r="N1450" s="63">
        <v>45.343176322605807</v>
      </c>
      <c r="O1450" s="63">
        <v>248.05583181503971</v>
      </c>
      <c r="P1450" s="63">
        <v>239.74447384366431</v>
      </c>
      <c r="Q1450" s="63">
        <v>186.05581264840902</v>
      </c>
      <c r="R1450" s="63">
        <v>260.90754403357283</v>
      </c>
      <c r="S1450" s="63">
        <v>310.07433793627388</v>
      </c>
      <c r="T1450" s="63">
        <v>166.09069458537209</v>
      </c>
      <c r="U1450" s="63">
        <v>257.56569956726889</v>
      </c>
      <c r="V1450" s="63">
        <v>264.72443566336551</v>
      </c>
      <c r="W1450" s="63">
        <v>265.61460238473052</v>
      </c>
      <c r="X1450" s="63">
        <v>318.21170714968321</v>
      </c>
      <c r="Y1450" s="63">
        <v>255.88859432552999</v>
      </c>
      <c r="Z1450" s="63">
        <v>186.05581264840902</v>
      </c>
      <c r="AA1450" s="63">
        <v>260.90754403357283</v>
      </c>
      <c r="AB1450" s="63">
        <v>260.90754403357283</v>
      </c>
    </row>
    <row r="1451" spans="1:28" x14ac:dyDescent="0.25">
      <c r="A1451" s="148"/>
      <c r="B1451" s="100">
        <v>469</v>
      </c>
      <c r="C1451" s="63">
        <v>305.89040270831538</v>
      </c>
      <c r="D1451" s="63">
        <v>327.36163124248918</v>
      </c>
      <c r="E1451" s="63">
        <v>347.70289893722662</v>
      </c>
      <c r="F1451" s="63">
        <v>339.18308122316381</v>
      </c>
      <c r="G1451" s="63">
        <v>290.68634155495971</v>
      </c>
      <c r="H1451" s="63">
        <v>305.03884888711758</v>
      </c>
      <c r="I1451" s="63">
        <v>271.62000809694842</v>
      </c>
      <c r="J1451" s="63">
        <v>328.05876395741512</v>
      </c>
      <c r="K1451" s="63">
        <v>346.76352311529632</v>
      </c>
      <c r="L1451" s="63">
        <v>241.88017003548788</v>
      </c>
      <c r="M1451" s="63">
        <v>141.60270695524008</v>
      </c>
      <c r="N1451" s="63">
        <v>147.19407059717921</v>
      </c>
      <c r="O1451" s="63">
        <v>222.8373170412342</v>
      </c>
      <c r="P1451" s="63">
        <v>240.04044143907231</v>
      </c>
      <c r="Q1451" s="63">
        <v>173.2533187799703</v>
      </c>
      <c r="R1451" s="63">
        <v>127.27817134255929</v>
      </c>
      <c r="S1451" s="63">
        <v>160.76181717190229</v>
      </c>
      <c r="T1451" s="63">
        <v>132.53350670221022</v>
      </c>
      <c r="U1451" s="63">
        <v>104.36481757612459</v>
      </c>
      <c r="V1451" s="63">
        <v>179.2844254354977</v>
      </c>
      <c r="W1451" s="63">
        <v>196.0999405178118</v>
      </c>
      <c r="X1451" s="63">
        <v>177.88075001224018</v>
      </c>
      <c r="Y1451" s="63">
        <v>194.59402045670691</v>
      </c>
      <c r="Z1451" s="63">
        <v>173.2533187799703</v>
      </c>
      <c r="AA1451" s="63">
        <v>127.27817134255929</v>
      </c>
      <c r="AB1451" s="63">
        <v>127.27817134255929</v>
      </c>
    </row>
    <row r="1452" spans="1:28" x14ac:dyDescent="0.25">
      <c r="A1452" s="148"/>
      <c r="B1452" s="100">
        <v>470</v>
      </c>
      <c r="C1452" s="63">
        <v>313.24048449497059</v>
      </c>
      <c r="D1452" s="63">
        <v>168.58544416978481</v>
      </c>
      <c r="E1452" s="63">
        <v>199.20258879587891</v>
      </c>
      <c r="F1452" s="63">
        <v>158.03416468517389</v>
      </c>
      <c r="G1452" s="63">
        <v>176.3534303240649</v>
      </c>
      <c r="H1452" s="63">
        <v>188.0677202356392</v>
      </c>
      <c r="I1452" s="63">
        <v>186.9461617528523</v>
      </c>
      <c r="J1452" s="63">
        <v>188.19263213910202</v>
      </c>
      <c r="K1452" s="63">
        <v>190.05618776567189</v>
      </c>
      <c r="L1452" s="63">
        <v>124.15834612121901</v>
      </c>
      <c r="M1452" s="63">
        <v>143.83724411335612</v>
      </c>
      <c r="N1452" s="63">
        <v>140.00613492179491</v>
      </c>
      <c r="O1452" s="63">
        <v>152.7270417379095</v>
      </c>
      <c r="P1452" s="63">
        <v>167.926014901569</v>
      </c>
      <c r="Q1452" s="63">
        <v>94.443234834489886</v>
      </c>
      <c r="R1452" s="63">
        <v>95.985068109350323</v>
      </c>
      <c r="S1452" s="63">
        <v>159.96596447825601</v>
      </c>
      <c r="T1452" s="63">
        <v>73.328767848051939</v>
      </c>
      <c r="U1452" s="63">
        <v>86.653995138672144</v>
      </c>
      <c r="V1452" s="63">
        <v>133.1630009078763</v>
      </c>
      <c r="W1452" s="63">
        <v>173.2161416694498</v>
      </c>
      <c r="X1452" s="63">
        <v>170.32477618565099</v>
      </c>
      <c r="Y1452" s="63">
        <v>163.59398984469411</v>
      </c>
      <c r="Z1452" s="63">
        <v>94.443234834489886</v>
      </c>
      <c r="AA1452" s="63">
        <v>95.985068109350323</v>
      </c>
      <c r="AB1452" s="63">
        <v>95.985068109350323</v>
      </c>
    </row>
    <row r="1453" spans="1:28" x14ac:dyDescent="0.25">
      <c r="A1453" s="148"/>
      <c r="B1453" s="100">
        <v>471</v>
      </c>
      <c r="C1453" s="63">
        <v>112.39199421274409</v>
      </c>
      <c r="D1453" s="63">
        <v>81.702103976313083</v>
      </c>
      <c r="E1453" s="63">
        <v>83.715093031720244</v>
      </c>
      <c r="F1453" s="63">
        <v>124.8819784669558</v>
      </c>
      <c r="G1453" s="63">
        <v>97.807799489345598</v>
      </c>
      <c r="H1453" s="63">
        <v>164.29704953880901</v>
      </c>
      <c r="I1453" s="63">
        <v>96.953263730458275</v>
      </c>
      <c r="J1453" s="63">
        <v>38.563133599371213</v>
      </c>
      <c r="K1453" s="63">
        <v>441.79158606709643</v>
      </c>
      <c r="L1453" s="63">
        <v>364.73688923988897</v>
      </c>
      <c r="M1453" s="63">
        <v>264.11607133770298</v>
      </c>
      <c r="N1453" s="63">
        <v>230.9503466335882</v>
      </c>
      <c r="O1453" s="63">
        <v>126.40119854980369</v>
      </c>
      <c r="P1453" s="63">
        <v>159.20529409257139</v>
      </c>
      <c r="Q1453" s="63">
        <v>69.875198824732252</v>
      </c>
      <c r="R1453" s="63">
        <v>77.514844937535599</v>
      </c>
      <c r="S1453" s="63">
        <v>187.46029385554721</v>
      </c>
      <c r="T1453" s="63">
        <v>99.862600123386528</v>
      </c>
      <c r="U1453" s="63">
        <v>87.486265313743843</v>
      </c>
      <c r="V1453" s="63">
        <v>159.9797142045918</v>
      </c>
      <c r="W1453" s="63">
        <v>228.8776904508577</v>
      </c>
      <c r="X1453" s="63">
        <v>191.0355891488143</v>
      </c>
      <c r="Y1453" s="63">
        <v>191.1019102669961</v>
      </c>
      <c r="Z1453" s="63">
        <v>69.875198824732252</v>
      </c>
      <c r="AA1453" s="63">
        <v>77.514844937535599</v>
      </c>
      <c r="AB1453" s="63">
        <v>77.514844937535599</v>
      </c>
    </row>
    <row r="1454" spans="1:28" x14ac:dyDescent="0.25">
      <c r="A1454" s="148"/>
      <c r="B1454" s="100">
        <v>472</v>
      </c>
      <c r="C1454" s="63">
        <v>163.07252412448</v>
      </c>
      <c r="D1454" s="63">
        <v>43.290010529692609</v>
      </c>
      <c r="E1454" s="63">
        <v>20.1242793037909</v>
      </c>
      <c r="F1454" s="63">
        <v>28.909043081455138</v>
      </c>
      <c r="G1454" s="63">
        <v>7.1437261968857229</v>
      </c>
      <c r="H1454" s="63">
        <v>6.5860698286101069</v>
      </c>
      <c r="I1454" s="63">
        <v>194.3261803454152</v>
      </c>
      <c r="J1454" s="63">
        <v>100.242256938669</v>
      </c>
      <c r="K1454" s="63">
        <v>205.17377807053032</v>
      </c>
      <c r="L1454" s="63">
        <v>258.81267444448707</v>
      </c>
      <c r="M1454" s="63">
        <v>185.43023386806539</v>
      </c>
      <c r="N1454" s="63">
        <v>157.84867050006318</v>
      </c>
      <c r="O1454" s="63">
        <v>1.9106066381653619</v>
      </c>
      <c r="P1454" s="63">
        <v>49.869494619570098</v>
      </c>
      <c r="Q1454" s="63">
        <v>5.5753644239042002</v>
      </c>
      <c r="R1454" s="63">
        <v>0.68027661670615913</v>
      </c>
      <c r="S1454" s="63">
        <v>7.0224408123078206</v>
      </c>
      <c r="T1454" s="63">
        <v>2.078185706533509</v>
      </c>
      <c r="U1454" s="63">
        <v>0.72524670969634286</v>
      </c>
      <c r="V1454" s="63">
        <v>5.2579966182090629</v>
      </c>
      <c r="W1454" s="63">
        <v>41.193070548647476</v>
      </c>
      <c r="X1454" s="63">
        <v>14.73997131643932</v>
      </c>
      <c r="Y1454" s="63">
        <v>41.14640899679307</v>
      </c>
      <c r="Z1454" s="63">
        <v>5.5753644239042002</v>
      </c>
      <c r="AA1454" s="63">
        <v>0.68027661670615913</v>
      </c>
      <c r="AB1454" s="63">
        <v>0.68027661670615913</v>
      </c>
    </row>
    <row r="1455" spans="1:28" x14ac:dyDescent="0.25">
      <c r="A1455" s="148"/>
      <c r="B1455" s="100">
        <v>473</v>
      </c>
      <c r="C1455" s="63">
        <v>16.579641599142182</v>
      </c>
      <c r="D1455" s="63">
        <v>3.0954779959950831</v>
      </c>
      <c r="E1455" s="63">
        <v>1.0865919692375878</v>
      </c>
      <c r="F1455" s="63">
        <v>0.45403896092082618</v>
      </c>
      <c r="G1455" s="63">
        <v>0.1097434238887391</v>
      </c>
      <c r="H1455" s="63">
        <v>7.2768039450352706E-2</v>
      </c>
      <c r="I1455" s="63">
        <v>9.7592499154200141</v>
      </c>
      <c r="J1455" s="63">
        <v>1.499202117767936</v>
      </c>
      <c r="K1455" s="63">
        <v>22.225216853841861</v>
      </c>
      <c r="L1455" s="63">
        <v>10.61146467478204</v>
      </c>
      <c r="M1455" s="63">
        <v>12.80110034356051</v>
      </c>
      <c r="N1455" s="63">
        <v>20.300345120602508</v>
      </c>
      <c r="O1455" s="63">
        <v>1.4173680243240169E-2</v>
      </c>
      <c r="P1455" s="63">
        <v>0.60335728223950724</v>
      </c>
      <c r="Q1455" s="63">
        <v>0.1059706603560174</v>
      </c>
      <c r="R1455" s="63">
        <v>0</v>
      </c>
      <c r="S1455" s="63">
        <v>0.22680820592076228</v>
      </c>
      <c r="T1455" s="63">
        <v>0.20098319934330527</v>
      </c>
      <c r="U1455" s="63">
        <v>8.0448516984109375E-2</v>
      </c>
      <c r="V1455" s="63">
        <v>0.1052154931816585</v>
      </c>
      <c r="W1455" s="63">
        <v>1.4041490879808829</v>
      </c>
      <c r="X1455" s="63">
        <v>1.4229000824243769</v>
      </c>
      <c r="Y1455" s="63">
        <v>1.1983677524264211</v>
      </c>
      <c r="Z1455" s="63">
        <v>0.1059706603560174</v>
      </c>
      <c r="AA1455" s="63">
        <v>0</v>
      </c>
      <c r="AB1455" s="63">
        <v>0</v>
      </c>
    </row>
    <row r="1456" spans="1:28" x14ac:dyDescent="0.25">
      <c r="A1456" s="148"/>
      <c r="B1456" s="100">
        <v>474</v>
      </c>
      <c r="C1456" s="63">
        <v>24.759998155929217</v>
      </c>
      <c r="D1456" s="63">
        <v>9.8670554098981142</v>
      </c>
      <c r="E1456" s="63">
        <v>2.9950523327420062</v>
      </c>
      <c r="F1456" s="63">
        <v>1.6012573777702808</v>
      </c>
      <c r="G1456" s="63">
        <v>0.18936555172570471</v>
      </c>
      <c r="H1456" s="63">
        <v>5.8482025516524549E-5</v>
      </c>
      <c r="I1456" s="63">
        <v>16.711910110472669</v>
      </c>
      <c r="J1456" s="63">
        <v>4.6758163072486241</v>
      </c>
      <c r="K1456" s="63">
        <v>23.349160012092511</v>
      </c>
      <c r="L1456" s="63">
        <v>7.1735833335467589</v>
      </c>
      <c r="M1456" s="63">
        <v>0.26962437285486912</v>
      </c>
      <c r="N1456" s="63">
        <v>0</v>
      </c>
      <c r="O1456" s="63">
        <v>0</v>
      </c>
      <c r="P1456" s="63">
        <v>0.54804809959281897</v>
      </c>
      <c r="Q1456" s="63">
        <v>2.5624838745763871E-2</v>
      </c>
      <c r="R1456" s="63">
        <v>0</v>
      </c>
      <c r="S1456" s="63">
        <v>8.3294794225363677E-5</v>
      </c>
      <c r="T1456" s="63">
        <v>0</v>
      </c>
      <c r="U1456" s="63">
        <v>1.8350964672714021E-2</v>
      </c>
      <c r="V1456" s="63">
        <v>2.2610864722082617E-2</v>
      </c>
      <c r="W1456" s="63">
        <v>0.15920115063139659</v>
      </c>
      <c r="X1456" s="63">
        <v>0.1050871965769806</v>
      </c>
      <c r="Y1456" s="63">
        <v>0.10168976318453819</v>
      </c>
      <c r="Z1456" s="63">
        <v>2.5624838745763871E-2</v>
      </c>
      <c r="AA1456" s="63">
        <v>0</v>
      </c>
      <c r="AB1456" s="63">
        <v>0</v>
      </c>
    </row>
    <row r="1457" spans="1:28" x14ac:dyDescent="0.25">
      <c r="A1457" s="148"/>
      <c r="B1457" s="100">
        <v>475</v>
      </c>
      <c r="C1457" s="63">
        <v>49.851614299918076</v>
      </c>
      <c r="D1457" s="63">
        <v>13.673600954810809</v>
      </c>
      <c r="E1457" s="63">
        <v>3.9885176322805762</v>
      </c>
      <c r="F1457" s="63">
        <v>1.9055225328507959</v>
      </c>
      <c r="G1457" s="63">
        <v>0.32350917379757149</v>
      </c>
      <c r="H1457" s="63">
        <v>7.1166448805715099E-2</v>
      </c>
      <c r="I1457" s="63">
        <v>35.532617880337064</v>
      </c>
      <c r="J1457" s="63">
        <v>6.7379715791903436</v>
      </c>
      <c r="K1457" s="63">
        <v>8.6565647159431478</v>
      </c>
      <c r="L1457" s="63">
        <v>19.020698423450199</v>
      </c>
      <c r="M1457" s="63">
        <v>1.0065085677260299</v>
      </c>
      <c r="N1457" s="63">
        <v>0</v>
      </c>
      <c r="O1457" s="63">
        <v>0</v>
      </c>
      <c r="P1457" s="63">
        <v>0.34662536804225402</v>
      </c>
      <c r="Q1457" s="63">
        <v>0.1133691709947002</v>
      </c>
      <c r="R1457" s="63">
        <v>0</v>
      </c>
      <c r="S1457" s="63">
        <v>0</v>
      </c>
      <c r="T1457" s="63">
        <v>0</v>
      </c>
      <c r="U1457" s="63">
        <v>0</v>
      </c>
      <c r="V1457" s="63">
        <v>0</v>
      </c>
      <c r="W1457" s="63">
        <v>0</v>
      </c>
      <c r="X1457" s="63">
        <v>0</v>
      </c>
      <c r="Y1457" s="63">
        <v>0</v>
      </c>
      <c r="Z1457" s="63">
        <v>0.1133691709947002</v>
      </c>
      <c r="AA1457" s="63">
        <v>0</v>
      </c>
      <c r="AB1457" s="63">
        <v>0</v>
      </c>
    </row>
    <row r="1458" spans="1:28" x14ac:dyDescent="0.25">
      <c r="A1458" s="148"/>
      <c r="B1458" s="100">
        <v>476</v>
      </c>
      <c r="C1458" s="63">
        <v>7.8031935923670517</v>
      </c>
      <c r="D1458" s="63">
        <v>2.7093981101895679</v>
      </c>
      <c r="E1458" s="63">
        <v>2.107288060524183</v>
      </c>
      <c r="F1458" s="63">
        <v>0.4571875363754998</v>
      </c>
      <c r="G1458" s="63">
        <v>0.97978359087744593</v>
      </c>
      <c r="H1458" s="63">
        <v>0.1034136871891107</v>
      </c>
      <c r="I1458" s="63">
        <v>2.1289912165574378</v>
      </c>
      <c r="J1458" s="63">
        <v>0.2062736090300632</v>
      </c>
      <c r="K1458" s="63">
        <v>4.1366539490249474</v>
      </c>
      <c r="L1458" s="63">
        <v>10.54446537757676</v>
      </c>
      <c r="M1458" s="63">
        <v>0.24241208448118101</v>
      </c>
      <c r="N1458" s="63">
        <v>0</v>
      </c>
      <c r="O1458" s="63">
        <v>3.0169173104269698E-2</v>
      </c>
      <c r="P1458" s="63">
        <v>1.1457067607453131</v>
      </c>
      <c r="Q1458" s="63">
        <v>0.23015399879960671</v>
      </c>
      <c r="R1458" s="63">
        <v>0</v>
      </c>
      <c r="S1458" s="63">
        <v>0.1316260741250499</v>
      </c>
      <c r="T1458" s="63">
        <v>0.26167328577160209</v>
      </c>
      <c r="U1458" s="63">
        <v>1.191265833575315</v>
      </c>
      <c r="V1458" s="63">
        <v>0.33582573814339162</v>
      </c>
      <c r="W1458" s="63">
        <v>1.390151022165369</v>
      </c>
      <c r="X1458" s="63">
        <v>15.450153601880629</v>
      </c>
      <c r="Y1458" s="63">
        <v>1.733368261736743</v>
      </c>
      <c r="Z1458" s="63">
        <v>0.23015399879960671</v>
      </c>
      <c r="AA1458" s="63">
        <v>0</v>
      </c>
      <c r="AB1458" s="63">
        <v>0</v>
      </c>
    </row>
    <row r="1459" spans="1:28" x14ac:dyDescent="0.25">
      <c r="A1459" s="148"/>
      <c r="B1459" s="100">
        <v>477</v>
      </c>
      <c r="C1459" s="63">
        <v>4.5818448406862435</v>
      </c>
      <c r="D1459" s="63">
        <v>0.24388035059577362</v>
      </c>
      <c r="E1459" s="63">
        <v>0.29786781494156683</v>
      </c>
      <c r="F1459" s="63">
        <v>9.0906280144185253E-4</v>
      </c>
      <c r="G1459" s="63">
        <v>0</v>
      </c>
      <c r="H1459" s="63">
        <v>0.50953163151561398</v>
      </c>
      <c r="I1459" s="63">
        <v>0.14736231892363169</v>
      </c>
      <c r="J1459" s="63">
        <v>7.0269880593454292E-2</v>
      </c>
      <c r="K1459" s="63">
        <v>1.8048089137162151</v>
      </c>
      <c r="L1459" s="63">
        <v>4.817287077485247</v>
      </c>
      <c r="M1459" s="63">
        <v>3.5668017703631563</v>
      </c>
      <c r="N1459" s="63">
        <v>13.626280735620529</v>
      </c>
      <c r="O1459" s="63">
        <v>0.16104525579060119</v>
      </c>
      <c r="P1459" s="63">
        <v>0.36890294154858339</v>
      </c>
      <c r="Q1459" s="63">
        <v>0.84039414711896399</v>
      </c>
      <c r="R1459" s="63">
        <v>0.166268286630741</v>
      </c>
      <c r="S1459" s="63">
        <v>0.31119988158691392</v>
      </c>
      <c r="T1459" s="63">
        <v>3.0492855658868048</v>
      </c>
      <c r="U1459" s="63">
        <v>3.8365260743439649</v>
      </c>
      <c r="V1459" s="63">
        <v>2.2408352797090321</v>
      </c>
      <c r="W1459" s="63">
        <v>16.317852267570739</v>
      </c>
      <c r="X1459" s="63">
        <v>7.5319228480688025</v>
      </c>
      <c r="Y1459" s="63">
        <v>10.502201204476361</v>
      </c>
      <c r="Z1459" s="63">
        <v>0.84039414711896399</v>
      </c>
      <c r="AA1459" s="63">
        <v>0.166268286630741</v>
      </c>
      <c r="AB1459" s="63">
        <v>0.166268286630741</v>
      </c>
    </row>
    <row r="1460" spans="1:28" x14ac:dyDescent="0.25">
      <c r="A1460" s="148"/>
      <c r="B1460" s="100">
        <v>478</v>
      </c>
      <c r="C1460" s="63">
        <v>30.972420772570793</v>
      </c>
      <c r="D1460" s="63">
        <v>21.644390171968102</v>
      </c>
      <c r="E1460" s="63">
        <v>24.363946339160073</v>
      </c>
      <c r="F1460" s="63">
        <v>10.78740710719887</v>
      </c>
      <c r="G1460" s="63">
        <v>6.7291025392585198</v>
      </c>
      <c r="H1460" s="63">
        <v>25.140766286693179</v>
      </c>
      <c r="I1460" s="63">
        <v>26.113867938108342</v>
      </c>
      <c r="J1460" s="63">
        <v>9.0921453799674055</v>
      </c>
      <c r="K1460" s="63">
        <v>4.3360439651559659</v>
      </c>
      <c r="L1460" s="63">
        <v>4.3425084009637525</v>
      </c>
      <c r="M1460" s="63">
        <v>3.8077162703191902</v>
      </c>
      <c r="N1460" s="63">
        <v>6.4806546069785327</v>
      </c>
      <c r="O1460" s="63">
        <v>9.3663531207041615</v>
      </c>
      <c r="P1460" s="63">
        <v>4.1165774931937449</v>
      </c>
      <c r="Q1460" s="63">
        <v>14.469323824991401</v>
      </c>
      <c r="R1460" s="63">
        <v>8.1958623819551804</v>
      </c>
      <c r="S1460" s="63">
        <v>9.1914066851841199</v>
      </c>
      <c r="T1460" s="63">
        <v>17.858060669044683</v>
      </c>
      <c r="U1460" s="63">
        <v>21.644410928972999</v>
      </c>
      <c r="V1460" s="63">
        <v>24.416916340883738</v>
      </c>
      <c r="W1460" s="63">
        <v>65.987680377911147</v>
      </c>
      <c r="X1460" s="63">
        <v>57.94055611042495</v>
      </c>
      <c r="Y1460" s="63">
        <v>50.768586039946513</v>
      </c>
      <c r="Z1460" s="63">
        <v>14.469323824991401</v>
      </c>
      <c r="AA1460" s="63">
        <v>8.1958623819551804</v>
      </c>
      <c r="AB1460" s="63">
        <v>8.1958623819551804</v>
      </c>
    </row>
    <row r="1461" spans="1:28" x14ac:dyDescent="0.25">
      <c r="A1461" s="148"/>
      <c r="B1461" s="100">
        <v>479</v>
      </c>
      <c r="C1461" s="63">
        <v>78.087803299560619</v>
      </c>
      <c r="D1461" s="63">
        <v>78.279848016081814</v>
      </c>
      <c r="E1461" s="63">
        <v>81.065120681600092</v>
      </c>
      <c r="F1461" s="63">
        <v>127.68854389616081</v>
      </c>
      <c r="G1461" s="63">
        <v>85.521774717228254</v>
      </c>
      <c r="H1461" s="63">
        <v>65.804955632188012</v>
      </c>
      <c r="I1461" s="63">
        <v>84.532378815414631</v>
      </c>
      <c r="J1461" s="63">
        <v>87.105940504743558</v>
      </c>
      <c r="K1461" s="63">
        <v>65.31890561073169</v>
      </c>
      <c r="L1461" s="63">
        <v>74.084252788243248</v>
      </c>
      <c r="M1461" s="63">
        <v>164.12319349088099</v>
      </c>
      <c r="N1461" s="63">
        <v>73.477135793405068</v>
      </c>
      <c r="O1461" s="63">
        <v>115.21192123935592</v>
      </c>
      <c r="P1461" s="63">
        <v>235.30820166681218</v>
      </c>
      <c r="Q1461" s="63">
        <v>62.347288727163992</v>
      </c>
      <c r="R1461" s="63">
        <v>108.52228200723042</v>
      </c>
      <c r="S1461" s="63">
        <v>349.87158738083957</v>
      </c>
      <c r="T1461" s="63">
        <v>124.29120366360621</v>
      </c>
      <c r="U1461" s="63">
        <v>222.2367022483013</v>
      </c>
      <c r="V1461" s="63">
        <v>380.12631588237133</v>
      </c>
      <c r="W1461" s="63">
        <v>634.30408519372577</v>
      </c>
      <c r="X1461" s="63">
        <v>592.58862518686146</v>
      </c>
      <c r="Y1461" s="63">
        <v>416.62300226313528</v>
      </c>
      <c r="Z1461" s="63">
        <v>62.347288727163992</v>
      </c>
      <c r="AA1461" s="63">
        <v>108.52228200723042</v>
      </c>
      <c r="AB1461" s="63">
        <v>108.52228200723042</v>
      </c>
    </row>
    <row r="1462" spans="1:28" x14ac:dyDescent="0.25">
      <c r="A1462" s="148"/>
      <c r="B1462" s="100">
        <v>480</v>
      </c>
      <c r="C1462" s="63">
        <v>123.91418049680119</v>
      </c>
      <c r="D1462" s="63">
        <v>83.815478583166623</v>
      </c>
      <c r="E1462" s="63">
        <v>71.487250958395634</v>
      </c>
      <c r="F1462" s="63">
        <v>88.430705438599034</v>
      </c>
      <c r="G1462" s="63">
        <v>72.784705177342403</v>
      </c>
      <c r="H1462" s="63">
        <v>98.564030114331217</v>
      </c>
      <c r="I1462" s="63">
        <v>122.11091982812829</v>
      </c>
      <c r="J1462" s="63">
        <v>103.61106762490911</v>
      </c>
      <c r="K1462" s="63">
        <v>115.7707300760871</v>
      </c>
      <c r="L1462" s="63">
        <v>116.57640224631859</v>
      </c>
      <c r="M1462" s="63">
        <v>120.30896605021459</v>
      </c>
      <c r="N1462" s="63">
        <v>117.9991043665041</v>
      </c>
      <c r="O1462" s="63">
        <v>98.664695797990589</v>
      </c>
      <c r="P1462" s="63">
        <v>100.7325080389833</v>
      </c>
      <c r="Q1462" s="63">
        <v>88.433558611910783</v>
      </c>
      <c r="R1462" s="63">
        <v>106.22858222016289</v>
      </c>
      <c r="S1462" s="63">
        <v>141.60716529954328</v>
      </c>
      <c r="T1462" s="63">
        <v>144.92258995890921</v>
      </c>
      <c r="U1462" s="63">
        <v>116.41585499598841</v>
      </c>
      <c r="V1462" s="63">
        <v>156.5049526447774</v>
      </c>
      <c r="W1462" s="63">
        <v>171.13814564222588</v>
      </c>
      <c r="X1462" s="63">
        <v>170.48853082186181</v>
      </c>
      <c r="Y1462" s="63">
        <v>173.0182602051818</v>
      </c>
      <c r="Z1462" s="63">
        <v>88.433558611910783</v>
      </c>
      <c r="AA1462" s="63">
        <v>106.22858222016289</v>
      </c>
      <c r="AB1462" s="63">
        <v>106.22858222016289</v>
      </c>
    </row>
    <row r="1463" spans="1:28" x14ac:dyDescent="0.25">
      <c r="A1463" s="148" t="s">
        <v>162</v>
      </c>
      <c r="B1463" s="100">
        <v>1</v>
      </c>
      <c r="C1463" s="63">
        <v>178.5838325802433</v>
      </c>
      <c r="D1463" s="63">
        <v>161.14219096137461</v>
      </c>
      <c r="E1463" s="63">
        <v>118.3869190906989</v>
      </c>
      <c r="F1463" s="63">
        <v>174.15638574826522</v>
      </c>
      <c r="G1463" s="63">
        <v>121.50841459115779</v>
      </c>
      <c r="H1463" s="63">
        <v>121.3347914683782</v>
      </c>
      <c r="I1463" s="63">
        <v>160.55710130525591</v>
      </c>
      <c r="J1463" s="63">
        <v>155.45161614645798</v>
      </c>
      <c r="K1463" s="63">
        <v>193.69976912465611</v>
      </c>
      <c r="L1463" s="63">
        <v>129.76836514149551</v>
      </c>
      <c r="M1463" s="63">
        <v>213.56224392652263</v>
      </c>
      <c r="N1463" s="63">
        <v>199.95182881241732</v>
      </c>
      <c r="O1463" s="63">
        <v>146.09733447344391</v>
      </c>
      <c r="P1463" s="63">
        <v>170.50581698334281</v>
      </c>
      <c r="Q1463" s="63">
        <v>108.7561077072381</v>
      </c>
      <c r="R1463" s="63">
        <v>222.34100464490979</v>
      </c>
      <c r="S1463" s="63">
        <v>245.58040674588119</v>
      </c>
      <c r="T1463" s="63">
        <v>109.17373058718979</v>
      </c>
      <c r="U1463" s="63">
        <v>122.16811304662311</v>
      </c>
      <c r="V1463" s="63">
        <v>150.11255051504119</v>
      </c>
      <c r="W1463" s="63">
        <v>234.42056025513739</v>
      </c>
      <c r="X1463" s="63">
        <v>215.67706193482081</v>
      </c>
      <c r="Y1463" s="63">
        <v>230.38660602169148</v>
      </c>
      <c r="Z1463" s="63">
        <v>108.7561077072381</v>
      </c>
      <c r="AA1463" s="63">
        <v>222.34100464490979</v>
      </c>
      <c r="AB1463" s="63">
        <v>222.34100464490979</v>
      </c>
    </row>
    <row r="1464" spans="1:28" x14ac:dyDescent="0.25">
      <c r="A1464" s="148"/>
      <c r="B1464" s="100">
        <v>2</v>
      </c>
      <c r="C1464" s="63">
        <v>198.3631874279217</v>
      </c>
      <c r="D1464" s="63">
        <v>140.26950275476878</v>
      </c>
      <c r="E1464" s="63">
        <v>141.16513197618499</v>
      </c>
      <c r="F1464" s="63">
        <v>129.83578381952981</v>
      </c>
      <c r="G1464" s="63">
        <v>116.12278975369279</v>
      </c>
      <c r="H1464" s="63">
        <v>127.2826426459778</v>
      </c>
      <c r="I1464" s="63">
        <v>241.59208157811918</v>
      </c>
      <c r="J1464" s="63">
        <v>225.46179357328577</v>
      </c>
      <c r="K1464" s="63">
        <v>324.68516904287299</v>
      </c>
      <c r="L1464" s="63">
        <v>429.22826664045726</v>
      </c>
      <c r="M1464" s="63">
        <v>301.52967869809072</v>
      </c>
      <c r="N1464" s="63">
        <v>354.14461509549443</v>
      </c>
      <c r="O1464" s="63">
        <v>156.724852770084</v>
      </c>
      <c r="P1464" s="63">
        <v>195.97094239328001</v>
      </c>
      <c r="Q1464" s="63">
        <v>108.32500336929419</v>
      </c>
      <c r="R1464" s="63">
        <v>172.08161501472929</v>
      </c>
      <c r="S1464" s="63">
        <v>272.38860879847562</v>
      </c>
      <c r="T1464" s="63">
        <v>163.2564892992805</v>
      </c>
      <c r="U1464" s="63">
        <v>164.71167399193109</v>
      </c>
      <c r="V1464" s="63">
        <v>197.90341272681869</v>
      </c>
      <c r="W1464" s="63">
        <v>256.35846444961322</v>
      </c>
      <c r="X1464" s="63">
        <v>259.47054370632759</v>
      </c>
      <c r="Y1464" s="63">
        <v>246.9729930117046</v>
      </c>
      <c r="Z1464" s="63">
        <v>108.32500336929419</v>
      </c>
      <c r="AA1464" s="63">
        <v>172.08161501472929</v>
      </c>
      <c r="AB1464" s="63">
        <v>172.08161501472929</v>
      </c>
    </row>
    <row r="1465" spans="1:28" x14ac:dyDescent="0.25">
      <c r="A1465" s="148"/>
      <c r="B1465" s="100">
        <v>3</v>
      </c>
      <c r="C1465" s="63">
        <v>206.48088562466359</v>
      </c>
      <c r="D1465" s="63">
        <v>119.6166849835827</v>
      </c>
      <c r="E1465" s="63">
        <v>45.167408064935223</v>
      </c>
      <c r="F1465" s="63">
        <v>168.5497637266599</v>
      </c>
      <c r="G1465" s="63">
        <v>102.8634645144321</v>
      </c>
      <c r="H1465" s="63">
        <v>22.671238432517377</v>
      </c>
      <c r="I1465" s="63">
        <v>188.46633605739038</v>
      </c>
      <c r="J1465" s="63">
        <v>127.27992401361921</v>
      </c>
      <c r="K1465" s="63">
        <v>252.61206049186882</v>
      </c>
      <c r="L1465" s="63">
        <v>164.0352755891399</v>
      </c>
      <c r="M1465" s="63">
        <v>203.82680218878892</v>
      </c>
      <c r="N1465" s="63">
        <v>239.30280814670368</v>
      </c>
      <c r="O1465" s="63">
        <v>36.868085592815987</v>
      </c>
      <c r="P1465" s="63">
        <v>128.894211087787</v>
      </c>
      <c r="Q1465" s="63">
        <v>21.720844254223149</v>
      </c>
      <c r="R1465" s="63">
        <v>38.639000697639858</v>
      </c>
      <c r="S1465" s="63">
        <v>156.73568723123032</v>
      </c>
      <c r="T1465" s="63">
        <v>65.695001682564111</v>
      </c>
      <c r="U1465" s="63">
        <v>51.902047381022385</v>
      </c>
      <c r="V1465" s="63">
        <v>115.5907427841958</v>
      </c>
      <c r="W1465" s="63">
        <v>221.2641406190869</v>
      </c>
      <c r="X1465" s="63">
        <v>164.726792463116</v>
      </c>
      <c r="Y1465" s="63">
        <v>169.8792424522253</v>
      </c>
      <c r="Z1465" s="63">
        <v>21.720844254223149</v>
      </c>
      <c r="AA1465" s="63">
        <v>38.639000697639858</v>
      </c>
      <c r="AB1465" s="63">
        <v>38.639000697639858</v>
      </c>
    </row>
    <row r="1466" spans="1:28" x14ac:dyDescent="0.25">
      <c r="A1466" s="148"/>
      <c r="B1466" s="100">
        <v>4</v>
      </c>
      <c r="C1466" s="63">
        <v>57.687588095755927</v>
      </c>
      <c r="D1466" s="63">
        <v>35.633438719051583</v>
      </c>
      <c r="E1466" s="63">
        <v>46.571912777540092</v>
      </c>
      <c r="F1466" s="63">
        <v>14.87673128299264</v>
      </c>
      <c r="G1466" s="63">
        <v>20.059597459469391</v>
      </c>
      <c r="H1466" s="63">
        <v>42.928939160583468</v>
      </c>
      <c r="I1466" s="63">
        <v>79.500333974629029</v>
      </c>
      <c r="J1466" s="63">
        <v>47.839217290249046</v>
      </c>
      <c r="K1466" s="63">
        <v>107.3822187231262</v>
      </c>
      <c r="L1466" s="63">
        <v>153.83065885173352</v>
      </c>
      <c r="M1466" s="63">
        <v>195.86663238284558</v>
      </c>
      <c r="N1466" s="63">
        <v>117.050387234558</v>
      </c>
      <c r="O1466" s="63">
        <v>26.860541095702622</v>
      </c>
      <c r="P1466" s="63">
        <v>20.293857846117128</v>
      </c>
      <c r="Q1466" s="63">
        <v>18.931289779097071</v>
      </c>
      <c r="R1466" s="63">
        <v>12.942283693060968</v>
      </c>
      <c r="S1466" s="63">
        <v>32.579494699907627</v>
      </c>
      <c r="T1466" s="63">
        <v>29.617196979741273</v>
      </c>
      <c r="U1466" s="63">
        <v>17.545137559676281</v>
      </c>
      <c r="V1466" s="63">
        <v>26.682132820278639</v>
      </c>
      <c r="W1466" s="63">
        <v>62.606820843337118</v>
      </c>
      <c r="X1466" s="63">
        <v>28.784123795192038</v>
      </c>
      <c r="Y1466" s="63">
        <v>58.366482702693247</v>
      </c>
      <c r="Z1466" s="63">
        <v>18.931289779097071</v>
      </c>
      <c r="AA1466" s="63">
        <v>12.942283693060968</v>
      </c>
      <c r="AB1466" s="63">
        <v>12.942283693060968</v>
      </c>
    </row>
    <row r="1467" spans="1:28" x14ac:dyDescent="0.25">
      <c r="A1467" s="148"/>
      <c r="B1467" s="100">
        <v>5</v>
      </c>
      <c r="C1467" s="63">
        <v>30.635691475325068</v>
      </c>
      <c r="D1467" s="63">
        <v>5.4253223150180361</v>
      </c>
      <c r="E1467" s="63">
        <v>26.827773314517799</v>
      </c>
      <c r="F1467" s="63">
        <v>1.5053408406133</v>
      </c>
      <c r="G1467" s="63">
        <v>16.572687534952589</v>
      </c>
      <c r="H1467" s="63">
        <v>27.68425733075901</v>
      </c>
      <c r="I1467" s="63">
        <v>17.676782440322309</v>
      </c>
      <c r="J1467" s="63">
        <v>13.328843268920309</v>
      </c>
      <c r="K1467" s="63">
        <v>16.073107237352019</v>
      </c>
      <c r="L1467" s="63">
        <v>9.1630773632610385</v>
      </c>
      <c r="M1467" s="63">
        <v>10.927750134162121</v>
      </c>
      <c r="N1467" s="63">
        <v>16.153255312811101</v>
      </c>
      <c r="O1467" s="63">
        <v>26.147072772380973</v>
      </c>
      <c r="P1467" s="63">
        <v>3.7920044912691537</v>
      </c>
      <c r="Q1467" s="63">
        <v>25.41350081947796</v>
      </c>
      <c r="R1467" s="63">
        <v>22.252910153067091</v>
      </c>
      <c r="S1467" s="63">
        <v>5.2983286202908735</v>
      </c>
      <c r="T1467" s="63">
        <v>11.343086434493731</v>
      </c>
      <c r="U1467" s="63">
        <v>6.8851849925799797</v>
      </c>
      <c r="V1467" s="63">
        <v>1.5039811553204738</v>
      </c>
      <c r="W1467" s="63">
        <v>23.18135170913683</v>
      </c>
      <c r="X1467" s="63">
        <v>17.301612122212191</v>
      </c>
      <c r="Y1467" s="63">
        <v>12.298561170626389</v>
      </c>
      <c r="Z1467" s="63">
        <v>25.41350081947796</v>
      </c>
      <c r="AA1467" s="63">
        <v>22.252910153067091</v>
      </c>
      <c r="AB1467" s="63">
        <v>22.252910153067091</v>
      </c>
    </row>
    <row r="1468" spans="1:28" x14ac:dyDescent="0.25">
      <c r="A1468" s="148"/>
      <c r="B1468" s="100">
        <v>6</v>
      </c>
      <c r="C1468" s="63">
        <v>54.942013497616699</v>
      </c>
      <c r="D1468" s="63">
        <v>19.65155389920039</v>
      </c>
      <c r="E1468" s="63">
        <v>19.391110237296971</v>
      </c>
      <c r="F1468" s="63">
        <v>1.8909759635107553</v>
      </c>
      <c r="G1468" s="63">
        <v>0.93297891398595567</v>
      </c>
      <c r="H1468" s="63">
        <v>3.3460361690767124</v>
      </c>
      <c r="I1468" s="63">
        <v>39.505358291442008</v>
      </c>
      <c r="J1468" s="63">
        <v>20.088904466244909</v>
      </c>
      <c r="K1468" s="63">
        <v>14.735328158010759</v>
      </c>
      <c r="L1468" s="63">
        <v>14.66395807990205</v>
      </c>
      <c r="M1468" s="63">
        <v>2.4529934155381738</v>
      </c>
      <c r="N1468" s="63">
        <v>0.73839712957399684</v>
      </c>
      <c r="O1468" s="63">
        <v>0.1339871410982596</v>
      </c>
      <c r="P1468" s="63">
        <v>1.7340134577474369</v>
      </c>
      <c r="Q1468" s="63">
        <v>0.90554768526811102</v>
      </c>
      <c r="R1468" s="63">
        <v>1.8721977204458058E-3</v>
      </c>
      <c r="S1468" s="63">
        <v>1.1095299875081569E-2</v>
      </c>
      <c r="T1468" s="63">
        <v>1.2496659615968149E-5</v>
      </c>
      <c r="U1468" s="63">
        <v>2.1967033180081141E-3</v>
      </c>
      <c r="V1468" s="63">
        <v>0</v>
      </c>
      <c r="W1468" s="63">
        <v>5.9126117889493068E-3</v>
      </c>
      <c r="X1468" s="63">
        <v>0.44062008059786351</v>
      </c>
      <c r="Y1468" s="63">
        <v>0</v>
      </c>
      <c r="Z1468" s="63">
        <v>0.90554768526811102</v>
      </c>
      <c r="AA1468" s="63">
        <v>1.8721977204458058E-3</v>
      </c>
      <c r="AB1468" s="63">
        <v>1.8721977204458058E-3</v>
      </c>
    </row>
    <row r="1469" spans="1:28" x14ac:dyDescent="0.25">
      <c r="A1469" s="148"/>
      <c r="B1469" s="100">
        <v>7</v>
      </c>
      <c r="C1469" s="63">
        <v>43.398214396984258</v>
      </c>
      <c r="D1469" s="63">
        <v>28.024604581552239</v>
      </c>
      <c r="E1469" s="63">
        <v>3.9501755174221671</v>
      </c>
      <c r="F1469" s="63">
        <v>1.258309956820298</v>
      </c>
      <c r="G1469" s="63">
        <v>0.21027742525124177</v>
      </c>
      <c r="H1469" s="63">
        <v>1.2794155517726891E-2</v>
      </c>
      <c r="I1469" s="63">
        <v>62.812741237658884</v>
      </c>
      <c r="J1469" s="63">
        <v>26.287061911663841</v>
      </c>
      <c r="K1469" s="63">
        <v>7.1258504971789307</v>
      </c>
      <c r="L1469" s="63">
        <v>8.3293076056606594</v>
      </c>
      <c r="M1469" s="63">
        <v>0.58847627797780433</v>
      </c>
      <c r="N1469" s="63">
        <v>0.27859817873638087</v>
      </c>
      <c r="O1469" s="63">
        <v>0</v>
      </c>
      <c r="P1469" s="63">
        <v>6.3296434504028554E-2</v>
      </c>
      <c r="Q1469" s="63">
        <v>1.8270596545561311E-2</v>
      </c>
      <c r="R1469" s="63">
        <v>0</v>
      </c>
      <c r="S1469" s="63">
        <v>0</v>
      </c>
      <c r="T1469" s="63">
        <v>0</v>
      </c>
      <c r="U1469" s="63">
        <v>0</v>
      </c>
      <c r="V1469" s="63">
        <v>0</v>
      </c>
      <c r="W1469" s="63">
        <v>0</v>
      </c>
      <c r="X1469" s="63">
        <v>0</v>
      </c>
      <c r="Y1469" s="63">
        <v>0</v>
      </c>
      <c r="Z1469" s="63">
        <v>1.8270596545561311E-2</v>
      </c>
      <c r="AA1469" s="63">
        <v>0</v>
      </c>
      <c r="AB1469" s="63">
        <v>0</v>
      </c>
    </row>
    <row r="1470" spans="1:28" x14ac:dyDescent="0.25">
      <c r="A1470" s="148"/>
      <c r="B1470" s="100">
        <v>8</v>
      </c>
      <c r="C1470" s="63">
        <v>6.8738332541120997</v>
      </c>
      <c r="D1470" s="63">
        <v>0.3929868092194706</v>
      </c>
      <c r="E1470" s="63">
        <v>0.1149138350534669</v>
      </c>
      <c r="F1470" s="63">
        <v>0</v>
      </c>
      <c r="G1470" s="63">
        <v>0</v>
      </c>
      <c r="H1470" s="63">
        <v>0</v>
      </c>
      <c r="I1470" s="63">
        <v>1.6504613958255452</v>
      </c>
      <c r="J1470" s="63">
        <v>9.252096670165777E-2</v>
      </c>
      <c r="K1470" s="63">
        <v>0.54996566356954446</v>
      </c>
      <c r="L1470" s="63">
        <v>1.5689636468022741</v>
      </c>
      <c r="M1470" s="63">
        <v>2.6541109718934308E-2</v>
      </c>
      <c r="N1470" s="63">
        <v>0</v>
      </c>
      <c r="O1470" s="63">
        <v>0</v>
      </c>
      <c r="P1470" s="63">
        <v>6.5673966382444604E-3</v>
      </c>
      <c r="Q1470" s="63">
        <v>1.1458668112385511E-5</v>
      </c>
      <c r="R1470" s="63">
        <v>0</v>
      </c>
      <c r="S1470" s="63">
        <v>0</v>
      </c>
      <c r="T1470" s="63">
        <v>0.2091638690897871</v>
      </c>
      <c r="U1470" s="63">
        <v>8.5172777888014028E-3</v>
      </c>
      <c r="V1470" s="63">
        <v>0.20917899733537659</v>
      </c>
      <c r="W1470" s="63">
        <v>0.28652399495294029</v>
      </c>
      <c r="X1470" s="63">
        <v>0</v>
      </c>
      <c r="Y1470" s="63">
        <v>1.3108520410095541</v>
      </c>
      <c r="Z1470" s="63">
        <v>1.1458668112385511E-5</v>
      </c>
      <c r="AA1470" s="63">
        <v>0</v>
      </c>
      <c r="AB1470" s="63">
        <v>0</v>
      </c>
    </row>
    <row r="1471" spans="1:28" x14ac:dyDescent="0.25">
      <c r="A1471" s="148"/>
      <c r="B1471" s="100">
        <v>9</v>
      </c>
      <c r="C1471" s="63">
        <v>43.402141578213332</v>
      </c>
      <c r="D1471" s="63">
        <v>11.49494901046819</v>
      </c>
      <c r="E1471" s="63">
        <v>7.4258687481217294</v>
      </c>
      <c r="F1471" s="63">
        <v>3.2537365914608358</v>
      </c>
      <c r="G1471" s="63">
        <v>0.82902051624283501</v>
      </c>
      <c r="H1471" s="63">
        <v>0.28802256958532618</v>
      </c>
      <c r="I1471" s="63">
        <v>10.61855220828693</v>
      </c>
      <c r="J1471" s="63">
        <v>2.8201229614417263</v>
      </c>
      <c r="K1471" s="63">
        <v>0.73537052567398586</v>
      </c>
      <c r="L1471" s="63">
        <v>0.99157885138042801</v>
      </c>
      <c r="M1471" s="63">
        <v>0.22564994672075039</v>
      </c>
      <c r="N1471" s="63">
        <v>0.10892119750085349</v>
      </c>
      <c r="O1471" s="63">
        <v>8.2675095346626648E-2</v>
      </c>
      <c r="P1471" s="63">
        <v>0.48699364915625409</v>
      </c>
      <c r="Q1471" s="63">
        <v>0.11410526378626432</v>
      </c>
      <c r="R1471" s="63">
        <v>0.1813567040975661</v>
      </c>
      <c r="S1471" s="63">
        <v>0.1454330104738126</v>
      </c>
      <c r="T1471" s="63">
        <v>0.41064424200513461</v>
      </c>
      <c r="U1471" s="63">
        <v>1.287941313918147</v>
      </c>
      <c r="V1471" s="63">
        <v>0.22635332568240152</v>
      </c>
      <c r="W1471" s="63">
        <v>2.8690615587759107</v>
      </c>
      <c r="X1471" s="63">
        <v>1.894028409876682</v>
      </c>
      <c r="Y1471" s="63">
        <v>4.4992066292411437</v>
      </c>
      <c r="Z1471" s="63">
        <v>0.11410526378626432</v>
      </c>
      <c r="AA1471" s="63">
        <v>0.1813567040975661</v>
      </c>
      <c r="AB1471" s="63">
        <v>0.1813567040975661</v>
      </c>
    </row>
    <row r="1472" spans="1:28" x14ac:dyDescent="0.25">
      <c r="A1472" s="148"/>
      <c r="B1472" s="100">
        <v>10</v>
      </c>
      <c r="C1472" s="63">
        <v>18.556831543777658</v>
      </c>
      <c r="D1472" s="63">
        <v>10.015273598382581</v>
      </c>
      <c r="E1472" s="63">
        <v>21.276799154161381</v>
      </c>
      <c r="F1472" s="63">
        <v>7.0464406726474067</v>
      </c>
      <c r="G1472" s="63">
        <v>2.666129311630002</v>
      </c>
      <c r="H1472" s="63">
        <v>12.90135498788743</v>
      </c>
      <c r="I1472" s="63">
        <v>8.8380178262056575</v>
      </c>
      <c r="J1472" s="63">
        <v>4.8531809760581837</v>
      </c>
      <c r="K1472" s="63">
        <v>1.3933226933039791</v>
      </c>
      <c r="L1472" s="63">
        <v>5.699924736693035E-4</v>
      </c>
      <c r="M1472" s="63">
        <v>0.1177393575851227</v>
      </c>
      <c r="N1472" s="63">
        <v>0.60490947293025954</v>
      </c>
      <c r="O1472" s="63">
        <v>2.4631276111051652</v>
      </c>
      <c r="P1472" s="63">
        <v>2.1884444344256049</v>
      </c>
      <c r="Q1472" s="63">
        <v>10.54823608734354</v>
      </c>
      <c r="R1472" s="63">
        <v>1.2654836539298491</v>
      </c>
      <c r="S1472" s="63">
        <v>8.9861303946798898</v>
      </c>
      <c r="T1472" s="63">
        <v>7.8267788373126734</v>
      </c>
      <c r="U1472" s="63">
        <v>4.6407849330399813</v>
      </c>
      <c r="V1472" s="63">
        <v>12.35097650672401</v>
      </c>
      <c r="W1472" s="63">
        <v>28.886763128441878</v>
      </c>
      <c r="X1472" s="63">
        <v>26.333078233551994</v>
      </c>
      <c r="Y1472" s="63">
        <v>24.612418572016281</v>
      </c>
      <c r="Z1472" s="63">
        <v>10.54823608734354</v>
      </c>
      <c r="AA1472" s="63">
        <v>1.2654836539298491</v>
      </c>
      <c r="AB1472" s="63">
        <v>1.2654836539298491</v>
      </c>
    </row>
    <row r="1473" spans="1:28" x14ac:dyDescent="0.25">
      <c r="A1473" s="148"/>
      <c r="B1473" s="100">
        <v>11</v>
      </c>
      <c r="C1473" s="63">
        <v>60.863998520978839</v>
      </c>
      <c r="D1473" s="63">
        <v>59.917968587660653</v>
      </c>
      <c r="E1473" s="63">
        <v>59.520193713324261</v>
      </c>
      <c r="F1473" s="63">
        <v>50.815112987435903</v>
      </c>
      <c r="G1473" s="63">
        <v>28.941780786156762</v>
      </c>
      <c r="H1473" s="63">
        <v>38.982521591994548</v>
      </c>
      <c r="I1473" s="63">
        <v>91.243896523806143</v>
      </c>
      <c r="J1473" s="63">
        <v>84.932643720367196</v>
      </c>
      <c r="K1473" s="63">
        <v>32.144375248221081</v>
      </c>
      <c r="L1473" s="63">
        <v>26.279716210942752</v>
      </c>
      <c r="M1473" s="63">
        <v>13.88697929972022</v>
      </c>
      <c r="N1473" s="63">
        <v>2.8515628875221641</v>
      </c>
      <c r="O1473" s="63">
        <v>77.938773981839859</v>
      </c>
      <c r="P1473" s="63">
        <v>73.98131658668899</v>
      </c>
      <c r="Q1473" s="63">
        <v>101.0172469589285</v>
      </c>
      <c r="R1473" s="63">
        <v>119.0070557172276</v>
      </c>
      <c r="S1473" s="63">
        <v>201.46702402558731</v>
      </c>
      <c r="T1473" s="63">
        <v>121.76874377078271</v>
      </c>
      <c r="U1473" s="63">
        <v>138.24101721841538</v>
      </c>
      <c r="V1473" s="63">
        <v>138.58336382171731</v>
      </c>
      <c r="W1473" s="63">
        <v>180.57792726713802</v>
      </c>
      <c r="X1473" s="63">
        <v>232.77403665803098</v>
      </c>
      <c r="Y1473" s="63">
        <v>182.03079315656851</v>
      </c>
      <c r="Z1473" s="63">
        <v>101.0172469589285</v>
      </c>
      <c r="AA1473" s="63">
        <v>119.0070557172276</v>
      </c>
      <c r="AB1473" s="63">
        <v>119.0070557172276</v>
      </c>
    </row>
    <row r="1474" spans="1:28" x14ac:dyDescent="0.25">
      <c r="A1474" s="148"/>
      <c r="B1474" s="100">
        <v>12</v>
      </c>
      <c r="C1474" s="63">
        <v>130.9989045631846</v>
      </c>
      <c r="D1474" s="63">
        <v>190.49286425393069</v>
      </c>
      <c r="E1474" s="63">
        <v>256.98577803823349</v>
      </c>
      <c r="F1474" s="63">
        <v>325.67511206241403</v>
      </c>
      <c r="G1474" s="63">
        <v>318.0080201945384</v>
      </c>
      <c r="H1474" s="63">
        <v>208.67457324290439</v>
      </c>
      <c r="I1474" s="63">
        <v>119.9197417545774</v>
      </c>
      <c r="J1474" s="63">
        <v>174.3025873292936</v>
      </c>
      <c r="K1474" s="63">
        <v>171.60028154193651</v>
      </c>
      <c r="L1474" s="63">
        <v>182.0867562679077</v>
      </c>
      <c r="M1474" s="63">
        <v>152.62907078953782</v>
      </c>
      <c r="N1474" s="63">
        <v>114.8802414354077</v>
      </c>
      <c r="O1474" s="63">
        <v>202.33669302264391</v>
      </c>
      <c r="P1474" s="63">
        <v>208.42029104906942</v>
      </c>
      <c r="Q1474" s="63">
        <v>162.0510886651391</v>
      </c>
      <c r="R1474" s="63">
        <v>150.81661068336689</v>
      </c>
      <c r="S1474" s="63">
        <v>204.7314530651565</v>
      </c>
      <c r="T1474" s="63">
        <v>84.572023162407731</v>
      </c>
      <c r="U1474" s="63">
        <v>134.45253956115272</v>
      </c>
      <c r="V1474" s="63">
        <v>130.67911396242559</v>
      </c>
      <c r="W1474" s="63">
        <v>146.8838777720193</v>
      </c>
      <c r="X1474" s="63">
        <v>236.44399409845391</v>
      </c>
      <c r="Y1474" s="63">
        <v>131.8958208571421</v>
      </c>
      <c r="Z1474" s="63">
        <v>162.0510886651391</v>
      </c>
      <c r="AA1474" s="63">
        <v>150.81661068336689</v>
      </c>
      <c r="AB1474" s="63">
        <v>150.81661068336689</v>
      </c>
    </row>
    <row r="1475" spans="1:28" x14ac:dyDescent="0.25">
      <c r="A1475" s="148"/>
      <c r="B1475" s="100">
        <v>13</v>
      </c>
      <c r="C1475" s="63">
        <v>357.68162399632268</v>
      </c>
      <c r="D1475" s="63">
        <v>227.91872279710879</v>
      </c>
      <c r="E1475" s="63">
        <v>225.71485496961401</v>
      </c>
      <c r="F1475" s="63">
        <v>224.15023445219958</v>
      </c>
      <c r="G1475" s="63">
        <v>164.8554121136294</v>
      </c>
      <c r="H1475" s="63">
        <v>179.49872681453959</v>
      </c>
      <c r="I1475" s="63">
        <v>284.90014570904532</v>
      </c>
      <c r="J1475" s="63">
        <v>258.47775924475167</v>
      </c>
      <c r="K1475" s="63">
        <v>209.20247500927047</v>
      </c>
      <c r="L1475" s="63">
        <v>189.22942263316369</v>
      </c>
      <c r="M1475" s="63">
        <v>129.19154756681559</v>
      </c>
      <c r="N1475" s="63">
        <v>174.1390756745395</v>
      </c>
      <c r="O1475" s="63">
        <v>318.5847846563338</v>
      </c>
      <c r="P1475" s="63">
        <v>275.78878596082001</v>
      </c>
      <c r="Q1475" s="63">
        <v>239.28711255530288</v>
      </c>
      <c r="R1475" s="63">
        <v>332.5785607566504</v>
      </c>
      <c r="S1475" s="63">
        <v>383.07219603772677</v>
      </c>
      <c r="T1475" s="63">
        <v>121.14901022124829</v>
      </c>
      <c r="U1475" s="63">
        <v>232.28084519969713</v>
      </c>
      <c r="V1475" s="63">
        <v>164.32167941675291</v>
      </c>
      <c r="W1475" s="63">
        <v>240.59952114249609</v>
      </c>
      <c r="X1475" s="63">
        <v>298.37696781023618</v>
      </c>
      <c r="Y1475" s="63">
        <v>195.5560114025557</v>
      </c>
      <c r="Z1475" s="63">
        <v>239.28711255530288</v>
      </c>
      <c r="AA1475" s="63">
        <v>332.5785607566504</v>
      </c>
      <c r="AB1475" s="63">
        <v>332.5785607566504</v>
      </c>
    </row>
    <row r="1476" spans="1:28" x14ac:dyDescent="0.25">
      <c r="A1476" s="148"/>
      <c r="B1476" s="100">
        <v>14</v>
      </c>
      <c r="C1476" s="63">
        <v>119.73228417721199</v>
      </c>
      <c r="D1476" s="63">
        <v>136.095507963877</v>
      </c>
      <c r="E1476" s="63">
        <v>111.4719576796078</v>
      </c>
      <c r="F1476" s="63">
        <v>207.00671232590679</v>
      </c>
      <c r="G1476" s="63">
        <v>130.29663198662269</v>
      </c>
      <c r="H1476" s="63">
        <v>130.66667756734481</v>
      </c>
      <c r="I1476" s="63">
        <v>153.12053238956202</v>
      </c>
      <c r="J1476" s="63">
        <v>201.54049117011621</v>
      </c>
      <c r="K1476" s="63">
        <v>231.40650597401958</v>
      </c>
      <c r="L1476" s="63">
        <v>260.22378407430642</v>
      </c>
      <c r="M1476" s="63">
        <v>213.59008097331389</v>
      </c>
      <c r="N1476" s="63">
        <v>241.78791511877898</v>
      </c>
      <c r="O1476" s="63">
        <v>146.86697915482821</v>
      </c>
      <c r="P1476" s="63">
        <v>235.08694161667523</v>
      </c>
      <c r="Q1476" s="63">
        <v>121.54434511891941</v>
      </c>
      <c r="R1476" s="63">
        <v>153.36501025754839</v>
      </c>
      <c r="S1476" s="63">
        <v>299.22369712538779</v>
      </c>
      <c r="T1476" s="63">
        <v>136.09699415704381</v>
      </c>
      <c r="U1476" s="63">
        <v>176.5207291597508</v>
      </c>
      <c r="V1476" s="63">
        <v>171.4762724670436</v>
      </c>
      <c r="W1476" s="63">
        <v>241.28327253247329</v>
      </c>
      <c r="X1476" s="63">
        <v>270.02843784354991</v>
      </c>
      <c r="Y1476" s="63">
        <v>200.42116706606072</v>
      </c>
      <c r="Z1476" s="63">
        <v>121.54434511891941</v>
      </c>
      <c r="AA1476" s="63">
        <v>153.36501025754839</v>
      </c>
      <c r="AB1476" s="63">
        <v>153.36501025754839</v>
      </c>
    </row>
    <row r="1477" spans="1:28" x14ac:dyDescent="0.25">
      <c r="A1477" s="148"/>
      <c r="B1477" s="100">
        <v>15</v>
      </c>
      <c r="C1477" s="63">
        <v>229.32210043077788</v>
      </c>
      <c r="D1477" s="63">
        <v>120.6977594474165</v>
      </c>
      <c r="E1477" s="63">
        <v>97.242633992302672</v>
      </c>
      <c r="F1477" s="63">
        <v>206.52905125144929</v>
      </c>
      <c r="G1477" s="63">
        <v>122.3759274891509</v>
      </c>
      <c r="H1477" s="63">
        <v>109.5936133473933</v>
      </c>
      <c r="I1477" s="63">
        <v>156.85779308361822</v>
      </c>
      <c r="J1477" s="63">
        <v>170.69720736777069</v>
      </c>
      <c r="K1477" s="63">
        <v>336.22418783575091</v>
      </c>
      <c r="L1477" s="63">
        <v>242.87161235614673</v>
      </c>
      <c r="M1477" s="63">
        <v>223.73587229587429</v>
      </c>
      <c r="N1477" s="63">
        <v>208.47740685935611</v>
      </c>
      <c r="O1477" s="63">
        <v>116.710996499402</v>
      </c>
      <c r="P1477" s="63">
        <v>240.21840466688258</v>
      </c>
      <c r="Q1477" s="63">
        <v>87.687091391736743</v>
      </c>
      <c r="R1477" s="63">
        <v>114.40916807737089</v>
      </c>
      <c r="S1477" s="63">
        <v>238.46319383646909</v>
      </c>
      <c r="T1477" s="63">
        <v>182.78737832234131</v>
      </c>
      <c r="U1477" s="63">
        <v>164.8549967568415</v>
      </c>
      <c r="V1477" s="63">
        <v>273.63725516620622</v>
      </c>
      <c r="W1477" s="63">
        <v>375.33678931877148</v>
      </c>
      <c r="X1477" s="63">
        <v>231.99063412110257</v>
      </c>
      <c r="Y1477" s="63">
        <v>342.7003928583872</v>
      </c>
      <c r="Z1477" s="63">
        <v>87.687091391736743</v>
      </c>
      <c r="AA1477" s="63">
        <v>114.40916807737089</v>
      </c>
      <c r="AB1477" s="63">
        <v>114.40916807737089</v>
      </c>
    </row>
    <row r="1478" spans="1:28" x14ac:dyDescent="0.25">
      <c r="A1478" s="148"/>
      <c r="B1478" s="100">
        <v>16</v>
      </c>
      <c r="C1478" s="63">
        <v>176.66867429781271</v>
      </c>
      <c r="D1478" s="63">
        <v>35.423507889143586</v>
      </c>
      <c r="E1478" s="63">
        <v>41.243135098534374</v>
      </c>
      <c r="F1478" s="63">
        <v>48.975299257322597</v>
      </c>
      <c r="G1478" s="63">
        <v>25.207472060028518</v>
      </c>
      <c r="H1478" s="63">
        <v>37.898516625780758</v>
      </c>
      <c r="I1478" s="63">
        <v>97.227822790173377</v>
      </c>
      <c r="J1478" s="63">
        <v>75.177297695177003</v>
      </c>
      <c r="K1478" s="63">
        <v>175.04505450625129</v>
      </c>
      <c r="L1478" s="63">
        <v>171.20164675120759</v>
      </c>
      <c r="M1478" s="63">
        <v>111.52417766493178</v>
      </c>
      <c r="N1478" s="63">
        <v>129.85844116759841</v>
      </c>
      <c r="O1478" s="63">
        <v>20.5075270198754</v>
      </c>
      <c r="P1478" s="63">
        <v>53.057634694953094</v>
      </c>
      <c r="Q1478" s="63">
        <v>34.918468606344653</v>
      </c>
      <c r="R1478" s="63">
        <v>25.00239889374825</v>
      </c>
      <c r="S1478" s="63">
        <v>38.291634958109171</v>
      </c>
      <c r="T1478" s="63">
        <v>42.170416781854776</v>
      </c>
      <c r="U1478" s="63">
        <v>24.04996649723898</v>
      </c>
      <c r="V1478" s="63">
        <v>59.09011690877378</v>
      </c>
      <c r="W1478" s="63">
        <v>120.64788096732259</v>
      </c>
      <c r="X1478" s="63">
        <v>55.433337573553217</v>
      </c>
      <c r="Y1478" s="63">
        <v>95.62913488063441</v>
      </c>
      <c r="Z1478" s="63">
        <v>34.918468606344653</v>
      </c>
      <c r="AA1478" s="63">
        <v>25.00239889374825</v>
      </c>
      <c r="AB1478" s="63">
        <v>25.00239889374825</v>
      </c>
    </row>
    <row r="1479" spans="1:28" x14ac:dyDescent="0.25">
      <c r="A1479" s="148"/>
      <c r="B1479" s="100">
        <v>17</v>
      </c>
      <c r="C1479" s="63">
        <v>26.814634499399737</v>
      </c>
      <c r="D1479" s="63">
        <v>10.972545836194401</v>
      </c>
      <c r="E1479" s="63">
        <v>8.9182887753883051</v>
      </c>
      <c r="F1479" s="63">
        <v>5.5399257234998336</v>
      </c>
      <c r="G1479" s="63">
        <v>1.1609800499387151</v>
      </c>
      <c r="H1479" s="63">
        <v>2.3978412878480531</v>
      </c>
      <c r="I1479" s="63">
        <v>34.306684011064362</v>
      </c>
      <c r="J1479" s="63">
        <v>20.726952598633368</v>
      </c>
      <c r="K1479" s="63">
        <v>64.67098359385318</v>
      </c>
      <c r="L1479" s="63">
        <v>55.12503044267828</v>
      </c>
      <c r="M1479" s="63">
        <v>32.159643245307052</v>
      </c>
      <c r="N1479" s="63">
        <v>55.011287805834854</v>
      </c>
      <c r="O1479" s="63">
        <v>6.2893533521729807</v>
      </c>
      <c r="P1479" s="63">
        <v>4.3844841730544895</v>
      </c>
      <c r="Q1479" s="63">
        <v>2.6656896108129282</v>
      </c>
      <c r="R1479" s="63">
        <v>2.837495801795654</v>
      </c>
      <c r="S1479" s="63">
        <v>1.50230197922896</v>
      </c>
      <c r="T1479" s="63">
        <v>3.8692088932819502</v>
      </c>
      <c r="U1479" s="63">
        <v>3.8081779994226963</v>
      </c>
      <c r="V1479" s="63">
        <v>2.4025981146231739</v>
      </c>
      <c r="W1479" s="63">
        <v>18.883358901135349</v>
      </c>
      <c r="X1479" s="63">
        <v>7.2938476646140771</v>
      </c>
      <c r="Y1479" s="63">
        <v>15.414806995249819</v>
      </c>
      <c r="Z1479" s="63">
        <v>2.6656896108129282</v>
      </c>
      <c r="AA1479" s="63">
        <v>2.837495801795654</v>
      </c>
      <c r="AB1479" s="63">
        <v>2.837495801795654</v>
      </c>
    </row>
    <row r="1480" spans="1:28" x14ac:dyDescent="0.25">
      <c r="A1480" s="148"/>
      <c r="B1480" s="100">
        <v>18</v>
      </c>
      <c r="C1480" s="63">
        <v>68.652366352712306</v>
      </c>
      <c r="D1480" s="63">
        <v>9.8472003277966564</v>
      </c>
      <c r="E1480" s="63">
        <v>8.2968570526347207</v>
      </c>
      <c r="F1480" s="63">
        <v>4.5837101838230856</v>
      </c>
      <c r="G1480" s="63">
        <v>0.50212288439910324</v>
      </c>
      <c r="H1480" s="63">
        <v>3.9355042411071386</v>
      </c>
      <c r="I1480" s="63">
        <v>37.725188592628463</v>
      </c>
      <c r="J1480" s="63">
        <v>5.9937716157016885</v>
      </c>
      <c r="K1480" s="63">
        <v>19.304358368180321</v>
      </c>
      <c r="L1480" s="63">
        <v>15.311897203107488</v>
      </c>
      <c r="M1480" s="63">
        <v>2.6490107477535498</v>
      </c>
      <c r="N1480" s="63">
        <v>2.6378178529695329</v>
      </c>
      <c r="O1480" s="63">
        <v>0.13913249611277928</v>
      </c>
      <c r="P1480" s="63">
        <v>0.37979476288219871</v>
      </c>
      <c r="Q1480" s="63">
        <v>3.2516343925185858</v>
      </c>
      <c r="R1480" s="63">
        <v>1.8186247226867018E-5</v>
      </c>
      <c r="S1480" s="63">
        <v>0</v>
      </c>
      <c r="T1480" s="63">
        <v>7.3195680239744198E-8</v>
      </c>
      <c r="U1480" s="63">
        <v>0</v>
      </c>
      <c r="V1480" s="63">
        <v>0</v>
      </c>
      <c r="W1480" s="63">
        <v>0</v>
      </c>
      <c r="X1480" s="63">
        <v>0</v>
      </c>
      <c r="Y1480" s="63">
        <v>0</v>
      </c>
      <c r="Z1480" s="63">
        <v>3.2516343925185858</v>
      </c>
      <c r="AA1480" s="63">
        <v>1.8186247226867018E-5</v>
      </c>
      <c r="AB1480" s="63">
        <v>1.8186247226867018E-5</v>
      </c>
    </row>
    <row r="1481" spans="1:28" x14ac:dyDescent="0.25">
      <c r="A1481" s="148"/>
      <c r="B1481" s="100">
        <v>19</v>
      </c>
      <c r="C1481" s="63">
        <v>44.667331816652222</v>
      </c>
      <c r="D1481" s="63">
        <v>13.890438509064101</v>
      </c>
      <c r="E1481" s="63">
        <v>3.8666722672105607</v>
      </c>
      <c r="F1481" s="63">
        <v>1.637691667459976</v>
      </c>
      <c r="G1481" s="63">
        <v>0.68062209128342488</v>
      </c>
      <c r="H1481" s="63">
        <v>1.6321700532697041</v>
      </c>
      <c r="I1481" s="63">
        <v>38.143198915012363</v>
      </c>
      <c r="J1481" s="63">
        <v>14.542178814394898</v>
      </c>
      <c r="K1481" s="63">
        <v>12.99550856074347</v>
      </c>
      <c r="L1481" s="63">
        <v>13.8033051100366</v>
      </c>
      <c r="M1481" s="63">
        <v>4.8571590321012081</v>
      </c>
      <c r="N1481" s="63">
        <v>19.261042056415143</v>
      </c>
      <c r="O1481" s="63">
        <v>1.464880867648621E-2</v>
      </c>
      <c r="P1481" s="63">
        <v>0.176224815156937</v>
      </c>
      <c r="Q1481" s="63">
        <v>0.43951951620502105</v>
      </c>
      <c r="R1481" s="63">
        <v>0</v>
      </c>
      <c r="S1481" s="63">
        <v>0</v>
      </c>
      <c r="T1481" s="63">
        <v>0</v>
      </c>
      <c r="U1481" s="63">
        <v>0</v>
      </c>
      <c r="V1481" s="63">
        <v>0</v>
      </c>
      <c r="W1481" s="63">
        <v>0</v>
      </c>
      <c r="X1481" s="63">
        <v>0</v>
      </c>
      <c r="Y1481" s="63">
        <v>0</v>
      </c>
      <c r="Z1481" s="63">
        <v>0.43951951620502105</v>
      </c>
      <c r="AA1481" s="63">
        <v>0</v>
      </c>
      <c r="AB1481" s="63">
        <v>0</v>
      </c>
    </row>
    <row r="1482" spans="1:28" x14ac:dyDescent="0.25">
      <c r="A1482" s="148"/>
      <c r="B1482" s="100">
        <v>20</v>
      </c>
      <c r="C1482" s="63">
        <v>74.170823849824956</v>
      </c>
      <c r="D1482" s="63">
        <v>13.08067243188168</v>
      </c>
      <c r="E1482" s="63">
        <v>8.7026650347651753</v>
      </c>
      <c r="F1482" s="63">
        <v>0.80808083830360999</v>
      </c>
      <c r="G1482" s="63">
        <v>0.51637514316922761</v>
      </c>
      <c r="H1482" s="63">
        <v>2.2233500562907689</v>
      </c>
      <c r="I1482" s="63">
        <v>36.911642534980729</v>
      </c>
      <c r="J1482" s="63">
        <v>12.291219288464621</v>
      </c>
      <c r="K1482" s="63">
        <v>6.4475058226968258</v>
      </c>
      <c r="L1482" s="63">
        <v>10.00181383613241</v>
      </c>
      <c r="M1482" s="63">
        <v>1.0133730380103638</v>
      </c>
      <c r="N1482" s="63">
        <v>4.8686457470831217E-2</v>
      </c>
      <c r="O1482" s="63">
        <v>3.0037547284238457E-2</v>
      </c>
      <c r="P1482" s="63">
        <v>0.2616515238153454</v>
      </c>
      <c r="Q1482" s="63">
        <v>0.81063721537390843</v>
      </c>
      <c r="R1482" s="63">
        <v>0</v>
      </c>
      <c r="S1482" s="63">
        <v>0</v>
      </c>
      <c r="T1482" s="63">
        <v>0</v>
      </c>
      <c r="U1482" s="63">
        <v>8.330237414928332E-3</v>
      </c>
      <c r="V1482" s="63">
        <v>0</v>
      </c>
      <c r="W1482" s="63">
        <v>9.8586228776650353E-3</v>
      </c>
      <c r="X1482" s="63">
        <v>0</v>
      </c>
      <c r="Y1482" s="63">
        <v>1.7034573816421261E-3</v>
      </c>
      <c r="Z1482" s="63">
        <v>0.81063721537390843</v>
      </c>
      <c r="AA1482" s="63">
        <v>0</v>
      </c>
      <c r="AB1482" s="63">
        <v>0</v>
      </c>
    </row>
    <row r="1483" spans="1:28" x14ac:dyDescent="0.25">
      <c r="A1483" s="148"/>
      <c r="B1483" s="100">
        <v>21</v>
      </c>
      <c r="C1483" s="63">
        <v>11.623005030352491</v>
      </c>
      <c r="D1483" s="63">
        <v>4.1541234605254829</v>
      </c>
      <c r="E1483" s="63">
        <v>1.2172294389643601</v>
      </c>
      <c r="F1483" s="63">
        <v>0.30598695107639168</v>
      </c>
      <c r="G1483" s="63">
        <v>2.0283977949595582E-3</v>
      </c>
      <c r="H1483" s="63">
        <v>2.2418215801726831</v>
      </c>
      <c r="I1483" s="63">
        <v>14.598606040504819</v>
      </c>
      <c r="J1483" s="63">
        <v>9.5831578808443965</v>
      </c>
      <c r="K1483" s="63">
        <v>1.8426993591522449</v>
      </c>
      <c r="L1483" s="63">
        <v>6.5688298118680932E-2</v>
      </c>
      <c r="M1483" s="63">
        <v>0.25201259400981263</v>
      </c>
      <c r="N1483" s="63">
        <v>3.9446998405442173</v>
      </c>
      <c r="O1483" s="63">
        <v>5.2686143558002385E-2</v>
      </c>
      <c r="P1483" s="63">
        <v>5.9371507962410197E-3</v>
      </c>
      <c r="Q1483" s="63">
        <v>0.3440024728091009</v>
      </c>
      <c r="R1483" s="63">
        <v>3.2771944024524713E-3</v>
      </c>
      <c r="S1483" s="63">
        <v>7.7346425875089997E-3</v>
      </c>
      <c r="T1483" s="63">
        <v>0.48145272679550288</v>
      </c>
      <c r="U1483" s="63">
        <v>0.38699530349200201</v>
      </c>
      <c r="V1483" s="63">
        <v>0.68620737906769591</v>
      </c>
      <c r="W1483" s="63">
        <v>4.1802354378876325</v>
      </c>
      <c r="X1483" s="63">
        <v>0.55826985193849044</v>
      </c>
      <c r="Y1483" s="63">
        <v>4.0457601387415707</v>
      </c>
      <c r="Z1483" s="63">
        <v>0.3440024728091009</v>
      </c>
      <c r="AA1483" s="63">
        <v>3.2771944024524713E-3</v>
      </c>
      <c r="AB1483" s="63">
        <v>3.2771944024524713E-3</v>
      </c>
    </row>
    <row r="1484" spans="1:28" x14ac:dyDescent="0.25">
      <c r="A1484" s="148"/>
      <c r="B1484" s="100">
        <v>22</v>
      </c>
      <c r="C1484" s="63">
        <v>28.478672744725372</v>
      </c>
      <c r="D1484" s="63">
        <v>14.577088087607081</v>
      </c>
      <c r="E1484" s="63">
        <v>8.0543135678908584</v>
      </c>
      <c r="F1484" s="63">
        <v>3.4621592793961904</v>
      </c>
      <c r="G1484" s="63">
        <v>5.2748346375947515</v>
      </c>
      <c r="H1484" s="63">
        <v>6.5703376326481475</v>
      </c>
      <c r="I1484" s="63">
        <v>47.728106097010816</v>
      </c>
      <c r="J1484" s="63">
        <v>30.24937545337616</v>
      </c>
      <c r="K1484" s="63">
        <v>3.7690737696275747</v>
      </c>
      <c r="L1484" s="63">
        <v>0.64202048625943686</v>
      </c>
      <c r="M1484" s="63">
        <v>5.6127144893380887E-2</v>
      </c>
      <c r="N1484" s="63">
        <v>0.72446302284738806</v>
      </c>
      <c r="O1484" s="63">
        <v>10.37839887101018</v>
      </c>
      <c r="P1484" s="63">
        <v>15.084104782599749</v>
      </c>
      <c r="Q1484" s="63">
        <v>11.283492909470791</v>
      </c>
      <c r="R1484" s="63">
        <v>4.515828236529984</v>
      </c>
      <c r="S1484" s="63">
        <v>21.269703724796052</v>
      </c>
      <c r="T1484" s="63">
        <v>11.67936618040534</v>
      </c>
      <c r="U1484" s="63">
        <v>20.996220405517079</v>
      </c>
      <c r="V1484" s="63">
        <v>29.008227686781538</v>
      </c>
      <c r="W1484" s="63">
        <v>80.387986856288535</v>
      </c>
      <c r="X1484" s="63">
        <v>70.867409922421302</v>
      </c>
      <c r="Y1484" s="63">
        <v>51.417089576364106</v>
      </c>
      <c r="Z1484" s="63">
        <v>11.283492909470791</v>
      </c>
      <c r="AA1484" s="63">
        <v>4.515828236529984</v>
      </c>
      <c r="AB1484" s="63">
        <v>4.515828236529984</v>
      </c>
    </row>
    <row r="1485" spans="1:28" x14ac:dyDescent="0.25">
      <c r="A1485" s="148"/>
      <c r="B1485" s="100">
        <v>23</v>
      </c>
      <c r="C1485" s="63">
        <v>53.274835029178575</v>
      </c>
      <c r="D1485" s="63">
        <v>45.966481484149881</v>
      </c>
      <c r="E1485" s="63">
        <v>72.818458987618214</v>
      </c>
      <c r="F1485" s="63">
        <v>87.188695148488932</v>
      </c>
      <c r="G1485" s="63">
        <v>74.702325395831849</v>
      </c>
      <c r="H1485" s="63">
        <v>107.32801990248478</v>
      </c>
      <c r="I1485" s="63">
        <v>64.836798912356244</v>
      </c>
      <c r="J1485" s="63">
        <v>67.575230690870285</v>
      </c>
      <c r="K1485" s="63">
        <v>86.622536340225679</v>
      </c>
      <c r="L1485" s="63">
        <v>76.391731100464767</v>
      </c>
      <c r="M1485" s="63">
        <v>71.78272434927203</v>
      </c>
      <c r="N1485" s="63">
        <v>65.352961365120336</v>
      </c>
      <c r="O1485" s="63">
        <v>88.039152728606041</v>
      </c>
      <c r="P1485" s="63">
        <v>122.15042161206659</v>
      </c>
      <c r="Q1485" s="63">
        <v>121.57508991506191</v>
      </c>
      <c r="R1485" s="63">
        <v>114.9593293653534</v>
      </c>
      <c r="S1485" s="63">
        <v>199.93224709713098</v>
      </c>
      <c r="T1485" s="63">
        <v>79.895483934369622</v>
      </c>
      <c r="U1485" s="63">
        <v>96.697807567020391</v>
      </c>
      <c r="V1485" s="63">
        <v>114.97134952582201</v>
      </c>
      <c r="W1485" s="63">
        <v>212.43269284592679</v>
      </c>
      <c r="X1485" s="63">
        <v>223.315948079191</v>
      </c>
      <c r="Y1485" s="63">
        <v>180.49382296846491</v>
      </c>
      <c r="Z1485" s="63">
        <v>121.57508991506191</v>
      </c>
      <c r="AA1485" s="63">
        <v>114.9593293653534</v>
      </c>
      <c r="AB1485" s="63">
        <v>114.9593293653534</v>
      </c>
    </row>
    <row r="1486" spans="1:28" x14ac:dyDescent="0.25">
      <c r="A1486" s="148"/>
      <c r="B1486" s="100">
        <v>24</v>
      </c>
      <c r="C1486" s="63">
        <v>210.76917120235072</v>
      </c>
      <c r="D1486" s="63">
        <v>114.4494010570925</v>
      </c>
      <c r="E1486" s="63">
        <v>95.159161037372542</v>
      </c>
      <c r="F1486" s="63">
        <v>172.2131373934935</v>
      </c>
      <c r="G1486" s="63">
        <v>113.38554372037829</v>
      </c>
      <c r="H1486" s="63">
        <v>117.0572892160362</v>
      </c>
      <c r="I1486" s="63">
        <v>183.42508305088361</v>
      </c>
      <c r="J1486" s="63">
        <v>180.32075523251481</v>
      </c>
      <c r="K1486" s="63">
        <v>289.71029646791982</v>
      </c>
      <c r="L1486" s="63">
        <v>242.39449324981251</v>
      </c>
      <c r="M1486" s="63">
        <v>255.89173031517021</v>
      </c>
      <c r="N1486" s="63">
        <v>240.44218481971262</v>
      </c>
      <c r="O1486" s="63">
        <v>178.16072844406881</v>
      </c>
      <c r="P1486" s="63">
        <v>284.13682559339583</v>
      </c>
      <c r="Q1486" s="63">
        <v>73.297428560128679</v>
      </c>
      <c r="R1486" s="63">
        <v>175.1417259966656</v>
      </c>
      <c r="S1486" s="63">
        <v>287.77805134141448</v>
      </c>
      <c r="T1486" s="63">
        <v>123.85001019781839</v>
      </c>
      <c r="U1486" s="63">
        <v>115.8776922383822</v>
      </c>
      <c r="V1486" s="63">
        <v>219.06519318191573</v>
      </c>
      <c r="W1486" s="63">
        <v>231.04309638745332</v>
      </c>
      <c r="X1486" s="63">
        <v>244.88097353660118</v>
      </c>
      <c r="Y1486" s="63">
        <v>258.92017775448039</v>
      </c>
      <c r="Z1486" s="63">
        <v>73.297428560128679</v>
      </c>
      <c r="AA1486" s="63">
        <v>175.1417259966656</v>
      </c>
      <c r="AB1486" s="63">
        <v>175.1417259966656</v>
      </c>
    </row>
    <row r="1487" spans="1:28" x14ac:dyDescent="0.25">
      <c r="A1487" s="148"/>
      <c r="B1487" s="100">
        <v>25</v>
      </c>
      <c r="C1487" s="63">
        <v>435.7376377179462</v>
      </c>
      <c r="D1487" s="63">
        <v>440.6366961642525</v>
      </c>
      <c r="E1487" s="63">
        <v>427.38735285226721</v>
      </c>
      <c r="F1487" s="63">
        <v>452.03401443313851</v>
      </c>
      <c r="G1487" s="63">
        <v>325.15606834171189</v>
      </c>
      <c r="H1487" s="63">
        <v>304.55487509805613</v>
      </c>
      <c r="I1487" s="63">
        <v>424.68632239906219</v>
      </c>
      <c r="J1487" s="63">
        <v>351.12638633611999</v>
      </c>
      <c r="K1487" s="63">
        <v>325.74298563494807</v>
      </c>
      <c r="L1487" s="63">
        <v>240.3547875931381</v>
      </c>
      <c r="M1487" s="63">
        <v>230.34667863689168</v>
      </c>
      <c r="N1487" s="63">
        <v>253.13925794455099</v>
      </c>
      <c r="O1487" s="63">
        <v>270.11910034066108</v>
      </c>
      <c r="P1487" s="63">
        <v>355.88417258363188</v>
      </c>
      <c r="Q1487" s="63">
        <v>296.52373508328731</v>
      </c>
      <c r="R1487" s="63">
        <v>316.35101780173142</v>
      </c>
      <c r="S1487" s="63">
        <v>326.1109311774926</v>
      </c>
      <c r="T1487" s="63">
        <v>201.5076742816982</v>
      </c>
      <c r="U1487" s="63">
        <v>290.4266275905411</v>
      </c>
      <c r="V1487" s="63">
        <v>192.75084325272468</v>
      </c>
      <c r="W1487" s="63">
        <v>182.50672898698389</v>
      </c>
      <c r="X1487" s="63">
        <v>210.76169250850398</v>
      </c>
      <c r="Y1487" s="63">
        <v>215.33040314627402</v>
      </c>
      <c r="Z1487" s="63">
        <v>296.52373508328731</v>
      </c>
      <c r="AA1487" s="63">
        <v>316.35101780173142</v>
      </c>
      <c r="AB1487" s="63">
        <v>316.35101780173142</v>
      </c>
    </row>
    <row r="1488" spans="1:28" x14ac:dyDescent="0.25">
      <c r="A1488" s="148"/>
      <c r="B1488" s="100">
        <v>26</v>
      </c>
      <c r="C1488" s="63">
        <v>134.7094456916648</v>
      </c>
      <c r="D1488" s="63">
        <v>98.619823930745042</v>
      </c>
      <c r="E1488" s="63">
        <v>85.206962171152099</v>
      </c>
      <c r="F1488" s="63">
        <v>157.4659988871208</v>
      </c>
      <c r="G1488" s="63">
        <v>130.68320175319971</v>
      </c>
      <c r="H1488" s="63">
        <v>120.647517077934</v>
      </c>
      <c r="I1488" s="63">
        <v>107.2212572452941</v>
      </c>
      <c r="J1488" s="63">
        <v>96.555763410077361</v>
      </c>
      <c r="K1488" s="63">
        <v>253.71283382258122</v>
      </c>
      <c r="L1488" s="63">
        <v>248.10650616708608</v>
      </c>
      <c r="M1488" s="63">
        <v>263.67854470390739</v>
      </c>
      <c r="N1488" s="63">
        <v>292.44615455350873</v>
      </c>
      <c r="O1488" s="63">
        <v>114.593933879491</v>
      </c>
      <c r="P1488" s="63">
        <v>242.23505558188839</v>
      </c>
      <c r="Q1488" s="63">
        <v>95.034990914515674</v>
      </c>
      <c r="R1488" s="63">
        <v>137.48754789493981</v>
      </c>
      <c r="S1488" s="63">
        <v>284.93779032932071</v>
      </c>
      <c r="T1488" s="63">
        <v>176.0601124608593</v>
      </c>
      <c r="U1488" s="63">
        <v>162.52759636363768</v>
      </c>
      <c r="V1488" s="63">
        <v>236.07944230432992</v>
      </c>
      <c r="W1488" s="63">
        <v>265.36321080602653</v>
      </c>
      <c r="X1488" s="63">
        <v>287.69029105332453</v>
      </c>
      <c r="Y1488" s="63">
        <v>208.15199637382278</v>
      </c>
      <c r="Z1488" s="63">
        <v>95.034990914515674</v>
      </c>
      <c r="AA1488" s="63">
        <v>137.48754789493981</v>
      </c>
      <c r="AB1488" s="63">
        <v>137.48754789493981</v>
      </c>
    </row>
    <row r="1489" spans="1:28" x14ac:dyDescent="0.25">
      <c r="A1489" s="148"/>
      <c r="B1489" s="100">
        <v>27</v>
      </c>
      <c r="C1489" s="63">
        <v>322.16324601716042</v>
      </c>
      <c r="D1489" s="63">
        <v>203.0196332762043</v>
      </c>
      <c r="E1489" s="63">
        <v>160.82304771899911</v>
      </c>
      <c r="F1489" s="63">
        <v>141.55638747921881</v>
      </c>
      <c r="G1489" s="63">
        <v>139.57057133779739</v>
      </c>
      <c r="H1489" s="63">
        <v>73.397970846426688</v>
      </c>
      <c r="I1489" s="63">
        <v>306.83771832915949</v>
      </c>
      <c r="J1489" s="63">
        <v>207.3287009757405</v>
      </c>
      <c r="K1489" s="63">
        <v>268.01919578266103</v>
      </c>
      <c r="L1489" s="63">
        <v>195.22031903327519</v>
      </c>
      <c r="M1489" s="63">
        <v>209.52273832963692</v>
      </c>
      <c r="N1489" s="63">
        <v>226.59551882252339</v>
      </c>
      <c r="O1489" s="63">
        <v>78.769681148822656</v>
      </c>
      <c r="P1489" s="63">
        <v>187.2307626694292</v>
      </c>
      <c r="Q1489" s="63">
        <v>22.58090213705248</v>
      </c>
      <c r="R1489" s="63">
        <v>46.650490482206813</v>
      </c>
      <c r="S1489" s="63">
        <v>208.87432153220288</v>
      </c>
      <c r="T1489" s="63">
        <v>48.658629906344693</v>
      </c>
      <c r="U1489" s="63">
        <v>48.755077732885177</v>
      </c>
      <c r="V1489" s="63">
        <v>112.7486941337302</v>
      </c>
      <c r="W1489" s="63">
        <v>249.7636295650409</v>
      </c>
      <c r="X1489" s="63">
        <v>195.71762634040348</v>
      </c>
      <c r="Y1489" s="63">
        <v>200.9294166835389</v>
      </c>
      <c r="Z1489" s="63">
        <v>22.58090213705248</v>
      </c>
      <c r="AA1489" s="63">
        <v>46.650490482206813</v>
      </c>
      <c r="AB1489" s="63">
        <v>46.650490482206813</v>
      </c>
    </row>
    <row r="1490" spans="1:28" x14ac:dyDescent="0.25">
      <c r="A1490" s="148"/>
      <c r="B1490" s="100">
        <v>28</v>
      </c>
      <c r="C1490" s="63">
        <v>150.99159401544972</v>
      </c>
      <c r="D1490" s="63">
        <v>85.048365783706686</v>
      </c>
      <c r="E1490" s="63">
        <v>43.032341289585929</v>
      </c>
      <c r="F1490" s="63">
        <v>100.902104431374</v>
      </c>
      <c r="G1490" s="63">
        <v>52.71670624944818</v>
      </c>
      <c r="H1490" s="63">
        <v>31.170492084956997</v>
      </c>
      <c r="I1490" s="63">
        <v>163.43127603432191</v>
      </c>
      <c r="J1490" s="63">
        <v>89.971847694424469</v>
      </c>
      <c r="K1490" s="63">
        <v>233.5742472109232</v>
      </c>
      <c r="L1490" s="63">
        <v>187.63503343029149</v>
      </c>
      <c r="M1490" s="63">
        <v>194.0591197999311</v>
      </c>
      <c r="N1490" s="63">
        <v>222.8122322075069</v>
      </c>
      <c r="O1490" s="63">
        <v>29.651186965073286</v>
      </c>
      <c r="P1490" s="63">
        <v>54.708288644156937</v>
      </c>
      <c r="Q1490" s="63">
        <v>22.431879405368591</v>
      </c>
      <c r="R1490" s="63">
        <v>31.724905499340821</v>
      </c>
      <c r="S1490" s="63">
        <v>77.701473370575513</v>
      </c>
      <c r="T1490" s="63">
        <v>14.392589490150609</v>
      </c>
      <c r="U1490" s="63">
        <v>22.55389123072473</v>
      </c>
      <c r="V1490" s="63">
        <v>21.700915317160248</v>
      </c>
      <c r="W1490" s="63">
        <v>79.886931683259718</v>
      </c>
      <c r="X1490" s="63">
        <v>66.665924608099886</v>
      </c>
      <c r="Y1490" s="63">
        <v>60.224879923617664</v>
      </c>
      <c r="Z1490" s="63">
        <v>22.431879405368591</v>
      </c>
      <c r="AA1490" s="63">
        <v>31.724905499340821</v>
      </c>
      <c r="AB1490" s="63">
        <v>31.724905499340821</v>
      </c>
    </row>
    <row r="1491" spans="1:28" x14ac:dyDescent="0.25">
      <c r="A1491" s="148"/>
      <c r="B1491" s="100">
        <v>29</v>
      </c>
      <c r="C1491" s="63">
        <v>53.073832079370732</v>
      </c>
      <c r="D1491" s="63">
        <v>24.660296798422451</v>
      </c>
      <c r="E1491" s="63">
        <v>11.38556640779996</v>
      </c>
      <c r="F1491" s="63">
        <v>3.8886995899781605</v>
      </c>
      <c r="G1491" s="63">
        <v>2.758134522478827</v>
      </c>
      <c r="H1491" s="63">
        <v>1.4331215956179482</v>
      </c>
      <c r="I1491" s="63">
        <v>40.418977499975881</v>
      </c>
      <c r="J1491" s="63">
        <v>20.37529448095006</v>
      </c>
      <c r="K1491" s="63">
        <v>63.527469471363588</v>
      </c>
      <c r="L1491" s="63">
        <v>62.653825511919877</v>
      </c>
      <c r="M1491" s="63">
        <v>14.150245107407269</v>
      </c>
      <c r="N1491" s="63">
        <v>14.885012554034461</v>
      </c>
      <c r="O1491" s="63">
        <v>1.697419259627722</v>
      </c>
      <c r="P1491" s="63">
        <v>1.734290378667311</v>
      </c>
      <c r="Q1491" s="63">
        <v>0.36775161552366364</v>
      </c>
      <c r="R1491" s="63">
        <v>0.8699726293252823</v>
      </c>
      <c r="S1491" s="63">
        <v>0.15956909694576732</v>
      </c>
      <c r="T1491" s="63">
        <v>0</v>
      </c>
      <c r="U1491" s="63">
        <v>2.8895785920056483E-2</v>
      </c>
      <c r="V1491" s="63">
        <v>0</v>
      </c>
      <c r="W1491" s="63">
        <v>0.83348434750752176</v>
      </c>
      <c r="X1491" s="63">
        <v>9.7238166278060256E-4</v>
      </c>
      <c r="Y1491" s="63">
        <v>0.12880593231864079</v>
      </c>
      <c r="Z1491" s="63">
        <v>0.36775161552366364</v>
      </c>
      <c r="AA1491" s="63">
        <v>0.8699726293252823</v>
      </c>
      <c r="AB1491" s="63">
        <v>0.8699726293252823</v>
      </c>
    </row>
    <row r="1492" spans="1:28" x14ac:dyDescent="0.25">
      <c r="A1492" s="148"/>
      <c r="B1492" s="100">
        <v>30</v>
      </c>
      <c r="C1492" s="63">
        <v>9.1674494353444516</v>
      </c>
      <c r="D1492" s="63">
        <v>0.36337524583930053</v>
      </c>
      <c r="E1492" s="63">
        <v>0</v>
      </c>
      <c r="F1492" s="63">
        <v>1.638145542757347E-3</v>
      </c>
      <c r="G1492" s="63">
        <v>0</v>
      </c>
      <c r="H1492" s="63">
        <v>0</v>
      </c>
      <c r="I1492" s="63">
        <v>4.946953802364078</v>
      </c>
      <c r="J1492" s="63">
        <v>0.41642487216758894</v>
      </c>
      <c r="K1492" s="63">
        <v>1.9544270393902039</v>
      </c>
      <c r="L1492" s="63">
        <v>0.31605540377519753</v>
      </c>
      <c r="M1492" s="63">
        <v>6.1362226707059264E-2</v>
      </c>
      <c r="N1492" s="63">
        <v>7.7897689576853502E-3</v>
      </c>
      <c r="O1492" s="63">
        <v>0</v>
      </c>
      <c r="P1492" s="63">
        <v>1.6195258002411621E-3</v>
      </c>
      <c r="Q1492" s="63">
        <v>2.306058241756586E-2</v>
      </c>
      <c r="R1492" s="63">
        <v>1.299018012575463E-6</v>
      </c>
      <c r="S1492" s="63">
        <v>0</v>
      </c>
      <c r="T1492" s="63">
        <v>0</v>
      </c>
      <c r="U1492" s="63">
        <v>0</v>
      </c>
      <c r="V1492" s="63">
        <v>0</v>
      </c>
      <c r="W1492" s="63">
        <v>0</v>
      </c>
      <c r="X1492" s="63">
        <v>0</v>
      </c>
      <c r="Y1492" s="63">
        <v>0</v>
      </c>
      <c r="Z1492" s="63">
        <v>2.306058241756586E-2</v>
      </c>
      <c r="AA1492" s="63">
        <v>1.299018012575463E-6</v>
      </c>
      <c r="AB1492" s="63">
        <v>1.299018012575463E-6</v>
      </c>
    </row>
    <row r="1493" spans="1:28" x14ac:dyDescent="0.25">
      <c r="A1493" s="148"/>
      <c r="B1493" s="100">
        <v>31</v>
      </c>
      <c r="C1493" s="63">
        <v>45.872228426658687</v>
      </c>
      <c r="D1493" s="63">
        <v>16.248009379139027</v>
      </c>
      <c r="E1493" s="63">
        <v>2.388020140837853</v>
      </c>
      <c r="F1493" s="63">
        <v>1.247791204169701</v>
      </c>
      <c r="G1493" s="63">
        <v>0.21342376369425148</v>
      </c>
      <c r="H1493" s="63">
        <v>0.88219459975171333</v>
      </c>
      <c r="I1493" s="63">
        <v>42.159755048631268</v>
      </c>
      <c r="J1493" s="63">
        <v>12.73624768109676</v>
      </c>
      <c r="K1493" s="63">
        <v>2.158888031777209</v>
      </c>
      <c r="L1493" s="63">
        <v>2.3622095644726642</v>
      </c>
      <c r="M1493" s="63">
        <v>0.3719569118990762</v>
      </c>
      <c r="N1493" s="63">
        <v>0.18730102843037238</v>
      </c>
      <c r="O1493" s="63">
        <v>2.2086467532837158E-2</v>
      </c>
      <c r="P1493" s="63">
        <v>9.241069848909933E-3</v>
      </c>
      <c r="Q1493" s="63">
        <v>7.6258972656135932E-2</v>
      </c>
      <c r="R1493" s="63">
        <v>0</v>
      </c>
      <c r="S1493" s="63">
        <v>0</v>
      </c>
      <c r="T1493" s="63">
        <v>0</v>
      </c>
      <c r="U1493" s="63">
        <v>0</v>
      </c>
      <c r="V1493" s="63">
        <v>0</v>
      </c>
      <c r="W1493" s="63">
        <v>0</v>
      </c>
      <c r="X1493" s="63">
        <v>0</v>
      </c>
      <c r="Y1493" s="63">
        <v>0</v>
      </c>
      <c r="Z1493" s="63">
        <v>7.6258972656135932E-2</v>
      </c>
      <c r="AA1493" s="63">
        <v>0</v>
      </c>
      <c r="AB1493" s="63">
        <v>0</v>
      </c>
    </row>
    <row r="1494" spans="1:28" x14ac:dyDescent="0.25">
      <c r="A1494" s="148"/>
      <c r="B1494" s="100">
        <v>32</v>
      </c>
      <c r="C1494" s="63">
        <v>22.092540519597613</v>
      </c>
      <c r="D1494" s="63">
        <v>2.7184700235470132</v>
      </c>
      <c r="E1494" s="63">
        <v>0.60910501810222328</v>
      </c>
      <c r="F1494" s="63">
        <v>7.3645137373881653</v>
      </c>
      <c r="G1494" s="63">
        <v>9.4993988791003403E-2</v>
      </c>
      <c r="H1494" s="63">
        <v>0.13918960182259349</v>
      </c>
      <c r="I1494" s="63">
        <v>10.165128907125219</v>
      </c>
      <c r="J1494" s="63">
        <v>0.9980399538428486</v>
      </c>
      <c r="K1494" s="63">
        <v>2.913712830344565</v>
      </c>
      <c r="L1494" s="63">
        <v>4.7531488856480877</v>
      </c>
      <c r="M1494" s="63">
        <v>0.67105278649540168</v>
      </c>
      <c r="N1494" s="63">
        <v>9.7048653956315789E-2</v>
      </c>
      <c r="O1494" s="63">
        <v>1.5266786332590601E-3</v>
      </c>
      <c r="P1494" s="63">
        <v>0.72943701240370729</v>
      </c>
      <c r="Q1494" s="63">
        <v>6.6459666924425814E-2</v>
      </c>
      <c r="R1494" s="63">
        <v>0</v>
      </c>
      <c r="S1494" s="63">
        <v>0</v>
      </c>
      <c r="T1494" s="63">
        <v>0.46020191560187573</v>
      </c>
      <c r="U1494" s="63">
        <v>6.4692043503775665E-3</v>
      </c>
      <c r="V1494" s="63">
        <v>0.70169110206399676</v>
      </c>
      <c r="W1494" s="63">
        <v>4.1669219245522413</v>
      </c>
      <c r="X1494" s="63">
        <v>3.0074264715836421</v>
      </c>
      <c r="Y1494" s="63">
        <v>2.4259611345206618</v>
      </c>
      <c r="Z1494" s="63">
        <v>6.6459666924425814E-2</v>
      </c>
      <c r="AA1494" s="63">
        <v>0</v>
      </c>
      <c r="AB1494" s="63">
        <v>0</v>
      </c>
    </row>
    <row r="1495" spans="1:28" x14ac:dyDescent="0.25">
      <c r="A1495" s="148"/>
      <c r="B1495" s="100">
        <v>33</v>
      </c>
      <c r="C1495" s="63">
        <v>5.5399485020448944</v>
      </c>
      <c r="D1495" s="63">
        <v>5.0908729739240934</v>
      </c>
      <c r="E1495" s="63">
        <v>0.66316783362890774</v>
      </c>
      <c r="F1495" s="63">
        <v>2.1459810369867331E-2</v>
      </c>
      <c r="G1495" s="63">
        <v>9.4214850029129549E-3</v>
      </c>
      <c r="H1495" s="63">
        <v>5.0124715319090463E-2</v>
      </c>
      <c r="I1495" s="63">
        <v>9.7442486883464881</v>
      </c>
      <c r="J1495" s="63">
        <v>4.1728354891263555</v>
      </c>
      <c r="K1495" s="63">
        <v>0.67007455051359521</v>
      </c>
      <c r="L1495" s="63">
        <v>0.20726280532992369</v>
      </c>
      <c r="M1495" s="63">
        <v>1.360610435694753</v>
      </c>
      <c r="N1495" s="63">
        <v>11.289939149802651</v>
      </c>
      <c r="O1495" s="63">
        <v>0</v>
      </c>
      <c r="P1495" s="63">
        <v>1.534067041414053E-3</v>
      </c>
      <c r="Q1495" s="63">
        <v>1.7529673582654691E-2</v>
      </c>
      <c r="R1495" s="63">
        <v>0</v>
      </c>
      <c r="S1495" s="63">
        <v>0.42741555559739197</v>
      </c>
      <c r="T1495" s="63">
        <v>0.57119394035634252</v>
      </c>
      <c r="U1495" s="63">
        <v>4.7856343567492347E-2</v>
      </c>
      <c r="V1495" s="63">
        <v>1.516209730292545</v>
      </c>
      <c r="W1495" s="63">
        <v>8.3401013196889835</v>
      </c>
      <c r="X1495" s="63">
        <v>3.3563724621765232</v>
      </c>
      <c r="Y1495" s="63">
        <v>7.0570223023350991</v>
      </c>
      <c r="Z1495" s="63">
        <v>1.7529673582654691E-2</v>
      </c>
      <c r="AA1495" s="63">
        <v>0</v>
      </c>
      <c r="AB1495" s="63">
        <v>0</v>
      </c>
    </row>
    <row r="1496" spans="1:28" x14ac:dyDescent="0.25">
      <c r="A1496" s="148"/>
      <c r="B1496" s="100">
        <v>34</v>
      </c>
      <c r="C1496" s="63">
        <v>52.928635727939763</v>
      </c>
      <c r="D1496" s="63">
        <v>3.7236875397575195</v>
      </c>
      <c r="E1496" s="63">
        <v>1.431164852744331</v>
      </c>
      <c r="F1496" s="63">
        <v>0.65623063324972719</v>
      </c>
      <c r="G1496" s="63">
        <v>0.27620272327106932</v>
      </c>
      <c r="H1496" s="63">
        <v>1.0913949998201059E-2</v>
      </c>
      <c r="I1496" s="63">
        <v>14.983865986238701</v>
      </c>
      <c r="J1496" s="63">
        <v>11.573033729299139</v>
      </c>
      <c r="K1496" s="63">
        <v>16.156043434823289</v>
      </c>
      <c r="L1496" s="63">
        <v>16.035251871021607</v>
      </c>
      <c r="M1496" s="63">
        <v>8.6674010980914318</v>
      </c>
      <c r="N1496" s="63">
        <v>42.914882260220111</v>
      </c>
      <c r="O1496" s="63">
        <v>3.5494345418258799E-3</v>
      </c>
      <c r="P1496" s="63">
        <v>5.2606370104856524</v>
      </c>
      <c r="Q1496" s="63">
        <v>1.1854835888042119</v>
      </c>
      <c r="R1496" s="63">
        <v>2.1815119378995012</v>
      </c>
      <c r="S1496" s="63">
        <v>4.7870463231997178</v>
      </c>
      <c r="T1496" s="63">
        <v>4.3778655252882288</v>
      </c>
      <c r="U1496" s="63">
        <v>3.2124422795080525</v>
      </c>
      <c r="V1496" s="63">
        <v>5.2612954369620875</v>
      </c>
      <c r="W1496" s="63">
        <v>34.045879632034939</v>
      </c>
      <c r="X1496" s="63">
        <v>19.373746250284849</v>
      </c>
      <c r="Y1496" s="63">
        <v>25.090441994316851</v>
      </c>
      <c r="Z1496" s="63">
        <v>1.1854835888042119</v>
      </c>
      <c r="AA1496" s="63">
        <v>2.1815119378995012</v>
      </c>
      <c r="AB1496" s="63">
        <v>2.1815119378995012</v>
      </c>
    </row>
    <row r="1497" spans="1:28" x14ac:dyDescent="0.25">
      <c r="A1497" s="148"/>
      <c r="B1497" s="100">
        <v>35</v>
      </c>
      <c r="C1497" s="63">
        <v>106.20704466598912</v>
      </c>
      <c r="D1497" s="63">
        <v>83.090056797067518</v>
      </c>
      <c r="E1497" s="63">
        <v>119.1860460453609</v>
      </c>
      <c r="F1497" s="63">
        <v>118.42255997714531</v>
      </c>
      <c r="G1497" s="63">
        <v>92.345923479361318</v>
      </c>
      <c r="H1497" s="63">
        <v>102.6717832638042</v>
      </c>
      <c r="I1497" s="63">
        <v>92.41812206966415</v>
      </c>
      <c r="J1497" s="63">
        <v>84.910245999999461</v>
      </c>
      <c r="K1497" s="63">
        <v>57.762080524158364</v>
      </c>
      <c r="L1497" s="63">
        <v>33.980543204975326</v>
      </c>
      <c r="M1497" s="63">
        <v>44.556673585935641</v>
      </c>
      <c r="N1497" s="63">
        <v>51.826928228425686</v>
      </c>
      <c r="O1497" s="63">
        <v>112.120035550653</v>
      </c>
      <c r="P1497" s="63">
        <v>93.282427276309591</v>
      </c>
      <c r="Q1497" s="63">
        <v>143.4643644233104</v>
      </c>
      <c r="R1497" s="63">
        <v>147.10477837667901</v>
      </c>
      <c r="S1497" s="63">
        <v>189.79577934267579</v>
      </c>
      <c r="T1497" s="63">
        <v>86.129914784678476</v>
      </c>
      <c r="U1497" s="63">
        <v>84.378181955944456</v>
      </c>
      <c r="V1497" s="63">
        <v>103.81998074090458</v>
      </c>
      <c r="W1497" s="63">
        <v>195.1055564556755</v>
      </c>
      <c r="X1497" s="63">
        <v>221.38850018614363</v>
      </c>
      <c r="Y1497" s="63">
        <v>131.858793987426</v>
      </c>
      <c r="Z1497" s="63">
        <v>143.4643644233104</v>
      </c>
      <c r="AA1497" s="63">
        <v>147.10477837667901</v>
      </c>
      <c r="AB1497" s="63">
        <v>147.10477837667901</v>
      </c>
    </row>
    <row r="1498" spans="1:28" x14ac:dyDescent="0.25">
      <c r="A1498" s="148"/>
      <c r="B1498" s="100">
        <v>36</v>
      </c>
      <c r="C1498" s="63">
        <v>420.80932198194193</v>
      </c>
      <c r="D1498" s="63">
        <v>347.91769315325661</v>
      </c>
      <c r="E1498" s="63">
        <v>333.77244543444249</v>
      </c>
      <c r="F1498" s="63">
        <v>369.50764006749893</v>
      </c>
      <c r="G1498" s="63">
        <v>268.45843250725011</v>
      </c>
      <c r="H1498" s="63">
        <v>324.13983867783099</v>
      </c>
      <c r="I1498" s="63">
        <v>306.86777629921562</v>
      </c>
      <c r="J1498" s="63">
        <v>263.84386041854668</v>
      </c>
      <c r="K1498" s="63">
        <v>187.14897839721792</v>
      </c>
      <c r="L1498" s="63">
        <v>109.93720330518821</v>
      </c>
      <c r="M1498" s="63">
        <v>170.6456529337365</v>
      </c>
      <c r="N1498" s="63">
        <v>153.38555453085968</v>
      </c>
      <c r="O1498" s="63">
        <v>411.14271270490281</v>
      </c>
      <c r="P1498" s="63">
        <v>315.47257600755978</v>
      </c>
      <c r="Q1498" s="63">
        <v>331.7379531385177</v>
      </c>
      <c r="R1498" s="63">
        <v>467.31197150589287</v>
      </c>
      <c r="S1498" s="63">
        <v>418.18500294280238</v>
      </c>
      <c r="T1498" s="63">
        <v>200.34670411444682</v>
      </c>
      <c r="U1498" s="63">
        <v>306.06894793118039</v>
      </c>
      <c r="V1498" s="63">
        <v>290.1127782423282</v>
      </c>
      <c r="W1498" s="63">
        <v>249.04847723604331</v>
      </c>
      <c r="X1498" s="63">
        <v>381.72359356276502</v>
      </c>
      <c r="Y1498" s="63">
        <v>283.5283868429251</v>
      </c>
      <c r="Z1498" s="63">
        <v>331.7379531385177</v>
      </c>
      <c r="AA1498" s="63">
        <v>467.31197150589287</v>
      </c>
      <c r="AB1498" s="63">
        <v>467.31197150589287</v>
      </c>
    </row>
    <row r="1499" spans="1:28" x14ac:dyDescent="0.25">
      <c r="A1499" s="148"/>
      <c r="B1499" s="100">
        <v>37</v>
      </c>
      <c r="C1499" s="63">
        <v>393.96596969586238</v>
      </c>
      <c r="D1499" s="63">
        <v>293.19819714330521</v>
      </c>
      <c r="E1499" s="63">
        <v>231.39807814406231</v>
      </c>
      <c r="F1499" s="63">
        <v>162.02850178682641</v>
      </c>
      <c r="G1499" s="63">
        <v>160.36751529851239</v>
      </c>
      <c r="H1499" s="63">
        <v>193.34762424075959</v>
      </c>
      <c r="I1499" s="63">
        <v>354.70722652125551</v>
      </c>
      <c r="J1499" s="63">
        <v>327.42380282053267</v>
      </c>
      <c r="K1499" s="63">
        <v>310.80887290274399</v>
      </c>
      <c r="L1499" s="63">
        <v>197.00173780229119</v>
      </c>
      <c r="M1499" s="63">
        <v>192.54617382069051</v>
      </c>
      <c r="N1499" s="63">
        <v>178.032614338721</v>
      </c>
      <c r="O1499" s="63">
        <v>171.62104025781539</v>
      </c>
      <c r="P1499" s="63">
        <v>226.75169173042741</v>
      </c>
      <c r="Q1499" s="63">
        <v>173.37886684861559</v>
      </c>
      <c r="R1499" s="63">
        <v>239.42519544729663</v>
      </c>
      <c r="S1499" s="63">
        <v>278.07003419920511</v>
      </c>
      <c r="T1499" s="63">
        <v>137.99678933938318</v>
      </c>
      <c r="U1499" s="63">
        <v>174.11889249982229</v>
      </c>
      <c r="V1499" s="63">
        <v>162.70277554867789</v>
      </c>
      <c r="W1499" s="63">
        <v>183.53478995449399</v>
      </c>
      <c r="X1499" s="63">
        <v>294.13132769122973</v>
      </c>
      <c r="Y1499" s="63">
        <v>154.39362263364461</v>
      </c>
      <c r="Z1499" s="63">
        <v>173.37886684861559</v>
      </c>
      <c r="AA1499" s="63">
        <v>239.42519544729663</v>
      </c>
      <c r="AB1499" s="63">
        <v>239.42519544729663</v>
      </c>
    </row>
    <row r="1500" spans="1:28" x14ac:dyDescent="0.25">
      <c r="A1500" s="148"/>
      <c r="B1500" s="100">
        <v>38</v>
      </c>
      <c r="C1500" s="63">
        <v>483.82579894667288</v>
      </c>
      <c r="D1500" s="63">
        <v>350.75875852171879</v>
      </c>
      <c r="E1500" s="63">
        <v>226.53099273424959</v>
      </c>
      <c r="F1500" s="63">
        <v>328.50128313219471</v>
      </c>
      <c r="G1500" s="63">
        <v>234.777709648768</v>
      </c>
      <c r="H1500" s="63">
        <v>217.40396151789543</v>
      </c>
      <c r="I1500" s="63">
        <v>412.12371078449917</v>
      </c>
      <c r="J1500" s="63">
        <v>356.4656441326606</v>
      </c>
      <c r="K1500" s="63">
        <v>294.09911719928999</v>
      </c>
      <c r="L1500" s="63">
        <v>243.1460430556599</v>
      </c>
      <c r="M1500" s="63">
        <v>148.05874856488299</v>
      </c>
      <c r="N1500" s="63">
        <v>186.28511756582878</v>
      </c>
      <c r="O1500" s="63">
        <v>186.50506989254148</v>
      </c>
      <c r="P1500" s="63">
        <v>244.68434272254308</v>
      </c>
      <c r="Q1500" s="63">
        <v>150.54999914650369</v>
      </c>
      <c r="R1500" s="63">
        <v>212.67808182217408</v>
      </c>
      <c r="S1500" s="63">
        <v>287.54192894213702</v>
      </c>
      <c r="T1500" s="63">
        <v>172.0871936319854</v>
      </c>
      <c r="U1500" s="63">
        <v>229.22282894104501</v>
      </c>
      <c r="V1500" s="63">
        <v>264.46384169140578</v>
      </c>
      <c r="W1500" s="63">
        <v>247.42320536133781</v>
      </c>
      <c r="X1500" s="63">
        <v>209.84160396032888</v>
      </c>
      <c r="Y1500" s="63">
        <v>259.26280531169692</v>
      </c>
      <c r="Z1500" s="63">
        <v>150.54999914650369</v>
      </c>
      <c r="AA1500" s="63">
        <v>212.67808182217408</v>
      </c>
      <c r="AB1500" s="63">
        <v>212.67808182217408</v>
      </c>
    </row>
    <row r="1501" spans="1:28" x14ac:dyDescent="0.25">
      <c r="A1501" s="148"/>
      <c r="B1501" s="100">
        <v>39</v>
      </c>
      <c r="C1501" s="63">
        <v>221.13248321485662</v>
      </c>
      <c r="D1501" s="63">
        <v>183.75664730926289</v>
      </c>
      <c r="E1501" s="63">
        <v>43.462898446049849</v>
      </c>
      <c r="F1501" s="63">
        <v>109.55698592968569</v>
      </c>
      <c r="G1501" s="63">
        <v>36.625014079171017</v>
      </c>
      <c r="H1501" s="63">
        <v>57.764805145537139</v>
      </c>
      <c r="I1501" s="63">
        <v>281.74559603881789</v>
      </c>
      <c r="J1501" s="63">
        <v>226.88436896592981</v>
      </c>
      <c r="K1501" s="63">
        <v>286.87715222148341</v>
      </c>
      <c r="L1501" s="63">
        <v>276.38570244003773</v>
      </c>
      <c r="M1501" s="63">
        <v>328.00855217046768</v>
      </c>
      <c r="N1501" s="63">
        <v>293.35750901318528</v>
      </c>
      <c r="O1501" s="63">
        <v>58.720612241091203</v>
      </c>
      <c r="P1501" s="63">
        <v>142.10203275740611</v>
      </c>
      <c r="Q1501" s="63">
        <v>33.38451964467464</v>
      </c>
      <c r="R1501" s="63">
        <v>51.141174484109804</v>
      </c>
      <c r="S1501" s="63">
        <v>131.85595247723541</v>
      </c>
      <c r="T1501" s="63">
        <v>78.872985046177746</v>
      </c>
      <c r="U1501" s="63">
        <v>73.348959917708271</v>
      </c>
      <c r="V1501" s="63">
        <v>131.15310124506499</v>
      </c>
      <c r="W1501" s="63">
        <v>243.9165481596774</v>
      </c>
      <c r="X1501" s="63">
        <v>143.3339941379345</v>
      </c>
      <c r="Y1501" s="63">
        <v>194.01886949362961</v>
      </c>
      <c r="Z1501" s="63">
        <v>33.38451964467464</v>
      </c>
      <c r="AA1501" s="63">
        <v>51.141174484109804</v>
      </c>
      <c r="AB1501" s="63">
        <v>51.141174484109804</v>
      </c>
    </row>
    <row r="1502" spans="1:28" x14ac:dyDescent="0.25">
      <c r="A1502" s="148"/>
      <c r="B1502" s="100">
        <v>40</v>
      </c>
      <c r="C1502" s="63">
        <v>133.76348641086412</v>
      </c>
      <c r="D1502" s="63">
        <v>46.24473681289237</v>
      </c>
      <c r="E1502" s="63">
        <v>42.49275039985605</v>
      </c>
      <c r="F1502" s="63">
        <v>8.663915094034337</v>
      </c>
      <c r="G1502" s="63">
        <v>14.277170811095061</v>
      </c>
      <c r="H1502" s="63">
        <v>27.908868742964842</v>
      </c>
      <c r="I1502" s="63">
        <v>130.60218922683822</v>
      </c>
      <c r="J1502" s="63">
        <v>54.463173742598883</v>
      </c>
      <c r="K1502" s="63">
        <v>180.105758626506</v>
      </c>
      <c r="L1502" s="63">
        <v>153.46715813348419</v>
      </c>
      <c r="M1502" s="63">
        <v>147.75712855205529</v>
      </c>
      <c r="N1502" s="63">
        <v>183.34828304512479</v>
      </c>
      <c r="O1502" s="63">
        <v>8.6640800263011783</v>
      </c>
      <c r="P1502" s="63">
        <v>23.15604601311918</v>
      </c>
      <c r="Q1502" s="63">
        <v>22.807175772791503</v>
      </c>
      <c r="R1502" s="63">
        <v>10.39778214947432</v>
      </c>
      <c r="S1502" s="63">
        <v>22.936223939225329</v>
      </c>
      <c r="T1502" s="63">
        <v>8.8376589798421605</v>
      </c>
      <c r="U1502" s="63">
        <v>3.395337329475268</v>
      </c>
      <c r="V1502" s="63">
        <v>5.6425741000439302</v>
      </c>
      <c r="W1502" s="63">
        <v>16.34755262343219</v>
      </c>
      <c r="X1502" s="63">
        <v>10.395244929500901</v>
      </c>
      <c r="Y1502" s="63">
        <v>8.0225097064358124</v>
      </c>
      <c r="Z1502" s="63">
        <v>22.807175772791503</v>
      </c>
      <c r="AA1502" s="63">
        <v>10.39778214947432</v>
      </c>
      <c r="AB1502" s="63">
        <v>10.39778214947432</v>
      </c>
    </row>
    <row r="1503" spans="1:28" x14ac:dyDescent="0.25">
      <c r="A1503" s="148"/>
      <c r="B1503" s="100">
        <v>41</v>
      </c>
      <c r="C1503" s="63">
        <v>37.743771501715862</v>
      </c>
      <c r="D1503" s="63">
        <v>15.03259033846598</v>
      </c>
      <c r="E1503" s="63">
        <v>3.5376103927872293</v>
      </c>
      <c r="F1503" s="63">
        <v>2.2252612104807672</v>
      </c>
      <c r="G1503" s="63">
        <v>0.68730371789226297</v>
      </c>
      <c r="H1503" s="63">
        <v>0.22247236161107692</v>
      </c>
      <c r="I1503" s="63">
        <v>28.453137452934129</v>
      </c>
      <c r="J1503" s="63">
        <v>11.45897880176034</v>
      </c>
      <c r="K1503" s="63">
        <v>6.2006975669320781</v>
      </c>
      <c r="L1503" s="63">
        <v>8.4750699641419942</v>
      </c>
      <c r="M1503" s="63">
        <v>3.8339889285115873</v>
      </c>
      <c r="N1503" s="63">
        <v>1.5306044837359989</v>
      </c>
      <c r="O1503" s="63">
        <v>7.7863729821575633E-3</v>
      </c>
      <c r="P1503" s="63">
        <v>0.18154372698495541</v>
      </c>
      <c r="Q1503" s="63">
        <v>0.23211021885900962</v>
      </c>
      <c r="R1503" s="63">
        <v>0</v>
      </c>
      <c r="S1503" s="63">
        <v>1.736823276906707E-5</v>
      </c>
      <c r="T1503" s="63">
        <v>0.85267507809712484</v>
      </c>
      <c r="U1503" s="63">
        <v>0.78856849949335128</v>
      </c>
      <c r="V1503" s="63">
        <v>0.66346494342766249</v>
      </c>
      <c r="W1503" s="63">
        <v>0.7155188661047589</v>
      </c>
      <c r="X1503" s="63">
        <v>0.164047224625925</v>
      </c>
      <c r="Y1503" s="63">
        <v>0.82196081963449075</v>
      </c>
      <c r="Z1503" s="63">
        <v>0.23211021885900962</v>
      </c>
      <c r="AA1503" s="63">
        <v>0</v>
      </c>
      <c r="AB1503" s="63">
        <v>0</v>
      </c>
    </row>
    <row r="1504" spans="1:28" x14ac:dyDescent="0.25">
      <c r="A1504" s="148"/>
      <c r="B1504" s="100">
        <v>42</v>
      </c>
      <c r="C1504" s="63">
        <v>16.867095520127691</v>
      </c>
      <c r="D1504" s="63">
        <v>6.6415779411168501</v>
      </c>
      <c r="E1504" s="63">
        <v>3.8012477444796389</v>
      </c>
      <c r="F1504" s="63">
        <v>1.1639804059040419</v>
      </c>
      <c r="G1504" s="63">
        <v>0.41207817731213936</v>
      </c>
      <c r="H1504" s="63">
        <v>0.68876069311308186</v>
      </c>
      <c r="I1504" s="63">
        <v>22.86640710658844</v>
      </c>
      <c r="J1504" s="63">
        <v>5.4525263761622682</v>
      </c>
      <c r="K1504" s="63">
        <v>0.44407492692724571</v>
      </c>
      <c r="L1504" s="63">
        <v>1.6544755946321321</v>
      </c>
      <c r="M1504" s="63">
        <v>0.21651108513679951</v>
      </c>
      <c r="N1504" s="63">
        <v>0</v>
      </c>
      <c r="O1504" s="63">
        <v>2.5306282605072276E-2</v>
      </c>
      <c r="P1504" s="63">
        <v>4.1157120142837123E-2</v>
      </c>
      <c r="Q1504" s="63">
        <v>0.42388380990540614</v>
      </c>
      <c r="R1504" s="63">
        <v>0</v>
      </c>
      <c r="S1504" s="63">
        <v>0</v>
      </c>
      <c r="T1504" s="63">
        <v>9.9504790278452882E-7</v>
      </c>
      <c r="U1504" s="63">
        <v>0</v>
      </c>
      <c r="V1504" s="63">
        <v>0</v>
      </c>
      <c r="W1504" s="63">
        <v>0</v>
      </c>
      <c r="X1504" s="63">
        <v>0</v>
      </c>
      <c r="Y1504" s="63">
        <v>0</v>
      </c>
      <c r="Z1504" s="63">
        <v>0.42388380990540614</v>
      </c>
      <c r="AA1504" s="63">
        <v>0</v>
      </c>
      <c r="AB1504" s="63">
        <v>0</v>
      </c>
    </row>
    <row r="1505" spans="1:28" x14ac:dyDescent="0.25">
      <c r="A1505" s="148"/>
      <c r="B1505" s="100">
        <v>43</v>
      </c>
      <c r="C1505" s="63">
        <v>17.468246971299102</v>
      </c>
      <c r="D1505" s="63">
        <v>7.928051883180899</v>
      </c>
      <c r="E1505" s="63">
        <v>3.3431428299946901</v>
      </c>
      <c r="F1505" s="63">
        <v>0.85761779984684949</v>
      </c>
      <c r="G1505" s="63">
        <v>0.26777090572903012</v>
      </c>
      <c r="H1505" s="63">
        <v>0.47386295675302392</v>
      </c>
      <c r="I1505" s="63">
        <v>15.21758232481352</v>
      </c>
      <c r="J1505" s="63">
        <v>8.8832396067846275</v>
      </c>
      <c r="K1505" s="63">
        <v>3.7204233706058565</v>
      </c>
      <c r="L1505" s="63">
        <v>1.380876806880615</v>
      </c>
      <c r="M1505" s="63">
        <v>0.19418299445987941</v>
      </c>
      <c r="N1505" s="63">
        <v>1.7288382089170971</v>
      </c>
      <c r="O1505" s="63">
        <v>0</v>
      </c>
      <c r="P1505" s="63">
        <v>4.1141930188607657E-4</v>
      </c>
      <c r="Q1505" s="63">
        <v>6.0114513453182319E-2</v>
      </c>
      <c r="R1505" s="63">
        <v>0</v>
      </c>
      <c r="S1505" s="63">
        <v>0</v>
      </c>
      <c r="T1505" s="63">
        <v>0</v>
      </c>
      <c r="U1505" s="63">
        <v>0</v>
      </c>
      <c r="V1505" s="63">
        <v>0</v>
      </c>
      <c r="W1505" s="63">
        <v>0</v>
      </c>
      <c r="X1505" s="63">
        <v>0</v>
      </c>
      <c r="Y1505" s="63">
        <v>0</v>
      </c>
      <c r="Z1505" s="63">
        <v>6.0114513453182319E-2</v>
      </c>
      <c r="AA1505" s="63">
        <v>0</v>
      </c>
      <c r="AB1505" s="63">
        <v>0</v>
      </c>
    </row>
    <row r="1506" spans="1:28" x14ac:dyDescent="0.25">
      <c r="A1506" s="148"/>
      <c r="B1506" s="100">
        <v>44</v>
      </c>
      <c r="C1506" s="63">
        <v>2.3683770862475773</v>
      </c>
      <c r="D1506" s="63">
        <v>0.26425751680684328</v>
      </c>
      <c r="E1506" s="63">
        <v>0.13091135603076859</v>
      </c>
      <c r="F1506" s="63">
        <v>0</v>
      </c>
      <c r="G1506" s="63">
        <v>0</v>
      </c>
      <c r="H1506" s="63">
        <v>0</v>
      </c>
      <c r="I1506" s="63">
        <v>0.7224163483871493</v>
      </c>
      <c r="J1506" s="63">
        <v>9.6539331509550852E-2</v>
      </c>
      <c r="K1506" s="63">
        <v>6.2013900701137492E-3</v>
      </c>
      <c r="L1506" s="63">
        <v>0</v>
      </c>
      <c r="M1506" s="63">
        <v>0</v>
      </c>
      <c r="N1506" s="63">
        <v>0</v>
      </c>
      <c r="O1506" s="63">
        <v>0</v>
      </c>
      <c r="P1506" s="63">
        <v>0</v>
      </c>
      <c r="Q1506" s="63">
        <v>1.3797797524243431E-3</v>
      </c>
      <c r="R1506" s="63">
        <v>0</v>
      </c>
      <c r="S1506" s="63">
        <v>0</v>
      </c>
      <c r="T1506" s="63">
        <v>0</v>
      </c>
      <c r="U1506" s="63">
        <v>0</v>
      </c>
      <c r="V1506" s="63">
        <v>0</v>
      </c>
      <c r="W1506" s="63">
        <v>2.9815878212853704E-2</v>
      </c>
      <c r="X1506" s="63">
        <v>0</v>
      </c>
      <c r="Y1506" s="63">
        <v>1.5431181387142171E-2</v>
      </c>
      <c r="Z1506" s="63">
        <v>1.3797797524243431E-3</v>
      </c>
      <c r="AA1506" s="63">
        <v>0</v>
      </c>
      <c r="AB1506" s="63">
        <v>0</v>
      </c>
    </row>
    <row r="1507" spans="1:28" x14ac:dyDescent="0.25">
      <c r="A1507" s="148"/>
      <c r="B1507" s="100">
        <v>45</v>
      </c>
      <c r="C1507" s="63">
        <v>1.1649597433332421</v>
      </c>
      <c r="D1507" s="63">
        <v>0.15349030752419071</v>
      </c>
      <c r="E1507" s="63">
        <v>1.7356958907595373E-2</v>
      </c>
      <c r="F1507" s="63">
        <v>0.38858779937351068</v>
      </c>
      <c r="G1507" s="63">
        <v>6.5432187621197041E-5</v>
      </c>
      <c r="H1507" s="63">
        <v>6.2389385251775398E-2</v>
      </c>
      <c r="I1507" s="63">
        <v>1.4378568110605561</v>
      </c>
      <c r="J1507" s="63">
        <v>0.28499057918262238</v>
      </c>
      <c r="K1507" s="63">
        <v>1.267072091703747</v>
      </c>
      <c r="L1507" s="63">
        <v>2.7632560639169408</v>
      </c>
      <c r="M1507" s="63">
        <v>0.36353939024991183</v>
      </c>
      <c r="N1507" s="63">
        <v>0.10518543152060471</v>
      </c>
      <c r="O1507" s="63">
        <v>5.9204417743466756E-4</v>
      </c>
      <c r="P1507" s="63">
        <v>5.108111019551842E-2</v>
      </c>
      <c r="Q1507" s="63">
        <v>7.0621501607363094E-2</v>
      </c>
      <c r="R1507" s="63">
        <v>0.22216697020227189</v>
      </c>
      <c r="S1507" s="63">
        <v>1.4249730726573651E-2</v>
      </c>
      <c r="T1507" s="63">
        <v>0.95274725166446073</v>
      </c>
      <c r="U1507" s="63">
        <v>0.53900384055247497</v>
      </c>
      <c r="V1507" s="63">
        <v>3.0178770667456831</v>
      </c>
      <c r="W1507" s="63">
        <v>17.062752180220741</v>
      </c>
      <c r="X1507" s="63">
        <v>2.4064555590816781</v>
      </c>
      <c r="Y1507" s="63">
        <v>12.769625941427879</v>
      </c>
      <c r="Z1507" s="63">
        <v>7.0621501607363094E-2</v>
      </c>
      <c r="AA1507" s="63">
        <v>0.22216697020227189</v>
      </c>
      <c r="AB1507" s="63">
        <v>0.22216697020227189</v>
      </c>
    </row>
    <row r="1508" spans="1:28" x14ac:dyDescent="0.25">
      <c r="A1508" s="148"/>
      <c r="B1508" s="100">
        <v>46</v>
      </c>
      <c r="C1508" s="63">
        <v>40.113140428242332</v>
      </c>
      <c r="D1508" s="63">
        <v>17.284368866597791</v>
      </c>
      <c r="E1508" s="63">
        <v>24.031128275378251</v>
      </c>
      <c r="F1508" s="63">
        <v>4.2744899069183191</v>
      </c>
      <c r="G1508" s="63">
        <v>4.2104607993747445</v>
      </c>
      <c r="H1508" s="63">
        <v>36.134856104977636</v>
      </c>
      <c r="I1508" s="63">
        <v>19.80719472529006</v>
      </c>
      <c r="J1508" s="63">
        <v>19.961716846725949</v>
      </c>
      <c r="K1508" s="63">
        <v>6.4579449596465253</v>
      </c>
      <c r="L1508" s="63">
        <v>2.4204714283163038</v>
      </c>
      <c r="M1508" s="63">
        <v>0.17608435809137291</v>
      </c>
      <c r="N1508" s="63">
        <v>4.520892793811581E-5</v>
      </c>
      <c r="O1508" s="63">
        <v>9.1678989502731838</v>
      </c>
      <c r="P1508" s="63">
        <v>8.4834519038286089</v>
      </c>
      <c r="Q1508" s="63">
        <v>23.57401715449673</v>
      </c>
      <c r="R1508" s="63">
        <v>18.034322051410069</v>
      </c>
      <c r="S1508" s="63">
        <v>51.64142062074643</v>
      </c>
      <c r="T1508" s="63">
        <v>32.594965418974198</v>
      </c>
      <c r="U1508" s="63">
        <v>43.773055304451653</v>
      </c>
      <c r="V1508" s="63">
        <v>29.215418334382782</v>
      </c>
      <c r="W1508" s="63">
        <v>73.385160931622522</v>
      </c>
      <c r="X1508" s="63">
        <v>91.593563993623775</v>
      </c>
      <c r="Y1508" s="63">
        <v>59.652556294088299</v>
      </c>
      <c r="Z1508" s="63">
        <v>23.57401715449673</v>
      </c>
      <c r="AA1508" s="63">
        <v>18.034322051410069</v>
      </c>
      <c r="AB1508" s="63">
        <v>18.034322051410069</v>
      </c>
    </row>
    <row r="1509" spans="1:28" x14ac:dyDescent="0.25">
      <c r="A1509" s="148"/>
      <c r="B1509" s="100">
        <v>47</v>
      </c>
      <c r="C1509" s="63">
        <v>45.022768022356559</v>
      </c>
      <c r="D1509" s="63">
        <v>33.944784497769426</v>
      </c>
      <c r="E1509" s="63">
        <v>32.636399833689211</v>
      </c>
      <c r="F1509" s="63">
        <v>68.985015823517188</v>
      </c>
      <c r="G1509" s="63">
        <v>36.193515916106662</v>
      </c>
      <c r="H1509" s="63">
        <v>37.69056591125991</v>
      </c>
      <c r="I1509" s="63">
        <v>63.973489181616969</v>
      </c>
      <c r="J1509" s="63">
        <v>53.885962962875738</v>
      </c>
      <c r="K1509" s="63">
        <v>151.41289954792552</v>
      </c>
      <c r="L1509" s="63">
        <v>144.84716186191778</v>
      </c>
      <c r="M1509" s="63">
        <v>155.20211297956851</v>
      </c>
      <c r="N1509" s="63">
        <v>223.61145256367848</v>
      </c>
      <c r="O1509" s="63">
        <v>46.146955950985102</v>
      </c>
      <c r="P1509" s="63">
        <v>109.47513740186972</v>
      </c>
      <c r="Q1509" s="63">
        <v>43.878057382165331</v>
      </c>
      <c r="R1509" s="63">
        <v>67.251399386118464</v>
      </c>
      <c r="S1509" s="63">
        <v>169.37627439881911</v>
      </c>
      <c r="T1509" s="63">
        <v>139.97448920895928</v>
      </c>
      <c r="U1509" s="63">
        <v>131.8110128612534</v>
      </c>
      <c r="V1509" s="63">
        <v>160.88931500356921</v>
      </c>
      <c r="W1509" s="63">
        <v>252.19369847788221</v>
      </c>
      <c r="X1509" s="63">
        <v>247.59014672397279</v>
      </c>
      <c r="Y1509" s="63">
        <v>238.27473497632582</v>
      </c>
      <c r="Z1509" s="63">
        <v>43.878057382165331</v>
      </c>
      <c r="AA1509" s="63">
        <v>67.251399386118464</v>
      </c>
      <c r="AB1509" s="63">
        <v>67.251399386118464</v>
      </c>
    </row>
    <row r="1510" spans="1:28" x14ac:dyDescent="0.25">
      <c r="A1510" s="148"/>
      <c r="B1510" s="100">
        <v>48</v>
      </c>
      <c r="C1510" s="63">
        <v>106.1804937303373</v>
      </c>
      <c r="D1510" s="63">
        <v>114.53335548535691</v>
      </c>
      <c r="E1510" s="63">
        <v>111.11427050609559</v>
      </c>
      <c r="F1510" s="63">
        <v>107.9286980329189</v>
      </c>
      <c r="G1510" s="63">
        <v>78.81323245999738</v>
      </c>
      <c r="H1510" s="63">
        <v>108.9520083109455</v>
      </c>
      <c r="I1510" s="63">
        <v>138.2982956165697</v>
      </c>
      <c r="J1510" s="63">
        <v>206.27148284347641</v>
      </c>
      <c r="K1510" s="63">
        <v>251.91977210382811</v>
      </c>
      <c r="L1510" s="63">
        <v>256.99058538021382</v>
      </c>
      <c r="M1510" s="63">
        <v>303.55935330770632</v>
      </c>
      <c r="N1510" s="63">
        <v>322.34584317489862</v>
      </c>
      <c r="O1510" s="63">
        <v>129.2126094401392</v>
      </c>
      <c r="P1510" s="63">
        <v>191.8452751087716</v>
      </c>
      <c r="Q1510" s="63">
        <v>186.06079856911668</v>
      </c>
      <c r="R1510" s="63">
        <v>204.28465665680409</v>
      </c>
      <c r="S1510" s="63">
        <v>223.96046906855008</v>
      </c>
      <c r="T1510" s="63">
        <v>201.79086449267919</v>
      </c>
      <c r="U1510" s="63">
        <v>233.07947242490167</v>
      </c>
      <c r="V1510" s="63">
        <v>262.56209267611848</v>
      </c>
      <c r="W1510" s="63">
        <v>250.38247907625919</v>
      </c>
      <c r="X1510" s="63">
        <v>238.65966089138061</v>
      </c>
      <c r="Y1510" s="63">
        <v>215.64402485499159</v>
      </c>
      <c r="Z1510" s="63">
        <v>186.06079856911668</v>
      </c>
      <c r="AA1510" s="63">
        <v>204.28465665680409</v>
      </c>
      <c r="AB1510" s="63">
        <v>204.28465665680409</v>
      </c>
    </row>
    <row r="1511" spans="1:28" x14ac:dyDescent="0.25">
      <c r="A1511" s="148"/>
      <c r="B1511" s="100">
        <v>49</v>
      </c>
      <c r="C1511" s="63">
        <v>286.61907416579919</v>
      </c>
      <c r="D1511" s="63">
        <v>297.47673235709408</v>
      </c>
      <c r="E1511" s="63">
        <v>327.06775277538691</v>
      </c>
      <c r="F1511" s="63">
        <v>318.40286787817598</v>
      </c>
      <c r="G1511" s="63">
        <v>321.40826632426979</v>
      </c>
      <c r="H1511" s="63">
        <v>285.17603389027323</v>
      </c>
      <c r="I1511" s="63">
        <v>189.287676871656</v>
      </c>
      <c r="J1511" s="63">
        <v>213.11404416628471</v>
      </c>
      <c r="K1511" s="63">
        <v>354.47923049589548</v>
      </c>
      <c r="L1511" s="63">
        <v>256.41667458723532</v>
      </c>
      <c r="M1511" s="63">
        <v>192.13003028102679</v>
      </c>
      <c r="N1511" s="63">
        <v>222.04096496542837</v>
      </c>
      <c r="O1511" s="63">
        <v>275.80564914943261</v>
      </c>
      <c r="P1511" s="63">
        <v>307.64773186290398</v>
      </c>
      <c r="Q1511" s="63">
        <v>208.04993111884392</v>
      </c>
      <c r="R1511" s="63">
        <v>213.74086780799922</v>
      </c>
      <c r="S1511" s="63">
        <v>276.19802701893792</v>
      </c>
      <c r="T1511" s="63">
        <v>111.82180417429031</v>
      </c>
      <c r="U1511" s="63">
        <v>154.58985100415521</v>
      </c>
      <c r="V1511" s="63">
        <v>184.87441504767051</v>
      </c>
      <c r="W1511" s="63">
        <v>214.00799534672109</v>
      </c>
      <c r="X1511" s="63">
        <v>200.8252713604179</v>
      </c>
      <c r="Y1511" s="63">
        <v>235.49935082589758</v>
      </c>
      <c r="Z1511" s="63">
        <v>208.04993111884392</v>
      </c>
      <c r="AA1511" s="63">
        <v>213.74086780799922</v>
      </c>
      <c r="AB1511" s="63">
        <v>213.74086780799922</v>
      </c>
    </row>
    <row r="1512" spans="1:28" x14ac:dyDescent="0.25">
      <c r="A1512" s="148"/>
      <c r="B1512" s="100">
        <v>50</v>
      </c>
      <c r="C1512" s="63">
        <v>189.34540329578789</v>
      </c>
      <c r="D1512" s="63">
        <v>136.67338441332871</v>
      </c>
      <c r="E1512" s="63">
        <v>79.498518791416245</v>
      </c>
      <c r="F1512" s="63">
        <v>154.98242652394399</v>
      </c>
      <c r="G1512" s="63">
        <v>89.544784015010009</v>
      </c>
      <c r="H1512" s="63">
        <v>68.894166334073816</v>
      </c>
      <c r="I1512" s="63">
        <v>189.57523065078018</v>
      </c>
      <c r="J1512" s="63">
        <v>201.70619107680429</v>
      </c>
      <c r="K1512" s="63">
        <v>210.48460423913548</v>
      </c>
      <c r="L1512" s="63">
        <v>184.29112468940269</v>
      </c>
      <c r="M1512" s="63">
        <v>186.57701448594889</v>
      </c>
      <c r="N1512" s="63">
        <v>232.99757513954319</v>
      </c>
      <c r="O1512" s="63">
        <v>105.39881057389789</v>
      </c>
      <c r="P1512" s="63">
        <v>251.14319716781762</v>
      </c>
      <c r="Q1512" s="63">
        <v>89.232751848532644</v>
      </c>
      <c r="R1512" s="63">
        <v>159.64464238044462</v>
      </c>
      <c r="S1512" s="63">
        <v>221.14765250253731</v>
      </c>
      <c r="T1512" s="63">
        <v>54.020243837556336</v>
      </c>
      <c r="U1512" s="63">
        <v>107.877870802633</v>
      </c>
      <c r="V1512" s="63">
        <v>94.326344684941432</v>
      </c>
      <c r="W1512" s="63">
        <v>206.5755638538576</v>
      </c>
      <c r="X1512" s="63">
        <v>213.61526315313307</v>
      </c>
      <c r="Y1512" s="63">
        <v>161.14508987714538</v>
      </c>
      <c r="Z1512" s="63">
        <v>89.232751848532644</v>
      </c>
      <c r="AA1512" s="63">
        <v>159.64464238044462</v>
      </c>
      <c r="AB1512" s="63">
        <v>159.64464238044462</v>
      </c>
    </row>
    <row r="1513" spans="1:28" x14ac:dyDescent="0.25">
      <c r="A1513" s="148"/>
      <c r="B1513" s="100">
        <v>51</v>
      </c>
      <c r="C1513" s="63">
        <v>62.417466005708775</v>
      </c>
      <c r="D1513" s="63">
        <v>38.183526985557819</v>
      </c>
      <c r="E1513" s="63">
        <v>17.743627197189078</v>
      </c>
      <c r="F1513" s="63">
        <v>41.011210900988324</v>
      </c>
      <c r="G1513" s="63">
        <v>25.725638763636987</v>
      </c>
      <c r="H1513" s="63">
        <v>38.678711290582669</v>
      </c>
      <c r="I1513" s="63">
        <v>68.08966751304979</v>
      </c>
      <c r="J1513" s="63">
        <v>56.324934475569535</v>
      </c>
      <c r="K1513" s="63">
        <v>130.88634575024051</v>
      </c>
      <c r="L1513" s="63">
        <v>119.76517882396431</v>
      </c>
      <c r="M1513" s="63">
        <v>218.12266997749981</v>
      </c>
      <c r="N1513" s="63">
        <v>241.95697905261108</v>
      </c>
      <c r="O1513" s="63">
        <v>49.91056743836441</v>
      </c>
      <c r="P1513" s="63">
        <v>69.025046741571259</v>
      </c>
      <c r="Q1513" s="63">
        <v>16.37210707668104</v>
      </c>
      <c r="R1513" s="63">
        <v>33.666484952609608</v>
      </c>
      <c r="S1513" s="63">
        <v>64.756182098062709</v>
      </c>
      <c r="T1513" s="63">
        <v>54.526277898888793</v>
      </c>
      <c r="U1513" s="63">
        <v>14.07052786928443</v>
      </c>
      <c r="V1513" s="63">
        <v>85.489367250553187</v>
      </c>
      <c r="W1513" s="63">
        <v>174.50506910136031</v>
      </c>
      <c r="X1513" s="63">
        <v>65.321022529582478</v>
      </c>
      <c r="Y1513" s="63">
        <v>149.0691815393802</v>
      </c>
      <c r="Z1513" s="63">
        <v>16.37210707668104</v>
      </c>
      <c r="AA1513" s="63">
        <v>33.666484952609608</v>
      </c>
      <c r="AB1513" s="63">
        <v>33.666484952609608</v>
      </c>
    </row>
    <row r="1514" spans="1:28" x14ac:dyDescent="0.25">
      <c r="A1514" s="148"/>
      <c r="B1514" s="100">
        <v>52</v>
      </c>
      <c r="C1514" s="63">
        <v>48.815997804458682</v>
      </c>
      <c r="D1514" s="63">
        <v>18.71259109268351</v>
      </c>
      <c r="E1514" s="63">
        <v>3.3121494582594826</v>
      </c>
      <c r="F1514" s="63">
        <v>1.7319511164208881</v>
      </c>
      <c r="G1514" s="63">
        <v>0</v>
      </c>
      <c r="H1514" s="63">
        <v>0.14522015984199749</v>
      </c>
      <c r="I1514" s="63">
        <v>62.184449160772601</v>
      </c>
      <c r="J1514" s="63">
        <v>32.535522122236671</v>
      </c>
      <c r="K1514" s="63">
        <v>26.104847886990804</v>
      </c>
      <c r="L1514" s="63">
        <v>31.815829903732258</v>
      </c>
      <c r="M1514" s="63">
        <v>50.923628065505447</v>
      </c>
      <c r="N1514" s="63">
        <v>33.956428356304968</v>
      </c>
      <c r="O1514" s="63">
        <v>0.50821202006005706</v>
      </c>
      <c r="P1514" s="63">
        <v>1.6658061134731033</v>
      </c>
      <c r="Q1514" s="63">
        <v>1.440966010121064</v>
      </c>
      <c r="R1514" s="63">
        <v>1.205619945758087</v>
      </c>
      <c r="S1514" s="63">
        <v>0.86524354391606551</v>
      </c>
      <c r="T1514" s="63">
        <v>0.93826418827461566</v>
      </c>
      <c r="U1514" s="63">
        <v>0.69761694511740302</v>
      </c>
      <c r="V1514" s="63">
        <v>0.4063668141711787</v>
      </c>
      <c r="W1514" s="63">
        <v>10.39770782916526</v>
      </c>
      <c r="X1514" s="63">
        <v>0.75576297091916433</v>
      </c>
      <c r="Y1514" s="63">
        <v>3.8977700126579293</v>
      </c>
      <c r="Z1514" s="63">
        <v>1.440966010121064</v>
      </c>
      <c r="AA1514" s="63">
        <v>1.205619945758087</v>
      </c>
      <c r="AB1514" s="63">
        <v>1.205619945758087</v>
      </c>
    </row>
    <row r="1515" spans="1:28" x14ac:dyDescent="0.25">
      <c r="A1515" s="148"/>
      <c r="B1515" s="100">
        <v>53</v>
      </c>
      <c r="C1515" s="63">
        <v>58.791590272323447</v>
      </c>
      <c r="D1515" s="63">
        <v>15.001378442753321</v>
      </c>
      <c r="E1515" s="63">
        <v>6.3380919723858264</v>
      </c>
      <c r="F1515" s="63">
        <v>0.60976722738794109</v>
      </c>
      <c r="G1515" s="63">
        <v>0.29431901575289027</v>
      </c>
      <c r="H1515" s="63">
        <v>5.2031695432080483</v>
      </c>
      <c r="I1515" s="63">
        <v>38.907692169166474</v>
      </c>
      <c r="J1515" s="63">
        <v>11.383908943619931</v>
      </c>
      <c r="K1515" s="63">
        <v>5.9252624490084136</v>
      </c>
      <c r="L1515" s="63">
        <v>9.3698250387575399</v>
      </c>
      <c r="M1515" s="63">
        <v>5.7276450507597465</v>
      </c>
      <c r="N1515" s="63">
        <v>3.9128429251771308</v>
      </c>
      <c r="O1515" s="63">
        <v>1.194911560617204</v>
      </c>
      <c r="P1515" s="63">
        <v>0.23406687726101438</v>
      </c>
      <c r="Q1515" s="63">
        <v>1.7513273084104291</v>
      </c>
      <c r="R1515" s="63">
        <v>0.35489692702381781</v>
      </c>
      <c r="S1515" s="63">
        <v>0</v>
      </c>
      <c r="T1515" s="63">
        <v>1.0188917431506741E-2</v>
      </c>
      <c r="U1515" s="63">
        <v>0.84940354859017475</v>
      </c>
      <c r="V1515" s="63">
        <v>8.2798553306747902E-2</v>
      </c>
      <c r="W1515" s="63">
        <v>0.19836608644655479</v>
      </c>
      <c r="X1515" s="63">
        <v>1.2836452284424871E-2</v>
      </c>
      <c r="Y1515" s="63">
        <v>5.4037123840162682E-2</v>
      </c>
      <c r="Z1515" s="63">
        <v>1.7513273084104291</v>
      </c>
      <c r="AA1515" s="63">
        <v>0.35489692702381781</v>
      </c>
      <c r="AB1515" s="63">
        <v>0.35489692702381781</v>
      </c>
    </row>
    <row r="1516" spans="1:28" x14ac:dyDescent="0.25">
      <c r="A1516" s="148"/>
      <c r="B1516" s="100">
        <v>54</v>
      </c>
      <c r="C1516" s="63">
        <v>31.680326571579599</v>
      </c>
      <c r="D1516" s="63">
        <v>3.6488604461632415</v>
      </c>
      <c r="E1516" s="63">
        <v>4.5878187888038715</v>
      </c>
      <c r="F1516" s="63">
        <v>7.2807199101609932E-2</v>
      </c>
      <c r="G1516" s="63">
        <v>0.27532876466472983</v>
      </c>
      <c r="H1516" s="63">
        <v>1.6477530906263378</v>
      </c>
      <c r="I1516" s="63">
        <v>14.20995871736466</v>
      </c>
      <c r="J1516" s="63">
        <v>3.2222131873551225</v>
      </c>
      <c r="K1516" s="63">
        <v>3.094244606028667</v>
      </c>
      <c r="L1516" s="63">
        <v>1.5178554102500779</v>
      </c>
      <c r="M1516" s="63">
        <v>0.31827940153868539</v>
      </c>
      <c r="N1516" s="63">
        <v>3.4118852614760442E-2</v>
      </c>
      <c r="O1516" s="63">
        <v>1.2925477791952741E-2</v>
      </c>
      <c r="P1516" s="63">
        <v>1.3492694011732139E-2</v>
      </c>
      <c r="Q1516" s="63">
        <v>0.20275809412941151</v>
      </c>
      <c r="R1516" s="63">
        <v>1.299018012575463E-6</v>
      </c>
      <c r="S1516" s="63">
        <v>0</v>
      </c>
      <c r="T1516" s="63">
        <v>0</v>
      </c>
      <c r="U1516" s="63">
        <v>0</v>
      </c>
      <c r="V1516" s="63">
        <v>0</v>
      </c>
      <c r="W1516" s="63">
        <v>0</v>
      </c>
      <c r="X1516" s="63">
        <v>0</v>
      </c>
      <c r="Y1516" s="63">
        <v>0</v>
      </c>
      <c r="Z1516" s="63">
        <v>0.20275809412941151</v>
      </c>
      <c r="AA1516" s="63">
        <v>1.299018012575463E-6</v>
      </c>
      <c r="AB1516" s="63">
        <v>1.299018012575463E-6</v>
      </c>
    </row>
    <row r="1517" spans="1:28" x14ac:dyDescent="0.25">
      <c r="A1517" s="148"/>
      <c r="B1517" s="100">
        <v>55</v>
      </c>
      <c r="C1517" s="63">
        <v>53.20294118698348</v>
      </c>
      <c r="D1517" s="63">
        <v>20.312164849737879</v>
      </c>
      <c r="E1517" s="63">
        <v>2.2834214175551319</v>
      </c>
      <c r="F1517" s="63">
        <v>0.39417649403166521</v>
      </c>
      <c r="G1517" s="63">
        <v>7.8689228793109578E-2</v>
      </c>
      <c r="H1517" s="63">
        <v>1.130607872485534E-2</v>
      </c>
      <c r="I1517" s="63">
        <v>52.533836606321529</v>
      </c>
      <c r="J1517" s="63">
        <v>20.95661619484417</v>
      </c>
      <c r="K1517" s="63">
        <v>5.7708019888736999</v>
      </c>
      <c r="L1517" s="63">
        <v>6.7538788145228921</v>
      </c>
      <c r="M1517" s="63">
        <v>1.8502426765803652</v>
      </c>
      <c r="N1517" s="63">
        <v>4.8497561777412557</v>
      </c>
      <c r="O1517" s="63">
        <v>0</v>
      </c>
      <c r="P1517" s="63">
        <v>0.12866726971803819</v>
      </c>
      <c r="Q1517" s="63">
        <v>7.202955569596531E-3</v>
      </c>
      <c r="R1517" s="63">
        <v>0</v>
      </c>
      <c r="S1517" s="63">
        <v>0</v>
      </c>
      <c r="T1517" s="63">
        <v>0</v>
      </c>
      <c r="U1517" s="63">
        <v>0</v>
      </c>
      <c r="V1517" s="63">
        <v>0</v>
      </c>
      <c r="W1517" s="63">
        <v>0</v>
      </c>
      <c r="X1517" s="63">
        <v>0</v>
      </c>
      <c r="Y1517" s="63">
        <v>0</v>
      </c>
      <c r="Z1517" s="63">
        <v>7.202955569596531E-3</v>
      </c>
      <c r="AA1517" s="63">
        <v>0</v>
      </c>
      <c r="AB1517" s="63">
        <v>0</v>
      </c>
    </row>
    <row r="1518" spans="1:28" x14ac:dyDescent="0.25">
      <c r="A1518" s="148"/>
      <c r="B1518" s="100">
        <v>56</v>
      </c>
      <c r="C1518" s="63">
        <v>18.400217957929268</v>
      </c>
      <c r="D1518" s="63">
        <v>4.0424980963338157</v>
      </c>
      <c r="E1518" s="63">
        <v>2.0033177791268169</v>
      </c>
      <c r="F1518" s="63">
        <v>0.65187580288397839</v>
      </c>
      <c r="G1518" s="63">
        <v>3.8893758860822907E-2</v>
      </c>
      <c r="H1518" s="63">
        <v>8.437271517843925E-2</v>
      </c>
      <c r="I1518" s="63">
        <v>16.075818023448619</v>
      </c>
      <c r="J1518" s="63">
        <v>5.1989193873216655</v>
      </c>
      <c r="K1518" s="63">
        <v>5.1199249974516761</v>
      </c>
      <c r="L1518" s="63">
        <v>5.3005372100238901</v>
      </c>
      <c r="M1518" s="63">
        <v>0.71905516955981597</v>
      </c>
      <c r="N1518" s="63">
        <v>4.9951516298182508E-2</v>
      </c>
      <c r="O1518" s="63">
        <v>0</v>
      </c>
      <c r="P1518" s="63">
        <v>0.32679270137822408</v>
      </c>
      <c r="Q1518" s="63">
        <v>0.31199725650161148</v>
      </c>
      <c r="R1518" s="63">
        <v>0</v>
      </c>
      <c r="S1518" s="63">
        <v>0</v>
      </c>
      <c r="T1518" s="63">
        <v>0.19490438579785641</v>
      </c>
      <c r="U1518" s="63">
        <v>2.8126975224314338E-4</v>
      </c>
      <c r="V1518" s="63">
        <v>0.1855704337951849</v>
      </c>
      <c r="W1518" s="63">
        <v>0.30463179474714508</v>
      </c>
      <c r="X1518" s="63">
        <v>0</v>
      </c>
      <c r="Y1518" s="63">
        <v>1.4797930800210681</v>
      </c>
      <c r="Z1518" s="63">
        <v>0.31199725650161148</v>
      </c>
      <c r="AA1518" s="63">
        <v>0</v>
      </c>
      <c r="AB1518" s="63">
        <v>0</v>
      </c>
    </row>
    <row r="1519" spans="1:28" x14ac:dyDescent="0.25">
      <c r="A1519" s="148"/>
      <c r="B1519" s="100">
        <v>57</v>
      </c>
      <c r="C1519" s="63">
        <v>9.9307146479665107</v>
      </c>
      <c r="D1519" s="63">
        <v>1.3666588048058941</v>
      </c>
      <c r="E1519" s="63">
        <v>1.43278959323298E-2</v>
      </c>
      <c r="F1519" s="63">
        <v>0</v>
      </c>
      <c r="G1519" s="63">
        <v>0</v>
      </c>
      <c r="H1519" s="63">
        <v>0</v>
      </c>
      <c r="I1519" s="63">
        <v>10.589202536264569</v>
      </c>
      <c r="J1519" s="63">
        <v>0.82367017979687773</v>
      </c>
      <c r="K1519" s="63">
        <v>2.499411407237195E-2</v>
      </c>
      <c r="L1519" s="63">
        <v>0</v>
      </c>
      <c r="M1519" s="63">
        <v>0</v>
      </c>
      <c r="N1519" s="63">
        <v>0</v>
      </c>
      <c r="O1519" s="63">
        <v>0</v>
      </c>
      <c r="P1519" s="63">
        <v>0</v>
      </c>
      <c r="Q1519" s="63">
        <v>0</v>
      </c>
      <c r="R1519" s="63">
        <v>7.6272077672140393E-3</v>
      </c>
      <c r="S1519" s="63">
        <v>0.12775261201451121</v>
      </c>
      <c r="T1519" s="63">
        <v>0.83881109726910807</v>
      </c>
      <c r="U1519" s="63">
        <v>0.76310310173278484</v>
      </c>
      <c r="V1519" s="63">
        <v>0.67809533451858073</v>
      </c>
      <c r="W1519" s="63">
        <v>8.6867198632990039</v>
      </c>
      <c r="X1519" s="63">
        <v>5.6346091451512175</v>
      </c>
      <c r="Y1519" s="63">
        <v>8.0131742969242623</v>
      </c>
      <c r="Z1519" s="63">
        <v>0</v>
      </c>
      <c r="AA1519" s="63">
        <v>7.6272077672140393E-3</v>
      </c>
      <c r="AB1519" s="63">
        <v>7.6272077672140393E-3</v>
      </c>
    </row>
    <row r="1520" spans="1:28" x14ac:dyDescent="0.25">
      <c r="A1520" s="148"/>
      <c r="B1520" s="100">
        <v>58</v>
      </c>
      <c r="C1520" s="63">
        <v>5.1867571974145221</v>
      </c>
      <c r="D1520" s="63">
        <v>2.1683349787712132</v>
      </c>
      <c r="E1520" s="63">
        <v>6.6721140853996985</v>
      </c>
      <c r="F1520" s="63">
        <v>3.4360904985835383E-3</v>
      </c>
      <c r="G1520" s="63">
        <v>0.63995348749530478</v>
      </c>
      <c r="H1520" s="63">
        <v>6.914744060181647</v>
      </c>
      <c r="I1520" s="63">
        <v>1.2971024241732469</v>
      </c>
      <c r="J1520" s="63">
        <v>1.63794423124844</v>
      </c>
      <c r="K1520" s="63">
        <v>0.49888892249940131</v>
      </c>
      <c r="L1520" s="63">
        <v>0</v>
      </c>
      <c r="M1520" s="63">
        <v>1.974892139390505E-2</v>
      </c>
      <c r="N1520" s="63">
        <v>0</v>
      </c>
      <c r="O1520" s="63">
        <v>3.7298260286793274</v>
      </c>
      <c r="P1520" s="63">
        <v>2.0207954967571031</v>
      </c>
      <c r="Q1520" s="63">
        <v>15.26799917668745</v>
      </c>
      <c r="R1520" s="63">
        <v>7.3779000779717308</v>
      </c>
      <c r="S1520" s="63">
        <v>8.2999726913920995</v>
      </c>
      <c r="T1520" s="63">
        <v>11.50017908244644</v>
      </c>
      <c r="U1520" s="63">
        <v>11.791857679296641</v>
      </c>
      <c r="V1520" s="63">
        <v>21.56675625446724</v>
      </c>
      <c r="W1520" s="63">
        <v>81.63704994388354</v>
      </c>
      <c r="X1520" s="63">
        <v>58.76165264455949</v>
      </c>
      <c r="Y1520" s="63">
        <v>48.169726813927127</v>
      </c>
      <c r="Z1520" s="63">
        <v>15.26799917668745</v>
      </c>
      <c r="AA1520" s="63">
        <v>7.3779000779717308</v>
      </c>
      <c r="AB1520" s="63">
        <v>7.3779000779717308</v>
      </c>
    </row>
    <row r="1521" spans="1:28" x14ac:dyDescent="0.25">
      <c r="A1521" s="148"/>
      <c r="B1521" s="100">
        <v>59</v>
      </c>
      <c r="C1521" s="63">
        <v>47.922304780037173</v>
      </c>
      <c r="D1521" s="63">
        <v>79.344660790495254</v>
      </c>
      <c r="E1521" s="63">
        <v>71.739696874879883</v>
      </c>
      <c r="F1521" s="63">
        <v>58.590721568482877</v>
      </c>
      <c r="G1521" s="63">
        <v>50.37317721489876</v>
      </c>
      <c r="H1521" s="63">
        <v>55.527549950642424</v>
      </c>
      <c r="I1521" s="63">
        <v>62.289849126264016</v>
      </c>
      <c r="J1521" s="63">
        <v>57.747661445957874</v>
      </c>
      <c r="K1521" s="63">
        <v>35.589792744365241</v>
      </c>
      <c r="L1521" s="63">
        <v>40.704603499380262</v>
      </c>
      <c r="M1521" s="63">
        <v>22.195004695130589</v>
      </c>
      <c r="N1521" s="63">
        <v>12.457115067496259</v>
      </c>
      <c r="O1521" s="63">
        <v>86.569588237598055</v>
      </c>
      <c r="P1521" s="63">
        <v>58.283925755823475</v>
      </c>
      <c r="Q1521" s="63">
        <v>48.271860231259318</v>
      </c>
      <c r="R1521" s="63">
        <v>114.5830530092198</v>
      </c>
      <c r="S1521" s="63">
        <v>123.40581805245169</v>
      </c>
      <c r="T1521" s="63">
        <v>66.499694648462537</v>
      </c>
      <c r="U1521" s="63">
        <v>56.66020909739018</v>
      </c>
      <c r="V1521" s="63">
        <v>58.200746095290015</v>
      </c>
      <c r="W1521" s="63">
        <v>117.7951883272035</v>
      </c>
      <c r="X1521" s="63">
        <v>150.69198016079011</v>
      </c>
      <c r="Y1521" s="63">
        <v>94.734986602431945</v>
      </c>
      <c r="Z1521" s="63">
        <v>48.271860231259318</v>
      </c>
      <c r="AA1521" s="63">
        <v>114.5830530092198</v>
      </c>
      <c r="AB1521" s="63">
        <v>114.5830530092198</v>
      </c>
    </row>
    <row r="1522" spans="1:28" x14ac:dyDescent="0.25">
      <c r="A1522" s="148"/>
      <c r="B1522" s="100">
        <v>60</v>
      </c>
      <c r="C1522" s="63">
        <v>320.15184065022373</v>
      </c>
      <c r="D1522" s="63">
        <v>218.4244433103886</v>
      </c>
      <c r="E1522" s="63">
        <v>244.6422666055696</v>
      </c>
      <c r="F1522" s="63">
        <v>173.53890310999671</v>
      </c>
      <c r="G1522" s="63">
        <v>192.78139953981741</v>
      </c>
      <c r="H1522" s="63">
        <v>212.32097004177189</v>
      </c>
      <c r="I1522" s="63">
        <v>270.16016438135921</v>
      </c>
      <c r="J1522" s="63">
        <v>197.50682970197892</v>
      </c>
      <c r="K1522" s="63">
        <v>154.864450221135</v>
      </c>
      <c r="L1522" s="63">
        <v>133.70644845003469</v>
      </c>
      <c r="M1522" s="63">
        <v>205.61366974709932</v>
      </c>
      <c r="N1522" s="63">
        <v>120.9216312400531</v>
      </c>
      <c r="O1522" s="63">
        <v>206.92352140658107</v>
      </c>
      <c r="P1522" s="63">
        <v>183.43477353545501</v>
      </c>
      <c r="Q1522" s="63">
        <v>247.23819143449083</v>
      </c>
      <c r="R1522" s="63">
        <v>300.05966183389677</v>
      </c>
      <c r="S1522" s="63">
        <v>241.91428831059602</v>
      </c>
      <c r="T1522" s="63">
        <v>158.06405201851609</v>
      </c>
      <c r="U1522" s="63">
        <v>178.281096941123</v>
      </c>
      <c r="V1522" s="63">
        <v>229.38474381336709</v>
      </c>
      <c r="W1522" s="63">
        <v>289.58259057200479</v>
      </c>
      <c r="X1522" s="63">
        <v>289.72343983041361</v>
      </c>
      <c r="Y1522" s="63">
        <v>288.24383627763018</v>
      </c>
      <c r="Z1522" s="63">
        <v>247.23819143449083</v>
      </c>
      <c r="AA1522" s="63">
        <v>300.05966183389677</v>
      </c>
      <c r="AB1522" s="63">
        <v>300.05966183389677</v>
      </c>
    </row>
    <row r="1523" spans="1:28" x14ac:dyDescent="0.25">
      <c r="A1523" s="148"/>
      <c r="B1523" s="100">
        <v>61</v>
      </c>
      <c r="C1523" s="63">
        <v>415.26126654906693</v>
      </c>
      <c r="D1523" s="63">
        <v>331.53888951535549</v>
      </c>
      <c r="E1523" s="63">
        <v>239.24039652140351</v>
      </c>
      <c r="F1523" s="63">
        <v>368.64825044529431</v>
      </c>
      <c r="G1523" s="63">
        <v>272.07228893182219</v>
      </c>
      <c r="H1523" s="63">
        <v>214.03927611186742</v>
      </c>
      <c r="I1523" s="63">
        <v>489.59649210194766</v>
      </c>
      <c r="J1523" s="63">
        <v>215.46320393459433</v>
      </c>
      <c r="K1523" s="63">
        <v>287.36339256843348</v>
      </c>
      <c r="L1523" s="63">
        <v>220.05360451581333</v>
      </c>
      <c r="M1523" s="63">
        <v>183.64790687615638</v>
      </c>
      <c r="N1523" s="63">
        <v>155.7009388640154</v>
      </c>
      <c r="O1523" s="63">
        <v>257.022909104463</v>
      </c>
      <c r="P1523" s="63">
        <v>335.81688915421552</v>
      </c>
      <c r="Q1523" s="63">
        <v>185.37046648583959</v>
      </c>
      <c r="R1523" s="63">
        <v>312.22404085259768</v>
      </c>
      <c r="S1523" s="63">
        <v>321.56742893229239</v>
      </c>
      <c r="T1523" s="63">
        <v>127.4696327816096</v>
      </c>
      <c r="U1523" s="63">
        <v>213.76639537440127</v>
      </c>
      <c r="V1523" s="63">
        <v>193.00613886443901</v>
      </c>
      <c r="W1523" s="63">
        <v>186.86786177364411</v>
      </c>
      <c r="X1523" s="63">
        <v>254.47175278509349</v>
      </c>
      <c r="Y1523" s="63">
        <v>220.95443143765618</v>
      </c>
      <c r="Z1523" s="63">
        <v>185.37046648583959</v>
      </c>
      <c r="AA1523" s="63">
        <v>312.22404085259768</v>
      </c>
      <c r="AB1523" s="63">
        <v>312.22404085259768</v>
      </c>
    </row>
    <row r="1524" spans="1:28" x14ac:dyDescent="0.25">
      <c r="A1524" s="148"/>
      <c r="B1524" s="100">
        <v>62</v>
      </c>
      <c r="C1524" s="63">
        <v>118.2565966366474</v>
      </c>
      <c r="D1524" s="63">
        <v>164.74649467443851</v>
      </c>
      <c r="E1524" s="63">
        <v>101.04485664600091</v>
      </c>
      <c r="F1524" s="63">
        <v>275.55104450468212</v>
      </c>
      <c r="G1524" s="63">
        <v>144.6471392852782</v>
      </c>
      <c r="H1524" s="63">
        <v>107.9084680221176</v>
      </c>
      <c r="I1524" s="63">
        <v>148.10697069342501</v>
      </c>
      <c r="J1524" s="63">
        <v>152.19623561390739</v>
      </c>
      <c r="K1524" s="63">
        <v>281.73777567589508</v>
      </c>
      <c r="L1524" s="63">
        <v>302.42803086443843</v>
      </c>
      <c r="M1524" s="63">
        <v>261.02917478516611</v>
      </c>
      <c r="N1524" s="63">
        <v>204.81395996887107</v>
      </c>
      <c r="O1524" s="63">
        <v>131.48405871921341</v>
      </c>
      <c r="P1524" s="63">
        <v>248.9232186713416</v>
      </c>
      <c r="Q1524" s="63">
        <v>61.272474534304138</v>
      </c>
      <c r="R1524" s="63">
        <v>87.701042517626774</v>
      </c>
      <c r="S1524" s="63">
        <v>186.69903187524869</v>
      </c>
      <c r="T1524" s="63">
        <v>103.7117569250463</v>
      </c>
      <c r="U1524" s="63">
        <v>82.918449849909848</v>
      </c>
      <c r="V1524" s="63">
        <v>140.99765139737789</v>
      </c>
      <c r="W1524" s="63">
        <v>215.6539257469467</v>
      </c>
      <c r="X1524" s="63">
        <v>194.4009558344915</v>
      </c>
      <c r="Y1524" s="63">
        <v>192.40038340474709</v>
      </c>
      <c r="Z1524" s="63">
        <v>61.272474534304138</v>
      </c>
      <c r="AA1524" s="63">
        <v>87.701042517626774</v>
      </c>
      <c r="AB1524" s="63">
        <v>87.701042517626774</v>
      </c>
    </row>
    <row r="1525" spans="1:28" x14ac:dyDescent="0.25">
      <c r="A1525" s="148"/>
      <c r="B1525" s="100">
        <v>63</v>
      </c>
      <c r="C1525" s="63">
        <v>283.07133244626311</v>
      </c>
      <c r="D1525" s="63">
        <v>157.12813553495931</v>
      </c>
      <c r="E1525" s="63">
        <v>68.359580754883609</v>
      </c>
      <c r="F1525" s="63">
        <v>125.55289472994988</v>
      </c>
      <c r="G1525" s="63">
        <v>73.587834107746403</v>
      </c>
      <c r="H1525" s="63">
        <v>30.882327260664169</v>
      </c>
      <c r="I1525" s="63">
        <v>292.99735251598759</v>
      </c>
      <c r="J1525" s="63">
        <v>186.34716770373871</v>
      </c>
      <c r="K1525" s="63">
        <v>331.17615537432721</v>
      </c>
      <c r="L1525" s="63">
        <v>254.26451597737508</v>
      </c>
      <c r="M1525" s="63">
        <v>253.05236842638618</v>
      </c>
      <c r="N1525" s="63">
        <v>293.51873620489641</v>
      </c>
      <c r="O1525" s="63">
        <v>43.529709341487212</v>
      </c>
      <c r="P1525" s="63">
        <v>121.1427198089095</v>
      </c>
      <c r="Q1525" s="63">
        <v>15.258178476913532</v>
      </c>
      <c r="R1525" s="63">
        <v>20.726511338030829</v>
      </c>
      <c r="S1525" s="63">
        <v>75.175530285432615</v>
      </c>
      <c r="T1525" s="63">
        <v>45.539355924135521</v>
      </c>
      <c r="U1525" s="63">
        <v>24.144875310275442</v>
      </c>
      <c r="V1525" s="63">
        <v>58.36846859589059</v>
      </c>
      <c r="W1525" s="63">
        <v>153.33974428599498</v>
      </c>
      <c r="X1525" s="63">
        <v>86.723648976059849</v>
      </c>
      <c r="Y1525" s="63">
        <v>126.8932633132863</v>
      </c>
      <c r="Z1525" s="63">
        <v>15.258178476913532</v>
      </c>
      <c r="AA1525" s="63">
        <v>20.726511338030829</v>
      </c>
      <c r="AB1525" s="63">
        <v>20.726511338030829</v>
      </c>
    </row>
    <row r="1526" spans="1:28" x14ac:dyDescent="0.25">
      <c r="A1526" s="148"/>
      <c r="B1526" s="100">
        <v>64</v>
      </c>
      <c r="C1526" s="63">
        <v>96.197212181739815</v>
      </c>
      <c r="D1526" s="63">
        <v>40.357414104978936</v>
      </c>
      <c r="E1526" s="63">
        <v>18.11603233771848</v>
      </c>
      <c r="F1526" s="63">
        <v>19.258428291627748</v>
      </c>
      <c r="G1526" s="63">
        <v>6.3998802016072887</v>
      </c>
      <c r="H1526" s="63">
        <v>3.910824040755756</v>
      </c>
      <c r="I1526" s="63">
        <v>83.488599231173794</v>
      </c>
      <c r="J1526" s="63">
        <v>56.355185229523158</v>
      </c>
      <c r="K1526" s="63">
        <v>116.398926214526</v>
      </c>
      <c r="L1526" s="63">
        <v>97.592794327865704</v>
      </c>
      <c r="M1526" s="63">
        <v>123.10741840776791</v>
      </c>
      <c r="N1526" s="63">
        <v>178.74907765850372</v>
      </c>
      <c r="O1526" s="63">
        <v>0.96601398186123077</v>
      </c>
      <c r="P1526" s="63">
        <v>10.202698102105499</v>
      </c>
      <c r="Q1526" s="63">
        <v>2.4533862736601288</v>
      </c>
      <c r="R1526" s="63">
        <v>1.9102235809050678</v>
      </c>
      <c r="S1526" s="63">
        <v>4.3202313805144845</v>
      </c>
      <c r="T1526" s="63">
        <v>17.630799640955622</v>
      </c>
      <c r="U1526" s="63">
        <v>11.562151832178531</v>
      </c>
      <c r="V1526" s="63">
        <v>24.94181136910629</v>
      </c>
      <c r="W1526" s="63">
        <v>56.719489916874863</v>
      </c>
      <c r="X1526" s="63">
        <v>16.55381774496254</v>
      </c>
      <c r="Y1526" s="63">
        <v>45.805484684530263</v>
      </c>
      <c r="Z1526" s="63">
        <v>2.4533862736601288</v>
      </c>
      <c r="AA1526" s="63">
        <v>1.9102235809050678</v>
      </c>
      <c r="AB1526" s="63">
        <v>1.9102235809050678</v>
      </c>
    </row>
    <row r="1527" spans="1:28" x14ac:dyDescent="0.25">
      <c r="A1527" s="148"/>
      <c r="B1527" s="100">
        <v>65</v>
      </c>
      <c r="C1527" s="63">
        <v>54.032614945934256</v>
      </c>
      <c r="D1527" s="63">
        <v>19.058481697818479</v>
      </c>
      <c r="E1527" s="63">
        <v>5.5289259869687735</v>
      </c>
      <c r="F1527" s="63">
        <v>2.480382010609901</v>
      </c>
      <c r="G1527" s="63">
        <v>0.94088941029673379</v>
      </c>
      <c r="H1527" s="63">
        <v>0.20664543158453341</v>
      </c>
      <c r="I1527" s="63">
        <v>53.283522534139593</v>
      </c>
      <c r="J1527" s="63">
        <v>17.053056582587601</v>
      </c>
      <c r="K1527" s="63">
        <v>15.206139100441479</v>
      </c>
      <c r="L1527" s="63">
        <v>17.477792450339621</v>
      </c>
      <c r="M1527" s="63">
        <v>17.98015721966954</v>
      </c>
      <c r="N1527" s="63">
        <v>22.289212788234639</v>
      </c>
      <c r="O1527" s="63">
        <v>0.40984786634378167</v>
      </c>
      <c r="P1527" s="63">
        <v>0.79193252605705311</v>
      </c>
      <c r="Q1527" s="63">
        <v>0.86577149754493621</v>
      </c>
      <c r="R1527" s="63">
        <v>0.82281072557036339</v>
      </c>
      <c r="S1527" s="63">
        <v>0.1175588284521822</v>
      </c>
      <c r="T1527" s="63">
        <v>7.2245334935776562E-2</v>
      </c>
      <c r="U1527" s="63">
        <v>0.1214244941304479</v>
      </c>
      <c r="V1527" s="63">
        <v>0</v>
      </c>
      <c r="W1527" s="63">
        <v>1.2637255125736999</v>
      </c>
      <c r="X1527" s="63">
        <v>0.24057969783386918</v>
      </c>
      <c r="Y1527" s="63">
        <v>0</v>
      </c>
      <c r="Z1527" s="63">
        <v>0.86577149754493621</v>
      </c>
      <c r="AA1527" s="63">
        <v>0.82281072557036339</v>
      </c>
      <c r="AB1527" s="63">
        <v>0.82281072557036339</v>
      </c>
    </row>
    <row r="1528" spans="1:28" x14ac:dyDescent="0.25">
      <c r="A1528" s="148"/>
      <c r="B1528" s="100">
        <v>66</v>
      </c>
      <c r="C1528" s="63">
        <v>28.597316036906356</v>
      </c>
      <c r="D1528" s="63">
        <v>9.995636945853164</v>
      </c>
      <c r="E1528" s="63">
        <v>2.7701101985469019</v>
      </c>
      <c r="F1528" s="63">
        <v>1.237600574793873</v>
      </c>
      <c r="G1528" s="63">
        <v>0.31410042385675929</v>
      </c>
      <c r="H1528" s="63">
        <v>1.8494274979979349E-2</v>
      </c>
      <c r="I1528" s="63">
        <v>21.753320534887727</v>
      </c>
      <c r="J1528" s="63">
        <v>7.7630784372088328</v>
      </c>
      <c r="K1528" s="63">
        <v>3.5180846410141635</v>
      </c>
      <c r="L1528" s="63">
        <v>5.1568700471526645</v>
      </c>
      <c r="M1528" s="63">
        <v>0.20717859193227461</v>
      </c>
      <c r="N1528" s="63">
        <v>9.6820548920071303E-3</v>
      </c>
      <c r="O1528" s="63">
        <v>0</v>
      </c>
      <c r="P1528" s="63">
        <v>5.3840170802237353E-2</v>
      </c>
      <c r="Q1528" s="63">
        <v>3.4538465104035757E-2</v>
      </c>
      <c r="R1528" s="63">
        <v>0</v>
      </c>
      <c r="S1528" s="63">
        <v>1.5807118840649451E-2</v>
      </c>
      <c r="T1528" s="63">
        <v>7.3195680239744198E-8</v>
      </c>
      <c r="U1528" s="63">
        <v>0</v>
      </c>
      <c r="V1528" s="63">
        <v>0</v>
      </c>
      <c r="W1528" s="63">
        <v>0.17086112328180289</v>
      </c>
      <c r="X1528" s="63">
        <v>2.043753965423377</v>
      </c>
      <c r="Y1528" s="63">
        <v>0</v>
      </c>
      <c r="Z1528" s="63">
        <v>3.4538465104035757E-2</v>
      </c>
      <c r="AA1528" s="63">
        <v>0</v>
      </c>
      <c r="AB1528" s="63">
        <v>0</v>
      </c>
    </row>
    <row r="1529" spans="1:28" x14ac:dyDescent="0.25">
      <c r="A1529" s="148"/>
      <c r="B1529" s="100">
        <v>67</v>
      </c>
      <c r="C1529" s="63">
        <v>15.712706795472849</v>
      </c>
      <c r="D1529" s="63">
        <v>2.7460045575001568</v>
      </c>
      <c r="E1529" s="63">
        <v>2.4478866707753468</v>
      </c>
      <c r="F1529" s="63">
        <v>2.3310427065950552E-2</v>
      </c>
      <c r="G1529" s="63">
        <v>0</v>
      </c>
      <c r="H1529" s="63">
        <v>3.0824098160469049E-2</v>
      </c>
      <c r="I1529" s="63">
        <v>12.60358272898816</v>
      </c>
      <c r="J1529" s="63">
        <v>3.1424166397475801</v>
      </c>
      <c r="K1529" s="63">
        <v>0.87309076126634722</v>
      </c>
      <c r="L1529" s="63">
        <v>1.249525268383572</v>
      </c>
      <c r="M1529" s="63">
        <v>0</v>
      </c>
      <c r="N1529" s="63">
        <v>0</v>
      </c>
      <c r="O1529" s="63">
        <v>0</v>
      </c>
      <c r="P1529" s="63">
        <v>1.4972931833816429E-4</v>
      </c>
      <c r="Q1529" s="63">
        <v>1.6011661585573701E-3</v>
      </c>
      <c r="R1529" s="63">
        <v>0</v>
      </c>
      <c r="S1529" s="63">
        <v>0</v>
      </c>
      <c r="T1529" s="63">
        <v>0</v>
      </c>
      <c r="U1529" s="63">
        <v>0</v>
      </c>
      <c r="V1529" s="63">
        <v>0</v>
      </c>
      <c r="W1529" s="63">
        <v>0</v>
      </c>
      <c r="X1529" s="63">
        <v>0</v>
      </c>
      <c r="Y1529" s="63">
        <v>0</v>
      </c>
      <c r="Z1529" s="63">
        <v>1.6011661585573701E-3</v>
      </c>
      <c r="AA1529" s="63">
        <v>0</v>
      </c>
      <c r="AB1529" s="63">
        <v>0</v>
      </c>
    </row>
    <row r="1530" spans="1:28" x14ac:dyDescent="0.25">
      <c r="A1530" s="148"/>
      <c r="B1530" s="100">
        <v>68</v>
      </c>
      <c r="C1530" s="63">
        <v>15.21484767983782</v>
      </c>
      <c r="D1530" s="63">
        <v>2.7882171803970413</v>
      </c>
      <c r="E1530" s="63">
        <v>0.76660404647700631</v>
      </c>
      <c r="F1530" s="63">
        <v>2.9797045894745626E-2</v>
      </c>
      <c r="G1530" s="63">
        <v>0</v>
      </c>
      <c r="H1530" s="63">
        <v>0</v>
      </c>
      <c r="I1530" s="63">
        <v>9.868244408954979</v>
      </c>
      <c r="J1530" s="63">
        <v>3.41424182797914</v>
      </c>
      <c r="K1530" s="63">
        <v>0.94657117790136169</v>
      </c>
      <c r="L1530" s="63">
        <v>1.6038567740691231E-2</v>
      </c>
      <c r="M1530" s="63">
        <v>1.3741542134247742</v>
      </c>
      <c r="N1530" s="63">
        <v>1.6319013583789972</v>
      </c>
      <c r="O1530" s="63">
        <v>0</v>
      </c>
      <c r="P1530" s="63">
        <v>5.0914033447533313E-3</v>
      </c>
      <c r="Q1530" s="63">
        <v>3.3940020680280091E-2</v>
      </c>
      <c r="R1530" s="63">
        <v>0</v>
      </c>
      <c r="S1530" s="63">
        <v>4.0416148918048622E-5</v>
      </c>
      <c r="T1530" s="63">
        <v>8.4994471687783128E-3</v>
      </c>
      <c r="U1530" s="63">
        <v>0</v>
      </c>
      <c r="V1530" s="63">
        <v>8.5522247036123877E-3</v>
      </c>
      <c r="W1530" s="63">
        <v>0.18723612759145961</v>
      </c>
      <c r="X1530" s="63">
        <v>0.44996246583959021</v>
      </c>
      <c r="Y1530" s="63">
        <v>5.0575616671464374E-2</v>
      </c>
      <c r="Z1530" s="63">
        <v>3.3940020680280091E-2</v>
      </c>
      <c r="AA1530" s="63">
        <v>0</v>
      </c>
      <c r="AB1530" s="63">
        <v>0</v>
      </c>
    </row>
    <row r="1531" spans="1:28" x14ac:dyDescent="0.25">
      <c r="A1531" s="148"/>
      <c r="B1531" s="100">
        <v>69</v>
      </c>
      <c r="C1531" s="63">
        <v>20.50809769452519</v>
      </c>
      <c r="D1531" s="63">
        <v>8.5446039096655682</v>
      </c>
      <c r="E1531" s="63">
        <v>5.211363892485025</v>
      </c>
      <c r="F1531" s="63">
        <v>3.2037170669924544</v>
      </c>
      <c r="G1531" s="63">
        <v>0.78356736432401419</v>
      </c>
      <c r="H1531" s="63">
        <v>4.0250487874626506</v>
      </c>
      <c r="I1531" s="63">
        <v>22.016975114504021</v>
      </c>
      <c r="J1531" s="63">
        <v>7.7196618914828719</v>
      </c>
      <c r="K1531" s="63">
        <v>2.5258875349150292</v>
      </c>
      <c r="L1531" s="63">
        <v>0.85133321784590521</v>
      </c>
      <c r="M1531" s="63">
        <v>0.46594906870450359</v>
      </c>
      <c r="N1531" s="63">
        <v>4.2139172669030813</v>
      </c>
      <c r="O1531" s="63">
        <v>0.34378733041167719</v>
      </c>
      <c r="P1531" s="63">
        <v>0.38773111316427489</v>
      </c>
      <c r="Q1531" s="63">
        <v>2.5925166652373068</v>
      </c>
      <c r="R1531" s="63">
        <v>0.90115635929089422</v>
      </c>
      <c r="S1531" s="63">
        <v>1.338899337433332</v>
      </c>
      <c r="T1531" s="63">
        <v>1.2517199408664579</v>
      </c>
      <c r="U1531" s="63">
        <v>1.3773404740802211</v>
      </c>
      <c r="V1531" s="63">
        <v>1.9277669571593918</v>
      </c>
      <c r="W1531" s="63">
        <v>14.20664671465693</v>
      </c>
      <c r="X1531" s="63">
        <v>13.07062204857402</v>
      </c>
      <c r="Y1531" s="63">
        <v>7.2701651953302644</v>
      </c>
      <c r="Z1531" s="63">
        <v>2.5925166652373068</v>
      </c>
      <c r="AA1531" s="63">
        <v>0.90115635929089422</v>
      </c>
      <c r="AB1531" s="63">
        <v>0.90115635929089422</v>
      </c>
    </row>
    <row r="1532" spans="1:28" x14ac:dyDescent="0.25">
      <c r="A1532" s="148"/>
      <c r="B1532" s="100">
        <v>70</v>
      </c>
      <c r="C1532" s="63">
        <v>24.484177987652398</v>
      </c>
      <c r="D1532" s="63">
        <v>19.82429664920846</v>
      </c>
      <c r="E1532" s="63">
        <v>9.1017474580223734</v>
      </c>
      <c r="F1532" s="63">
        <v>4.8268719543777081</v>
      </c>
      <c r="G1532" s="63">
        <v>2.7329352703895609</v>
      </c>
      <c r="H1532" s="63">
        <v>9.8355164652085705</v>
      </c>
      <c r="I1532" s="63">
        <v>34.763681674414102</v>
      </c>
      <c r="J1532" s="63">
        <v>26.758252516629447</v>
      </c>
      <c r="K1532" s="63">
        <v>7.0988983485999029</v>
      </c>
      <c r="L1532" s="63">
        <v>9.8640210296935606</v>
      </c>
      <c r="M1532" s="63">
        <v>10.744660126192681</v>
      </c>
      <c r="N1532" s="63">
        <v>16.01615367310956</v>
      </c>
      <c r="O1532" s="63">
        <v>15.535117163407218</v>
      </c>
      <c r="P1532" s="63">
        <v>8.496299270775296</v>
      </c>
      <c r="Q1532" s="63">
        <v>12.221796889458631</v>
      </c>
      <c r="R1532" s="63">
        <v>25.23648845120988</v>
      </c>
      <c r="S1532" s="63">
        <v>37.913698053386717</v>
      </c>
      <c r="T1532" s="63">
        <v>3.9230019201659019</v>
      </c>
      <c r="U1532" s="63">
        <v>10.489981044423249</v>
      </c>
      <c r="V1532" s="63">
        <v>7.0291290446534731</v>
      </c>
      <c r="W1532" s="63">
        <v>31.029691146390753</v>
      </c>
      <c r="X1532" s="63">
        <v>61.762745556513437</v>
      </c>
      <c r="Y1532" s="63">
        <v>15.981415763619111</v>
      </c>
      <c r="Z1532" s="63">
        <v>12.221796889458631</v>
      </c>
      <c r="AA1532" s="63">
        <v>25.23648845120988</v>
      </c>
      <c r="AB1532" s="63">
        <v>25.23648845120988</v>
      </c>
    </row>
    <row r="1533" spans="1:28" x14ac:dyDescent="0.25">
      <c r="A1533" s="148"/>
      <c r="B1533" s="100">
        <v>71</v>
      </c>
      <c r="C1533" s="63">
        <v>100.6273795915763</v>
      </c>
      <c r="D1533" s="63">
        <v>37.901635470562717</v>
      </c>
      <c r="E1533" s="63">
        <v>72.396796322180307</v>
      </c>
      <c r="F1533" s="63">
        <v>23.548834845475309</v>
      </c>
      <c r="G1533" s="63">
        <v>35.095513189443182</v>
      </c>
      <c r="H1533" s="63">
        <v>89.162988328831489</v>
      </c>
      <c r="I1533" s="63">
        <v>69.153250649171696</v>
      </c>
      <c r="J1533" s="63">
        <v>45.132623366290552</v>
      </c>
      <c r="K1533" s="63">
        <v>43.632616869558092</v>
      </c>
      <c r="L1533" s="63">
        <v>31.597849465990748</v>
      </c>
      <c r="M1533" s="63">
        <v>23.452910997105391</v>
      </c>
      <c r="N1533" s="63">
        <v>9.1082056469547297</v>
      </c>
      <c r="O1533" s="63">
        <v>39.621140359029368</v>
      </c>
      <c r="P1533" s="63">
        <v>44.729325088835822</v>
      </c>
      <c r="Q1533" s="63">
        <v>65.038009311953516</v>
      </c>
      <c r="R1533" s="63">
        <v>70.220045463658607</v>
      </c>
      <c r="S1533" s="63">
        <v>129.40268843285588</v>
      </c>
      <c r="T1533" s="63">
        <v>77.483184155555136</v>
      </c>
      <c r="U1533" s="63">
        <v>92.55000173656299</v>
      </c>
      <c r="V1533" s="63">
        <v>95.371103247653082</v>
      </c>
      <c r="W1533" s="63">
        <v>118.2553749423414</v>
      </c>
      <c r="X1533" s="63">
        <v>163.19011828340632</v>
      </c>
      <c r="Y1533" s="63">
        <v>101.2492569771871</v>
      </c>
      <c r="Z1533" s="63">
        <v>65.038009311953516</v>
      </c>
      <c r="AA1533" s="63">
        <v>70.220045463658607</v>
      </c>
      <c r="AB1533" s="63">
        <v>70.220045463658607</v>
      </c>
    </row>
    <row r="1534" spans="1:28" x14ac:dyDescent="0.25">
      <c r="A1534" s="148"/>
      <c r="B1534" s="100">
        <v>72</v>
      </c>
      <c r="C1534" s="63">
        <v>141.5625958458713</v>
      </c>
      <c r="D1534" s="63">
        <v>111.5045032959169</v>
      </c>
      <c r="E1534" s="63">
        <v>87.500057667693909</v>
      </c>
      <c r="F1534" s="63">
        <v>168.01686241780411</v>
      </c>
      <c r="G1534" s="63">
        <v>78.299005873614078</v>
      </c>
      <c r="H1534" s="63">
        <v>67.029959677261104</v>
      </c>
      <c r="I1534" s="63">
        <v>153.26029174764341</v>
      </c>
      <c r="J1534" s="63">
        <v>200.6613255946377</v>
      </c>
      <c r="K1534" s="63">
        <v>249.83435532638492</v>
      </c>
      <c r="L1534" s="63">
        <v>224.18774983023201</v>
      </c>
      <c r="M1534" s="63">
        <v>296.95032958568123</v>
      </c>
      <c r="N1534" s="63">
        <v>280.70437317361211</v>
      </c>
      <c r="O1534" s="63">
        <v>84.941073476011297</v>
      </c>
      <c r="P1534" s="63">
        <v>197.41263843322491</v>
      </c>
      <c r="Q1534" s="63">
        <v>42.760690340716337</v>
      </c>
      <c r="R1534" s="63">
        <v>113.353409219133</v>
      </c>
      <c r="S1534" s="63">
        <v>213.31969349615059</v>
      </c>
      <c r="T1534" s="63">
        <v>106.56601343165451</v>
      </c>
      <c r="U1534" s="63">
        <v>134.0576770516009</v>
      </c>
      <c r="V1534" s="63">
        <v>162.83685049391349</v>
      </c>
      <c r="W1534" s="63">
        <v>212.90845121342142</v>
      </c>
      <c r="X1534" s="63">
        <v>220.32583914124189</v>
      </c>
      <c r="Y1534" s="63">
        <v>206.16396791301673</v>
      </c>
      <c r="Z1534" s="63">
        <v>42.760690340716337</v>
      </c>
      <c r="AA1534" s="63">
        <v>113.353409219133</v>
      </c>
      <c r="AB1534" s="63">
        <v>113.353409219133</v>
      </c>
    </row>
    <row r="1535" spans="1:28" x14ac:dyDescent="0.25">
      <c r="A1535" s="148"/>
      <c r="B1535" s="100">
        <v>73</v>
      </c>
      <c r="C1535" s="63">
        <v>351.9796408908951</v>
      </c>
      <c r="D1535" s="63">
        <v>180.91084977036729</v>
      </c>
      <c r="E1535" s="63">
        <v>151.33490377764969</v>
      </c>
      <c r="F1535" s="63">
        <v>172.296909947263</v>
      </c>
      <c r="G1535" s="63">
        <v>153.4136599240264</v>
      </c>
      <c r="H1535" s="63">
        <v>137.86094327237879</v>
      </c>
      <c r="I1535" s="63">
        <v>190.74426909497382</v>
      </c>
      <c r="J1535" s="63">
        <v>165.68840011405149</v>
      </c>
      <c r="K1535" s="63">
        <v>201.7186116199882</v>
      </c>
      <c r="L1535" s="63">
        <v>129.65441257359501</v>
      </c>
      <c r="M1535" s="63">
        <v>75.084256789118626</v>
      </c>
      <c r="N1535" s="63">
        <v>133.3622873591485</v>
      </c>
      <c r="O1535" s="63">
        <v>208.67486805367298</v>
      </c>
      <c r="P1535" s="63">
        <v>205.63105045711933</v>
      </c>
      <c r="Q1535" s="63">
        <v>141.46577309008438</v>
      </c>
      <c r="R1535" s="63">
        <v>250.22734253836461</v>
      </c>
      <c r="S1535" s="63">
        <v>265.57829192487412</v>
      </c>
      <c r="T1535" s="63">
        <v>193.60896038583911</v>
      </c>
      <c r="U1535" s="63">
        <v>201.7540198851693</v>
      </c>
      <c r="V1535" s="63">
        <v>240.85342724283691</v>
      </c>
      <c r="W1535" s="63">
        <v>251.81439371255692</v>
      </c>
      <c r="X1535" s="63">
        <v>243.90683703441033</v>
      </c>
      <c r="Y1535" s="63">
        <v>279.09389382731752</v>
      </c>
      <c r="Z1535" s="63">
        <v>141.46577309008438</v>
      </c>
      <c r="AA1535" s="63">
        <v>250.22734253836461</v>
      </c>
      <c r="AB1535" s="63">
        <v>250.22734253836461</v>
      </c>
    </row>
    <row r="1536" spans="1:28" x14ac:dyDescent="0.25">
      <c r="A1536" s="148"/>
      <c r="B1536" s="100">
        <v>74</v>
      </c>
      <c r="C1536" s="63">
        <v>241.75852593569289</v>
      </c>
      <c r="D1536" s="63">
        <v>277.90424240134962</v>
      </c>
      <c r="E1536" s="63">
        <v>284.45521348197508</v>
      </c>
      <c r="F1536" s="63">
        <v>344.78013617152459</v>
      </c>
      <c r="G1536" s="63">
        <v>306.96061922146691</v>
      </c>
      <c r="H1536" s="63">
        <v>252.20977955302618</v>
      </c>
      <c r="I1536" s="63">
        <v>260.88445549066819</v>
      </c>
      <c r="J1536" s="63">
        <v>222.72035005642192</v>
      </c>
      <c r="K1536" s="63">
        <v>273.83346887958493</v>
      </c>
      <c r="L1536" s="63">
        <v>271.80357144614749</v>
      </c>
      <c r="M1536" s="63">
        <v>263.58449093861418</v>
      </c>
      <c r="N1536" s="63">
        <v>219.77144808549752</v>
      </c>
      <c r="O1536" s="63">
        <v>289.37740235731513</v>
      </c>
      <c r="P1536" s="63">
        <v>314.71968556005601</v>
      </c>
      <c r="Q1536" s="63">
        <v>250.90874764312929</v>
      </c>
      <c r="R1536" s="63">
        <v>248.98385536007123</v>
      </c>
      <c r="S1536" s="63">
        <v>372.1873423092984</v>
      </c>
      <c r="T1536" s="63">
        <v>165.44722163912229</v>
      </c>
      <c r="U1536" s="63">
        <v>254.66457778356931</v>
      </c>
      <c r="V1536" s="63">
        <v>165.81440554854822</v>
      </c>
      <c r="W1536" s="63">
        <v>194.11411740746189</v>
      </c>
      <c r="X1536" s="63">
        <v>264.8540005276227</v>
      </c>
      <c r="Y1536" s="63">
        <v>189.3653294169944</v>
      </c>
      <c r="Z1536" s="63">
        <v>250.90874764312929</v>
      </c>
      <c r="AA1536" s="63">
        <v>248.98385536007123</v>
      </c>
      <c r="AB1536" s="63">
        <v>248.98385536007123</v>
      </c>
    </row>
    <row r="1537" spans="1:28" x14ac:dyDescent="0.25">
      <c r="A1537" s="148"/>
      <c r="B1537" s="100">
        <v>75</v>
      </c>
      <c r="C1537" s="63">
        <v>121.060001764703</v>
      </c>
      <c r="D1537" s="63">
        <v>91.472972369161198</v>
      </c>
      <c r="E1537" s="63">
        <v>56.091489459313834</v>
      </c>
      <c r="F1537" s="63">
        <v>75.957854064292405</v>
      </c>
      <c r="G1537" s="63">
        <v>27.905536663814466</v>
      </c>
      <c r="H1537" s="63">
        <v>31.327014310494178</v>
      </c>
      <c r="I1537" s="63">
        <v>158.11606003649649</v>
      </c>
      <c r="J1537" s="63">
        <v>125.51958844894671</v>
      </c>
      <c r="K1537" s="63">
        <v>199.091303556871</v>
      </c>
      <c r="L1537" s="63">
        <v>153.32653039106799</v>
      </c>
      <c r="M1537" s="63">
        <v>222.04710552437251</v>
      </c>
      <c r="N1537" s="63">
        <v>260.58920898399259</v>
      </c>
      <c r="O1537" s="63">
        <v>28.758546624518033</v>
      </c>
      <c r="P1537" s="63">
        <v>91.237340371481878</v>
      </c>
      <c r="Q1537" s="63">
        <v>36.634783575779316</v>
      </c>
      <c r="R1537" s="63">
        <v>51.588908768026158</v>
      </c>
      <c r="S1537" s="63">
        <v>129.61204773426292</v>
      </c>
      <c r="T1537" s="63">
        <v>144.4032035582222</v>
      </c>
      <c r="U1537" s="63">
        <v>111.81864710376431</v>
      </c>
      <c r="V1537" s="63">
        <v>198.38527354269169</v>
      </c>
      <c r="W1537" s="63">
        <v>294.57634196123757</v>
      </c>
      <c r="X1537" s="63">
        <v>164.32822250298341</v>
      </c>
      <c r="Y1537" s="63">
        <v>242.26092583867279</v>
      </c>
      <c r="Z1537" s="63">
        <v>36.634783575779316</v>
      </c>
      <c r="AA1537" s="63">
        <v>51.588908768026158</v>
      </c>
      <c r="AB1537" s="63">
        <v>51.588908768026158</v>
      </c>
    </row>
    <row r="1538" spans="1:28" x14ac:dyDescent="0.25">
      <c r="A1538" s="148"/>
      <c r="B1538" s="100">
        <v>76</v>
      </c>
      <c r="C1538" s="63">
        <v>97.956649388088408</v>
      </c>
      <c r="D1538" s="63">
        <v>68.551764054281193</v>
      </c>
      <c r="E1538" s="63">
        <v>78.045075302907208</v>
      </c>
      <c r="F1538" s="63">
        <v>21.605766361444239</v>
      </c>
      <c r="G1538" s="63">
        <v>17.155937974448531</v>
      </c>
      <c r="H1538" s="63">
        <v>23.871151224191642</v>
      </c>
      <c r="I1538" s="63">
        <v>136.3651094190991</v>
      </c>
      <c r="J1538" s="63">
        <v>69.867750574760521</v>
      </c>
      <c r="K1538" s="63">
        <v>51.515134552399559</v>
      </c>
      <c r="L1538" s="63">
        <v>61.575935320392091</v>
      </c>
      <c r="M1538" s="63">
        <v>113.9773430077184</v>
      </c>
      <c r="N1538" s="63">
        <v>56.48401240216117</v>
      </c>
      <c r="O1538" s="63">
        <v>19.84772477465151</v>
      </c>
      <c r="P1538" s="63">
        <v>21.767031336509721</v>
      </c>
      <c r="Q1538" s="63">
        <v>11.44340633690555</v>
      </c>
      <c r="R1538" s="63">
        <v>14.153012223977161</v>
      </c>
      <c r="S1538" s="63">
        <v>28.147403213210957</v>
      </c>
      <c r="T1538" s="63">
        <v>32.199282825797582</v>
      </c>
      <c r="U1538" s="63">
        <v>21.29616044000818</v>
      </c>
      <c r="V1538" s="63">
        <v>50.645100688561804</v>
      </c>
      <c r="W1538" s="63">
        <v>149.4780924787683</v>
      </c>
      <c r="X1538" s="63">
        <v>39.645789723094367</v>
      </c>
      <c r="Y1538" s="63">
        <v>122.07413966969759</v>
      </c>
      <c r="Z1538" s="63">
        <v>11.44340633690555</v>
      </c>
      <c r="AA1538" s="63">
        <v>14.153012223977161</v>
      </c>
      <c r="AB1538" s="63">
        <v>14.153012223977161</v>
      </c>
    </row>
    <row r="1539" spans="1:28" x14ac:dyDescent="0.25">
      <c r="A1539" s="148"/>
      <c r="B1539" s="100">
        <v>77</v>
      </c>
      <c r="C1539" s="63">
        <v>34.26283436326321</v>
      </c>
      <c r="D1539" s="63">
        <v>12.690159314251101</v>
      </c>
      <c r="E1539" s="63">
        <v>24.393412906162439</v>
      </c>
      <c r="F1539" s="63">
        <v>3.266232141818648</v>
      </c>
      <c r="G1539" s="63">
        <v>8.9915045367481525</v>
      </c>
      <c r="H1539" s="63">
        <v>14.642907955275181</v>
      </c>
      <c r="I1539" s="63">
        <v>26.598103839935902</v>
      </c>
      <c r="J1539" s="63">
        <v>21.550472761277209</v>
      </c>
      <c r="K1539" s="63">
        <v>33.240703015892898</v>
      </c>
      <c r="L1539" s="63">
        <v>25.552744101153852</v>
      </c>
      <c r="M1539" s="63">
        <v>18.80655605136144</v>
      </c>
      <c r="N1539" s="63">
        <v>11.03332364623361</v>
      </c>
      <c r="O1539" s="63">
        <v>8.7995063907814313</v>
      </c>
      <c r="P1539" s="63">
        <v>8.7282476215928</v>
      </c>
      <c r="Q1539" s="63">
        <v>9.897588780813674</v>
      </c>
      <c r="R1539" s="63">
        <v>12.584479168214951</v>
      </c>
      <c r="S1539" s="63">
        <v>1.7991539462103527</v>
      </c>
      <c r="T1539" s="63">
        <v>0.47946616548296461</v>
      </c>
      <c r="U1539" s="63">
        <v>4.3908982435324333</v>
      </c>
      <c r="V1539" s="63">
        <v>0.43494676564399271</v>
      </c>
      <c r="W1539" s="63">
        <v>8.0974698112557917</v>
      </c>
      <c r="X1539" s="63">
        <v>5.5122382694307248</v>
      </c>
      <c r="Y1539" s="63">
        <v>5.2830316922924681</v>
      </c>
      <c r="Z1539" s="63">
        <v>9.897588780813674</v>
      </c>
      <c r="AA1539" s="63">
        <v>12.584479168214951</v>
      </c>
      <c r="AB1539" s="63">
        <v>12.584479168214951</v>
      </c>
    </row>
    <row r="1540" spans="1:28" x14ac:dyDescent="0.25">
      <c r="A1540" s="148"/>
      <c r="B1540" s="100">
        <v>78</v>
      </c>
      <c r="C1540" s="63">
        <v>86.284552206302124</v>
      </c>
      <c r="D1540" s="63">
        <v>14.88060092591866</v>
      </c>
      <c r="E1540" s="63">
        <v>7.2630708123351724</v>
      </c>
      <c r="F1540" s="63">
        <v>0.9210847288589008</v>
      </c>
      <c r="G1540" s="63">
        <v>0.41441021057317684</v>
      </c>
      <c r="H1540" s="63">
        <v>1.774237161697982</v>
      </c>
      <c r="I1540" s="63">
        <v>54.470763953031565</v>
      </c>
      <c r="J1540" s="63">
        <v>19.013113337103281</v>
      </c>
      <c r="K1540" s="63">
        <v>8.714509353256247</v>
      </c>
      <c r="L1540" s="63">
        <v>12.983751691047022</v>
      </c>
      <c r="M1540" s="63">
        <v>2.9540454654160437</v>
      </c>
      <c r="N1540" s="63">
        <v>0.56788574123868329</v>
      </c>
      <c r="O1540" s="63">
        <v>1.6108590491256791E-2</v>
      </c>
      <c r="P1540" s="63">
        <v>0.50771250469896501</v>
      </c>
      <c r="Q1540" s="63">
        <v>1.0417089895410832</v>
      </c>
      <c r="R1540" s="63">
        <v>8.2674662278974242E-3</v>
      </c>
      <c r="S1540" s="63">
        <v>8.0121676156259185E-6</v>
      </c>
      <c r="T1540" s="63">
        <v>1.092713593077894E-3</v>
      </c>
      <c r="U1540" s="63">
        <v>6.945892224707384E-2</v>
      </c>
      <c r="V1540" s="63">
        <v>1.4449441729988059E-3</v>
      </c>
      <c r="W1540" s="63">
        <v>7.3822641289593705E-2</v>
      </c>
      <c r="X1540" s="63">
        <v>2.2636795793398172E-3</v>
      </c>
      <c r="Y1540" s="63">
        <v>8.4704314462037411E-3</v>
      </c>
      <c r="Z1540" s="63">
        <v>1.0417089895410832</v>
      </c>
      <c r="AA1540" s="63">
        <v>8.2674662278974242E-3</v>
      </c>
      <c r="AB1540" s="63">
        <v>8.2674662278974242E-3</v>
      </c>
    </row>
    <row r="1541" spans="1:28" x14ac:dyDescent="0.25">
      <c r="A1541" s="148"/>
      <c r="B1541" s="100">
        <v>79</v>
      </c>
      <c r="C1541" s="63">
        <v>28.350220638437797</v>
      </c>
      <c r="D1541" s="63">
        <v>7.2138499674312015</v>
      </c>
      <c r="E1541" s="63">
        <v>2.3527243760778451</v>
      </c>
      <c r="F1541" s="63">
        <v>1.585304436494525</v>
      </c>
      <c r="G1541" s="63">
        <v>0.51796435953718856</v>
      </c>
      <c r="H1541" s="63">
        <v>2.5179304321523877E-5</v>
      </c>
      <c r="I1541" s="63">
        <v>31.327244389683067</v>
      </c>
      <c r="J1541" s="63">
        <v>12.450459697800401</v>
      </c>
      <c r="K1541" s="63">
        <v>2.0940617983944989</v>
      </c>
      <c r="L1541" s="63">
        <v>1.299140544088033</v>
      </c>
      <c r="M1541" s="63">
        <v>2.9405665675955824E-2</v>
      </c>
      <c r="N1541" s="63">
        <v>0</v>
      </c>
      <c r="O1541" s="63">
        <v>0</v>
      </c>
      <c r="P1541" s="63">
        <v>2.8769202565267597E-2</v>
      </c>
      <c r="Q1541" s="63">
        <v>0</v>
      </c>
      <c r="R1541" s="63">
        <v>0</v>
      </c>
      <c r="S1541" s="63">
        <v>0</v>
      </c>
      <c r="T1541" s="63">
        <v>0</v>
      </c>
      <c r="U1541" s="63">
        <v>0</v>
      </c>
      <c r="V1541" s="63">
        <v>0</v>
      </c>
      <c r="W1541" s="63">
        <v>0</v>
      </c>
      <c r="X1541" s="63">
        <v>0</v>
      </c>
      <c r="Y1541" s="63">
        <v>0</v>
      </c>
      <c r="Z1541" s="63">
        <v>0</v>
      </c>
      <c r="AA1541" s="63">
        <v>0</v>
      </c>
      <c r="AB1541" s="63">
        <v>0</v>
      </c>
    </row>
    <row r="1542" spans="1:28" x14ac:dyDescent="0.25">
      <c r="A1542" s="148"/>
      <c r="B1542" s="100">
        <v>80</v>
      </c>
      <c r="C1542" s="63">
        <v>10.894435369577989</v>
      </c>
      <c r="D1542" s="63">
        <v>1.2871023398911992</v>
      </c>
      <c r="E1542" s="63">
        <v>0.62885435214169416</v>
      </c>
      <c r="F1542" s="63">
        <v>6.1506638618292531E-2</v>
      </c>
      <c r="G1542" s="63">
        <v>9.7308504993165457E-2</v>
      </c>
      <c r="H1542" s="63">
        <v>1.8958441144355898</v>
      </c>
      <c r="I1542" s="63">
        <v>5.2277941549524476</v>
      </c>
      <c r="J1542" s="63">
        <v>0.12002241022007001</v>
      </c>
      <c r="K1542" s="63">
        <v>9.59294893522884E-2</v>
      </c>
      <c r="L1542" s="63">
        <v>0</v>
      </c>
      <c r="M1542" s="63">
        <v>0</v>
      </c>
      <c r="N1542" s="63">
        <v>0</v>
      </c>
      <c r="O1542" s="63">
        <v>6.8066937205590872E-3</v>
      </c>
      <c r="P1542" s="63">
        <v>0</v>
      </c>
      <c r="Q1542" s="63">
        <v>0.38089055977152608</v>
      </c>
      <c r="R1542" s="63">
        <v>0</v>
      </c>
      <c r="S1542" s="63">
        <v>0.40573238664766353</v>
      </c>
      <c r="T1542" s="63">
        <v>1.125854321420042</v>
      </c>
      <c r="U1542" s="63">
        <v>2.3559027563259178</v>
      </c>
      <c r="V1542" s="63">
        <v>1.5607505071399861</v>
      </c>
      <c r="W1542" s="63">
        <v>8.7932166522521129</v>
      </c>
      <c r="X1542" s="63">
        <v>38.585015584222667</v>
      </c>
      <c r="Y1542" s="63">
        <v>6.7047825088980062</v>
      </c>
      <c r="Z1542" s="63">
        <v>0.38089055977152608</v>
      </c>
      <c r="AA1542" s="63">
        <v>0</v>
      </c>
      <c r="AB1542" s="63">
        <v>0</v>
      </c>
    </row>
    <row r="1543" spans="1:28" x14ac:dyDescent="0.25">
      <c r="A1543" s="148"/>
      <c r="B1543" s="100">
        <v>81</v>
      </c>
      <c r="C1543" s="63">
        <v>11.656466525117819</v>
      </c>
      <c r="D1543" s="63">
        <v>1.3544607559894222</v>
      </c>
      <c r="E1543" s="63">
        <v>0.68732507243685248</v>
      </c>
      <c r="F1543" s="63">
        <v>1.0605502962133069</v>
      </c>
      <c r="G1543" s="63">
        <v>7.6618372156302073E-2</v>
      </c>
      <c r="H1543" s="63">
        <v>0.83290028217840018</v>
      </c>
      <c r="I1543" s="63">
        <v>6.7253395611478481</v>
      </c>
      <c r="J1543" s="63">
        <v>2.0225896492912909</v>
      </c>
      <c r="K1543" s="63">
        <v>1.0475137934119481</v>
      </c>
      <c r="L1543" s="63">
        <v>0</v>
      </c>
      <c r="M1543" s="63">
        <v>0.1777920230159111</v>
      </c>
      <c r="N1543" s="63">
        <v>0</v>
      </c>
      <c r="O1543" s="63">
        <v>0.1931278643043326</v>
      </c>
      <c r="P1543" s="63">
        <v>3.2994304153146192E-2</v>
      </c>
      <c r="Q1543" s="63">
        <v>0.5788379483804913</v>
      </c>
      <c r="R1543" s="63">
        <v>0.22168033578610041</v>
      </c>
      <c r="S1543" s="63">
        <v>0.18335053748971311</v>
      </c>
      <c r="T1543" s="63">
        <v>2.5745043171731079</v>
      </c>
      <c r="U1543" s="63">
        <v>0.55307855261678907</v>
      </c>
      <c r="V1543" s="63">
        <v>1.4489775232962501</v>
      </c>
      <c r="W1543" s="63">
        <v>7.7990346290189336</v>
      </c>
      <c r="X1543" s="63">
        <v>4.1554392680604915</v>
      </c>
      <c r="Y1543" s="63">
        <v>7.3544092273168644</v>
      </c>
      <c r="Z1543" s="63">
        <v>0.5788379483804913</v>
      </c>
      <c r="AA1543" s="63">
        <v>0.22168033578610041</v>
      </c>
      <c r="AB1543" s="63">
        <v>0.22168033578610041</v>
      </c>
    </row>
    <row r="1544" spans="1:28" x14ac:dyDescent="0.25">
      <c r="A1544" s="148"/>
      <c r="B1544" s="100">
        <v>82</v>
      </c>
      <c r="C1544" s="63">
        <v>19.64385350660541</v>
      </c>
      <c r="D1544" s="63">
        <v>3.2984084300682639</v>
      </c>
      <c r="E1544" s="63">
        <v>1.569381689152465</v>
      </c>
      <c r="F1544" s="63">
        <v>8.8266380477567736</v>
      </c>
      <c r="G1544" s="63">
        <v>1.1232213596643559</v>
      </c>
      <c r="H1544" s="63">
        <v>1.2009068739008339</v>
      </c>
      <c r="I1544" s="63">
        <v>16.268758415581832</v>
      </c>
      <c r="J1544" s="63">
        <v>8.1889209798024467</v>
      </c>
      <c r="K1544" s="63">
        <v>10.49270402634178</v>
      </c>
      <c r="L1544" s="63">
        <v>19.02975287051197</v>
      </c>
      <c r="M1544" s="63">
        <v>7.3445860390938833</v>
      </c>
      <c r="N1544" s="63">
        <v>5.567735864414658</v>
      </c>
      <c r="O1544" s="63">
        <v>0.50296806721613407</v>
      </c>
      <c r="P1544" s="63">
        <v>6.3983467493701767</v>
      </c>
      <c r="Q1544" s="63">
        <v>1.4875835808630211</v>
      </c>
      <c r="R1544" s="63">
        <v>1.15367503081572</v>
      </c>
      <c r="S1544" s="63">
        <v>2.395053072740609</v>
      </c>
      <c r="T1544" s="63">
        <v>9.3344865010749913</v>
      </c>
      <c r="U1544" s="63">
        <v>10.263484620891969</v>
      </c>
      <c r="V1544" s="63">
        <v>13.960602260014181</v>
      </c>
      <c r="W1544" s="63">
        <v>48.345136146840794</v>
      </c>
      <c r="X1544" s="63">
        <v>30.061867394508909</v>
      </c>
      <c r="Y1544" s="63">
        <v>45.82715354914626</v>
      </c>
      <c r="Z1544" s="63">
        <v>1.4875835808630211</v>
      </c>
      <c r="AA1544" s="63">
        <v>1.15367503081572</v>
      </c>
      <c r="AB1544" s="63">
        <v>1.15367503081572</v>
      </c>
    </row>
    <row r="1545" spans="1:28" x14ac:dyDescent="0.25">
      <c r="A1545" s="148"/>
      <c r="B1545" s="100">
        <v>83</v>
      </c>
      <c r="C1545" s="63">
        <v>43.269348442072442</v>
      </c>
      <c r="D1545" s="63">
        <v>47.71190862101048</v>
      </c>
      <c r="E1545" s="63">
        <v>49.498718589660712</v>
      </c>
      <c r="F1545" s="63">
        <v>31.755290683582189</v>
      </c>
      <c r="G1545" s="63">
        <v>42.268311179020877</v>
      </c>
      <c r="H1545" s="63">
        <v>48.998693795414511</v>
      </c>
      <c r="I1545" s="63">
        <v>44.714185988448207</v>
      </c>
      <c r="J1545" s="63">
        <v>51.48134668694297</v>
      </c>
      <c r="K1545" s="63">
        <v>61.472908003313478</v>
      </c>
      <c r="L1545" s="63">
        <v>46.587774996176222</v>
      </c>
      <c r="M1545" s="63">
        <v>58.811549514899525</v>
      </c>
      <c r="N1545" s="63">
        <v>86.188892734015099</v>
      </c>
      <c r="O1545" s="63">
        <v>46.266117493726142</v>
      </c>
      <c r="P1545" s="63">
        <v>80.522277109465904</v>
      </c>
      <c r="Q1545" s="63">
        <v>56.579757632929002</v>
      </c>
      <c r="R1545" s="63">
        <v>38.392896752549397</v>
      </c>
      <c r="S1545" s="63">
        <v>61.784843506411562</v>
      </c>
      <c r="T1545" s="63">
        <v>31.607238054076113</v>
      </c>
      <c r="U1545" s="63">
        <v>39.525638955839206</v>
      </c>
      <c r="V1545" s="63">
        <v>43.453014859308041</v>
      </c>
      <c r="W1545" s="63">
        <v>110.2341689994546</v>
      </c>
      <c r="X1545" s="63">
        <v>114.15681096730529</v>
      </c>
      <c r="Y1545" s="63">
        <v>71.5902060150529</v>
      </c>
      <c r="Z1545" s="63">
        <v>56.579757632929002</v>
      </c>
      <c r="AA1545" s="63">
        <v>38.392896752549397</v>
      </c>
      <c r="AB1545" s="63">
        <v>38.392896752549397</v>
      </c>
    </row>
    <row r="1546" spans="1:28" x14ac:dyDescent="0.25">
      <c r="A1546" s="148"/>
      <c r="B1546" s="100">
        <v>84</v>
      </c>
      <c r="C1546" s="63">
        <v>135.243562661949</v>
      </c>
      <c r="D1546" s="63">
        <v>164.94991453920369</v>
      </c>
      <c r="E1546" s="63">
        <v>92.456755206330854</v>
      </c>
      <c r="F1546" s="63">
        <v>218.60432083818893</v>
      </c>
      <c r="G1546" s="63">
        <v>110.9205828979339</v>
      </c>
      <c r="H1546" s="63">
        <v>109.95173579182298</v>
      </c>
      <c r="I1546" s="63">
        <v>88.016361654094908</v>
      </c>
      <c r="J1546" s="63">
        <v>181.85924911904289</v>
      </c>
      <c r="K1546" s="63">
        <v>187.5773714691104</v>
      </c>
      <c r="L1546" s="63">
        <v>147.4626855682213</v>
      </c>
      <c r="M1546" s="63">
        <v>137.4485542188568</v>
      </c>
      <c r="N1546" s="63">
        <v>144.19030035935072</v>
      </c>
      <c r="O1546" s="63">
        <v>169.6224480979763</v>
      </c>
      <c r="P1546" s="63">
        <v>193.18582408441222</v>
      </c>
      <c r="Q1546" s="63">
        <v>175.05388816970782</v>
      </c>
      <c r="R1546" s="63">
        <v>173.55689996478029</v>
      </c>
      <c r="S1546" s="63">
        <v>225.76939635238699</v>
      </c>
      <c r="T1546" s="63">
        <v>140.58567224484071</v>
      </c>
      <c r="U1546" s="63">
        <v>139.65474522822211</v>
      </c>
      <c r="V1546" s="63">
        <v>157.8602333551971</v>
      </c>
      <c r="W1546" s="63">
        <v>149.31833590669339</v>
      </c>
      <c r="X1546" s="63">
        <v>165.8652166027878</v>
      </c>
      <c r="Y1546" s="63">
        <v>182.9888413504232</v>
      </c>
      <c r="Z1546" s="63">
        <v>175.05388816970782</v>
      </c>
      <c r="AA1546" s="63">
        <v>173.55689996478029</v>
      </c>
      <c r="AB1546" s="63">
        <v>173.55689996478029</v>
      </c>
    </row>
    <row r="1547" spans="1:28" x14ac:dyDescent="0.25">
      <c r="A1547" s="148"/>
      <c r="B1547" s="100">
        <v>85</v>
      </c>
      <c r="C1547" s="63">
        <v>237.12980744049133</v>
      </c>
      <c r="D1547" s="63">
        <v>234.2037291366214</v>
      </c>
      <c r="E1547" s="63">
        <v>327.60995852557238</v>
      </c>
      <c r="F1547" s="63">
        <v>225.17315108265387</v>
      </c>
      <c r="G1547" s="63">
        <v>269.52297598431869</v>
      </c>
      <c r="H1547" s="63">
        <v>259.08537276108467</v>
      </c>
      <c r="I1547" s="63">
        <v>203.1485798581507</v>
      </c>
      <c r="J1547" s="63">
        <v>237.41567550872242</v>
      </c>
      <c r="K1547" s="63">
        <v>199.38734578681209</v>
      </c>
      <c r="L1547" s="63">
        <v>141.05972679906239</v>
      </c>
      <c r="M1547" s="63">
        <v>71.067328154235838</v>
      </c>
      <c r="N1547" s="63">
        <v>94.858590849451502</v>
      </c>
      <c r="O1547" s="63">
        <v>308.09285705394183</v>
      </c>
      <c r="P1547" s="63">
        <v>218.02858923912942</v>
      </c>
      <c r="Q1547" s="63">
        <v>266.85691656500421</v>
      </c>
      <c r="R1547" s="63">
        <v>318.73711621034448</v>
      </c>
      <c r="S1547" s="63">
        <v>357.29099338095688</v>
      </c>
      <c r="T1547" s="63">
        <v>225.84577181084393</v>
      </c>
      <c r="U1547" s="63">
        <v>285.24774852064371</v>
      </c>
      <c r="V1547" s="63">
        <v>278.47212626365939</v>
      </c>
      <c r="W1547" s="63">
        <v>265.13795216962171</v>
      </c>
      <c r="X1547" s="63">
        <v>287.26504741971439</v>
      </c>
      <c r="Y1547" s="63">
        <v>259.00501620408249</v>
      </c>
      <c r="Z1547" s="63">
        <v>266.85691656500421</v>
      </c>
      <c r="AA1547" s="63">
        <v>318.73711621034448</v>
      </c>
      <c r="AB1547" s="63">
        <v>318.73711621034448</v>
      </c>
    </row>
    <row r="1548" spans="1:28" x14ac:dyDescent="0.25">
      <c r="A1548" s="148"/>
      <c r="B1548" s="100">
        <v>86</v>
      </c>
      <c r="C1548" s="63">
        <v>187.38563294361478</v>
      </c>
      <c r="D1548" s="63">
        <v>182.86854301754829</v>
      </c>
      <c r="E1548" s="63">
        <v>142.08858833295739</v>
      </c>
      <c r="F1548" s="63">
        <v>177.39703625147382</v>
      </c>
      <c r="G1548" s="63">
        <v>133.56774945701551</v>
      </c>
      <c r="H1548" s="63">
        <v>142.74541372479422</v>
      </c>
      <c r="I1548" s="63">
        <v>163.22104826044782</v>
      </c>
      <c r="J1548" s="63">
        <v>164.92127351762161</v>
      </c>
      <c r="K1548" s="63">
        <v>226.33897181398521</v>
      </c>
      <c r="L1548" s="63">
        <v>179.0218189962734</v>
      </c>
      <c r="M1548" s="63">
        <v>119.7727514773251</v>
      </c>
      <c r="N1548" s="63">
        <v>152.03239369261431</v>
      </c>
      <c r="O1548" s="63">
        <v>145.11622424677438</v>
      </c>
      <c r="P1548" s="63">
        <v>228.41630323347641</v>
      </c>
      <c r="Q1548" s="63">
        <v>147.05983105588228</v>
      </c>
      <c r="R1548" s="63">
        <v>133.73467892964248</v>
      </c>
      <c r="S1548" s="63">
        <v>242.41565052160507</v>
      </c>
      <c r="T1548" s="63">
        <v>130.77284337695352</v>
      </c>
      <c r="U1548" s="63">
        <v>119.7404645417319</v>
      </c>
      <c r="V1548" s="63">
        <v>141.78511905555018</v>
      </c>
      <c r="W1548" s="63">
        <v>186.90710594530168</v>
      </c>
      <c r="X1548" s="63">
        <v>227.35956574332522</v>
      </c>
      <c r="Y1548" s="63">
        <v>164.78312633172749</v>
      </c>
      <c r="Z1548" s="63">
        <v>147.05983105588228</v>
      </c>
      <c r="AA1548" s="63">
        <v>133.73467892964248</v>
      </c>
      <c r="AB1548" s="63">
        <v>133.73467892964248</v>
      </c>
    </row>
    <row r="1549" spans="1:28" x14ac:dyDescent="0.25">
      <c r="A1549" s="148"/>
      <c r="B1549" s="100">
        <v>87</v>
      </c>
      <c r="C1549" s="63">
        <v>440.63895888378477</v>
      </c>
      <c r="D1549" s="63">
        <v>266.69591777713873</v>
      </c>
      <c r="E1549" s="63">
        <v>257.64907894615857</v>
      </c>
      <c r="F1549" s="63">
        <v>296.02915834922169</v>
      </c>
      <c r="G1549" s="63">
        <v>259.88868301293411</v>
      </c>
      <c r="H1549" s="63">
        <v>119.48433426174049</v>
      </c>
      <c r="I1549" s="63">
        <v>279.84606890409492</v>
      </c>
      <c r="J1549" s="63">
        <v>242.74895120444847</v>
      </c>
      <c r="K1549" s="63">
        <v>236.09045116150259</v>
      </c>
      <c r="L1549" s="63">
        <v>139.02019083096411</v>
      </c>
      <c r="M1549" s="63">
        <v>192.51382991017448</v>
      </c>
      <c r="N1549" s="63">
        <v>190.48459508376249</v>
      </c>
      <c r="O1549" s="63">
        <v>116.3784742610806</v>
      </c>
      <c r="P1549" s="63">
        <v>206.19548725745523</v>
      </c>
      <c r="Q1549" s="63">
        <v>37.039319547686581</v>
      </c>
      <c r="R1549" s="63">
        <v>63.43426277225808</v>
      </c>
      <c r="S1549" s="63">
        <v>168.75044128068109</v>
      </c>
      <c r="T1549" s="63">
        <v>96.959274428643312</v>
      </c>
      <c r="U1549" s="63">
        <v>81.289927641964823</v>
      </c>
      <c r="V1549" s="63">
        <v>177.01521921179659</v>
      </c>
      <c r="W1549" s="63">
        <v>322.99208012427698</v>
      </c>
      <c r="X1549" s="63">
        <v>188.7133920605265</v>
      </c>
      <c r="Y1549" s="63">
        <v>277.74417348846333</v>
      </c>
      <c r="Z1549" s="63">
        <v>37.039319547686581</v>
      </c>
      <c r="AA1549" s="63">
        <v>63.43426277225808</v>
      </c>
      <c r="AB1549" s="63">
        <v>63.43426277225808</v>
      </c>
    </row>
    <row r="1550" spans="1:28" x14ac:dyDescent="0.25">
      <c r="A1550" s="148"/>
      <c r="B1550" s="100">
        <v>88</v>
      </c>
      <c r="C1550" s="63">
        <v>138.68533527663752</v>
      </c>
      <c r="D1550" s="63">
        <v>78.456954472620964</v>
      </c>
      <c r="E1550" s="63">
        <v>26.850237681588851</v>
      </c>
      <c r="F1550" s="63">
        <v>49.394464098603287</v>
      </c>
      <c r="G1550" s="63">
        <v>26.851928866497019</v>
      </c>
      <c r="H1550" s="63">
        <v>15.902097189656621</v>
      </c>
      <c r="I1550" s="63">
        <v>168.89251624482861</v>
      </c>
      <c r="J1550" s="63">
        <v>75.008095919667085</v>
      </c>
      <c r="K1550" s="63">
        <v>243.76445607112868</v>
      </c>
      <c r="L1550" s="63">
        <v>241.53525670931782</v>
      </c>
      <c r="M1550" s="63">
        <v>193.66317546627221</v>
      </c>
      <c r="N1550" s="63">
        <v>207.6491436350625</v>
      </c>
      <c r="O1550" s="63">
        <v>14.449609006891482</v>
      </c>
      <c r="P1550" s="63">
        <v>69.33781421527101</v>
      </c>
      <c r="Q1550" s="63">
        <v>13.319920782120789</v>
      </c>
      <c r="R1550" s="63">
        <v>10.40340578738892</v>
      </c>
      <c r="S1550" s="63">
        <v>21.297015810728229</v>
      </c>
      <c r="T1550" s="63">
        <v>71.396320159982679</v>
      </c>
      <c r="U1550" s="63">
        <v>23.924335102889469</v>
      </c>
      <c r="V1550" s="63">
        <v>81.346433669968974</v>
      </c>
      <c r="W1550" s="63">
        <v>126.65570841772751</v>
      </c>
      <c r="X1550" s="63">
        <v>47.605177611571428</v>
      </c>
      <c r="Y1550" s="63">
        <v>155.6654649210486</v>
      </c>
      <c r="Z1550" s="63">
        <v>13.319920782120789</v>
      </c>
      <c r="AA1550" s="63">
        <v>10.40340578738892</v>
      </c>
      <c r="AB1550" s="63">
        <v>10.40340578738892</v>
      </c>
    </row>
    <row r="1551" spans="1:28" x14ac:dyDescent="0.25">
      <c r="A1551" s="148"/>
      <c r="B1551" s="100">
        <v>89</v>
      </c>
      <c r="C1551" s="63">
        <v>66.593986465764829</v>
      </c>
      <c r="D1551" s="63">
        <v>34.788366140305236</v>
      </c>
      <c r="E1551" s="63">
        <v>25.528037440029269</v>
      </c>
      <c r="F1551" s="63">
        <v>3.8570058930931737</v>
      </c>
      <c r="G1551" s="63">
        <v>4.0708576201823803</v>
      </c>
      <c r="H1551" s="63">
        <v>6.5198264752072532</v>
      </c>
      <c r="I1551" s="63">
        <v>45.642760938674201</v>
      </c>
      <c r="J1551" s="63">
        <v>15.199669618502302</v>
      </c>
      <c r="K1551" s="63">
        <v>95.701468072391435</v>
      </c>
      <c r="L1551" s="63">
        <v>81.68460801965557</v>
      </c>
      <c r="M1551" s="63">
        <v>48.592658791540998</v>
      </c>
      <c r="N1551" s="63">
        <v>80.967558664718126</v>
      </c>
      <c r="O1551" s="63">
        <v>6.762475052060509</v>
      </c>
      <c r="P1551" s="63">
        <v>6.4109125763657175</v>
      </c>
      <c r="Q1551" s="63">
        <v>12.56711202343781</v>
      </c>
      <c r="R1551" s="63">
        <v>12.649013891724909</v>
      </c>
      <c r="S1551" s="63">
        <v>1.559130662478069</v>
      </c>
      <c r="T1551" s="63">
        <v>0.6308702300284974</v>
      </c>
      <c r="U1551" s="63">
        <v>0.34618052960022538</v>
      </c>
      <c r="V1551" s="63">
        <v>0.6748606748943331</v>
      </c>
      <c r="W1551" s="63">
        <v>15.107974445055792</v>
      </c>
      <c r="X1551" s="63">
        <v>11.75024103556439</v>
      </c>
      <c r="Y1551" s="63">
        <v>5.4713515990084725</v>
      </c>
      <c r="Z1551" s="63">
        <v>12.56711202343781</v>
      </c>
      <c r="AA1551" s="63">
        <v>12.649013891724909</v>
      </c>
      <c r="AB1551" s="63">
        <v>12.649013891724909</v>
      </c>
    </row>
    <row r="1552" spans="1:28" x14ac:dyDescent="0.25">
      <c r="A1552" s="148"/>
      <c r="B1552" s="100">
        <v>90</v>
      </c>
      <c r="C1552" s="63">
        <v>50.681033940536508</v>
      </c>
      <c r="D1552" s="63">
        <v>15.07058398337767</v>
      </c>
      <c r="E1552" s="63">
        <v>9.0442378412008679</v>
      </c>
      <c r="F1552" s="63">
        <v>1.9176800394319571</v>
      </c>
      <c r="G1552" s="63">
        <v>0.49750293404004964</v>
      </c>
      <c r="H1552" s="63">
        <v>1.0677185968001619</v>
      </c>
      <c r="I1552" s="63">
        <v>53.425468508487484</v>
      </c>
      <c r="J1552" s="63">
        <v>12.838967649368209</v>
      </c>
      <c r="K1552" s="63">
        <v>10.09932659332827</v>
      </c>
      <c r="L1552" s="63">
        <v>11.91082786146467</v>
      </c>
      <c r="M1552" s="63">
        <v>4.6605433436846511</v>
      </c>
      <c r="N1552" s="63">
        <v>5.4308987915803746</v>
      </c>
      <c r="O1552" s="63">
        <v>3.8065414407469689E-2</v>
      </c>
      <c r="P1552" s="63">
        <v>1.7367000461527478</v>
      </c>
      <c r="Q1552" s="63">
        <v>0.26628844611847369</v>
      </c>
      <c r="R1552" s="63">
        <v>6.8644558995473171E-4</v>
      </c>
      <c r="S1552" s="63">
        <v>2.06716435257337E-2</v>
      </c>
      <c r="T1552" s="63">
        <v>2.2463724341919308E-6</v>
      </c>
      <c r="U1552" s="63">
        <v>4.7277791610609299E-3</v>
      </c>
      <c r="V1552" s="63">
        <v>0</v>
      </c>
      <c r="W1552" s="63">
        <v>0</v>
      </c>
      <c r="X1552" s="63">
        <v>0</v>
      </c>
      <c r="Y1552" s="63">
        <v>0</v>
      </c>
      <c r="Z1552" s="63">
        <v>0.26628844611847369</v>
      </c>
      <c r="AA1552" s="63">
        <v>6.8644558995473171E-4</v>
      </c>
      <c r="AB1552" s="63">
        <v>6.8644558995473171E-4</v>
      </c>
    </row>
    <row r="1553" spans="1:28" x14ac:dyDescent="0.25">
      <c r="A1553" s="148"/>
      <c r="B1553" s="100">
        <v>91</v>
      </c>
      <c r="C1553" s="63">
        <v>49.049021593391437</v>
      </c>
      <c r="D1553" s="63">
        <v>14.033512695125859</v>
      </c>
      <c r="E1553" s="63">
        <v>1.5750404362893851</v>
      </c>
      <c r="F1553" s="63">
        <v>2.143963260676145</v>
      </c>
      <c r="G1553" s="63">
        <v>0.58374098227730542</v>
      </c>
      <c r="H1553" s="63">
        <v>0.27934505811632698</v>
      </c>
      <c r="I1553" s="63">
        <v>69.636802689392425</v>
      </c>
      <c r="J1553" s="63">
        <v>33.698317177557328</v>
      </c>
      <c r="K1553" s="63">
        <v>5.3451899877031792</v>
      </c>
      <c r="L1553" s="63">
        <v>5.5062910582623203</v>
      </c>
      <c r="M1553" s="63">
        <v>1.892843207541091</v>
      </c>
      <c r="N1553" s="63">
        <v>2.5270708650072042</v>
      </c>
      <c r="O1553" s="63">
        <v>3.111234572424626E-3</v>
      </c>
      <c r="P1553" s="63">
        <v>7.8770634199359701E-2</v>
      </c>
      <c r="Q1553" s="63">
        <v>3.4765283514600794E-2</v>
      </c>
      <c r="R1553" s="63">
        <v>0</v>
      </c>
      <c r="S1553" s="63">
        <v>0</v>
      </c>
      <c r="T1553" s="63">
        <v>0</v>
      </c>
      <c r="U1553" s="63">
        <v>0</v>
      </c>
      <c r="V1553" s="63">
        <v>0</v>
      </c>
      <c r="W1553" s="63">
        <v>0</v>
      </c>
      <c r="X1553" s="63">
        <v>0</v>
      </c>
      <c r="Y1553" s="63">
        <v>0</v>
      </c>
      <c r="Z1553" s="63">
        <v>3.4765283514600794E-2</v>
      </c>
      <c r="AA1553" s="63">
        <v>0</v>
      </c>
      <c r="AB1553" s="63">
        <v>0</v>
      </c>
    </row>
    <row r="1554" spans="1:28" x14ac:dyDescent="0.25">
      <c r="A1554" s="148"/>
      <c r="B1554" s="100">
        <v>92</v>
      </c>
      <c r="C1554" s="63">
        <v>25.605797586116182</v>
      </c>
      <c r="D1554" s="63">
        <v>3.8605045440101549</v>
      </c>
      <c r="E1554" s="63">
        <v>9.3014446104550075</v>
      </c>
      <c r="F1554" s="63">
        <v>2.7718365256415609</v>
      </c>
      <c r="G1554" s="63">
        <v>2.8833226281653879</v>
      </c>
      <c r="H1554" s="63">
        <v>4.7130923900151629</v>
      </c>
      <c r="I1554" s="63">
        <v>16.049721339256621</v>
      </c>
      <c r="J1554" s="63">
        <v>4.2603385741523141</v>
      </c>
      <c r="K1554" s="63">
        <v>5.6920988721722097</v>
      </c>
      <c r="L1554" s="63">
        <v>12.42332889803836</v>
      </c>
      <c r="M1554" s="63">
        <v>1.449685354955321</v>
      </c>
      <c r="N1554" s="63">
        <v>7.421367291834402E-2</v>
      </c>
      <c r="O1554" s="63">
        <v>0.134347667785879</v>
      </c>
      <c r="P1554" s="63">
        <v>0.74219008916765006</v>
      </c>
      <c r="Q1554" s="63">
        <v>2.143548241151561</v>
      </c>
      <c r="R1554" s="63">
        <v>0</v>
      </c>
      <c r="S1554" s="63">
        <v>4.0416148918048622E-5</v>
      </c>
      <c r="T1554" s="63">
        <v>0</v>
      </c>
      <c r="U1554" s="63">
        <v>0</v>
      </c>
      <c r="V1554" s="63">
        <v>0</v>
      </c>
      <c r="W1554" s="63">
        <v>0.41682363671379008</v>
      </c>
      <c r="X1554" s="63">
        <v>0.23992138943459912</v>
      </c>
      <c r="Y1554" s="63">
        <v>3.7106030166205166E-2</v>
      </c>
      <c r="Z1554" s="63">
        <v>2.143548241151561</v>
      </c>
      <c r="AA1554" s="63">
        <v>0</v>
      </c>
      <c r="AB1554" s="63">
        <v>0</v>
      </c>
    </row>
    <row r="1555" spans="1:28" x14ac:dyDescent="0.25">
      <c r="A1555" s="148"/>
      <c r="B1555" s="100">
        <v>93</v>
      </c>
      <c r="C1555" s="63">
        <v>7.9003632678829376</v>
      </c>
      <c r="D1555" s="63">
        <v>9.2428997754082616</v>
      </c>
      <c r="E1555" s="63">
        <v>5.3658143009366768</v>
      </c>
      <c r="F1555" s="63">
        <v>4.9016353463946061E-2</v>
      </c>
      <c r="G1555" s="63">
        <v>7.5708219119512421E-2</v>
      </c>
      <c r="H1555" s="63">
        <v>0.4257865581807927</v>
      </c>
      <c r="I1555" s="63">
        <v>10.760089662599061</v>
      </c>
      <c r="J1555" s="63">
        <v>4.9262866084665689</v>
      </c>
      <c r="K1555" s="63">
        <v>2.2070278493933908</v>
      </c>
      <c r="L1555" s="63">
        <v>1.345880430600388</v>
      </c>
      <c r="M1555" s="63">
        <v>1.1442430908598449</v>
      </c>
      <c r="N1555" s="63">
        <v>10.88637336632746</v>
      </c>
      <c r="O1555" s="63">
        <v>0.8901280427568441</v>
      </c>
      <c r="P1555" s="63">
        <v>7.0466934438589313E-2</v>
      </c>
      <c r="Q1555" s="63">
        <v>0.38888745702722599</v>
      </c>
      <c r="R1555" s="63">
        <v>0.35060706454564722</v>
      </c>
      <c r="S1555" s="63">
        <v>0.70788186585805946</v>
      </c>
      <c r="T1555" s="63">
        <v>0.2539077965611205</v>
      </c>
      <c r="U1555" s="63">
        <v>0.1046036012761089</v>
      </c>
      <c r="V1555" s="63">
        <v>0.24448205352688751</v>
      </c>
      <c r="W1555" s="63">
        <v>3.3951873023893313</v>
      </c>
      <c r="X1555" s="63">
        <v>0.67792632669497266</v>
      </c>
      <c r="Y1555" s="63">
        <v>3.559651990436123</v>
      </c>
      <c r="Z1555" s="63">
        <v>0.38888745702722599</v>
      </c>
      <c r="AA1555" s="63">
        <v>0.35060706454564722</v>
      </c>
      <c r="AB1555" s="63">
        <v>0.35060706454564722</v>
      </c>
    </row>
    <row r="1556" spans="1:28" x14ac:dyDescent="0.25">
      <c r="A1556" s="148"/>
      <c r="B1556" s="100">
        <v>94</v>
      </c>
      <c r="C1556" s="63">
        <v>25.18534123670042</v>
      </c>
      <c r="D1556" s="63">
        <v>13.377393992049059</v>
      </c>
      <c r="E1556" s="63">
        <v>13.912791347734132</v>
      </c>
      <c r="F1556" s="63">
        <v>8.0189514567367723</v>
      </c>
      <c r="G1556" s="63">
        <v>7.266194998081005</v>
      </c>
      <c r="H1556" s="63">
        <v>19.445917653463539</v>
      </c>
      <c r="I1556" s="63">
        <v>15.140181204535789</v>
      </c>
      <c r="J1556" s="63">
        <v>9.3309660741279004</v>
      </c>
      <c r="K1556" s="63">
        <v>10.278819875157719</v>
      </c>
      <c r="L1556" s="63">
        <v>16.47170614755726</v>
      </c>
      <c r="M1556" s="63">
        <v>6.077212321361003</v>
      </c>
      <c r="N1556" s="63">
        <v>15.42917043707916</v>
      </c>
      <c r="O1556" s="63">
        <v>20.3143071876849</v>
      </c>
      <c r="P1556" s="63">
        <v>15.19392879523491</v>
      </c>
      <c r="Q1556" s="63">
        <v>47.934541519405755</v>
      </c>
      <c r="R1556" s="63">
        <v>39.791629877511241</v>
      </c>
      <c r="S1556" s="63">
        <v>63.337557857767933</v>
      </c>
      <c r="T1556" s="63">
        <v>27.794196828131192</v>
      </c>
      <c r="U1556" s="63">
        <v>46.410091040694617</v>
      </c>
      <c r="V1556" s="63">
        <v>34.902693705776066</v>
      </c>
      <c r="W1556" s="63">
        <v>88.341035042082694</v>
      </c>
      <c r="X1556" s="63">
        <v>110.8645745841573</v>
      </c>
      <c r="Y1556" s="63">
        <v>54.327579888268929</v>
      </c>
      <c r="Z1556" s="63">
        <v>47.934541519405755</v>
      </c>
      <c r="AA1556" s="63">
        <v>39.791629877511241</v>
      </c>
      <c r="AB1556" s="63">
        <v>39.791629877511241</v>
      </c>
    </row>
    <row r="1557" spans="1:28" x14ac:dyDescent="0.25">
      <c r="A1557" s="148"/>
      <c r="B1557" s="100">
        <v>95</v>
      </c>
      <c r="C1557" s="63">
        <v>62.933435508207367</v>
      </c>
      <c r="D1557" s="63">
        <v>36.77978336482056</v>
      </c>
      <c r="E1557" s="63">
        <v>44.784095975322998</v>
      </c>
      <c r="F1557" s="63">
        <v>44.80595967846466</v>
      </c>
      <c r="G1557" s="63">
        <v>43.820518512472056</v>
      </c>
      <c r="H1557" s="63">
        <v>46.111701754472051</v>
      </c>
      <c r="I1557" s="63">
        <v>69.660319770148362</v>
      </c>
      <c r="J1557" s="63">
        <v>65.145389863639593</v>
      </c>
      <c r="K1557" s="63">
        <v>95.511045479579707</v>
      </c>
      <c r="L1557" s="63">
        <v>84.340396736611638</v>
      </c>
      <c r="M1557" s="63">
        <v>66.849412942898198</v>
      </c>
      <c r="N1557" s="63">
        <v>113.1737329945654</v>
      </c>
      <c r="O1557" s="63">
        <v>52.107314700663892</v>
      </c>
      <c r="P1557" s="63">
        <v>47.450590762077809</v>
      </c>
      <c r="Q1557" s="63">
        <v>60.365832713243137</v>
      </c>
      <c r="R1557" s="63">
        <v>67.703415293774924</v>
      </c>
      <c r="S1557" s="63">
        <v>116.59473641049769</v>
      </c>
      <c r="T1557" s="63">
        <v>202.1520256993899</v>
      </c>
      <c r="U1557" s="63">
        <v>147.06471057860199</v>
      </c>
      <c r="V1557" s="63">
        <v>175.38482390965331</v>
      </c>
      <c r="W1557" s="63">
        <v>192.29732673502261</v>
      </c>
      <c r="X1557" s="63">
        <v>163.84715692394178</v>
      </c>
      <c r="Y1557" s="63">
        <v>215.92764869885292</v>
      </c>
      <c r="Z1557" s="63">
        <v>60.365832713243137</v>
      </c>
      <c r="AA1557" s="63">
        <v>67.703415293774924</v>
      </c>
      <c r="AB1557" s="63">
        <v>67.703415293774924</v>
      </c>
    </row>
    <row r="1558" spans="1:28" x14ac:dyDescent="0.25">
      <c r="A1558" s="148"/>
      <c r="B1558" s="100">
        <v>96</v>
      </c>
      <c r="C1558" s="63">
        <v>103.5417113763538</v>
      </c>
      <c r="D1558" s="63">
        <v>56.696986979455687</v>
      </c>
      <c r="E1558" s="63">
        <v>67.292638594835807</v>
      </c>
      <c r="F1558" s="63">
        <v>122.05534771023299</v>
      </c>
      <c r="G1558" s="63">
        <v>71.25781434635428</v>
      </c>
      <c r="H1558" s="63">
        <v>105.5711798295342</v>
      </c>
      <c r="I1558" s="63">
        <v>106.3181025801459</v>
      </c>
      <c r="J1558" s="63">
        <v>71.280097784551799</v>
      </c>
      <c r="K1558" s="63">
        <v>200.84498067446199</v>
      </c>
      <c r="L1558" s="63">
        <v>217.83501667271963</v>
      </c>
      <c r="M1558" s="63">
        <v>306.67711412104842</v>
      </c>
      <c r="N1558" s="63">
        <v>333.068531417739</v>
      </c>
      <c r="O1558" s="63">
        <v>126.1477991102001</v>
      </c>
      <c r="P1558" s="63">
        <v>180.4548673289992</v>
      </c>
      <c r="Q1558" s="63">
        <v>74.295905009857506</v>
      </c>
      <c r="R1558" s="63">
        <v>157.41423843214221</v>
      </c>
      <c r="S1558" s="63">
        <v>239.61423376510362</v>
      </c>
      <c r="T1558" s="63">
        <v>155.09988944139829</v>
      </c>
      <c r="U1558" s="63">
        <v>149.53460651563552</v>
      </c>
      <c r="V1558" s="63">
        <v>257.07440646726167</v>
      </c>
      <c r="W1558" s="63">
        <v>308.2629951265626</v>
      </c>
      <c r="X1558" s="63">
        <v>219.68438734288611</v>
      </c>
      <c r="Y1558" s="63">
        <v>352.2004145947285</v>
      </c>
      <c r="Z1558" s="63">
        <v>74.295905009857506</v>
      </c>
      <c r="AA1558" s="63">
        <v>157.41423843214221</v>
      </c>
      <c r="AB1558" s="63">
        <v>157.41423843214221</v>
      </c>
    </row>
    <row r="1559" spans="1:28" x14ac:dyDescent="0.25">
      <c r="A1559" s="148"/>
      <c r="B1559" s="100">
        <v>97</v>
      </c>
      <c r="C1559" s="63">
        <v>110.23285960460821</v>
      </c>
      <c r="D1559" s="63">
        <v>163.40196628477679</v>
      </c>
      <c r="E1559" s="63">
        <v>125.7156440078106</v>
      </c>
      <c r="F1559" s="63">
        <v>228.48560484628251</v>
      </c>
      <c r="G1559" s="63">
        <v>147.93593432168558</v>
      </c>
      <c r="H1559" s="63">
        <v>129.95389889393479</v>
      </c>
      <c r="I1559" s="63">
        <v>117.99012101568769</v>
      </c>
      <c r="J1559" s="63">
        <v>153.23723177981989</v>
      </c>
      <c r="K1559" s="63">
        <v>216.15713933340697</v>
      </c>
      <c r="L1559" s="63">
        <v>156.25080060538681</v>
      </c>
      <c r="M1559" s="63">
        <v>130.85515920263418</v>
      </c>
      <c r="N1559" s="63">
        <v>135.32450821191918</v>
      </c>
      <c r="O1559" s="63">
        <v>253.53478005016399</v>
      </c>
      <c r="P1559" s="63">
        <v>215.39246723399259</v>
      </c>
      <c r="Q1559" s="63">
        <v>108.17421239676609</v>
      </c>
      <c r="R1559" s="63">
        <v>243.84969044671737</v>
      </c>
      <c r="S1559" s="63">
        <v>282.86376896909502</v>
      </c>
      <c r="T1559" s="63">
        <v>199.8488143471595</v>
      </c>
      <c r="U1559" s="63">
        <v>255.38761085082109</v>
      </c>
      <c r="V1559" s="63">
        <v>216.20927652984392</v>
      </c>
      <c r="W1559" s="63">
        <v>187.04323169340199</v>
      </c>
      <c r="X1559" s="63">
        <v>209.14741748301822</v>
      </c>
      <c r="Y1559" s="63">
        <v>204.6372677810796</v>
      </c>
      <c r="Z1559" s="63">
        <v>108.17421239676609</v>
      </c>
      <c r="AA1559" s="63">
        <v>243.84969044671737</v>
      </c>
      <c r="AB1559" s="63">
        <v>243.84969044671737</v>
      </c>
    </row>
    <row r="1560" spans="1:28" x14ac:dyDescent="0.25">
      <c r="A1560" s="148"/>
      <c r="B1560" s="100">
        <v>98</v>
      </c>
      <c r="C1560" s="63">
        <v>163.10864933286209</v>
      </c>
      <c r="D1560" s="63">
        <v>173.8486764986865</v>
      </c>
      <c r="E1560" s="63">
        <v>129.28484638286949</v>
      </c>
      <c r="F1560" s="63">
        <v>166.47859404556951</v>
      </c>
      <c r="G1560" s="63">
        <v>136.3676079906372</v>
      </c>
      <c r="H1560" s="63">
        <v>80.357217417008087</v>
      </c>
      <c r="I1560" s="63">
        <v>191.20031695927079</v>
      </c>
      <c r="J1560" s="63">
        <v>164.4251419318434</v>
      </c>
      <c r="K1560" s="63">
        <v>289.71245592376823</v>
      </c>
      <c r="L1560" s="63">
        <v>376.98080631258023</v>
      </c>
      <c r="M1560" s="63">
        <v>274.12293912760651</v>
      </c>
      <c r="N1560" s="63">
        <v>252.29469559868812</v>
      </c>
      <c r="O1560" s="63">
        <v>121.5728369173512</v>
      </c>
      <c r="P1560" s="63">
        <v>206.18399925281852</v>
      </c>
      <c r="Q1560" s="63">
        <v>107.1679963981322</v>
      </c>
      <c r="R1560" s="63">
        <v>112.55994958913649</v>
      </c>
      <c r="S1560" s="63">
        <v>155.67839602233829</v>
      </c>
      <c r="T1560" s="63">
        <v>89.620329994299027</v>
      </c>
      <c r="U1560" s="63">
        <v>116.02576067279919</v>
      </c>
      <c r="V1560" s="63">
        <v>108.3739328067077</v>
      </c>
      <c r="W1560" s="63">
        <v>198.4647452034005</v>
      </c>
      <c r="X1560" s="63">
        <v>166.3167581447706</v>
      </c>
      <c r="Y1560" s="63">
        <v>167.68009138195879</v>
      </c>
      <c r="Z1560" s="63">
        <v>107.1679963981322</v>
      </c>
      <c r="AA1560" s="63">
        <v>112.55994958913649</v>
      </c>
      <c r="AB1560" s="63">
        <v>112.55994958913649</v>
      </c>
    </row>
    <row r="1561" spans="1:28" x14ac:dyDescent="0.25">
      <c r="A1561" s="148"/>
      <c r="B1561" s="100">
        <v>99</v>
      </c>
      <c r="C1561" s="63">
        <v>136.0714548630967</v>
      </c>
      <c r="D1561" s="63">
        <v>81.241383413826952</v>
      </c>
      <c r="E1561" s="63">
        <v>36.972383503184119</v>
      </c>
      <c r="F1561" s="63">
        <v>53.848282509379715</v>
      </c>
      <c r="G1561" s="63">
        <v>26.433160575054096</v>
      </c>
      <c r="H1561" s="63">
        <v>29.697122117933297</v>
      </c>
      <c r="I1561" s="63">
        <v>170.49497238104229</v>
      </c>
      <c r="J1561" s="63">
        <v>97.495282846061855</v>
      </c>
      <c r="K1561" s="63">
        <v>216.20518349719401</v>
      </c>
      <c r="L1561" s="63">
        <v>211.0501660789173</v>
      </c>
      <c r="M1561" s="63">
        <v>220.8813023884577</v>
      </c>
      <c r="N1561" s="63">
        <v>205.57320685575178</v>
      </c>
      <c r="O1561" s="63">
        <v>62.92293694021987</v>
      </c>
      <c r="P1561" s="63">
        <v>108.2849856338066</v>
      </c>
      <c r="Q1561" s="63">
        <v>17.303948092730103</v>
      </c>
      <c r="R1561" s="63">
        <v>53.493625660630642</v>
      </c>
      <c r="S1561" s="63">
        <v>103.8718133186012</v>
      </c>
      <c r="T1561" s="63">
        <v>127.7083757349362</v>
      </c>
      <c r="U1561" s="63">
        <v>74.829082128821028</v>
      </c>
      <c r="V1561" s="63">
        <v>151.87887871804202</v>
      </c>
      <c r="W1561" s="63">
        <v>244.05974595797488</v>
      </c>
      <c r="X1561" s="63">
        <v>156.67133814088811</v>
      </c>
      <c r="Y1561" s="63">
        <v>194.50475918383751</v>
      </c>
      <c r="Z1561" s="63">
        <v>17.303948092730103</v>
      </c>
      <c r="AA1561" s="63">
        <v>53.493625660630642</v>
      </c>
      <c r="AB1561" s="63">
        <v>53.493625660630642</v>
      </c>
    </row>
    <row r="1562" spans="1:28" x14ac:dyDescent="0.25">
      <c r="A1562" s="148"/>
      <c r="B1562" s="100">
        <v>100</v>
      </c>
      <c r="C1562" s="63">
        <v>111.32062304318239</v>
      </c>
      <c r="D1562" s="63">
        <v>52.368719706809316</v>
      </c>
      <c r="E1562" s="63">
        <v>41.311713803565908</v>
      </c>
      <c r="F1562" s="63">
        <v>68.921923613796025</v>
      </c>
      <c r="G1562" s="63">
        <v>34.756786531045243</v>
      </c>
      <c r="H1562" s="63">
        <v>16.84555706963101</v>
      </c>
      <c r="I1562" s="63">
        <v>97.633950589619417</v>
      </c>
      <c r="J1562" s="63">
        <v>43.730419591258851</v>
      </c>
      <c r="K1562" s="63">
        <v>133.4030193410417</v>
      </c>
      <c r="L1562" s="63">
        <v>104.08616047289249</v>
      </c>
      <c r="M1562" s="63">
        <v>195.08542362017221</v>
      </c>
      <c r="N1562" s="63">
        <v>129.40913464779439</v>
      </c>
      <c r="O1562" s="63">
        <v>14.93842193976189</v>
      </c>
      <c r="P1562" s="63">
        <v>54.854982580897058</v>
      </c>
      <c r="Q1562" s="63">
        <v>11.94143482966069</v>
      </c>
      <c r="R1562" s="63">
        <v>7.8940195453071738</v>
      </c>
      <c r="S1562" s="63">
        <v>31.015204670422918</v>
      </c>
      <c r="T1562" s="63">
        <v>38.46339816557429</v>
      </c>
      <c r="U1562" s="63">
        <v>31.254613247991763</v>
      </c>
      <c r="V1562" s="63">
        <v>50.583894991257687</v>
      </c>
      <c r="W1562" s="63">
        <v>93.234088686236646</v>
      </c>
      <c r="X1562" s="63">
        <v>19.57230786202058</v>
      </c>
      <c r="Y1562" s="63">
        <v>77.579735999291188</v>
      </c>
      <c r="Z1562" s="63">
        <v>11.94143482966069</v>
      </c>
      <c r="AA1562" s="63">
        <v>7.8940195453071738</v>
      </c>
      <c r="AB1562" s="63">
        <v>7.8940195453071738</v>
      </c>
    </row>
    <row r="1563" spans="1:28" x14ac:dyDescent="0.25">
      <c r="A1563" s="148"/>
      <c r="B1563" s="100">
        <v>101</v>
      </c>
      <c r="C1563" s="63">
        <v>105.31147408647671</v>
      </c>
      <c r="D1563" s="63">
        <v>5.0071040459502569</v>
      </c>
      <c r="E1563" s="63">
        <v>7.0685050108579617</v>
      </c>
      <c r="F1563" s="63">
        <v>6.6722923254325224</v>
      </c>
      <c r="G1563" s="63">
        <v>4.1677355708812343</v>
      </c>
      <c r="H1563" s="63">
        <v>6.6287292990830338</v>
      </c>
      <c r="I1563" s="63">
        <v>16.797185623714771</v>
      </c>
      <c r="J1563" s="63">
        <v>2.6524963347781783</v>
      </c>
      <c r="K1563" s="63">
        <v>39.36857910445724</v>
      </c>
      <c r="L1563" s="63">
        <v>33.299716064473607</v>
      </c>
      <c r="M1563" s="63">
        <v>23.660322832729427</v>
      </c>
      <c r="N1563" s="63">
        <v>49.456272863030343</v>
      </c>
      <c r="O1563" s="63">
        <v>13.90696328236038</v>
      </c>
      <c r="P1563" s="63">
        <v>10.10620285953155</v>
      </c>
      <c r="Q1563" s="63">
        <v>10.12246240035903</v>
      </c>
      <c r="R1563" s="63">
        <v>16.562345559787222</v>
      </c>
      <c r="S1563" s="63">
        <v>2.2594995247502538</v>
      </c>
      <c r="T1563" s="63">
        <v>4.9845063252828945</v>
      </c>
      <c r="U1563" s="63">
        <v>2.1030454616913521</v>
      </c>
      <c r="V1563" s="63">
        <v>0.12118766453234639</v>
      </c>
      <c r="W1563" s="63">
        <v>1.391104640187848</v>
      </c>
      <c r="X1563" s="63">
        <v>0.28790796056133772</v>
      </c>
      <c r="Y1563" s="63">
        <v>3.0832253546196848</v>
      </c>
      <c r="Z1563" s="63">
        <v>10.12246240035903</v>
      </c>
      <c r="AA1563" s="63">
        <v>16.562345559787222</v>
      </c>
      <c r="AB1563" s="63">
        <v>16.562345559787222</v>
      </c>
    </row>
    <row r="1564" spans="1:28" x14ac:dyDescent="0.25">
      <c r="A1564" s="148"/>
      <c r="B1564" s="100">
        <v>102</v>
      </c>
      <c r="C1564" s="63">
        <v>14.984829556398719</v>
      </c>
      <c r="D1564" s="63">
        <v>16.716463024471981</v>
      </c>
      <c r="E1564" s="63">
        <v>2.258204547728567</v>
      </c>
      <c r="F1564" s="63">
        <v>4.1343548750148775</v>
      </c>
      <c r="G1564" s="63">
        <v>0.33830818254347328</v>
      </c>
      <c r="H1564" s="63">
        <v>7.3841809766537203E-2</v>
      </c>
      <c r="I1564" s="63">
        <v>29.366700496054818</v>
      </c>
      <c r="J1564" s="63">
        <v>12.16289505244413</v>
      </c>
      <c r="K1564" s="63">
        <v>21.109965022943811</v>
      </c>
      <c r="L1564" s="63">
        <v>24.9887257409091</v>
      </c>
      <c r="M1564" s="63">
        <v>6.5884168240575036</v>
      </c>
      <c r="N1564" s="63">
        <v>3.1239972759243528</v>
      </c>
      <c r="O1564" s="63">
        <v>0</v>
      </c>
      <c r="P1564" s="63">
        <v>1.128613671110827</v>
      </c>
      <c r="Q1564" s="63">
        <v>6.0937751432981468E-2</v>
      </c>
      <c r="R1564" s="63">
        <v>0</v>
      </c>
      <c r="S1564" s="63">
        <v>0</v>
      </c>
      <c r="T1564" s="63">
        <v>0</v>
      </c>
      <c r="U1564" s="63">
        <v>0</v>
      </c>
      <c r="V1564" s="63">
        <v>0</v>
      </c>
      <c r="W1564" s="63">
        <v>0</v>
      </c>
      <c r="X1564" s="63">
        <v>0</v>
      </c>
      <c r="Y1564" s="63">
        <v>0</v>
      </c>
      <c r="Z1564" s="63">
        <v>6.0937751432981468E-2</v>
      </c>
      <c r="AA1564" s="63">
        <v>0</v>
      </c>
      <c r="AB1564" s="63">
        <v>0</v>
      </c>
    </row>
    <row r="1565" spans="1:28" x14ac:dyDescent="0.25">
      <c r="A1565" s="148"/>
      <c r="B1565" s="100">
        <v>103</v>
      </c>
      <c r="C1565" s="63">
        <v>15.541863793151382</v>
      </c>
      <c r="D1565" s="63">
        <v>3.007353804885184</v>
      </c>
      <c r="E1565" s="63">
        <v>0.26817366212013377</v>
      </c>
      <c r="F1565" s="63">
        <v>8.978485501820721E-2</v>
      </c>
      <c r="G1565" s="63">
        <v>0</v>
      </c>
      <c r="H1565" s="63">
        <v>0</v>
      </c>
      <c r="I1565" s="63">
        <v>8.0626587932473512</v>
      </c>
      <c r="J1565" s="63">
        <v>2.2404994429145968</v>
      </c>
      <c r="K1565" s="63">
        <v>2.1250876780420849</v>
      </c>
      <c r="L1565" s="63">
        <v>3.9642998338900952</v>
      </c>
      <c r="M1565" s="63">
        <v>0.57899845757305002</v>
      </c>
      <c r="N1565" s="63">
        <v>1.1327226441599412</v>
      </c>
      <c r="O1565" s="63">
        <v>0</v>
      </c>
      <c r="P1565" s="63">
        <v>0.14897886961125639</v>
      </c>
      <c r="Q1565" s="63">
        <v>0</v>
      </c>
      <c r="R1565" s="63">
        <v>0</v>
      </c>
      <c r="S1565" s="63">
        <v>0</v>
      </c>
      <c r="T1565" s="63">
        <v>0</v>
      </c>
      <c r="U1565" s="63">
        <v>0</v>
      </c>
      <c r="V1565" s="63">
        <v>0</v>
      </c>
      <c r="W1565" s="63">
        <v>0</v>
      </c>
      <c r="X1565" s="63">
        <v>0</v>
      </c>
      <c r="Y1565" s="63">
        <v>0</v>
      </c>
      <c r="Z1565" s="63">
        <v>0</v>
      </c>
      <c r="AA1565" s="63">
        <v>0</v>
      </c>
      <c r="AB1565" s="63">
        <v>0</v>
      </c>
    </row>
    <row r="1566" spans="1:28" x14ac:dyDescent="0.25">
      <c r="A1566" s="148"/>
      <c r="B1566" s="100">
        <v>104</v>
      </c>
      <c r="C1566" s="63">
        <v>14.82208400053446</v>
      </c>
      <c r="D1566" s="63">
        <v>13.461040119563901</v>
      </c>
      <c r="E1566" s="63">
        <v>3.0759490624391499</v>
      </c>
      <c r="F1566" s="63">
        <v>0.49487126728532971</v>
      </c>
      <c r="G1566" s="63">
        <v>0.105147694375276</v>
      </c>
      <c r="H1566" s="63">
        <v>3.4011113546993599E-2</v>
      </c>
      <c r="I1566" s="63">
        <v>17.956726472996479</v>
      </c>
      <c r="J1566" s="63">
        <v>5.0545270949488668</v>
      </c>
      <c r="K1566" s="63">
        <v>1.290133770273201</v>
      </c>
      <c r="L1566" s="63">
        <v>0.34594308804933332</v>
      </c>
      <c r="M1566" s="63">
        <v>2.772936322560593E-2</v>
      </c>
      <c r="N1566" s="63">
        <v>0.1705052966152483</v>
      </c>
      <c r="O1566" s="63">
        <v>0</v>
      </c>
      <c r="P1566" s="63">
        <v>2.2646199431913821E-4</v>
      </c>
      <c r="Q1566" s="63">
        <v>4.4117763007348286E-2</v>
      </c>
      <c r="R1566" s="63">
        <v>0</v>
      </c>
      <c r="S1566" s="63">
        <v>0</v>
      </c>
      <c r="T1566" s="63">
        <v>0</v>
      </c>
      <c r="U1566" s="63">
        <v>0</v>
      </c>
      <c r="V1566" s="63">
        <v>0</v>
      </c>
      <c r="W1566" s="63">
        <v>7.6137269711240574E-4</v>
      </c>
      <c r="X1566" s="63">
        <v>0</v>
      </c>
      <c r="Y1566" s="63">
        <v>3.3440439506593478E-4</v>
      </c>
      <c r="Z1566" s="63">
        <v>4.4117763007348286E-2</v>
      </c>
      <c r="AA1566" s="63">
        <v>0</v>
      </c>
      <c r="AB1566" s="63">
        <v>0</v>
      </c>
    </row>
    <row r="1567" spans="1:28" x14ac:dyDescent="0.25">
      <c r="A1567" s="148"/>
      <c r="B1567" s="100">
        <v>105</v>
      </c>
      <c r="C1567" s="63">
        <v>3.1504864957250049</v>
      </c>
      <c r="D1567" s="63">
        <v>0.37708114300037471</v>
      </c>
      <c r="E1567" s="63">
        <v>8.506591505175809E-2</v>
      </c>
      <c r="F1567" s="63">
        <v>0.11647336350547019</v>
      </c>
      <c r="G1567" s="63">
        <v>2.5438004260148528E-2</v>
      </c>
      <c r="H1567" s="63">
        <v>0</v>
      </c>
      <c r="I1567" s="63">
        <v>2.0391026183574472</v>
      </c>
      <c r="J1567" s="63">
        <v>2.091861502080647</v>
      </c>
      <c r="K1567" s="63">
        <v>0.51560623280670548</v>
      </c>
      <c r="L1567" s="63">
        <v>9.4693548019559728</v>
      </c>
      <c r="M1567" s="63">
        <v>1.199058376883158</v>
      </c>
      <c r="N1567" s="63">
        <v>1.5652694745872109</v>
      </c>
      <c r="O1567" s="63">
        <v>0</v>
      </c>
      <c r="P1567" s="63">
        <v>0.67951304953270153</v>
      </c>
      <c r="Q1567" s="63">
        <v>2.9863191212863597E-6</v>
      </c>
      <c r="R1567" s="63">
        <v>0</v>
      </c>
      <c r="S1567" s="63">
        <v>0.24675300034732039</v>
      </c>
      <c r="T1567" s="63">
        <v>1.2978649782199201</v>
      </c>
      <c r="U1567" s="63">
        <v>1.7292918318475468</v>
      </c>
      <c r="V1567" s="63">
        <v>1.4837234700247</v>
      </c>
      <c r="W1567" s="63">
        <v>4.6127005985163123</v>
      </c>
      <c r="X1567" s="63">
        <v>4.8043012688622175</v>
      </c>
      <c r="Y1567" s="63">
        <v>1.510730494847621</v>
      </c>
      <c r="Z1567" s="63">
        <v>2.9863191212863597E-6</v>
      </c>
      <c r="AA1567" s="63">
        <v>0</v>
      </c>
      <c r="AB1567" s="63">
        <v>0</v>
      </c>
    </row>
    <row r="1568" spans="1:28" x14ac:dyDescent="0.25">
      <c r="A1568" s="148"/>
      <c r="B1568" s="100">
        <v>106</v>
      </c>
      <c r="C1568" s="63">
        <v>17.422994023636868</v>
      </c>
      <c r="D1568" s="63">
        <v>5.7575212106205527</v>
      </c>
      <c r="E1568" s="63">
        <v>6.2696377793884039</v>
      </c>
      <c r="F1568" s="63">
        <v>2.2674801881782538</v>
      </c>
      <c r="G1568" s="63">
        <v>0.21368808288552898</v>
      </c>
      <c r="H1568" s="63">
        <v>2.6860819904755719</v>
      </c>
      <c r="I1568" s="63">
        <v>7.7874199450902211</v>
      </c>
      <c r="J1568" s="63">
        <v>3.5492163862633666</v>
      </c>
      <c r="K1568" s="63">
        <v>0.66034527431528822</v>
      </c>
      <c r="L1568" s="63">
        <v>3.8342041860114362E-3</v>
      </c>
      <c r="M1568" s="63">
        <v>0.70429281731378524</v>
      </c>
      <c r="N1568" s="63">
        <v>3.6648542780810089</v>
      </c>
      <c r="O1568" s="63">
        <v>0.76785159786527402</v>
      </c>
      <c r="P1568" s="63">
        <v>0.24590890868167931</v>
      </c>
      <c r="Q1568" s="63">
        <v>10.487875634604769</v>
      </c>
      <c r="R1568" s="63">
        <v>0.65657259914853938</v>
      </c>
      <c r="S1568" s="63">
        <v>1.962214390599001</v>
      </c>
      <c r="T1568" s="63">
        <v>11.69075862909847</v>
      </c>
      <c r="U1568" s="63">
        <v>7.7915746850527512</v>
      </c>
      <c r="V1568" s="63">
        <v>16.946971315578139</v>
      </c>
      <c r="W1568" s="63">
        <v>52.876324931864474</v>
      </c>
      <c r="X1568" s="63">
        <v>14.20036660766004</v>
      </c>
      <c r="Y1568" s="63">
        <v>43.994389335898632</v>
      </c>
      <c r="Z1568" s="63">
        <v>10.487875634604769</v>
      </c>
      <c r="AA1568" s="63">
        <v>0.65657259914853938</v>
      </c>
      <c r="AB1568" s="63">
        <v>0.65657259914853938</v>
      </c>
    </row>
    <row r="1569" spans="1:28" x14ac:dyDescent="0.25">
      <c r="A1569" s="148"/>
      <c r="B1569" s="100">
        <v>107</v>
      </c>
      <c r="C1569" s="63">
        <v>106.0889847768112</v>
      </c>
      <c r="D1569" s="63">
        <v>77.796670053814523</v>
      </c>
      <c r="E1569" s="63">
        <v>93.975845723805833</v>
      </c>
      <c r="F1569" s="63">
        <v>108.2749882228313</v>
      </c>
      <c r="G1569" s="63">
        <v>52.807417899806069</v>
      </c>
      <c r="H1569" s="63">
        <v>70.651713839466538</v>
      </c>
      <c r="I1569" s="63">
        <v>122.47692499282041</v>
      </c>
      <c r="J1569" s="63">
        <v>142.85282320071931</v>
      </c>
      <c r="K1569" s="63">
        <v>84.787357317815349</v>
      </c>
      <c r="L1569" s="63">
        <v>74.881803364185089</v>
      </c>
      <c r="M1569" s="63">
        <v>48.895737047987502</v>
      </c>
      <c r="N1569" s="63">
        <v>39.647217166992277</v>
      </c>
      <c r="O1569" s="63">
        <v>82.711938301075861</v>
      </c>
      <c r="P1569" s="63">
        <v>93.934095110767885</v>
      </c>
      <c r="Q1569" s="63">
        <v>95.343646709366112</v>
      </c>
      <c r="R1569" s="63">
        <v>143.86138970965661</v>
      </c>
      <c r="S1569" s="63">
        <v>163.47977881076082</v>
      </c>
      <c r="T1569" s="63">
        <v>90.705985180710741</v>
      </c>
      <c r="U1569" s="63">
        <v>144.2037122690181</v>
      </c>
      <c r="V1569" s="63">
        <v>149.68293799702218</v>
      </c>
      <c r="W1569" s="63">
        <v>216.92181236361188</v>
      </c>
      <c r="X1569" s="63">
        <v>272.47865596994961</v>
      </c>
      <c r="Y1569" s="63">
        <v>176.9971692813715</v>
      </c>
      <c r="Z1569" s="63">
        <v>95.343646709366112</v>
      </c>
      <c r="AA1569" s="63">
        <v>143.86138970965661</v>
      </c>
      <c r="AB1569" s="63">
        <v>143.86138970965661</v>
      </c>
    </row>
    <row r="1570" spans="1:28" x14ac:dyDescent="0.25">
      <c r="A1570" s="148"/>
      <c r="B1570" s="100">
        <v>108</v>
      </c>
      <c r="C1570" s="63">
        <v>211.45434585484509</v>
      </c>
      <c r="D1570" s="63">
        <v>243.38039313902851</v>
      </c>
      <c r="E1570" s="63">
        <v>206.02079660266099</v>
      </c>
      <c r="F1570" s="63">
        <v>337.28748820369577</v>
      </c>
      <c r="G1570" s="63">
        <v>238.95698539467048</v>
      </c>
      <c r="H1570" s="63">
        <v>242.21917032834239</v>
      </c>
      <c r="I1570" s="63">
        <v>196.10961937759288</v>
      </c>
      <c r="J1570" s="63">
        <v>221.30321289296262</v>
      </c>
      <c r="K1570" s="63">
        <v>258.6764270987328</v>
      </c>
      <c r="L1570" s="63">
        <v>157.51154729504009</v>
      </c>
      <c r="M1570" s="63">
        <v>166.37919317795328</v>
      </c>
      <c r="N1570" s="63">
        <v>153.39347250123859</v>
      </c>
      <c r="O1570" s="63">
        <v>278.51518113271601</v>
      </c>
      <c r="P1570" s="63">
        <v>311.44163777917129</v>
      </c>
      <c r="Q1570" s="63">
        <v>179.17555527280462</v>
      </c>
      <c r="R1570" s="63">
        <v>252.38998855845063</v>
      </c>
      <c r="S1570" s="63">
        <v>368.76437287378212</v>
      </c>
      <c r="T1570" s="63">
        <v>103.83735649651001</v>
      </c>
      <c r="U1570" s="63">
        <v>181.91440747580151</v>
      </c>
      <c r="V1570" s="63">
        <v>153.19207755743989</v>
      </c>
      <c r="W1570" s="63">
        <v>209.96195939055542</v>
      </c>
      <c r="X1570" s="63">
        <v>338.51719378917551</v>
      </c>
      <c r="Y1570" s="63">
        <v>243.5403943695128</v>
      </c>
      <c r="Z1570" s="63">
        <v>179.17555527280462</v>
      </c>
      <c r="AA1570" s="63">
        <v>252.38998855845063</v>
      </c>
      <c r="AB1570" s="63">
        <v>252.38998855845063</v>
      </c>
    </row>
    <row r="1571" spans="1:28" x14ac:dyDescent="0.25">
      <c r="A1571" s="148"/>
      <c r="B1571" s="100">
        <v>109</v>
      </c>
      <c r="C1571" s="63">
        <v>353.45768963093718</v>
      </c>
      <c r="D1571" s="63">
        <v>352.29879374495789</v>
      </c>
      <c r="E1571" s="63">
        <v>341.61398970347358</v>
      </c>
      <c r="F1571" s="63">
        <v>321.89493354615479</v>
      </c>
      <c r="G1571" s="63">
        <v>305.87677259345577</v>
      </c>
      <c r="H1571" s="63">
        <v>256.00097637323228</v>
      </c>
      <c r="I1571" s="63">
        <v>280.23510697155137</v>
      </c>
      <c r="J1571" s="63">
        <v>360.94434098091727</v>
      </c>
      <c r="K1571" s="63">
        <v>234.3379131311267</v>
      </c>
      <c r="L1571" s="63">
        <v>153.07572303377489</v>
      </c>
      <c r="M1571" s="63">
        <v>130.5983452763958</v>
      </c>
      <c r="N1571" s="63">
        <v>115.17692223928221</v>
      </c>
      <c r="O1571" s="63">
        <v>244.98478773864372</v>
      </c>
      <c r="P1571" s="63">
        <v>266.5146638300721</v>
      </c>
      <c r="Q1571" s="63">
        <v>226.77930325596509</v>
      </c>
      <c r="R1571" s="63">
        <v>243.23656955825209</v>
      </c>
      <c r="S1571" s="63">
        <v>329.98847691439727</v>
      </c>
      <c r="T1571" s="63">
        <v>127.6584702932068</v>
      </c>
      <c r="U1571" s="63">
        <v>194.25419939338832</v>
      </c>
      <c r="V1571" s="63">
        <v>159.28689989814299</v>
      </c>
      <c r="W1571" s="63">
        <v>207.89282537788682</v>
      </c>
      <c r="X1571" s="63">
        <v>285.59603764961139</v>
      </c>
      <c r="Y1571" s="63">
        <v>225.77208490918753</v>
      </c>
      <c r="Z1571" s="63">
        <v>226.77930325596509</v>
      </c>
      <c r="AA1571" s="63">
        <v>243.23656955825209</v>
      </c>
      <c r="AB1571" s="63">
        <v>243.23656955825209</v>
      </c>
    </row>
    <row r="1572" spans="1:28" x14ac:dyDescent="0.25">
      <c r="A1572" s="148"/>
      <c r="B1572" s="100">
        <v>110</v>
      </c>
      <c r="C1572" s="63">
        <v>98.910463902075207</v>
      </c>
      <c r="D1572" s="63">
        <v>100.42043616649241</v>
      </c>
      <c r="E1572" s="63">
        <v>78.803650333408768</v>
      </c>
      <c r="F1572" s="63">
        <v>145.3342147113508</v>
      </c>
      <c r="G1572" s="63">
        <v>100.6774969101875</v>
      </c>
      <c r="H1572" s="63">
        <v>90.491330491493045</v>
      </c>
      <c r="I1572" s="63">
        <v>141.6490220156675</v>
      </c>
      <c r="J1572" s="63">
        <v>152.65222686273961</v>
      </c>
      <c r="K1572" s="63">
        <v>257.28680915722822</v>
      </c>
      <c r="L1572" s="63">
        <v>280.62324889741558</v>
      </c>
      <c r="M1572" s="63">
        <v>179.75011343330701</v>
      </c>
      <c r="N1572" s="63">
        <v>174.03661015927722</v>
      </c>
      <c r="O1572" s="63">
        <v>116.66317392210749</v>
      </c>
      <c r="P1572" s="63">
        <v>230.63234935684159</v>
      </c>
      <c r="Q1572" s="63">
        <v>77.292969716014042</v>
      </c>
      <c r="R1572" s="63">
        <v>110.93977380816071</v>
      </c>
      <c r="S1572" s="63">
        <v>225.49257998661227</v>
      </c>
      <c r="T1572" s="63">
        <v>198.05813002418111</v>
      </c>
      <c r="U1572" s="63">
        <v>195.7430755513906</v>
      </c>
      <c r="V1572" s="63">
        <v>276.67155909750358</v>
      </c>
      <c r="W1572" s="63">
        <v>243.52101467451581</v>
      </c>
      <c r="X1572" s="63">
        <v>230.95091875942313</v>
      </c>
      <c r="Y1572" s="63">
        <v>243.60693518470538</v>
      </c>
      <c r="Z1572" s="63">
        <v>77.292969716014042</v>
      </c>
      <c r="AA1572" s="63">
        <v>110.93977380816071</v>
      </c>
      <c r="AB1572" s="63">
        <v>110.93977380816071</v>
      </c>
    </row>
    <row r="1573" spans="1:28" x14ac:dyDescent="0.25">
      <c r="A1573" s="148"/>
      <c r="B1573" s="100">
        <v>111</v>
      </c>
      <c r="C1573" s="63">
        <v>229.39630327748819</v>
      </c>
      <c r="D1573" s="63">
        <v>82.156851531990014</v>
      </c>
      <c r="E1573" s="63">
        <v>95.663673307533827</v>
      </c>
      <c r="F1573" s="63">
        <v>127.56345062417491</v>
      </c>
      <c r="G1573" s="63">
        <v>150.45996522222782</v>
      </c>
      <c r="H1573" s="63">
        <v>115.8610307258605</v>
      </c>
      <c r="I1573" s="63">
        <v>126.82614981393269</v>
      </c>
      <c r="J1573" s="63">
        <v>84.100220080188137</v>
      </c>
      <c r="K1573" s="63">
        <v>164.52587876500499</v>
      </c>
      <c r="L1573" s="63">
        <v>162.0171447507951</v>
      </c>
      <c r="M1573" s="63">
        <v>146.06206267304881</v>
      </c>
      <c r="N1573" s="63">
        <v>107.139150457806</v>
      </c>
      <c r="O1573" s="63">
        <v>98.936325743678026</v>
      </c>
      <c r="P1573" s="63">
        <v>166.59475548905451</v>
      </c>
      <c r="Q1573" s="63">
        <v>170.12772391578409</v>
      </c>
      <c r="R1573" s="63">
        <v>156.51249190376259</v>
      </c>
      <c r="S1573" s="63">
        <v>244.44860987314308</v>
      </c>
      <c r="T1573" s="63">
        <v>154.81012538296</v>
      </c>
      <c r="U1573" s="63">
        <v>182.43658417215011</v>
      </c>
      <c r="V1573" s="63">
        <v>252.6236006574909</v>
      </c>
      <c r="W1573" s="63">
        <v>321.04670935595999</v>
      </c>
      <c r="X1573" s="63">
        <v>281.50204649189249</v>
      </c>
      <c r="Y1573" s="63">
        <v>266.82069380258332</v>
      </c>
      <c r="Z1573" s="63">
        <v>170.12772391578409</v>
      </c>
      <c r="AA1573" s="63">
        <v>156.51249190376259</v>
      </c>
      <c r="AB1573" s="63">
        <v>156.51249190376259</v>
      </c>
    </row>
    <row r="1574" spans="1:28" x14ac:dyDescent="0.25">
      <c r="A1574" s="148"/>
      <c r="B1574" s="100">
        <v>112</v>
      </c>
      <c r="C1574" s="63">
        <v>153.42610706507179</v>
      </c>
      <c r="D1574" s="63">
        <v>55.577751353536314</v>
      </c>
      <c r="E1574" s="63">
        <v>68.548323893219276</v>
      </c>
      <c r="F1574" s="63">
        <v>61.285342645391665</v>
      </c>
      <c r="G1574" s="63">
        <v>48.364464449869054</v>
      </c>
      <c r="H1574" s="63">
        <v>35.54067655095696</v>
      </c>
      <c r="I1574" s="63">
        <v>179.85722613524919</v>
      </c>
      <c r="J1574" s="63">
        <v>99.934724723676482</v>
      </c>
      <c r="K1574" s="63">
        <v>227.65649865184611</v>
      </c>
      <c r="L1574" s="63">
        <v>215.68323423936823</v>
      </c>
      <c r="M1574" s="63">
        <v>161.47907272404342</v>
      </c>
      <c r="N1574" s="63">
        <v>160.90138665611451</v>
      </c>
      <c r="O1574" s="63">
        <v>28.13486099156637</v>
      </c>
      <c r="P1574" s="63">
        <v>68.384141125623955</v>
      </c>
      <c r="Q1574" s="63">
        <v>20.927302256678409</v>
      </c>
      <c r="R1574" s="63">
        <v>9.6187707272082434</v>
      </c>
      <c r="S1574" s="63">
        <v>32.199992493440284</v>
      </c>
      <c r="T1574" s="63">
        <v>14.550818068026729</v>
      </c>
      <c r="U1574" s="63">
        <v>10.42452502202832</v>
      </c>
      <c r="V1574" s="63">
        <v>37.793872138645376</v>
      </c>
      <c r="W1574" s="63">
        <v>77.654250867205519</v>
      </c>
      <c r="X1574" s="63">
        <v>42.982408195888176</v>
      </c>
      <c r="Y1574" s="63">
        <v>64.381395661297574</v>
      </c>
      <c r="Z1574" s="63">
        <v>20.927302256678409</v>
      </c>
      <c r="AA1574" s="63">
        <v>9.6187707272082434</v>
      </c>
      <c r="AB1574" s="63">
        <v>9.6187707272082434</v>
      </c>
    </row>
    <row r="1575" spans="1:28" x14ac:dyDescent="0.25">
      <c r="A1575" s="148"/>
      <c r="B1575" s="100">
        <v>113</v>
      </c>
      <c r="C1575" s="63">
        <v>39.635037895639471</v>
      </c>
      <c r="D1575" s="63">
        <v>10.08618093424923</v>
      </c>
      <c r="E1575" s="63">
        <v>9.6479927664011029</v>
      </c>
      <c r="F1575" s="63">
        <v>1.338564709757748</v>
      </c>
      <c r="G1575" s="63">
        <v>3.6322889949257728</v>
      </c>
      <c r="H1575" s="63">
        <v>3.2676329715266661</v>
      </c>
      <c r="I1575" s="63">
        <v>30.327669237747273</v>
      </c>
      <c r="J1575" s="63">
        <v>16.302105204498499</v>
      </c>
      <c r="K1575" s="63">
        <v>62.528816787142205</v>
      </c>
      <c r="L1575" s="63">
        <v>26.293944502149323</v>
      </c>
      <c r="M1575" s="63">
        <v>22.51513096253348</v>
      </c>
      <c r="N1575" s="63">
        <v>35.830222531097661</v>
      </c>
      <c r="O1575" s="63">
        <v>0.90269213495212686</v>
      </c>
      <c r="P1575" s="63">
        <v>3.024967994703502</v>
      </c>
      <c r="Q1575" s="63">
        <v>1.5623287103749959</v>
      </c>
      <c r="R1575" s="63">
        <v>4.5492927051858478E-2</v>
      </c>
      <c r="S1575" s="63">
        <v>3.7951970083541076</v>
      </c>
      <c r="T1575" s="63">
        <v>0.41544428194535854</v>
      </c>
      <c r="U1575" s="63">
        <v>6.0123214355192189E-2</v>
      </c>
      <c r="V1575" s="63">
        <v>0</v>
      </c>
      <c r="W1575" s="63">
        <v>2.7434702392442318</v>
      </c>
      <c r="X1575" s="63">
        <v>13.37552120299733</v>
      </c>
      <c r="Y1575" s="63">
        <v>6.1642593595680206E-4</v>
      </c>
      <c r="Z1575" s="63">
        <v>1.5623287103749959</v>
      </c>
      <c r="AA1575" s="63">
        <v>4.5492927051858478E-2</v>
      </c>
      <c r="AB1575" s="63">
        <v>4.5492927051858478E-2</v>
      </c>
    </row>
    <row r="1576" spans="1:28" x14ac:dyDescent="0.25">
      <c r="A1576" s="148"/>
      <c r="B1576" s="100">
        <v>114</v>
      </c>
      <c r="C1576" s="63">
        <v>24.10861578585218</v>
      </c>
      <c r="D1576" s="63">
        <v>14.47976603486347</v>
      </c>
      <c r="E1576" s="63">
        <v>2.4737159362123151</v>
      </c>
      <c r="F1576" s="63">
        <v>1.3503815328320461</v>
      </c>
      <c r="G1576" s="63">
        <v>0.29286396529177239</v>
      </c>
      <c r="H1576" s="63">
        <v>0.1902604244583195</v>
      </c>
      <c r="I1576" s="63">
        <v>26.244037011526871</v>
      </c>
      <c r="J1576" s="63">
        <v>6.5187139880735003</v>
      </c>
      <c r="K1576" s="63">
        <v>6.1796660225811308</v>
      </c>
      <c r="L1576" s="63">
        <v>5.5560770256329315</v>
      </c>
      <c r="M1576" s="63">
        <v>0.34138547651641099</v>
      </c>
      <c r="N1576" s="63">
        <v>4.082303829830991E-2</v>
      </c>
      <c r="O1576" s="63">
        <v>0</v>
      </c>
      <c r="P1576" s="63">
        <v>0.1518359565249767</v>
      </c>
      <c r="Q1576" s="63">
        <v>3.3596459893578103E-2</v>
      </c>
      <c r="R1576" s="63">
        <v>2.8082964793093088E-4</v>
      </c>
      <c r="S1576" s="63">
        <v>1.9229204155137697E-7</v>
      </c>
      <c r="T1576" s="63">
        <v>0</v>
      </c>
      <c r="U1576" s="63">
        <v>4.0098862282764852E-4</v>
      </c>
      <c r="V1576" s="63">
        <v>0</v>
      </c>
      <c r="W1576" s="63">
        <v>0</v>
      </c>
      <c r="X1576" s="63">
        <v>0</v>
      </c>
      <c r="Y1576" s="63">
        <v>0</v>
      </c>
      <c r="Z1576" s="63">
        <v>3.3596459893578103E-2</v>
      </c>
      <c r="AA1576" s="63">
        <v>2.8082964793093088E-4</v>
      </c>
      <c r="AB1576" s="63">
        <v>2.8082964793093088E-4</v>
      </c>
    </row>
    <row r="1577" spans="1:28" x14ac:dyDescent="0.25">
      <c r="A1577" s="148"/>
      <c r="B1577" s="100">
        <v>115</v>
      </c>
      <c r="C1577" s="63">
        <v>29.961425915577138</v>
      </c>
      <c r="D1577" s="63">
        <v>8.7365736395166209</v>
      </c>
      <c r="E1577" s="63">
        <v>2.4950214741936629</v>
      </c>
      <c r="F1577" s="63">
        <v>0.52993039017201937</v>
      </c>
      <c r="G1577" s="63">
        <v>0.15676505115912681</v>
      </c>
      <c r="H1577" s="63">
        <v>0.12856558804379861</v>
      </c>
      <c r="I1577" s="63">
        <v>26.175093482811924</v>
      </c>
      <c r="J1577" s="63">
        <v>7.1758389326155338</v>
      </c>
      <c r="K1577" s="63">
        <v>2.669958628560408</v>
      </c>
      <c r="L1577" s="63">
        <v>2.8952161447494831</v>
      </c>
      <c r="M1577" s="63">
        <v>1.2625062099878051</v>
      </c>
      <c r="N1577" s="63">
        <v>1.0831269865562729</v>
      </c>
      <c r="O1577" s="63">
        <v>0</v>
      </c>
      <c r="P1577" s="63">
        <v>7.7100326543053654E-3</v>
      </c>
      <c r="Q1577" s="63">
        <v>2.4379476081677089E-2</v>
      </c>
      <c r="R1577" s="63">
        <v>0</v>
      </c>
      <c r="S1577" s="63">
        <v>0</v>
      </c>
      <c r="T1577" s="63">
        <v>0</v>
      </c>
      <c r="U1577" s="63">
        <v>0</v>
      </c>
      <c r="V1577" s="63">
        <v>0</v>
      </c>
      <c r="W1577" s="63">
        <v>0</v>
      </c>
      <c r="X1577" s="63">
        <v>0</v>
      </c>
      <c r="Y1577" s="63">
        <v>0</v>
      </c>
      <c r="Z1577" s="63">
        <v>2.4379476081677089E-2</v>
      </c>
      <c r="AA1577" s="63">
        <v>0</v>
      </c>
      <c r="AB1577" s="63">
        <v>0</v>
      </c>
    </row>
    <row r="1578" spans="1:28" x14ac:dyDescent="0.25">
      <c r="A1578" s="148"/>
      <c r="B1578" s="100">
        <v>116</v>
      </c>
      <c r="C1578" s="63">
        <v>24.30315424155879</v>
      </c>
      <c r="D1578" s="63">
        <v>4.3184907614705139</v>
      </c>
      <c r="E1578" s="63">
        <v>2.0934716191931391</v>
      </c>
      <c r="F1578" s="63">
        <v>0.70972745400850812</v>
      </c>
      <c r="G1578" s="63">
        <v>0.16205094397605541</v>
      </c>
      <c r="H1578" s="63">
        <v>1.733335901093199</v>
      </c>
      <c r="I1578" s="63">
        <v>14.14833933416844</v>
      </c>
      <c r="J1578" s="63">
        <v>5.6582866115712145</v>
      </c>
      <c r="K1578" s="63">
        <v>5.7265828678812909</v>
      </c>
      <c r="L1578" s="63">
        <v>11.26773924315756</v>
      </c>
      <c r="M1578" s="63">
        <v>1.1502698599132231</v>
      </c>
      <c r="N1578" s="63">
        <v>2.4262166923537658E-2</v>
      </c>
      <c r="O1578" s="63">
        <v>1.0890709433485361E-2</v>
      </c>
      <c r="P1578" s="63">
        <v>0.38795527788707318</v>
      </c>
      <c r="Q1578" s="63">
        <v>0.3932224532921218</v>
      </c>
      <c r="R1578" s="63">
        <v>0</v>
      </c>
      <c r="S1578" s="63">
        <v>0</v>
      </c>
      <c r="T1578" s="63">
        <v>0</v>
      </c>
      <c r="U1578" s="63">
        <v>4.1651198783105858E-3</v>
      </c>
      <c r="V1578" s="63">
        <v>0</v>
      </c>
      <c r="W1578" s="63">
        <v>0.55416447139714364</v>
      </c>
      <c r="X1578" s="63">
        <v>0.24845655561724378</v>
      </c>
      <c r="Y1578" s="63">
        <v>2.5280133645488874E-2</v>
      </c>
      <c r="Z1578" s="63">
        <v>0.3932224532921218</v>
      </c>
      <c r="AA1578" s="63">
        <v>0</v>
      </c>
      <c r="AB1578" s="63">
        <v>0</v>
      </c>
    </row>
    <row r="1579" spans="1:28" x14ac:dyDescent="0.25">
      <c r="A1579" s="148"/>
      <c r="B1579" s="100">
        <v>117</v>
      </c>
      <c r="C1579" s="63">
        <v>3.203130606561615</v>
      </c>
      <c r="D1579" s="63">
        <v>1.365562315037721</v>
      </c>
      <c r="E1579" s="63">
        <v>1.2569022045396419</v>
      </c>
      <c r="F1579" s="63">
        <v>3.8058527140340644E-2</v>
      </c>
      <c r="G1579" s="63">
        <v>2.5541846345875203E-2</v>
      </c>
      <c r="H1579" s="63">
        <v>0.70045805184729204</v>
      </c>
      <c r="I1579" s="63">
        <v>2.9362134571538259</v>
      </c>
      <c r="J1579" s="63">
        <v>1.2334788286566649</v>
      </c>
      <c r="K1579" s="63">
        <v>1.5549320910196118</v>
      </c>
      <c r="L1579" s="63">
        <v>0.45644229757855292</v>
      </c>
      <c r="M1579" s="63">
        <v>5.1861918021799625E-2</v>
      </c>
      <c r="N1579" s="63">
        <v>2.5349414402180408E-2</v>
      </c>
      <c r="O1579" s="63">
        <v>1.3885404601224231E-2</v>
      </c>
      <c r="P1579" s="63">
        <v>1.7933561584896058E-3</v>
      </c>
      <c r="Q1579" s="63">
        <v>2.601386997822146</v>
      </c>
      <c r="R1579" s="63">
        <v>1.6270664561144632</v>
      </c>
      <c r="S1579" s="63">
        <v>0.5491237206681312</v>
      </c>
      <c r="T1579" s="63">
        <v>1.777137516445976</v>
      </c>
      <c r="U1579" s="63">
        <v>3.0367877228135138</v>
      </c>
      <c r="V1579" s="63">
        <v>3.0352163521236828</v>
      </c>
      <c r="W1579" s="63">
        <v>14.817705346445109</v>
      </c>
      <c r="X1579" s="63">
        <v>5.4104672591954568</v>
      </c>
      <c r="Y1579" s="63">
        <v>10.22734824707004</v>
      </c>
      <c r="Z1579" s="63">
        <v>2.601386997822146</v>
      </c>
      <c r="AA1579" s="63">
        <v>1.6270664561144632</v>
      </c>
      <c r="AB1579" s="63">
        <v>1.6270664561144632</v>
      </c>
    </row>
    <row r="1580" spans="1:28" x14ac:dyDescent="0.25">
      <c r="A1580" s="148"/>
      <c r="B1580" s="100">
        <v>118</v>
      </c>
      <c r="C1580" s="63">
        <v>30.109285947265562</v>
      </c>
      <c r="D1580" s="63">
        <v>11.1286847369513</v>
      </c>
      <c r="E1580" s="63">
        <v>31.573429471213792</v>
      </c>
      <c r="F1580" s="63">
        <v>13.70199835453775</v>
      </c>
      <c r="G1580" s="63">
        <v>13.01110824722468</v>
      </c>
      <c r="H1580" s="63">
        <v>47.217201371226572</v>
      </c>
      <c r="I1580" s="63">
        <v>22.70991989913</v>
      </c>
      <c r="J1580" s="63">
        <v>23.226897514127131</v>
      </c>
      <c r="K1580" s="63">
        <v>5.3753576981821283</v>
      </c>
      <c r="L1580" s="63">
        <v>0.18641234927504299</v>
      </c>
      <c r="M1580" s="63">
        <v>7.5343472440727055</v>
      </c>
      <c r="N1580" s="63">
        <v>40.223983576231596</v>
      </c>
      <c r="O1580" s="63">
        <v>25.44382168213383</v>
      </c>
      <c r="P1580" s="63">
        <v>31.743383442719733</v>
      </c>
      <c r="Q1580" s="63">
        <v>64.682254927769009</v>
      </c>
      <c r="R1580" s="63">
        <v>73.910837675009589</v>
      </c>
      <c r="S1580" s="63">
        <v>89.309622235808092</v>
      </c>
      <c r="T1580" s="63">
        <v>35.601688570012932</v>
      </c>
      <c r="U1580" s="63">
        <v>79.655202460960481</v>
      </c>
      <c r="V1580" s="63">
        <v>72.611181404885428</v>
      </c>
      <c r="W1580" s="63">
        <v>175.1463600726602</v>
      </c>
      <c r="X1580" s="63">
        <v>165.4875875476464</v>
      </c>
      <c r="Y1580" s="63">
        <v>140.1755912544331</v>
      </c>
      <c r="Z1580" s="63">
        <v>64.682254927769009</v>
      </c>
      <c r="AA1580" s="63">
        <v>73.910837675009589</v>
      </c>
      <c r="AB1580" s="63">
        <v>73.910837675009589</v>
      </c>
    </row>
    <row r="1581" spans="1:28" x14ac:dyDescent="0.25">
      <c r="A1581" s="148"/>
      <c r="B1581" s="100">
        <v>119</v>
      </c>
      <c r="C1581" s="63">
        <v>47.929340486381314</v>
      </c>
      <c r="D1581" s="63">
        <v>30.46248610982866</v>
      </c>
      <c r="E1581" s="63">
        <v>47.771511238453968</v>
      </c>
      <c r="F1581" s="63">
        <v>28.155313618412151</v>
      </c>
      <c r="G1581" s="63">
        <v>26.374684981698351</v>
      </c>
      <c r="H1581" s="63">
        <v>35.188003097938243</v>
      </c>
      <c r="I1581" s="63">
        <v>34.151767563131436</v>
      </c>
      <c r="J1581" s="63">
        <v>28.147680901444119</v>
      </c>
      <c r="K1581" s="63">
        <v>37.366472030426387</v>
      </c>
      <c r="L1581" s="63">
        <v>16.827461758523441</v>
      </c>
      <c r="M1581" s="63">
        <v>18.192431816481083</v>
      </c>
      <c r="N1581" s="63">
        <v>43.618018450673389</v>
      </c>
      <c r="O1581" s="63">
        <v>34.742516136345102</v>
      </c>
      <c r="P1581" s="63">
        <v>24.541677964599099</v>
      </c>
      <c r="Q1581" s="63">
        <v>65.843528471682475</v>
      </c>
      <c r="R1581" s="63">
        <v>56.309467385076005</v>
      </c>
      <c r="S1581" s="63">
        <v>115.1969477524472</v>
      </c>
      <c r="T1581" s="63">
        <v>97.691655136498412</v>
      </c>
      <c r="U1581" s="63">
        <v>92.690596412805917</v>
      </c>
      <c r="V1581" s="63">
        <v>97.638932184718215</v>
      </c>
      <c r="W1581" s="63">
        <v>159.79993203143482</v>
      </c>
      <c r="X1581" s="63">
        <v>159.28881744132099</v>
      </c>
      <c r="Y1581" s="63">
        <v>146.34669688813119</v>
      </c>
      <c r="Z1581" s="63">
        <v>65.843528471682475</v>
      </c>
      <c r="AA1581" s="63">
        <v>56.309467385076005</v>
      </c>
      <c r="AB1581" s="63">
        <v>56.309467385076005</v>
      </c>
    </row>
    <row r="1582" spans="1:28" x14ac:dyDescent="0.25">
      <c r="A1582" s="148"/>
      <c r="B1582" s="100">
        <v>120</v>
      </c>
      <c r="C1582" s="63">
        <v>519.86867831141353</v>
      </c>
      <c r="D1582" s="63">
        <v>446.59476677974453</v>
      </c>
      <c r="E1582" s="63">
        <v>488.58410863213066</v>
      </c>
      <c r="F1582" s="63">
        <v>438.79985448713717</v>
      </c>
      <c r="G1582" s="63">
        <v>429.88946030185616</v>
      </c>
      <c r="H1582" s="63">
        <v>344.19226503631938</v>
      </c>
      <c r="I1582" s="63">
        <v>498.21500753616419</v>
      </c>
      <c r="J1582" s="63">
        <v>376.58117639011829</v>
      </c>
      <c r="K1582" s="63">
        <v>257.33968531524528</v>
      </c>
      <c r="L1582" s="63">
        <v>189.17724327213551</v>
      </c>
      <c r="M1582" s="63">
        <v>177.06914006098299</v>
      </c>
      <c r="N1582" s="63">
        <v>134.87177058719681</v>
      </c>
      <c r="O1582" s="63">
        <v>371.17979851661221</v>
      </c>
      <c r="P1582" s="63">
        <v>282.76041219409308</v>
      </c>
      <c r="Q1582" s="63">
        <v>276.67030272217499</v>
      </c>
      <c r="R1582" s="63">
        <v>387.37955465501</v>
      </c>
      <c r="S1582" s="63">
        <v>431.42581608246473</v>
      </c>
      <c r="T1582" s="63">
        <v>155.22532474902121</v>
      </c>
      <c r="U1582" s="63">
        <v>303.72812120053817</v>
      </c>
      <c r="V1582" s="63">
        <v>275.25838845584082</v>
      </c>
      <c r="W1582" s="63">
        <v>281.38081411029998</v>
      </c>
      <c r="X1582" s="63">
        <v>361.17500233121967</v>
      </c>
      <c r="Y1582" s="63">
        <v>260.27390330191702</v>
      </c>
      <c r="Z1582" s="63">
        <v>276.67030272217499</v>
      </c>
      <c r="AA1582" s="63">
        <v>387.37955465501</v>
      </c>
      <c r="AB1582" s="63">
        <v>387.37955465501</v>
      </c>
    </row>
    <row r="1583" spans="1:28" x14ac:dyDescent="0.25">
      <c r="A1583" s="148"/>
      <c r="B1583" s="100">
        <v>121</v>
      </c>
      <c r="C1583" s="63">
        <v>120.50756048434781</v>
      </c>
      <c r="D1583" s="63">
        <v>158.45985587751241</v>
      </c>
      <c r="E1583" s="63">
        <v>155.4138017784135</v>
      </c>
      <c r="F1583" s="63">
        <v>242.8710075273284</v>
      </c>
      <c r="G1583" s="63">
        <v>140.51672628426329</v>
      </c>
      <c r="H1583" s="63">
        <v>131.9298073831205</v>
      </c>
      <c r="I1583" s="63">
        <v>145.54007008977351</v>
      </c>
      <c r="J1583" s="63">
        <v>157.2870374985832</v>
      </c>
      <c r="K1583" s="63">
        <v>261.93950537825191</v>
      </c>
      <c r="L1583" s="63">
        <v>193.71708753192249</v>
      </c>
      <c r="M1583" s="63">
        <v>197.36831055911901</v>
      </c>
      <c r="N1583" s="63">
        <v>166.3784351837248</v>
      </c>
      <c r="O1583" s="63">
        <v>117.3906498634619</v>
      </c>
      <c r="P1583" s="63">
        <v>227.12628833990681</v>
      </c>
      <c r="Q1583" s="63">
        <v>59.291393245761434</v>
      </c>
      <c r="R1583" s="63">
        <v>157.6721725982425</v>
      </c>
      <c r="S1583" s="63">
        <v>292.53462621610379</v>
      </c>
      <c r="T1583" s="63">
        <v>114.44201423663159</v>
      </c>
      <c r="U1583" s="63">
        <v>160.7770025123082</v>
      </c>
      <c r="V1583" s="63">
        <v>149.8354871117044</v>
      </c>
      <c r="W1583" s="63">
        <v>185.1374100381945</v>
      </c>
      <c r="X1583" s="63">
        <v>249.86750459279392</v>
      </c>
      <c r="Y1583" s="63">
        <v>188.3824458838171</v>
      </c>
      <c r="Z1583" s="63">
        <v>59.291393245761434</v>
      </c>
      <c r="AA1583" s="63">
        <v>157.6721725982425</v>
      </c>
      <c r="AB1583" s="63">
        <v>157.6721725982425</v>
      </c>
    </row>
    <row r="1584" spans="1:28" x14ac:dyDescent="0.25">
      <c r="A1584" s="148"/>
      <c r="B1584" s="100">
        <v>122</v>
      </c>
      <c r="C1584" s="63">
        <v>106.8777099993076</v>
      </c>
      <c r="D1584" s="63">
        <v>140.6657047802164</v>
      </c>
      <c r="E1584" s="63">
        <v>58.760417962574138</v>
      </c>
      <c r="F1584" s="63">
        <v>160.46604160505382</v>
      </c>
      <c r="G1584" s="63">
        <v>66.59592699129189</v>
      </c>
      <c r="H1584" s="63">
        <v>57.804921992743402</v>
      </c>
      <c r="I1584" s="63">
        <v>194.13235007396</v>
      </c>
      <c r="J1584" s="63">
        <v>236.46733561834657</v>
      </c>
      <c r="K1584" s="63">
        <v>276.6850803070638</v>
      </c>
      <c r="L1584" s="63">
        <v>240.07944611206221</v>
      </c>
      <c r="M1584" s="63">
        <v>324.05923831397382</v>
      </c>
      <c r="N1584" s="63">
        <v>301.02245863591088</v>
      </c>
      <c r="O1584" s="63">
        <v>85.346263252893777</v>
      </c>
      <c r="P1584" s="63">
        <v>149.0296403604552</v>
      </c>
      <c r="Q1584" s="63">
        <v>43.202899807714893</v>
      </c>
      <c r="R1584" s="63">
        <v>88.929224634674028</v>
      </c>
      <c r="S1584" s="63">
        <v>135.8549266786849</v>
      </c>
      <c r="T1584" s="63">
        <v>107.79433207568079</v>
      </c>
      <c r="U1584" s="63">
        <v>98.135048885075776</v>
      </c>
      <c r="V1584" s="63">
        <v>197.1218159004857</v>
      </c>
      <c r="W1584" s="63">
        <v>278.52022323080752</v>
      </c>
      <c r="X1584" s="63">
        <v>152.74315864128951</v>
      </c>
      <c r="Y1584" s="63">
        <v>263.11267538287581</v>
      </c>
      <c r="Z1584" s="63">
        <v>43.202899807714893</v>
      </c>
      <c r="AA1584" s="63">
        <v>88.929224634674028</v>
      </c>
      <c r="AB1584" s="63">
        <v>88.929224634674028</v>
      </c>
    </row>
    <row r="1585" spans="1:28" x14ac:dyDescent="0.25">
      <c r="A1585" s="148"/>
      <c r="B1585" s="100">
        <v>123</v>
      </c>
      <c r="C1585" s="63">
        <v>69.160403046018473</v>
      </c>
      <c r="D1585" s="63">
        <v>32.760836192796212</v>
      </c>
      <c r="E1585" s="63">
        <v>37.827569529072889</v>
      </c>
      <c r="F1585" s="63">
        <v>23.362487542705821</v>
      </c>
      <c r="G1585" s="63">
        <v>8.9460611213126526</v>
      </c>
      <c r="H1585" s="63">
        <v>21.981326195086471</v>
      </c>
      <c r="I1585" s="63">
        <v>63.057384370709769</v>
      </c>
      <c r="J1585" s="63">
        <v>37.912039951818308</v>
      </c>
      <c r="K1585" s="63">
        <v>156.50926319802369</v>
      </c>
      <c r="L1585" s="63">
        <v>171.82046891393662</v>
      </c>
      <c r="M1585" s="63">
        <v>241.31141922143428</v>
      </c>
      <c r="N1585" s="63">
        <v>242.28616181490003</v>
      </c>
      <c r="O1585" s="63">
        <v>7.6824624077376313</v>
      </c>
      <c r="P1585" s="63">
        <v>51.641715132530862</v>
      </c>
      <c r="Q1585" s="63">
        <v>16.575977019585821</v>
      </c>
      <c r="R1585" s="63">
        <v>27.039449259660607</v>
      </c>
      <c r="S1585" s="63">
        <v>36.917864766401181</v>
      </c>
      <c r="T1585" s="63">
        <v>30.323661618212441</v>
      </c>
      <c r="U1585" s="63">
        <v>28.21093651702904</v>
      </c>
      <c r="V1585" s="63">
        <v>49.029239800511277</v>
      </c>
      <c r="W1585" s="63">
        <v>120.1064647152634</v>
      </c>
      <c r="X1585" s="63">
        <v>79.018529032353399</v>
      </c>
      <c r="Y1585" s="63">
        <v>95.437730497451412</v>
      </c>
      <c r="Z1585" s="63">
        <v>16.575977019585821</v>
      </c>
      <c r="AA1585" s="63">
        <v>27.039449259660607</v>
      </c>
      <c r="AB1585" s="63">
        <v>27.039449259660607</v>
      </c>
    </row>
    <row r="1586" spans="1:28" x14ac:dyDescent="0.25">
      <c r="A1586" s="148"/>
      <c r="B1586" s="100">
        <v>124</v>
      </c>
      <c r="C1586" s="63">
        <v>85.319101869372389</v>
      </c>
      <c r="D1586" s="63">
        <v>56.32985699353685</v>
      </c>
      <c r="E1586" s="63">
        <v>30.280274631405753</v>
      </c>
      <c r="F1586" s="63">
        <v>38.816013729796403</v>
      </c>
      <c r="G1586" s="63">
        <v>14.477060641270899</v>
      </c>
      <c r="H1586" s="63">
        <v>20.89839713992296</v>
      </c>
      <c r="I1586" s="63">
        <v>154.4601111544398</v>
      </c>
      <c r="J1586" s="63">
        <v>73.93428815907464</v>
      </c>
      <c r="K1586" s="63">
        <v>88.77860104480078</v>
      </c>
      <c r="L1586" s="63">
        <v>64.387911691959744</v>
      </c>
      <c r="M1586" s="63">
        <v>67.797168327939744</v>
      </c>
      <c r="N1586" s="63">
        <v>102.7263017829318</v>
      </c>
      <c r="O1586" s="63">
        <v>12.23220141331862</v>
      </c>
      <c r="P1586" s="63">
        <v>27.129021572634088</v>
      </c>
      <c r="Q1586" s="63">
        <v>18.45802294915897</v>
      </c>
      <c r="R1586" s="63">
        <v>22.943827536249731</v>
      </c>
      <c r="S1586" s="63">
        <v>36.861246301580188</v>
      </c>
      <c r="T1586" s="63">
        <v>5.8460400684976426</v>
      </c>
      <c r="U1586" s="63">
        <v>9.26521168758984</v>
      </c>
      <c r="V1586" s="63">
        <v>10.914045847439409</v>
      </c>
      <c r="W1586" s="63">
        <v>52.575503418905555</v>
      </c>
      <c r="X1586" s="63">
        <v>65.754219147555887</v>
      </c>
      <c r="Y1586" s="63">
        <v>32.91545132232568</v>
      </c>
      <c r="Z1586" s="63">
        <v>18.45802294915897</v>
      </c>
      <c r="AA1586" s="63">
        <v>22.943827536249731</v>
      </c>
      <c r="AB1586" s="63">
        <v>22.943827536249731</v>
      </c>
    </row>
    <row r="1587" spans="1:28" x14ac:dyDescent="0.25">
      <c r="A1587" s="148"/>
      <c r="B1587" s="100">
        <v>125</v>
      </c>
      <c r="C1587" s="63">
        <v>13.772931712236872</v>
      </c>
      <c r="D1587" s="63">
        <v>10.028941001259231</v>
      </c>
      <c r="E1587" s="63">
        <v>4.859886226280139</v>
      </c>
      <c r="F1587" s="63">
        <v>1.7173498944592889</v>
      </c>
      <c r="G1587" s="63">
        <v>0.24323604818975403</v>
      </c>
      <c r="H1587" s="63">
        <v>6.6948694630273309E-2</v>
      </c>
      <c r="I1587" s="63">
        <v>13.95926164578179</v>
      </c>
      <c r="J1587" s="63">
        <v>18.459319719156948</v>
      </c>
      <c r="K1587" s="63">
        <v>24.636640656088328</v>
      </c>
      <c r="L1587" s="63">
        <v>20.53934854999568</v>
      </c>
      <c r="M1587" s="63">
        <v>2.560118103754633</v>
      </c>
      <c r="N1587" s="63">
        <v>0.52059477930224318</v>
      </c>
      <c r="O1587" s="63">
        <v>0</v>
      </c>
      <c r="P1587" s="63">
        <v>0.31036051875454967</v>
      </c>
      <c r="Q1587" s="63">
        <v>4.5176334896460096E-3</v>
      </c>
      <c r="R1587" s="63">
        <v>0</v>
      </c>
      <c r="S1587" s="63">
        <v>0</v>
      </c>
      <c r="T1587" s="63">
        <v>1.7892455203298109E-2</v>
      </c>
      <c r="U1587" s="63">
        <v>0</v>
      </c>
      <c r="V1587" s="63">
        <v>1.9938216265519171E-2</v>
      </c>
      <c r="W1587" s="63">
        <v>0.25865053926986897</v>
      </c>
      <c r="X1587" s="63">
        <v>0</v>
      </c>
      <c r="Y1587" s="63">
        <v>0.40094305005842656</v>
      </c>
      <c r="Z1587" s="63">
        <v>4.5176334896460096E-3</v>
      </c>
      <c r="AA1587" s="63">
        <v>0</v>
      </c>
      <c r="AB1587" s="63">
        <v>0</v>
      </c>
    </row>
    <row r="1588" spans="1:28" x14ac:dyDescent="0.25">
      <c r="A1588" s="148"/>
      <c r="B1588" s="100">
        <v>126</v>
      </c>
      <c r="C1588" s="63">
        <v>61.296087572565739</v>
      </c>
      <c r="D1588" s="63">
        <v>7.0401597613060858</v>
      </c>
      <c r="E1588" s="63">
        <v>3.3829624519379422</v>
      </c>
      <c r="F1588" s="63">
        <v>0.73602350508039649</v>
      </c>
      <c r="G1588" s="63">
        <v>9.1470631007038783E-2</v>
      </c>
      <c r="H1588" s="63">
        <v>0.24127626299082378</v>
      </c>
      <c r="I1588" s="63">
        <v>31.616669668554778</v>
      </c>
      <c r="J1588" s="63">
        <v>11.96026640207492</v>
      </c>
      <c r="K1588" s="63">
        <v>2.3203691174089118</v>
      </c>
      <c r="L1588" s="63">
        <v>3.6533337191752926</v>
      </c>
      <c r="M1588" s="63">
        <v>1.3143037594885101</v>
      </c>
      <c r="N1588" s="63">
        <v>1.5324243515437961</v>
      </c>
      <c r="O1588" s="63">
        <v>0</v>
      </c>
      <c r="P1588" s="63">
        <v>3.0299749967947598E-2</v>
      </c>
      <c r="Q1588" s="63">
        <v>1.30383805281965</v>
      </c>
      <c r="R1588" s="63">
        <v>0</v>
      </c>
      <c r="S1588" s="63">
        <v>0</v>
      </c>
      <c r="T1588" s="63">
        <v>0</v>
      </c>
      <c r="U1588" s="63">
        <v>0</v>
      </c>
      <c r="V1588" s="63">
        <v>0</v>
      </c>
      <c r="W1588" s="63">
        <v>0</v>
      </c>
      <c r="X1588" s="63">
        <v>0</v>
      </c>
      <c r="Y1588" s="63">
        <v>0</v>
      </c>
      <c r="Z1588" s="63">
        <v>1.30383805281965</v>
      </c>
      <c r="AA1588" s="63">
        <v>0</v>
      </c>
      <c r="AB1588" s="63">
        <v>0</v>
      </c>
    </row>
    <row r="1589" spans="1:28" x14ac:dyDescent="0.25">
      <c r="A1589" s="148"/>
      <c r="B1589" s="100">
        <v>127</v>
      </c>
      <c r="C1589" s="63">
        <v>26.0026507831451</v>
      </c>
      <c r="D1589" s="63">
        <v>6.6876587955713944</v>
      </c>
      <c r="E1589" s="63">
        <v>2.3830494925216499</v>
      </c>
      <c r="F1589" s="63">
        <v>0.24520761202607488</v>
      </c>
      <c r="G1589" s="63">
        <v>6.9546219027927236E-2</v>
      </c>
      <c r="H1589" s="63">
        <v>0.1115512500481763</v>
      </c>
      <c r="I1589" s="63">
        <v>18.132795767073731</v>
      </c>
      <c r="J1589" s="63">
        <v>5.868754962598814</v>
      </c>
      <c r="K1589" s="63">
        <v>1.3991032494720381</v>
      </c>
      <c r="L1589" s="63">
        <v>3.8024549722531162</v>
      </c>
      <c r="M1589" s="63">
        <v>1.289098246488493</v>
      </c>
      <c r="N1589" s="63">
        <v>2.2309243797266021</v>
      </c>
      <c r="O1589" s="63">
        <v>0</v>
      </c>
      <c r="P1589" s="63">
        <v>0.20032306530971061</v>
      </c>
      <c r="Q1589" s="63">
        <v>3.3607684942031826E-2</v>
      </c>
      <c r="R1589" s="63">
        <v>0</v>
      </c>
      <c r="S1589" s="63">
        <v>0</v>
      </c>
      <c r="T1589" s="63">
        <v>0</v>
      </c>
      <c r="U1589" s="63">
        <v>0</v>
      </c>
      <c r="V1589" s="63">
        <v>0</v>
      </c>
      <c r="W1589" s="63">
        <v>0</v>
      </c>
      <c r="X1589" s="63">
        <v>0</v>
      </c>
      <c r="Y1589" s="63">
        <v>0</v>
      </c>
      <c r="Z1589" s="63">
        <v>3.3607684942031826E-2</v>
      </c>
      <c r="AA1589" s="63">
        <v>0</v>
      </c>
      <c r="AB1589" s="63">
        <v>0</v>
      </c>
    </row>
    <row r="1590" spans="1:28" x14ac:dyDescent="0.25">
      <c r="A1590" s="148"/>
      <c r="B1590" s="100">
        <v>128</v>
      </c>
      <c r="C1590" s="63">
        <v>2.7625418682824971</v>
      </c>
      <c r="D1590" s="63">
        <v>0.42744996173035688</v>
      </c>
      <c r="E1590" s="63">
        <v>0.13756258294228729</v>
      </c>
      <c r="F1590" s="63">
        <v>0</v>
      </c>
      <c r="G1590" s="63">
        <v>0</v>
      </c>
      <c r="H1590" s="63">
        <v>1.2642933921644511E-2</v>
      </c>
      <c r="I1590" s="63">
        <v>1.4655518936345691</v>
      </c>
      <c r="J1590" s="63">
        <v>0.16822283535910909</v>
      </c>
      <c r="K1590" s="63">
        <v>1.0214873890247941E-2</v>
      </c>
      <c r="L1590" s="63">
        <v>0</v>
      </c>
      <c r="M1590" s="63">
        <v>0</v>
      </c>
      <c r="N1590" s="63">
        <v>0</v>
      </c>
      <c r="O1590" s="63">
        <v>0</v>
      </c>
      <c r="P1590" s="63">
        <v>0</v>
      </c>
      <c r="Q1590" s="63">
        <v>0.26858904110802173</v>
      </c>
      <c r="R1590" s="63">
        <v>0</v>
      </c>
      <c r="S1590" s="63">
        <v>1.5851148307666619E-3</v>
      </c>
      <c r="T1590" s="63">
        <v>0</v>
      </c>
      <c r="U1590" s="63">
        <v>0</v>
      </c>
      <c r="V1590" s="63">
        <v>0</v>
      </c>
      <c r="W1590" s="63">
        <v>0.40517629731957427</v>
      </c>
      <c r="X1590" s="63">
        <v>1.0353059531762629</v>
      </c>
      <c r="Y1590" s="63">
        <v>2.0566232169334512E-2</v>
      </c>
      <c r="Z1590" s="63">
        <v>0.26858904110802173</v>
      </c>
      <c r="AA1590" s="63">
        <v>0</v>
      </c>
      <c r="AB1590" s="63">
        <v>0</v>
      </c>
    </row>
    <row r="1591" spans="1:28" x14ac:dyDescent="0.25">
      <c r="A1591" s="148"/>
      <c r="B1591" s="100">
        <v>129</v>
      </c>
      <c r="C1591" s="63">
        <v>6.4082770373576068</v>
      </c>
      <c r="D1591" s="63">
        <v>0.750894586549812</v>
      </c>
      <c r="E1591" s="63">
        <v>0.5098377258945952</v>
      </c>
      <c r="F1591" s="63">
        <v>0</v>
      </c>
      <c r="G1591" s="63">
        <v>1.6001064391528712E-3</v>
      </c>
      <c r="H1591" s="63">
        <v>1.971748196342503</v>
      </c>
      <c r="I1591" s="63">
        <v>0.36865637585577821</v>
      </c>
      <c r="J1591" s="63">
        <v>0</v>
      </c>
      <c r="K1591" s="63">
        <v>7.8514585578748311E-2</v>
      </c>
      <c r="L1591" s="63">
        <v>2.5452480668214368E-3</v>
      </c>
      <c r="M1591" s="63">
        <v>0.25302953440848341</v>
      </c>
      <c r="N1591" s="63">
        <v>8.9180847113553341E-2</v>
      </c>
      <c r="O1591" s="63">
        <v>0.57759203058761521</v>
      </c>
      <c r="P1591" s="63">
        <v>0.27726754959742911</v>
      </c>
      <c r="Q1591" s="63">
        <v>1.1543576488650671</v>
      </c>
      <c r="R1591" s="63">
        <v>0.37391503140721838</v>
      </c>
      <c r="S1591" s="63">
        <v>0.5739306126310062</v>
      </c>
      <c r="T1591" s="63">
        <v>0.55035997533334857</v>
      </c>
      <c r="U1591" s="63">
        <v>0.50666495930243372</v>
      </c>
      <c r="V1591" s="63">
        <v>1.290754290844994</v>
      </c>
      <c r="W1591" s="63">
        <v>13.281876244661358</v>
      </c>
      <c r="X1591" s="63">
        <v>8.218477168989466</v>
      </c>
      <c r="Y1591" s="63">
        <v>1.7785813954485552</v>
      </c>
      <c r="Z1591" s="63">
        <v>1.1543576488650671</v>
      </c>
      <c r="AA1591" s="63">
        <v>0.37391503140721838</v>
      </c>
      <c r="AB1591" s="63">
        <v>0.37391503140721838</v>
      </c>
    </row>
    <row r="1592" spans="1:28" x14ac:dyDescent="0.25">
      <c r="A1592" s="148"/>
      <c r="B1592" s="100">
        <v>130</v>
      </c>
      <c r="C1592" s="63">
        <v>15.125833867979509</v>
      </c>
      <c r="D1592" s="63">
        <v>12.1731349935111</v>
      </c>
      <c r="E1592" s="63">
        <v>15.020796762253209</v>
      </c>
      <c r="F1592" s="63">
        <v>1.9927708629112151</v>
      </c>
      <c r="G1592" s="63">
        <v>1.472149770604503</v>
      </c>
      <c r="H1592" s="63">
        <v>8.4126674037572684</v>
      </c>
      <c r="I1592" s="63">
        <v>29.15134647612399</v>
      </c>
      <c r="J1592" s="63">
        <v>32.3970572999051</v>
      </c>
      <c r="K1592" s="63">
        <v>10.39693915388281</v>
      </c>
      <c r="L1592" s="63">
        <v>7.8940870950863768</v>
      </c>
      <c r="M1592" s="63">
        <v>0.83936291395843909</v>
      </c>
      <c r="N1592" s="63">
        <v>4.9433243634226187</v>
      </c>
      <c r="O1592" s="63">
        <v>3.4796954874921369</v>
      </c>
      <c r="P1592" s="63">
        <v>6.5159658720297386</v>
      </c>
      <c r="Q1592" s="63">
        <v>10.414799186895319</v>
      </c>
      <c r="R1592" s="63">
        <v>14.25141963073315</v>
      </c>
      <c r="S1592" s="63">
        <v>33.824705596892734</v>
      </c>
      <c r="T1592" s="63">
        <v>5.5692395052911374</v>
      </c>
      <c r="U1592" s="63">
        <v>17.56862676836079</v>
      </c>
      <c r="V1592" s="63">
        <v>12.08698189501251</v>
      </c>
      <c r="W1592" s="63">
        <v>52.18909477689408</v>
      </c>
      <c r="X1592" s="63">
        <v>70.653475570852606</v>
      </c>
      <c r="Y1592" s="63">
        <v>41.912558315868857</v>
      </c>
      <c r="Z1592" s="63">
        <v>10.414799186895319</v>
      </c>
      <c r="AA1592" s="63">
        <v>14.25141963073315</v>
      </c>
      <c r="AB1592" s="63">
        <v>14.25141963073315</v>
      </c>
    </row>
    <row r="1593" spans="1:28" x14ac:dyDescent="0.25">
      <c r="A1593" s="148"/>
      <c r="B1593" s="100">
        <v>131</v>
      </c>
      <c r="C1593" s="63">
        <v>185.1438511654442</v>
      </c>
      <c r="D1593" s="63">
        <v>109.33829162991151</v>
      </c>
      <c r="E1593" s="63">
        <v>149.40521783562139</v>
      </c>
      <c r="F1593" s="63">
        <v>112.81567676991111</v>
      </c>
      <c r="G1593" s="63">
        <v>113.4702647524141</v>
      </c>
      <c r="H1593" s="63">
        <v>165.19740195076878</v>
      </c>
      <c r="I1593" s="63">
        <v>154.16074618062339</v>
      </c>
      <c r="J1593" s="63">
        <v>155.04638892346071</v>
      </c>
      <c r="K1593" s="63">
        <v>91.107946008451336</v>
      </c>
      <c r="L1593" s="63">
        <v>76.243102993739058</v>
      </c>
      <c r="M1593" s="63">
        <v>41.002905682642449</v>
      </c>
      <c r="N1593" s="63">
        <v>38.268267299820543</v>
      </c>
      <c r="O1593" s="63">
        <v>135.74169114619511</v>
      </c>
      <c r="P1593" s="63">
        <v>124.06006892658391</v>
      </c>
      <c r="Q1593" s="63">
        <v>128.36121469216931</v>
      </c>
      <c r="R1593" s="63">
        <v>192.6802398203636</v>
      </c>
      <c r="S1593" s="63">
        <v>214.56264924974681</v>
      </c>
      <c r="T1593" s="63">
        <v>81.437710955528019</v>
      </c>
      <c r="U1593" s="63">
        <v>147.52197998051091</v>
      </c>
      <c r="V1593" s="63">
        <v>108.60366974076439</v>
      </c>
      <c r="W1593" s="63">
        <v>180.62479851625181</v>
      </c>
      <c r="X1593" s="63">
        <v>270.6851565405741</v>
      </c>
      <c r="Y1593" s="63">
        <v>130.45074571944949</v>
      </c>
      <c r="Z1593" s="63">
        <v>128.36121469216931</v>
      </c>
      <c r="AA1593" s="63">
        <v>192.6802398203636</v>
      </c>
      <c r="AB1593" s="63">
        <v>192.6802398203636</v>
      </c>
    </row>
    <row r="1594" spans="1:28" x14ac:dyDescent="0.25">
      <c r="A1594" s="148"/>
      <c r="B1594" s="100">
        <v>132</v>
      </c>
      <c r="C1594" s="63">
        <v>104.93842972885891</v>
      </c>
      <c r="D1594" s="63">
        <v>202.22064638425951</v>
      </c>
      <c r="E1594" s="63">
        <v>188.90148042964941</v>
      </c>
      <c r="F1594" s="63">
        <v>309.97087607741202</v>
      </c>
      <c r="G1594" s="63">
        <v>178.65627612889509</v>
      </c>
      <c r="H1594" s="63">
        <v>153.99574110258979</v>
      </c>
      <c r="I1594" s="63">
        <v>160.2586848718629</v>
      </c>
      <c r="J1594" s="63">
        <v>282.46223677342641</v>
      </c>
      <c r="K1594" s="63">
        <v>291.73455691735671</v>
      </c>
      <c r="L1594" s="63">
        <v>218.76744573060432</v>
      </c>
      <c r="M1594" s="63">
        <v>213.31239024190199</v>
      </c>
      <c r="N1594" s="63">
        <v>294.9631694024356</v>
      </c>
      <c r="O1594" s="63">
        <v>134.7004998271841</v>
      </c>
      <c r="P1594" s="63">
        <v>270.51416715070451</v>
      </c>
      <c r="Q1594" s="63">
        <v>122.96702464021139</v>
      </c>
      <c r="R1594" s="63">
        <v>184.2955937523584</v>
      </c>
      <c r="S1594" s="63">
        <v>258.76994086749067</v>
      </c>
      <c r="T1594" s="63">
        <v>190.17205098789779</v>
      </c>
      <c r="U1594" s="63">
        <v>159.8932092556652</v>
      </c>
      <c r="V1594" s="63">
        <v>224.03735107474489</v>
      </c>
      <c r="W1594" s="63">
        <v>200.42106749989028</v>
      </c>
      <c r="X1594" s="63">
        <v>262.86833858616768</v>
      </c>
      <c r="Y1594" s="63">
        <v>209.15533292409958</v>
      </c>
      <c r="Z1594" s="63">
        <v>122.96702464021139</v>
      </c>
      <c r="AA1594" s="63">
        <v>184.2955937523584</v>
      </c>
      <c r="AB1594" s="63">
        <v>184.2955937523584</v>
      </c>
    </row>
    <row r="1595" spans="1:28" x14ac:dyDescent="0.25">
      <c r="A1595" s="148"/>
      <c r="B1595" s="100">
        <v>133</v>
      </c>
      <c r="C1595" s="63">
        <v>302.28676394615468</v>
      </c>
      <c r="D1595" s="63">
        <v>368.96880163276359</v>
      </c>
      <c r="E1595" s="63">
        <v>311.09585091396002</v>
      </c>
      <c r="F1595" s="63">
        <v>326.06188561445379</v>
      </c>
      <c r="G1595" s="63">
        <v>304.82399825907117</v>
      </c>
      <c r="H1595" s="63">
        <v>232.02587683477032</v>
      </c>
      <c r="I1595" s="63">
        <v>459.23354839415697</v>
      </c>
      <c r="J1595" s="63">
        <v>430.60868599607056</v>
      </c>
      <c r="K1595" s="63">
        <v>311.7853456654575</v>
      </c>
      <c r="L1595" s="63">
        <v>241.56405107811503</v>
      </c>
      <c r="M1595" s="63">
        <v>105.1165670550636</v>
      </c>
      <c r="N1595" s="63">
        <v>115.80993905734519</v>
      </c>
      <c r="O1595" s="63">
        <v>336.35512887615909</v>
      </c>
      <c r="P1595" s="63">
        <v>358.61228843512072</v>
      </c>
      <c r="Q1595" s="63">
        <v>272.74590823896443</v>
      </c>
      <c r="R1595" s="63">
        <v>322.42485355749892</v>
      </c>
      <c r="S1595" s="63">
        <v>341.93936159202707</v>
      </c>
      <c r="T1595" s="63">
        <v>258.12290962258339</v>
      </c>
      <c r="U1595" s="63">
        <v>261.19211121315311</v>
      </c>
      <c r="V1595" s="63">
        <v>278.22026922513027</v>
      </c>
      <c r="W1595" s="63">
        <v>287.185010578527</v>
      </c>
      <c r="X1595" s="63">
        <v>277.86634249223431</v>
      </c>
      <c r="Y1595" s="63">
        <v>277.86957552978129</v>
      </c>
      <c r="Z1595" s="63">
        <v>272.74590823896443</v>
      </c>
      <c r="AA1595" s="63">
        <v>322.42485355749892</v>
      </c>
      <c r="AB1595" s="63">
        <v>322.42485355749892</v>
      </c>
    </row>
    <row r="1596" spans="1:28" x14ac:dyDescent="0.25">
      <c r="A1596" s="148"/>
      <c r="B1596" s="100">
        <v>134</v>
      </c>
      <c r="C1596" s="63">
        <v>148.42677662527882</v>
      </c>
      <c r="D1596" s="63">
        <v>95.602297458077373</v>
      </c>
      <c r="E1596" s="63">
        <v>99.515219414613966</v>
      </c>
      <c r="F1596" s="63">
        <v>236.30411153510789</v>
      </c>
      <c r="G1596" s="63">
        <v>160.19434258248378</v>
      </c>
      <c r="H1596" s="63">
        <v>109.16456396618101</v>
      </c>
      <c r="I1596" s="63">
        <v>187.78962974411121</v>
      </c>
      <c r="J1596" s="63">
        <v>137.51340676775538</v>
      </c>
      <c r="K1596" s="63">
        <v>300.35710796742842</v>
      </c>
      <c r="L1596" s="63">
        <v>346.62007341415762</v>
      </c>
      <c r="M1596" s="63">
        <v>282.86135193613882</v>
      </c>
      <c r="N1596" s="63">
        <v>249.96385951547751</v>
      </c>
      <c r="O1596" s="63">
        <v>165.14559809537241</v>
      </c>
      <c r="P1596" s="63">
        <v>278.54925606116382</v>
      </c>
      <c r="Q1596" s="63">
        <v>65.178102875647568</v>
      </c>
      <c r="R1596" s="63">
        <v>159.61686798147281</v>
      </c>
      <c r="S1596" s="63">
        <v>187.376721452476</v>
      </c>
      <c r="T1596" s="63">
        <v>121.31234151820399</v>
      </c>
      <c r="U1596" s="63">
        <v>120.90517265666131</v>
      </c>
      <c r="V1596" s="63">
        <v>140.58693308242979</v>
      </c>
      <c r="W1596" s="63">
        <v>179.2943896804172</v>
      </c>
      <c r="X1596" s="63">
        <v>238.63493400047082</v>
      </c>
      <c r="Y1596" s="63">
        <v>147.46388271618889</v>
      </c>
      <c r="Z1596" s="63">
        <v>65.178102875647568</v>
      </c>
      <c r="AA1596" s="63">
        <v>159.61686798147281</v>
      </c>
      <c r="AB1596" s="63">
        <v>159.61686798147281</v>
      </c>
    </row>
    <row r="1597" spans="1:28" x14ac:dyDescent="0.25">
      <c r="A1597" s="148"/>
      <c r="B1597" s="100">
        <v>135</v>
      </c>
      <c r="C1597" s="63">
        <v>134.11395898670889</v>
      </c>
      <c r="D1597" s="63">
        <v>51.738863290114978</v>
      </c>
      <c r="E1597" s="63">
        <v>38.539710015746778</v>
      </c>
      <c r="F1597" s="63">
        <v>55.934943161822048</v>
      </c>
      <c r="G1597" s="63">
        <v>36.759893081008158</v>
      </c>
      <c r="H1597" s="63">
        <v>27.624668282719988</v>
      </c>
      <c r="I1597" s="63">
        <v>152.1669694320735</v>
      </c>
      <c r="J1597" s="63">
        <v>66.899145129834778</v>
      </c>
      <c r="K1597" s="63">
        <v>212.31511148987011</v>
      </c>
      <c r="L1597" s="63">
        <v>202.22229870151071</v>
      </c>
      <c r="M1597" s="63">
        <v>293.63925076970918</v>
      </c>
      <c r="N1597" s="63">
        <v>216.46296110093323</v>
      </c>
      <c r="O1597" s="63">
        <v>36.71956607805987</v>
      </c>
      <c r="P1597" s="63">
        <v>84.785626156845865</v>
      </c>
      <c r="Q1597" s="63">
        <v>21.443176473027698</v>
      </c>
      <c r="R1597" s="63">
        <v>24.404993557631308</v>
      </c>
      <c r="S1597" s="63">
        <v>90.557116049403703</v>
      </c>
      <c r="T1597" s="63">
        <v>48.005954254663273</v>
      </c>
      <c r="U1597" s="63">
        <v>28.48400788405479</v>
      </c>
      <c r="V1597" s="63">
        <v>57.104124909052189</v>
      </c>
      <c r="W1597" s="63">
        <v>135.0995237156894</v>
      </c>
      <c r="X1597" s="63">
        <v>75.623391815470313</v>
      </c>
      <c r="Y1597" s="63">
        <v>104.14726134313239</v>
      </c>
      <c r="Z1597" s="63">
        <v>21.443176473027698</v>
      </c>
      <c r="AA1597" s="63">
        <v>24.404993557631308</v>
      </c>
      <c r="AB1597" s="63">
        <v>24.404993557631308</v>
      </c>
    </row>
    <row r="1598" spans="1:28" x14ac:dyDescent="0.25">
      <c r="A1598" s="148"/>
      <c r="B1598" s="100">
        <v>136</v>
      </c>
      <c r="C1598" s="63">
        <v>46.638803920955979</v>
      </c>
      <c r="D1598" s="63">
        <v>17.344182186393603</v>
      </c>
      <c r="E1598" s="63">
        <v>15.906117141727799</v>
      </c>
      <c r="F1598" s="63">
        <v>32.961326191445551</v>
      </c>
      <c r="G1598" s="63">
        <v>16.745263239577071</v>
      </c>
      <c r="H1598" s="63">
        <v>8.8600377514680986</v>
      </c>
      <c r="I1598" s="63">
        <v>37.123952727057713</v>
      </c>
      <c r="J1598" s="63">
        <v>32.700255911070599</v>
      </c>
      <c r="K1598" s="63">
        <v>109.87357749152579</v>
      </c>
      <c r="L1598" s="63">
        <v>127.42930020654789</v>
      </c>
      <c r="M1598" s="63">
        <v>110.62457953306971</v>
      </c>
      <c r="N1598" s="63">
        <v>132.14720081399722</v>
      </c>
      <c r="O1598" s="63">
        <v>14.514314938559888</v>
      </c>
      <c r="P1598" s="63">
        <v>36.064811450382649</v>
      </c>
      <c r="Q1598" s="63">
        <v>11.138416159027619</v>
      </c>
      <c r="R1598" s="63">
        <v>14.53312563212933</v>
      </c>
      <c r="S1598" s="63">
        <v>15.859621547407411</v>
      </c>
      <c r="T1598" s="63">
        <v>16.086987149598141</v>
      </c>
      <c r="U1598" s="63">
        <v>11.575903584621869</v>
      </c>
      <c r="V1598" s="63">
        <v>22.557221238450442</v>
      </c>
      <c r="W1598" s="63">
        <v>88.93945759413964</v>
      </c>
      <c r="X1598" s="63">
        <v>40.368438989665258</v>
      </c>
      <c r="Y1598" s="63">
        <v>49.137565372608151</v>
      </c>
      <c r="Z1598" s="63">
        <v>11.138416159027619</v>
      </c>
      <c r="AA1598" s="63">
        <v>14.53312563212933</v>
      </c>
      <c r="AB1598" s="63">
        <v>14.53312563212933</v>
      </c>
    </row>
    <row r="1599" spans="1:28" x14ac:dyDescent="0.25">
      <c r="A1599" s="148"/>
      <c r="B1599" s="100">
        <v>137</v>
      </c>
      <c r="C1599" s="63">
        <v>127.9151335793467</v>
      </c>
      <c r="D1599" s="63">
        <v>32.399712292884033</v>
      </c>
      <c r="E1599" s="63">
        <v>43.096542529141971</v>
      </c>
      <c r="F1599" s="63">
        <v>17.56909056040104</v>
      </c>
      <c r="G1599" s="63">
        <v>30.401196529501249</v>
      </c>
      <c r="H1599" s="63">
        <v>25.47026152711851</v>
      </c>
      <c r="I1599" s="63">
        <v>49.723283963103093</v>
      </c>
      <c r="J1599" s="63">
        <v>22.241995403778901</v>
      </c>
      <c r="K1599" s="63">
        <v>25.971931672992298</v>
      </c>
      <c r="L1599" s="63">
        <v>20.57734815054414</v>
      </c>
      <c r="M1599" s="63">
        <v>3.4834001521796845</v>
      </c>
      <c r="N1599" s="63">
        <v>5.2613965005121495</v>
      </c>
      <c r="O1599" s="63">
        <v>14.049962614884318</v>
      </c>
      <c r="P1599" s="63">
        <v>9.1340750268700504</v>
      </c>
      <c r="Q1599" s="63">
        <v>4.7534070711054817</v>
      </c>
      <c r="R1599" s="63">
        <v>1.3798413425647031</v>
      </c>
      <c r="S1599" s="63">
        <v>0.63209575035379828</v>
      </c>
      <c r="T1599" s="63">
        <v>6.063431515150949E-3</v>
      </c>
      <c r="U1599" s="63">
        <v>4.5117896580403567</v>
      </c>
      <c r="V1599" s="63">
        <v>0.61047787596631409</v>
      </c>
      <c r="W1599" s="63">
        <v>6.6571476557738762E-2</v>
      </c>
      <c r="X1599" s="63">
        <v>0.15387012301696151</v>
      </c>
      <c r="Y1599" s="63">
        <v>0.29211588421856233</v>
      </c>
      <c r="Z1599" s="63">
        <v>4.7534070711054817</v>
      </c>
      <c r="AA1599" s="63">
        <v>1.3798413425647031</v>
      </c>
      <c r="AB1599" s="63">
        <v>1.3798413425647031</v>
      </c>
    </row>
    <row r="1600" spans="1:28" x14ac:dyDescent="0.25">
      <c r="A1600" s="148"/>
      <c r="B1600" s="100">
        <v>138</v>
      </c>
      <c r="C1600" s="63">
        <v>24.500890642015072</v>
      </c>
      <c r="D1600" s="63">
        <v>3.547942544752658</v>
      </c>
      <c r="E1600" s="63">
        <v>1.4286617910976529</v>
      </c>
      <c r="F1600" s="63">
        <v>1.9143677478877801E-3</v>
      </c>
      <c r="G1600" s="63">
        <v>0.12139476123267019</v>
      </c>
      <c r="H1600" s="63">
        <v>0.66067240444255049</v>
      </c>
      <c r="I1600" s="63">
        <v>13.04773853312156</v>
      </c>
      <c r="J1600" s="63">
        <v>1.4197884107590539</v>
      </c>
      <c r="K1600" s="63">
        <v>2.0307628668890518</v>
      </c>
      <c r="L1600" s="63">
        <v>2.2940205478081448</v>
      </c>
      <c r="M1600" s="63">
        <v>0.35042895172894012</v>
      </c>
      <c r="N1600" s="63">
        <v>3.3743503968302953E-2</v>
      </c>
      <c r="O1600" s="63">
        <v>2.563775676541979E-3</v>
      </c>
      <c r="P1600" s="63">
        <v>1.0431490465335539E-2</v>
      </c>
      <c r="Q1600" s="63">
        <v>4.099079578206416E-2</v>
      </c>
      <c r="R1600" s="63">
        <v>0</v>
      </c>
      <c r="S1600" s="63">
        <v>0</v>
      </c>
      <c r="T1600" s="63">
        <v>0</v>
      </c>
      <c r="U1600" s="63">
        <v>5.6163155258436004E-4</v>
      </c>
      <c r="V1600" s="63">
        <v>2.9276788167606477E-4</v>
      </c>
      <c r="W1600" s="63">
        <v>0</v>
      </c>
      <c r="X1600" s="63">
        <v>0</v>
      </c>
      <c r="Y1600" s="63">
        <v>0</v>
      </c>
      <c r="Z1600" s="63">
        <v>4.099079578206416E-2</v>
      </c>
      <c r="AA1600" s="63">
        <v>0</v>
      </c>
      <c r="AB1600" s="63">
        <v>0</v>
      </c>
    </row>
    <row r="1601" spans="1:28" x14ac:dyDescent="0.25">
      <c r="A1601" s="148"/>
      <c r="B1601" s="100">
        <v>139</v>
      </c>
      <c r="C1601" s="63">
        <v>69.1549808897812</v>
      </c>
      <c r="D1601" s="63">
        <v>14.883392132673981</v>
      </c>
      <c r="E1601" s="63">
        <v>2.0479207619027311</v>
      </c>
      <c r="F1601" s="63">
        <v>1.895654529277238</v>
      </c>
      <c r="G1601" s="63">
        <v>0.68231283086845451</v>
      </c>
      <c r="H1601" s="63">
        <v>3.7728889766636131E-3</v>
      </c>
      <c r="I1601" s="63">
        <v>51.658631817097557</v>
      </c>
      <c r="J1601" s="63">
        <v>3.4904665258256946</v>
      </c>
      <c r="K1601" s="63">
        <v>1.705184412282037</v>
      </c>
      <c r="L1601" s="63">
        <v>1.475574839601087</v>
      </c>
      <c r="M1601" s="63">
        <v>0.36298267519461552</v>
      </c>
      <c r="N1601" s="63">
        <v>0.26033095112078192</v>
      </c>
      <c r="O1601" s="63">
        <v>0</v>
      </c>
      <c r="P1601" s="63">
        <v>3.6188112793966942E-2</v>
      </c>
      <c r="Q1601" s="63">
        <v>1.2609143281556179E-2</v>
      </c>
      <c r="R1601" s="63">
        <v>0</v>
      </c>
      <c r="S1601" s="63">
        <v>0</v>
      </c>
      <c r="T1601" s="63">
        <v>0</v>
      </c>
      <c r="U1601" s="63">
        <v>0</v>
      </c>
      <c r="V1601" s="63">
        <v>0</v>
      </c>
      <c r="W1601" s="63">
        <v>0</v>
      </c>
      <c r="X1601" s="63">
        <v>0</v>
      </c>
      <c r="Y1601" s="63">
        <v>0</v>
      </c>
      <c r="Z1601" s="63">
        <v>1.2609143281556179E-2</v>
      </c>
      <c r="AA1601" s="63">
        <v>0</v>
      </c>
      <c r="AB1601" s="63">
        <v>0</v>
      </c>
    </row>
    <row r="1602" spans="1:28" x14ac:dyDescent="0.25">
      <c r="A1602" s="148"/>
      <c r="B1602" s="100">
        <v>140</v>
      </c>
      <c r="C1602" s="63">
        <v>6.9240391534711421</v>
      </c>
      <c r="D1602" s="63">
        <v>0.61602477065240546</v>
      </c>
      <c r="E1602" s="63">
        <v>0.17690969388904071</v>
      </c>
      <c r="F1602" s="63">
        <v>0</v>
      </c>
      <c r="G1602" s="63">
        <v>0</v>
      </c>
      <c r="H1602" s="63">
        <v>6.3842187368492835E-6</v>
      </c>
      <c r="I1602" s="63">
        <v>2.6385050914060741</v>
      </c>
      <c r="J1602" s="63">
        <v>0.15894162918631421</v>
      </c>
      <c r="K1602" s="63">
        <v>2.4925342207938569E-2</v>
      </c>
      <c r="L1602" s="63">
        <v>9.2063488728132414E-2</v>
      </c>
      <c r="M1602" s="63">
        <v>1.8157100046233689E-3</v>
      </c>
      <c r="N1602" s="63">
        <v>0</v>
      </c>
      <c r="O1602" s="63">
        <v>0</v>
      </c>
      <c r="P1602" s="63">
        <v>4.5292398863827632E-4</v>
      </c>
      <c r="Q1602" s="63">
        <v>0</v>
      </c>
      <c r="R1602" s="63">
        <v>0</v>
      </c>
      <c r="S1602" s="63">
        <v>0</v>
      </c>
      <c r="T1602" s="63">
        <v>0</v>
      </c>
      <c r="U1602" s="63">
        <v>0</v>
      </c>
      <c r="V1602" s="63">
        <v>0</v>
      </c>
      <c r="W1602" s="63">
        <v>0.10159832219747229</v>
      </c>
      <c r="X1602" s="63">
        <v>0.10384727670421601</v>
      </c>
      <c r="Y1602" s="63">
        <v>3.3440439506593478E-4</v>
      </c>
      <c r="Z1602" s="63">
        <v>0</v>
      </c>
      <c r="AA1602" s="63">
        <v>0</v>
      </c>
      <c r="AB1602" s="63">
        <v>0</v>
      </c>
    </row>
    <row r="1603" spans="1:28" x14ac:dyDescent="0.25">
      <c r="A1603" s="148"/>
      <c r="B1603" s="100">
        <v>141</v>
      </c>
      <c r="C1603" s="63">
        <v>3.6357761406614202</v>
      </c>
      <c r="D1603" s="63">
        <v>0.5575095117752582</v>
      </c>
      <c r="E1603" s="63">
        <v>0.74214868924575228</v>
      </c>
      <c r="F1603" s="63">
        <v>0</v>
      </c>
      <c r="G1603" s="63">
        <v>1.4577368459872009E-2</v>
      </c>
      <c r="H1603" s="63">
        <v>1.066607865338334</v>
      </c>
      <c r="I1603" s="63">
        <v>4.3510698594109272</v>
      </c>
      <c r="J1603" s="63">
        <v>1.02248083674835</v>
      </c>
      <c r="K1603" s="63">
        <v>0.32486079540472979</v>
      </c>
      <c r="L1603" s="63">
        <v>0.29309099721867243</v>
      </c>
      <c r="M1603" s="63">
        <v>3.9261021437717147E-2</v>
      </c>
      <c r="N1603" s="63">
        <v>2.5349414402180408E-2</v>
      </c>
      <c r="O1603" s="63">
        <v>6.9687093358869134E-2</v>
      </c>
      <c r="P1603" s="63">
        <v>0.16723326111076992</v>
      </c>
      <c r="Q1603" s="63">
        <v>0.78682351777184567</v>
      </c>
      <c r="R1603" s="63">
        <v>1.0923981626943869E-3</v>
      </c>
      <c r="S1603" s="63">
        <v>1.2543107954005781</v>
      </c>
      <c r="T1603" s="63">
        <v>1.0758737940004921</v>
      </c>
      <c r="U1603" s="63">
        <v>0.25548251518820392</v>
      </c>
      <c r="V1603" s="63">
        <v>3.5559726793277662</v>
      </c>
      <c r="W1603" s="63">
        <v>20.84500468282749</v>
      </c>
      <c r="X1603" s="63">
        <v>7.3216515083149716</v>
      </c>
      <c r="Y1603" s="63">
        <v>11.92448373895604</v>
      </c>
      <c r="Z1603" s="63">
        <v>0.78682351777184567</v>
      </c>
      <c r="AA1603" s="63">
        <v>1.0923981626943869E-3</v>
      </c>
      <c r="AB1603" s="63">
        <v>1.0923981626943869E-3</v>
      </c>
    </row>
    <row r="1604" spans="1:28" x14ac:dyDescent="0.25">
      <c r="A1604" s="148"/>
      <c r="B1604" s="100">
        <v>142</v>
      </c>
      <c r="C1604" s="63">
        <v>33.720356492282008</v>
      </c>
      <c r="D1604" s="63">
        <v>10.3203566070863</v>
      </c>
      <c r="E1604" s="63">
        <v>16.404855247499199</v>
      </c>
      <c r="F1604" s="63">
        <v>11.671303426485341</v>
      </c>
      <c r="G1604" s="63">
        <v>6.3501675247567855</v>
      </c>
      <c r="H1604" s="63">
        <v>16.71530880281421</v>
      </c>
      <c r="I1604" s="63">
        <v>19.767683399830499</v>
      </c>
      <c r="J1604" s="63">
        <v>6.15006237614989</v>
      </c>
      <c r="K1604" s="63">
        <v>7.845955024851861</v>
      </c>
      <c r="L1604" s="63">
        <v>3.8788851596185046</v>
      </c>
      <c r="M1604" s="63">
        <v>5.8638414755205295</v>
      </c>
      <c r="N1604" s="63">
        <v>29.029850315316708</v>
      </c>
      <c r="O1604" s="63">
        <v>6.9762779922397158</v>
      </c>
      <c r="P1604" s="63">
        <v>3.7567973726416435</v>
      </c>
      <c r="Q1604" s="63">
        <v>11.89467573701414</v>
      </c>
      <c r="R1604" s="63">
        <v>12.07385095475615</v>
      </c>
      <c r="S1604" s="63">
        <v>23.12373638788495</v>
      </c>
      <c r="T1604" s="63">
        <v>3.0610144827803079</v>
      </c>
      <c r="U1604" s="63">
        <v>6.9913606085916342</v>
      </c>
      <c r="V1604" s="63">
        <v>6.3670977263690247</v>
      </c>
      <c r="W1604" s="63">
        <v>37.74440605187965</v>
      </c>
      <c r="X1604" s="63">
        <v>52.751572971070118</v>
      </c>
      <c r="Y1604" s="63">
        <v>17.474958979028091</v>
      </c>
      <c r="Z1604" s="63">
        <v>11.89467573701414</v>
      </c>
      <c r="AA1604" s="63">
        <v>12.07385095475615</v>
      </c>
      <c r="AB1604" s="63">
        <v>12.07385095475615</v>
      </c>
    </row>
    <row r="1605" spans="1:28" x14ac:dyDescent="0.25">
      <c r="A1605" s="148"/>
      <c r="B1605" s="100">
        <v>143</v>
      </c>
      <c r="C1605" s="63">
        <v>101.9451747570656</v>
      </c>
      <c r="D1605" s="63">
        <v>103.86486446282019</v>
      </c>
      <c r="E1605" s="63">
        <v>110.5305822649389</v>
      </c>
      <c r="F1605" s="63">
        <v>89.55481386631709</v>
      </c>
      <c r="G1605" s="63">
        <v>63.986187341922687</v>
      </c>
      <c r="H1605" s="63">
        <v>103.29166203576639</v>
      </c>
      <c r="I1605" s="63">
        <v>108.63745284237208</v>
      </c>
      <c r="J1605" s="63">
        <v>100.4180981246259</v>
      </c>
      <c r="K1605" s="63">
        <v>62.455046217835843</v>
      </c>
      <c r="L1605" s="63">
        <v>39.945706347040748</v>
      </c>
      <c r="M1605" s="63">
        <v>37.799441365516032</v>
      </c>
      <c r="N1605" s="63">
        <v>49.028532210455516</v>
      </c>
      <c r="O1605" s="63">
        <v>119.5131696385542</v>
      </c>
      <c r="P1605" s="63">
        <v>69.934056360685645</v>
      </c>
      <c r="Q1605" s="63">
        <v>116.6893175430293</v>
      </c>
      <c r="R1605" s="63">
        <v>145.1401255424789</v>
      </c>
      <c r="S1605" s="63">
        <v>154.97199350549641</v>
      </c>
      <c r="T1605" s="63">
        <v>64.102314032703362</v>
      </c>
      <c r="U1605" s="63">
        <v>82.157965796113785</v>
      </c>
      <c r="V1605" s="63">
        <v>65.025754153334674</v>
      </c>
      <c r="W1605" s="63">
        <v>159.93422511287829</v>
      </c>
      <c r="X1605" s="63">
        <v>208.8073250747475</v>
      </c>
      <c r="Y1605" s="63">
        <v>118.65841838005281</v>
      </c>
      <c r="Z1605" s="63">
        <v>116.6893175430293</v>
      </c>
      <c r="AA1605" s="63">
        <v>145.1401255424789</v>
      </c>
      <c r="AB1605" s="63">
        <v>145.1401255424789</v>
      </c>
    </row>
    <row r="1606" spans="1:28" x14ac:dyDescent="0.25">
      <c r="A1606" s="148"/>
      <c r="B1606" s="100">
        <v>144</v>
      </c>
      <c r="C1606" s="63">
        <v>160.91203918637351</v>
      </c>
      <c r="D1606" s="63">
        <v>152.41609586364939</v>
      </c>
      <c r="E1606" s="63">
        <v>156.99311569360358</v>
      </c>
      <c r="F1606" s="63">
        <v>276.18365290685688</v>
      </c>
      <c r="G1606" s="63">
        <v>207.00643349122402</v>
      </c>
      <c r="H1606" s="63">
        <v>96.009107309871979</v>
      </c>
      <c r="I1606" s="63">
        <v>160.0465361809502</v>
      </c>
      <c r="J1606" s="63">
        <v>140.35881875770431</v>
      </c>
      <c r="K1606" s="63">
        <v>205.06680633771663</v>
      </c>
      <c r="L1606" s="63">
        <v>186.31603806567091</v>
      </c>
      <c r="M1606" s="63">
        <v>169.96366534608751</v>
      </c>
      <c r="N1606" s="63">
        <v>151.5696184115404</v>
      </c>
      <c r="O1606" s="63">
        <v>156.15089796699982</v>
      </c>
      <c r="P1606" s="63">
        <v>209.96156310739929</v>
      </c>
      <c r="Q1606" s="63">
        <v>110.9041381063241</v>
      </c>
      <c r="R1606" s="63">
        <v>174.97959379165329</v>
      </c>
      <c r="S1606" s="63">
        <v>260.14594144224981</v>
      </c>
      <c r="T1606" s="63">
        <v>130.84669691171888</v>
      </c>
      <c r="U1606" s="63">
        <v>142.40850046933249</v>
      </c>
      <c r="V1606" s="63">
        <v>204.85510683438042</v>
      </c>
      <c r="W1606" s="63">
        <v>174.46570569870158</v>
      </c>
      <c r="X1606" s="63">
        <v>253.39164271554182</v>
      </c>
      <c r="Y1606" s="63">
        <v>164.92121326946648</v>
      </c>
      <c r="Z1606" s="63">
        <v>110.9041381063241</v>
      </c>
      <c r="AA1606" s="63">
        <v>174.97959379165329</v>
      </c>
      <c r="AB1606" s="63">
        <v>174.97959379165329</v>
      </c>
    </row>
    <row r="1607" spans="1:28" x14ac:dyDescent="0.25">
      <c r="A1607" s="148"/>
      <c r="B1607" s="100">
        <v>145</v>
      </c>
      <c r="C1607" s="63">
        <v>216.1924699105075</v>
      </c>
      <c r="D1607" s="63">
        <v>264.06749047715863</v>
      </c>
      <c r="E1607" s="63">
        <v>330.45051357115148</v>
      </c>
      <c r="F1607" s="63">
        <v>258.74401658154062</v>
      </c>
      <c r="G1607" s="63">
        <v>284.46144292741343</v>
      </c>
      <c r="H1607" s="63">
        <v>313.42112808334059</v>
      </c>
      <c r="I1607" s="63">
        <v>223.80072128700158</v>
      </c>
      <c r="J1607" s="63">
        <v>328.70805390010361</v>
      </c>
      <c r="K1607" s="63">
        <v>284.90732467788081</v>
      </c>
      <c r="L1607" s="63">
        <v>168.85693124794849</v>
      </c>
      <c r="M1607" s="63">
        <v>99.645965848495507</v>
      </c>
      <c r="N1607" s="63">
        <v>149.34366455881079</v>
      </c>
      <c r="O1607" s="63">
        <v>271.10822786041632</v>
      </c>
      <c r="P1607" s="63">
        <v>249.71775048874412</v>
      </c>
      <c r="Q1607" s="63">
        <v>445.74522223386765</v>
      </c>
      <c r="R1607" s="63">
        <v>348.81772820009058</v>
      </c>
      <c r="S1607" s="63">
        <v>291.01752863870212</v>
      </c>
      <c r="T1607" s="63">
        <v>207.70343632362977</v>
      </c>
      <c r="U1607" s="63">
        <v>336.3078019094246</v>
      </c>
      <c r="V1607" s="63">
        <v>226.40374579641497</v>
      </c>
      <c r="W1607" s="63">
        <v>198.00755481383379</v>
      </c>
      <c r="X1607" s="63">
        <v>210.21602644577803</v>
      </c>
      <c r="Y1607" s="63">
        <v>212.18234695290448</v>
      </c>
      <c r="Z1607" s="63">
        <v>445.74522223386765</v>
      </c>
      <c r="AA1607" s="63">
        <v>348.81772820009058</v>
      </c>
      <c r="AB1607" s="63">
        <v>348.81772820009058</v>
      </c>
    </row>
    <row r="1608" spans="1:28" x14ac:dyDescent="0.25">
      <c r="A1608" s="148"/>
      <c r="B1608" s="100">
        <v>146</v>
      </c>
      <c r="C1608" s="63">
        <v>144.21077576885179</v>
      </c>
      <c r="D1608" s="63">
        <v>139.4053463543423</v>
      </c>
      <c r="E1608" s="63">
        <v>115.09395113264149</v>
      </c>
      <c r="F1608" s="63">
        <v>203.15379071066849</v>
      </c>
      <c r="G1608" s="63">
        <v>141.70857026098111</v>
      </c>
      <c r="H1608" s="63">
        <v>111.9522663797397</v>
      </c>
      <c r="I1608" s="63">
        <v>89.462850830375373</v>
      </c>
      <c r="J1608" s="63">
        <v>116.70026970190111</v>
      </c>
      <c r="K1608" s="63">
        <v>254.59065828583522</v>
      </c>
      <c r="L1608" s="63">
        <v>259.64393225388079</v>
      </c>
      <c r="M1608" s="63">
        <v>176.12268704976299</v>
      </c>
      <c r="N1608" s="63">
        <v>159.86898692340759</v>
      </c>
      <c r="O1608" s="63">
        <v>126.5287938618912</v>
      </c>
      <c r="P1608" s="63">
        <v>187.6584185554311</v>
      </c>
      <c r="Q1608" s="63">
        <v>129.12396206003359</v>
      </c>
      <c r="R1608" s="63">
        <v>120.39193138761041</v>
      </c>
      <c r="S1608" s="63">
        <v>159.33011228645589</v>
      </c>
      <c r="T1608" s="63">
        <v>58.152558425423194</v>
      </c>
      <c r="U1608" s="63">
        <v>88.817193192509876</v>
      </c>
      <c r="V1608" s="63">
        <v>71.933623130023989</v>
      </c>
      <c r="W1608" s="63">
        <v>113.77920917298979</v>
      </c>
      <c r="X1608" s="63">
        <v>131.38214856514969</v>
      </c>
      <c r="Y1608" s="63">
        <v>88.472191361321165</v>
      </c>
      <c r="Z1608" s="63">
        <v>129.12396206003359</v>
      </c>
      <c r="AA1608" s="63">
        <v>120.39193138761041</v>
      </c>
      <c r="AB1608" s="63">
        <v>120.39193138761041</v>
      </c>
    </row>
    <row r="1609" spans="1:28" x14ac:dyDescent="0.25">
      <c r="A1609" s="148"/>
      <c r="B1609" s="100">
        <v>147</v>
      </c>
      <c r="C1609" s="63">
        <v>164.38816977401441</v>
      </c>
      <c r="D1609" s="63">
        <v>97.819283035391891</v>
      </c>
      <c r="E1609" s="63">
        <v>92.225523292458547</v>
      </c>
      <c r="F1609" s="63">
        <v>67.392399221807864</v>
      </c>
      <c r="G1609" s="63">
        <v>52.75816152095922</v>
      </c>
      <c r="H1609" s="63">
        <v>86.982339418079391</v>
      </c>
      <c r="I1609" s="63">
        <v>112.390541099252</v>
      </c>
      <c r="J1609" s="63">
        <v>84.230523260123391</v>
      </c>
      <c r="K1609" s="63">
        <v>191.06542576433409</v>
      </c>
      <c r="L1609" s="63">
        <v>182.2746960081445</v>
      </c>
      <c r="M1609" s="63">
        <v>204.69077639163149</v>
      </c>
      <c r="N1609" s="63">
        <v>194.11303207580198</v>
      </c>
      <c r="O1609" s="63">
        <v>51.117035987577538</v>
      </c>
      <c r="P1609" s="63">
        <v>102.69458496555669</v>
      </c>
      <c r="Q1609" s="63">
        <v>59.214001291115586</v>
      </c>
      <c r="R1609" s="63">
        <v>83.020961691036064</v>
      </c>
      <c r="S1609" s="63">
        <v>172.0522130266545</v>
      </c>
      <c r="T1609" s="63">
        <v>197.3620574285633</v>
      </c>
      <c r="U1609" s="63">
        <v>144.51891412238001</v>
      </c>
      <c r="V1609" s="63">
        <v>196.23764334995582</v>
      </c>
      <c r="W1609" s="63">
        <v>213.85567176989747</v>
      </c>
      <c r="X1609" s="63">
        <v>176.84179940773168</v>
      </c>
      <c r="Y1609" s="63">
        <v>200.08764508602331</v>
      </c>
      <c r="Z1609" s="63">
        <v>59.214001291115586</v>
      </c>
      <c r="AA1609" s="63">
        <v>83.020961691036064</v>
      </c>
      <c r="AB1609" s="63">
        <v>83.020961691036064</v>
      </c>
    </row>
    <row r="1610" spans="1:28" x14ac:dyDescent="0.25">
      <c r="A1610" s="148"/>
      <c r="B1610" s="100">
        <v>148</v>
      </c>
      <c r="C1610" s="63">
        <v>104.05370058285192</v>
      </c>
      <c r="D1610" s="63">
        <v>38.157080336355186</v>
      </c>
      <c r="E1610" s="63">
        <v>49.515505725707946</v>
      </c>
      <c r="F1610" s="63">
        <v>54.809186406675053</v>
      </c>
      <c r="G1610" s="63">
        <v>67.63491286194494</v>
      </c>
      <c r="H1610" s="63">
        <v>45.152807454149304</v>
      </c>
      <c r="I1610" s="63">
        <v>83.869543413456995</v>
      </c>
      <c r="J1610" s="63">
        <v>55.076803317504528</v>
      </c>
      <c r="K1610" s="63">
        <v>199.2600033453455</v>
      </c>
      <c r="L1610" s="63">
        <v>184.1754358433063</v>
      </c>
      <c r="M1610" s="63">
        <v>109.6133588896337</v>
      </c>
      <c r="N1610" s="63">
        <v>76.435402121169318</v>
      </c>
      <c r="O1610" s="63">
        <v>28.400505652807851</v>
      </c>
      <c r="P1610" s="63">
        <v>46.249218975405938</v>
      </c>
      <c r="Q1610" s="63">
        <v>28.940639709401012</v>
      </c>
      <c r="R1610" s="63">
        <v>27.455425725623847</v>
      </c>
      <c r="S1610" s="63">
        <v>55.927475129446975</v>
      </c>
      <c r="T1610" s="63">
        <v>32.963504835400947</v>
      </c>
      <c r="U1610" s="63">
        <v>27.584021557513779</v>
      </c>
      <c r="V1610" s="63">
        <v>51.188837538065847</v>
      </c>
      <c r="W1610" s="63">
        <v>74.809232141819848</v>
      </c>
      <c r="X1610" s="63">
        <v>43.857408967949603</v>
      </c>
      <c r="Y1610" s="63">
        <v>59.772228194484796</v>
      </c>
      <c r="Z1610" s="63">
        <v>28.940639709401012</v>
      </c>
      <c r="AA1610" s="63">
        <v>27.455425725623847</v>
      </c>
      <c r="AB1610" s="63">
        <v>27.455425725623847</v>
      </c>
    </row>
    <row r="1611" spans="1:28" x14ac:dyDescent="0.25">
      <c r="A1611" s="148"/>
      <c r="B1611" s="100">
        <v>149</v>
      </c>
      <c r="C1611" s="63">
        <v>38.151745556038797</v>
      </c>
      <c r="D1611" s="63">
        <v>12.22058052891464</v>
      </c>
      <c r="E1611" s="63">
        <v>20.06498881551795</v>
      </c>
      <c r="F1611" s="63">
        <v>16.387578767512203</v>
      </c>
      <c r="G1611" s="63">
        <v>8.3887993399233665</v>
      </c>
      <c r="H1611" s="63">
        <v>9.1893096325796364</v>
      </c>
      <c r="I1611" s="63">
        <v>21.67467251929963</v>
      </c>
      <c r="J1611" s="63">
        <v>30.243856725537171</v>
      </c>
      <c r="K1611" s="63">
        <v>83.67984193439429</v>
      </c>
      <c r="L1611" s="63">
        <v>67.336234817811601</v>
      </c>
      <c r="M1611" s="63">
        <v>34.818398843912291</v>
      </c>
      <c r="N1611" s="63">
        <v>38.056560975190216</v>
      </c>
      <c r="O1611" s="63">
        <v>5.3283016631825566</v>
      </c>
      <c r="P1611" s="63">
        <v>11.801087158096379</v>
      </c>
      <c r="Q1611" s="63">
        <v>7.5754192098259896</v>
      </c>
      <c r="R1611" s="63">
        <v>1.329457923645357</v>
      </c>
      <c r="S1611" s="63">
        <v>1.9070316574078561</v>
      </c>
      <c r="T1611" s="63">
        <v>0</v>
      </c>
      <c r="U1611" s="63">
        <v>0.45455969073849189</v>
      </c>
      <c r="V1611" s="63">
        <v>8.0193572315147676E-2</v>
      </c>
      <c r="W1611" s="63">
        <v>2.3827849690580361</v>
      </c>
      <c r="X1611" s="63">
        <v>3.4319684834187569</v>
      </c>
      <c r="Y1611" s="63">
        <v>0.29526960336929703</v>
      </c>
      <c r="Z1611" s="63">
        <v>7.5754192098259896</v>
      </c>
      <c r="AA1611" s="63">
        <v>1.329457923645357</v>
      </c>
      <c r="AB1611" s="63">
        <v>1.329457923645357</v>
      </c>
    </row>
    <row r="1612" spans="1:28" x14ac:dyDescent="0.25">
      <c r="A1612" s="148"/>
      <c r="B1612" s="100">
        <v>150</v>
      </c>
      <c r="C1612" s="63">
        <v>16.313461817115812</v>
      </c>
      <c r="D1612" s="63">
        <v>9.8811940614522769</v>
      </c>
      <c r="E1612" s="63">
        <v>1.1966337454342342</v>
      </c>
      <c r="F1612" s="63">
        <v>0.8136567749529533</v>
      </c>
      <c r="G1612" s="63">
        <v>0.29185356135195312</v>
      </c>
      <c r="H1612" s="63">
        <v>5.7821967851405531E-3</v>
      </c>
      <c r="I1612" s="63">
        <v>40.169956495710721</v>
      </c>
      <c r="J1612" s="63">
        <v>17.96121227437288</v>
      </c>
      <c r="K1612" s="63">
        <v>8.1784184412779837</v>
      </c>
      <c r="L1612" s="63">
        <v>10.92553625176129</v>
      </c>
      <c r="M1612" s="63">
        <v>3.22284594211024</v>
      </c>
      <c r="N1612" s="63">
        <v>0.40265160142814693</v>
      </c>
      <c r="O1612" s="63">
        <v>0</v>
      </c>
      <c r="P1612" s="63">
        <v>0.22483863765013717</v>
      </c>
      <c r="Q1612" s="63">
        <v>3.7610018855300928E-3</v>
      </c>
      <c r="R1612" s="63">
        <v>0</v>
      </c>
      <c r="S1612" s="63">
        <v>0</v>
      </c>
      <c r="T1612" s="63">
        <v>0</v>
      </c>
      <c r="U1612" s="63">
        <v>0</v>
      </c>
      <c r="V1612" s="63">
        <v>0</v>
      </c>
      <c r="W1612" s="63">
        <v>0</v>
      </c>
      <c r="X1612" s="63">
        <v>0</v>
      </c>
      <c r="Y1612" s="63">
        <v>0</v>
      </c>
      <c r="Z1612" s="63">
        <v>3.7610018855300928E-3</v>
      </c>
      <c r="AA1612" s="63">
        <v>0</v>
      </c>
      <c r="AB1612" s="63">
        <v>0</v>
      </c>
    </row>
    <row r="1613" spans="1:28" x14ac:dyDescent="0.25">
      <c r="A1613" s="148"/>
      <c r="B1613" s="100">
        <v>151</v>
      </c>
      <c r="C1613" s="63">
        <v>16.449657605987678</v>
      </c>
      <c r="D1613" s="63">
        <v>6.82819807705431</v>
      </c>
      <c r="E1613" s="63">
        <v>1.2643782979201321</v>
      </c>
      <c r="F1613" s="63">
        <v>0.71603926246804406</v>
      </c>
      <c r="G1613" s="63">
        <v>0.1389261614529147</v>
      </c>
      <c r="H1613" s="63">
        <v>4.5137806569528482E-3</v>
      </c>
      <c r="I1613" s="63">
        <v>24.933182705290619</v>
      </c>
      <c r="J1613" s="63">
        <v>10.818285239487519</v>
      </c>
      <c r="K1613" s="63">
        <v>1.8905298921215992</v>
      </c>
      <c r="L1613" s="63">
        <v>1.3214533656346279</v>
      </c>
      <c r="M1613" s="63">
        <v>0.23298112875795601</v>
      </c>
      <c r="N1613" s="63">
        <v>9.3612263999230727E-2</v>
      </c>
      <c r="O1613" s="63">
        <v>0</v>
      </c>
      <c r="P1613" s="63">
        <v>5.8974921192006813E-3</v>
      </c>
      <c r="Q1613" s="63">
        <v>0</v>
      </c>
      <c r="R1613" s="63">
        <v>0</v>
      </c>
      <c r="S1613" s="63">
        <v>0</v>
      </c>
      <c r="T1613" s="63">
        <v>0</v>
      </c>
      <c r="U1613" s="63">
        <v>0</v>
      </c>
      <c r="V1613" s="63">
        <v>0</v>
      </c>
      <c r="W1613" s="63">
        <v>0</v>
      </c>
      <c r="X1613" s="63">
        <v>0</v>
      </c>
      <c r="Y1613" s="63">
        <v>0</v>
      </c>
      <c r="Z1613" s="63">
        <v>0</v>
      </c>
      <c r="AA1613" s="63">
        <v>0</v>
      </c>
      <c r="AB1613" s="63">
        <v>0</v>
      </c>
    </row>
    <row r="1614" spans="1:28" x14ac:dyDescent="0.25">
      <c r="A1614" s="148"/>
      <c r="B1614" s="100">
        <v>152</v>
      </c>
      <c r="C1614" s="63">
        <v>7.3911712011171176</v>
      </c>
      <c r="D1614" s="63">
        <v>3.2679960353294462</v>
      </c>
      <c r="E1614" s="63">
        <v>0.58626411465637673</v>
      </c>
      <c r="F1614" s="63">
        <v>0.46950790671284537</v>
      </c>
      <c r="G1614" s="63">
        <v>3.475354531643049E-2</v>
      </c>
      <c r="H1614" s="63">
        <v>1.0626253911762081E-2</v>
      </c>
      <c r="I1614" s="63">
        <v>9.4715283138887116</v>
      </c>
      <c r="J1614" s="63">
        <v>6.6222880063285743</v>
      </c>
      <c r="K1614" s="63">
        <v>3.0108917957814612</v>
      </c>
      <c r="L1614" s="63">
        <v>3.6622850370228548</v>
      </c>
      <c r="M1614" s="63">
        <v>2.2778683653245309E-2</v>
      </c>
      <c r="N1614" s="63">
        <v>3.3880883730484923E-3</v>
      </c>
      <c r="O1614" s="63">
        <v>0</v>
      </c>
      <c r="P1614" s="63">
        <v>8.6823685254444616E-4</v>
      </c>
      <c r="Q1614" s="63">
        <v>1.0375868212944429E-2</v>
      </c>
      <c r="R1614" s="63">
        <v>0</v>
      </c>
      <c r="S1614" s="63">
        <v>0</v>
      </c>
      <c r="T1614" s="63">
        <v>0</v>
      </c>
      <c r="U1614" s="63">
        <v>0</v>
      </c>
      <c r="V1614" s="63">
        <v>0</v>
      </c>
      <c r="W1614" s="63">
        <v>1.2941963607947299E-2</v>
      </c>
      <c r="X1614" s="63">
        <v>0</v>
      </c>
      <c r="Y1614" s="63">
        <v>1.7034570421742279E-3</v>
      </c>
      <c r="Z1614" s="63">
        <v>1.0375868212944429E-2</v>
      </c>
      <c r="AA1614" s="63">
        <v>0</v>
      </c>
      <c r="AB1614" s="63">
        <v>0</v>
      </c>
    </row>
    <row r="1615" spans="1:28" x14ac:dyDescent="0.25">
      <c r="A1615" s="148"/>
      <c r="B1615" s="100">
        <v>153</v>
      </c>
      <c r="C1615" s="63">
        <v>7.4652925844142715</v>
      </c>
      <c r="D1615" s="63">
        <v>1.4734016394548211</v>
      </c>
      <c r="E1615" s="63">
        <v>3.7816745910616163</v>
      </c>
      <c r="F1615" s="63">
        <v>1.5507113596670559E-3</v>
      </c>
      <c r="G1615" s="63">
        <v>0.19857149684396089</v>
      </c>
      <c r="H1615" s="63">
        <v>3.5361103671827996</v>
      </c>
      <c r="I1615" s="63">
        <v>10.333950433625429</v>
      </c>
      <c r="J1615" s="63">
        <v>3.4180744752283942</v>
      </c>
      <c r="K1615" s="63">
        <v>2.018502174754325</v>
      </c>
      <c r="L1615" s="63">
        <v>2.5134377727126922</v>
      </c>
      <c r="M1615" s="63">
        <v>0.58991604146319787</v>
      </c>
      <c r="N1615" s="63">
        <v>1.3646328727385819</v>
      </c>
      <c r="O1615" s="63">
        <v>0.41935578083005343</v>
      </c>
      <c r="P1615" s="63">
        <v>3.8638967106282777E-2</v>
      </c>
      <c r="Q1615" s="63">
        <v>1.6897403838844649</v>
      </c>
      <c r="R1615" s="63">
        <v>1.7872053275169288</v>
      </c>
      <c r="S1615" s="63">
        <v>1.3207797460738822</v>
      </c>
      <c r="T1615" s="63">
        <v>0.23043932150511043</v>
      </c>
      <c r="U1615" s="63">
        <v>1.1038576693772271</v>
      </c>
      <c r="V1615" s="63">
        <v>0.72963181298988999</v>
      </c>
      <c r="W1615" s="63">
        <v>7.7242714545686795</v>
      </c>
      <c r="X1615" s="63">
        <v>10.11521714551327</v>
      </c>
      <c r="Y1615" s="63">
        <v>3.2865978928321065</v>
      </c>
      <c r="Z1615" s="63">
        <v>1.6897403838844649</v>
      </c>
      <c r="AA1615" s="63">
        <v>1.7872053275169288</v>
      </c>
      <c r="AB1615" s="63">
        <v>1.7872053275169288</v>
      </c>
    </row>
    <row r="1616" spans="1:28" x14ac:dyDescent="0.25">
      <c r="A1616" s="148"/>
      <c r="B1616" s="100">
        <v>154</v>
      </c>
      <c r="C1616" s="63">
        <v>78.267700142680042</v>
      </c>
      <c r="D1616" s="63">
        <v>17.714024538176091</v>
      </c>
      <c r="E1616" s="63">
        <v>11.613281539175659</v>
      </c>
      <c r="F1616" s="63">
        <v>17.625166977964</v>
      </c>
      <c r="G1616" s="63">
        <v>4.7453228589111518</v>
      </c>
      <c r="H1616" s="63">
        <v>41.109506469284952</v>
      </c>
      <c r="I1616" s="63">
        <v>87.186090414557839</v>
      </c>
      <c r="J1616" s="63">
        <v>9.492395035651839</v>
      </c>
      <c r="K1616" s="63">
        <v>7.5648482251350231</v>
      </c>
      <c r="L1616" s="63">
        <v>3.0391267775679149</v>
      </c>
      <c r="M1616" s="63">
        <v>1.5712577803162731</v>
      </c>
      <c r="N1616" s="63">
        <v>2.6219871248741811</v>
      </c>
      <c r="O1616" s="63">
        <v>32.308620362803588</v>
      </c>
      <c r="P1616" s="63">
        <v>19.91350423623749</v>
      </c>
      <c r="Q1616" s="63">
        <v>24.871109475534432</v>
      </c>
      <c r="R1616" s="63">
        <v>30.998193804315413</v>
      </c>
      <c r="S1616" s="63">
        <v>61.94282946041767</v>
      </c>
      <c r="T1616" s="63">
        <v>16.440887825483969</v>
      </c>
      <c r="U1616" s="63">
        <v>30.89412535619681</v>
      </c>
      <c r="V1616" s="63">
        <v>24.25014992290426</v>
      </c>
      <c r="W1616" s="63">
        <v>87.288510298839356</v>
      </c>
      <c r="X1616" s="63">
        <v>93.478803103900646</v>
      </c>
      <c r="Y1616" s="63">
        <v>62.354058682194591</v>
      </c>
      <c r="Z1616" s="63">
        <v>24.871109475534432</v>
      </c>
      <c r="AA1616" s="63">
        <v>30.998193804315413</v>
      </c>
      <c r="AB1616" s="63">
        <v>30.998193804315413</v>
      </c>
    </row>
    <row r="1617" spans="1:28" x14ac:dyDescent="0.25">
      <c r="A1617" s="148"/>
      <c r="B1617" s="100">
        <v>155</v>
      </c>
      <c r="C1617" s="63">
        <v>55.52996923262981</v>
      </c>
      <c r="D1617" s="63">
        <v>99.892904370757606</v>
      </c>
      <c r="E1617" s="63">
        <v>62.342579735530308</v>
      </c>
      <c r="F1617" s="63">
        <v>57.431427104446811</v>
      </c>
      <c r="G1617" s="63">
        <v>60.016081402899545</v>
      </c>
      <c r="H1617" s="63">
        <v>52.54311121045339</v>
      </c>
      <c r="I1617" s="63">
        <v>98.162043162183181</v>
      </c>
      <c r="J1617" s="63">
        <v>114.0870458868812</v>
      </c>
      <c r="K1617" s="63">
        <v>78.065615814868124</v>
      </c>
      <c r="L1617" s="63">
        <v>81.745674983390472</v>
      </c>
      <c r="M1617" s="63">
        <v>74.612546792741341</v>
      </c>
      <c r="N1617" s="63">
        <v>77.957643713184552</v>
      </c>
      <c r="O1617" s="63">
        <v>39.313437473018674</v>
      </c>
      <c r="P1617" s="63">
        <v>62.954620661312219</v>
      </c>
      <c r="Q1617" s="63">
        <v>37.726872269838623</v>
      </c>
      <c r="R1617" s="63">
        <v>39.571891284751928</v>
      </c>
      <c r="S1617" s="63">
        <v>41.728419211576693</v>
      </c>
      <c r="T1617" s="63">
        <v>26.004185234129856</v>
      </c>
      <c r="U1617" s="63">
        <v>24.78798081396349</v>
      </c>
      <c r="V1617" s="63">
        <v>56.559262226958253</v>
      </c>
      <c r="W1617" s="63">
        <v>104.54639840089661</v>
      </c>
      <c r="X1617" s="63">
        <v>67.289833216152147</v>
      </c>
      <c r="Y1617" s="63">
        <v>89.875995458833131</v>
      </c>
      <c r="Z1617" s="63">
        <v>37.726872269838623</v>
      </c>
      <c r="AA1617" s="63">
        <v>39.571891284751928</v>
      </c>
      <c r="AB1617" s="63">
        <v>39.571891284751928</v>
      </c>
    </row>
    <row r="1618" spans="1:28" x14ac:dyDescent="0.25">
      <c r="A1618" s="148"/>
      <c r="B1618" s="100">
        <v>156</v>
      </c>
      <c r="C1618" s="63">
        <v>57.469581625870205</v>
      </c>
      <c r="D1618" s="63">
        <v>78.196331624276354</v>
      </c>
      <c r="E1618" s="63">
        <v>110.5677446433219</v>
      </c>
      <c r="F1618" s="63">
        <v>179.3934680027869</v>
      </c>
      <c r="G1618" s="63">
        <v>104.132149784582</v>
      </c>
      <c r="H1618" s="63">
        <v>67.679196477034566</v>
      </c>
      <c r="I1618" s="63">
        <v>64.792141985507897</v>
      </c>
      <c r="J1618" s="63">
        <v>97.235921407445858</v>
      </c>
      <c r="K1618" s="63">
        <v>205.75657543786662</v>
      </c>
      <c r="L1618" s="63">
        <v>146.5653974676934</v>
      </c>
      <c r="M1618" s="63">
        <v>294.10266887860047</v>
      </c>
      <c r="N1618" s="63">
        <v>168.97413789404709</v>
      </c>
      <c r="O1618" s="63">
        <v>86.832237522561627</v>
      </c>
      <c r="P1618" s="63">
        <v>176.8904143762575</v>
      </c>
      <c r="Q1618" s="63">
        <v>75.056156220560609</v>
      </c>
      <c r="R1618" s="63">
        <v>85.30166301256213</v>
      </c>
      <c r="S1618" s="63">
        <v>139.55703679547509</v>
      </c>
      <c r="T1618" s="63">
        <v>136.1138782691132</v>
      </c>
      <c r="U1618" s="63">
        <v>119.246478964169</v>
      </c>
      <c r="V1618" s="63">
        <v>160.56724243040659</v>
      </c>
      <c r="W1618" s="63">
        <v>144.54141924715799</v>
      </c>
      <c r="X1618" s="63">
        <v>141.8805676841657</v>
      </c>
      <c r="Y1618" s="63">
        <v>142.51105198636651</v>
      </c>
      <c r="Z1618" s="63">
        <v>75.056156220560609</v>
      </c>
      <c r="AA1618" s="63">
        <v>85.30166301256213</v>
      </c>
      <c r="AB1618" s="63">
        <v>85.30166301256213</v>
      </c>
    </row>
    <row r="1619" spans="1:28" x14ac:dyDescent="0.25">
      <c r="A1619" s="148"/>
      <c r="B1619" s="100">
        <v>157</v>
      </c>
      <c r="C1619" s="63">
        <v>263.16450438993337</v>
      </c>
      <c r="D1619" s="63">
        <v>311.24574116301301</v>
      </c>
      <c r="E1619" s="63">
        <v>231.56838123517809</v>
      </c>
      <c r="F1619" s="63">
        <v>267.44080219865282</v>
      </c>
      <c r="G1619" s="63">
        <v>298.11797497497543</v>
      </c>
      <c r="H1619" s="63">
        <v>198.99539259141599</v>
      </c>
      <c r="I1619" s="63">
        <v>305.25468771811569</v>
      </c>
      <c r="J1619" s="63">
        <v>239.73529380735999</v>
      </c>
      <c r="K1619" s="63">
        <v>222.53078737114453</v>
      </c>
      <c r="L1619" s="63">
        <v>129.4105129123013</v>
      </c>
      <c r="M1619" s="63">
        <v>134.2824591819226</v>
      </c>
      <c r="N1619" s="63">
        <v>151.36023924067919</v>
      </c>
      <c r="O1619" s="63">
        <v>215.73650225849178</v>
      </c>
      <c r="P1619" s="63">
        <v>201.24040699379108</v>
      </c>
      <c r="Q1619" s="63">
        <v>162.86897287883951</v>
      </c>
      <c r="R1619" s="63">
        <v>209.72009088988489</v>
      </c>
      <c r="S1619" s="63">
        <v>220.22976296445273</v>
      </c>
      <c r="T1619" s="63">
        <v>107.670185977594</v>
      </c>
      <c r="U1619" s="63">
        <v>132.90085268887648</v>
      </c>
      <c r="V1619" s="63">
        <v>134.0911016930477</v>
      </c>
      <c r="W1619" s="63">
        <v>181.52542745341628</v>
      </c>
      <c r="X1619" s="63">
        <v>156.02046721915031</v>
      </c>
      <c r="Y1619" s="63">
        <v>188.58638885083931</v>
      </c>
      <c r="Z1619" s="63">
        <v>162.86897287883951</v>
      </c>
      <c r="AA1619" s="63">
        <v>209.72009088988489</v>
      </c>
      <c r="AB1619" s="63">
        <v>209.72009088988489</v>
      </c>
    </row>
    <row r="1620" spans="1:28" x14ac:dyDescent="0.25">
      <c r="A1620" s="148"/>
      <c r="B1620" s="100">
        <v>158</v>
      </c>
      <c r="C1620" s="63">
        <v>100.10244187124501</v>
      </c>
      <c r="D1620" s="63">
        <v>93.396035453498371</v>
      </c>
      <c r="E1620" s="63">
        <v>79.811279156408546</v>
      </c>
      <c r="F1620" s="63">
        <v>137.06857519906771</v>
      </c>
      <c r="G1620" s="63">
        <v>106.53633518461811</v>
      </c>
      <c r="H1620" s="63">
        <v>59.686491103826029</v>
      </c>
      <c r="I1620" s="63">
        <v>131.59019824820459</v>
      </c>
      <c r="J1620" s="63">
        <v>185.5126854903601</v>
      </c>
      <c r="K1620" s="63">
        <v>200.80301157204849</v>
      </c>
      <c r="L1620" s="63">
        <v>219.12987978030111</v>
      </c>
      <c r="M1620" s="63">
        <v>167.6468528066107</v>
      </c>
      <c r="N1620" s="63">
        <v>206.198727721463</v>
      </c>
      <c r="O1620" s="63">
        <v>120.440026067753</v>
      </c>
      <c r="P1620" s="63">
        <v>230.10729206018732</v>
      </c>
      <c r="Q1620" s="63">
        <v>58.950302252101281</v>
      </c>
      <c r="R1620" s="63">
        <v>123.6738918880001</v>
      </c>
      <c r="S1620" s="63">
        <v>208.02841699206687</v>
      </c>
      <c r="T1620" s="63">
        <v>129.6766352851628</v>
      </c>
      <c r="U1620" s="63">
        <v>147.04179354888399</v>
      </c>
      <c r="V1620" s="63">
        <v>145.01815510177039</v>
      </c>
      <c r="W1620" s="63">
        <v>226.66844558430972</v>
      </c>
      <c r="X1620" s="63">
        <v>135.54844452364341</v>
      </c>
      <c r="Y1620" s="63">
        <v>182.59170751705102</v>
      </c>
      <c r="Z1620" s="63">
        <v>58.950302252101281</v>
      </c>
      <c r="AA1620" s="63">
        <v>123.6738918880001</v>
      </c>
      <c r="AB1620" s="63">
        <v>123.6738918880001</v>
      </c>
    </row>
    <row r="1621" spans="1:28" x14ac:dyDescent="0.25">
      <c r="A1621" s="148"/>
      <c r="B1621" s="100">
        <v>159</v>
      </c>
      <c r="C1621" s="63">
        <v>155.76626093762749</v>
      </c>
      <c r="D1621" s="63">
        <v>90.212046465194362</v>
      </c>
      <c r="E1621" s="63">
        <v>59.678315270936082</v>
      </c>
      <c r="F1621" s="63">
        <v>81.998683701504888</v>
      </c>
      <c r="G1621" s="63">
        <v>58.79336638689847</v>
      </c>
      <c r="H1621" s="63">
        <v>39.893150470046287</v>
      </c>
      <c r="I1621" s="63">
        <v>153.4471500549553</v>
      </c>
      <c r="J1621" s="63">
        <v>84.964518226438486</v>
      </c>
      <c r="K1621" s="63">
        <v>225.52255886184463</v>
      </c>
      <c r="L1621" s="63">
        <v>172.86116689435488</v>
      </c>
      <c r="M1621" s="63">
        <v>225.05107170584603</v>
      </c>
      <c r="N1621" s="63">
        <v>201.01023929805712</v>
      </c>
      <c r="O1621" s="63">
        <v>45.211432318842533</v>
      </c>
      <c r="P1621" s="63">
        <v>132.22972264907179</v>
      </c>
      <c r="Q1621" s="63">
        <v>25.828402481265659</v>
      </c>
      <c r="R1621" s="63">
        <v>45.024306069910381</v>
      </c>
      <c r="S1621" s="63">
        <v>86.989329021471349</v>
      </c>
      <c r="T1621" s="63">
        <v>49.483996336933842</v>
      </c>
      <c r="U1621" s="63">
        <v>66.659384994254651</v>
      </c>
      <c r="V1621" s="63">
        <v>81.355653909080502</v>
      </c>
      <c r="W1621" s="63">
        <v>147.73164992802782</v>
      </c>
      <c r="X1621" s="63">
        <v>93.732939427927704</v>
      </c>
      <c r="Y1621" s="63">
        <v>124.52295957245948</v>
      </c>
      <c r="Z1621" s="63">
        <v>25.828402481265659</v>
      </c>
      <c r="AA1621" s="63">
        <v>45.024306069910381</v>
      </c>
      <c r="AB1621" s="63">
        <v>45.024306069910381</v>
      </c>
    </row>
    <row r="1622" spans="1:28" x14ac:dyDescent="0.25">
      <c r="A1622" s="148"/>
      <c r="B1622" s="100">
        <v>160</v>
      </c>
      <c r="C1622" s="63">
        <v>157.01443609773918</v>
      </c>
      <c r="D1622" s="63">
        <v>84.240075803626496</v>
      </c>
      <c r="E1622" s="63">
        <v>30.169584114275949</v>
      </c>
      <c r="F1622" s="63">
        <v>96.643795574339492</v>
      </c>
      <c r="G1622" s="63">
        <v>36.855920258540209</v>
      </c>
      <c r="H1622" s="63">
        <v>6.2428037553131617</v>
      </c>
      <c r="I1622" s="63">
        <v>171.28017992600138</v>
      </c>
      <c r="J1622" s="63">
        <v>94.726704534631608</v>
      </c>
      <c r="K1622" s="63">
        <v>186.79108719681611</v>
      </c>
      <c r="L1622" s="63">
        <v>171.23537026365011</v>
      </c>
      <c r="M1622" s="63">
        <v>175.32073687629048</v>
      </c>
      <c r="N1622" s="63">
        <v>163.5787246024847</v>
      </c>
      <c r="O1622" s="63">
        <v>17.62590544601807</v>
      </c>
      <c r="P1622" s="63">
        <v>52.359715762386941</v>
      </c>
      <c r="Q1622" s="63">
        <v>7.8172399909763044</v>
      </c>
      <c r="R1622" s="63">
        <v>9.6964614863219367</v>
      </c>
      <c r="S1622" s="63">
        <v>20.643686456572819</v>
      </c>
      <c r="T1622" s="63">
        <v>9.2996460840273585</v>
      </c>
      <c r="U1622" s="63">
        <v>3.5090569494472854</v>
      </c>
      <c r="V1622" s="63">
        <v>13.835398857205291</v>
      </c>
      <c r="W1622" s="63">
        <v>43.770072179059753</v>
      </c>
      <c r="X1622" s="63">
        <v>17.27479390487019</v>
      </c>
      <c r="Y1622" s="63">
        <v>31.95793199713944</v>
      </c>
      <c r="Z1622" s="63">
        <v>7.8172399909763044</v>
      </c>
      <c r="AA1622" s="63">
        <v>9.6964614863219367</v>
      </c>
      <c r="AB1622" s="63">
        <v>9.6964614863219367</v>
      </c>
    </row>
    <row r="1623" spans="1:28" x14ac:dyDescent="0.25">
      <c r="A1623" s="148"/>
      <c r="B1623" s="100">
        <v>161</v>
      </c>
      <c r="C1623" s="63">
        <v>80.309262011354804</v>
      </c>
      <c r="D1623" s="63">
        <v>13.511463869026098</v>
      </c>
      <c r="E1623" s="63">
        <v>2.4920850060556461</v>
      </c>
      <c r="F1623" s="63">
        <v>1.0177564474881819</v>
      </c>
      <c r="G1623" s="63">
        <v>4.439220157034407E-3</v>
      </c>
      <c r="H1623" s="63">
        <v>1.3342527594127769</v>
      </c>
      <c r="I1623" s="63">
        <v>52.070622275997948</v>
      </c>
      <c r="J1623" s="63">
        <v>8.0650318068605884</v>
      </c>
      <c r="K1623" s="63">
        <v>9.9537788535662912</v>
      </c>
      <c r="L1623" s="63">
        <v>7.490270468840265</v>
      </c>
      <c r="M1623" s="63">
        <v>3.9780778226456732</v>
      </c>
      <c r="N1623" s="63">
        <v>6.2536362845614244</v>
      </c>
      <c r="O1623" s="63">
        <v>1.0295038513815501E-3</v>
      </c>
      <c r="P1623" s="63">
        <v>0.59443672414147386</v>
      </c>
      <c r="Q1623" s="63">
        <v>0.89619167780853937</v>
      </c>
      <c r="R1623" s="63">
        <v>5.6523379959719122E-2</v>
      </c>
      <c r="S1623" s="63">
        <v>0.1170784836335477</v>
      </c>
      <c r="T1623" s="63">
        <v>0.68568799281983672</v>
      </c>
      <c r="U1623" s="63">
        <v>3.2938602052799411</v>
      </c>
      <c r="V1623" s="63">
        <v>0.6574687037421576</v>
      </c>
      <c r="W1623" s="63">
        <v>7.9445552881484218</v>
      </c>
      <c r="X1623" s="63">
        <v>1.278629166213747</v>
      </c>
      <c r="Y1623" s="63">
        <v>6.403511932707886</v>
      </c>
      <c r="Z1623" s="63">
        <v>0.89619167780853937</v>
      </c>
      <c r="AA1623" s="63">
        <v>5.6523379959719122E-2</v>
      </c>
      <c r="AB1623" s="63">
        <v>5.6523379959719122E-2</v>
      </c>
    </row>
    <row r="1624" spans="1:28" x14ac:dyDescent="0.25">
      <c r="A1624" s="148"/>
      <c r="B1624" s="100">
        <v>162</v>
      </c>
      <c r="C1624" s="63">
        <v>39.46652450173292</v>
      </c>
      <c r="D1624" s="63">
        <v>11.46592541502423</v>
      </c>
      <c r="E1624" s="63">
        <v>2.0088498590243091</v>
      </c>
      <c r="F1624" s="63">
        <v>1.476745580374939</v>
      </c>
      <c r="G1624" s="63">
        <v>0.25500754252280272</v>
      </c>
      <c r="H1624" s="63">
        <v>2.6710749551358548E-2</v>
      </c>
      <c r="I1624" s="63">
        <v>29.0352918082624</v>
      </c>
      <c r="J1624" s="63">
        <v>16.68464689229268</v>
      </c>
      <c r="K1624" s="63">
        <v>4.8640216105940235</v>
      </c>
      <c r="L1624" s="63">
        <v>6.3673048523971261</v>
      </c>
      <c r="M1624" s="63">
        <v>0.99532466399607245</v>
      </c>
      <c r="N1624" s="63">
        <v>7.6332362891822214E-2</v>
      </c>
      <c r="O1624" s="63">
        <v>0</v>
      </c>
      <c r="P1624" s="63">
        <v>4.5733828624753059E-2</v>
      </c>
      <c r="Q1624" s="63">
        <v>8.6398747904073453E-2</v>
      </c>
      <c r="R1624" s="63">
        <v>0</v>
      </c>
      <c r="S1624" s="63">
        <v>0</v>
      </c>
      <c r="T1624" s="63">
        <v>0</v>
      </c>
      <c r="U1624" s="63">
        <v>0</v>
      </c>
      <c r="V1624" s="63">
        <v>0</v>
      </c>
      <c r="W1624" s="63">
        <v>0</v>
      </c>
      <c r="X1624" s="63">
        <v>0</v>
      </c>
      <c r="Y1624" s="63">
        <v>0</v>
      </c>
      <c r="Z1624" s="63">
        <v>8.6398747904073453E-2</v>
      </c>
      <c r="AA1624" s="63">
        <v>0</v>
      </c>
      <c r="AB1624" s="63">
        <v>0</v>
      </c>
    </row>
    <row r="1625" spans="1:28" x14ac:dyDescent="0.25">
      <c r="A1625" s="148"/>
      <c r="B1625" s="100">
        <v>163</v>
      </c>
      <c r="C1625" s="63">
        <v>25.869703684463502</v>
      </c>
      <c r="D1625" s="63">
        <v>12.703248620243469</v>
      </c>
      <c r="E1625" s="63">
        <v>2.8559883422517491</v>
      </c>
      <c r="F1625" s="63">
        <v>1.192662895003735</v>
      </c>
      <c r="G1625" s="63">
        <v>0.26823462489353739</v>
      </c>
      <c r="H1625" s="63">
        <v>3.5224195765044541E-2</v>
      </c>
      <c r="I1625" s="63">
        <v>26.932268966887932</v>
      </c>
      <c r="J1625" s="63">
        <v>9.3713856907934314</v>
      </c>
      <c r="K1625" s="63">
        <v>1.964845514736012</v>
      </c>
      <c r="L1625" s="63">
        <v>2.8022006751939732</v>
      </c>
      <c r="M1625" s="63">
        <v>0.6812997854032119</v>
      </c>
      <c r="N1625" s="63">
        <v>2.4604549536331599</v>
      </c>
      <c r="O1625" s="63">
        <v>0</v>
      </c>
      <c r="P1625" s="63">
        <v>4.0550890342460288E-2</v>
      </c>
      <c r="Q1625" s="63">
        <v>6.2076435540411423E-2</v>
      </c>
      <c r="R1625" s="63">
        <v>0</v>
      </c>
      <c r="S1625" s="63">
        <v>0</v>
      </c>
      <c r="T1625" s="63">
        <v>0</v>
      </c>
      <c r="U1625" s="63">
        <v>0</v>
      </c>
      <c r="V1625" s="63">
        <v>0</v>
      </c>
      <c r="W1625" s="63">
        <v>0</v>
      </c>
      <c r="X1625" s="63">
        <v>0</v>
      </c>
      <c r="Y1625" s="63">
        <v>0</v>
      </c>
      <c r="Z1625" s="63">
        <v>6.2076435540411423E-2</v>
      </c>
      <c r="AA1625" s="63">
        <v>0</v>
      </c>
      <c r="AB1625" s="63">
        <v>0</v>
      </c>
    </row>
    <row r="1626" spans="1:28" x14ac:dyDescent="0.25">
      <c r="A1626" s="148"/>
      <c r="B1626" s="100">
        <v>164</v>
      </c>
      <c r="C1626" s="63">
        <v>12.32648243159645</v>
      </c>
      <c r="D1626" s="63">
        <v>3.7727563152280945</v>
      </c>
      <c r="E1626" s="63">
        <v>0.32512410632614669</v>
      </c>
      <c r="F1626" s="63">
        <v>0.6196864987692976</v>
      </c>
      <c r="G1626" s="63">
        <v>0</v>
      </c>
      <c r="H1626" s="63">
        <v>1.5763841036368301E-2</v>
      </c>
      <c r="I1626" s="63">
        <v>6.9911505071432885</v>
      </c>
      <c r="J1626" s="63">
        <v>4.2319824265961188</v>
      </c>
      <c r="K1626" s="63">
        <v>0.21578559818899107</v>
      </c>
      <c r="L1626" s="63">
        <v>2.678967197348292E-2</v>
      </c>
      <c r="M1626" s="63">
        <v>0</v>
      </c>
      <c r="N1626" s="63">
        <v>0</v>
      </c>
      <c r="O1626" s="63">
        <v>0</v>
      </c>
      <c r="P1626" s="63">
        <v>5.0933008219310183E-5</v>
      </c>
      <c r="Q1626" s="63">
        <v>0.27541123345103202</v>
      </c>
      <c r="R1626" s="63">
        <v>0</v>
      </c>
      <c r="S1626" s="63">
        <v>0</v>
      </c>
      <c r="T1626" s="63">
        <v>0</v>
      </c>
      <c r="U1626" s="63">
        <v>0</v>
      </c>
      <c r="V1626" s="63">
        <v>0</v>
      </c>
      <c r="W1626" s="63">
        <v>5.0192399252473041E-4</v>
      </c>
      <c r="X1626" s="63">
        <v>0</v>
      </c>
      <c r="Y1626" s="63">
        <v>5.2796145445277443E-3</v>
      </c>
      <c r="Z1626" s="63">
        <v>0.27541123345103202</v>
      </c>
      <c r="AA1626" s="63">
        <v>0</v>
      </c>
      <c r="AB1626" s="63">
        <v>0</v>
      </c>
    </row>
    <row r="1627" spans="1:28" x14ac:dyDescent="0.25">
      <c r="A1627" s="148"/>
      <c r="B1627" s="100">
        <v>165</v>
      </c>
      <c r="C1627" s="63">
        <v>4.3462877560815505</v>
      </c>
      <c r="D1627" s="63">
        <v>0.59173438730258709</v>
      </c>
      <c r="E1627" s="63">
        <v>0.1473494261066621</v>
      </c>
      <c r="F1627" s="63">
        <v>0</v>
      </c>
      <c r="G1627" s="63">
        <v>1.5898900212022889E-2</v>
      </c>
      <c r="H1627" s="63">
        <v>0.30883253980541353</v>
      </c>
      <c r="I1627" s="63">
        <v>4.6001586085494637</v>
      </c>
      <c r="J1627" s="63">
        <v>1.7782494101797819</v>
      </c>
      <c r="K1627" s="63">
        <v>7.5960736582015964E-2</v>
      </c>
      <c r="L1627" s="63">
        <v>0</v>
      </c>
      <c r="M1627" s="63">
        <v>1.5425012170444671E-2</v>
      </c>
      <c r="N1627" s="63">
        <v>0</v>
      </c>
      <c r="O1627" s="63">
        <v>0.71609890825865641</v>
      </c>
      <c r="P1627" s="63">
        <v>0.13053762880475969</v>
      </c>
      <c r="Q1627" s="63">
        <v>2.0668124761609001</v>
      </c>
      <c r="R1627" s="63">
        <v>0.42214052616342457</v>
      </c>
      <c r="S1627" s="63">
        <v>3.4515312919637893</v>
      </c>
      <c r="T1627" s="63">
        <v>0.26447862554841439</v>
      </c>
      <c r="U1627" s="63">
        <v>0.78797784453916009</v>
      </c>
      <c r="V1627" s="63">
        <v>1.0929629975434589</v>
      </c>
      <c r="W1627" s="63">
        <v>10.835734263094309</v>
      </c>
      <c r="X1627" s="63">
        <v>17.907096823802931</v>
      </c>
      <c r="Y1627" s="63">
        <v>5.4196087540503868</v>
      </c>
      <c r="Z1627" s="63">
        <v>2.0668124761609001</v>
      </c>
      <c r="AA1627" s="63">
        <v>0.42214052616342457</v>
      </c>
      <c r="AB1627" s="63">
        <v>0.42214052616342457</v>
      </c>
    </row>
    <row r="1628" spans="1:28" x14ac:dyDescent="0.25">
      <c r="A1628" s="148"/>
      <c r="B1628" s="100">
        <v>166</v>
      </c>
      <c r="C1628" s="63">
        <v>42.392700830782807</v>
      </c>
      <c r="D1628" s="63">
        <v>15.726406815164859</v>
      </c>
      <c r="E1628" s="63">
        <v>21.413060226132067</v>
      </c>
      <c r="F1628" s="63">
        <v>18.342593814121301</v>
      </c>
      <c r="G1628" s="63">
        <v>17.442521641616388</v>
      </c>
      <c r="H1628" s="63">
        <v>22.789093487643193</v>
      </c>
      <c r="I1628" s="63">
        <v>18.32616570137645</v>
      </c>
      <c r="J1628" s="63">
        <v>22.842412264244331</v>
      </c>
      <c r="K1628" s="63">
        <v>2.0809397612968912</v>
      </c>
      <c r="L1628" s="63">
        <v>1.8601079675802339</v>
      </c>
      <c r="M1628" s="63">
        <v>0.26437996229844879</v>
      </c>
      <c r="N1628" s="63">
        <v>5.0527628363012528E-5</v>
      </c>
      <c r="O1628" s="63">
        <v>20.591743547796447</v>
      </c>
      <c r="P1628" s="63">
        <v>20.366975909773938</v>
      </c>
      <c r="Q1628" s="63">
        <v>23.071378931027311</v>
      </c>
      <c r="R1628" s="63">
        <v>27.527552551864567</v>
      </c>
      <c r="S1628" s="63">
        <v>29.199216816363098</v>
      </c>
      <c r="T1628" s="63">
        <v>28.739224884271209</v>
      </c>
      <c r="U1628" s="63">
        <v>48.149844193368843</v>
      </c>
      <c r="V1628" s="63">
        <v>31.970095347256567</v>
      </c>
      <c r="W1628" s="63">
        <v>45.879829010868427</v>
      </c>
      <c r="X1628" s="63">
        <v>37.599141936419983</v>
      </c>
      <c r="Y1628" s="63">
        <v>40.993277194201028</v>
      </c>
      <c r="Z1628" s="63">
        <v>23.071378931027311</v>
      </c>
      <c r="AA1628" s="63">
        <v>27.527552551864567</v>
      </c>
      <c r="AB1628" s="63">
        <v>27.527552551864567</v>
      </c>
    </row>
    <row r="1629" spans="1:28" x14ac:dyDescent="0.25">
      <c r="A1629" s="148"/>
      <c r="B1629" s="100">
        <v>167</v>
      </c>
      <c r="C1629" s="63">
        <v>119.93958925010699</v>
      </c>
      <c r="D1629" s="63">
        <v>84.141356718365387</v>
      </c>
      <c r="E1629" s="63">
        <v>129.5815028451907</v>
      </c>
      <c r="F1629" s="63">
        <v>39.082964995844797</v>
      </c>
      <c r="G1629" s="63">
        <v>86.389331691506413</v>
      </c>
      <c r="H1629" s="63">
        <v>122.0810212720899</v>
      </c>
      <c r="I1629" s="63">
        <v>123.107401608836</v>
      </c>
      <c r="J1629" s="63">
        <v>104.53211329988331</v>
      </c>
      <c r="K1629" s="63">
        <v>33.650465445308782</v>
      </c>
      <c r="L1629" s="63">
        <v>26.401858620888667</v>
      </c>
      <c r="M1629" s="63">
        <v>24.829165760898828</v>
      </c>
      <c r="N1629" s="63">
        <v>14.933059964328439</v>
      </c>
      <c r="O1629" s="63">
        <v>81.645872927762866</v>
      </c>
      <c r="P1629" s="63">
        <v>44.405732406408326</v>
      </c>
      <c r="Q1629" s="63">
        <v>109.66881002232489</v>
      </c>
      <c r="R1629" s="63">
        <v>81.479350085129226</v>
      </c>
      <c r="S1629" s="63">
        <v>115.57197778151018</v>
      </c>
      <c r="T1629" s="63">
        <v>92.983619715570967</v>
      </c>
      <c r="U1629" s="63">
        <v>81.202921666790644</v>
      </c>
      <c r="V1629" s="63">
        <v>100.6021881842435</v>
      </c>
      <c r="W1629" s="63">
        <v>155.31991427264262</v>
      </c>
      <c r="X1629" s="63">
        <v>187.61412079824089</v>
      </c>
      <c r="Y1629" s="63">
        <v>126.1209555470441</v>
      </c>
      <c r="Z1629" s="63">
        <v>109.66881002232489</v>
      </c>
      <c r="AA1629" s="63">
        <v>81.479350085129226</v>
      </c>
      <c r="AB1629" s="63">
        <v>81.479350085129226</v>
      </c>
    </row>
    <row r="1630" spans="1:28" x14ac:dyDescent="0.25">
      <c r="A1630" s="148"/>
      <c r="B1630" s="100">
        <v>168</v>
      </c>
      <c r="C1630" s="63">
        <v>321.84258402158781</v>
      </c>
      <c r="D1630" s="63">
        <v>187.65889146618431</v>
      </c>
      <c r="E1630" s="63">
        <v>282.04099894664978</v>
      </c>
      <c r="F1630" s="63">
        <v>210.94161358373458</v>
      </c>
      <c r="G1630" s="63">
        <v>257.19203184966318</v>
      </c>
      <c r="H1630" s="63">
        <v>289.30115333134023</v>
      </c>
      <c r="I1630" s="63">
        <v>233.01639497549507</v>
      </c>
      <c r="J1630" s="63">
        <v>184.29790943400801</v>
      </c>
      <c r="K1630" s="63">
        <v>183.14712099619101</v>
      </c>
      <c r="L1630" s="63">
        <v>159.708235672771</v>
      </c>
      <c r="M1630" s="63">
        <v>142.95138484965631</v>
      </c>
      <c r="N1630" s="63">
        <v>129.54466089043311</v>
      </c>
      <c r="O1630" s="63">
        <v>201.65094684643191</v>
      </c>
      <c r="P1630" s="63">
        <v>197.20502430194762</v>
      </c>
      <c r="Q1630" s="63">
        <v>337.52035155606666</v>
      </c>
      <c r="R1630" s="63">
        <v>241.07904340380259</v>
      </c>
      <c r="S1630" s="63">
        <v>338.55970402164888</v>
      </c>
      <c r="T1630" s="63">
        <v>228.9571999418722</v>
      </c>
      <c r="U1630" s="63">
        <v>279.40952733997619</v>
      </c>
      <c r="V1630" s="63">
        <v>213.85259801638307</v>
      </c>
      <c r="W1630" s="63">
        <v>172.96556470981162</v>
      </c>
      <c r="X1630" s="63">
        <v>250.33072421306309</v>
      </c>
      <c r="Y1630" s="63">
        <v>175.16320455004461</v>
      </c>
      <c r="Z1630" s="63">
        <v>337.52035155606666</v>
      </c>
      <c r="AA1630" s="63">
        <v>241.07904340380259</v>
      </c>
      <c r="AB1630" s="63">
        <v>241.07904340380259</v>
      </c>
    </row>
    <row r="1631" spans="1:28" x14ac:dyDescent="0.25">
      <c r="A1631" s="148"/>
      <c r="B1631" s="100">
        <v>169</v>
      </c>
      <c r="C1631" s="63">
        <v>154.62648010657719</v>
      </c>
      <c r="D1631" s="63">
        <v>210.90877401583379</v>
      </c>
      <c r="E1631" s="63">
        <v>240.61757475978811</v>
      </c>
      <c r="F1631" s="63">
        <v>342.49659542561858</v>
      </c>
      <c r="G1631" s="63">
        <v>254.54005214838622</v>
      </c>
      <c r="H1631" s="63">
        <v>209.575859207127</v>
      </c>
      <c r="I1631" s="63">
        <v>152.6701191624561</v>
      </c>
      <c r="J1631" s="63">
        <v>218.41325895070992</v>
      </c>
      <c r="K1631" s="63">
        <v>303.1406906186985</v>
      </c>
      <c r="L1631" s="63">
        <v>220.13887977785629</v>
      </c>
      <c r="M1631" s="63">
        <v>229.37555726372369</v>
      </c>
      <c r="N1631" s="63">
        <v>324.88759944386578</v>
      </c>
      <c r="O1631" s="63">
        <v>262.26356550687342</v>
      </c>
      <c r="P1631" s="63">
        <v>352.64625678554881</v>
      </c>
      <c r="Q1631" s="63">
        <v>300.06310615713301</v>
      </c>
      <c r="R1631" s="63">
        <v>317.66853409044779</v>
      </c>
      <c r="S1631" s="63">
        <v>254.80739709186309</v>
      </c>
      <c r="T1631" s="63">
        <v>317.34048484035702</v>
      </c>
      <c r="U1631" s="63">
        <v>274.56107867745959</v>
      </c>
      <c r="V1631" s="63">
        <v>265.38780925475288</v>
      </c>
      <c r="W1631" s="63">
        <v>205.57768968338502</v>
      </c>
      <c r="X1631" s="63">
        <v>247.2669430969745</v>
      </c>
      <c r="Y1631" s="63">
        <v>211.50008522383359</v>
      </c>
      <c r="Z1631" s="63">
        <v>300.06310615713301</v>
      </c>
      <c r="AA1631" s="63">
        <v>317.66853409044779</v>
      </c>
      <c r="AB1631" s="63">
        <v>317.66853409044779</v>
      </c>
    </row>
    <row r="1632" spans="1:28" x14ac:dyDescent="0.25">
      <c r="A1632" s="148"/>
      <c r="B1632" s="100">
        <v>170</v>
      </c>
      <c r="C1632" s="63">
        <v>201.0433838911149</v>
      </c>
      <c r="D1632" s="63">
        <v>212.41565555269699</v>
      </c>
      <c r="E1632" s="63">
        <v>206.48459294972241</v>
      </c>
      <c r="F1632" s="63">
        <v>228.13465928394731</v>
      </c>
      <c r="G1632" s="63">
        <v>210.45392913200163</v>
      </c>
      <c r="H1632" s="63">
        <v>218.78369921531339</v>
      </c>
      <c r="I1632" s="63">
        <v>165.7601692418439</v>
      </c>
      <c r="J1632" s="63">
        <v>237.24765185307837</v>
      </c>
      <c r="K1632" s="63">
        <v>255.20532721031492</v>
      </c>
      <c r="L1632" s="63">
        <v>212.70690972507867</v>
      </c>
      <c r="M1632" s="63">
        <v>140.65058922272152</v>
      </c>
      <c r="N1632" s="63">
        <v>160.43073299100431</v>
      </c>
      <c r="O1632" s="63">
        <v>236.60490283657191</v>
      </c>
      <c r="P1632" s="63">
        <v>267.52165085492379</v>
      </c>
      <c r="Q1632" s="63">
        <v>216.49685790999828</v>
      </c>
      <c r="R1632" s="63">
        <v>276.09407607174938</v>
      </c>
      <c r="S1632" s="63">
        <v>271.43416100355529</v>
      </c>
      <c r="T1632" s="63">
        <v>243.68575633135521</v>
      </c>
      <c r="U1632" s="63">
        <v>305.76915863382601</v>
      </c>
      <c r="V1632" s="63">
        <v>166.54794905177371</v>
      </c>
      <c r="W1632" s="63">
        <v>129.68597933576351</v>
      </c>
      <c r="X1632" s="63">
        <v>221.82861201530983</v>
      </c>
      <c r="Y1632" s="63">
        <v>114.5953930236346</v>
      </c>
      <c r="Z1632" s="63">
        <v>216.49685790999828</v>
      </c>
      <c r="AA1632" s="63">
        <v>276.09407607174938</v>
      </c>
      <c r="AB1632" s="63">
        <v>276.09407607174938</v>
      </c>
    </row>
    <row r="1633" spans="1:28" x14ac:dyDescent="0.25">
      <c r="A1633" s="148"/>
      <c r="B1633" s="100">
        <v>171</v>
      </c>
      <c r="C1633" s="63">
        <v>533.70419676130393</v>
      </c>
      <c r="D1633" s="63">
        <v>195.32061556238659</v>
      </c>
      <c r="E1633" s="63">
        <v>115.04022568236769</v>
      </c>
      <c r="F1633" s="63">
        <v>194.26005823398921</v>
      </c>
      <c r="G1633" s="63">
        <v>98.952165945036541</v>
      </c>
      <c r="H1633" s="63">
        <v>105.3616504298225</v>
      </c>
      <c r="I1633" s="63">
        <v>246.67407973587979</v>
      </c>
      <c r="J1633" s="63">
        <v>205.67539867842237</v>
      </c>
      <c r="K1633" s="63">
        <v>322.24480508935898</v>
      </c>
      <c r="L1633" s="63">
        <v>217.66698669628931</v>
      </c>
      <c r="M1633" s="63">
        <v>202.86836267613401</v>
      </c>
      <c r="N1633" s="63">
        <v>303.47867292339288</v>
      </c>
      <c r="O1633" s="63">
        <v>118.11995658836599</v>
      </c>
      <c r="P1633" s="63">
        <v>202.58506072366799</v>
      </c>
      <c r="Q1633" s="63">
        <v>69.43961802237375</v>
      </c>
      <c r="R1633" s="63">
        <v>148.7739489372907</v>
      </c>
      <c r="S1633" s="63">
        <v>177.98364343918371</v>
      </c>
      <c r="T1633" s="63">
        <v>44.07765475749045</v>
      </c>
      <c r="U1633" s="63">
        <v>59.298525532758504</v>
      </c>
      <c r="V1633" s="63">
        <v>84.695031590279541</v>
      </c>
      <c r="W1633" s="63">
        <v>206.66012012679863</v>
      </c>
      <c r="X1633" s="63">
        <v>163.56167391917191</v>
      </c>
      <c r="Y1633" s="63">
        <v>146.5540339237123</v>
      </c>
      <c r="Z1633" s="63">
        <v>69.43961802237375</v>
      </c>
      <c r="AA1633" s="63">
        <v>148.7739489372907</v>
      </c>
      <c r="AB1633" s="63">
        <v>148.7739489372907</v>
      </c>
    </row>
    <row r="1634" spans="1:28" x14ac:dyDescent="0.25">
      <c r="A1634" s="148"/>
      <c r="B1634" s="100">
        <v>172</v>
      </c>
      <c r="C1634" s="63">
        <v>132.7280537430324</v>
      </c>
      <c r="D1634" s="63">
        <v>56.075640698198185</v>
      </c>
      <c r="E1634" s="63">
        <v>45.451525875591869</v>
      </c>
      <c r="F1634" s="63">
        <v>66.847049382837213</v>
      </c>
      <c r="G1634" s="63">
        <v>28.85165059015776</v>
      </c>
      <c r="H1634" s="63">
        <v>18.001734114852749</v>
      </c>
      <c r="I1634" s="63">
        <v>143.3537113207112</v>
      </c>
      <c r="J1634" s="63">
        <v>53.90553087600847</v>
      </c>
      <c r="K1634" s="63">
        <v>217.51661509764557</v>
      </c>
      <c r="L1634" s="63">
        <v>174.79713403271668</v>
      </c>
      <c r="M1634" s="63">
        <v>208.34963758392769</v>
      </c>
      <c r="N1634" s="63">
        <v>308.83932026627008</v>
      </c>
      <c r="O1634" s="63">
        <v>15.182215909214218</v>
      </c>
      <c r="P1634" s="63">
        <v>46.861725252509132</v>
      </c>
      <c r="Q1634" s="63">
        <v>12.24352856789263</v>
      </c>
      <c r="R1634" s="63">
        <v>21.473655579474102</v>
      </c>
      <c r="S1634" s="63">
        <v>39.068888103661273</v>
      </c>
      <c r="T1634" s="63">
        <v>54.140517035526045</v>
      </c>
      <c r="U1634" s="63">
        <v>18.93509460224664</v>
      </c>
      <c r="V1634" s="63">
        <v>70.806026642385405</v>
      </c>
      <c r="W1634" s="63">
        <v>123.95206502845299</v>
      </c>
      <c r="X1634" s="63">
        <v>37.302028052814883</v>
      </c>
      <c r="Y1634" s="63">
        <v>108.7048146396246</v>
      </c>
      <c r="Z1634" s="63">
        <v>12.24352856789263</v>
      </c>
      <c r="AA1634" s="63">
        <v>21.473655579474102</v>
      </c>
      <c r="AB1634" s="63">
        <v>21.473655579474102</v>
      </c>
    </row>
    <row r="1635" spans="1:28" x14ac:dyDescent="0.25">
      <c r="A1635" s="148"/>
      <c r="B1635" s="100">
        <v>173</v>
      </c>
      <c r="C1635" s="63">
        <v>45.39488944410823</v>
      </c>
      <c r="D1635" s="63">
        <v>29.834464609004947</v>
      </c>
      <c r="E1635" s="63">
        <v>48.797658161586241</v>
      </c>
      <c r="F1635" s="63">
        <v>48.154205766235009</v>
      </c>
      <c r="G1635" s="63">
        <v>41.73078444048133</v>
      </c>
      <c r="H1635" s="63">
        <v>40.442840309913208</v>
      </c>
      <c r="I1635" s="63">
        <v>55.299764888589607</v>
      </c>
      <c r="J1635" s="63">
        <v>34.928380101699759</v>
      </c>
      <c r="K1635" s="63">
        <v>184.57375614198099</v>
      </c>
      <c r="L1635" s="63">
        <v>135.73681652338288</v>
      </c>
      <c r="M1635" s="63">
        <v>52.438695661934617</v>
      </c>
      <c r="N1635" s="63">
        <v>59.303894034648692</v>
      </c>
      <c r="O1635" s="63">
        <v>37.072793781181531</v>
      </c>
      <c r="P1635" s="63">
        <v>31.149405198309978</v>
      </c>
      <c r="Q1635" s="63">
        <v>7.5494457938119321</v>
      </c>
      <c r="R1635" s="63">
        <v>18.54227402481251</v>
      </c>
      <c r="S1635" s="63">
        <v>21.947599790745471</v>
      </c>
      <c r="T1635" s="63">
        <v>2.075177056498454</v>
      </c>
      <c r="U1635" s="63">
        <v>10.514928480097071</v>
      </c>
      <c r="V1635" s="63">
        <v>2.9512720153449412</v>
      </c>
      <c r="W1635" s="63">
        <v>36.409095197518582</v>
      </c>
      <c r="X1635" s="63">
        <v>38.696514482692244</v>
      </c>
      <c r="Y1635" s="63">
        <v>17.387402733039611</v>
      </c>
      <c r="Z1635" s="63">
        <v>7.5494457938119321</v>
      </c>
      <c r="AA1635" s="63">
        <v>18.54227402481251</v>
      </c>
      <c r="AB1635" s="63">
        <v>18.54227402481251</v>
      </c>
    </row>
    <row r="1636" spans="1:28" x14ac:dyDescent="0.25">
      <c r="A1636" s="148"/>
      <c r="B1636" s="100">
        <v>174</v>
      </c>
      <c r="C1636" s="63">
        <v>16.234706907400319</v>
      </c>
      <c r="D1636" s="63">
        <v>7.2848465362452828</v>
      </c>
      <c r="E1636" s="63">
        <v>0.4006248771315839</v>
      </c>
      <c r="F1636" s="63">
        <v>0.65354691511743113</v>
      </c>
      <c r="G1636" s="63">
        <v>3.8340575623242217E-2</v>
      </c>
      <c r="H1636" s="63">
        <v>0</v>
      </c>
      <c r="I1636" s="63">
        <v>31.064042048417377</v>
      </c>
      <c r="J1636" s="63">
        <v>18.813357645875392</v>
      </c>
      <c r="K1636" s="63">
        <v>15.49472351678043</v>
      </c>
      <c r="L1636" s="63">
        <v>22.097202684029071</v>
      </c>
      <c r="M1636" s="63">
        <v>3.6020893954140831</v>
      </c>
      <c r="N1636" s="63">
        <v>2.838202803349986</v>
      </c>
      <c r="O1636" s="63">
        <v>0</v>
      </c>
      <c r="P1636" s="63">
        <v>1.2799434384842809</v>
      </c>
      <c r="Q1636" s="63">
        <v>0</v>
      </c>
      <c r="R1636" s="63">
        <v>0</v>
      </c>
      <c r="S1636" s="63">
        <v>0</v>
      </c>
      <c r="T1636" s="63">
        <v>0</v>
      </c>
      <c r="U1636" s="63">
        <v>0</v>
      </c>
      <c r="V1636" s="63">
        <v>0</v>
      </c>
      <c r="W1636" s="63">
        <v>0</v>
      </c>
      <c r="X1636" s="63">
        <v>0</v>
      </c>
      <c r="Y1636" s="63">
        <v>0</v>
      </c>
      <c r="Z1636" s="63">
        <v>0</v>
      </c>
      <c r="AA1636" s="63">
        <v>0</v>
      </c>
      <c r="AB1636" s="63">
        <v>0</v>
      </c>
    </row>
    <row r="1637" spans="1:28" x14ac:dyDescent="0.25">
      <c r="A1637" s="148"/>
      <c r="B1637" s="100">
        <v>175</v>
      </c>
      <c r="C1637" s="63">
        <v>117.7135765636913</v>
      </c>
      <c r="D1637" s="63">
        <v>15.763991591413401</v>
      </c>
      <c r="E1637" s="63">
        <v>5.4374996173617092</v>
      </c>
      <c r="F1637" s="63">
        <v>5.4649485757381058</v>
      </c>
      <c r="G1637" s="63">
        <v>1.382638843300015</v>
      </c>
      <c r="H1637" s="63">
        <v>5.8540355962213653</v>
      </c>
      <c r="I1637" s="63">
        <v>44.0503301214967</v>
      </c>
      <c r="J1637" s="63">
        <v>15.820864906452702</v>
      </c>
      <c r="K1637" s="63">
        <v>16.579215929928409</v>
      </c>
      <c r="L1637" s="63">
        <v>13.642539943520489</v>
      </c>
      <c r="M1637" s="63">
        <v>3.102511525872615</v>
      </c>
      <c r="N1637" s="63">
        <v>17.622529104350058</v>
      </c>
      <c r="O1637" s="63">
        <v>0.28798606141707239</v>
      </c>
      <c r="P1637" s="63">
        <v>0.18602200942928879</v>
      </c>
      <c r="Q1637" s="63">
        <v>0.57333125931658202</v>
      </c>
      <c r="R1637" s="63">
        <v>0</v>
      </c>
      <c r="S1637" s="63">
        <v>0</v>
      </c>
      <c r="T1637" s="63">
        <v>0</v>
      </c>
      <c r="U1637" s="63">
        <v>0</v>
      </c>
      <c r="V1637" s="63">
        <v>0</v>
      </c>
      <c r="W1637" s="63">
        <v>0</v>
      </c>
      <c r="X1637" s="63">
        <v>0</v>
      </c>
      <c r="Y1637" s="63">
        <v>0</v>
      </c>
      <c r="Z1637" s="63">
        <v>0.57333125931658202</v>
      </c>
      <c r="AA1637" s="63">
        <v>0</v>
      </c>
      <c r="AB1637" s="63">
        <v>0</v>
      </c>
    </row>
    <row r="1638" spans="1:28" x14ac:dyDescent="0.25">
      <c r="A1638" s="148"/>
      <c r="B1638" s="100">
        <v>176</v>
      </c>
      <c r="C1638" s="63">
        <v>14.032187602812479</v>
      </c>
      <c r="D1638" s="63">
        <v>4.6534269921436655</v>
      </c>
      <c r="E1638" s="63">
        <v>2.635521043343672</v>
      </c>
      <c r="F1638" s="63">
        <v>2.2583848019800432</v>
      </c>
      <c r="G1638" s="63">
        <v>0.6117658291054795</v>
      </c>
      <c r="H1638" s="63">
        <v>5.5123032881139622E-2</v>
      </c>
      <c r="I1638" s="63">
        <v>6.0455377171350051</v>
      </c>
      <c r="J1638" s="63">
        <v>1.1561393776634359</v>
      </c>
      <c r="K1638" s="63">
        <v>8.1966527100833844</v>
      </c>
      <c r="L1638" s="63">
        <v>21.278159612983131</v>
      </c>
      <c r="M1638" s="63">
        <v>2.2850149839307221</v>
      </c>
      <c r="N1638" s="63">
        <v>7.5640862238368634E-2</v>
      </c>
      <c r="O1638" s="63">
        <v>7.6333905692493875E-3</v>
      </c>
      <c r="P1638" s="63">
        <v>0.11228280986590281</v>
      </c>
      <c r="Q1638" s="63">
        <v>0.27624122040619137</v>
      </c>
      <c r="R1638" s="63">
        <v>0</v>
      </c>
      <c r="S1638" s="63">
        <v>0</v>
      </c>
      <c r="T1638" s="63">
        <v>6.1549522540889877E-2</v>
      </c>
      <c r="U1638" s="63">
        <v>0</v>
      </c>
      <c r="V1638" s="63">
        <v>5.8187354259728874E-2</v>
      </c>
      <c r="W1638" s="63">
        <v>0.5166931461788451</v>
      </c>
      <c r="X1638" s="63">
        <v>0</v>
      </c>
      <c r="Y1638" s="63">
        <v>0.46668899519566764</v>
      </c>
      <c r="Z1638" s="63">
        <v>0.27624122040619137</v>
      </c>
      <c r="AA1638" s="63">
        <v>0</v>
      </c>
      <c r="AB1638" s="63">
        <v>0</v>
      </c>
    </row>
    <row r="1639" spans="1:28" x14ac:dyDescent="0.25">
      <c r="A1639" s="148"/>
      <c r="B1639" s="100">
        <v>177</v>
      </c>
      <c r="C1639" s="63">
        <v>16.5214371381951</v>
      </c>
      <c r="D1639" s="63">
        <v>7.3247265210774231</v>
      </c>
      <c r="E1639" s="63">
        <v>3.0223593026888551</v>
      </c>
      <c r="F1639" s="63">
        <v>0.25493148873260552</v>
      </c>
      <c r="G1639" s="63">
        <v>6.9354440791492555E-3</v>
      </c>
      <c r="H1639" s="63">
        <v>0.68466900286016497</v>
      </c>
      <c r="I1639" s="63">
        <v>17.268755522320127</v>
      </c>
      <c r="J1639" s="63">
        <v>6.1458993799877817</v>
      </c>
      <c r="K1639" s="63">
        <v>1.6003527642063808</v>
      </c>
      <c r="L1639" s="63">
        <v>0.29543168524084829</v>
      </c>
      <c r="M1639" s="63">
        <v>0.49774769537799557</v>
      </c>
      <c r="N1639" s="63">
        <v>4.3276465809592537</v>
      </c>
      <c r="O1639" s="63">
        <v>2.9655398366012879E-5</v>
      </c>
      <c r="P1639" s="63">
        <v>2.146649529739864E-3</v>
      </c>
      <c r="Q1639" s="63">
        <v>1.3612228023583222</v>
      </c>
      <c r="R1639" s="63">
        <v>4.7407024289996443E-2</v>
      </c>
      <c r="S1639" s="63">
        <v>7.334448997535592E-2</v>
      </c>
      <c r="T1639" s="63">
        <v>3.6630682166943336</v>
      </c>
      <c r="U1639" s="63">
        <v>3.001792200477837</v>
      </c>
      <c r="V1639" s="63">
        <v>6.7235875494058632</v>
      </c>
      <c r="W1639" s="63">
        <v>14.8908140431422</v>
      </c>
      <c r="X1639" s="63">
        <v>0.29174209764803999</v>
      </c>
      <c r="Y1639" s="63">
        <v>13.446400690070728</v>
      </c>
      <c r="Z1639" s="63">
        <v>1.3612228023583222</v>
      </c>
      <c r="AA1639" s="63">
        <v>4.7407024289996443E-2</v>
      </c>
      <c r="AB1639" s="63">
        <v>4.7407024289996443E-2</v>
      </c>
    </row>
    <row r="1640" spans="1:28" x14ac:dyDescent="0.25">
      <c r="A1640" s="148"/>
      <c r="B1640" s="100">
        <v>178</v>
      </c>
      <c r="C1640" s="63">
        <v>13.87922541252215</v>
      </c>
      <c r="D1640" s="63">
        <v>4.1095120330716668</v>
      </c>
      <c r="E1640" s="63">
        <v>5.50424421568664</v>
      </c>
      <c r="F1640" s="63">
        <v>4.5135174219041119</v>
      </c>
      <c r="G1640" s="63">
        <v>4.0122793776121171</v>
      </c>
      <c r="H1640" s="63">
        <v>2.4832750684341822</v>
      </c>
      <c r="I1640" s="63">
        <v>8.6579302368857043</v>
      </c>
      <c r="J1640" s="63">
        <v>5.0652448617520918</v>
      </c>
      <c r="K1640" s="63">
        <v>3.7519824780098219</v>
      </c>
      <c r="L1640" s="63">
        <v>2.4069840640855769</v>
      </c>
      <c r="M1640" s="63">
        <v>24.926388273615878</v>
      </c>
      <c r="N1640" s="63">
        <v>49.310516255081886</v>
      </c>
      <c r="O1640" s="63">
        <v>3.4367532688194729</v>
      </c>
      <c r="P1640" s="63">
        <v>2.4884131408234111</v>
      </c>
      <c r="Q1640" s="63">
        <v>5.3780559811486732</v>
      </c>
      <c r="R1640" s="63">
        <v>5.3456346125048535</v>
      </c>
      <c r="S1640" s="63">
        <v>4.806044163790375</v>
      </c>
      <c r="T1640" s="63">
        <v>22.469047028241221</v>
      </c>
      <c r="U1640" s="63">
        <v>18.574748951311111</v>
      </c>
      <c r="V1640" s="63">
        <v>25.22020253238361</v>
      </c>
      <c r="W1640" s="63">
        <v>48.819596986053973</v>
      </c>
      <c r="X1640" s="63">
        <v>23.067806386212851</v>
      </c>
      <c r="Y1640" s="63">
        <v>53.55183452336405</v>
      </c>
      <c r="Z1640" s="63">
        <v>5.3780559811486732</v>
      </c>
      <c r="AA1640" s="63">
        <v>5.3456346125048535</v>
      </c>
      <c r="AB1640" s="63">
        <v>5.3456346125048535</v>
      </c>
    </row>
    <row r="1641" spans="1:28" x14ac:dyDescent="0.25">
      <c r="A1641" s="148"/>
      <c r="B1641" s="100">
        <v>179</v>
      </c>
      <c r="C1641" s="63">
        <v>35.192455788755979</v>
      </c>
      <c r="D1641" s="63">
        <v>71.674092730052507</v>
      </c>
      <c r="E1641" s="63">
        <v>117.62421339840509</v>
      </c>
      <c r="F1641" s="63">
        <v>76.874179802481649</v>
      </c>
      <c r="G1641" s="63">
        <v>95.599306809967402</v>
      </c>
      <c r="H1641" s="63">
        <v>118.7564495714832</v>
      </c>
      <c r="I1641" s="63">
        <v>46.497527669766903</v>
      </c>
      <c r="J1641" s="63">
        <v>78.747008885370633</v>
      </c>
      <c r="K1641" s="63">
        <v>33.010349435152989</v>
      </c>
      <c r="L1641" s="63">
        <v>22.782997575485179</v>
      </c>
      <c r="M1641" s="63">
        <v>24.643212789214893</v>
      </c>
      <c r="N1641" s="63">
        <v>52.539337501101954</v>
      </c>
      <c r="O1641" s="63">
        <v>127.61658065585291</v>
      </c>
      <c r="P1641" s="63">
        <v>69.419885079545111</v>
      </c>
      <c r="Q1641" s="63">
        <v>126.6739883591799</v>
      </c>
      <c r="R1641" s="63">
        <v>146.45993086016281</v>
      </c>
      <c r="S1641" s="63">
        <v>162.00482820437171</v>
      </c>
      <c r="T1641" s="63">
        <v>114.5582438468964</v>
      </c>
      <c r="U1641" s="63">
        <v>126.5017758801923</v>
      </c>
      <c r="V1641" s="63">
        <v>154.58582925148221</v>
      </c>
      <c r="W1641" s="63">
        <v>205.78777678749162</v>
      </c>
      <c r="X1641" s="63">
        <v>183.93935735787448</v>
      </c>
      <c r="Y1641" s="63">
        <v>186.1624030474832</v>
      </c>
      <c r="Z1641" s="63">
        <v>126.6739883591799</v>
      </c>
      <c r="AA1641" s="63">
        <v>146.45993086016281</v>
      </c>
      <c r="AB1641" s="63">
        <v>146.45993086016281</v>
      </c>
    </row>
    <row r="1642" spans="1:28" x14ac:dyDescent="0.25">
      <c r="A1642" s="148"/>
      <c r="B1642" s="100">
        <v>180</v>
      </c>
      <c r="C1642" s="63">
        <v>177.76814676195499</v>
      </c>
      <c r="D1642" s="63">
        <v>184.59723486125591</v>
      </c>
      <c r="E1642" s="63">
        <v>300.30800397980778</v>
      </c>
      <c r="F1642" s="63">
        <v>334.12054191440978</v>
      </c>
      <c r="G1642" s="63">
        <v>249.07761807538918</v>
      </c>
      <c r="H1642" s="63">
        <v>227.36984676828069</v>
      </c>
      <c r="I1642" s="63">
        <v>173.65149451858719</v>
      </c>
      <c r="J1642" s="63">
        <v>183.23092924788401</v>
      </c>
      <c r="K1642" s="63">
        <v>180.17507819800221</v>
      </c>
      <c r="L1642" s="63">
        <v>173.56960508639298</v>
      </c>
      <c r="M1642" s="63">
        <v>177.25506701561969</v>
      </c>
      <c r="N1642" s="63">
        <v>215.97290665370559</v>
      </c>
      <c r="O1642" s="63">
        <v>187.62612080839969</v>
      </c>
      <c r="P1642" s="63">
        <v>267.39712133459761</v>
      </c>
      <c r="Q1642" s="63">
        <v>247.95866713209762</v>
      </c>
      <c r="R1642" s="63">
        <v>275.71742206193449</v>
      </c>
      <c r="S1642" s="63">
        <v>378.40829081586713</v>
      </c>
      <c r="T1642" s="63">
        <v>191.92584114086731</v>
      </c>
      <c r="U1642" s="63">
        <v>255.20087410527589</v>
      </c>
      <c r="V1642" s="63">
        <v>290.93212765082723</v>
      </c>
      <c r="W1642" s="63">
        <v>294.96595486323349</v>
      </c>
      <c r="X1642" s="63">
        <v>320.97780758040238</v>
      </c>
      <c r="Y1642" s="63">
        <v>317.18445964576682</v>
      </c>
      <c r="Z1642" s="63">
        <v>247.95866713209762</v>
      </c>
      <c r="AA1642" s="63">
        <v>275.71742206193449</v>
      </c>
      <c r="AB1642" s="63">
        <v>275.71742206193449</v>
      </c>
    </row>
    <row r="1643" spans="1:28" x14ac:dyDescent="0.25">
      <c r="A1643" s="148"/>
      <c r="B1643" s="100">
        <v>181</v>
      </c>
      <c r="C1643" s="63">
        <v>175.29611056126672</v>
      </c>
      <c r="D1643" s="63">
        <v>153.50713985008218</v>
      </c>
      <c r="E1643" s="63">
        <v>282.91560082518839</v>
      </c>
      <c r="F1643" s="63">
        <v>149.26164645383318</v>
      </c>
      <c r="G1643" s="63">
        <v>159.33019389479341</v>
      </c>
      <c r="H1643" s="63">
        <v>191.76619702947031</v>
      </c>
      <c r="I1643" s="63">
        <v>164.09258381817381</v>
      </c>
      <c r="J1643" s="63">
        <v>118.8937711774461</v>
      </c>
      <c r="K1643" s="63">
        <v>183.66955782818792</v>
      </c>
      <c r="L1643" s="63">
        <v>123.92191167284409</v>
      </c>
      <c r="M1643" s="63">
        <v>174.58453518118219</v>
      </c>
      <c r="N1643" s="63">
        <v>190.66848311079872</v>
      </c>
      <c r="O1643" s="63">
        <v>191.90709881671501</v>
      </c>
      <c r="P1643" s="63">
        <v>198.15682060753528</v>
      </c>
      <c r="Q1643" s="63">
        <v>287.38667199035439</v>
      </c>
      <c r="R1643" s="63">
        <v>255.00373146207863</v>
      </c>
      <c r="S1643" s="63">
        <v>323.98942020405963</v>
      </c>
      <c r="T1643" s="63">
        <v>145.5999862363924</v>
      </c>
      <c r="U1643" s="63">
        <v>219.13855638222049</v>
      </c>
      <c r="V1643" s="63">
        <v>206.21933595757582</v>
      </c>
      <c r="W1643" s="63">
        <v>223.36692103178211</v>
      </c>
      <c r="X1643" s="63">
        <v>257.31399274618519</v>
      </c>
      <c r="Y1643" s="63">
        <v>206.31274947283418</v>
      </c>
      <c r="Z1643" s="63">
        <v>287.38667199035439</v>
      </c>
      <c r="AA1643" s="63">
        <v>255.00373146207863</v>
      </c>
      <c r="AB1643" s="63">
        <v>255.00373146207863</v>
      </c>
    </row>
    <row r="1644" spans="1:28" x14ac:dyDescent="0.25">
      <c r="A1644" s="148"/>
      <c r="B1644" s="100">
        <v>182</v>
      </c>
      <c r="C1644" s="63">
        <v>136.670362986024</v>
      </c>
      <c r="D1644" s="63">
        <v>159.09942344627601</v>
      </c>
      <c r="E1644" s="63">
        <v>183.22618725628669</v>
      </c>
      <c r="F1644" s="63">
        <v>221.13298580372788</v>
      </c>
      <c r="G1644" s="63">
        <v>179.66057352577542</v>
      </c>
      <c r="H1644" s="63">
        <v>188.3795582672592</v>
      </c>
      <c r="I1644" s="63">
        <v>118.3660381059326</v>
      </c>
      <c r="J1644" s="63">
        <v>154.89354710169121</v>
      </c>
      <c r="K1644" s="63">
        <v>235.09600747546477</v>
      </c>
      <c r="L1644" s="63">
        <v>172.2665848223742</v>
      </c>
      <c r="M1644" s="63">
        <v>150.15299410931041</v>
      </c>
      <c r="N1644" s="63">
        <v>155.74925399678801</v>
      </c>
      <c r="O1644" s="63">
        <v>163.2507530118055</v>
      </c>
      <c r="P1644" s="63">
        <v>198.1805428441985</v>
      </c>
      <c r="Q1644" s="63">
        <v>161.40965854283911</v>
      </c>
      <c r="R1644" s="63">
        <v>191.9823329753126</v>
      </c>
      <c r="S1644" s="63">
        <v>291.59714130074639</v>
      </c>
      <c r="T1644" s="63">
        <v>128.76440600120401</v>
      </c>
      <c r="U1644" s="63">
        <v>157.25412340188808</v>
      </c>
      <c r="V1644" s="63">
        <v>194.01243424988019</v>
      </c>
      <c r="W1644" s="63">
        <v>203.73838766606241</v>
      </c>
      <c r="X1644" s="63">
        <v>191.70889145866749</v>
      </c>
      <c r="Y1644" s="63">
        <v>228.25992339193539</v>
      </c>
      <c r="Z1644" s="63">
        <v>161.40965854283911</v>
      </c>
      <c r="AA1644" s="63">
        <v>191.9823329753126</v>
      </c>
      <c r="AB1644" s="63">
        <v>191.9823329753126</v>
      </c>
    </row>
    <row r="1645" spans="1:28" x14ac:dyDescent="0.25">
      <c r="A1645" s="148"/>
      <c r="B1645" s="100">
        <v>183</v>
      </c>
      <c r="C1645" s="63">
        <v>230.22848873871772</v>
      </c>
      <c r="D1645" s="63">
        <v>86.640466523791019</v>
      </c>
      <c r="E1645" s="63">
        <v>58.014548835102687</v>
      </c>
      <c r="F1645" s="63">
        <v>128.66692540696391</v>
      </c>
      <c r="G1645" s="63">
        <v>43.91819572072859</v>
      </c>
      <c r="H1645" s="63">
        <v>41.139074292721027</v>
      </c>
      <c r="I1645" s="63">
        <v>106.03097578356389</v>
      </c>
      <c r="J1645" s="63">
        <v>50.350641278057537</v>
      </c>
      <c r="K1645" s="63">
        <v>258.71078983489861</v>
      </c>
      <c r="L1645" s="63">
        <v>235.97249518591838</v>
      </c>
      <c r="M1645" s="63">
        <v>263.83906464945898</v>
      </c>
      <c r="N1645" s="63">
        <v>211.11707366553668</v>
      </c>
      <c r="O1645" s="63">
        <v>67.395266952856218</v>
      </c>
      <c r="P1645" s="63">
        <v>168.60317189042331</v>
      </c>
      <c r="Q1645" s="63">
        <v>43.337462408736123</v>
      </c>
      <c r="R1645" s="63">
        <v>52.833739538255031</v>
      </c>
      <c r="S1645" s="63">
        <v>160.5667173453912</v>
      </c>
      <c r="T1645" s="63">
        <v>130.90860893095851</v>
      </c>
      <c r="U1645" s="63">
        <v>111.5928201907991</v>
      </c>
      <c r="V1645" s="63">
        <v>188.60321539271899</v>
      </c>
      <c r="W1645" s="63">
        <v>251.46149076481379</v>
      </c>
      <c r="X1645" s="63">
        <v>184.3744335788324</v>
      </c>
      <c r="Y1645" s="63">
        <v>238.92062427712523</v>
      </c>
      <c r="Z1645" s="63">
        <v>43.337462408736123</v>
      </c>
      <c r="AA1645" s="63">
        <v>52.833739538255031</v>
      </c>
      <c r="AB1645" s="63">
        <v>52.833739538255031</v>
      </c>
    </row>
    <row r="1646" spans="1:28" x14ac:dyDescent="0.25">
      <c r="A1646" s="148"/>
      <c r="B1646" s="100">
        <v>184</v>
      </c>
      <c r="C1646" s="63">
        <v>142.5457348206364</v>
      </c>
      <c r="D1646" s="63">
        <v>48.541310634081576</v>
      </c>
      <c r="E1646" s="63">
        <v>24.346240424699769</v>
      </c>
      <c r="F1646" s="63">
        <v>24.548836389902142</v>
      </c>
      <c r="G1646" s="63">
        <v>5.1834603046398797</v>
      </c>
      <c r="H1646" s="63">
        <v>17.349508843506563</v>
      </c>
      <c r="I1646" s="63">
        <v>130.92806523292529</v>
      </c>
      <c r="J1646" s="63">
        <v>86.063063280811548</v>
      </c>
      <c r="K1646" s="63">
        <v>211.48059826514333</v>
      </c>
      <c r="L1646" s="63">
        <v>200.90642959124671</v>
      </c>
      <c r="M1646" s="63">
        <v>170.04153745430631</v>
      </c>
      <c r="N1646" s="63">
        <v>186.74204937160539</v>
      </c>
      <c r="O1646" s="63">
        <v>9.539334235693758</v>
      </c>
      <c r="P1646" s="63">
        <v>38.156518521623639</v>
      </c>
      <c r="Q1646" s="63">
        <v>14.914727573350021</v>
      </c>
      <c r="R1646" s="63">
        <v>9.6584538364385253</v>
      </c>
      <c r="S1646" s="63">
        <v>35.684306837806623</v>
      </c>
      <c r="T1646" s="63">
        <v>15.118278093414011</v>
      </c>
      <c r="U1646" s="63">
        <v>11.760511511691671</v>
      </c>
      <c r="V1646" s="63">
        <v>14.186319132903009</v>
      </c>
      <c r="W1646" s="63">
        <v>66.361667036577273</v>
      </c>
      <c r="X1646" s="63">
        <v>36.610000039463102</v>
      </c>
      <c r="Y1646" s="63">
        <v>45.005557945747107</v>
      </c>
      <c r="Z1646" s="63">
        <v>14.914727573350021</v>
      </c>
      <c r="AA1646" s="63">
        <v>9.6584538364385253</v>
      </c>
      <c r="AB1646" s="63">
        <v>9.6584538364385253</v>
      </c>
    </row>
    <row r="1647" spans="1:28" x14ac:dyDescent="0.25">
      <c r="A1647" s="148"/>
      <c r="B1647" s="100">
        <v>185</v>
      </c>
      <c r="C1647" s="63">
        <v>55.709895439251341</v>
      </c>
      <c r="D1647" s="63">
        <v>12.19146556703174</v>
      </c>
      <c r="E1647" s="63">
        <v>4.3133470643162468</v>
      </c>
      <c r="F1647" s="63">
        <v>0.51530853779780017</v>
      </c>
      <c r="G1647" s="63">
        <v>0.44170838043190486</v>
      </c>
      <c r="H1647" s="63">
        <v>2.5577001881185879</v>
      </c>
      <c r="I1647" s="63">
        <v>29.610839274583334</v>
      </c>
      <c r="J1647" s="63">
        <v>9.1772995703075821</v>
      </c>
      <c r="K1647" s="63">
        <v>12.54880556319284</v>
      </c>
      <c r="L1647" s="63">
        <v>23.60718807729188</v>
      </c>
      <c r="M1647" s="63">
        <v>16.52078586332004</v>
      </c>
      <c r="N1647" s="63">
        <v>4.019528122624564</v>
      </c>
      <c r="O1647" s="63">
        <v>1.2566870091318521</v>
      </c>
      <c r="P1647" s="63">
        <v>1.074767497392259</v>
      </c>
      <c r="Q1647" s="63">
        <v>7.5392956415782919</v>
      </c>
      <c r="R1647" s="63">
        <v>1.30508261195849</v>
      </c>
      <c r="S1647" s="63">
        <v>7.9562043631771662E-2</v>
      </c>
      <c r="T1647" s="63">
        <v>5.3987522450556469</v>
      </c>
      <c r="U1647" s="63">
        <v>10.46913257059509</v>
      </c>
      <c r="V1647" s="63">
        <v>2.0412393951979482</v>
      </c>
      <c r="W1647" s="63">
        <v>21.481965990768</v>
      </c>
      <c r="X1647" s="63">
        <v>1.483047756749158</v>
      </c>
      <c r="Y1647" s="63">
        <v>15.0300700658903</v>
      </c>
      <c r="Z1647" s="63">
        <v>7.5392956415782919</v>
      </c>
      <c r="AA1647" s="63">
        <v>1.30508261195849</v>
      </c>
      <c r="AB1647" s="63">
        <v>1.30508261195849</v>
      </c>
    </row>
    <row r="1648" spans="1:28" x14ac:dyDescent="0.25">
      <c r="A1648" s="148"/>
      <c r="B1648" s="100">
        <v>186</v>
      </c>
      <c r="C1648" s="63">
        <v>65.406504603280609</v>
      </c>
      <c r="D1648" s="63">
        <v>16.10537024864766</v>
      </c>
      <c r="E1648" s="63">
        <v>5.7059538574913518</v>
      </c>
      <c r="F1648" s="63">
        <v>0.63089833226310787</v>
      </c>
      <c r="G1648" s="63">
        <v>0.14069066529554419</v>
      </c>
      <c r="H1648" s="63">
        <v>5.5605221217387424E-2</v>
      </c>
      <c r="I1648" s="63">
        <v>37.363119447991274</v>
      </c>
      <c r="J1648" s="63">
        <v>10.01582305054581</v>
      </c>
      <c r="K1648" s="63">
        <v>4.6243557921049359</v>
      </c>
      <c r="L1648" s="63">
        <v>0.38633125977638022</v>
      </c>
      <c r="M1648" s="63">
        <v>1.7208817332926429</v>
      </c>
      <c r="N1648" s="63">
        <v>2.1624999339288711</v>
      </c>
      <c r="O1648" s="63">
        <v>0</v>
      </c>
      <c r="P1648" s="63">
        <v>1.5443059505821921E-2</v>
      </c>
      <c r="Q1648" s="63">
        <v>0.18536219065136889</v>
      </c>
      <c r="R1648" s="63">
        <v>0</v>
      </c>
      <c r="S1648" s="63">
        <v>0</v>
      </c>
      <c r="T1648" s="63">
        <v>0</v>
      </c>
      <c r="U1648" s="63">
        <v>0</v>
      </c>
      <c r="V1648" s="63">
        <v>0</v>
      </c>
      <c r="W1648" s="63">
        <v>0</v>
      </c>
      <c r="X1648" s="63">
        <v>0</v>
      </c>
      <c r="Y1648" s="63">
        <v>0</v>
      </c>
      <c r="Z1648" s="63">
        <v>0.18536219065136889</v>
      </c>
      <c r="AA1648" s="63">
        <v>0</v>
      </c>
      <c r="AB1648" s="63">
        <v>0</v>
      </c>
    </row>
    <row r="1649" spans="1:28" x14ac:dyDescent="0.25">
      <c r="A1649" s="148"/>
      <c r="B1649" s="100">
        <v>187</v>
      </c>
      <c r="C1649" s="63">
        <v>30.709817712501042</v>
      </c>
      <c r="D1649" s="63">
        <v>4.0703676895237209</v>
      </c>
      <c r="E1649" s="63">
        <v>0.54743224714081862</v>
      </c>
      <c r="F1649" s="63">
        <v>0.55162713039628386</v>
      </c>
      <c r="G1649" s="63">
        <v>5.9899598442758615E-3</v>
      </c>
      <c r="H1649" s="63">
        <v>0</v>
      </c>
      <c r="I1649" s="63">
        <v>28.07474805898164</v>
      </c>
      <c r="J1649" s="63">
        <v>5.0060646814245047</v>
      </c>
      <c r="K1649" s="63">
        <v>0.5857349936525047</v>
      </c>
      <c r="L1649" s="63">
        <v>0.91806536475517575</v>
      </c>
      <c r="M1649" s="63">
        <v>0.2788975153854949</v>
      </c>
      <c r="N1649" s="63">
        <v>0.15300304848160978</v>
      </c>
      <c r="O1649" s="63">
        <v>0</v>
      </c>
      <c r="P1649" s="63">
        <v>2.963409158287134E-3</v>
      </c>
      <c r="Q1649" s="63">
        <v>0</v>
      </c>
      <c r="R1649" s="63">
        <v>0</v>
      </c>
      <c r="S1649" s="63">
        <v>0</v>
      </c>
      <c r="T1649" s="63">
        <v>0</v>
      </c>
      <c r="U1649" s="63">
        <v>0</v>
      </c>
      <c r="V1649" s="63">
        <v>0</v>
      </c>
      <c r="W1649" s="63">
        <v>0</v>
      </c>
      <c r="X1649" s="63">
        <v>0</v>
      </c>
      <c r="Y1649" s="63">
        <v>0</v>
      </c>
      <c r="Z1649" s="63">
        <v>0</v>
      </c>
      <c r="AA1649" s="63">
        <v>0</v>
      </c>
      <c r="AB1649" s="63">
        <v>0</v>
      </c>
    </row>
    <row r="1650" spans="1:28" x14ac:dyDescent="0.25">
      <c r="A1650" s="148"/>
      <c r="B1650" s="100">
        <v>188</v>
      </c>
      <c r="C1650" s="63">
        <v>49.416441810033582</v>
      </c>
      <c r="D1650" s="63">
        <v>7.0615962002462993</v>
      </c>
      <c r="E1650" s="63">
        <v>2.2524657326175941</v>
      </c>
      <c r="F1650" s="63">
        <v>3.6020580930448318</v>
      </c>
      <c r="G1650" s="63">
        <v>1.390431037629369E-2</v>
      </c>
      <c r="H1650" s="63">
        <v>0.16436508212336781</v>
      </c>
      <c r="I1650" s="63">
        <v>15.613014564259398</v>
      </c>
      <c r="J1650" s="63">
        <v>2.7804299699699162</v>
      </c>
      <c r="K1650" s="63">
        <v>3.3130621792370496</v>
      </c>
      <c r="L1650" s="63">
        <v>2.2734620961319649</v>
      </c>
      <c r="M1650" s="63">
        <v>1.99340181191647</v>
      </c>
      <c r="N1650" s="63">
        <v>2.3940617099902539</v>
      </c>
      <c r="O1650" s="63">
        <v>0</v>
      </c>
      <c r="P1650" s="63">
        <v>4.6735192638895029E-2</v>
      </c>
      <c r="Q1650" s="63">
        <v>9.5643571032420827E-2</v>
      </c>
      <c r="R1650" s="63">
        <v>0</v>
      </c>
      <c r="S1650" s="63">
        <v>0</v>
      </c>
      <c r="T1650" s="63">
        <v>2.1691749803239211E-2</v>
      </c>
      <c r="U1650" s="63">
        <v>0</v>
      </c>
      <c r="V1650" s="63">
        <v>1.7138883689928001E-2</v>
      </c>
      <c r="W1650" s="63">
        <v>0.25076405349460629</v>
      </c>
      <c r="X1650" s="63">
        <v>0</v>
      </c>
      <c r="Y1650" s="63">
        <v>0.32511387021592947</v>
      </c>
      <c r="Z1650" s="63">
        <v>9.5643571032420827E-2</v>
      </c>
      <c r="AA1650" s="63">
        <v>0</v>
      </c>
      <c r="AB1650" s="63">
        <v>0</v>
      </c>
    </row>
    <row r="1651" spans="1:28" x14ac:dyDescent="0.25">
      <c r="A1651" s="148"/>
      <c r="B1651" s="100">
        <v>189</v>
      </c>
      <c r="C1651" s="63">
        <v>0.50636664222279393</v>
      </c>
      <c r="D1651" s="63">
        <v>0</v>
      </c>
      <c r="E1651" s="63">
        <v>0.47202059133403296</v>
      </c>
      <c r="F1651" s="63">
        <v>0</v>
      </c>
      <c r="G1651" s="63">
        <v>0</v>
      </c>
      <c r="H1651" s="63">
        <v>1.0225552777653282</v>
      </c>
      <c r="I1651" s="63">
        <v>5.9018672647714876E-4</v>
      </c>
      <c r="J1651" s="63">
        <v>0</v>
      </c>
      <c r="K1651" s="63">
        <v>8.5585244452698439E-2</v>
      </c>
      <c r="L1651" s="63">
        <v>0</v>
      </c>
      <c r="M1651" s="63">
        <v>0</v>
      </c>
      <c r="N1651" s="63">
        <v>0</v>
      </c>
      <c r="O1651" s="63">
        <v>1.275902925226835E-2</v>
      </c>
      <c r="P1651" s="63">
        <v>3.4366233782178726E-3</v>
      </c>
      <c r="Q1651" s="63">
        <v>0.16858731961501289</v>
      </c>
      <c r="R1651" s="63">
        <v>1.6564425342734827E-2</v>
      </c>
      <c r="S1651" s="63">
        <v>0.124999978283121</v>
      </c>
      <c r="T1651" s="63">
        <v>0.35490760464421717</v>
      </c>
      <c r="U1651" s="63">
        <v>3.2809655741235177E-2</v>
      </c>
      <c r="V1651" s="63">
        <v>0.99005836786311363</v>
      </c>
      <c r="W1651" s="63">
        <v>4.7123469105904414</v>
      </c>
      <c r="X1651" s="63">
        <v>0.6551119565016279</v>
      </c>
      <c r="Y1651" s="63">
        <v>3.6563347512028495</v>
      </c>
      <c r="Z1651" s="63">
        <v>0.16858731961501289</v>
      </c>
      <c r="AA1651" s="63">
        <v>1.6564425342734827E-2</v>
      </c>
      <c r="AB1651" s="63">
        <v>1.6564425342734827E-2</v>
      </c>
    </row>
    <row r="1652" spans="1:28" x14ac:dyDescent="0.25">
      <c r="A1652" s="148"/>
      <c r="B1652" s="100">
        <v>190</v>
      </c>
      <c r="C1652" s="63">
        <v>36.917654487277098</v>
      </c>
      <c r="D1652" s="63">
        <v>69.720218717798161</v>
      </c>
      <c r="E1652" s="63">
        <v>26.816845376547462</v>
      </c>
      <c r="F1652" s="63">
        <v>25.783107390018806</v>
      </c>
      <c r="G1652" s="63">
        <v>18.211837698687653</v>
      </c>
      <c r="H1652" s="63">
        <v>8.7935106789510655</v>
      </c>
      <c r="I1652" s="63">
        <v>68.409754185321162</v>
      </c>
      <c r="J1652" s="63">
        <v>35.057743537087838</v>
      </c>
      <c r="K1652" s="63">
        <v>7.7690841373752164</v>
      </c>
      <c r="L1652" s="63">
        <v>10.9684219758708</v>
      </c>
      <c r="M1652" s="63">
        <v>1.9818265990943469</v>
      </c>
      <c r="N1652" s="63">
        <v>1.009475672983484</v>
      </c>
      <c r="O1652" s="63">
        <v>10.094359600639901</v>
      </c>
      <c r="P1652" s="63">
        <v>5.2547518681221854</v>
      </c>
      <c r="Q1652" s="63">
        <v>6.2784788426596183</v>
      </c>
      <c r="R1652" s="63">
        <v>12.801860571130991</v>
      </c>
      <c r="S1652" s="63">
        <v>9.9994347883557566</v>
      </c>
      <c r="T1652" s="63">
        <v>8.056323224351047</v>
      </c>
      <c r="U1652" s="63">
        <v>14.132321567743592</v>
      </c>
      <c r="V1652" s="63">
        <v>18.553081521749391</v>
      </c>
      <c r="W1652" s="63">
        <v>68.341208019145142</v>
      </c>
      <c r="X1652" s="63">
        <v>37.669642301902506</v>
      </c>
      <c r="Y1652" s="63">
        <v>46.084382463760683</v>
      </c>
      <c r="Z1652" s="63">
        <v>6.2784788426596183</v>
      </c>
      <c r="AA1652" s="63">
        <v>12.801860571130991</v>
      </c>
      <c r="AB1652" s="63">
        <v>12.801860571130991</v>
      </c>
    </row>
    <row r="1653" spans="1:28" x14ac:dyDescent="0.25">
      <c r="A1653" s="148"/>
      <c r="B1653" s="100">
        <v>191</v>
      </c>
      <c r="C1653" s="63">
        <v>57.196572125817511</v>
      </c>
      <c r="D1653" s="63">
        <v>74.757833569605282</v>
      </c>
      <c r="E1653" s="63">
        <v>54.884089977815165</v>
      </c>
      <c r="F1653" s="63">
        <v>46.83456109470103</v>
      </c>
      <c r="G1653" s="63">
        <v>49.381650118124533</v>
      </c>
      <c r="H1653" s="63">
        <v>40.420262041848218</v>
      </c>
      <c r="I1653" s="63">
        <v>53.031541020052373</v>
      </c>
      <c r="J1653" s="63">
        <v>58.949281518362113</v>
      </c>
      <c r="K1653" s="63">
        <v>32.207730911578551</v>
      </c>
      <c r="L1653" s="63">
        <v>21.280273437790871</v>
      </c>
      <c r="M1653" s="63">
        <v>37.184326526739817</v>
      </c>
      <c r="N1653" s="63">
        <v>14.400419278655249</v>
      </c>
      <c r="O1653" s="63">
        <v>55.116558753021309</v>
      </c>
      <c r="P1653" s="63">
        <v>40.969413576753141</v>
      </c>
      <c r="Q1653" s="63">
        <v>45.869684072639899</v>
      </c>
      <c r="R1653" s="63">
        <v>68.569467269622692</v>
      </c>
      <c r="S1653" s="63">
        <v>72.873731001418491</v>
      </c>
      <c r="T1653" s="63">
        <v>32.437091206377772</v>
      </c>
      <c r="U1653" s="63">
        <v>26.514482501937103</v>
      </c>
      <c r="V1653" s="63">
        <v>52.30827918726618</v>
      </c>
      <c r="W1653" s="63">
        <v>118.8726792657762</v>
      </c>
      <c r="X1653" s="63">
        <v>78.878441917716827</v>
      </c>
      <c r="Y1653" s="63">
        <v>118.44963254576439</v>
      </c>
      <c r="Z1653" s="63">
        <v>45.869684072639899</v>
      </c>
      <c r="AA1653" s="63">
        <v>68.569467269622692</v>
      </c>
      <c r="AB1653" s="63">
        <v>68.569467269622692</v>
      </c>
    </row>
    <row r="1654" spans="1:28" x14ac:dyDescent="0.25">
      <c r="A1654" s="148"/>
      <c r="B1654" s="100">
        <v>192</v>
      </c>
      <c r="C1654" s="63">
        <v>167.23793688451681</v>
      </c>
      <c r="D1654" s="63">
        <v>174.08106171787949</v>
      </c>
      <c r="E1654" s="63">
        <v>153.46881964014761</v>
      </c>
      <c r="F1654" s="63">
        <v>193.5341350754006</v>
      </c>
      <c r="G1654" s="63">
        <v>211.50130955975328</v>
      </c>
      <c r="H1654" s="63">
        <v>134.67899783291429</v>
      </c>
      <c r="I1654" s="63">
        <v>136.38376339400841</v>
      </c>
      <c r="J1654" s="63">
        <v>160.90839011553732</v>
      </c>
      <c r="K1654" s="63">
        <v>173.21232098287601</v>
      </c>
      <c r="L1654" s="63">
        <v>152.7640406467394</v>
      </c>
      <c r="M1654" s="63">
        <v>161.3000909442371</v>
      </c>
      <c r="N1654" s="63">
        <v>134.4392334598615</v>
      </c>
      <c r="O1654" s="63">
        <v>209.6880143351118</v>
      </c>
      <c r="P1654" s="63">
        <v>219.93735475333779</v>
      </c>
      <c r="Q1654" s="63">
        <v>182.18823336458019</v>
      </c>
      <c r="R1654" s="63">
        <v>219.55161521595443</v>
      </c>
      <c r="S1654" s="63">
        <v>318.67069603376149</v>
      </c>
      <c r="T1654" s="63">
        <v>122.22064446100831</v>
      </c>
      <c r="U1654" s="63">
        <v>208.53271390733431</v>
      </c>
      <c r="V1654" s="63">
        <v>201.03501403948761</v>
      </c>
      <c r="W1654" s="63">
        <v>259.42711292494641</v>
      </c>
      <c r="X1654" s="63">
        <v>315.49205424698812</v>
      </c>
      <c r="Y1654" s="63">
        <v>231.6705036801286</v>
      </c>
      <c r="Z1654" s="63">
        <v>182.18823336458019</v>
      </c>
      <c r="AA1654" s="63">
        <v>219.55161521595443</v>
      </c>
      <c r="AB1654" s="63">
        <v>219.55161521595443</v>
      </c>
    </row>
    <row r="1655" spans="1:28" x14ac:dyDescent="0.25">
      <c r="A1655" s="148"/>
      <c r="B1655" s="100">
        <v>193</v>
      </c>
      <c r="C1655" s="63">
        <v>222.58009024824418</v>
      </c>
      <c r="D1655" s="63">
        <v>138.74081363453391</v>
      </c>
      <c r="E1655" s="63">
        <v>273.48167384747649</v>
      </c>
      <c r="F1655" s="63">
        <v>215.90834189902131</v>
      </c>
      <c r="G1655" s="63">
        <v>162.21890440469002</v>
      </c>
      <c r="H1655" s="63">
        <v>245.37672434342312</v>
      </c>
      <c r="I1655" s="63">
        <v>198.3861983081988</v>
      </c>
      <c r="J1655" s="63">
        <v>182.44851380369622</v>
      </c>
      <c r="K1655" s="63">
        <v>277.75153075870639</v>
      </c>
      <c r="L1655" s="63">
        <v>262.97266332364603</v>
      </c>
      <c r="M1655" s="63">
        <v>166.02656497684799</v>
      </c>
      <c r="N1655" s="63">
        <v>140.0070461840605</v>
      </c>
      <c r="O1655" s="63">
        <v>194.7290973446234</v>
      </c>
      <c r="P1655" s="63">
        <v>231.06411555188237</v>
      </c>
      <c r="Q1655" s="63">
        <v>233.97742450804247</v>
      </c>
      <c r="R1655" s="63">
        <v>218.98395766894458</v>
      </c>
      <c r="S1655" s="63">
        <v>301.45478588904371</v>
      </c>
      <c r="T1655" s="63">
        <v>221.2451705765834</v>
      </c>
      <c r="U1655" s="63">
        <v>236.34352280939311</v>
      </c>
      <c r="V1655" s="63">
        <v>250.8756431780057</v>
      </c>
      <c r="W1655" s="63">
        <v>211.63563739082019</v>
      </c>
      <c r="X1655" s="63">
        <v>244.41856527009799</v>
      </c>
      <c r="Y1655" s="63">
        <v>248.8460865188099</v>
      </c>
      <c r="Z1655" s="63">
        <v>233.97742450804247</v>
      </c>
      <c r="AA1655" s="63">
        <v>218.98395766894458</v>
      </c>
      <c r="AB1655" s="63">
        <v>218.98395766894458</v>
      </c>
    </row>
    <row r="1656" spans="1:28" x14ac:dyDescent="0.25">
      <c r="A1656" s="148"/>
      <c r="B1656" s="100">
        <v>194</v>
      </c>
      <c r="C1656" s="63">
        <v>257.45162340452231</v>
      </c>
      <c r="D1656" s="63">
        <v>227.4205658035844</v>
      </c>
      <c r="E1656" s="63">
        <v>168.56093764720748</v>
      </c>
      <c r="F1656" s="63">
        <v>322.50678316128318</v>
      </c>
      <c r="G1656" s="63">
        <v>168.2820269813792</v>
      </c>
      <c r="H1656" s="63">
        <v>98.228210652019698</v>
      </c>
      <c r="I1656" s="63">
        <v>188.4105833065405</v>
      </c>
      <c r="J1656" s="63">
        <v>243.41898662495811</v>
      </c>
      <c r="K1656" s="63">
        <v>378.3722084802248</v>
      </c>
      <c r="L1656" s="63">
        <v>413.79676100500353</v>
      </c>
      <c r="M1656" s="63">
        <v>218.67709360345913</v>
      </c>
      <c r="N1656" s="63">
        <v>193.4020161842036</v>
      </c>
      <c r="O1656" s="63">
        <v>151.1193784661759</v>
      </c>
      <c r="P1656" s="63">
        <v>293.03661442204611</v>
      </c>
      <c r="Q1656" s="63">
        <v>109.77535904199991</v>
      </c>
      <c r="R1656" s="63">
        <v>132.94790814360019</v>
      </c>
      <c r="S1656" s="63">
        <v>221.53842484697998</v>
      </c>
      <c r="T1656" s="63">
        <v>150.37168359419269</v>
      </c>
      <c r="U1656" s="63">
        <v>149.57715318833291</v>
      </c>
      <c r="V1656" s="63">
        <v>199.63065096914761</v>
      </c>
      <c r="W1656" s="63">
        <v>226.82073457445773</v>
      </c>
      <c r="X1656" s="63">
        <v>211.36328038132712</v>
      </c>
      <c r="Y1656" s="63">
        <v>201.8464653249375</v>
      </c>
      <c r="Z1656" s="63">
        <v>109.77535904199991</v>
      </c>
      <c r="AA1656" s="63">
        <v>132.94790814360019</v>
      </c>
      <c r="AB1656" s="63">
        <v>132.94790814360019</v>
      </c>
    </row>
    <row r="1657" spans="1:28" x14ac:dyDescent="0.25">
      <c r="A1657" s="148"/>
      <c r="B1657" s="100">
        <v>195</v>
      </c>
      <c r="C1657" s="63">
        <v>269.9695051338058</v>
      </c>
      <c r="D1657" s="63">
        <v>210.27260859222042</v>
      </c>
      <c r="E1657" s="63">
        <v>209.70692987940578</v>
      </c>
      <c r="F1657" s="63">
        <v>190.37937533446171</v>
      </c>
      <c r="G1657" s="63">
        <v>205.74782168609181</v>
      </c>
      <c r="H1657" s="63">
        <v>126.06012347990691</v>
      </c>
      <c r="I1657" s="63">
        <v>201.0854998360883</v>
      </c>
      <c r="J1657" s="63">
        <v>197.6269107224152</v>
      </c>
      <c r="K1657" s="63">
        <v>243.47273841063719</v>
      </c>
      <c r="L1657" s="63">
        <v>216.85018323255423</v>
      </c>
      <c r="M1657" s="63">
        <v>209.30901056618683</v>
      </c>
      <c r="N1657" s="63">
        <v>218.30731448249031</v>
      </c>
      <c r="O1657" s="63">
        <v>173.81118065963889</v>
      </c>
      <c r="P1657" s="63">
        <v>234.07056936588651</v>
      </c>
      <c r="Q1657" s="63">
        <v>167.8709943325542</v>
      </c>
      <c r="R1657" s="63">
        <v>164.97396178529021</v>
      </c>
      <c r="S1657" s="63">
        <v>267.06810991869128</v>
      </c>
      <c r="T1657" s="63">
        <v>137.07347113577731</v>
      </c>
      <c r="U1657" s="63">
        <v>178.54359067934641</v>
      </c>
      <c r="V1657" s="63">
        <v>195.15976839710132</v>
      </c>
      <c r="W1657" s="63">
        <v>217.02621166200521</v>
      </c>
      <c r="X1657" s="63">
        <v>198.71803060341341</v>
      </c>
      <c r="Y1657" s="63">
        <v>207.63003163665422</v>
      </c>
      <c r="Z1657" s="63">
        <v>167.8709943325542</v>
      </c>
      <c r="AA1657" s="63">
        <v>164.97396178529021</v>
      </c>
      <c r="AB1657" s="63">
        <v>164.97396178529021</v>
      </c>
    </row>
    <row r="1658" spans="1:28" x14ac:dyDescent="0.25">
      <c r="A1658" s="148"/>
      <c r="B1658" s="100">
        <v>196</v>
      </c>
      <c r="C1658" s="63">
        <v>169.4128219991326</v>
      </c>
      <c r="D1658" s="63">
        <v>80.810459906210781</v>
      </c>
      <c r="E1658" s="63">
        <v>28.724264585116536</v>
      </c>
      <c r="F1658" s="63">
        <v>63.613990282398845</v>
      </c>
      <c r="G1658" s="63">
        <v>43.652389129329087</v>
      </c>
      <c r="H1658" s="63">
        <v>34.169453111318937</v>
      </c>
      <c r="I1658" s="63">
        <v>265.35949751883533</v>
      </c>
      <c r="J1658" s="63">
        <v>134.49425947530111</v>
      </c>
      <c r="K1658" s="63">
        <v>297.33385784089302</v>
      </c>
      <c r="L1658" s="63">
        <v>182.52352942530339</v>
      </c>
      <c r="M1658" s="63">
        <v>216.74096121927511</v>
      </c>
      <c r="N1658" s="63">
        <v>193.4196306660306</v>
      </c>
      <c r="O1658" s="63">
        <v>36.817778550050427</v>
      </c>
      <c r="P1658" s="63">
        <v>59.141016001482285</v>
      </c>
      <c r="Q1658" s="63">
        <v>21.36387013731375</v>
      </c>
      <c r="R1658" s="63">
        <v>40.537906667157131</v>
      </c>
      <c r="S1658" s="63">
        <v>119.7536415708237</v>
      </c>
      <c r="T1658" s="63">
        <v>29.867937792175546</v>
      </c>
      <c r="U1658" s="63">
        <v>38.850138869903283</v>
      </c>
      <c r="V1658" s="63">
        <v>68.537275774840964</v>
      </c>
      <c r="W1658" s="63">
        <v>173.1687838601847</v>
      </c>
      <c r="X1658" s="63">
        <v>112.4136428491402</v>
      </c>
      <c r="Y1658" s="63">
        <v>123.1910838435233</v>
      </c>
      <c r="Z1658" s="63">
        <v>21.36387013731375</v>
      </c>
      <c r="AA1658" s="63">
        <v>40.537906667157131</v>
      </c>
      <c r="AB1658" s="63">
        <v>40.537906667157131</v>
      </c>
    </row>
    <row r="1659" spans="1:28" x14ac:dyDescent="0.25">
      <c r="A1659" s="148"/>
      <c r="B1659" s="100">
        <v>197</v>
      </c>
      <c r="C1659" s="63">
        <v>103.161718297566</v>
      </c>
      <c r="D1659" s="63">
        <v>39.51766595085337</v>
      </c>
      <c r="E1659" s="63">
        <v>22.451558015986173</v>
      </c>
      <c r="F1659" s="63">
        <v>30.392253740465087</v>
      </c>
      <c r="G1659" s="63">
        <v>22.698007883434908</v>
      </c>
      <c r="H1659" s="63">
        <v>12.930302967998841</v>
      </c>
      <c r="I1659" s="63">
        <v>57.27412564707015</v>
      </c>
      <c r="J1659" s="63">
        <v>21.41152781450819</v>
      </c>
      <c r="K1659" s="63">
        <v>40.92277931184276</v>
      </c>
      <c r="L1659" s="63">
        <v>46.435136833666547</v>
      </c>
      <c r="M1659" s="63">
        <v>40.89456785468883</v>
      </c>
      <c r="N1659" s="63">
        <v>87.29718224928456</v>
      </c>
      <c r="O1659" s="63">
        <v>9.2841193793369996</v>
      </c>
      <c r="P1659" s="63">
        <v>14.607826012930669</v>
      </c>
      <c r="Q1659" s="63">
        <v>19.726407342900909</v>
      </c>
      <c r="R1659" s="63">
        <v>7.3131035004749947</v>
      </c>
      <c r="S1659" s="63">
        <v>9.0133334110629448</v>
      </c>
      <c r="T1659" s="63">
        <v>3.9692684329093453</v>
      </c>
      <c r="U1659" s="63">
        <v>19.54586090972316</v>
      </c>
      <c r="V1659" s="63">
        <v>2.92018747556817</v>
      </c>
      <c r="W1659" s="63">
        <v>26.760468727059113</v>
      </c>
      <c r="X1659" s="63">
        <v>26.918601839786326</v>
      </c>
      <c r="Y1659" s="63">
        <v>10.203824640053089</v>
      </c>
      <c r="Z1659" s="63">
        <v>19.726407342900909</v>
      </c>
      <c r="AA1659" s="63">
        <v>7.3131035004749947</v>
      </c>
      <c r="AB1659" s="63">
        <v>7.3131035004749947</v>
      </c>
    </row>
    <row r="1660" spans="1:28" x14ac:dyDescent="0.25">
      <c r="A1660" s="148"/>
      <c r="B1660" s="100">
        <v>198</v>
      </c>
      <c r="C1660" s="63">
        <v>54.893492313733304</v>
      </c>
      <c r="D1660" s="63">
        <v>16.07468351713624</v>
      </c>
      <c r="E1660" s="63">
        <v>3.0655112639326769</v>
      </c>
      <c r="F1660" s="63">
        <v>1.38875439705366</v>
      </c>
      <c r="G1660" s="63">
        <v>0.20621808152149329</v>
      </c>
      <c r="H1660" s="63">
        <v>0.32830864796565612</v>
      </c>
      <c r="I1660" s="63">
        <v>63.029811015699124</v>
      </c>
      <c r="J1660" s="63">
        <v>21.353388222918511</v>
      </c>
      <c r="K1660" s="63">
        <v>12.4457384783733</v>
      </c>
      <c r="L1660" s="63">
        <v>15.06900344164649</v>
      </c>
      <c r="M1660" s="63">
        <v>3.4069373851898215</v>
      </c>
      <c r="N1660" s="63">
        <v>3.699288952846473</v>
      </c>
      <c r="O1660" s="63">
        <v>0</v>
      </c>
      <c r="P1660" s="63">
        <v>1.0302929973642281</v>
      </c>
      <c r="Q1660" s="63">
        <v>0.1306665679940836</v>
      </c>
      <c r="R1660" s="63">
        <v>0</v>
      </c>
      <c r="S1660" s="63">
        <v>0</v>
      </c>
      <c r="T1660" s="63">
        <v>0</v>
      </c>
      <c r="U1660" s="63">
        <v>0</v>
      </c>
      <c r="V1660" s="63">
        <v>0</v>
      </c>
      <c r="W1660" s="63">
        <v>0</v>
      </c>
      <c r="X1660" s="63">
        <v>0</v>
      </c>
      <c r="Y1660" s="63">
        <v>0</v>
      </c>
      <c r="Z1660" s="63">
        <v>0.1306665679940836</v>
      </c>
      <c r="AA1660" s="63">
        <v>0</v>
      </c>
      <c r="AB1660" s="63">
        <v>0</v>
      </c>
    </row>
    <row r="1661" spans="1:28" x14ac:dyDescent="0.25">
      <c r="A1661" s="148"/>
      <c r="B1661" s="100">
        <v>199</v>
      </c>
      <c r="C1661" s="63">
        <v>17.95075757198072</v>
      </c>
      <c r="D1661" s="63">
        <v>6.2015429539510478</v>
      </c>
      <c r="E1661" s="63">
        <v>0.19987629423352621</v>
      </c>
      <c r="F1661" s="63">
        <v>6.3903109832393667E-2</v>
      </c>
      <c r="G1661" s="63">
        <v>1.9161761180306458E-4</v>
      </c>
      <c r="H1661" s="63">
        <v>8.8694011581056387E-2</v>
      </c>
      <c r="I1661" s="63">
        <v>28.370680537391756</v>
      </c>
      <c r="J1661" s="63">
        <v>8.6905184059933163</v>
      </c>
      <c r="K1661" s="63">
        <v>0.13238648241142889</v>
      </c>
      <c r="L1661" s="63">
        <v>0</v>
      </c>
      <c r="M1661" s="63">
        <v>0</v>
      </c>
      <c r="N1661" s="63">
        <v>0</v>
      </c>
      <c r="O1661" s="63">
        <v>0</v>
      </c>
      <c r="P1661" s="63">
        <v>0</v>
      </c>
      <c r="Q1661" s="63">
        <v>1.0000882534318981E-2</v>
      </c>
      <c r="R1661" s="63">
        <v>0</v>
      </c>
      <c r="S1661" s="63">
        <v>0</v>
      </c>
      <c r="T1661" s="63">
        <v>0</v>
      </c>
      <c r="U1661" s="63">
        <v>0</v>
      </c>
      <c r="V1661" s="63">
        <v>0</v>
      </c>
      <c r="W1661" s="63">
        <v>0</v>
      </c>
      <c r="X1661" s="63">
        <v>0</v>
      </c>
      <c r="Y1661" s="63">
        <v>0</v>
      </c>
      <c r="Z1661" s="63">
        <v>1.0000882534318981E-2</v>
      </c>
      <c r="AA1661" s="63">
        <v>0</v>
      </c>
      <c r="AB1661" s="63">
        <v>0</v>
      </c>
    </row>
    <row r="1662" spans="1:28" x14ac:dyDescent="0.25">
      <c r="A1662" s="148"/>
      <c r="B1662" s="100">
        <v>200</v>
      </c>
      <c r="C1662" s="63">
        <v>12.068731108510011</v>
      </c>
      <c r="D1662" s="63">
        <v>1.366549223368452</v>
      </c>
      <c r="E1662" s="63">
        <v>0.33847013862999198</v>
      </c>
      <c r="F1662" s="63">
        <v>2.1589077925442398E-2</v>
      </c>
      <c r="G1662" s="63">
        <v>0</v>
      </c>
      <c r="H1662" s="63">
        <v>3.8305314191390549E-5</v>
      </c>
      <c r="I1662" s="63">
        <v>10.46956499871226</v>
      </c>
      <c r="J1662" s="63">
        <v>3.659673385256184</v>
      </c>
      <c r="K1662" s="63">
        <v>8.8387768993464455E-2</v>
      </c>
      <c r="L1662" s="63">
        <v>5.5747810330222469E-2</v>
      </c>
      <c r="M1662" s="63">
        <v>0</v>
      </c>
      <c r="N1662" s="63">
        <v>0</v>
      </c>
      <c r="O1662" s="63">
        <v>0</v>
      </c>
      <c r="P1662" s="63">
        <v>1.45522861388931E-5</v>
      </c>
      <c r="Q1662" s="63">
        <v>3.5548761226893285E-3</v>
      </c>
      <c r="R1662" s="63">
        <v>0</v>
      </c>
      <c r="S1662" s="63">
        <v>0</v>
      </c>
      <c r="T1662" s="63">
        <v>0</v>
      </c>
      <c r="U1662" s="63">
        <v>0</v>
      </c>
      <c r="V1662" s="63">
        <v>0</v>
      </c>
      <c r="W1662" s="63">
        <v>2.3538500737364958E-2</v>
      </c>
      <c r="X1662" s="63">
        <v>0</v>
      </c>
      <c r="Y1662" s="63">
        <v>1.4073551495341622E-2</v>
      </c>
      <c r="Z1662" s="63">
        <v>3.5548761226893285E-3</v>
      </c>
      <c r="AA1662" s="63">
        <v>0</v>
      </c>
      <c r="AB1662" s="63">
        <v>0</v>
      </c>
    </row>
    <row r="1663" spans="1:28" x14ac:dyDescent="0.25">
      <c r="A1663" s="148"/>
      <c r="B1663" s="100">
        <v>201</v>
      </c>
      <c r="C1663" s="63">
        <v>3.8507798268495614</v>
      </c>
      <c r="D1663" s="63">
        <v>0.49447912141435069</v>
      </c>
      <c r="E1663" s="63">
        <v>6.2133175104054583E-2</v>
      </c>
      <c r="F1663" s="63">
        <v>1.52784063685661</v>
      </c>
      <c r="G1663" s="63">
        <v>0.40174314465431848</v>
      </c>
      <c r="H1663" s="63">
        <v>0.1125957192265465</v>
      </c>
      <c r="I1663" s="63">
        <v>4.5009414251662747</v>
      </c>
      <c r="J1663" s="63">
        <v>1.622354111309789</v>
      </c>
      <c r="K1663" s="63">
        <v>0.97187162439763952</v>
      </c>
      <c r="L1663" s="63">
        <v>0.17240384580743751</v>
      </c>
      <c r="M1663" s="63">
        <v>1.6902397961134241E-2</v>
      </c>
      <c r="N1663" s="63">
        <v>4.5079463548719723E-2</v>
      </c>
      <c r="O1663" s="63">
        <v>5.5990113978568345E-2</v>
      </c>
      <c r="P1663" s="63">
        <v>0.2551940966728381</v>
      </c>
      <c r="Q1663" s="63">
        <v>2.0160021541623601</v>
      </c>
      <c r="R1663" s="63">
        <v>0.19184529904992859</v>
      </c>
      <c r="S1663" s="63">
        <v>2.4794134981622729</v>
      </c>
      <c r="T1663" s="63">
        <v>3.7160396974922207</v>
      </c>
      <c r="U1663" s="63">
        <v>1.982056097843937</v>
      </c>
      <c r="V1663" s="63">
        <v>3.4309771808478473</v>
      </c>
      <c r="W1663" s="63">
        <v>25.576995984372839</v>
      </c>
      <c r="X1663" s="63">
        <v>39.157437429304991</v>
      </c>
      <c r="Y1663" s="63">
        <v>8.5305842775032943</v>
      </c>
      <c r="Z1663" s="63">
        <v>2.0160021541623601</v>
      </c>
      <c r="AA1663" s="63">
        <v>0.19184529904992859</v>
      </c>
      <c r="AB1663" s="63">
        <v>0.19184529904992859</v>
      </c>
    </row>
    <row r="1664" spans="1:28" x14ac:dyDescent="0.25">
      <c r="A1664" s="148"/>
      <c r="B1664" s="100">
        <v>202</v>
      </c>
      <c r="C1664" s="63">
        <v>24.100293628017432</v>
      </c>
      <c r="D1664" s="63">
        <v>19.03154663919236</v>
      </c>
      <c r="E1664" s="63">
        <v>14.961324877767771</v>
      </c>
      <c r="F1664" s="63">
        <v>6.5270825385634339</v>
      </c>
      <c r="G1664" s="63">
        <v>7.3409821720780428</v>
      </c>
      <c r="H1664" s="63">
        <v>16.6404755095441</v>
      </c>
      <c r="I1664" s="63">
        <v>46.107126336753709</v>
      </c>
      <c r="J1664" s="63">
        <v>41.617348676096299</v>
      </c>
      <c r="K1664" s="63">
        <v>17.634741280093351</v>
      </c>
      <c r="L1664" s="63">
        <v>27.033911448288556</v>
      </c>
      <c r="M1664" s="63">
        <v>15.61304301181735</v>
      </c>
      <c r="N1664" s="63">
        <v>49.896512401619468</v>
      </c>
      <c r="O1664" s="63">
        <v>23.24354637146871</v>
      </c>
      <c r="P1664" s="63">
        <v>19.861645561783352</v>
      </c>
      <c r="Q1664" s="63">
        <v>24.000798469745561</v>
      </c>
      <c r="R1664" s="63">
        <v>13.844451861385782</v>
      </c>
      <c r="S1664" s="63">
        <v>27.902676061176628</v>
      </c>
      <c r="T1664" s="63">
        <v>14.40791798613844</v>
      </c>
      <c r="U1664" s="63">
        <v>22.99921391264456</v>
      </c>
      <c r="V1664" s="63">
        <v>27.834990098825067</v>
      </c>
      <c r="W1664" s="63">
        <v>97.445339489169783</v>
      </c>
      <c r="X1664" s="63">
        <v>79.226174871994772</v>
      </c>
      <c r="Y1664" s="63">
        <v>54.254379758407367</v>
      </c>
      <c r="Z1664" s="63">
        <v>24.000798469745561</v>
      </c>
      <c r="AA1664" s="63">
        <v>13.844451861385782</v>
      </c>
      <c r="AB1664" s="63">
        <v>13.844451861385782</v>
      </c>
    </row>
    <row r="1665" spans="1:28" x14ac:dyDescent="0.25">
      <c r="A1665" s="148"/>
      <c r="B1665" s="100">
        <v>203</v>
      </c>
      <c r="C1665" s="63">
        <v>37.039678647602159</v>
      </c>
      <c r="D1665" s="63">
        <v>20.792884411685009</v>
      </c>
      <c r="E1665" s="63">
        <v>27.048682115120762</v>
      </c>
      <c r="F1665" s="63">
        <v>27.005368190791053</v>
      </c>
      <c r="G1665" s="63">
        <v>50.045613747217892</v>
      </c>
      <c r="H1665" s="63">
        <v>47.360924095294649</v>
      </c>
      <c r="I1665" s="63">
        <v>47.186293328530837</v>
      </c>
      <c r="J1665" s="63">
        <v>45.055997266963459</v>
      </c>
      <c r="K1665" s="63">
        <v>12.64234420145516</v>
      </c>
      <c r="L1665" s="63">
        <v>3.7761484592017505</v>
      </c>
      <c r="M1665" s="63">
        <v>5.4476153689440707</v>
      </c>
      <c r="N1665" s="63">
        <v>17.340712634633181</v>
      </c>
      <c r="O1665" s="63">
        <v>63.42880217012862</v>
      </c>
      <c r="P1665" s="63">
        <v>32.664377141590649</v>
      </c>
      <c r="Q1665" s="63">
        <v>76.699441207192649</v>
      </c>
      <c r="R1665" s="63">
        <v>61.902004642589418</v>
      </c>
      <c r="S1665" s="63">
        <v>149.28619689530018</v>
      </c>
      <c r="T1665" s="63">
        <v>85.475631052062454</v>
      </c>
      <c r="U1665" s="63">
        <v>86.478761920545821</v>
      </c>
      <c r="V1665" s="63">
        <v>62.803164626147918</v>
      </c>
      <c r="W1665" s="63">
        <v>80.399094955748296</v>
      </c>
      <c r="X1665" s="63">
        <v>123.64842122049049</v>
      </c>
      <c r="Y1665" s="63">
        <v>64.350312214044152</v>
      </c>
      <c r="Z1665" s="63">
        <v>76.699441207192649</v>
      </c>
      <c r="AA1665" s="63">
        <v>61.902004642589418</v>
      </c>
      <c r="AB1665" s="63">
        <v>61.902004642589418</v>
      </c>
    </row>
    <row r="1666" spans="1:28" x14ac:dyDescent="0.25">
      <c r="A1666" s="148"/>
      <c r="B1666" s="100">
        <v>204</v>
      </c>
      <c r="C1666" s="63">
        <v>264.19460388527108</v>
      </c>
      <c r="D1666" s="63">
        <v>262.38527700013952</v>
      </c>
      <c r="E1666" s="63">
        <v>188.02747169620491</v>
      </c>
      <c r="F1666" s="63">
        <v>251.0835873421529</v>
      </c>
      <c r="G1666" s="63">
        <v>174.6164735053753</v>
      </c>
      <c r="H1666" s="63">
        <v>189.97010752926138</v>
      </c>
      <c r="I1666" s="63">
        <v>232.85425593606027</v>
      </c>
      <c r="J1666" s="63">
        <v>267.38695768244719</v>
      </c>
      <c r="K1666" s="63">
        <v>156.12516731918961</v>
      </c>
      <c r="L1666" s="63">
        <v>117.53978973125341</v>
      </c>
      <c r="M1666" s="63">
        <v>108.0029221736299</v>
      </c>
      <c r="N1666" s="63">
        <v>82.973289775518424</v>
      </c>
      <c r="O1666" s="63">
        <v>227.35797770593132</v>
      </c>
      <c r="P1666" s="63">
        <v>242.32587607944879</v>
      </c>
      <c r="Q1666" s="63">
        <v>121.0020679349403</v>
      </c>
      <c r="R1666" s="63">
        <v>195.42557754608791</v>
      </c>
      <c r="S1666" s="63">
        <v>244.99960211784668</v>
      </c>
      <c r="T1666" s="63">
        <v>110.40537745880098</v>
      </c>
      <c r="U1666" s="63">
        <v>163.48957004831851</v>
      </c>
      <c r="V1666" s="63">
        <v>203.62048809579568</v>
      </c>
      <c r="W1666" s="63">
        <v>163.5839288674288</v>
      </c>
      <c r="X1666" s="63">
        <v>215.26306586451943</v>
      </c>
      <c r="Y1666" s="63">
        <v>171.0606050489005</v>
      </c>
      <c r="Z1666" s="63">
        <v>121.0020679349403</v>
      </c>
      <c r="AA1666" s="63">
        <v>195.42557754608791</v>
      </c>
      <c r="AB1666" s="63">
        <v>195.42557754608791</v>
      </c>
    </row>
    <row r="1667" spans="1:28" x14ac:dyDescent="0.25">
      <c r="A1667" s="148"/>
      <c r="B1667" s="100">
        <v>205</v>
      </c>
      <c r="C1667" s="63">
        <v>201.03256787211279</v>
      </c>
      <c r="D1667" s="63">
        <v>179.07352561745762</v>
      </c>
      <c r="E1667" s="63">
        <v>151.44551702501491</v>
      </c>
      <c r="F1667" s="63">
        <v>327.44863949896171</v>
      </c>
      <c r="G1667" s="63">
        <v>237.94898113619638</v>
      </c>
      <c r="H1667" s="63">
        <v>169.07363607783549</v>
      </c>
      <c r="I1667" s="63">
        <v>182.669138883899</v>
      </c>
      <c r="J1667" s="63">
        <v>201.17174534441068</v>
      </c>
      <c r="K1667" s="63">
        <v>296.20975768880271</v>
      </c>
      <c r="L1667" s="63">
        <v>196.10219778642519</v>
      </c>
      <c r="M1667" s="63">
        <v>196.04160758311809</v>
      </c>
      <c r="N1667" s="63">
        <v>177.68903841782782</v>
      </c>
      <c r="O1667" s="63">
        <v>144.84168594651919</v>
      </c>
      <c r="P1667" s="63">
        <v>258.54648380343127</v>
      </c>
      <c r="Q1667" s="63">
        <v>175.6114894483193</v>
      </c>
      <c r="R1667" s="63">
        <v>140.72582514275379</v>
      </c>
      <c r="S1667" s="63">
        <v>259.29568924875639</v>
      </c>
      <c r="T1667" s="63">
        <v>147.55091460999941</v>
      </c>
      <c r="U1667" s="63">
        <v>184.15234418483848</v>
      </c>
      <c r="V1667" s="63">
        <v>182.25994831664141</v>
      </c>
      <c r="W1667" s="63">
        <v>221.13310736978752</v>
      </c>
      <c r="X1667" s="63">
        <v>246.71531873368622</v>
      </c>
      <c r="Y1667" s="63">
        <v>230.15019370109439</v>
      </c>
      <c r="Z1667" s="63">
        <v>175.6114894483193</v>
      </c>
      <c r="AA1667" s="63">
        <v>140.72582514275379</v>
      </c>
      <c r="AB1667" s="63">
        <v>140.72582514275379</v>
      </c>
    </row>
    <row r="1668" spans="1:28" x14ac:dyDescent="0.25">
      <c r="A1668" s="148"/>
      <c r="B1668" s="100">
        <v>206</v>
      </c>
      <c r="C1668" s="63">
        <v>175.00104883024511</v>
      </c>
      <c r="D1668" s="63">
        <v>106.98999852538959</v>
      </c>
      <c r="E1668" s="63">
        <v>153.72525633900571</v>
      </c>
      <c r="F1668" s="63">
        <v>210.25328697489749</v>
      </c>
      <c r="G1668" s="63">
        <v>135.79841380611381</v>
      </c>
      <c r="H1668" s="63">
        <v>190.2810294071605</v>
      </c>
      <c r="I1668" s="63">
        <v>122.01876954634369</v>
      </c>
      <c r="J1668" s="63">
        <v>138.2834458846792</v>
      </c>
      <c r="K1668" s="63">
        <v>161.23922418423439</v>
      </c>
      <c r="L1668" s="63">
        <v>119.84657132622581</v>
      </c>
      <c r="M1668" s="63">
        <v>176.01299897069839</v>
      </c>
      <c r="N1668" s="63">
        <v>190.81667545203891</v>
      </c>
      <c r="O1668" s="63">
        <v>138.1035813020344</v>
      </c>
      <c r="P1668" s="63">
        <v>203.52350948156891</v>
      </c>
      <c r="Q1668" s="63">
        <v>203.4838487507844</v>
      </c>
      <c r="R1668" s="63">
        <v>155.29325467674059</v>
      </c>
      <c r="S1668" s="63">
        <v>229.61837251892388</v>
      </c>
      <c r="T1668" s="63">
        <v>266.89203395290679</v>
      </c>
      <c r="U1668" s="63">
        <v>236.86971804741921</v>
      </c>
      <c r="V1668" s="63">
        <v>190.106948044262</v>
      </c>
      <c r="W1668" s="63">
        <v>161.50640536112411</v>
      </c>
      <c r="X1668" s="63">
        <v>206.53539524201193</v>
      </c>
      <c r="Y1668" s="63">
        <v>153.4216424043916</v>
      </c>
      <c r="Z1668" s="63">
        <v>203.4838487507844</v>
      </c>
      <c r="AA1668" s="63">
        <v>155.29325467674059</v>
      </c>
      <c r="AB1668" s="63">
        <v>155.29325467674059</v>
      </c>
    </row>
    <row r="1669" spans="1:28" x14ac:dyDescent="0.25">
      <c r="A1669" s="148"/>
      <c r="B1669" s="100">
        <v>207</v>
      </c>
      <c r="C1669" s="63">
        <v>250.37871459372758</v>
      </c>
      <c r="D1669" s="63">
        <v>181.48793082992319</v>
      </c>
      <c r="E1669" s="63">
        <v>184.17934313572638</v>
      </c>
      <c r="F1669" s="63">
        <v>188.68697800403791</v>
      </c>
      <c r="G1669" s="63">
        <v>121.4971831091389</v>
      </c>
      <c r="H1669" s="63">
        <v>150.20467747467768</v>
      </c>
      <c r="I1669" s="63">
        <v>243.22324737883167</v>
      </c>
      <c r="J1669" s="63">
        <v>177.62176965347859</v>
      </c>
      <c r="K1669" s="63">
        <v>250.04418361492122</v>
      </c>
      <c r="L1669" s="63">
        <v>200.53119125847212</v>
      </c>
      <c r="M1669" s="63">
        <v>159.21594301190629</v>
      </c>
      <c r="N1669" s="63">
        <v>74.882397648298138</v>
      </c>
      <c r="O1669" s="63">
        <v>88.282015656725662</v>
      </c>
      <c r="P1669" s="63">
        <v>158.36962809307619</v>
      </c>
      <c r="Q1669" s="63">
        <v>121.17595529133659</v>
      </c>
      <c r="R1669" s="63">
        <v>83.515022326842882</v>
      </c>
      <c r="S1669" s="63">
        <v>196.49395529377222</v>
      </c>
      <c r="T1669" s="63">
        <v>151.5104592633202</v>
      </c>
      <c r="U1669" s="63">
        <v>170.64387627604449</v>
      </c>
      <c r="V1669" s="63">
        <v>188.9416000253477</v>
      </c>
      <c r="W1669" s="63">
        <v>162.96687166814078</v>
      </c>
      <c r="X1669" s="63">
        <v>191.49868462759329</v>
      </c>
      <c r="Y1669" s="63">
        <v>185.49819165473309</v>
      </c>
      <c r="Z1669" s="63">
        <v>121.17595529133659</v>
      </c>
      <c r="AA1669" s="63">
        <v>83.515022326842882</v>
      </c>
      <c r="AB1669" s="63">
        <v>83.515022326842882</v>
      </c>
    </row>
    <row r="1670" spans="1:28" x14ac:dyDescent="0.25">
      <c r="A1670" s="148"/>
      <c r="B1670" s="100">
        <v>208</v>
      </c>
      <c r="C1670" s="63">
        <v>34.173799684999274</v>
      </c>
      <c r="D1670" s="63">
        <v>18.49509053787051</v>
      </c>
      <c r="E1670" s="63">
        <v>6.2327733551455822</v>
      </c>
      <c r="F1670" s="63">
        <v>46.932700270383073</v>
      </c>
      <c r="G1670" s="63">
        <v>3.3806985557511382</v>
      </c>
      <c r="H1670" s="63">
        <v>13.030263498411841</v>
      </c>
      <c r="I1670" s="63">
        <v>49.288274345101847</v>
      </c>
      <c r="J1670" s="63">
        <v>39.071844442047684</v>
      </c>
      <c r="K1670" s="63">
        <v>146.9601755489202</v>
      </c>
      <c r="L1670" s="63">
        <v>124.1067365368217</v>
      </c>
      <c r="M1670" s="63">
        <v>178.5555049126597</v>
      </c>
      <c r="N1670" s="63">
        <v>168.95528341003231</v>
      </c>
      <c r="O1670" s="63">
        <v>4.3373305445660151</v>
      </c>
      <c r="P1670" s="63">
        <v>24.124890771752352</v>
      </c>
      <c r="Q1670" s="63">
        <v>4.3526928024723563</v>
      </c>
      <c r="R1670" s="63">
        <v>4.5312140938402479</v>
      </c>
      <c r="S1670" s="63">
        <v>17.067031021990722</v>
      </c>
      <c r="T1670" s="63">
        <v>28.427924432386362</v>
      </c>
      <c r="U1670" s="63">
        <v>12.965105189043239</v>
      </c>
      <c r="V1670" s="63">
        <v>48.664970796729897</v>
      </c>
      <c r="W1670" s="63">
        <v>115.9237691467652</v>
      </c>
      <c r="X1670" s="63">
        <v>50.390312270042159</v>
      </c>
      <c r="Y1670" s="63">
        <v>82.146692905174859</v>
      </c>
      <c r="Z1670" s="63">
        <v>4.3526928024723563</v>
      </c>
      <c r="AA1670" s="63">
        <v>4.5312140938402479</v>
      </c>
      <c r="AB1670" s="63">
        <v>4.5312140938402479</v>
      </c>
    </row>
    <row r="1671" spans="1:28" x14ac:dyDescent="0.25">
      <c r="A1671" s="148"/>
      <c r="B1671" s="100">
        <v>209</v>
      </c>
      <c r="C1671" s="63">
        <v>7.0730319231449812</v>
      </c>
      <c r="D1671" s="63">
        <v>1.7236899952731481</v>
      </c>
      <c r="E1671" s="63">
        <v>4.9330695958242643</v>
      </c>
      <c r="F1671" s="63">
        <v>1.286975648766855E-3</v>
      </c>
      <c r="G1671" s="63">
        <v>0.49642796660464938</v>
      </c>
      <c r="H1671" s="63">
        <v>1.273664304818638</v>
      </c>
      <c r="I1671" s="63">
        <v>5.3772995938187185</v>
      </c>
      <c r="J1671" s="63">
        <v>0.7248808235059272</v>
      </c>
      <c r="K1671" s="63">
        <v>65.941214934365689</v>
      </c>
      <c r="L1671" s="63">
        <v>33.410404690723574</v>
      </c>
      <c r="M1671" s="63">
        <v>44.497589643418912</v>
      </c>
      <c r="N1671" s="63">
        <v>106.7741273996935</v>
      </c>
      <c r="O1671" s="63">
        <v>0.54090347829980356</v>
      </c>
      <c r="P1671" s="63">
        <v>1.1538015578443042</v>
      </c>
      <c r="Q1671" s="63">
        <v>6.6152653129102817E-2</v>
      </c>
      <c r="R1671" s="63">
        <v>0</v>
      </c>
      <c r="S1671" s="63">
        <v>1.622363531810903E-3</v>
      </c>
      <c r="T1671" s="63">
        <v>1.7593758307884499</v>
      </c>
      <c r="U1671" s="63">
        <v>0.41175731646895031</v>
      </c>
      <c r="V1671" s="63">
        <v>0.41274685575352521</v>
      </c>
      <c r="W1671" s="63">
        <v>0.35525952709905079</v>
      </c>
      <c r="X1671" s="63">
        <v>4.7463998198931101E-2</v>
      </c>
      <c r="Y1671" s="63">
        <v>0.68751410528548718</v>
      </c>
      <c r="Z1671" s="63">
        <v>6.6152653129102817E-2</v>
      </c>
      <c r="AA1671" s="63">
        <v>0</v>
      </c>
      <c r="AB1671" s="63">
        <v>0</v>
      </c>
    </row>
    <row r="1672" spans="1:28" x14ac:dyDescent="0.25">
      <c r="A1672" s="148"/>
      <c r="B1672" s="100">
        <v>210</v>
      </c>
      <c r="C1672" s="63">
        <v>15.34999275701864</v>
      </c>
      <c r="D1672" s="63">
        <v>4.4593424990014805</v>
      </c>
      <c r="E1672" s="63">
        <v>0.88959987558786935</v>
      </c>
      <c r="F1672" s="63">
        <v>3.3098360096261992E-2</v>
      </c>
      <c r="G1672" s="63">
        <v>0</v>
      </c>
      <c r="H1672" s="63">
        <v>6.4092286957957798E-6</v>
      </c>
      <c r="I1672" s="63">
        <v>11.78159679659586</v>
      </c>
      <c r="J1672" s="63">
        <v>4.9411156775294103</v>
      </c>
      <c r="K1672" s="63">
        <v>0.72663319284780403</v>
      </c>
      <c r="L1672" s="63">
        <v>2.9253602206411529</v>
      </c>
      <c r="M1672" s="63">
        <v>1.8809581445586621</v>
      </c>
      <c r="N1672" s="63">
        <v>0.1901479209734234</v>
      </c>
      <c r="O1672" s="63">
        <v>0</v>
      </c>
      <c r="P1672" s="63">
        <v>0.16569763216686079</v>
      </c>
      <c r="Q1672" s="63">
        <v>0</v>
      </c>
      <c r="R1672" s="63">
        <v>0</v>
      </c>
      <c r="S1672" s="63">
        <v>0</v>
      </c>
      <c r="T1672" s="63">
        <v>0</v>
      </c>
      <c r="U1672" s="63">
        <v>0</v>
      </c>
      <c r="V1672" s="63">
        <v>0</v>
      </c>
      <c r="W1672" s="63">
        <v>0</v>
      </c>
      <c r="X1672" s="63">
        <v>0</v>
      </c>
      <c r="Y1672" s="63">
        <v>0</v>
      </c>
      <c r="Z1672" s="63">
        <v>0</v>
      </c>
      <c r="AA1672" s="63">
        <v>0</v>
      </c>
      <c r="AB1672" s="63">
        <v>0</v>
      </c>
    </row>
    <row r="1673" spans="1:28" x14ac:dyDescent="0.25">
      <c r="A1673" s="148"/>
      <c r="B1673" s="100">
        <v>211</v>
      </c>
      <c r="C1673" s="63">
        <v>52.945623001746753</v>
      </c>
      <c r="D1673" s="63">
        <v>9.5574618352555945</v>
      </c>
      <c r="E1673" s="63">
        <v>3.0758798356446282</v>
      </c>
      <c r="F1673" s="63">
        <v>0.11461034403365392</v>
      </c>
      <c r="G1673" s="63">
        <v>0.12335509364977071</v>
      </c>
      <c r="H1673" s="63">
        <v>5.6653430359661361E-5</v>
      </c>
      <c r="I1673" s="63">
        <v>43.282697846567324</v>
      </c>
      <c r="J1673" s="63">
        <v>5.3601296016736342</v>
      </c>
      <c r="K1673" s="63">
        <v>1.351360098223346</v>
      </c>
      <c r="L1673" s="63">
        <v>2.3044893119413667</v>
      </c>
      <c r="M1673" s="63">
        <v>0.43117374110818218</v>
      </c>
      <c r="N1673" s="63">
        <v>0.10578444994164651</v>
      </c>
      <c r="O1673" s="63">
        <v>0</v>
      </c>
      <c r="P1673" s="63">
        <v>7.8239678109210953E-3</v>
      </c>
      <c r="Q1673" s="63">
        <v>6.4725965458738779E-3</v>
      </c>
      <c r="R1673" s="63">
        <v>0</v>
      </c>
      <c r="S1673" s="63">
        <v>0</v>
      </c>
      <c r="T1673" s="63">
        <v>0</v>
      </c>
      <c r="U1673" s="63">
        <v>0</v>
      </c>
      <c r="V1673" s="63">
        <v>0</v>
      </c>
      <c r="W1673" s="63">
        <v>0</v>
      </c>
      <c r="X1673" s="63">
        <v>0</v>
      </c>
      <c r="Y1673" s="63">
        <v>0</v>
      </c>
      <c r="Z1673" s="63">
        <v>6.4725965458738779E-3</v>
      </c>
      <c r="AA1673" s="63">
        <v>0</v>
      </c>
      <c r="AB1673" s="63">
        <v>0</v>
      </c>
    </row>
    <row r="1674" spans="1:28" x14ac:dyDescent="0.25">
      <c r="A1674" s="148"/>
      <c r="B1674" s="100">
        <v>212</v>
      </c>
      <c r="C1674" s="63">
        <v>35.404724512609391</v>
      </c>
      <c r="D1674" s="63">
        <v>5.9614501723762032</v>
      </c>
      <c r="E1674" s="63">
        <v>2.317428991860794</v>
      </c>
      <c r="F1674" s="63">
        <v>0.80852851197939657</v>
      </c>
      <c r="G1674" s="63">
        <v>0.57926616304655454</v>
      </c>
      <c r="H1674" s="63">
        <v>4.0044077751001623</v>
      </c>
      <c r="I1674" s="63">
        <v>19.103112962295651</v>
      </c>
      <c r="J1674" s="63">
        <v>3.8103180667679339</v>
      </c>
      <c r="K1674" s="63">
        <v>0.1587257055020164</v>
      </c>
      <c r="L1674" s="63">
        <v>0.5596688483777541</v>
      </c>
      <c r="M1674" s="63">
        <v>1.0029066845058219E-2</v>
      </c>
      <c r="N1674" s="63">
        <v>0</v>
      </c>
      <c r="O1674" s="63">
        <v>7.444639350026927E-2</v>
      </c>
      <c r="P1674" s="63">
        <v>0.29360082237155888</v>
      </c>
      <c r="Q1674" s="63">
        <v>0.82793228671401609</v>
      </c>
      <c r="R1674" s="63">
        <v>0</v>
      </c>
      <c r="S1674" s="63">
        <v>0</v>
      </c>
      <c r="T1674" s="63">
        <v>0.17403730639169801</v>
      </c>
      <c r="U1674" s="63">
        <v>1.2080417439923958</v>
      </c>
      <c r="V1674" s="63">
        <v>0.52094352392767718</v>
      </c>
      <c r="W1674" s="63">
        <v>1.3823321486520401</v>
      </c>
      <c r="X1674" s="63">
        <v>1.576605293795396</v>
      </c>
      <c r="Y1674" s="63">
        <v>0.73808190213966907</v>
      </c>
      <c r="Z1674" s="63">
        <v>0.82793228671401609</v>
      </c>
      <c r="AA1674" s="63">
        <v>0</v>
      </c>
      <c r="AB1674" s="63">
        <v>0</v>
      </c>
    </row>
    <row r="1675" spans="1:28" x14ac:dyDescent="0.25">
      <c r="A1675" s="148"/>
      <c r="B1675" s="100">
        <v>213</v>
      </c>
      <c r="C1675" s="63">
        <v>23.166710088504029</v>
      </c>
      <c r="D1675" s="63">
        <v>14.704178722085199</v>
      </c>
      <c r="E1675" s="63">
        <v>13.040140290442929</v>
      </c>
      <c r="F1675" s="63">
        <v>1.429424603807405</v>
      </c>
      <c r="G1675" s="63">
        <v>0.61760574998021411</v>
      </c>
      <c r="H1675" s="63">
        <v>10.128522378962881</v>
      </c>
      <c r="I1675" s="63">
        <v>16.155964376510379</v>
      </c>
      <c r="J1675" s="63">
        <v>9.10023855914244</v>
      </c>
      <c r="K1675" s="63">
        <v>1.703729232256268</v>
      </c>
      <c r="L1675" s="63">
        <v>0.51262554235082902</v>
      </c>
      <c r="M1675" s="63">
        <v>5.3987540053839211E-2</v>
      </c>
      <c r="N1675" s="63">
        <v>0</v>
      </c>
      <c r="O1675" s="63">
        <v>2.178288211518939</v>
      </c>
      <c r="P1675" s="63">
        <v>0.5249102101616856</v>
      </c>
      <c r="Q1675" s="63">
        <v>5.7177888094184564</v>
      </c>
      <c r="R1675" s="63">
        <v>1.0882933459600959</v>
      </c>
      <c r="S1675" s="63">
        <v>2.4531725520878642</v>
      </c>
      <c r="T1675" s="63">
        <v>2.5721098107616238</v>
      </c>
      <c r="U1675" s="63">
        <v>2.3031013136280483</v>
      </c>
      <c r="V1675" s="63">
        <v>5.6893474439436025</v>
      </c>
      <c r="W1675" s="63">
        <v>21.050901712047558</v>
      </c>
      <c r="X1675" s="63">
        <v>15.55171535520731</v>
      </c>
      <c r="Y1675" s="63">
        <v>18.09768782694664</v>
      </c>
      <c r="Z1675" s="63">
        <v>5.7177888094184564</v>
      </c>
      <c r="AA1675" s="63">
        <v>1.0882933459600959</v>
      </c>
      <c r="AB1675" s="63">
        <v>1.0882933459600959</v>
      </c>
    </row>
    <row r="1676" spans="1:28" x14ac:dyDescent="0.25">
      <c r="A1676" s="148"/>
      <c r="B1676" s="100">
        <v>214</v>
      </c>
      <c r="C1676" s="63">
        <v>6.5452394787622552</v>
      </c>
      <c r="D1676" s="63">
        <v>1.064279314411152</v>
      </c>
      <c r="E1676" s="63">
        <v>9.6302522190183026</v>
      </c>
      <c r="F1676" s="63">
        <v>2.705118079672729</v>
      </c>
      <c r="G1676" s="63">
        <v>0.83570602348004996</v>
      </c>
      <c r="H1676" s="63">
        <v>3.2656804062483502</v>
      </c>
      <c r="I1676" s="63">
        <v>2.3504779730170209</v>
      </c>
      <c r="J1676" s="63">
        <v>1.9909526745481121</v>
      </c>
      <c r="K1676" s="63">
        <v>8.1994498789389638</v>
      </c>
      <c r="L1676" s="63">
        <v>12.4294169086516</v>
      </c>
      <c r="M1676" s="63">
        <v>4.3695983863653955</v>
      </c>
      <c r="N1676" s="63">
        <v>17.05645476753261</v>
      </c>
      <c r="O1676" s="63">
        <v>2.057998669011738</v>
      </c>
      <c r="P1676" s="63">
        <v>4.7730593322312131</v>
      </c>
      <c r="Q1676" s="63">
        <v>9.8271586861147178</v>
      </c>
      <c r="R1676" s="63">
        <v>1.285408489513387</v>
      </c>
      <c r="S1676" s="63">
        <v>15.97589001604274</v>
      </c>
      <c r="T1676" s="63">
        <v>7.5689630791536615</v>
      </c>
      <c r="U1676" s="63">
        <v>3.7571440695288354</v>
      </c>
      <c r="V1676" s="63">
        <v>10.802248216531549</v>
      </c>
      <c r="W1676" s="63">
        <v>44.774859961684804</v>
      </c>
      <c r="X1676" s="63">
        <v>20.597113287192307</v>
      </c>
      <c r="Y1676" s="63">
        <v>32.631199445637549</v>
      </c>
      <c r="Z1676" s="63">
        <v>9.8271586861147178</v>
      </c>
      <c r="AA1676" s="63">
        <v>1.285408489513387</v>
      </c>
      <c r="AB1676" s="63">
        <v>1.285408489513387</v>
      </c>
    </row>
    <row r="1677" spans="1:28" x14ac:dyDescent="0.25">
      <c r="A1677" s="148"/>
      <c r="B1677" s="100">
        <v>215</v>
      </c>
      <c r="C1677" s="63">
        <v>165.5009940055379</v>
      </c>
      <c r="D1677" s="63">
        <v>91.321103122616478</v>
      </c>
      <c r="E1677" s="63">
        <v>84.876003301687888</v>
      </c>
      <c r="F1677" s="63">
        <v>79.024569766570494</v>
      </c>
      <c r="G1677" s="63">
        <v>82.403982818550503</v>
      </c>
      <c r="H1677" s="63">
        <v>81.709758818176851</v>
      </c>
      <c r="I1677" s="63">
        <v>151.02072969455088</v>
      </c>
      <c r="J1677" s="63">
        <v>82.917126825084324</v>
      </c>
      <c r="K1677" s="63">
        <v>64.662694755377743</v>
      </c>
      <c r="L1677" s="63">
        <v>53.323769789230028</v>
      </c>
      <c r="M1677" s="63">
        <v>61.14060222245098</v>
      </c>
      <c r="N1677" s="63">
        <v>46.322987700825252</v>
      </c>
      <c r="O1677" s="63">
        <v>89.490433400561415</v>
      </c>
      <c r="P1677" s="63">
        <v>78.41494007838628</v>
      </c>
      <c r="Q1677" s="63">
        <v>75.755817881584647</v>
      </c>
      <c r="R1677" s="63">
        <v>93.531341362247076</v>
      </c>
      <c r="S1677" s="63">
        <v>118.6574954325442</v>
      </c>
      <c r="T1677" s="63">
        <v>69.505525216847218</v>
      </c>
      <c r="U1677" s="63">
        <v>79.921321356148383</v>
      </c>
      <c r="V1677" s="63">
        <v>72.102078046737006</v>
      </c>
      <c r="W1677" s="63">
        <v>141.33424707003718</v>
      </c>
      <c r="X1677" s="63">
        <v>132.20266869538949</v>
      </c>
      <c r="Y1677" s="63">
        <v>111.8322217051968</v>
      </c>
      <c r="Z1677" s="63">
        <v>75.755817881584647</v>
      </c>
      <c r="AA1677" s="63">
        <v>93.531341362247076</v>
      </c>
      <c r="AB1677" s="63">
        <v>93.531341362247076</v>
      </c>
    </row>
    <row r="1678" spans="1:28" x14ac:dyDescent="0.25">
      <c r="A1678" s="148"/>
      <c r="B1678" s="100">
        <v>216</v>
      </c>
      <c r="C1678" s="63">
        <v>159.8327933509745</v>
      </c>
      <c r="D1678" s="63">
        <v>188.17165017002839</v>
      </c>
      <c r="E1678" s="63">
        <v>197.9075684066629</v>
      </c>
      <c r="F1678" s="63">
        <v>210.96908548952518</v>
      </c>
      <c r="G1678" s="63">
        <v>231.68804359565911</v>
      </c>
      <c r="H1678" s="63">
        <v>247.4700173850506</v>
      </c>
      <c r="I1678" s="63">
        <v>146.5465133963726</v>
      </c>
      <c r="J1678" s="63">
        <v>183.51308059209259</v>
      </c>
      <c r="K1678" s="63">
        <v>200.83002827449349</v>
      </c>
      <c r="L1678" s="63">
        <v>177.47041149156939</v>
      </c>
      <c r="M1678" s="63">
        <v>155.02379839904012</v>
      </c>
      <c r="N1678" s="63">
        <v>172.50516398267789</v>
      </c>
      <c r="O1678" s="63">
        <v>256.50326859030611</v>
      </c>
      <c r="P1678" s="63">
        <v>246.98578896063742</v>
      </c>
      <c r="Q1678" s="63">
        <v>302.68779580387366</v>
      </c>
      <c r="R1678" s="63">
        <v>272.89338961546309</v>
      </c>
      <c r="S1678" s="63">
        <v>406.4668896704643</v>
      </c>
      <c r="T1678" s="63">
        <v>304.60741973030423</v>
      </c>
      <c r="U1678" s="63">
        <v>214.26626897939508</v>
      </c>
      <c r="V1678" s="63">
        <v>299.89544225088321</v>
      </c>
      <c r="W1678" s="63">
        <v>296.14082062205847</v>
      </c>
      <c r="X1678" s="63">
        <v>309.75297570339541</v>
      </c>
      <c r="Y1678" s="63">
        <v>335.40309804212302</v>
      </c>
      <c r="Z1678" s="63">
        <v>302.68779580387366</v>
      </c>
      <c r="AA1678" s="63">
        <v>272.89338961546309</v>
      </c>
      <c r="AB1678" s="63">
        <v>272.89338961546309</v>
      </c>
    </row>
    <row r="1679" spans="1:28" x14ac:dyDescent="0.25">
      <c r="A1679" s="148"/>
      <c r="B1679" s="100">
        <v>217</v>
      </c>
      <c r="C1679" s="63">
        <v>206.50566438813621</v>
      </c>
      <c r="D1679" s="63">
        <v>259.73366487154999</v>
      </c>
      <c r="E1679" s="63">
        <v>326.44742005382432</v>
      </c>
      <c r="F1679" s="63">
        <v>360.36073808587389</v>
      </c>
      <c r="G1679" s="63">
        <v>435.85530423224554</v>
      </c>
      <c r="H1679" s="63">
        <v>316.86125345734041</v>
      </c>
      <c r="I1679" s="63">
        <v>219.47983569923957</v>
      </c>
      <c r="J1679" s="63">
        <v>276.36792479383797</v>
      </c>
      <c r="K1679" s="63">
        <v>256.97150655873253</v>
      </c>
      <c r="L1679" s="63">
        <v>177.32268690067761</v>
      </c>
      <c r="M1679" s="63">
        <v>172.70904018510188</v>
      </c>
      <c r="N1679" s="63">
        <v>154.96667951228389</v>
      </c>
      <c r="O1679" s="63">
        <v>311.55617908082331</v>
      </c>
      <c r="P1679" s="63">
        <v>323.1277420582046</v>
      </c>
      <c r="Q1679" s="63">
        <v>323.94845067164226</v>
      </c>
      <c r="R1679" s="63">
        <v>285.3130866536485</v>
      </c>
      <c r="S1679" s="63">
        <v>369.82680656173028</v>
      </c>
      <c r="T1679" s="63">
        <v>214.14915867701353</v>
      </c>
      <c r="U1679" s="63">
        <v>284.22597196992143</v>
      </c>
      <c r="V1679" s="63">
        <v>230.2625923170126</v>
      </c>
      <c r="W1679" s="63">
        <v>198.52281967610912</v>
      </c>
      <c r="X1679" s="63">
        <v>243.87768217193303</v>
      </c>
      <c r="Y1679" s="63">
        <v>196.7491513148052</v>
      </c>
      <c r="Z1679" s="63">
        <v>323.94845067164226</v>
      </c>
      <c r="AA1679" s="63">
        <v>285.3130866536485</v>
      </c>
      <c r="AB1679" s="63">
        <v>285.3130866536485</v>
      </c>
    </row>
    <row r="1680" spans="1:28" x14ac:dyDescent="0.25">
      <c r="A1680" s="148"/>
      <c r="B1680" s="100">
        <v>218</v>
      </c>
      <c r="C1680" s="63">
        <v>105.86578975184241</v>
      </c>
      <c r="D1680" s="63">
        <v>112.44927919574641</v>
      </c>
      <c r="E1680" s="63">
        <v>146.5912470048379</v>
      </c>
      <c r="F1680" s="63">
        <v>160.4304921264484</v>
      </c>
      <c r="G1680" s="63">
        <v>178.0955176605903</v>
      </c>
      <c r="H1680" s="63">
        <v>149.5451351408083</v>
      </c>
      <c r="I1680" s="63">
        <v>88.175312417149598</v>
      </c>
      <c r="J1680" s="63">
        <v>165.2889411307988</v>
      </c>
      <c r="K1680" s="63">
        <v>233.03113899886188</v>
      </c>
      <c r="L1680" s="63">
        <v>196.87733135559068</v>
      </c>
      <c r="M1680" s="63">
        <v>202.35109866839051</v>
      </c>
      <c r="N1680" s="63">
        <v>188.01733372493979</v>
      </c>
      <c r="O1680" s="63">
        <v>133.457659473283</v>
      </c>
      <c r="P1680" s="63">
        <v>239.48239440437828</v>
      </c>
      <c r="Q1680" s="63">
        <v>191.4297596546925</v>
      </c>
      <c r="R1680" s="63">
        <v>159.7210144547571</v>
      </c>
      <c r="S1680" s="63">
        <v>221.95770905017162</v>
      </c>
      <c r="T1680" s="63">
        <v>244.63574246217831</v>
      </c>
      <c r="U1680" s="63">
        <v>263.65481496405852</v>
      </c>
      <c r="V1680" s="63">
        <v>251.9595061516593</v>
      </c>
      <c r="W1680" s="63">
        <v>210.06240660686672</v>
      </c>
      <c r="X1680" s="63">
        <v>228.52131693483528</v>
      </c>
      <c r="Y1680" s="63">
        <v>189.51928708965349</v>
      </c>
      <c r="Z1680" s="63">
        <v>191.4297596546925</v>
      </c>
      <c r="AA1680" s="63">
        <v>159.7210144547571</v>
      </c>
      <c r="AB1680" s="63">
        <v>159.7210144547571</v>
      </c>
    </row>
    <row r="1681" spans="1:28" x14ac:dyDescent="0.25">
      <c r="A1681" s="148"/>
      <c r="B1681" s="100">
        <v>219</v>
      </c>
      <c r="C1681" s="63">
        <v>216.40275919567648</v>
      </c>
      <c r="D1681" s="63">
        <v>227.35783300796362</v>
      </c>
      <c r="E1681" s="63">
        <v>186.250784460869</v>
      </c>
      <c r="F1681" s="63">
        <v>291.84923934879038</v>
      </c>
      <c r="G1681" s="63">
        <v>171.46200549358221</v>
      </c>
      <c r="H1681" s="63">
        <v>178.24425325925591</v>
      </c>
      <c r="I1681" s="63">
        <v>219.5999116472085</v>
      </c>
      <c r="J1681" s="63">
        <v>309.71120694743149</v>
      </c>
      <c r="K1681" s="63">
        <v>399.98029544835941</v>
      </c>
      <c r="L1681" s="63">
        <v>309.87442226456727</v>
      </c>
      <c r="M1681" s="63">
        <v>275.56319105491997</v>
      </c>
      <c r="N1681" s="63">
        <v>355.7981344014479</v>
      </c>
      <c r="O1681" s="63">
        <v>153.14941175475809</v>
      </c>
      <c r="P1681" s="63">
        <v>285.87915412479379</v>
      </c>
      <c r="Q1681" s="63">
        <v>99.225619770399888</v>
      </c>
      <c r="R1681" s="63">
        <v>173.4770050395455</v>
      </c>
      <c r="S1681" s="63">
        <v>314.57831799300038</v>
      </c>
      <c r="T1681" s="63">
        <v>132.02164344060981</v>
      </c>
      <c r="U1681" s="63">
        <v>151.1733309693027</v>
      </c>
      <c r="V1681" s="63">
        <v>168.74707409014079</v>
      </c>
      <c r="W1681" s="63">
        <v>240.84701472543202</v>
      </c>
      <c r="X1681" s="63">
        <v>285.55925053734967</v>
      </c>
      <c r="Y1681" s="63">
        <v>210.04008258860273</v>
      </c>
      <c r="Z1681" s="63">
        <v>99.225619770399888</v>
      </c>
      <c r="AA1681" s="63">
        <v>173.4770050395455</v>
      </c>
      <c r="AB1681" s="63">
        <v>173.4770050395455</v>
      </c>
    </row>
    <row r="1682" spans="1:28" x14ac:dyDescent="0.25">
      <c r="A1682" s="148"/>
      <c r="B1682" s="100">
        <v>220</v>
      </c>
      <c r="C1682" s="63">
        <v>111.12285034754309</v>
      </c>
      <c r="D1682" s="63">
        <v>73.561712414084013</v>
      </c>
      <c r="E1682" s="63">
        <v>80.261056875610848</v>
      </c>
      <c r="F1682" s="63">
        <v>64.657210094971106</v>
      </c>
      <c r="G1682" s="63">
        <v>85.474686998049947</v>
      </c>
      <c r="H1682" s="63">
        <v>68.828109118123393</v>
      </c>
      <c r="I1682" s="63">
        <v>133.47463260043151</v>
      </c>
      <c r="J1682" s="63">
        <v>93.344894108290646</v>
      </c>
      <c r="K1682" s="63">
        <v>173.92533133109831</v>
      </c>
      <c r="L1682" s="63">
        <v>156.2962312428717</v>
      </c>
      <c r="M1682" s="63">
        <v>105.8387566895735</v>
      </c>
      <c r="N1682" s="63">
        <v>144.68850863588159</v>
      </c>
      <c r="O1682" s="63">
        <v>80.619151303388207</v>
      </c>
      <c r="P1682" s="63">
        <v>60.284604557115927</v>
      </c>
      <c r="Q1682" s="63">
        <v>35.359128105681592</v>
      </c>
      <c r="R1682" s="63">
        <v>36.566294037859279</v>
      </c>
      <c r="S1682" s="63">
        <v>78.979037286217135</v>
      </c>
      <c r="T1682" s="63">
        <v>51.030760661114073</v>
      </c>
      <c r="U1682" s="63">
        <v>37.774578729852237</v>
      </c>
      <c r="V1682" s="63">
        <v>107.5906987925991</v>
      </c>
      <c r="W1682" s="63">
        <v>175.80853065349578</v>
      </c>
      <c r="X1682" s="63">
        <v>95.780027796254217</v>
      </c>
      <c r="Y1682" s="63">
        <v>155.6540385297794</v>
      </c>
      <c r="Z1682" s="63">
        <v>35.359128105681592</v>
      </c>
      <c r="AA1682" s="63">
        <v>36.566294037859279</v>
      </c>
      <c r="AB1682" s="63">
        <v>36.566294037859279</v>
      </c>
    </row>
    <row r="1683" spans="1:28" x14ac:dyDescent="0.25">
      <c r="A1683" s="148"/>
      <c r="B1683" s="100">
        <v>221</v>
      </c>
      <c r="C1683" s="63">
        <v>33.587739253834123</v>
      </c>
      <c r="D1683" s="63">
        <v>9.3142138265098993</v>
      </c>
      <c r="E1683" s="63">
        <v>7.0608835513108374</v>
      </c>
      <c r="F1683" s="63">
        <v>0.13873513448228</v>
      </c>
      <c r="G1683" s="63">
        <v>1.284848052638665</v>
      </c>
      <c r="H1683" s="63">
        <v>4.1182740492163825</v>
      </c>
      <c r="I1683" s="63">
        <v>21.164993829428681</v>
      </c>
      <c r="J1683" s="63">
        <v>18.411101889039969</v>
      </c>
      <c r="K1683" s="63">
        <v>3.9526186985454501</v>
      </c>
      <c r="L1683" s="63">
        <v>1.540502017013424</v>
      </c>
      <c r="M1683" s="63">
        <v>0.66903256306068226</v>
      </c>
      <c r="N1683" s="63">
        <v>0.1359664933689233</v>
      </c>
      <c r="O1683" s="63">
        <v>4.9154796721427942</v>
      </c>
      <c r="P1683" s="63">
        <v>1.782728649771002</v>
      </c>
      <c r="Q1683" s="63">
        <v>13.59270916080103</v>
      </c>
      <c r="R1683" s="63">
        <v>8.6304001570828746</v>
      </c>
      <c r="S1683" s="63">
        <v>2.2484357213836428</v>
      </c>
      <c r="T1683" s="63">
        <v>1.759442030824907</v>
      </c>
      <c r="U1683" s="63">
        <v>6.4419617809458032</v>
      </c>
      <c r="V1683" s="63">
        <v>0.40102701215742442</v>
      </c>
      <c r="W1683" s="63">
        <v>1.114128288509932</v>
      </c>
      <c r="X1683" s="63">
        <v>0.6700283225140069</v>
      </c>
      <c r="Y1683" s="63">
        <v>0.16762656069476908</v>
      </c>
      <c r="Z1683" s="63">
        <v>13.59270916080103</v>
      </c>
      <c r="AA1683" s="63">
        <v>8.6304001570828746</v>
      </c>
      <c r="AB1683" s="63">
        <v>8.6304001570828746</v>
      </c>
    </row>
    <row r="1684" spans="1:28" x14ac:dyDescent="0.25">
      <c r="A1684" s="148"/>
      <c r="B1684" s="100">
        <v>222</v>
      </c>
      <c r="C1684" s="63">
        <v>50.300683378639178</v>
      </c>
      <c r="D1684" s="63">
        <v>15.568418961971762</v>
      </c>
      <c r="E1684" s="63">
        <v>3.643529219364126</v>
      </c>
      <c r="F1684" s="63">
        <v>1.8068504879096281</v>
      </c>
      <c r="G1684" s="63">
        <v>8.8448320122154644E-2</v>
      </c>
      <c r="H1684" s="63">
        <v>0.15198285452178159</v>
      </c>
      <c r="I1684" s="63">
        <v>47.504013085558647</v>
      </c>
      <c r="J1684" s="63">
        <v>15.938102670083941</v>
      </c>
      <c r="K1684" s="63">
        <v>17.693972673569959</v>
      </c>
      <c r="L1684" s="63">
        <v>17.980110414533559</v>
      </c>
      <c r="M1684" s="63">
        <v>2.6903390355879249</v>
      </c>
      <c r="N1684" s="63">
        <v>0.27128447358589369</v>
      </c>
      <c r="O1684" s="63">
        <v>0</v>
      </c>
      <c r="P1684" s="63">
        <v>0.13678505948944419</v>
      </c>
      <c r="Q1684" s="63">
        <v>0.1617814624483197</v>
      </c>
      <c r="R1684" s="63">
        <v>0</v>
      </c>
      <c r="S1684" s="63">
        <v>0</v>
      </c>
      <c r="T1684" s="63">
        <v>0</v>
      </c>
      <c r="U1684" s="63">
        <v>0</v>
      </c>
      <c r="V1684" s="63">
        <v>0</v>
      </c>
      <c r="W1684" s="63">
        <v>0</v>
      </c>
      <c r="X1684" s="63">
        <v>0</v>
      </c>
      <c r="Y1684" s="63">
        <v>0</v>
      </c>
      <c r="Z1684" s="63">
        <v>0.1617814624483197</v>
      </c>
      <c r="AA1684" s="63">
        <v>0</v>
      </c>
      <c r="AB1684" s="63">
        <v>0</v>
      </c>
    </row>
    <row r="1685" spans="1:28" x14ac:dyDescent="0.25">
      <c r="A1685" s="148"/>
      <c r="B1685" s="100">
        <v>223</v>
      </c>
      <c r="C1685" s="63">
        <v>42.185588029631162</v>
      </c>
      <c r="D1685" s="63">
        <v>15.480452617286229</v>
      </c>
      <c r="E1685" s="63">
        <v>5.2534826272167274</v>
      </c>
      <c r="F1685" s="63">
        <v>1.159259187202196</v>
      </c>
      <c r="G1685" s="63">
        <v>0.66715512344302397</v>
      </c>
      <c r="H1685" s="63">
        <v>0.1873066583455163</v>
      </c>
      <c r="I1685" s="63">
        <v>46.762789885301572</v>
      </c>
      <c r="J1685" s="63">
        <v>13.859667337913379</v>
      </c>
      <c r="K1685" s="63">
        <v>0.87161493205393015</v>
      </c>
      <c r="L1685" s="63">
        <v>1.298723877374186</v>
      </c>
      <c r="M1685" s="63">
        <v>0.21743549609246321</v>
      </c>
      <c r="N1685" s="63">
        <v>5.6771853721150123E-2</v>
      </c>
      <c r="O1685" s="63">
        <v>2.5511575564382549E-3</v>
      </c>
      <c r="P1685" s="63">
        <v>1.007247924579879E-2</v>
      </c>
      <c r="Q1685" s="63">
        <v>3.0265065417357451E-2</v>
      </c>
      <c r="R1685" s="63">
        <v>0</v>
      </c>
      <c r="S1685" s="63">
        <v>0</v>
      </c>
      <c r="T1685" s="63">
        <v>0</v>
      </c>
      <c r="U1685" s="63">
        <v>0</v>
      </c>
      <c r="V1685" s="63">
        <v>0</v>
      </c>
      <c r="W1685" s="63">
        <v>0</v>
      </c>
      <c r="X1685" s="63">
        <v>0</v>
      </c>
      <c r="Y1685" s="63">
        <v>0</v>
      </c>
      <c r="Z1685" s="63">
        <v>3.0265065417357451E-2</v>
      </c>
      <c r="AA1685" s="63">
        <v>0</v>
      </c>
      <c r="AB1685" s="63">
        <v>0</v>
      </c>
    </row>
    <row r="1686" spans="1:28" x14ac:dyDescent="0.25">
      <c r="A1686" s="148"/>
      <c r="B1686" s="100">
        <v>224</v>
      </c>
      <c r="C1686" s="63">
        <v>6.1905169263842819E-2</v>
      </c>
      <c r="D1686" s="63">
        <v>0</v>
      </c>
      <c r="E1686" s="63">
        <v>0</v>
      </c>
      <c r="F1686" s="63">
        <v>0</v>
      </c>
      <c r="G1686" s="63">
        <v>0</v>
      </c>
      <c r="H1686" s="63">
        <v>0</v>
      </c>
      <c r="I1686" s="63">
        <v>0</v>
      </c>
      <c r="J1686" s="63">
        <v>0</v>
      </c>
      <c r="K1686" s="63">
        <v>7.3222036424148707E-3</v>
      </c>
      <c r="L1686" s="63">
        <v>0</v>
      </c>
      <c r="M1686" s="63">
        <v>0</v>
      </c>
      <c r="N1686" s="63">
        <v>0</v>
      </c>
      <c r="O1686" s="63">
        <v>0</v>
      </c>
      <c r="P1686" s="63">
        <v>0</v>
      </c>
      <c r="Q1686" s="63">
        <v>0</v>
      </c>
      <c r="R1686" s="63">
        <v>0</v>
      </c>
      <c r="S1686" s="63">
        <v>8.0832290365102054E-5</v>
      </c>
      <c r="T1686" s="63">
        <v>2.0402675021810389E-2</v>
      </c>
      <c r="U1686" s="63">
        <v>0</v>
      </c>
      <c r="V1686" s="63">
        <v>2.0963684491690952E-2</v>
      </c>
      <c r="W1686" s="63">
        <v>0.91592002771824355</v>
      </c>
      <c r="X1686" s="63">
        <v>2.047461706370711</v>
      </c>
      <c r="Y1686" s="63">
        <v>0.17379979687133229</v>
      </c>
      <c r="Z1686" s="63">
        <v>0</v>
      </c>
      <c r="AA1686" s="63">
        <v>0</v>
      </c>
      <c r="AB1686" s="63">
        <v>0</v>
      </c>
    </row>
    <row r="1687" spans="1:28" x14ac:dyDescent="0.25">
      <c r="A1687" s="148"/>
      <c r="B1687" s="100">
        <v>225</v>
      </c>
      <c r="C1687" s="63">
        <v>7.326295714268042</v>
      </c>
      <c r="D1687" s="63">
        <v>0.33471149882391421</v>
      </c>
      <c r="E1687" s="63">
        <v>0</v>
      </c>
      <c r="F1687" s="63">
        <v>0</v>
      </c>
      <c r="G1687" s="63">
        <v>0</v>
      </c>
      <c r="H1687" s="63">
        <v>0</v>
      </c>
      <c r="I1687" s="63">
        <v>0.6672160066818833</v>
      </c>
      <c r="J1687" s="63">
        <v>2.427865959356438</v>
      </c>
      <c r="K1687" s="63">
        <v>1.3601231257095281</v>
      </c>
      <c r="L1687" s="63">
        <v>4.0012693461259801</v>
      </c>
      <c r="M1687" s="63">
        <v>7.1140043741992898E-3</v>
      </c>
      <c r="N1687" s="63">
        <v>0</v>
      </c>
      <c r="O1687" s="63">
        <v>0</v>
      </c>
      <c r="P1687" s="63">
        <v>0.130329892324486</v>
      </c>
      <c r="Q1687" s="63">
        <v>0.42258251682136228</v>
      </c>
      <c r="R1687" s="63">
        <v>0</v>
      </c>
      <c r="S1687" s="63">
        <v>2.790085073606841E-3</v>
      </c>
      <c r="T1687" s="63">
        <v>0.12033948025982991</v>
      </c>
      <c r="U1687" s="63">
        <v>0.32859651103290588</v>
      </c>
      <c r="V1687" s="63">
        <v>0.1971963454377921</v>
      </c>
      <c r="W1687" s="63">
        <v>3.157498327345365</v>
      </c>
      <c r="X1687" s="63">
        <v>3.4100219157808169</v>
      </c>
      <c r="Y1687" s="63">
        <v>1.9850752504148659</v>
      </c>
      <c r="Z1687" s="63">
        <v>0.42258251682136228</v>
      </c>
      <c r="AA1687" s="63">
        <v>0</v>
      </c>
      <c r="AB1687" s="63">
        <v>0</v>
      </c>
    </row>
    <row r="1688" spans="1:28" x14ac:dyDescent="0.25">
      <c r="A1688" s="148"/>
      <c r="B1688" s="100">
        <v>226</v>
      </c>
      <c r="C1688" s="63">
        <v>57.888669920093889</v>
      </c>
      <c r="D1688" s="63">
        <v>30.290061673415039</v>
      </c>
      <c r="E1688" s="63">
        <v>33.422383005126896</v>
      </c>
      <c r="F1688" s="63">
        <v>6.3850613280800994</v>
      </c>
      <c r="G1688" s="63">
        <v>6.4365886490963931</v>
      </c>
      <c r="H1688" s="63">
        <v>36.57233176091222</v>
      </c>
      <c r="I1688" s="63">
        <v>39.64630298084694</v>
      </c>
      <c r="J1688" s="63">
        <v>44.254992241190386</v>
      </c>
      <c r="K1688" s="63">
        <v>6.1647750313081957</v>
      </c>
      <c r="L1688" s="63">
        <v>15.4723972835335</v>
      </c>
      <c r="M1688" s="63">
        <v>4.1423196454525169</v>
      </c>
      <c r="N1688" s="63">
        <v>6.8441098801741873</v>
      </c>
      <c r="O1688" s="63">
        <v>19.39400213881822</v>
      </c>
      <c r="P1688" s="63">
        <v>23.581196820774039</v>
      </c>
      <c r="Q1688" s="63">
        <v>48.942520179662779</v>
      </c>
      <c r="R1688" s="63">
        <v>26.168540592508414</v>
      </c>
      <c r="S1688" s="63">
        <v>36.794817344760759</v>
      </c>
      <c r="T1688" s="63">
        <v>22.63068510288042</v>
      </c>
      <c r="U1688" s="63">
        <v>40.362463839569052</v>
      </c>
      <c r="V1688" s="63">
        <v>34.255462895755947</v>
      </c>
      <c r="W1688" s="63">
        <v>75.459477573687764</v>
      </c>
      <c r="X1688" s="63">
        <v>71.118341135480478</v>
      </c>
      <c r="Y1688" s="63">
        <v>56.696896566830901</v>
      </c>
      <c r="Z1688" s="63">
        <v>48.942520179662779</v>
      </c>
      <c r="AA1688" s="63">
        <v>26.168540592508414</v>
      </c>
      <c r="AB1688" s="63">
        <v>26.168540592508414</v>
      </c>
    </row>
    <row r="1689" spans="1:28" x14ac:dyDescent="0.25">
      <c r="A1689" s="148"/>
      <c r="B1689" s="100">
        <v>227</v>
      </c>
      <c r="C1689" s="63">
        <v>39.309765261874652</v>
      </c>
      <c r="D1689" s="63">
        <v>47.848723480535227</v>
      </c>
      <c r="E1689" s="63">
        <v>47.541312808658397</v>
      </c>
      <c r="F1689" s="63">
        <v>56.859897946570527</v>
      </c>
      <c r="G1689" s="63">
        <v>41.424490361131568</v>
      </c>
      <c r="H1689" s="63">
        <v>42.985821729147567</v>
      </c>
      <c r="I1689" s="63">
        <v>63.26904560208277</v>
      </c>
      <c r="J1689" s="63">
        <v>67.506281776263677</v>
      </c>
      <c r="K1689" s="63">
        <v>77.320636712200894</v>
      </c>
      <c r="L1689" s="63">
        <v>77.360257534193124</v>
      </c>
      <c r="M1689" s="63">
        <v>77.144938573106629</v>
      </c>
      <c r="N1689" s="63">
        <v>74.760490387918708</v>
      </c>
      <c r="O1689" s="63">
        <v>35.970570308963488</v>
      </c>
      <c r="P1689" s="63">
        <v>61.183596921041499</v>
      </c>
      <c r="Q1689" s="63">
        <v>72.793679015165566</v>
      </c>
      <c r="R1689" s="63">
        <v>66.297752425522049</v>
      </c>
      <c r="S1689" s="63">
        <v>89.864651954267174</v>
      </c>
      <c r="T1689" s="63">
        <v>91.477958619718265</v>
      </c>
      <c r="U1689" s="63">
        <v>89.79182242180741</v>
      </c>
      <c r="V1689" s="63">
        <v>127.65123873983609</v>
      </c>
      <c r="W1689" s="63">
        <v>194.9550965154576</v>
      </c>
      <c r="X1689" s="63">
        <v>195.8910714536087</v>
      </c>
      <c r="Y1689" s="63">
        <v>166.91374952781638</v>
      </c>
      <c r="Z1689" s="63">
        <v>72.793679015165566</v>
      </c>
      <c r="AA1689" s="63">
        <v>66.297752425522049</v>
      </c>
      <c r="AB1689" s="63">
        <v>66.297752425522049</v>
      </c>
    </row>
    <row r="1690" spans="1:28" x14ac:dyDescent="0.25">
      <c r="A1690" s="148"/>
      <c r="B1690" s="100">
        <v>228</v>
      </c>
      <c r="C1690" s="63">
        <v>410.86653126782949</v>
      </c>
      <c r="D1690" s="63">
        <v>282.5775755738141</v>
      </c>
      <c r="E1690" s="63">
        <v>256.69409670626919</v>
      </c>
      <c r="F1690" s="63">
        <v>328.74030128688167</v>
      </c>
      <c r="G1690" s="63">
        <v>217.78890104844322</v>
      </c>
      <c r="H1690" s="63">
        <v>134.2699373490577</v>
      </c>
      <c r="I1690" s="63">
        <v>298.9281990343934</v>
      </c>
      <c r="J1690" s="63">
        <v>245.50274725015703</v>
      </c>
      <c r="K1690" s="63">
        <v>298.90602049692552</v>
      </c>
      <c r="L1690" s="63">
        <v>213.84481980114418</v>
      </c>
      <c r="M1690" s="63">
        <v>191.58552439307999</v>
      </c>
      <c r="N1690" s="63">
        <v>185.34269892479639</v>
      </c>
      <c r="O1690" s="63">
        <v>258.22936426677921</v>
      </c>
      <c r="P1690" s="63">
        <v>322.01798818092362</v>
      </c>
      <c r="Q1690" s="63">
        <v>206.18813418938171</v>
      </c>
      <c r="R1690" s="63">
        <v>281.21094840121799</v>
      </c>
      <c r="S1690" s="63">
        <v>340.02757704526812</v>
      </c>
      <c r="T1690" s="63">
        <v>157.2464469916595</v>
      </c>
      <c r="U1690" s="63">
        <v>168.55513738657919</v>
      </c>
      <c r="V1690" s="63">
        <v>217.18163075589109</v>
      </c>
      <c r="W1690" s="63">
        <v>270.20118947949959</v>
      </c>
      <c r="X1690" s="63">
        <v>339.08294083139481</v>
      </c>
      <c r="Y1690" s="63">
        <v>229.3807541267015</v>
      </c>
      <c r="Z1690" s="63">
        <v>206.18813418938171</v>
      </c>
      <c r="AA1690" s="63">
        <v>281.21094840121799</v>
      </c>
      <c r="AB1690" s="63">
        <v>281.21094840121799</v>
      </c>
    </row>
    <row r="1691" spans="1:28" x14ac:dyDescent="0.25">
      <c r="A1691" s="148"/>
      <c r="B1691" s="100">
        <v>229</v>
      </c>
      <c r="C1691" s="63">
        <v>202.0078697928075</v>
      </c>
      <c r="D1691" s="63">
        <v>178.81338025182231</v>
      </c>
      <c r="E1691" s="63">
        <v>132.52111429559591</v>
      </c>
      <c r="F1691" s="63">
        <v>89.236448997603475</v>
      </c>
      <c r="G1691" s="63">
        <v>74.488744639891138</v>
      </c>
      <c r="H1691" s="63">
        <v>101.33956237711939</v>
      </c>
      <c r="I1691" s="63">
        <v>209.08417163992641</v>
      </c>
      <c r="J1691" s="63">
        <v>133.12445479787772</v>
      </c>
      <c r="K1691" s="63">
        <v>207.97727477087943</v>
      </c>
      <c r="L1691" s="63">
        <v>155.5600895618295</v>
      </c>
      <c r="M1691" s="63">
        <v>169.87824769127468</v>
      </c>
      <c r="N1691" s="63">
        <v>216.89340121888557</v>
      </c>
      <c r="O1691" s="63">
        <v>103.66627586476261</v>
      </c>
      <c r="P1691" s="63">
        <v>143.73444126161851</v>
      </c>
      <c r="Q1691" s="63">
        <v>135.31696045277778</v>
      </c>
      <c r="R1691" s="63">
        <v>118.4288410557765</v>
      </c>
      <c r="S1691" s="63">
        <v>215.72982845392829</v>
      </c>
      <c r="T1691" s="63">
        <v>162.5681214338538</v>
      </c>
      <c r="U1691" s="63">
        <v>157.2305801970306</v>
      </c>
      <c r="V1691" s="63">
        <v>205.51622890925501</v>
      </c>
      <c r="W1691" s="63">
        <v>161.65419630602258</v>
      </c>
      <c r="X1691" s="63">
        <v>240.41496274680873</v>
      </c>
      <c r="Y1691" s="63">
        <v>175.1538187780188</v>
      </c>
      <c r="Z1691" s="63">
        <v>135.31696045277778</v>
      </c>
      <c r="AA1691" s="63">
        <v>118.4288410557765</v>
      </c>
      <c r="AB1691" s="63">
        <v>118.4288410557765</v>
      </c>
    </row>
    <row r="1692" spans="1:28" x14ac:dyDescent="0.25">
      <c r="A1692" s="148"/>
      <c r="B1692" s="100">
        <v>230</v>
      </c>
      <c r="C1692" s="63">
        <v>268.76049776245958</v>
      </c>
      <c r="D1692" s="63">
        <v>182.66323170029679</v>
      </c>
      <c r="E1692" s="63">
        <v>135.78390727335591</v>
      </c>
      <c r="F1692" s="63">
        <v>213.29233537074469</v>
      </c>
      <c r="G1692" s="63">
        <v>199.928496351029</v>
      </c>
      <c r="H1692" s="63">
        <v>105.7477402127442</v>
      </c>
      <c r="I1692" s="63">
        <v>252.64454318285061</v>
      </c>
      <c r="J1692" s="63">
        <v>217.16644664920301</v>
      </c>
      <c r="K1692" s="63">
        <v>341.64580956704589</v>
      </c>
      <c r="L1692" s="63">
        <v>381.50419634889289</v>
      </c>
      <c r="M1692" s="63">
        <v>342.33438775813562</v>
      </c>
      <c r="N1692" s="63">
        <v>354.10733986715059</v>
      </c>
      <c r="O1692" s="63">
        <v>134.83832002415471</v>
      </c>
      <c r="P1692" s="63">
        <v>238.81283094454187</v>
      </c>
      <c r="Q1692" s="63">
        <v>66.274141315594989</v>
      </c>
      <c r="R1692" s="63">
        <v>118.039187026603</v>
      </c>
      <c r="S1692" s="63">
        <v>157.51113230723792</v>
      </c>
      <c r="T1692" s="63">
        <v>108.0343100926361</v>
      </c>
      <c r="U1692" s="63">
        <v>94.162625778997608</v>
      </c>
      <c r="V1692" s="63">
        <v>136.27904086944361</v>
      </c>
      <c r="W1692" s="63">
        <v>227.12321690698451</v>
      </c>
      <c r="X1692" s="63">
        <v>205.68083094156458</v>
      </c>
      <c r="Y1692" s="63">
        <v>178.1634905641404</v>
      </c>
      <c r="Z1692" s="63">
        <v>66.274141315594989</v>
      </c>
      <c r="AA1692" s="63">
        <v>118.039187026603</v>
      </c>
      <c r="AB1692" s="63">
        <v>118.039187026603</v>
      </c>
    </row>
    <row r="1693" spans="1:28" x14ac:dyDescent="0.25">
      <c r="A1693" s="148"/>
      <c r="B1693" s="100">
        <v>231</v>
      </c>
      <c r="C1693" s="63">
        <v>206.18896908650282</v>
      </c>
      <c r="D1693" s="63">
        <v>168.8746404285221</v>
      </c>
      <c r="E1693" s="63">
        <v>102.0166713917092</v>
      </c>
      <c r="F1693" s="63">
        <v>154.35541351024949</v>
      </c>
      <c r="G1693" s="63">
        <v>79.972498354010895</v>
      </c>
      <c r="H1693" s="63">
        <v>62.05023412641367</v>
      </c>
      <c r="I1693" s="63">
        <v>228.5001572791225</v>
      </c>
      <c r="J1693" s="63">
        <v>198.08547794957582</v>
      </c>
      <c r="K1693" s="63">
        <v>341.82239763044157</v>
      </c>
      <c r="L1693" s="63">
        <v>286.86417602463462</v>
      </c>
      <c r="M1693" s="63">
        <v>269.50863944816962</v>
      </c>
      <c r="N1693" s="63">
        <v>243.98028509567672</v>
      </c>
      <c r="O1693" s="63">
        <v>80.801357274971451</v>
      </c>
      <c r="P1693" s="63">
        <v>145.36280530061589</v>
      </c>
      <c r="Q1693" s="63">
        <v>48.420787297555002</v>
      </c>
      <c r="R1693" s="63">
        <v>74.029571100734756</v>
      </c>
      <c r="S1693" s="63">
        <v>192.86074733430718</v>
      </c>
      <c r="T1693" s="63">
        <v>86.556648546874158</v>
      </c>
      <c r="U1693" s="63">
        <v>105.10925317126839</v>
      </c>
      <c r="V1693" s="63">
        <v>161.5048865579229</v>
      </c>
      <c r="W1693" s="63">
        <v>268.54588896135277</v>
      </c>
      <c r="X1693" s="63">
        <v>183.67846197565092</v>
      </c>
      <c r="Y1693" s="63">
        <v>234.5833864836095</v>
      </c>
      <c r="Z1693" s="63">
        <v>48.420787297555002</v>
      </c>
      <c r="AA1693" s="63">
        <v>74.029571100734756</v>
      </c>
      <c r="AB1693" s="63">
        <v>74.029571100734756</v>
      </c>
    </row>
    <row r="1694" spans="1:28" x14ac:dyDescent="0.25">
      <c r="A1694" s="148"/>
      <c r="B1694" s="100">
        <v>232</v>
      </c>
      <c r="C1694" s="63">
        <v>58.117364058996827</v>
      </c>
      <c r="D1694" s="63">
        <v>24.12565095532614</v>
      </c>
      <c r="E1694" s="63">
        <v>23.121336938640979</v>
      </c>
      <c r="F1694" s="63">
        <v>11.046097948732839</v>
      </c>
      <c r="G1694" s="63">
        <v>6.0167868622900764</v>
      </c>
      <c r="H1694" s="63">
        <v>9.282226730839966</v>
      </c>
      <c r="I1694" s="63">
        <v>54.427238325386497</v>
      </c>
      <c r="J1694" s="63">
        <v>30.650721007683394</v>
      </c>
      <c r="K1694" s="63">
        <v>136.4258388639237</v>
      </c>
      <c r="L1694" s="63">
        <v>130.99571100632062</v>
      </c>
      <c r="M1694" s="63">
        <v>191.3636694400611</v>
      </c>
      <c r="N1694" s="63">
        <v>264.3169823626522</v>
      </c>
      <c r="O1694" s="63">
        <v>2.3081549287829692</v>
      </c>
      <c r="P1694" s="63">
        <v>35.728360855291378</v>
      </c>
      <c r="Q1694" s="63">
        <v>2.7973279697756981</v>
      </c>
      <c r="R1694" s="63">
        <v>4.5554514923125575</v>
      </c>
      <c r="S1694" s="63">
        <v>18.225975122970787</v>
      </c>
      <c r="T1694" s="63">
        <v>4.5353006754646694</v>
      </c>
      <c r="U1694" s="63">
        <v>0.59484930840926609</v>
      </c>
      <c r="V1694" s="63">
        <v>3.2709622391175799</v>
      </c>
      <c r="W1694" s="63">
        <v>13.622398427124381</v>
      </c>
      <c r="X1694" s="63">
        <v>8.8804954634258593</v>
      </c>
      <c r="Y1694" s="63">
        <v>8.8945862792944581</v>
      </c>
      <c r="Z1694" s="63">
        <v>2.7973279697756981</v>
      </c>
      <c r="AA1694" s="63">
        <v>4.5554514923125575</v>
      </c>
      <c r="AB1694" s="63">
        <v>4.5554514923125575</v>
      </c>
    </row>
    <row r="1695" spans="1:28" x14ac:dyDescent="0.25">
      <c r="A1695" s="148"/>
      <c r="B1695" s="100">
        <v>233</v>
      </c>
      <c r="C1695" s="63">
        <v>46.884467361810486</v>
      </c>
      <c r="D1695" s="63">
        <v>3.9333810814176795</v>
      </c>
      <c r="E1695" s="63">
        <v>3.1381595073668218</v>
      </c>
      <c r="F1695" s="63">
        <v>0.46017740059487977</v>
      </c>
      <c r="G1695" s="63">
        <v>3.071668417642504E-3</v>
      </c>
      <c r="H1695" s="63">
        <v>0.46000035684331309</v>
      </c>
      <c r="I1695" s="63">
        <v>17.672386406245781</v>
      </c>
      <c r="J1695" s="63">
        <v>4.9704028103215308</v>
      </c>
      <c r="K1695" s="63">
        <v>18.720196476028431</v>
      </c>
      <c r="L1695" s="63">
        <v>13.10494544311786</v>
      </c>
      <c r="M1695" s="63">
        <v>20.394199869706881</v>
      </c>
      <c r="N1695" s="63">
        <v>52.970885564962373</v>
      </c>
      <c r="O1695" s="63">
        <v>0</v>
      </c>
      <c r="P1695" s="63">
        <v>0.88082471772202098</v>
      </c>
      <c r="Q1695" s="63">
        <v>0.42938983200661818</v>
      </c>
      <c r="R1695" s="63">
        <v>0</v>
      </c>
      <c r="S1695" s="63">
        <v>2.2407160904928812E-3</v>
      </c>
      <c r="T1695" s="63">
        <v>7.6522864266108659E-2</v>
      </c>
      <c r="U1695" s="63">
        <v>8.5441297818652728E-2</v>
      </c>
      <c r="V1695" s="63">
        <v>2.7318755184214449E-2</v>
      </c>
      <c r="W1695" s="63">
        <v>1.315823311061564</v>
      </c>
      <c r="X1695" s="63">
        <v>0.1509296112653491</v>
      </c>
      <c r="Y1695" s="63">
        <v>0.87834887037850251</v>
      </c>
      <c r="Z1695" s="63">
        <v>0.42938983200661818</v>
      </c>
      <c r="AA1695" s="63">
        <v>0</v>
      </c>
      <c r="AB1695" s="63">
        <v>0</v>
      </c>
    </row>
    <row r="1696" spans="1:28" x14ac:dyDescent="0.25">
      <c r="A1696" s="148"/>
      <c r="B1696" s="100">
        <v>234</v>
      </c>
      <c r="C1696" s="63">
        <v>50.114553055619346</v>
      </c>
      <c r="D1696" s="63">
        <v>20.51019967462685</v>
      </c>
      <c r="E1696" s="63">
        <v>2.7890837959217829</v>
      </c>
      <c r="F1696" s="63">
        <v>2.3734873647065062</v>
      </c>
      <c r="G1696" s="63">
        <v>0.50131942283913489</v>
      </c>
      <c r="H1696" s="63">
        <v>0.29714239729281999</v>
      </c>
      <c r="I1696" s="63">
        <v>43.304748443433709</v>
      </c>
      <c r="J1696" s="63">
        <v>15.50299228446465</v>
      </c>
      <c r="K1696" s="63">
        <v>2.1151767458911479</v>
      </c>
      <c r="L1696" s="63">
        <v>4.7672009273805998</v>
      </c>
      <c r="M1696" s="63">
        <v>1.084940019664643</v>
      </c>
      <c r="N1696" s="63">
        <v>0.10552877768345681</v>
      </c>
      <c r="O1696" s="63">
        <v>0</v>
      </c>
      <c r="P1696" s="63">
        <v>0.13362405973524011</v>
      </c>
      <c r="Q1696" s="63">
        <v>0.1428074341309753</v>
      </c>
      <c r="R1696" s="63">
        <v>0</v>
      </c>
      <c r="S1696" s="63">
        <v>0</v>
      </c>
      <c r="T1696" s="63">
        <v>0</v>
      </c>
      <c r="U1696" s="63">
        <v>0</v>
      </c>
      <c r="V1696" s="63">
        <v>0</v>
      </c>
      <c r="W1696" s="63">
        <v>0</v>
      </c>
      <c r="X1696" s="63">
        <v>0</v>
      </c>
      <c r="Y1696" s="63">
        <v>0</v>
      </c>
      <c r="Z1696" s="63">
        <v>0.1428074341309753</v>
      </c>
      <c r="AA1696" s="63">
        <v>0</v>
      </c>
      <c r="AB1696" s="63">
        <v>0</v>
      </c>
    </row>
    <row r="1697" spans="1:28" x14ac:dyDescent="0.25">
      <c r="A1697" s="148"/>
      <c r="B1697" s="100">
        <v>235</v>
      </c>
      <c r="C1697" s="63">
        <v>70.505939183716691</v>
      </c>
      <c r="D1697" s="63">
        <v>23.91144627672065</v>
      </c>
      <c r="E1697" s="63">
        <v>3.7716995906513384</v>
      </c>
      <c r="F1697" s="63">
        <v>1.1028282197960519</v>
      </c>
      <c r="G1697" s="63">
        <v>5.1514691793919098E-2</v>
      </c>
      <c r="H1697" s="63">
        <v>1.097799032045685</v>
      </c>
      <c r="I1697" s="63">
        <v>70.030664550349684</v>
      </c>
      <c r="J1697" s="63">
        <v>21.740848198269298</v>
      </c>
      <c r="K1697" s="63">
        <v>5.7287745072584935</v>
      </c>
      <c r="L1697" s="63">
        <v>6.4305569173202173</v>
      </c>
      <c r="M1697" s="63">
        <v>0.91909693413629157</v>
      </c>
      <c r="N1697" s="63">
        <v>1.434018502911542</v>
      </c>
      <c r="O1697" s="63">
        <v>9.7058901287372379E-3</v>
      </c>
      <c r="P1697" s="63">
        <v>2.5825496966656807E-2</v>
      </c>
      <c r="Q1697" s="63">
        <v>8.0190498093408585E-2</v>
      </c>
      <c r="R1697" s="63">
        <v>0</v>
      </c>
      <c r="S1697" s="63">
        <v>0</v>
      </c>
      <c r="T1697" s="63">
        <v>0</v>
      </c>
      <c r="U1697" s="63">
        <v>0</v>
      </c>
      <c r="V1697" s="63">
        <v>0</v>
      </c>
      <c r="W1697" s="63">
        <v>0</v>
      </c>
      <c r="X1697" s="63">
        <v>0</v>
      </c>
      <c r="Y1697" s="63">
        <v>0</v>
      </c>
      <c r="Z1697" s="63">
        <v>8.0190498093408585E-2</v>
      </c>
      <c r="AA1697" s="63">
        <v>0</v>
      </c>
      <c r="AB1697" s="63">
        <v>0</v>
      </c>
    </row>
    <row r="1698" spans="1:28" x14ac:dyDescent="0.25">
      <c r="A1698" s="148"/>
      <c r="B1698" s="100">
        <v>236</v>
      </c>
      <c r="C1698" s="63">
        <v>9.6377104823757804</v>
      </c>
      <c r="D1698" s="63">
        <v>1.4273930536663291</v>
      </c>
      <c r="E1698" s="63">
        <v>0.2740567835676444</v>
      </c>
      <c r="F1698" s="63">
        <v>1.9615859421333311E-3</v>
      </c>
      <c r="G1698" s="63">
        <v>0</v>
      </c>
      <c r="H1698" s="63">
        <v>0</v>
      </c>
      <c r="I1698" s="63">
        <v>6.9055335366571171</v>
      </c>
      <c r="J1698" s="63">
        <v>1.6474051211952201</v>
      </c>
      <c r="K1698" s="63">
        <v>0.18230840222275371</v>
      </c>
      <c r="L1698" s="63">
        <v>0</v>
      </c>
      <c r="M1698" s="63">
        <v>0</v>
      </c>
      <c r="N1698" s="63">
        <v>0</v>
      </c>
      <c r="O1698" s="63">
        <v>0</v>
      </c>
      <c r="P1698" s="63">
        <v>0</v>
      </c>
      <c r="Q1698" s="63">
        <v>0.1633906373655267</v>
      </c>
      <c r="R1698" s="63">
        <v>0</v>
      </c>
      <c r="S1698" s="63">
        <v>7.8348969521031542E-2</v>
      </c>
      <c r="T1698" s="63">
        <v>0.66280775287544658</v>
      </c>
      <c r="U1698" s="63">
        <v>0.62676923772006887</v>
      </c>
      <c r="V1698" s="63">
        <v>1.2740791759457011</v>
      </c>
      <c r="W1698" s="63">
        <v>1.402686725611304</v>
      </c>
      <c r="X1698" s="63">
        <v>3.005322426841559</v>
      </c>
      <c r="Y1698" s="63">
        <v>1.229751432908301</v>
      </c>
      <c r="Z1698" s="63">
        <v>0.1633906373655267</v>
      </c>
      <c r="AA1698" s="63">
        <v>0</v>
      </c>
      <c r="AB1698" s="63">
        <v>0</v>
      </c>
    </row>
    <row r="1699" spans="1:28" x14ac:dyDescent="0.25">
      <c r="A1699" s="148"/>
      <c r="B1699" s="100">
        <v>237</v>
      </c>
      <c r="C1699" s="63">
        <v>27.567432520947023</v>
      </c>
      <c r="D1699" s="63">
        <v>5.3773589156710671</v>
      </c>
      <c r="E1699" s="63">
        <v>0.48156275240650714</v>
      </c>
      <c r="F1699" s="63">
        <v>0.100657068297167</v>
      </c>
      <c r="G1699" s="63">
        <v>0</v>
      </c>
      <c r="H1699" s="63">
        <v>6.8540767290644067E-3</v>
      </c>
      <c r="I1699" s="63">
        <v>28.194709255774804</v>
      </c>
      <c r="J1699" s="63">
        <v>7.9203256097875396</v>
      </c>
      <c r="K1699" s="63">
        <v>0.46731183199338311</v>
      </c>
      <c r="L1699" s="63">
        <v>0.1285419840017745</v>
      </c>
      <c r="M1699" s="63">
        <v>0.63027033770254093</v>
      </c>
      <c r="N1699" s="63">
        <v>0.71308054271298726</v>
      </c>
      <c r="O1699" s="63">
        <v>0</v>
      </c>
      <c r="P1699" s="63">
        <v>1.4461785933222121E-2</v>
      </c>
      <c r="Q1699" s="63">
        <v>2.657562676828228E-2</v>
      </c>
      <c r="R1699" s="63">
        <v>0</v>
      </c>
      <c r="S1699" s="63">
        <v>0</v>
      </c>
      <c r="T1699" s="63">
        <v>1.0332055489738909</v>
      </c>
      <c r="U1699" s="63">
        <v>0.10458269237973861</v>
      </c>
      <c r="V1699" s="63">
        <v>3.1170704971676599</v>
      </c>
      <c r="W1699" s="63">
        <v>12.936644657283981</v>
      </c>
      <c r="X1699" s="63">
        <v>5.6013837316742254E-2</v>
      </c>
      <c r="Y1699" s="63">
        <v>12.182664828931589</v>
      </c>
      <c r="Z1699" s="63">
        <v>2.657562676828228E-2</v>
      </c>
      <c r="AA1699" s="63">
        <v>0</v>
      </c>
      <c r="AB1699" s="63">
        <v>0</v>
      </c>
    </row>
    <row r="1700" spans="1:28" x14ac:dyDescent="0.25">
      <c r="A1700" s="148"/>
      <c r="B1700" s="100">
        <v>238</v>
      </c>
      <c r="C1700" s="63">
        <v>39.980118540679541</v>
      </c>
      <c r="D1700" s="63">
        <v>22.258921677339909</v>
      </c>
      <c r="E1700" s="63">
        <v>21.083428987260501</v>
      </c>
      <c r="F1700" s="63">
        <v>14.556051155551362</v>
      </c>
      <c r="G1700" s="63">
        <v>2.7637300089442651</v>
      </c>
      <c r="H1700" s="63">
        <v>21.936993589479702</v>
      </c>
      <c r="I1700" s="63">
        <v>18.836140380460961</v>
      </c>
      <c r="J1700" s="63">
        <v>20.419966656291312</v>
      </c>
      <c r="K1700" s="63">
        <v>7.1867776533407408</v>
      </c>
      <c r="L1700" s="63">
        <v>9.9078525879835411</v>
      </c>
      <c r="M1700" s="63">
        <v>1.885434529772283</v>
      </c>
      <c r="N1700" s="63">
        <v>0.30807310777714042</v>
      </c>
      <c r="O1700" s="63">
        <v>7.1532437422733892</v>
      </c>
      <c r="P1700" s="63">
        <v>16.934922750978441</v>
      </c>
      <c r="Q1700" s="63">
        <v>47.094996610805232</v>
      </c>
      <c r="R1700" s="63">
        <v>35.657143303909614</v>
      </c>
      <c r="S1700" s="63">
        <v>38.492757584032013</v>
      </c>
      <c r="T1700" s="63">
        <v>20.256650587016217</v>
      </c>
      <c r="U1700" s="63">
        <v>45.952061953082882</v>
      </c>
      <c r="V1700" s="63">
        <v>25.566995610970928</v>
      </c>
      <c r="W1700" s="63">
        <v>80.833951402258208</v>
      </c>
      <c r="X1700" s="63">
        <v>104.9211924256761</v>
      </c>
      <c r="Y1700" s="63">
        <v>51.635123117341664</v>
      </c>
      <c r="Z1700" s="63">
        <v>47.094996610805232</v>
      </c>
      <c r="AA1700" s="63">
        <v>35.657143303909614</v>
      </c>
      <c r="AB1700" s="63">
        <v>35.657143303909614</v>
      </c>
    </row>
    <row r="1701" spans="1:28" x14ac:dyDescent="0.25">
      <c r="A1701" s="148"/>
      <c r="B1701" s="100">
        <v>239</v>
      </c>
      <c r="C1701" s="63">
        <v>124.32106616688091</v>
      </c>
      <c r="D1701" s="63">
        <v>81.377385913530816</v>
      </c>
      <c r="E1701" s="63">
        <v>63.31100509208045</v>
      </c>
      <c r="F1701" s="63">
        <v>101.5224731866501</v>
      </c>
      <c r="G1701" s="63">
        <v>64.215847062837383</v>
      </c>
      <c r="H1701" s="63">
        <v>93.475242844300737</v>
      </c>
      <c r="I1701" s="63">
        <v>129.9277655754895</v>
      </c>
      <c r="J1701" s="63">
        <v>116.2600992905254</v>
      </c>
      <c r="K1701" s="63">
        <v>96.679436518413922</v>
      </c>
      <c r="L1701" s="63">
        <v>64.366944335027256</v>
      </c>
      <c r="M1701" s="63">
        <v>84.270500660946709</v>
      </c>
      <c r="N1701" s="63">
        <v>121.6550678084122</v>
      </c>
      <c r="O1701" s="63">
        <v>101.4901672077149</v>
      </c>
      <c r="P1701" s="63">
        <v>95.398722843067844</v>
      </c>
      <c r="Q1701" s="63">
        <v>107.2446660831823</v>
      </c>
      <c r="R1701" s="63">
        <v>149.03059444686372</v>
      </c>
      <c r="S1701" s="63">
        <v>206.77153794018517</v>
      </c>
      <c r="T1701" s="63">
        <v>125.70403118591551</v>
      </c>
      <c r="U1701" s="63">
        <v>121.0712822027926</v>
      </c>
      <c r="V1701" s="63">
        <v>148.654141346351</v>
      </c>
      <c r="W1701" s="63">
        <v>251.31417079523089</v>
      </c>
      <c r="X1701" s="63">
        <v>252.12042476373972</v>
      </c>
      <c r="Y1701" s="63">
        <v>235.64096898688149</v>
      </c>
      <c r="Z1701" s="63">
        <v>107.2446660831823</v>
      </c>
      <c r="AA1701" s="63">
        <v>149.03059444686372</v>
      </c>
      <c r="AB1701" s="63">
        <v>149.03059444686372</v>
      </c>
    </row>
    <row r="1702" spans="1:28" x14ac:dyDescent="0.25">
      <c r="A1702" s="148"/>
      <c r="B1702" s="100">
        <v>240</v>
      </c>
      <c r="C1702" s="63">
        <v>316.79838275549633</v>
      </c>
      <c r="D1702" s="63">
        <v>167.7946962745045</v>
      </c>
      <c r="E1702" s="63">
        <v>149.07267808821422</v>
      </c>
      <c r="F1702" s="63">
        <v>178.18744039359439</v>
      </c>
      <c r="G1702" s="63">
        <v>158.07018974788659</v>
      </c>
      <c r="H1702" s="63">
        <v>219.68506389347021</v>
      </c>
      <c r="I1702" s="63">
        <v>313.66056184494852</v>
      </c>
      <c r="J1702" s="63">
        <v>193.41349216233542</v>
      </c>
      <c r="K1702" s="63">
        <v>195.79408596563781</v>
      </c>
      <c r="L1702" s="63">
        <v>157.32207812707071</v>
      </c>
      <c r="M1702" s="63">
        <v>233.18018895317249</v>
      </c>
      <c r="N1702" s="63">
        <v>280.66659725674981</v>
      </c>
      <c r="O1702" s="63">
        <v>203.64858963862929</v>
      </c>
      <c r="P1702" s="63">
        <v>238.91390886928087</v>
      </c>
      <c r="Q1702" s="63">
        <v>233.7325936406184</v>
      </c>
      <c r="R1702" s="63">
        <v>306.22809330874588</v>
      </c>
      <c r="S1702" s="63">
        <v>318.37332070967017</v>
      </c>
      <c r="T1702" s="63">
        <v>129.90866493964862</v>
      </c>
      <c r="U1702" s="63">
        <v>210.21747071031308</v>
      </c>
      <c r="V1702" s="63">
        <v>194.26467758376378</v>
      </c>
      <c r="W1702" s="63">
        <v>244.96164012734147</v>
      </c>
      <c r="X1702" s="63">
        <v>311.50603905198301</v>
      </c>
      <c r="Y1702" s="63">
        <v>235.58605308434932</v>
      </c>
      <c r="Z1702" s="63">
        <v>233.7325936406184</v>
      </c>
      <c r="AA1702" s="63">
        <v>306.22809330874588</v>
      </c>
      <c r="AB1702" s="63">
        <v>306.22809330874588</v>
      </c>
    </row>
    <row r="1703" spans="1:28" x14ac:dyDescent="0.25">
      <c r="A1703" s="148"/>
      <c r="B1703" s="100">
        <v>241</v>
      </c>
      <c r="C1703" s="63">
        <v>175.80501053526308</v>
      </c>
      <c r="D1703" s="63">
        <v>148.98187013165258</v>
      </c>
      <c r="E1703" s="63">
        <v>169.54556027465151</v>
      </c>
      <c r="F1703" s="63">
        <v>220.10336062490751</v>
      </c>
      <c r="G1703" s="63">
        <v>164.8375086590477</v>
      </c>
      <c r="H1703" s="63">
        <v>147.07581103079968</v>
      </c>
      <c r="I1703" s="63">
        <v>170.0841314610916</v>
      </c>
      <c r="J1703" s="63">
        <v>118.00859755550209</v>
      </c>
      <c r="K1703" s="63">
        <v>259.40260654572472</v>
      </c>
      <c r="L1703" s="63">
        <v>208.40686818200129</v>
      </c>
      <c r="M1703" s="63">
        <v>257.71613097658701</v>
      </c>
      <c r="N1703" s="63">
        <v>367.77597545708517</v>
      </c>
      <c r="O1703" s="63">
        <v>175.20977812696401</v>
      </c>
      <c r="P1703" s="63">
        <v>220.4169814048073</v>
      </c>
      <c r="Q1703" s="63">
        <v>136.00206701346912</v>
      </c>
      <c r="R1703" s="63">
        <v>191.80347329973671</v>
      </c>
      <c r="S1703" s="63">
        <v>148.76811148889831</v>
      </c>
      <c r="T1703" s="63">
        <v>84.192224115108274</v>
      </c>
      <c r="U1703" s="63">
        <v>107.6808665663511</v>
      </c>
      <c r="V1703" s="63">
        <v>75.231524427363183</v>
      </c>
      <c r="W1703" s="63">
        <v>140.2492204573573</v>
      </c>
      <c r="X1703" s="63">
        <v>118.97149313717821</v>
      </c>
      <c r="Y1703" s="63">
        <v>138.54299390067169</v>
      </c>
      <c r="Z1703" s="63">
        <v>136.00206701346912</v>
      </c>
      <c r="AA1703" s="63">
        <v>191.80347329973671</v>
      </c>
      <c r="AB1703" s="63">
        <v>191.80347329973671</v>
      </c>
    </row>
    <row r="1704" spans="1:28" x14ac:dyDescent="0.25">
      <c r="A1704" s="148"/>
      <c r="B1704" s="100">
        <v>242</v>
      </c>
      <c r="C1704" s="63">
        <v>90.633384794932681</v>
      </c>
      <c r="D1704" s="63">
        <v>104.8917928939172</v>
      </c>
      <c r="E1704" s="63">
        <v>98.955344886062448</v>
      </c>
      <c r="F1704" s="63">
        <v>170.25490838594851</v>
      </c>
      <c r="G1704" s="63">
        <v>130.77473519102571</v>
      </c>
      <c r="H1704" s="63">
        <v>91.340038614186597</v>
      </c>
      <c r="I1704" s="63">
        <v>101.76629118660681</v>
      </c>
      <c r="J1704" s="63">
        <v>171.9225525771844</v>
      </c>
      <c r="K1704" s="63">
        <v>161.32665328992789</v>
      </c>
      <c r="L1704" s="63">
        <v>181.8295027890081</v>
      </c>
      <c r="M1704" s="63">
        <v>165.7169623217342</v>
      </c>
      <c r="N1704" s="63">
        <v>79.660897473888326</v>
      </c>
      <c r="O1704" s="63">
        <v>135.75745139400101</v>
      </c>
      <c r="P1704" s="63">
        <v>228.58954991491561</v>
      </c>
      <c r="Q1704" s="63">
        <v>155.0812478850012</v>
      </c>
      <c r="R1704" s="63">
        <v>144.5751953604049</v>
      </c>
      <c r="S1704" s="63">
        <v>164.60352378753672</v>
      </c>
      <c r="T1704" s="63">
        <v>213.54507698589993</v>
      </c>
      <c r="U1704" s="63">
        <v>157.98669222212808</v>
      </c>
      <c r="V1704" s="63">
        <v>277.49339087954291</v>
      </c>
      <c r="W1704" s="63">
        <v>175.69340502936029</v>
      </c>
      <c r="X1704" s="63">
        <v>192.65355998057572</v>
      </c>
      <c r="Y1704" s="63">
        <v>144.49610509300331</v>
      </c>
      <c r="Z1704" s="63">
        <v>155.0812478850012</v>
      </c>
      <c r="AA1704" s="63">
        <v>144.5751953604049</v>
      </c>
      <c r="AB1704" s="63">
        <v>144.5751953604049</v>
      </c>
    </row>
    <row r="1705" spans="1:28" x14ac:dyDescent="0.25">
      <c r="A1705" s="148"/>
      <c r="B1705" s="100">
        <v>243</v>
      </c>
      <c r="C1705" s="63">
        <v>166.08327116834329</v>
      </c>
      <c r="D1705" s="63">
        <v>155.87884075062078</v>
      </c>
      <c r="E1705" s="63">
        <v>64.821878212935189</v>
      </c>
      <c r="F1705" s="63">
        <v>114.18233100048751</v>
      </c>
      <c r="G1705" s="63">
        <v>74.609310179468594</v>
      </c>
      <c r="H1705" s="63">
        <v>97.656110416364754</v>
      </c>
      <c r="I1705" s="63">
        <v>226.31272789135977</v>
      </c>
      <c r="J1705" s="63">
        <v>211.12229374685279</v>
      </c>
      <c r="K1705" s="63">
        <v>323.57782019489059</v>
      </c>
      <c r="L1705" s="63">
        <v>230.92421924880449</v>
      </c>
      <c r="M1705" s="63">
        <v>299.95066827570548</v>
      </c>
      <c r="N1705" s="63">
        <v>327.24819467648558</v>
      </c>
      <c r="O1705" s="63">
        <v>105.0422813111159</v>
      </c>
      <c r="P1705" s="63">
        <v>186.98980795464828</v>
      </c>
      <c r="Q1705" s="63">
        <v>48.417176833894779</v>
      </c>
      <c r="R1705" s="63">
        <v>89.603436684839835</v>
      </c>
      <c r="S1705" s="63">
        <v>153.8451533956322</v>
      </c>
      <c r="T1705" s="63">
        <v>100.549525236238</v>
      </c>
      <c r="U1705" s="63">
        <v>72.006939792207959</v>
      </c>
      <c r="V1705" s="63">
        <v>145.11578136212478</v>
      </c>
      <c r="W1705" s="63">
        <v>200.57849116224128</v>
      </c>
      <c r="X1705" s="63">
        <v>157.740479171538</v>
      </c>
      <c r="Y1705" s="63">
        <v>166.85349368472092</v>
      </c>
      <c r="Z1705" s="63">
        <v>48.417176833894779</v>
      </c>
      <c r="AA1705" s="63">
        <v>89.603436684839835</v>
      </c>
      <c r="AB1705" s="63">
        <v>89.603436684839835</v>
      </c>
    </row>
    <row r="1706" spans="1:28" x14ac:dyDescent="0.25">
      <c r="A1706" s="148"/>
      <c r="B1706" s="100">
        <v>244</v>
      </c>
      <c r="C1706" s="63">
        <v>143.59336418099161</v>
      </c>
      <c r="D1706" s="63">
        <v>43.697017219170448</v>
      </c>
      <c r="E1706" s="63">
        <v>53.159513381842771</v>
      </c>
      <c r="F1706" s="63">
        <v>80.585800791927795</v>
      </c>
      <c r="G1706" s="63">
        <v>45.436805454569374</v>
      </c>
      <c r="H1706" s="63">
        <v>28.248054333045729</v>
      </c>
      <c r="I1706" s="63">
        <v>116.8562599125235</v>
      </c>
      <c r="J1706" s="63">
        <v>93.549619799746324</v>
      </c>
      <c r="K1706" s="63">
        <v>290.07611552884191</v>
      </c>
      <c r="L1706" s="63">
        <v>223.47705170636982</v>
      </c>
      <c r="M1706" s="63">
        <v>177.57505465022771</v>
      </c>
      <c r="N1706" s="63">
        <v>204.8908228003711</v>
      </c>
      <c r="O1706" s="63">
        <v>18.851588944144741</v>
      </c>
      <c r="P1706" s="63">
        <v>95.613977847758633</v>
      </c>
      <c r="Q1706" s="63">
        <v>12.29398813009573</v>
      </c>
      <c r="R1706" s="63">
        <v>8.5672852121129495</v>
      </c>
      <c r="S1706" s="63">
        <v>60.963765119327036</v>
      </c>
      <c r="T1706" s="63">
        <v>5.689569208149436</v>
      </c>
      <c r="U1706" s="63">
        <v>13.27776789620782</v>
      </c>
      <c r="V1706" s="63">
        <v>5.3955231704749167</v>
      </c>
      <c r="W1706" s="63">
        <v>52.251983332498185</v>
      </c>
      <c r="X1706" s="63">
        <v>67.530161133419824</v>
      </c>
      <c r="Y1706" s="63">
        <v>16.97142274137877</v>
      </c>
      <c r="Z1706" s="63">
        <v>12.29398813009573</v>
      </c>
      <c r="AA1706" s="63">
        <v>8.5672852121129495</v>
      </c>
      <c r="AB1706" s="63">
        <v>8.5672852121129495</v>
      </c>
    </row>
    <row r="1707" spans="1:28" x14ac:dyDescent="0.25">
      <c r="A1707" s="148"/>
      <c r="B1707" s="100">
        <v>245</v>
      </c>
      <c r="C1707" s="63">
        <v>51.197627051573356</v>
      </c>
      <c r="D1707" s="63">
        <v>14.902955919387519</v>
      </c>
      <c r="E1707" s="63">
        <v>4.7533190192432935</v>
      </c>
      <c r="F1707" s="63">
        <v>3.7994746546895897</v>
      </c>
      <c r="G1707" s="63">
        <v>0.99731235074865765</v>
      </c>
      <c r="H1707" s="63">
        <v>0.84297418346370279</v>
      </c>
      <c r="I1707" s="63">
        <v>25.424497159424959</v>
      </c>
      <c r="J1707" s="63">
        <v>11.720726461586079</v>
      </c>
      <c r="K1707" s="63">
        <v>40.126467834945629</v>
      </c>
      <c r="L1707" s="63">
        <v>73.955519411605565</v>
      </c>
      <c r="M1707" s="63">
        <v>34.661058015632079</v>
      </c>
      <c r="N1707" s="63">
        <v>15.120694479641429</v>
      </c>
      <c r="O1707" s="63">
        <v>6.6676428082362849E-3</v>
      </c>
      <c r="P1707" s="63">
        <v>1.3827563999809631</v>
      </c>
      <c r="Q1707" s="63">
        <v>0.20898710096305262</v>
      </c>
      <c r="R1707" s="63">
        <v>0.50586778246394104</v>
      </c>
      <c r="S1707" s="63">
        <v>2.7104946003505097E-2</v>
      </c>
      <c r="T1707" s="63">
        <v>0</v>
      </c>
      <c r="U1707" s="63">
        <v>1.0715374250568791E-2</v>
      </c>
      <c r="V1707" s="63">
        <v>0</v>
      </c>
      <c r="W1707" s="63">
        <v>0.34227437097263902</v>
      </c>
      <c r="X1707" s="63">
        <v>0</v>
      </c>
      <c r="Y1707" s="63">
        <v>8.5022892760697744E-2</v>
      </c>
      <c r="Z1707" s="63">
        <v>0.20898710096305262</v>
      </c>
      <c r="AA1707" s="63">
        <v>0.50586778246394104</v>
      </c>
      <c r="AB1707" s="63">
        <v>0.50586778246394104</v>
      </c>
    </row>
    <row r="1708" spans="1:28" x14ac:dyDescent="0.25">
      <c r="A1708" s="148"/>
      <c r="B1708" s="100">
        <v>246</v>
      </c>
      <c r="C1708" s="63">
        <v>21.37313836807823</v>
      </c>
      <c r="D1708" s="63">
        <v>9.515886491166043</v>
      </c>
      <c r="E1708" s="63">
        <v>0.36222684438683223</v>
      </c>
      <c r="F1708" s="63">
        <v>0.20060794546075117</v>
      </c>
      <c r="G1708" s="63">
        <v>0</v>
      </c>
      <c r="H1708" s="63">
        <v>9.6138412664635055E-6</v>
      </c>
      <c r="I1708" s="63">
        <v>40.473277906430674</v>
      </c>
      <c r="J1708" s="63">
        <v>14.42880046003393</v>
      </c>
      <c r="K1708" s="63">
        <v>1.371294382225315</v>
      </c>
      <c r="L1708" s="63">
        <v>2.5410320139640699</v>
      </c>
      <c r="M1708" s="63">
        <v>0.52159813947124434</v>
      </c>
      <c r="N1708" s="63">
        <v>5.1188463057487255E-2</v>
      </c>
      <c r="O1708" s="63">
        <v>0</v>
      </c>
      <c r="P1708" s="63">
        <v>1.7869887236366729E-2</v>
      </c>
      <c r="Q1708" s="63">
        <v>1.8032681422664461E-2</v>
      </c>
      <c r="R1708" s="63">
        <v>0</v>
      </c>
      <c r="S1708" s="63">
        <v>1.047691990078946E-3</v>
      </c>
      <c r="T1708" s="63">
        <v>0</v>
      </c>
      <c r="U1708" s="63">
        <v>0</v>
      </c>
      <c r="V1708" s="63">
        <v>0</v>
      </c>
      <c r="W1708" s="63">
        <v>0</v>
      </c>
      <c r="X1708" s="63">
        <v>0</v>
      </c>
      <c r="Y1708" s="63">
        <v>0</v>
      </c>
      <c r="Z1708" s="63">
        <v>1.8032681422664461E-2</v>
      </c>
      <c r="AA1708" s="63">
        <v>0</v>
      </c>
      <c r="AB1708" s="63">
        <v>0</v>
      </c>
    </row>
    <row r="1709" spans="1:28" x14ac:dyDescent="0.25">
      <c r="A1709" s="148"/>
      <c r="B1709" s="100">
        <v>247</v>
      </c>
      <c r="C1709" s="63">
        <v>51.709622982820747</v>
      </c>
      <c r="D1709" s="63">
        <v>9.0469754720953688</v>
      </c>
      <c r="E1709" s="63">
        <v>3.5194174696540594</v>
      </c>
      <c r="F1709" s="63">
        <v>1.493501816095105</v>
      </c>
      <c r="G1709" s="63">
        <v>0.50342957465709048</v>
      </c>
      <c r="H1709" s="63">
        <v>0.94545623120893652</v>
      </c>
      <c r="I1709" s="63">
        <v>36.564238328481217</v>
      </c>
      <c r="J1709" s="63">
        <v>9.2828345068364797</v>
      </c>
      <c r="K1709" s="63">
        <v>0.62951072639288874</v>
      </c>
      <c r="L1709" s="63">
        <v>1.073930034690822</v>
      </c>
      <c r="M1709" s="63">
        <v>0.32221201151079981</v>
      </c>
      <c r="N1709" s="63">
        <v>5.1469638100917869E-2</v>
      </c>
      <c r="O1709" s="63">
        <v>5.874618453219127E-3</v>
      </c>
      <c r="P1709" s="63">
        <v>5.7752141459151418E-3</v>
      </c>
      <c r="Q1709" s="63">
        <v>8.1019262079486801E-2</v>
      </c>
      <c r="R1709" s="63">
        <v>0</v>
      </c>
      <c r="S1709" s="63">
        <v>0</v>
      </c>
      <c r="T1709" s="63">
        <v>0</v>
      </c>
      <c r="U1709" s="63">
        <v>0</v>
      </c>
      <c r="V1709" s="63">
        <v>0</v>
      </c>
      <c r="W1709" s="63">
        <v>0</v>
      </c>
      <c r="X1709" s="63">
        <v>0</v>
      </c>
      <c r="Y1709" s="63">
        <v>0</v>
      </c>
      <c r="Z1709" s="63">
        <v>8.1019262079486801E-2</v>
      </c>
      <c r="AA1709" s="63">
        <v>0</v>
      </c>
      <c r="AB1709" s="63">
        <v>0</v>
      </c>
    </row>
    <row r="1710" spans="1:28" x14ac:dyDescent="0.25">
      <c r="A1710" s="148"/>
      <c r="B1710" s="100">
        <v>248</v>
      </c>
      <c r="C1710" s="63">
        <v>55.39712618899307</v>
      </c>
      <c r="D1710" s="63">
        <v>7.0827519965377519</v>
      </c>
      <c r="E1710" s="63">
        <v>1.734903028451555</v>
      </c>
      <c r="F1710" s="63">
        <v>4.6504899823833767E-2</v>
      </c>
      <c r="G1710" s="63">
        <v>0</v>
      </c>
      <c r="H1710" s="63">
        <v>0.71563937452199866</v>
      </c>
      <c r="I1710" s="63">
        <v>19.332899836686472</v>
      </c>
      <c r="J1710" s="63">
        <v>1.689684026144604</v>
      </c>
      <c r="K1710" s="63">
        <v>2.4123245541224922</v>
      </c>
      <c r="L1710" s="63">
        <v>0.59336755757489357</v>
      </c>
      <c r="M1710" s="63">
        <v>0</v>
      </c>
      <c r="N1710" s="63">
        <v>0</v>
      </c>
      <c r="O1710" s="63">
        <v>0</v>
      </c>
      <c r="P1710" s="63">
        <v>1.5279899473266689E-4</v>
      </c>
      <c r="Q1710" s="63">
        <v>0.32370177190218652</v>
      </c>
      <c r="R1710" s="63">
        <v>0</v>
      </c>
      <c r="S1710" s="63">
        <v>0</v>
      </c>
      <c r="T1710" s="63">
        <v>0.46082660328259939</v>
      </c>
      <c r="U1710" s="63">
        <v>1.687618611029396E-3</v>
      </c>
      <c r="V1710" s="63">
        <v>0.34997964745177512</v>
      </c>
      <c r="W1710" s="63">
        <v>0.35401090740084129</v>
      </c>
      <c r="X1710" s="63">
        <v>1.428959522115969E-2</v>
      </c>
      <c r="Y1710" s="63">
        <v>0.96871610976393185</v>
      </c>
      <c r="Z1710" s="63">
        <v>0.32370177190218652</v>
      </c>
      <c r="AA1710" s="63">
        <v>0</v>
      </c>
      <c r="AB1710" s="63">
        <v>0</v>
      </c>
    </row>
    <row r="1711" spans="1:28" x14ac:dyDescent="0.25">
      <c r="A1711" s="148"/>
      <c r="B1711" s="100">
        <v>249</v>
      </c>
      <c r="C1711" s="63">
        <v>56.359358027339113</v>
      </c>
      <c r="D1711" s="63">
        <v>10.37344079341932</v>
      </c>
      <c r="E1711" s="63">
        <v>11.9735900906162</v>
      </c>
      <c r="F1711" s="63">
        <v>2.6677807457878662</v>
      </c>
      <c r="G1711" s="63">
        <v>0.34812071851347071</v>
      </c>
      <c r="H1711" s="63">
        <v>4.7126454361639114</v>
      </c>
      <c r="I1711" s="63">
        <v>10.434764732855911</v>
      </c>
      <c r="J1711" s="63">
        <v>6.5903915459030031</v>
      </c>
      <c r="K1711" s="63">
        <v>3.8303566086531333</v>
      </c>
      <c r="L1711" s="63">
        <v>1.7468407596820579</v>
      </c>
      <c r="M1711" s="63">
        <v>0.31399586883509301</v>
      </c>
      <c r="N1711" s="63">
        <v>1.316391931731943</v>
      </c>
      <c r="O1711" s="63">
        <v>6.8738305004885092E-2</v>
      </c>
      <c r="P1711" s="63">
        <v>0.28536081609987457</v>
      </c>
      <c r="Q1711" s="63">
        <v>3.2240610270683816</v>
      </c>
      <c r="R1711" s="63">
        <v>1.6385973724876162E-3</v>
      </c>
      <c r="S1711" s="63">
        <v>0.55871063211598582</v>
      </c>
      <c r="T1711" s="63">
        <v>1.0623934106758741</v>
      </c>
      <c r="U1711" s="63">
        <v>0.42888587693044034</v>
      </c>
      <c r="V1711" s="63">
        <v>1.6419402803514909</v>
      </c>
      <c r="W1711" s="63">
        <v>8.9056283081426955</v>
      </c>
      <c r="X1711" s="63">
        <v>8.4361473777630636</v>
      </c>
      <c r="Y1711" s="63">
        <v>3.9386513309764268</v>
      </c>
      <c r="Z1711" s="63">
        <v>3.2240610270683816</v>
      </c>
      <c r="AA1711" s="63">
        <v>1.6385973724876162E-3</v>
      </c>
      <c r="AB1711" s="63">
        <v>1.6385973724876162E-3</v>
      </c>
    </row>
    <row r="1712" spans="1:28" x14ac:dyDescent="0.25">
      <c r="A1712" s="148"/>
      <c r="B1712" s="100">
        <v>250</v>
      </c>
      <c r="C1712" s="63">
        <v>10.415681213137301</v>
      </c>
      <c r="D1712" s="63">
        <v>8.155259427672604</v>
      </c>
      <c r="E1712" s="63">
        <v>20.98473538538201</v>
      </c>
      <c r="F1712" s="63">
        <v>7.5591902851473378</v>
      </c>
      <c r="G1712" s="63">
        <v>5.8446515279188125</v>
      </c>
      <c r="H1712" s="63">
        <v>26.034544589016598</v>
      </c>
      <c r="I1712" s="63">
        <v>29.346349834969942</v>
      </c>
      <c r="J1712" s="63">
        <v>28.371820824854687</v>
      </c>
      <c r="K1712" s="63">
        <v>13.039353123787981</v>
      </c>
      <c r="L1712" s="63">
        <v>17.608763645303611</v>
      </c>
      <c r="M1712" s="63">
        <v>4.1322058632704275</v>
      </c>
      <c r="N1712" s="63">
        <v>1.6012246069969649</v>
      </c>
      <c r="O1712" s="63">
        <v>17.786486630345959</v>
      </c>
      <c r="P1712" s="63">
        <v>24.90109436303101</v>
      </c>
      <c r="Q1712" s="63">
        <v>28.812698794283591</v>
      </c>
      <c r="R1712" s="63">
        <v>30.441285669641047</v>
      </c>
      <c r="S1712" s="63">
        <v>52.202780136203273</v>
      </c>
      <c r="T1712" s="63">
        <v>14.506079180759802</v>
      </c>
      <c r="U1712" s="63">
        <v>26.553568997474493</v>
      </c>
      <c r="V1712" s="63">
        <v>27.836624361639217</v>
      </c>
      <c r="W1712" s="63">
        <v>88.767528436620978</v>
      </c>
      <c r="X1712" s="63">
        <v>107.17281430120561</v>
      </c>
      <c r="Y1712" s="63">
        <v>53.464722572499568</v>
      </c>
      <c r="Z1712" s="63">
        <v>28.812698794283591</v>
      </c>
      <c r="AA1712" s="63">
        <v>30.441285669641047</v>
      </c>
      <c r="AB1712" s="63">
        <v>30.441285669641047</v>
      </c>
    </row>
    <row r="1713" spans="1:28" x14ac:dyDescent="0.25">
      <c r="A1713" s="148"/>
      <c r="B1713" s="100">
        <v>251</v>
      </c>
      <c r="C1713" s="63">
        <v>21.058581253751068</v>
      </c>
      <c r="D1713" s="63">
        <v>16.803645660370652</v>
      </c>
      <c r="E1713" s="63">
        <v>59.285476059201756</v>
      </c>
      <c r="F1713" s="63">
        <v>20.89334932766587</v>
      </c>
      <c r="G1713" s="63">
        <v>34.773231423762809</v>
      </c>
      <c r="H1713" s="63">
        <v>68.372929501807448</v>
      </c>
      <c r="I1713" s="63">
        <v>20.47671813172769</v>
      </c>
      <c r="J1713" s="63">
        <v>28.760954075931984</v>
      </c>
      <c r="K1713" s="63">
        <v>29.508757607013543</v>
      </c>
      <c r="L1713" s="63">
        <v>16.57420423906262</v>
      </c>
      <c r="M1713" s="63">
        <v>19.934351511830762</v>
      </c>
      <c r="N1713" s="63">
        <v>26.381573249546477</v>
      </c>
      <c r="O1713" s="63">
        <v>82.115915397750541</v>
      </c>
      <c r="P1713" s="63">
        <v>46.01835207442582</v>
      </c>
      <c r="Q1713" s="63">
        <v>111.7514683295758</v>
      </c>
      <c r="R1713" s="63">
        <v>97.591449880786058</v>
      </c>
      <c r="S1713" s="63">
        <v>91.558806897846807</v>
      </c>
      <c r="T1713" s="63">
        <v>117.70304452472651</v>
      </c>
      <c r="U1713" s="63">
        <v>95.833900420084319</v>
      </c>
      <c r="V1713" s="63">
        <v>125.4828895800802</v>
      </c>
      <c r="W1713" s="63">
        <v>221.34117982163303</v>
      </c>
      <c r="X1713" s="63">
        <v>160.5877996014087</v>
      </c>
      <c r="Y1713" s="63">
        <v>176.28353569622959</v>
      </c>
      <c r="Z1713" s="63">
        <v>111.7514683295758</v>
      </c>
      <c r="AA1713" s="63">
        <v>97.591449880786058</v>
      </c>
      <c r="AB1713" s="63">
        <v>97.591449880786058</v>
      </c>
    </row>
    <row r="1714" spans="1:28" x14ac:dyDescent="0.25">
      <c r="A1714" s="148"/>
      <c r="B1714" s="100">
        <v>252</v>
      </c>
      <c r="C1714" s="63">
        <v>281.74967522506449</v>
      </c>
      <c r="D1714" s="63">
        <v>241.7687642519013</v>
      </c>
      <c r="E1714" s="63">
        <v>227.43399512037291</v>
      </c>
      <c r="F1714" s="63">
        <v>347.62596220929851</v>
      </c>
      <c r="G1714" s="63">
        <v>205.27862178858408</v>
      </c>
      <c r="H1714" s="63">
        <v>223.76882727974589</v>
      </c>
      <c r="I1714" s="63">
        <v>386.86949760427893</v>
      </c>
      <c r="J1714" s="63">
        <v>439.57315907164229</v>
      </c>
      <c r="K1714" s="63">
        <v>389.63740483896248</v>
      </c>
      <c r="L1714" s="63">
        <v>323.27296825419762</v>
      </c>
      <c r="M1714" s="63">
        <v>136.82017605172041</v>
      </c>
      <c r="N1714" s="63">
        <v>119.10852399560549</v>
      </c>
      <c r="O1714" s="63">
        <v>239.7786136720315</v>
      </c>
      <c r="P1714" s="63">
        <v>273.86321676443907</v>
      </c>
      <c r="Q1714" s="63">
        <v>179.96624591822791</v>
      </c>
      <c r="R1714" s="63">
        <v>199.31622355996302</v>
      </c>
      <c r="S1714" s="63">
        <v>273.39491993527008</v>
      </c>
      <c r="T1714" s="63">
        <v>139.54984316565111</v>
      </c>
      <c r="U1714" s="63">
        <v>162.45676418536729</v>
      </c>
      <c r="V1714" s="63">
        <v>190.10135449381781</v>
      </c>
      <c r="W1714" s="63">
        <v>153.3765909035283</v>
      </c>
      <c r="X1714" s="63">
        <v>234.55472830651161</v>
      </c>
      <c r="Y1714" s="63">
        <v>146.51037849113351</v>
      </c>
      <c r="Z1714" s="63">
        <v>179.96624591822791</v>
      </c>
      <c r="AA1714" s="63">
        <v>199.31622355996302</v>
      </c>
      <c r="AB1714" s="63">
        <v>199.31622355996302</v>
      </c>
    </row>
    <row r="1715" spans="1:28" x14ac:dyDescent="0.25">
      <c r="A1715" s="148"/>
      <c r="B1715" s="100">
        <v>253</v>
      </c>
      <c r="C1715" s="63">
        <v>176.47222418207821</v>
      </c>
      <c r="D1715" s="63">
        <v>194.63535478791158</v>
      </c>
      <c r="E1715" s="63">
        <v>319.4812888072338</v>
      </c>
      <c r="F1715" s="63">
        <v>204.69601546720702</v>
      </c>
      <c r="G1715" s="63">
        <v>269.09918164675219</v>
      </c>
      <c r="H1715" s="63">
        <v>250.45597906362309</v>
      </c>
      <c r="I1715" s="63">
        <v>188.83097933286811</v>
      </c>
      <c r="J1715" s="63">
        <v>205.8214103739956</v>
      </c>
      <c r="K1715" s="63">
        <v>175.57520598678551</v>
      </c>
      <c r="L1715" s="63">
        <v>130.24776764593838</v>
      </c>
      <c r="M1715" s="63">
        <v>96.36129891984001</v>
      </c>
      <c r="N1715" s="63">
        <v>189.7023286752756</v>
      </c>
      <c r="O1715" s="63">
        <v>264.5341121589463</v>
      </c>
      <c r="P1715" s="63">
        <v>219.54496962536359</v>
      </c>
      <c r="Q1715" s="63">
        <v>330.5776152678942</v>
      </c>
      <c r="R1715" s="63">
        <v>320.88578342832619</v>
      </c>
      <c r="S1715" s="63">
        <v>334.88041693250119</v>
      </c>
      <c r="T1715" s="63">
        <v>166.78863776502482</v>
      </c>
      <c r="U1715" s="63">
        <v>193.17155045877729</v>
      </c>
      <c r="V1715" s="63">
        <v>210.53297436592402</v>
      </c>
      <c r="W1715" s="63">
        <v>211.72712835113629</v>
      </c>
      <c r="X1715" s="63">
        <v>247.81205413992211</v>
      </c>
      <c r="Y1715" s="63">
        <v>230.4035086995118</v>
      </c>
      <c r="Z1715" s="63">
        <v>330.5776152678942</v>
      </c>
      <c r="AA1715" s="63">
        <v>320.88578342832619</v>
      </c>
      <c r="AB1715" s="63">
        <v>320.88578342832619</v>
      </c>
    </row>
    <row r="1716" spans="1:28" x14ac:dyDescent="0.25">
      <c r="A1716" s="148"/>
      <c r="B1716" s="100">
        <v>254</v>
      </c>
      <c r="C1716" s="63">
        <v>309.28877364129221</v>
      </c>
      <c r="D1716" s="63">
        <v>234.99799266550332</v>
      </c>
      <c r="E1716" s="63">
        <v>289.20611043874493</v>
      </c>
      <c r="F1716" s="63">
        <v>211.84048478964542</v>
      </c>
      <c r="G1716" s="63">
        <v>233.79924208665403</v>
      </c>
      <c r="H1716" s="63">
        <v>279.79180642549358</v>
      </c>
      <c r="I1716" s="63">
        <v>260.49993928440932</v>
      </c>
      <c r="J1716" s="63">
        <v>196.54025631402689</v>
      </c>
      <c r="K1716" s="63">
        <v>373.60979781653617</v>
      </c>
      <c r="L1716" s="63">
        <v>443.32936073356359</v>
      </c>
      <c r="M1716" s="63">
        <v>212.82826672152441</v>
      </c>
      <c r="N1716" s="63">
        <v>288.4782972412504</v>
      </c>
      <c r="O1716" s="63">
        <v>249.98989814930519</v>
      </c>
      <c r="P1716" s="63">
        <v>286.54859202665472</v>
      </c>
      <c r="Q1716" s="63">
        <v>250.42085681469021</v>
      </c>
      <c r="R1716" s="63">
        <v>279.95691420394002</v>
      </c>
      <c r="S1716" s="63">
        <v>307.14333220836119</v>
      </c>
      <c r="T1716" s="63">
        <v>224.92492407454478</v>
      </c>
      <c r="U1716" s="63">
        <v>297.6972575169093</v>
      </c>
      <c r="V1716" s="63">
        <v>187.85438325293029</v>
      </c>
      <c r="W1716" s="63">
        <v>169.29786619964941</v>
      </c>
      <c r="X1716" s="63">
        <v>247.46185360605892</v>
      </c>
      <c r="Y1716" s="63">
        <v>168.46604316442432</v>
      </c>
      <c r="Z1716" s="63">
        <v>250.42085681469021</v>
      </c>
      <c r="AA1716" s="63">
        <v>279.95691420394002</v>
      </c>
      <c r="AB1716" s="63">
        <v>279.95691420394002</v>
      </c>
    </row>
    <row r="1717" spans="1:28" x14ac:dyDescent="0.25">
      <c r="A1717" s="148"/>
      <c r="B1717" s="100">
        <v>255</v>
      </c>
      <c r="C1717" s="63">
        <v>210.23728428020331</v>
      </c>
      <c r="D1717" s="63">
        <v>91.592096971601677</v>
      </c>
      <c r="E1717" s="63">
        <v>121.4944740771994</v>
      </c>
      <c r="F1717" s="63">
        <v>145.6463193537929</v>
      </c>
      <c r="G1717" s="63">
        <v>101.1861077729632</v>
      </c>
      <c r="H1717" s="63">
        <v>110.56159472233051</v>
      </c>
      <c r="I1717" s="63">
        <v>169.8143503401225</v>
      </c>
      <c r="J1717" s="63">
        <v>135.47504296411722</v>
      </c>
      <c r="K1717" s="63">
        <v>195.7308508235146</v>
      </c>
      <c r="L1717" s="63">
        <v>130.38992314501141</v>
      </c>
      <c r="M1717" s="63">
        <v>162.53906699010261</v>
      </c>
      <c r="N1717" s="63">
        <v>143.86265818097849</v>
      </c>
      <c r="O1717" s="63">
        <v>60.555919986378058</v>
      </c>
      <c r="P1717" s="63">
        <v>133.49612725754289</v>
      </c>
      <c r="Q1717" s="63">
        <v>69.832003451911845</v>
      </c>
      <c r="R1717" s="63">
        <v>53.597334207246604</v>
      </c>
      <c r="S1717" s="63">
        <v>142.01456266149759</v>
      </c>
      <c r="T1717" s="63">
        <v>107.787025541603</v>
      </c>
      <c r="U1717" s="63">
        <v>111.4113131503309</v>
      </c>
      <c r="V1717" s="63">
        <v>179.03351688120159</v>
      </c>
      <c r="W1717" s="63">
        <v>258.24259836144853</v>
      </c>
      <c r="X1717" s="63">
        <v>206.57624934073101</v>
      </c>
      <c r="Y1717" s="63">
        <v>219.51688972749247</v>
      </c>
      <c r="Z1717" s="63">
        <v>69.832003451911845</v>
      </c>
      <c r="AA1717" s="63">
        <v>53.597334207246604</v>
      </c>
      <c r="AB1717" s="63">
        <v>53.597334207246604</v>
      </c>
    </row>
    <row r="1718" spans="1:28" x14ac:dyDescent="0.25">
      <c r="A1718" s="148"/>
      <c r="B1718" s="100">
        <v>256</v>
      </c>
      <c r="C1718" s="63">
        <v>129.24071332445959</v>
      </c>
      <c r="D1718" s="63">
        <v>56.184871792650938</v>
      </c>
      <c r="E1718" s="63">
        <v>78.066297066811785</v>
      </c>
      <c r="F1718" s="63">
        <v>30.227889757938563</v>
      </c>
      <c r="G1718" s="63">
        <v>53.395117078480325</v>
      </c>
      <c r="H1718" s="63">
        <v>32.218856959084412</v>
      </c>
      <c r="I1718" s="63">
        <v>140.37139824478979</v>
      </c>
      <c r="J1718" s="63">
        <v>89.274548469687034</v>
      </c>
      <c r="K1718" s="63">
        <v>107.2337381634679</v>
      </c>
      <c r="L1718" s="63">
        <v>70.473691747160046</v>
      </c>
      <c r="M1718" s="63">
        <v>115.6779339879067</v>
      </c>
      <c r="N1718" s="63">
        <v>102.4112987451736</v>
      </c>
      <c r="O1718" s="63">
        <v>58.705041482646266</v>
      </c>
      <c r="P1718" s="63">
        <v>46.837224558240912</v>
      </c>
      <c r="Q1718" s="63">
        <v>19.20047521217619</v>
      </c>
      <c r="R1718" s="63">
        <v>22.546542347488408</v>
      </c>
      <c r="S1718" s="63">
        <v>31.998236850056401</v>
      </c>
      <c r="T1718" s="63">
        <v>2.3667748282687171</v>
      </c>
      <c r="U1718" s="63">
        <v>5.5933596869326152</v>
      </c>
      <c r="V1718" s="63">
        <v>6.8013599323967355</v>
      </c>
      <c r="W1718" s="63">
        <v>24.232969787285132</v>
      </c>
      <c r="X1718" s="63">
        <v>15.71909786613924</v>
      </c>
      <c r="Y1718" s="63">
        <v>18.797403708663069</v>
      </c>
      <c r="Z1718" s="63">
        <v>19.20047521217619</v>
      </c>
      <c r="AA1718" s="63">
        <v>22.546542347488408</v>
      </c>
      <c r="AB1718" s="63">
        <v>22.546542347488408</v>
      </c>
    </row>
    <row r="1719" spans="1:28" x14ac:dyDescent="0.25">
      <c r="A1719" s="148"/>
      <c r="B1719" s="100">
        <v>257</v>
      </c>
      <c r="C1719" s="63">
        <v>87.788763653808928</v>
      </c>
      <c r="D1719" s="63">
        <v>14.408162633235071</v>
      </c>
      <c r="E1719" s="63">
        <v>7.0720496076420432</v>
      </c>
      <c r="F1719" s="63">
        <v>3.4202827003329617</v>
      </c>
      <c r="G1719" s="63">
        <v>1.700740265972541</v>
      </c>
      <c r="H1719" s="63">
        <v>1.3556511008447099</v>
      </c>
      <c r="I1719" s="63">
        <v>29.30284426695755</v>
      </c>
      <c r="J1719" s="63">
        <v>12.34824044557951</v>
      </c>
      <c r="K1719" s="63">
        <v>30.651177434690574</v>
      </c>
      <c r="L1719" s="63">
        <v>23.407670942770551</v>
      </c>
      <c r="M1719" s="63">
        <v>24.58218381633014</v>
      </c>
      <c r="N1719" s="63">
        <v>18.226556730726198</v>
      </c>
      <c r="O1719" s="63">
        <v>1.0882225419506231E-2</v>
      </c>
      <c r="P1719" s="63">
        <v>1.6540128913439962</v>
      </c>
      <c r="Q1719" s="63">
        <v>3.9101992927298346</v>
      </c>
      <c r="R1719" s="63">
        <v>0</v>
      </c>
      <c r="S1719" s="63">
        <v>2.2584989302110732E-2</v>
      </c>
      <c r="T1719" s="63">
        <v>0.53536994724197484</v>
      </c>
      <c r="U1719" s="63">
        <v>4.5574993274488662E-2</v>
      </c>
      <c r="V1719" s="63">
        <v>0</v>
      </c>
      <c r="W1719" s="63">
        <v>0.16442501312696581</v>
      </c>
      <c r="X1719" s="63">
        <v>4.8619071212083198E-3</v>
      </c>
      <c r="Y1719" s="63">
        <v>9.8833227469330431E-2</v>
      </c>
      <c r="Z1719" s="63">
        <v>3.9101992927298346</v>
      </c>
      <c r="AA1719" s="63">
        <v>0</v>
      </c>
      <c r="AB1719" s="63">
        <v>0</v>
      </c>
    </row>
    <row r="1720" spans="1:28" x14ac:dyDescent="0.25">
      <c r="A1720" s="148"/>
      <c r="B1720" s="100">
        <v>258</v>
      </c>
      <c r="C1720" s="63">
        <v>23.587876435141649</v>
      </c>
      <c r="D1720" s="63">
        <v>4.2596848208220308</v>
      </c>
      <c r="E1720" s="63">
        <v>0.52036668733593672</v>
      </c>
      <c r="F1720" s="63">
        <v>0.25343104003781042</v>
      </c>
      <c r="G1720" s="63">
        <v>6.1895875510403098E-2</v>
      </c>
      <c r="H1720" s="63">
        <v>4.7784027202967261E-2</v>
      </c>
      <c r="I1720" s="63">
        <v>18.711190516678471</v>
      </c>
      <c r="J1720" s="63">
        <v>3.2410461762854075</v>
      </c>
      <c r="K1720" s="63">
        <v>0.81506327472071227</v>
      </c>
      <c r="L1720" s="63">
        <v>1.6533849961676879</v>
      </c>
      <c r="M1720" s="63">
        <v>0.28151545255142102</v>
      </c>
      <c r="N1720" s="63">
        <v>3.0195926261250776E-2</v>
      </c>
      <c r="O1720" s="63">
        <v>0</v>
      </c>
      <c r="P1720" s="63">
        <v>1.2259890542966941E-2</v>
      </c>
      <c r="Q1720" s="63">
        <v>1.028823502468483E-2</v>
      </c>
      <c r="R1720" s="63">
        <v>0</v>
      </c>
      <c r="S1720" s="63">
        <v>1.0476920790927771E-3</v>
      </c>
      <c r="T1720" s="63">
        <v>0</v>
      </c>
      <c r="U1720" s="63">
        <v>0</v>
      </c>
      <c r="V1720" s="63">
        <v>0</v>
      </c>
      <c r="W1720" s="63">
        <v>0</v>
      </c>
      <c r="X1720" s="63">
        <v>0</v>
      </c>
      <c r="Y1720" s="63">
        <v>0</v>
      </c>
      <c r="Z1720" s="63">
        <v>1.028823502468483E-2</v>
      </c>
      <c r="AA1720" s="63">
        <v>0</v>
      </c>
      <c r="AB1720" s="63">
        <v>0</v>
      </c>
    </row>
    <row r="1721" spans="1:28" x14ac:dyDescent="0.25">
      <c r="A1721" s="148"/>
      <c r="B1721" s="100">
        <v>259</v>
      </c>
      <c r="C1721" s="63">
        <v>33.167029566267267</v>
      </c>
      <c r="D1721" s="63">
        <v>9.7924342937383244</v>
      </c>
      <c r="E1721" s="63">
        <v>1.2620461768943301</v>
      </c>
      <c r="F1721" s="63">
        <v>0.54797219589392654</v>
      </c>
      <c r="G1721" s="63">
        <v>0.13892614548627341</v>
      </c>
      <c r="H1721" s="63">
        <v>1.2589651811660549E-4</v>
      </c>
      <c r="I1721" s="63">
        <v>38.650337379621313</v>
      </c>
      <c r="J1721" s="63">
        <v>8.0833887704820881</v>
      </c>
      <c r="K1721" s="63">
        <v>0.34876579215350739</v>
      </c>
      <c r="L1721" s="63">
        <v>0.2381641504632146</v>
      </c>
      <c r="M1721" s="63">
        <v>0</v>
      </c>
      <c r="N1721" s="63">
        <v>0</v>
      </c>
      <c r="O1721" s="63">
        <v>0</v>
      </c>
      <c r="P1721" s="63">
        <v>3.888191174387717E-5</v>
      </c>
      <c r="Q1721" s="63">
        <v>2.4197640863067031E-3</v>
      </c>
      <c r="R1721" s="63">
        <v>0</v>
      </c>
      <c r="S1721" s="63">
        <v>0</v>
      </c>
      <c r="T1721" s="63">
        <v>0</v>
      </c>
      <c r="U1721" s="63">
        <v>0</v>
      </c>
      <c r="V1721" s="63">
        <v>0</v>
      </c>
      <c r="W1721" s="63">
        <v>0</v>
      </c>
      <c r="X1721" s="63">
        <v>0</v>
      </c>
      <c r="Y1721" s="63">
        <v>0</v>
      </c>
      <c r="Z1721" s="63">
        <v>2.4197640863067031E-3</v>
      </c>
      <c r="AA1721" s="63">
        <v>0</v>
      </c>
      <c r="AB1721" s="63">
        <v>0</v>
      </c>
    </row>
    <row r="1722" spans="1:28" x14ac:dyDescent="0.25">
      <c r="A1722" s="148"/>
      <c r="B1722" s="100">
        <v>260</v>
      </c>
      <c r="C1722" s="63">
        <v>30.473343472532179</v>
      </c>
      <c r="D1722" s="63">
        <v>4.8916709311606041</v>
      </c>
      <c r="E1722" s="63">
        <v>0.94676548455564102</v>
      </c>
      <c r="F1722" s="63">
        <v>0</v>
      </c>
      <c r="G1722" s="63">
        <v>0</v>
      </c>
      <c r="H1722" s="63">
        <v>2.80068136308671E-2</v>
      </c>
      <c r="I1722" s="63">
        <v>16.402795777409441</v>
      </c>
      <c r="J1722" s="63">
        <v>0.83879351448437944</v>
      </c>
      <c r="K1722" s="63">
        <v>0.5739231934766984</v>
      </c>
      <c r="L1722" s="63">
        <v>4.5566124104036987E-3</v>
      </c>
      <c r="M1722" s="63">
        <v>8.7098046047534794E-2</v>
      </c>
      <c r="N1722" s="63">
        <v>0.17532051763975248</v>
      </c>
      <c r="O1722" s="63">
        <v>0</v>
      </c>
      <c r="P1722" s="63">
        <v>3.8425692802843142E-4</v>
      </c>
      <c r="Q1722" s="63">
        <v>0.1839411561039436</v>
      </c>
      <c r="R1722" s="63">
        <v>0</v>
      </c>
      <c r="S1722" s="63">
        <v>0</v>
      </c>
      <c r="T1722" s="63">
        <v>6.2150596110894726E-2</v>
      </c>
      <c r="U1722" s="63">
        <v>0</v>
      </c>
      <c r="V1722" s="63">
        <v>6.6744087400752328E-2</v>
      </c>
      <c r="W1722" s="63">
        <v>0.30098594197724182</v>
      </c>
      <c r="X1722" s="63">
        <v>0</v>
      </c>
      <c r="Y1722" s="63">
        <v>0.54075947840431127</v>
      </c>
      <c r="Z1722" s="63">
        <v>0.1839411561039436</v>
      </c>
      <c r="AA1722" s="63">
        <v>0</v>
      </c>
      <c r="AB1722" s="63">
        <v>0</v>
      </c>
    </row>
    <row r="1723" spans="1:28" x14ac:dyDescent="0.25">
      <c r="A1723" s="148"/>
      <c r="B1723" s="100">
        <v>261</v>
      </c>
      <c r="C1723" s="63">
        <v>17.765031468447212</v>
      </c>
      <c r="D1723" s="63">
        <v>6.4927406516392239</v>
      </c>
      <c r="E1723" s="63">
        <v>1.103354544823681</v>
      </c>
      <c r="F1723" s="63">
        <v>5.9592153404766535E-2</v>
      </c>
      <c r="G1723" s="63">
        <v>1.8975338882632749E-3</v>
      </c>
      <c r="H1723" s="63">
        <v>1.9021854221757479</v>
      </c>
      <c r="I1723" s="63">
        <v>26.06584348717297</v>
      </c>
      <c r="J1723" s="63">
        <v>8.4326897338541471</v>
      </c>
      <c r="K1723" s="63">
        <v>1.96647560515175</v>
      </c>
      <c r="L1723" s="63">
        <v>2.0576728246765508</v>
      </c>
      <c r="M1723" s="63">
        <v>0.3888186040697974</v>
      </c>
      <c r="N1723" s="63">
        <v>0.16712299083624771</v>
      </c>
      <c r="O1723" s="63">
        <v>2.4415483991992171E-2</v>
      </c>
      <c r="P1723" s="63">
        <v>1.4419033989137239E-2</v>
      </c>
      <c r="Q1723" s="63">
        <v>0.77353830760854447</v>
      </c>
      <c r="R1723" s="63">
        <v>6.1629681805557279E-3</v>
      </c>
      <c r="S1723" s="63">
        <v>2.5709069354097107E-2</v>
      </c>
      <c r="T1723" s="63">
        <v>0.63870907475445016</v>
      </c>
      <c r="U1723" s="63">
        <v>5.6726550686680977E-3</v>
      </c>
      <c r="V1723" s="63">
        <v>0.79539002975279516</v>
      </c>
      <c r="W1723" s="63">
        <v>1.451301781428697</v>
      </c>
      <c r="X1723" s="63">
        <v>0.11446686911104109</v>
      </c>
      <c r="Y1723" s="63">
        <v>3.3094699375255905</v>
      </c>
      <c r="Z1723" s="63">
        <v>0.77353830760854447</v>
      </c>
      <c r="AA1723" s="63">
        <v>6.1629681805557279E-3</v>
      </c>
      <c r="AB1723" s="63">
        <v>6.1629681805557279E-3</v>
      </c>
    </row>
    <row r="1724" spans="1:28" x14ac:dyDescent="0.25">
      <c r="A1724" s="148"/>
      <c r="B1724" s="100">
        <v>262</v>
      </c>
      <c r="C1724" s="63">
        <v>48.580198307150567</v>
      </c>
      <c r="D1724" s="63">
        <v>18.14767592094654</v>
      </c>
      <c r="E1724" s="63">
        <v>26.69919495497652</v>
      </c>
      <c r="F1724" s="63">
        <v>21.641722330445191</v>
      </c>
      <c r="G1724" s="63">
        <v>7.9766340067716328</v>
      </c>
      <c r="H1724" s="63">
        <v>25.57013321692671</v>
      </c>
      <c r="I1724" s="63">
        <v>36.011952451882507</v>
      </c>
      <c r="J1724" s="63">
        <v>28.042663888779323</v>
      </c>
      <c r="K1724" s="63">
        <v>11.02840066220722</v>
      </c>
      <c r="L1724" s="63">
        <v>6.4350641728536004</v>
      </c>
      <c r="M1724" s="63">
        <v>1.491602078111782</v>
      </c>
      <c r="N1724" s="63">
        <v>2.2039610809272863</v>
      </c>
      <c r="O1724" s="63">
        <v>17.101986250472351</v>
      </c>
      <c r="P1724" s="63">
        <v>12.126681203940851</v>
      </c>
      <c r="Q1724" s="63">
        <v>17.48700449652036</v>
      </c>
      <c r="R1724" s="63">
        <v>12.795295721802521</v>
      </c>
      <c r="S1724" s="63">
        <v>8.0806836382294023</v>
      </c>
      <c r="T1724" s="63">
        <v>9.6866825944163679</v>
      </c>
      <c r="U1724" s="63">
        <v>8.1194019928265107</v>
      </c>
      <c r="V1724" s="63">
        <v>14.368507671186311</v>
      </c>
      <c r="W1724" s="63">
        <v>51.404039001073897</v>
      </c>
      <c r="X1724" s="63">
        <v>33.893027582688092</v>
      </c>
      <c r="Y1724" s="63">
        <v>34.358757022454263</v>
      </c>
      <c r="Z1724" s="63">
        <v>17.48700449652036</v>
      </c>
      <c r="AA1724" s="63">
        <v>12.795295721802521</v>
      </c>
      <c r="AB1724" s="63">
        <v>12.795295721802521</v>
      </c>
    </row>
    <row r="1725" spans="1:28" x14ac:dyDescent="0.25">
      <c r="A1725" s="148"/>
      <c r="B1725" s="100">
        <v>263</v>
      </c>
      <c r="C1725" s="63">
        <v>34.765411129297952</v>
      </c>
      <c r="D1725" s="63">
        <v>27.420496935378203</v>
      </c>
      <c r="E1725" s="63">
        <v>70.675239763950231</v>
      </c>
      <c r="F1725" s="63">
        <v>57.490481909253731</v>
      </c>
      <c r="G1725" s="63">
        <v>51.866273741963823</v>
      </c>
      <c r="H1725" s="63">
        <v>72.419915274105733</v>
      </c>
      <c r="I1725" s="63">
        <v>35.654625329940473</v>
      </c>
      <c r="J1725" s="63">
        <v>45.72012967179603</v>
      </c>
      <c r="K1725" s="63">
        <v>49.151509491041573</v>
      </c>
      <c r="L1725" s="63">
        <v>35.730371478447516</v>
      </c>
      <c r="M1725" s="63">
        <v>16.33974309422047</v>
      </c>
      <c r="N1725" s="63">
        <v>28.403324339462422</v>
      </c>
      <c r="O1725" s="63">
        <v>79.167161799665337</v>
      </c>
      <c r="P1725" s="63">
        <v>59.753490608215088</v>
      </c>
      <c r="Q1725" s="63">
        <v>103.85402638144259</v>
      </c>
      <c r="R1725" s="63">
        <v>83.973598014698837</v>
      </c>
      <c r="S1725" s="63">
        <v>97.070467467056005</v>
      </c>
      <c r="T1725" s="63">
        <v>84.793971588632303</v>
      </c>
      <c r="U1725" s="63">
        <v>82.85976521430257</v>
      </c>
      <c r="V1725" s="63">
        <v>73.288839369524794</v>
      </c>
      <c r="W1725" s="63">
        <v>136.3767802552438</v>
      </c>
      <c r="X1725" s="63">
        <v>147.93906967660041</v>
      </c>
      <c r="Y1725" s="63">
        <v>118.83949647522971</v>
      </c>
      <c r="Z1725" s="63">
        <v>103.85402638144259</v>
      </c>
      <c r="AA1725" s="63">
        <v>83.973598014698837</v>
      </c>
      <c r="AB1725" s="63">
        <v>83.973598014698837</v>
      </c>
    </row>
    <row r="1726" spans="1:28" x14ac:dyDescent="0.25">
      <c r="A1726" s="148"/>
      <c r="B1726" s="100">
        <v>264</v>
      </c>
      <c r="C1726" s="63">
        <v>410.08953434961768</v>
      </c>
      <c r="D1726" s="63">
        <v>174.60011330214908</v>
      </c>
      <c r="E1726" s="63">
        <v>104.73938702634771</v>
      </c>
      <c r="F1726" s="63">
        <v>132.04439533529509</v>
      </c>
      <c r="G1726" s="63">
        <v>99.671777172934526</v>
      </c>
      <c r="H1726" s="63">
        <v>80.694086740892089</v>
      </c>
      <c r="I1726" s="63">
        <v>339.59880849341613</v>
      </c>
      <c r="J1726" s="63">
        <v>157.70475461977179</v>
      </c>
      <c r="K1726" s="63">
        <v>201.59267837505331</v>
      </c>
      <c r="L1726" s="63">
        <v>202.78967407761871</v>
      </c>
      <c r="M1726" s="63">
        <v>158.41741351210752</v>
      </c>
      <c r="N1726" s="63">
        <v>105.6472689322754</v>
      </c>
      <c r="O1726" s="63">
        <v>71.10444345661017</v>
      </c>
      <c r="P1726" s="63">
        <v>115.9135462797212</v>
      </c>
      <c r="Q1726" s="63">
        <v>56.657916852602888</v>
      </c>
      <c r="R1726" s="63">
        <v>86.622570916808399</v>
      </c>
      <c r="S1726" s="63">
        <v>117.3420439682977</v>
      </c>
      <c r="T1726" s="63">
        <v>112.91935969274441</v>
      </c>
      <c r="U1726" s="63">
        <v>80.974382902934394</v>
      </c>
      <c r="V1726" s="63">
        <v>157.6288955768687</v>
      </c>
      <c r="W1726" s="63">
        <v>167.5247662693437</v>
      </c>
      <c r="X1726" s="63">
        <v>126.85433065066721</v>
      </c>
      <c r="Y1726" s="63">
        <v>188.25475385203032</v>
      </c>
      <c r="Z1726" s="63">
        <v>56.657916852602888</v>
      </c>
      <c r="AA1726" s="63">
        <v>86.622570916808399</v>
      </c>
      <c r="AB1726" s="63">
        <v>86.622570916808399</v>
      </c>
    </row>
    <row r="1727" spans="1:28" x14ac:dyDescent="0.25">
      <c r="A1727" s="148"/>
      <c r="B1727" s="100">
        <v>265</v>
      </c>
      <c r="C1727" s="63">
        <v>383.79862611640419</v>
      </c>
      <c r="D1727" s="63">
        <v>271.98737307337979</v>
      </c>
      <c r="E1727" s="63">
        <v>244.57574146121618</v>
      </c>
      <c r="F1727" s="63">
        <v>304.62201034100872</v>
      </c>
      <c r="G1727" s="63">
        <v>222.53721561492972</v>
      </c>
      <c r="H1727" s="63">
        <v>215.27073171557998</v>
      </c>
      <c r="I1727" s="63">
        <v>337.13968708601902</v>
      </c>
      <c r="J1727" s="63">
        <v>177.6295248740098</v>
      </c>
      <c r="K1727" s="63">
        <v>258.37779294603479</v>
      </c>
      <c r="L1727" s="63">
        <v>155.60873421492849</v>
      </c>
      <c r="M1727" s="63">
        <v>149.38609801544411</v>
      </c>
      <c r="N1727" s="63">
        <v>145.9595820308696</v>
      </c>
      <c r="O1727" s="63">
        <v>249.79176970824659</v>
      </c>
      <c r="P1727" s="63">
        <v>294.80115058419318</v>
      </c>
      <c r="Q1727" s="63">
        <v>178.266390605136</v>
      </c>
      <c r="R1727" s="63">
        <v>305.18284108430089</v>
      </c>
      <c r="S1727" s="63">
        <v>319.55883664355503</v>
      </c>
      <c r="T1727" s="63">
        <v>120.67633389878532</v>
      </c>
      <c r="U1727" s="63">
        <v>168.9364815851259</v>
      </c>
      <c r="V1727" s="63">
        <v>170.1090637281595</v>
      </c>
      <c r="W1727" s="63">
        <v>207.33831021766667</v>
      </c>
      <c r="X1727" s="63">
        <v>245.01086931832111</v>
      </c>
      <c r="Y1727" s="63">
        <v>173.65062130770642</v>
      </c>
      <c r="Z1727" s="63">
        <v>178.266390605136</v>
      </c>
      <c r="AA1727" s="63">
        <v>305.18284108430089</v>
      </c>
      <c r="AB1727" s="63">
        <v>305.18284108430089</v>
      </c>
    </row>
    <row r="1728" spans="1:28" x14ac:dyDescent="0.25">
      <c r="A1728" s="148"/>
      <c r="B1728" s="100">
        <v>266</v>
      </c>
      <c r="C1728" s="63">
        <v>270.35464978903292</v>
      </c>
      <c r="D1728" s="63">
        <v>236.67274721210202</v>
      </c>
      <c r="E1728" s="63">
        <v>165.5832458241712</v>
      </c>
      <c r="F1728" s="63">
        <v>301.92872677095869</v>
      </c>
      <c r="G1728" s="63">
        <v>224.4804191221956</v>
      </c>
      <c r="H1728" s="63">
        <v>134.75306562772951</v>
      </c>
      <c r="I1728" s="63">
        <v>238.80112591546089</v>
      </c>
      <c r="J1728" s="63">
        <v>273.82796540163872</v>
      </c>
      <c r="K1728" s="63">
        <v>302.46138856666579</v>
      </c>
      <c r="L1728" s="63">
        <v>278.7054576539249</v>
      </c>
      <c r="M1728" s="63">
        <v>252.41139230474801</v>
      </c>
      <c r="N1728" s="63">
        <v>187.43167985639229</v>
      </c>
      <c r="O1728" s="63">
        <v>191.72243257978289</v>
      </c>
      <c r="P1728" s="63">
        <v>319.42314574597549</v>
      </c>
      <c r="Q1728" s="63">
        <v>70.057918405481587</v>
      </c>
      <c r="R1728" s="63">
        <v>159.30313462970659</v>
      </c>
      <c r="S1728" s="63">
        <v>229.22087190874839</v>
      </c>
      <c r="T1728" s="63">
        <v>108.60268213420891</v>
      </c>
      <c r="U1728" s="63">
        <v>93.822591751602886</v>
      </c>
      <c r="V1728" s="63">
        <v>140.97941794849251</v>
      </c>
      <c r="W1728" s="63">
        <v>215.0390658428023</v>
      </c>
      <c r="X1728" s="63">
        <v>215.47229837437771</v>
      </c>
      <c r="Y1728" s="63">
        <v>221.10409630213871</v>
      </c>
      <c r="Z1728" s="63">
        <v>70.057918405481587</v>
      </c>
      <c r="AA1728" s="63">
        <v>159.30313462970659</v>
      </c>
      <c r="AB1728" s="63">
        <v>159.30313462970659</v>
      </c>
    </row>
    <row r="1729" spans="1:28" x14ac:dyDescent="0.25">
      <c r="A1729" s="148"/>
      <c r="B1729" s="100">
        <v>267</v>
      </c>
      <c r="C1729" s="63">
        <v>116.7980646671203</v>
      </c>
      <c r="D1729" s="63">
        <v>40.451057560783511</v>
      </c>
      <c r="E1729" s="63">
        <v>36.479946395727886</v>
      </c>
      <c r="F1729" s="63">
        <v>45.478078644586283</v>
      </c>
      <c r="G1729" s="63">
        <v>22.41000277106048</v>
      </c>
      <c r="H1729" s="63">
        <v>43.28948257828597</v>
      </c>
      <c r="I1729" s="63">
        <v>135.965362875897</v>
      </c>
      <c r="J1729" s="63">
        <v>66.513192248019095</v>
      </c>
      <c r="K1729" s="63">
        <v>242.83170795560551</v>
      </c>
      <c r="L1729" s="63">
        <v>188.92311532317311</v>
      </c>
      <c r="M1729" s="63">
        <v>183.70101393912771</v>
      </c>
      <c r="N1729" s="63">
        <v>246.9810309884906</v>
      </c>
      <c r="O1729" s="63">
        <v>21.376555822597542</v>
      </c>
      <c r="P1729" s="63">
        <v>72.023681657189627</v>
      </c>
      <c r="Q1729" s="63">
        <v>18.870136235564622</v>
      </c>
      <c r="R1729" s="63">
        <v>16.984622127547478</v>
      </c>
      <c r="S1729" s="63">
        <v>73.660077724689472</v>
      </c>
      <c r="T1729" s="63">
        <v>56.540283089452146</v>
      </c>
      <c r="U1729" s="63">
        <v>28.466078653174918</v>
      </c>
      <c r="V1729" s="63">
        <v>67.115310785873589</v>
      </c>
      <c r="W1729" s="63">
        <v>127.8123063627163</v>
      </c>
      <c r="X1729" s="63">
        <v>75.46603716111531</v>
      </c>
      <c r="Y1729" s="63">
        <v>96.427916768334399</v>
      </c>
      <c r="Z1729" s="63">
        <v>18.870136235564622</v>
      </c>
      <c r="AA1729" s="63">
        <v>16.984622127547478</v>
      </c>
      <c r="AB1729" s="63">
        <v>16.984622127547478</v>
      </c>
    </row>
    <row r="1730" spans="1:28" x14ac:dyDescent="0.25">
      <c r="A1730" s="148"/>
      <c r="B1730" s="100">
        <v>268</v>
      </c>
      <c r="C1730" s="63">
        <v>246.50494873529902</v>
      </c>
      <c r="D1730" s="63">
        <v>91.855729215132669</v>
      </c>
      <c r="E1730" s="63">
        <v>53.056810176951785</v>
      </c>
      <c r="F1730" s="63">
        <v>82.758331353369613</v>
      </c>
      <c r="G1730" s="63">
        <v>36.27334463662919</v>
      </c>
      <c r="H1730" s="63">
        <v>9.7136541555305485</v>
      </c>
      <c r="I1730" s="63">
        <v>128.54919112793871</v>
      </c>
      <c r="J1730" s="63">
        <v>61.766660129131196</v>
      </c>
      <c r="K1730" s="63">
        <v>242.91577743021662</v>
      </c>
      <c r="L1730" s="63">
        <v>169.75522811715558</v>
      </c>
      <c r="M1730" s="63">
        <v>87.173916289635599</v>
      </c>
      <c r="N1730" s="63">
        <v>95.755448276613606</v>
      </c>
      <c r="O1730" s="63">
        <v>11.789060355610669</v>
      </c>
      <c r="P1730" s="63">
        <v>57.425409729381954</v>
      </c>
      <c r="Q1730" s="63">
        <v>9.7134517957348798</v>
      </c>
      <c r="R1730" s="63">
        <v>3.278597681172073</v>
      </c>
      <c r="S1730" s="63">
        <v>25.562611270316889</v>
      </c>
      <c r="T1730" s="63">
        <v>27.516479009604609</v>
      </c>
      <c r="U1730" s="63">
        <v>15.615431179034321</v>
      </c>
      <c r="V1730" s="63">
        <v>25.254125066639968</v>
      </c>
      <c r="W1730" s="63">
        <v>78.393799767133714</v>
      </c>
      <c r="X1730" s="63">
        <v>49.085739337619536</v>
      </c>
      <c r="Y1730" s="63">
        <v>62.600898439941375</v>
      </c>
      <c r="Z1730" s="63">
        <v>9.7134517957348798</v>
      </c>
      <c r="AA1730" s="63">
        <v>3.278597681172073</v>
      </c>
      <c r="AB1730" s="63">
        <v>3.278597681172073</v>
      </c>
    </row>
    <row r="1731" spans="1:28" x14ac:dyDescent="0.25">
      <c r="A1731" s="148"/>
      <c r="B1731" s="100">
        <v>269</v>
      </c>
      <c r="C1731" s="63">
        <v>36.622432375496828</v>
      </c>
      <c r="D1731" s="63">
        <v>19.067310568923631</v>
      </c>
      <c r="E1731" s="63">
        <v>17.01211228115562</v>
      </c>
      <c r="F1731" s="63">
        <v>16.248598601238879</v>
      </c>
      <c r="G1731" s="63">
        <v>16.65820917513884</v>
      </c>
      <c r="H1731" s="63">
        <v>16.096089888433202</v>
      </c>
      <c r="I1731" s="63">
        <v>23.259351929801138</v>
      </c>
      <c r="J1731" s="63">
        <v>14.940017840412512</v>
      </c>
      <c r="K1731" s="63">
        <v>129.1998469443879</v>
      </c>
      <c r="L1731" s="63">
        <v>119.95765808025681</v>
      </c>
      <c r="M1731" s="63">
        <v>58.517479498354078</v>
      </c>
      <c r="N1731" s="63">
        <v>107.7062540882844</v>
      </c>
      <c r="O1731" s="63">
        <v>7.1311897203691572</v>
      </c>
      <c r="P1731" s="63">
        <v>17.98018192093696</v>
      </c>
      <c r="Q1731" s="63">
        <v>6.5863761963293257</v>
      </c>
      <c r="R1731" s="63">
        <v>0.75266185453083878</v>
      </c>
      <c r="S1731" s="63">
        <v>4.3427032563273835</v>
      </c>
      <c r="T1731" s="63">
        <v>1.123878967808452</v>
      </c>
      <c r="U1731" s="63">
        <v>6.0617380130646552</v>
      </c>
      <c r="V1731" s="63">
        <v>0.34883133461432259</v>
      </c>
      <c r="W1731" s="63">
        <v>0.53507705820610596</v>
      </c>
      <c r="X1731" s="63">
        <v>1.129325752588386</v>
      </c>
      <c r="Y1731" s="63">
        <v>1.5676972751804692E-2</v>
      </c>
      <c r="Z1731" s="63">
        <v>6.5863761963293257</v>
      </c>
      <c r="AA1731" s="63">
        <v>0.75266185453083878</v>
      </c>
      <c r="AB1731" s="63">
        <v>0.75266185453083878</v>
      </c>
    </row>
    <row r="1732" spans="1:28" x14ac:dyDescent="0.25">
      <c r="A1732" s="148"/>
      <c r="B1732" s="100">
        <v>270</v>
      </c>
      <c r="C1732" s="63">
        <v>18.187793510719978</v>
      </c>
      <c r="D1732" s="63">
        <v>4.9279212821391516</v>
      </c>
      <c r="E1732" s="63">
        <v>1.0531927436516071</v>
      </c>
      <c r="F1732" s="63">
        <v>2.5500443313292147E-2</v>
      </c>
      <c r="G1732" s="63">
        <v>0</v>
      </c>
      <c r="H1732" s="63">
        <v>5.7290746532647763E-2</v>
      </c>
      <c r="I1732" s="63">
        <v>15.629873441731089</v>
      </c>
      <c r="J1732" s="63">
        <v>5.9077375253455102</v>
      </c>
      <c r="K1732" s="63">
        <v>6.234962140984976</v>
      </c>
      <c r="L1732" s="63">
        <v>9.3353695142558308</v>
      </c>
      <c r="M1732" s="63">
        <v>2.1837866487148863</v>
      </c>
      <c r="N1732" s="63">
        <v>0.7753473119806813</v>
      </c>
      <c r="O1732" s="63">
        <v>0</v>
      </c>
      <c r="P1732" s="63">
        <v>0.1732976937459085</v>
      </c>
      <c r="Q1732" s="63">
        <v>2.20989576348216E-2</v>
      </c>
      <c r="R1732" s="63">
        <v>0</v>
      </c>
      <c r="S1732" s="63">
        <v>1.047691990078946E-3</v>
      </c>
      <c r="T1732" s="63">
        <v>0</v>
      </c>
      <c r="U1732" s="63">
        <v>0</v>
      </c>
      <c r="V1732" s="63">
        <v>0</v>
      </c>
      <c r="W1732" s="63">
        <v>0</v>
      </c>
      <c r="X1732" s="63">
        <v>0</v>
      </c>
      <c r="Y1732" s="63">
        <v>0</v>
      </c>
      <c r="Z1732" s="63">
        <v>2.20989576348216E-2</v>
      </c>
      <c r="AA1732" s="63">
        <v>0</v>
      </c>
      <c r="AB1732" s="63">
        <v>0</v>
      </c>
    </row>
    <row r="1733" spans="1:28" x14ac:dyDescent="0.25">
      <c r="A1733" s="148"/>
      <c r="B1733" s="100">
        <v>271</v>
      </c>
      <c r="C1733" s="63">
        <v>35.07508116391864</v>
      </c>
      <c r="D1733" s="63">
        <v>25.528938878280538</v>
      </c>
      <c r="E1733" s="63">
        <v>4.8345748027159061</v>
      </c>
      <c r="F1733" s="63">
        <v>1.6414851443442298</v>
      </c>
      <c r="G1733" s="63">
        <v>0.49242744110728154</v>
      </c>
      <c r="H1733" s="63">
        <v>4.1995979245558601</v>
      </c>
      <c r="I1733" s="63">
        <v>50.348314345369538</v>
      </c>
      <c r="J1733" s="63">
        <v>21.668049240144679</v>
      </c>
      <c r="K1733" s="63">
        <v>3.5760970215321777</v>
      </c>
      <c r="L1733" s="63">
        <v>3.4969986888612112</v>
      </c>
      <c r="M1733" s="63">
        <v>0.7619445987970721</v>
      </c>
      <c r="N1733" s="63">
        <v>5.0020128381914333</v>
      </c>
      <c r="O1733" s="63">
        <v>0.14716667735016739</v>
      </c>
      <c r="P1733" s="63">
        <v>2.0602738305485199E-2</v>
      </c>
      <c r="Q1733" s="63">
        <v>0.64439348326122747</v>
      </c>
      <c r="R1733" s="63">
        <v>0</v>
      </c>
      <c r="S1733" s="63">
        <v>0</v>
      </c>
      <c r="T1733" s="63">
        <v>0</v>
      </c>
      <c r="U1733" s="63">
        <v>0</v>
      </c>
      <c r="V1733" s="63">
        <v>0</v>
      </c>
      <c r="W1733" s="63">
        <v>0</v>
      </c>
      <c r="X1733" s="63">
        <v>0</v>
      </c>
      <c r="Y1733" s="63">
        <v>0</v>
      </c>
      <c r="Z1733" s="63">
        <v>0.64439348326122747</v>
      </c>
      <c r="AA1733" s="63">
        <v>0</v>
      </c>
      <c r="AB1733" s="63">
        <v>0</v>
      </c>
    </row>
    <row r="1734" spans="1:28" x14ac:dyDescent="0.25">
      <c r="A1734" s="148"/>
      <c r="B1734" s="100">
        <v>272</v>
      </c>
      <c r="C1734" s="63">
        <v>13.578191421753621</v>
      </c>
      <c r="D1734" s="63">
        <v>13.51301847123716</v>
      </c>
      <c r="E1734" s="63">
        <v>2.1179447160646281</v>
      </c>
      <c r="F1734" s="63">
        <v>6.0725312488165173</v>
      </c>
      <c r="G1734" s="63">
        <v>0.1239776855549479</v>
      </c>
      <c r="H1734" s="63">
        <v>3.1921085717919601E-5</v>
      </c>
      <c r="I1734" s="63">
        <v>17.406929905843068</v>
      </c>
      <c r="J1734" s="63">
        <v>6.0975487200160217</v>
      </c>
      <c r="K1734" s="63">
        <v>1.7828603295345431</v>
      </c>
      <c r="L1734" s="63">
        <v>2.9096421279016798</v>
      </c>
      <c r="M1734" s="63">
        <v>0.42674504387846923</v>
      </c>
      <c r="N1734" s="63">
        <v>2.693074649866245E-2</v>
      </c>
      <c r="O1734" s="63">
        <v>0</v>
      </c>
      <c r="P1734" s="63">
        <v>6.3598438195242579E-2</v>
      </c>
      <c r="Q1734" s="63">
        <v>0</v>
      </c>
      <c r="R1734" s="63">
        <v>0</v>
      </c>
      <c r="S1734" s="63">
        <v>0</v>
      </c>
      <c r="T1734" s="63">
        <v>0</v>
      </c>
      <c r="U1734" s="63">
        <v>0</v>
      </c>
      <c r="V1734" s="63">
        <v>0</v>
      </c>
      <c r="W1734" s="63">
        <v>0</v>
      </c>
      <c r="X1734" s="63">
        <v>0</v>
      </c>
      <c r="Y1734" s="63">
        <v>0</v>
      </c>
      <c r="Z1734" s="63">
        <v>0</v>
      </c>
      <c r="AA1734" s="63">
        <v>0</v>
      </c>
      <c r="AB1734" s="63">
        <v>0</v>
      </c>
    </row>
    <row r="1735" spans="1:28" x14ac:dyDescent="0.25">
      <c r="A1735" s="148"/>
      <c r="B1735" s="100">
        <v>273</v>
      </c>
      <c r="C1735" s="63">
        <v>33.497019585346152</v>
      </c>
      <c r="D1735" s="63">
        <v>6.8493731490286223</v>
      </c>
      <c r="E1735" s="63">
        <v>1.324664932430458</v>
      </c>
      <c r="F1735" s="63">
        <v>9.9025824938539841E-2</v>
      </c>
      <c r="G1735" s="63">
        <v>6.5432191880707147E-4</v>
      </c>
      <c r="H1735" s="63">
        <v>0.40584440215177331</v>
      </c>
      <c r="I1735" s="63">
        <v>26.349056566694337</v>
      </c>
      <c r="J1735" s="63">
        <v>4.4999878916036655</v>
      </c>
      <c r="K1735" s="63">
        <v>0.4950364182168574</v>
      </c>
      <c r="L1735" s="63">
        <v>0.20267287771698511</v>
      </c>
      <c r="M1735" s="63">
        <v>0.71411448691765134</v>
      </c>
      <c r="N1735" s="63">
        <v>6.6965106853795078</v>
      </c>
      <c r="O1735" s="63">
        <v>5.9310806502782878E-5</v>
      </c>
      <c r="P1735" s="63">
        <v>1.768031326816133E-3</v>
      </c>
      <c r="Q1735" s="63">
        <v>1.423636301887415</v>
      </c>
      <c r="R1735" s="63">
        <v>0.33347084266783789</v>
      </c>
      <c r="S1735" s="63">
        <v>2.4898114704102601</v>
      </c>
      <c r="T1735" s="63">
        <v>1.6735192889898549</v>
      </c>
      <c r="U1735" s="63">
        <v>4.9652458802471235</v>
      </c>
      <c r="V1735" s="63">
        <v>5.1977223239846353</v>
      </c>
      <c r="W1735" s="63">
        <v>7.5263528001714803</v>
      </c>
      <c r="X1735" s="63">
        <v>16.123914864851031</v>
      </c>
      <c r="Y1735" s="63">
        <v>7.139199808725607</v>
      </c>
      <c r="Z1735" s="63">
        <v>1.423636301887415</v>
      </c>
      <c r="AA1735" s="63">
        <v>0.33347084266783789</v>
      </c>
      <c r="AB1735" s="63">
        <v>0.33347084266783789</v>
      </c>
    </row>
    <row r="1736" spans="1:28" x14ac:dyDescent="0.25">
      <c r="A1736" s="148"/>
      <c r="B1736" s="100">
        <v>274</v>
      </c>
      <c r="C1736" s="63">
        <v>94.712561312431717</v>
      </c>
      <c r="D1736" s="63">
        <v>64.933793266823159</v>
      </c>
      <c r="E1736" s="63">
        <v>40.360178340019964</v>
      </c>
      <c r="F1736" s="63">
        <v>29.100195132373067</v>
      </c>
      <c r="G1736" s="63">
        <v>17.611241592541088</v>
      </c>
      <c r="H1736" s="63">
        <v>45.271052100752506</v>
      </c>
      <c r="I1736" s="63">
        <v>138.13571128141939</v>
      </c>
      <c r="J1736" s="63">
        <v>73.284130058773371</v>
      </c>
      <c r="K1736" s="63">
        <v>25.792388659177668</v>
      </c>
      <c r="L1736" s="63">
        <v>21.22364198572814</v>
      </c>
      <c r="M1736" s="63">
        <v>70.54276397684589</v>
      </c>
      <c r="N1736" s="63">
        <v>133.95274630970559</v>
      </c>
      <c r="O1736" s="63">
        <v>44.873365566914337</v>
      </c>
      <c r="P1736" s="63">
        <v>28.361238872675237</v>
      </c>
      <c r="Q1736" s="63">
        <v>66.485416488913955</v>
      </c>
      <c r="R1736" s="63">
        <v>53.007722744948751</v>
      </c>
      <c r="S1736" s="63">
        <v>88.995621701637901</v>
      </c>
      <c r="T1736" s="63">
        <v>22.36944188663745</v>
      </c>
      <c r="U1736" s="63">
        <v>63.298811810265761</v>
      </c>
      <c r="V1736" s="63">
        <v>14.543035019970381</v>
      </c>
      <c r="W1736" s="63">
        <v>88.071581370420972</v>
      </c>
      <c r="X1736" s="63">
        <v>183.13193151581621</v>
      </c>
      <c r="Y1736" s="63">
        <v>43.035729926549486</v>
      </c>
      <c r="Z1736" s="63">
        <v>66.485416488913955</v>
      </c>
      <c r="AA1736" s="63">
        <v>53.007722744948751</v>
      </c>
      <c r="AB1736" s="63">
        <v>53.007722744948751</v>
      </c>
    </row>
    <row r="1737" spans="1:28" x14ac:dyDescent="0.25">
      <c r="A1737" s="148"/>
      <c r="B1737" s="100">
        <v>275</v>
      </c>
      <c r="C1737" s="63">
        <v>34.553790466270577</v>
      </c>
      <c r="D1737" s="63">
        <v>25.628347854460571</v>
      </c>
      <c r="E1737" s="63">
        <v>22.487371189708941</v>
      </c>
      <c r="F1737" s="63">
        <v>36.375011890605492</v>
      </c>
      <c r="G1737" s="63">
        <v>43.330147306134222</v>
      </c>
      <c r="H1737" s="63">
        <v>38.510063210735098</v>
      </c>
      <c r="I1737" s="63">
        <v>57.080185570382582</v>
      </c>
      <c r="J1737" s="63">
        <v>73.532644686308686</v>
      </c>
      <c r="K1737" s="63">
        <v>80.071891244533845</v>
      </c>
      <c r="L1737" s="63">
        <v>75.42962389902209</v>
      </c>
      <c r="M1737" s="63">
        <v>94.360430211207131</v>
      </c>
      <c r="N1737" s="63">
        <v>91.203588299583771</v>
      </c>
      <c r="O1737" s="63">
        <v>74.920121867874059</v>
      </c>
      <c r="P1737" s="63">
        <v>91.73618657958923</v>
      </c>
      <c r="Q1737" s="63">
        <v>61.66899424630477</v>
      </c>
      <c r="R1737" s="63">
        <v>92.959403187730459</v>
      </c>
      <c r="S1737" s="63">
        <v>185.52735970959469</v>
      </c>
      <c r="T1737" s="63">
        <v>132.7957291109133</v>
      </c>
      <c r="U1737" s="63">
        <v>91.551837873278146</v>
      </c>
      <c r="V1737" s="63">
        <v>196.34262219175071</v>
      </c>
      <c r="W1737" s="63">
        <v>242.77986724067893</v>
      </c>
      <c r="X1737" s="63">
        <v>208.09612646716693</v>
      </c>
      <c r="Y1737" s="63">
        <v>255.17850663185533</v>
      </c>
      <c r="Z1737" s="63">
        <v>61.66899424630477</v>
      </c>
      <c r="AA1737" s="63">
        <v>92.959403187730459</v>
      </c>
      <c r="AB1737" s="63">
        <v>92.959403187730459</v>
      </c>
    </row>
    <row r="1738" spans="1:28" x14ac:dyDescent="0.25">
      <c r="A1738" s="148"/>
      <c r="B1738" s="100">
        <v>276</v>
      </c>
      <c r="C1738" s="63">
        <v>85.053734528946734</v>
      </c>
      <c r="D1738" s="63">
        <v>103.00698994897542</v>
      </c>
      <c r="E1738" s="63">
        <v>95.914485429511842</v>
      </c>
      <c r="F1738" s="63">
        <v>161.2038766887872</v>
      </c>
      <c r="G1738" s="63">
        <v>150.5409771775339</v>
      </c>
      <c r="H1738" s="63">
        <v>146.01350096090388</v>
      </c>
      <c r="I1738" s="63">
        <v>129.2114822258691</v>
      </c>
      <c r="J1738" s="63">
        <v>177.87101413773601</v>
      </c>
      <c r="K1738" s="63">
        <v>213.56032421312239</v>
      </c>
      <c r="L1738" s="63">
        <v>143.98269365152331</v>
      </c>
      <c r="M1738" s="63">
        <v>105.23600812608629</v>
      </c>
      <c r="N1738" s="63">
        <v>95.216660220403355</v>
      </c>
      <c r="O1738" s="63">
        <v>162.33910231896149</v>
      </c>
      <c r="P1738" s="63">
        <v>174.09311321463059</v>
      </c>
      <c r="Q1738" s="63">
        <v>59.729849721193808</v>
      </c>
      <c r="R1738" s="63">
        <v>81.70758007852055</v>
      </c>
      <c r="S1738" s="63">
        <v>147.32391764996459</v>
      </c>
      <c r="T1738" s="63">
        <v>108.23736165739498</v>
      </c>
      <c r="U1738" s="63">
        <v>81.843459007370711</v>
      </c>
      <c r="V1738" s="63">
        <v>139.3249088641023</v>
      </c>
      <c r="W1738" s="63">
        <v>174.9600592662791</v>
      </c>
      <c r="X1738" s="63">
        <v>143.37693696879802</v>
      </c>
      <c r="Y1738" s="63">
        <v>169.68728888873011</v>
      </c>
      <c r="Z1738" s="63">
        <v>59.729849721193808</v>
      </c>
      <c r="AA1738" s="63">
        <v>81.70758007852055</v>
      </c>
      <c r="AB1738" s="63">
        <v>81.70758007852055</v>
      </c>
    </row>
    <row r="1739" spans="1:28" x14ac:dyDescent="0.25">
      <c r="A1739" s="148"/>
      <c r="B1739" s="100">
        <v>277</v>
      </c>
      <c r="C1739" s="63">
        <v>110.72266327212131</v>
      </c>
      <c r="D1739" s="63">
        <v>124.8965972269107</v>
      </c>
      <c r="E1739" s="63">
        <v>120.37258916950671</v>
      </c>
      <c r="F1739" s="63">
        <v>222.42021082499383</v>
      </c>
      <c r="G1739" s="63">
        <v>113.01078401194449</v>
      </c>
      <c r="H1739" s="63">
        <v>154.77962361281791</v>
      </c>
      <c r="I1739" s="63">
        <v>125.22742468025169</v>
      </c>
      <c r="J1739" s="63">
        <v>171.9265881811443</v>
      </c>
      <c r="K1739" s="63">
        <v>198.14996259704088</v>
      </c>
      <c r="L1739" s="63">
        <v>130.25538635811969</v>
      </c>
      <c r="M1739" s="63">
        <v>178.1509517943432</v>
      </c>
      <c r="N1739" s="63">
        <v>205.38642659701509</v>
      </c>
      <c r="O1739" s="63">
        <v>248.54448727707307</v>
      </c>
      <c r="P1739" s="63">
        <v>294.30335803876369</v>
      </c>
      <c r="Q1739" s="63">
        <v>155.5076473177711</v>
      </c>
      <c r="R1739" s="63">
        <v>283.20777837281639</v>
      </c>
      <c r="S1739" s="63">
        <v>294.35430353265838</v>
      </c>
      <c r="T1739" s="63">
        <v>119.62108966554661</v>
      </c>
      <c r="U1739" s="63">
        <v>226.51415635227198</v>
      </c>
      <c r="V1739" s="63">
        <v>157.08726086522799</v>
      </c>
      <c r="W1739" s="63">
        <v>211.19314208130533</v>
      </c>
      <c r="X1739" s="63">
        <v>196.84050686137201</v>
      </c>
      <c r="Y1739" s="63">
        <v>157.57423824814401</v>
      </c>
      <c r="Z1739" s="63">
        <v>155.5076473177711</v>
      </c>
      <c r="AA1739" s="63">
        <v>283.20777837281639</v>
      </c>
      <c r="AB1739" s="63">
        <v>283.20777837281639</v>
      </c>
    </row>
    <row r="1740" spans="1:28" x14ac:dyDescent="0.25">
      <c r="A1740" s="148"/>
      <c r="B1740" s="100">
        <v>278</v>
      </c>
      <c r="C1740" s="63">
        <v>178.66419914994819</v>
      </c>
      <c r="D1740" s="63">
        <v>167.37836804968362</v>
      </c>
      <c r="E1740" s="63">
        <v>100.1883879835195</v>
      </c>
      <c r="F1740" s="63">
        <v>171.2250511883758</v>
      </c>
      <c r="G1740" s="63">
        <v>117.0565414339444</v>
      </c>
      <c r="H1740" s="63">
        <v>88.22779576535504</v>
      </c>
      <c r="I1740" s="63">
        <v>191.73916583113171</v>
      </c>
      <c r="J1740" s="63">
        <v>202.2038418886932</v>
      </c>
      <c r="K1740" s="63">
        <v>199.9499680103427</v>
      </c>
      <c r="L1740" s="63">
        <v>218.53641990115011</v>
      </c>
      <c r="M1740" s="63">
        <v>229.71348494782427</v>
      </c>
      <c r="N1740" s="63">
        <v>210.57840999331171</v>
      </c>
      <c r="O1740" s="63">
        <v>104.1481198124502</v>
      </c>
      <c r="P1740" s="63">
        <v>232.0194170339164</v>
      </c>
      <c r="Q1740" s="63">
        <v>79.793845977701565</v>
      </c>
      <c r="R1740" s="63">
        <v>69.794010335026542</v>
      </c>
      <c r="S1740" s="63">
        <v>140.5029758573219</v>
      </c>
      <c r="T1740" s="63">
        <v>61.214374381514517</v>
      </c>
      <c r="U1740" s="63">
        <v>67.86718244036183</v>
      </c>
      <c r="V1740" s="63">
        <v>99.176865465764422</v>
      </c>
      <c r="W1740" s="63">
        <v>143.63929064260452</v>
      </c>
      <c r="X1740" s="63">
        <v>110.28667389246951</v>
      </c>
      <c r="Y1740" s="63">
        <v>113.6588650677804</v>
      </c>
      <c r="Z1740" s="63">
        <v>79.793845977701565</v>
      </c>
      <c r="AA1740" s="63">
        <v>69.794010335026542</v>
      </c>
      <c r="AB1740" s="63">
        <v>69.794010335026542</v>
      </c>
    </row>
    <row r="1741" spans="1:28" x14ac:dyDescent="0.25">
      <c r="A1741" s="148"/>
      <c r="B1741" s="100">
        <v>279</v>
      </c>
      <c r="C1741" s="63">
        <v>77.005499396869709</v>
      </c>
      <c r="D1741" s="63">
        <v>67.508820327791454</v>
      </c>
      <c r="E1741" s="63">
        <v>56.005043968356176</v>
      </c>
      <c r="F1741" s="63">
        <v>107.9721514419152</v>
      </c>
      <c r="G1741" s="63">
        <v>63.177712038227583</v>
      </c>
      <c r="H1741" s="63">
        <v>44.170366972978634</v>
      </c>
      <c r="I1741" s="63">
        <v>114.01352941723601</v>
      </c>
      <c r="J1741" s="63">
        <v>86.379963419115029</v>
      </c>
      <c r="K1741" s="63">
        <v>176.4060298208874</v>
      </c>
      <c r="L1741" s="63">
        <v>180.31195446640999</v>
      </c>
      <c r="M1741" s="63">
        <v>196.59677088597888</v>
      </c>
      <c r="N1741" s="63">
        <v>161.70447815252371</v>
      </c>
      <c r="O1741" s="63">
        <v>37.184435816850048</v>
      </c>
      <c r="P1741" s="63">
        <v>65.390028043657367</v>
      </c>
      <c r="Q1741" s="63">
        <v>50.190043654226201</v>
      </c>
      <c r="R1741" s="63">
        <v>54.771435542032123</v>
      </c>
      <c r="S1741" s="63">
        <v>108.109923049542</v>
      </c>
      <c r="T1741" s="63">
        <v>49.727453247845688</v>
      </c>
      <c r="U1741" s="63">
        <v>49.363460105648301</v>
      </c>
      <c r="V1741" s="63">
        <v>57.303444207140274</v>
      </c>
      <c r="W1741" s="63">
        <v>141.2279941415363</v>
      </c>
      <c r="X1741" s="63">
        <v>132.3564613412891</v>
      </c>
      <c r="Y1741" s="63">
        <v>69.157789856853924</v>
      </c>
      <c r="Z1741" s="63">
        <v>50.190043654226201</v>
      </c>
      <c r="AA1741" s="63">
        <v>54.771435542032123</v>
      </c>
      <c r="AB1741" s="63">
        <v>54.771435542032123</v>
      </c>
    </row>
    <row r="1742" spans="1:28" x14ac:dyDescent="0.25">
      <c r="A1742" s="148"/>
      <c r="B1742" s="100">
        <v>280</v>
      </c>
      <c r="C1742" s="63">
        <v>25.008477556448717</v>
      </c>
      <c r="D1742" s="63">
        <v>7.4076207011954693</v>
      </c>
      <c r="E1742" s="63">
        <v>8.0455710670364056</v>
      </c>
      <c r="F1742" s="63">
        <v>19.108141150980369</v>
      </c>
      <c r="G1742" s="63">
        <v>14.00892215992997</v>
      </c>
      <c r="H1742" s="63">
        <v>11.66064436207307</v>
      </c>
      <c r="I1742" s="63">
        <v>26.184952346981852</v>
      </c>
      <c r="J1742" s="63">
        <v>9.0150699147941395</v>
      </c>
      <c r="K1742" s="63">
        <v>127.809780472955</v>
      </c>
      <c r="L1742" s="63">
        <v>136.76763970069439</v>
      </c>
      <c r="M1742" s="63">
        <v>133.62352658014879</v>
      </c>
      <c r="N1742" s="63">
        <v>202.61197577441641</v>
      </c>
      <c r="O1742" s="63">
        <v>22.40279418151124</v>
      </c>
      <c r="P1742" s="63">
        <v>44.653959345365372</v>
      </c>
      <c r="Q1742" s="63">
        <v>13.83643020891645</v>
      </c>
      <c r="R1742" s="63">
        <v>9.2508642371547012</v>
      </c>
      <c r="S1742" s="63">
        <v>38.492563333754788</v>
      </c>
      <c r="T1742" s="63">
        <v>26.167629151320632</v>
      </c>
      <c r="U1742" s="63">
        <v>20.66175480871993</v>
      </c>
      <c r="V1742" s="63">
        <v>44.22487481033022</v>
      </c>
      <c r="W1742" s="63">
        <v>103.2562555910808</v>
      </c>
      <c r="X1742" s="63">
        <v>39.462768374646203</v>
      </c>
      <c r="Y1742" s="63">
        <v>78.490738225929817</v>
      </c>
      <c r="Z1742" s="63">
        <v>13.83643020891645</v>
      </c>
      <c r="AA1742" s="63">
        <v>9.2508642371547012</v>
      </c>
      <c r="AB1742" s="63">
        <v>9.2508642371547012</v>
      </c>
    </row>
    <row r="1743" spans="1:28" x14ac:dyDescent="0.25">
      <c r="A1743" s="148"/>
      <c r="B1743" s="100">
        <v>281</v>
      </c>
      <c r="C1743" s="63">
        <v>39.795620403700006</v>
      </c>
      <c r="D1743" s="63">
        <v>9.4948579050225135</v>
      </c>
      <c r="E1743" s="63">
        <v>7.9646160995026207</v>
      </c>
      <c r="F1743" s="63">
        <v>1.0770218934927409</v>
      </c>
      <c r="G1743" s="63">
        <v>2.021551920055856</v>
      </c>
      <c r="H1743" s="63">
        <v>9.2953617513290965</v>
      </c>
      <c r="I1743" s="63">
        <v>30.072776882926291</v>
      </c>
      <c r="J1743" s="63">
        <v>12.702352125414789</v>
      </c>
      <c r="K1743" s="63">
        <v>41.053231383258996</v>
      </c>
      <c r="L1743" s="63">
        <v>31.801839355076709</v>
      </c>
      <c r="M1743" s="63">
        <v>18.051976436672479</v>
      </c>
      <c r="N1743" s="63">
        <v>35.275891797906752</v>
      </c>
      <c r="O1743" s="63">
        <v>1.626180536508286</v>
      </c>
      <c r="P1743" s="63">
        <v>2.2265486502139988</v>
      </c>
      <c r="Q1743" s="63">
        <v>13.593839871833101</v>
      </c>
      <c r="R1743" s="63">
        <v>1.726525746861697</v>
      </c>
      <c r="S1743" s="63">
        <v>1.920051188905092</v>
      </c>
      <c r="T1743" s="63">
        <v>2.8758305111944789</v>
      </c>
      <c r="U1743" s="63">
        <v>7.8841457508533495</v>
      </c>
      <c r="V1743" s="63">
        <v>0.68762907766422643</v>
      </c>
      <c r="W1743" s="63">
        <v>9.4668037189902634</v>
      </c>
      <c r="X1743" s="63">
        <v>5.4349200298759106</v>
      </c>
      <c r="Y1743" s="63">
        <v>0.50063882864179732</v>
      </c>
      <c r="Z1743" s="63">
        <v>13.593839871833101</v>
      </c>
      <c r="AA1743" s="63">
        <v>1.726525746861697</v>
      </c>
      <c r="AB1743" s="63">
        <v>1.726525746861697</v>
      </c>
    </row>
    <row r="1744" spans="1:28" x14ac:dyDescent="0.25">
      <c r="A1744" s="148"/>
      <c r="B1744" s="100">
        <v>282</v>
      </c>
      <c r="C1744" s="63">
        <v>21.431782017978211</v>
      </c>
      <c r="D1744" s="63">
        <v>3.01992016386609</v>
      </c>
      <c r="E1744" s="63">
        <v>7.0295654898270072</v>
      </c>
      <c r="F1744" s="63">
        <v>0.72080915251291344</v>
      </c>
      <c r="G1744" s="63">
        <v>0.54491264000797912</v>
      </c>
      <c r="H1744" s="63">
        <v>1.8849612147387158</v>
      </c>
      <c r="I1744" s="63">
        <v>21.996976339637509</v>
      </c>
      <c r="J1744" s="63">
        <v>11.77610031344193</v>
      </c>
      <c r="K1744" s="63">
        <v>9.4483075754881156</v>
      </c>
      <c r="L1744" s="63">
        <v>14.708585098574421</v>
      </c>
      <c r="M1744" s="63">
        <v>1.4185522642619761</v>
      </c>
      <c r="N1744" s="63">
        <v>0.6708025039869483</v>
      </c>
      <c r="O1744" s="63">
        <v>0.14698816065606479</v>
      </c>
      <c r="P1744" s="63">
        <v>0.37051396798768371</v>
      </c>
      <c r="Q1744" s="63">
        <v>0.1452201159291204</v>
      </c>
      <c r="R1744" s="63">
        <v>0</v>
      </c>
      <c r="S1744" s="63">
        <v>6.5480754943298553E-4</v>
      </c>
      <c r="T1744" s="63">
        <v>0</v>
      </c>
      <c r="U1744" s="63">
        <v>0</v>
      </c>
      <c r="V1744" s="63">
        <v>0</v>
      </c>
      <c r="W1744" s="63">
        <v>0</v>
      </c>
      <c r="X1744" s="63">
        <v>0</v>
      </c>
      <c r="Y1744" s="63">
        <v>0</v>
      </c>
      <c r="Z1744" s="63">
        <v>0.1452201159291204</v>
      </c>
      <c r="AA1744" s="63">
        <v>0</v>
      </c>
      <c r="AB1744" s="63">
        <v>0</v>
      </c>
    </row>
    <row r="1745" spans="1:28" x14ac:dyDescent="0.25">
      <c r="A1745" s="148"/>
      <c r="B1745" s="100">
        <v>283</v>
      </c>
      <c r="C1745" s="63">
        <v>108.6474079955206</v>
      </c>
      <c r="D1745" s="63">
        <v>28.600313124321467</v>
      </c>
      <c r="E1745" s="63">
        <v>15.897073862799061</v>
      </c>
      <c r="F1745" s="63">
        <v>2.9397561545725348</v>
      </c>
      <c r="G1745" s="63">
        <v>0.97766529521777557</v>
      </c>
      <c r="H1745" s="63">
        <v>1.5421446223851381</v>
      </c>
      <c r="I1745" s="63">
        <v>54.203838018750503</v>
      </c>
      <c r="J1745" s="63">
        <v>24.447472277503039</v>
      </c>
      <c r="K1745" s="63">
        <v>10.893813959933649</v>
      </c>
      <c r="L1745" s="63">
        <v>7.8875609795562127</v>
      </c>
      <c r="M1745" s="63">
        <v>1.403584317945956</v>
      </c>
      <c r="N1745" s="63">
        <v>0.59750381325891766</v>
      </c>
      <c r="O1745" s="63">
        <v>0.12217597004852369</v>
      </c>
      <c r="P1745" s="63">
        <v>4.7610724178550827E-2</v>
      </c>
      <c r="Q1745" s="63">
        <v>0.1531112938430062</v>
      </c>
      <c r="R1745" s="63">
        <v>0</v>
      </c>
      <c r="S1745" s="63">
        <v>2.169445919871827E-6</v>
      </c>
      <c r="T1745" s="63">
        <v>0</v>
      </c>
      <c r="U1745" s="63">
        <v>0</v>
      </c>
      <c r="V1745" s="63">
        <v>0</v>
      </c>
      <c r="W1745" s="63">
        <v>0</v>
      </c>
      <c r="X1745" s="63">
        <v>0</v>
      </c>
      <c r="Y1745" s="63">
        <v>0</v>
      </c>
      <c r="Z1745" s="63">
        <v>0.1531112938430062</v>
      </c>
      <c r="AA1745" s="63">
        <v>0</v>
      </c>
      <c r="AB1745" s="63">
        <v>0</v>
      </c>
    </row>
    <row r="1746" spans="1:28" x14ac:dyDescent="0.25">
      <c r="A1746" s="148"/>
      <c r="B1746" s="100">
        <v>284</v>
      </c>
      <c r="C1746" s="63">
        <v>35.968324639516602</v>
      </c>
      <c r="D1746" s="63">
        <v>4.7256340650835105</v>
      </c>
      <c r="E1746" s="63">
        <v>3.4267268838279108</v>
      </c>
      <c r="F1746" s="63">
        <v>5.0884112970202011E-2</v>
      </c>
      <c r="G1746" s="63">
        <v>0.34725168566467352</v>
      </c>
      <c r="H1746" s="63">
        <v>0.84040761452862967</v>
      </c>
      <c r="I1746" s="63">
        <v>14.767421770920919</v>
      </c>
      <c r="J1746" s="63">
        <v>4.0429288488063833</v>
      </c>
      <c r="K1746" s="63">
        <v>4.7463476405918357</v>
      </c>
      <c r="L1746" s="63">
        <v>7.7642937920316939</v>
      </c>
      <c r="M1746" s="63">
        <v>0</v>
      </c>
      <c r="N1746" s="63">
        <v>0</v>
      </c>
      <c r="O1746" s="63">
        <v>2.6634196528390046E-2</v>
      </c>
      <c r="P1746" s="63">
        <v>9.1938432411588167E-2</v>
      </c>
      <c r="Q1746" s="63">
        <v>0.47897232063469841</v>
      </c>
      <c r="R1746" s="63">
        <v>0</v>
      </c>
      <c r="S1746" s="63">
        <v>0</v>
      </c>
      <c r="T1746" s="63">
        <v>0</v>
      </c>
      <c r="U1746" s="63">
        <v>0</v>
      </c>
      <c r="V1746" s="63">
        <v>0</v>
      </c>
      <c r="W1746" s="63">
        <v>0</v>
      </c>
      <c r="X1746" s="63">
        <v>0</v>
      </c>
      <c r="Y1746" s="63">
        <v>0</v>
      </c>
      <c r="Z1746" s="63">
        <v>0.47897232063469841</v>
      </c>
      <c r="AA1746" s="63">
        <v>0</v>
      </c>
      <c r="AB1746" s="63">
        <v>0</v>
      </c>
    </row>
    <row r="1747" spans="1:28" x14ac:dyDescent="0.25">
      <c r="A1747" s="148"/>
      <c r="B1747" s="100">
        <v>285</v>
      </c>
      <c r="C1747" s="63">
        <v>0</v>
      </c>
      <c r="D1747" s="63">
        <v>0</v>
      </c>
      <c r="E1747" s="63">
        <v>0</v>
      </c>
      <c r="F1747" s="63">
        <v>0</v>
      </c>
      <c r="G1747" s="63">
        <v>0</v>
      </c>
      <c r="H1747" s="63">
        <v>0</v>
      </c>
      <c r="I1747" s="63">
        <v>0</v>
      </c>
      <c r="J1747" s="63">
        <v>0</v>
      </c>
      <c r="K1747" s="63">
        <v>0.41108096796054916</v>
      </c>
      <c r="L1747" s="63">
        <v>9.6964989723614003E-2</v>
      </c>
      <c r="M1747" s="63">
        <v>5.1039598973534616E-4</v>
      </c>
      <c r="N1747" s="63">
        <v>4.1150764682917787E-6</v>
      </c>
      <c r="O1747" s="63">
        <v>0</v>
      </c>
      <c r="P1747" s="63">
        <v>0</v>
      </c>
      <c r="Q1747" s="63">
        <v>0</v>
      </c>
      <c r="R1747" s="63">
        <v>0</v>
      </c>
      <c r="S1747" s="63">
        <v>3.5346171642256057E-2</v>
      </c>
      <c r="T1747" s="63">
        <v>0.39523991835866318</v>
      </c>
      <c r="U1747" s="63">
        <v>4.4719505046376604E-4</v>
      </c>
      <c r="V1747" s="63">
        <v>0.37822282366153642</v>
      </c>
      <c r="W1747" s="63">
        <v>2.7588172388148</v>
      </c>
      <c r="X1747" s="63">
        <v>0.14060152129231801</v>
      </c>
      <c r="Y1747" s="63">
        <v>5.4141037624676764</v>
      </c>
      <c r="Z1747" s="63">
        <v>0</v>
      </c>
      <c r="AA1747" s="63">
        <v>0</v>
      </c>
      <c r="AB1747" s="63">
        <v>0</v>
      </c>
    </row>
    <row r="1748" spans="1:28" x14ac:dyDescent="0.25">
      <c r="A1748" s="148"/>
      <c r="B1748" s="100">
        <v>286</v>
      </c>
      <c r="C1748" s="63">
        <v>26.738963545184113</v>
      </c>
      <c r="D1748" s="63">
        <v>17.49556857843459</v>
      </c>
      <c r="E1748" s="63">
        <v>16.88277509993668</v>
      </c>
      <c r="F1748" s="63">
        <v>1.571886866671633</v>
      </c>
      <c r="G1748" s="63">
        <v>3.0641721534665582</v>
      </c>
      <c r="H1748" s="63">
        <v>14.065150203642592</v>
      </c>
      <c r="I1748" s="63">
        <v>36.416106788209156</v>
      </c>
      <c r="J1748" s="63">
        <v>31.857290762580313</v>
      </c>
      <c r="K1748" s="63">
        <v>7.1052080479085902</v>
      </c>
      <c r="L1748" s="63">
        <v>2.2047116391870532</v>
      </c>
      <c r="M1748" s="63">
        <v>0.74025921624468083</v>
      </c>
      <c r="N1748" s="63">
        <v>9.475290397642766</v>
      </c>
      <c r="O1748" s="63">
        <v>8.7740390981994096</v>
      </c>
      <c r="P1748" s="63">
        <v>3.9376468904544035</v>
      </c>
      <c r="Q1748" s="63">
        <v>24.71089728030309</v>
      </c>
      <c r="R1748" s="63">
        <v>16.70900260007102</v>
      </c>
      <c r="S1748" s="63">
        <v>55.928881281960912</v>
      </c>
      <c r="T1748" s="63">
        <v>25.822782662422917</v>
      </c>
      <c r="U1748" s="63">
        <v>34.195687876635247</v>
      </c>
      <c r="V1748" s="63">
        <v>41.777704866137363</v>
      </c>
      <c r="W1748" s="63">
        <v>71.069725278028727</v>
      </c>
      <c r="X1748" s="63">
        <v>96.080749683839713</v>
      </c>
      <c r="Y1748" s="63">
        <v>44.668607052511788</v>
      </c>
      <c r="Z1748" s="63">
        <v>24.71089728030309</v>
      </c>
      <c r="AA1748" s="63">
        <v>16.70900260007102</v>
      </c>
      <c r="AB1748" s="63">
        <v>16.70900260007102</v>
      </c>
    </row>
    <row r="1749" spans="1:28" x14ac:dyDescent="0.25">
      <c r="A1749" s="148"/>
      <c r="B1749" s="100">
        <v>287</v>
      </c>
      <c r="C1749" s="63">
        <v>32.431508939463363</v>
      </c>
      <c r="D1749" s="63">
        <v>34.145730496519718</v>
      </c>
      <c r="E1749" s="63">
        <v>53.508631270145997</v>
      </c>
      <c r="F1749" s="63">
        <v>19.409286565071618</v>
      </c>
      <c r="G1749" s="63">
        <v>41.240523166589362</v>
      </c>
      <c r="H1749" s="63">
        <v>43.17302770619699</v>
      </c>
      <c r="I1749" s="63">
        <v>27.131567449145003</v>
      </c>
      <c r="J1749" s="63">
        <v>25.33471296706352</v>
      </c>
      <c r="K1749" s="63">
        <v>23.742595563081473</v>
      </c>
      <c r="L1749" s="63">
        <v>15.10176743487494</v>
      </c>
      <c r="M1749" s="63">
        <v>34.524253053867142</v>
      </c>
      <c r="N1749" s="63">
        <v>71.729904436453126</v>
      </c>
      <c r="O1749" s="63">
        <v>49.426938826312607</v>
      </c>
      <c r="P1749" s="63">
        <v>30.405263689742704</v>
      </c>
      <c r="Q1749" s="63">
        <v>57.006074471009924</v>
      </c>
      <c r="R1749" s="63">
        <v>51.720428084236119</v>
      </c>
      <c r="S1749" s="63">
        <v>211.89859453596</v>
      </c>
      <c r="T1749" s="63">
        <v>95.095240512405326</v>
      </c>
      <c r="U1749" s="63">
        <v>81.749880403428961</v>
      </c>
      <c r="V1749" s="63">
        <v>111.432949402124</v>
      </c>
      <c r="W1749" s="63">
        <v>130.31653983828619</v>
      </c>
      <c r="X1749" s="63">
        <v>161.69935067595179</v>
      </c>
      <c r="Y1749" s="63">
        <v>115.57122106284851</v>
      </c>
      <c r="Z1749" s="63">
        <v>57.006074471009924</v>
      </c>
      <c r="AA1749" s="63">
        <v>51.720428084236119</v>
      </c>
      <c r="AB1749" s="63">
        <v>51.720428084236119</v>
      </c>
    </row>
    <row r="1750" spans="1:28" x14ac:dyDescent="0.25">
      <c r="A1750" s="148"/>
      <c r="B1750" s="100">
        <v>288</v>
      </c>
      <c r="C1750" s="63">
        <v>178.83716341970739</v>
      </c>
      <c r="D1750" s="63">
        <v>177.0234201167186</v>
      </c>
      <c r="E1750" s="63">
        <v>162.8843770930871</v>
      </c>
      <c r="F1750" s="63">
        <v>165.94546195836119</v>
      </c>
      <c r="G1750" s="63">
        <v>144.4523983333784</v>
      </c>
      <c r="H1750" s="63">
        <v>138.14297752000491</v>
      </c>
      <c r="I1750" s="63">
        <v>182.28991534686969</v>
      </c>
      <c r="J1750" s="63">
        <v>211.73539673441161</v>
      </c>
      <c r="K1750" s="63">
        <v>233.53998180767479</v>
      </c>
      <c r="L1750" s="63">
        <v>191.4160199836565</v>
      </c>
      <c r="M1750" s="63">
        <v>295.29404716552739</v>
      </c>
      <c r="N1750" s="63">
        <v>317.4435541834282</v>
      </c>
      <c r="O1750" s="63">
        <v>148.52301596379041</v>
      </c>
      <c r="P1750" s="63">
        <v>226.52477909483417</v>
      </c>
      <c r="Q1750" s="63">
        <v>122.9527051204517</v>
      </c>
      <c r="R1750" s="63">
        <v>176.78739422286159</v>
      </c>
      <c r="S1750" s="63">
        <v>280.68543961621248</v>
      </c>
      <c r="T1750" s="63">
        <v>227.52804720929538</v>
      </c>
      <c r="U1750" s="63">
        <v>232.30349755569927</v>
      </c>
      <c r="V1750" s="63">
        <v>221.04307441762649</v>
      </c>
      <c r="W1750" s="63">
        <v>213.20386968339881</v>
      </c>
      <c r="X1750" s="63">
        <v>239.62642747151222</v>
      </c>
      <c r="Y1750" s="63">
        <v>235.77959128911613</v>
      </c>
      <c r="Z1750" s="63">
        <v>122.9527051204517</v>
      </c>
      <c r="AA1750" s="63">
        <v>176.78739422286159</v>
      </c>
      <c r="AB1750" s="63">
        <v>176.78739422286159</v>
      </c>
    </row>
    <row r="1751" spans="1:28" x14ac:dyDescent="0.25">
      <c r="A1751" s="148"/>
      <c r="B1751" s="100">
        <v>289</v>
      </c>
      <c r="C1751" s="63">
        <v>257.44546108021683</v>
      </c>
      <c r="D1751" s="63">
        <v>103.77792984279399</v>
      </c>
      <c r="E1751" s="63">
        <v>89.809666339991963</v>
      </c>
      <c r="F1751" s="63">
        <v>183.75770073877899</v>
      </c>
      <c r="G1751" s="63">
        <v>128.3642307215041</v>
      </c>
      <c r="H1751" s="63">
        <v>122.5064363431175</v>
      </c>
      <c r="I1751" s="63">
        <v>218.01760219720751</v>
      </c>
      <c r="J1751" s="63">
        <v>120.3371680762466</v>
      </c>
      <c r="K1751" s="63">
        <v>194.9260294328387</v>
      </c>
      <c r="L1751" s="63">
        <v>112.0366985047485</v>
      </c>
      <c r="M1751" s="63">
        <v>186.6928157832244</v>
      </c>
      <c r="N1751" s="63">
        <v>240.75348371502508</v>
      </c>
      <c r="O1751" s="63">
        <v>121.3015859954526</v>
      </c>
      <c r="P1751" s="63">
        <v>222.85527289903979</v>
      </c>
      <c r="Q1751" s="63">
        <v>76.29377291920764</v>
      </c>
      <c r="R1751" s="63">
        <v>115.81692581919201</v>
      </c>
      <c r="S1751" s="63">
        <v>216.6313214011825</v>
      </c>
      <c r="T1751" s="63">
        <v>105.0183976025896</v>
      </c>
      <c r="U1751" s="63">
        <v>119.4209610597309</v>
      </c>
      <c r="V1751" s="63">
        <v>206.70923671059433</v>
      </c>
      <c r="W1751" s="63">
        <v>288.77021710810368</v>
      </c>
      <c r="X1751" s="63">
        <v>224.93833417070158</v>
      </c>
      <c r="Y1751" s="63">
        <v>288.04177516815622</v>
      </c>
      <c r="Z1751" s="63">
        <v>76.29377291920764</v>
      </c>
      <c r="AA1751" s="63">
        <v>115.81692581919201</v>
      </c>
      <c r="AB1751" s="63">
        <v>115.81692581919201</v>
      </c>
    </row>
    <row r="1752" spans="1:28" x14ac:dyDescent="0.25">
      <c r="A1752" s="148"/>
      <c r="B1752" s="100">
        <v>290</v>
      </c>
      <c r="C1752" s="63">
        <v>195.8004671282151</v>
      </c>
      <c r="D1752" s="63">
        <v>214.0796226981638</v>
      </c>
      <c r="E1752" s="63">
        <v>111.9500880924297</v>
      </c>
      <c r="F1752" s="63">
        <v>334.44742717170453</v>
      </c>
      <c r="G1752" s="63">
        <v>184.13683517153279</v>
      </c>
      <c r="H1752" s="63">
        <v>102.938225431164</v>
      </c>
      <c r="I1752" s="63">
        <v>219.82578450797519</v>
      </c>
      <c r="J1752" s="63">
        <v>252.913226366034</v>
      </c>
      <c r="K1752" s="63">
        <v>277.90422946970739</v>
      </c>
      <c r="L1752" s="63">
        <v>214.9942310617871</v>
      </c>
      <c r="M1752" s="63">
        <v>225.22263012592879</v>
      </c>
      <c r="N1752" s="63">
        <v>172.92175624413539</v>
      </c>
      <c r="O1752" s="63">
        <v>160.58676818248199</v>
      </c>
      <c r="P1752" s="63">
        <v>228.1983813740444</v>
      </c>
      <c r="Q1752" s="63">
        <v>85.573865855024451</v>
      </c>
      <c r="R1752" s="63">
        <v>136.3866224769736</v>
      </c>
      <c r="S1752" s="63">
        <v>225.80254652576883</v>
      </c>
      <c r="T1752" s="63">
        <v>126.1742510051163</v>
      </c>
      <c r="U1752" s="63">
        <v>125.51329761835309</v>
      </c>
      <c r="V1752" s="63">
        <v>149.3711511093679</v>
      </c>
      <c r="W1752" s="63">
        <v>168.9698579318883</v>
      </c>
      <c r="X1752" s="63">
        <v>180.75754112849611</v>
      </c>
      <c r="Y1752" s="63">
        <v>182.34324467524308</v>
      </c>
      <c r="Z1752" s="63">
        <v>85.573865855024451</v>
      </c>
      <c r="AA1752" s="63">
        <v>136.3866224769736</v>
      </c>
      <c r="AB1752" s="63">
        <v>136.3866224769736</v>
      </c>
    </row>
    <row r="1753" spans="1:28" x14ac:dyDescent="0.25">
      <c r="A1753" s="148"/>
      <c r="B1753" s="100">
        <v>291</v>
      </c>
      <c r="C1753" s="63">
        <v>375.02647982873901</v>
      </c>
      <c r="D1753" s="63">
        <v>160.52282701587768</v>
      </c>
      <c r="E1753" s="63">
        <v>92.819174433139779</v>
      </c>
      <c r="F1753" s="63">
        <v>145.0791760032098</v>
      </c>
      <c r="G1753" s="63">
        <v>106.29776845110609</v>
      </c>
      <c r="H1753" s="63">
        <v>74.439319011622501</v>
      </c>
      <c r="I1753" s="63">
        <v>219.81936221491202</v>
      </c>
      <c r="J1753" s="63">
        <v>185.38434036021499</v>
      </c>
      <c r="K1753" s="63">
        <v>234.5818054442484</v>
      </c>
      <c r="L1753" s="63">
        <v>210.83365880331939</v>
      </c>
      <c r="M1753" s="63">
        <v>221.41682561637208</v>
      </c>
      <c r="N1753" s="63">
        <v>177.4257479637981</v>
      </c>
      <c r="O1753" s="63">
        <v>61.949193986805085</v>
      </c>
      <c r="P1753" s="63">
        <v>122.36785337289299</v>
      </c>
      <c r="Q1753" s="63">
        <v>79.60609822554018</v>
      </c>
      <c r="R1753" s="63">
        <v>90.282024746964453</v>
      </c>
      <c r="S1753" s="63">
        <v>151.7524632666391</v>
      </c>
      <c r="T1753" s="63">
        <v>93.857810458277982</v>
      </c>
      <c r="U1753" s="63">
        <v>89.516368599618545</v>
      </c>
      <c r="V1753" s="63">
        <v>83.418027115600125</v>
      </c>
      <c r="W1753" s="63">
        <v>135.54664822822821</v>
      </c>
      <c r="X1753" s="63">
        <v>117.577315489234</v>
      </c>
      <c r="Y1753" s="63">
        <v>96.072725983322016</v>
      </c>
      <c r="Z1753" s="63">
        <v>79.60609822554018</v>
      </c>
      <c r="AA1753" s="63">
        <v>90.282024746964453</v>
      </c>
      <c r="AB1753" s="63">
        <v>90.282024746964453</v>
      </c>
    </row>
    <row r="1754" spans="1:28" x14ac:dyDescent="0.25">
      <c r="A1754" s="148"/>
      <c r="B1754" s="100">
        <v>292</v>
      </c>
      <c r="C1754" s="63">
        <v>60.04962174566208</v>
      </c>
      <c r="D1754" s="63">
        <v>35.836471650612339</v>
      </c>
      <c r="E1754" s="63">
        <v>10.44756222462695</v>
      </c>
      <c r="F1754" s="63">
        <v>14.721541249745432</v>
      </c>
      <c r="G1754" s="63">
        <v>1.588636549978659</v>
      </c>
      <c r="H1754" s="63">
        <v>9.8180235515324057</v>
      </c>
      <c r="I1754" s="63">
        <v>81.605368339736742</v>
      </c>
      <c r="J1754" s="63">
        <v>66.987424345817544</v>
      </c>
      <c r="K1754" s="63">
        <v>72.783168876547279</v>
      </c>
      <c r="L1754" s="63">
        <v>31.143252078456037</v>
      </c>
      <c r="M1754" s="63">
        <v>68.509417296485481</v>
      </c>
      <c r="N1754" s="63">
        <v>49.543563264596742</v>
      </c>
      <c r="O1754" s="63">
        <v>6.5232661827619722</v>
      </c>
      <c r="P1754" s="63">
        <v>17.163685487504612</v>
      </c>
      <c r="Q1754" s="63">
        <v>11.35989863907427</v>
      </c>
      <c r="R1754" s="63">
        <v>7.7861246609182899</v>
      </c>
      <c r="S1754" s="63">
        <v>7.971471030681414</v>
      </c>
      <c r="T1754" s="63">
        <v>10.4994386390232</v>
      </c>
      <c r="U1754" s="63">
        <v>7.0642827097296959</v>
      </c>
      <c r="V1754" s="63">
        <v>12.840085219300821</v>
      </c>
      <c r="W1754" s="63">
        <v>17.420256658751441</v>
      </c>
      <c r="X1754" s="63">
        <v>6.972656632332928</v>
      </c>
      <c r="Y1754" s="63">
        <v>24.416438016345641</v>
      </c>
      <c r="Z1754" s="63">
        <v>11.35989863907427</v>
      </c>
      <c r="AA1754" s="63">
        <v>7.7861246609182899</v>
      </c>
      <c r="AB1754" s="63">
        <v>7.7861246609182899</v>
      </c>
    </row>
    <row r="1755" spans="1:28" x14ac:dyDescent="0.25">
      <c r="A1755" s="148"/>
      <c r="B1755" s="100">
        <v>293</v>
      </c>
      <c r="C1755" s="63">
        <v>73.419908092240803</v>
      </c>
      <c r="D1755" s="63">
        <v>17.711714660784988</v>
      </c>
      <c r="E1755" s="63">
        <v>13.096241081626662</v>
      </c>
      <c r="F1755" s="63">
        <v>4.4458256850115836</v>
      </c>
      <c r="G1755" s="63">
        <v>5.8436300027042307</v>
      </c>
      <c r="H1755" s="63">
        <v>20.905620491954551</v>
      </c>
      <c r="I1755" s="63">
        <v>63.057265611198545</v>
      </c>
      <c r="J1755" s="63">
        <v>42.517325828210687</v>
      </c>
      <c r="K1755" s="63">
        <v>19.919888805168632</v>
      </c>
      <c r="L1755" s="63">
        <v>18.789475859404089</v>
      </c>
      <c r="M1755" s="63">
        <v>13.279343359083672</v>
      </c>
      <c r="N1755" s="63">
        <v>8.046304339742619</v>
      </c>
      <c r="O1755" s="63">
        <v>13.237632653484241</v>
      </c>
      <c r="P1755" s="63">
        <v>1.519929110656562</v>
      </c>
      <c r="Q1755" s="63">
        <v>4.5010976091208263</v>
      </c>
      <c r="R1755" s="63">
        <v>3.958221391582498</v>
      </c>
      <c r="S1755" s="63">
        <v>0.33664603728596632</v>
      </c>
      <c r="T1755" s="63">
        <v>0.1248147517484266</v>
      </c>
      <c r="U1755" s="63">
        <v>2.898870841404888E-4</v>
      </c>
      <c r="V1755" s="63">
        <v>9.0884603114276263E-2</v>
      </c>
      <c r="W1755" s="63">
        <v>0.9309528391225399</v>
      </c>
      <c r="X1755" s="63">
        <v>9.1014375269321546E-3</v>
      </c>
      <c r="Y1755" s="63">
        <v>2.394209924579656</v>
      </c>
      <c r="Z1755" s="63">
        <v>4.5010976091208263</v>
      </c>
      <c r="AA1755" s="63">
        <v>3.958221391582498</v>
      </c>
      <c r="AB1755" s="63">
        <v>3.958221391582498</v>
      </c>
    </row>
    <row r="1756" spans="1:28" x14ac:dyDescent="0.25">
      <c r="A1756" s="148"/>
      <c r="B1756" s="100">
        <v>294</v>
      </c>
      <c r="C1756" s="63">
        <v>27.710713995341052</v>
      </c>
      <c r="D1756" s="63">
        <v>4.701125576165623</v>
      </c>
      <c r="E1756" s="63">
        <v>0.81103598381407238</v>
      </c>
      <c r="F1756" s="63">
        <v>0.15600022630088969</v>
      </c>
      <c r="G1756" s="63">
        <v>0</v>
      </c>
      <c r="H1756" s="63">
        <v>0.36532208301516711</v>
      </c>
      <c r="I1756" s="63">
        <v>33.475350769399476</v>
      </c>
      <c r="J1756" s="63">
        <v>16.470530023694661</v>
      </c>
      <c r="K1756" s="63">
        <v>5.8615747682297012</v>
      </c>
      <c r="L1756" s="63">
        <v>14.778225729303239</v>
      </c>
      <c r="M1756" s="63">
        <v>6.1265923319735984</v>
      </c>
      <c r="N1756" s="63">
        <v>1.1696619242275119</v>
      </c>
      <c r="O1756" s="63">
        <v>0</v>
      </c>
      <c r="P1756" s="63">
        <v>0.46249045110806719</v>
      </c>
      <c r="Q1756" s="63">
        <v>0.2694729837122013</v>
      </c>
      <c r="R1756" s="63">
        <v>0</v>
      </c>
      <c r="S1756" s="63">
        <v>9.1673039117851768E-4</v>
      </c>
      <c r="T1756" s="63">
        <v>0</v>
      </c>
      <c r="U1756" s="63">
        <v>0</v>
      </c>
      <c r="V1756" s="63">
        <v>0</v>
      </c>
      <c r="W1756" s="63">
        <v>0</v>
      </c>
      <c r="X1756" s="63">
        <v>0</v>
      </c>
      <c r="Y1756" s="63">
        <v>0</v>
      </c>
      <c r="Z1756" s="63">
        <v>0.2694729837122013</v>
      </c>
      <c r="AA1756" s="63">
        <v>0</v>
      </c>
      <c r="AB1756" s="63">
        <v>0</v>
      </c>
    </row>
    <row r="1757" spans="1:28" x14ac:dyDescent="0.25">
      <c r="A1757" s="148"/>
      <c r="B1757" s="100">
        <v>295</v>
      </c>
      <c r="C1757" s="63">
        <v>73.332203219741132</v>
      </c>
      <c r="D1757" s="63">
        <v>3.8914914349086303</v>
      </c>
      <c r="E1757" s="63">
        <v>4.8132069974215028</v>
      </c>
      <c r="F1757" s="63">
        <v>0.1950382314107344</v>
      </c>
      <c r="G1757" s="63">
        <v>0.3032871506309931</v>
      </c>
      <c r="H1757" s="63">
        <v>0.49988743070855424</v>
      </c>
      <c r="I1757" s="63">
        <v>14.311661904341241</v>
      </c>
      <c r="J1757" s="63">
        <v>1.2524758585595921</v>
      </c>
      <c r="K1757" s="63">
        <v>3.600567674178663</v>
      </c>
      <c r="L1757" s="63">
        <v>3.035307870627761</v>
      </c>
      <c r="M1757" s="63">
        <v>0.93140081868295965</v>
      </c>
      <c r="N1757" s="63">
        <v>4.2210408604656209</v>
      </c>
      <c r="O1757" s="63">
        <v>2.5067348239926619E-3</v>
      </c>
      <c r="P1757" s="63">
        <v>1.183525907818694E-2</v>
      </c>
      <c r="Q1757" s="63">
        <v>0.1979869962479176</v>
      </c>
      <c r="R1757" s="63">
        <v>0</v>
      </c>
      <c r="S1757" s="63">
        <v>0</v>
      </c>
      <c r="T1757" s="63">
        <v>0</v>
      </c>
      <c r="U1757" s="63">
        <v>0</v>
      </c>
      <c r="V1757" s="63">
        <v>0</v>
      </c>
      <c r="W1757" s="63">
        <v>0</v>
      </c>
      <c r="X1757" s="63">
        <v>0</v>
      </c>
      <c r="Y1757" s="63">
        <v>0</v>
      </c>
      <c r="Z1757" s="63">
        <v>0.1979869962479176</v>
      </c>
      <c r="AA1757" s="63">
        <v>0</v>
      </c>
      <c r="AB1757" s="63">
        <v>0</v>
      </c>
    </row>
    <row r="1758" spans="1:28" x14ac:dyDescent="0.25">
      <c r="A1758" s="148"/>
      <c r="B1758" s="100">
        <v>296</v>
      </c>
      <c r="C1758" s="63">
        <v>17.838349550028848</v>
      </c>
      <c r="D1758" s="63">
        <v>4.2504481557566578</v>
      </c>
      <c r="E1758" s="63">
        <v>1.534214758440811</v>
      </c>
      <c r="F1758" s="63">
        <v>4.3260510913883284E-2</v>
      </c>
      <c r="G1758" s="63">
        <v>2.0230364338888468E-4</v>
      </c>
      <c r="H1758" s="63">
        <v>0.168017968221676</v>
      </c>
      <c r="I1758" s="63">
        <v>10.953955249372139</v>
      </c>
      <c r="J1758" s="63">
        <v>2.5694430355056279</v>
      </c>
      <c r="K1758" s="63">
        <v>5.5891166729875152E-2</v>
      </c>
      <c r="L1758" s="63">
        <v>0.14548114476401669</v>
      </c>
      <c r="M1758" s="63">
        <v>2.7662279657948981E-3</v>
      </c>
      <c r="N1758" s="63">
        <v>0</v>
      </c>
      <c r="O1758" s="63">
        <v>0</v>
      </c>
      <c r="P1758" s="63">
        <v>6.7938598295741448E-4</v>
      </c>
      <c r="Q1758" s="63">
        <v>2.8227657622479356E-2</v>
      </c>
      <c r="R1758" s="63">
        <v>0</v>
      </c>
      <c r="S1758" s="63">
        <v>5.4246219404497356E-3</v>
      </c>
      <c r="T1758" s="63">
        <v>0</v>
      </c>
      <c r="U1758" s="63">
        <v>0</v>
      </c>
      <c r="V1758" s="63">
        <v>0</v>
      </c>
      <c r="W1758" s="63">
        <v>2.7784110267478512E-2</v>
      </c>
      <c r="X1758" s="63">
        <v>1.8575550354567039E-2</v>
      </c>
      <c r="Y1758" s="63">
        <v>1.36905315631014E-3</v>
      </c>
      <c r="Z1758" s="63">
        <v>2.8227657622479356E-2</v>
      </c>
      <c r="AA1758" s="63">
        <v>0</v>
      </c>
      <c r="AB1758" s="63">
        <v>0</v>
      </c>
    </row>
    <row r="1759" spans="1:28" x14ac:dyDescent="0.25">
      <c r="A1759" s="148"/>
      <c r="B1759" s="100">
        <v>297</v>
      </c>
      <c r="C1759" s="63">
        <v>1.9590471643174401</v>
      </c>
      <c r="D1759" s="63">
        <v>0.22194567875533439</v>
      </c>
      <c r="E1759" s="63">
        <v>3.8186110540431883</v>
      </c>
      <c r="F1759" s="63">
        <v>6.1388216174919352E-4</v>
      </c>
      <c r="G1759" s="63">
        <v>0.18183326050636239</v>
      </c>
      <c r="H1759" s="63">
        <v>1.4137135956149929</v>
      </c>
      <c r="I1759" s="63">
        <v>1.553166828692611</v>
      </c>
      <c r="J1759" s="63">
        <v>3.5440703657848189</v>
      </c>
      <c r="K1759" s="63">
        <v>1.3269546011201139</v>
      </c>
      <c r="L1759" s="63">
        <v>1.2214860071970859</v>
      </c>
      <c r="M1759" s="63">
        <v>0</v>
      </c>
      <c r="N1759" s="63">
        <v>0</v>
      </c>
      <c r="O1759" s="63">
        <v>6.1039600121876925E-2</v>
      </c>
      <c r="P1759" s="63">
        <v>9.4556836340793371E-3</v>
      </c>
      <c r="Q1759" s="63">
        <v>2.6934992919009533</v>
      </c>
      <c r="R1759" s="63">
        <v>3.2274023483406022E-2</v>
      </c>
      <c r="S1759" s="63">
        <v>0.36567326244753667</v>
      </c>
      <c r="T1759" s="63">
        <v>0.94466390273393586</v>
      </c>
      <c r="U1759" s="63">
        <v>1.6327357530372879</v>
      </c>
      <c r="V1759" s="63">
        <v>0.99773055322085469</v>
      </c>
      <c r="W1759" s="63">
        <v>3.4011974460640895</v>
      </c>
      <c r="X1759" s="63">
        <v>3.9312683551231657</v>
      </c>
      <c r="Y1759" s="63">
        <v>2.0544268909998209</v>
      </c>
      <c r="Z1759" s="63">
        <v>2.6934992919009533</v>
      </c>
      <c r="AA1759" s="63">
        <v>3.2274023483406022E-2</v>
      </c>
      <c r="AB1759" s="63">
        <v>3.2274023483406022E-2</v>
      </c>
    </row>
    <row r="1760" spans="1:28" x14ac:dyDescent="0.25">
      <c r="A1760" s="148"/>
      <c r="B1760" s="100">
        <v>298</v>
      </c>
      <c r="C1760" s="63">
        <v>34.724587561343469</v>
      </c>
      <c r="D1760" s="63">
        <v>17.992558653224712</v>
      </c>
      <c r="E1760" s="63">
        <v>6.6926463436391259</v>
      </c>
      <c r="F1760" s="63">
        <v>4.7400678861198458</v>
      </c>
      <c r="G1760" s="63">
        <v>2.8547536233848798</v>
      </c>
      <c r="H1760" s="63">
        <v>8.2990057194569999</v>
      </c>
      <c r="I1760" s="63">
        <v>46.976598733449919</v>
      </c>
      <c r="J1760" s="63">
        <v>13.512266883900789</v>
      </c>
      <c r="K1760" s="63">
        <v>7.3086848361900678</v>
      </c>
      <c r="L1760" s="63">
        <v>29.262169932735667</v>
      </c>
      <c r="M1760" s="63">
        <v>11.040919181968999</v>
      </c>
      <c r="N1760" s="63">
        <v>3.0792438068509402</v>
      </c>
      <c r="O1760" s="63">
        <v>5.4553026684120027</v>
      </c>
      <c r="P1760" s="63">
        <v>4.577752929061603</v>
      </c>
      <c r="Q1760" s="63">
        <v>26.031530972555696</v>
      </c>
      <c r="R1760" s="63">
        <v>6.4624159724112928</v>
      </c>
      <c r="S1760" s="63">
        <v>14.203630603136961</v>
      </c>
      <c r="T1760" s="63">
        <v>23.926159808882183</v>
      </c>
      <c r="U1760" s="63">
        <v>28.236114582527186</v>
      </c>
      <c r="V1760" s="63">
        <v>34.433092520784157</v>
      </c>
      <c r="W1760" s="63">
        <v>98.421723760715395</v>
      </c>
      <c r="X1760" s="63">
        <v>65.898873719871062</v>
      </c>
      <c r="Y1760" s="63">
        <v>73.521209582520441</v>
      </c>
      <c r="Z1760" s="63">
        <v>26.031530972555696</v>
      </c>
      <c r="AA1760" s="63">
        <v>6.4624159724112928</v>
      </c>
      <c r="AB1760" s="63">
        <v>6.4624159724112928</v>
      </c>
    </row>
    <row r="1761" spans="1:28" x14ac:dyDescent="0.25">
      <c r="A1761" s="148"/>
      <c r="B1761" s="100">
        <v>299</v>
      </c>
      <c r="C1761" s="63">
        <v>139.3916965006656</v>
      </c>
      <c r="D1761" s="63">
        <v>76.541040114052521</v>
      </c>
      <c r="E1761" s="63">
        <v>69.96156188416353</v>
      </c>
      <c r="F1761" s="63">
        <v>75.668764355370513</v>
      </c>
      <c r="G1761" s="63">
        <v>41.615614697189592</v>
      </c>
      <c r="H1761" s="63">
        <v>63.941071066703444</v>
      </c>
      <c r="I1761" s="63">
        <v>121.8607016194255</v>
      </c>
      <c r="J1761" s="63">
        <v>67.396950531078801</v>
      </c>
      <c r="K1761" s="63">
        <v>68.852757403928081</v>
      </c>
      <c r="L1761" s="63">
        <v>54.04854531717956</v>
      </c>
      <c r="M1761" s="63">
        <v>54.477571762854495</v>
      </c>
      <c r="N1761" s="63">
        <v>58.497356122505153</v>
      </c>
      <c r="O1761" s="63">
        <v>63.47455567823863</v>
      </c>
      <c r="P1761" s="63">
        <v>76.594711628927143</v>
      </c>
      <c r="Q1761" s="63">
        <v>84.269627614585261</v>
      </c>
      <c r="R1761" s="63">
        <v>81.362218719326847</v>
      </c>
      <c r="S1761" s="63">
        <v>122.7423278231436</v>
      </c>
      <c r="T1761" s="63">
        <v>86.283225184594812</v>
      </c>
      <c r="U1761" s="63">
        <v>124.09371123177149</v>
      </c>
      <c r="V1761" s="63">
        <v>107.1164428041357</v>
      </c>
      <c r="W1761" s="63">
        <v>173.6799457920761</v>
      </c>
      <c r="X1761" s="63">
        <v>180.17963548017809</v>
      </c>
      <c r="Y1761" s="63">
        <v>156.4285199493452</v>
      </c>
      <c r="Z1761" s="63">
        <v>84.269627614585261</v>
      </c>
      <c r="AA1761" s="63">
        <v>81.362218719326847</v>
      </c>
      <c r="AB1761" s="63">
        <v>81.362218719326847</v>
      </c>
    </row>
    <row r="1762" spans="1:28" x14ac:dyDescent="0.25">
      <c r="A1762" s="148"/>
      <c r="B1762" s="100">
        <v>300</v>
      </c>
      <c r="C1762" s="63">
        <v>173.4737697527498</v>
      </c>
      <c r="D1762" s="63">
        <v>186.58571104181459</v>
      </c>
      <c r="E1762" s="63">
        <v>201.54059792057518</v>
      </c>
      <c r="F1762" s="63">
        <v>304.97755621294351</v>
      </c>
      <c r="G1762" s="63">
        <v>193.7434846573706</v>
      </c>
      <c r="H1762" s="63">
        <v>175.85113331914181</v>
      </c>
      <c r="I1762" s="63">
        <v>155.0756795931147</v>
      </c>
      <c r="J1762" s="63">
        <v>236.58838173560071</v>
      </c>
      <c r="K1762" s="63">
        <v>263.5948193926215</v>
      </c>
      <c r="L1762" s="63">
        <v>246.09751806789342</v>
      </c>
      <c r="M1762" s="63">
        <v>279.99766600585281</v>
      </c>
      <c r="N1762" s="63">
        <v>251.55973504719441</v>
      </c>
      <c r="O1762" s="63">
        <v>215.05297777323722</v>
      </c>
      <c r="P1762" s="63">
        <v>324.33889334533893</v>
      </c>
      <c r="Q1762" s="63">
        <v>153.43411640544281</v>
      </c>
      <c r="R1762" s="63">
        <v>154.19965984740699</v>
      </c>
      <c r="S1762" s="63">
        <v>302.95899155439838</v>
      </c>
      <c r="T1762" s="63">
        <v>119.34818003151349</v>
      </c>
      <c r="U1762" s="63">
        <v>134.02838983804492</v>
      </c>
      <c r="V1762" s="63">
        <v>193.37060701078741</v>
      </c>
      <c r="W1762" s="63">
        <v>228.19545728306912</v>
      </c>
      <c r="X1762" s="63">
        <v>248.10975226255317</v>
      </c>
      <c r="Y1762" s="63">
        <v>199.39044646918768</v>
      </c>
      <c r="Z1762" s="63">
        <v>153.43411640544281</v>
      </c>
      <c r="AA1762" s="63">
        <v>154.19965984740699</v>
      </c>
      <c r="AB1762" s="63">
        <v>154.19965984740699</v>
      </c>
    </row>
    <row r="1763" spans="1:28" x14ac:dyDescent="0.25">
      <c r="A1763" s="148"/>
      <c r="B1763" s="100">
        <v>301</v>
      </c>
      <c r="C1763" s="63">
        <v>232.3150805326768</v>
      </c>
      <c r="D1763" s="63">
        <v>228.64839308417692</v>
      </c>
      <c r="E1763" s="63">
        <v>412.71981352125295</v>
      </c>
      <c r="F1763" s="63">
        <v>299.89416624721338</v>
      </c>
      <c r="G1763" s="63">
        <v>291.23083237098399</v>
      </c>
      <c r="H1763" s="63">
        <v>311.37784542995718</v>
      </c>
      <c r="I1763" s="63">
        <v>257.31453883274298</v>
      </c>
      <c r="J1763" s="63">
        <v>271.97997197774748</v>
      </c>
      <c r="K1763" s="63">
        <v>194.68124081299899</v>
      </c>
      <c r="L1763" s="63">
        <v>116.2570253926206</v>
      </c>
      <c r="M1763" s="63">
        <v>129.58016295337441</v>
      </c>
      <c r="N1763" s="63">
        <v>139.21524101895099</v>
      </c>
      <c r="O1763" s="63">
        <v>322.93363666455298</v>
      </c>
      <c r="P1763" s="63">
        <v>318.48990051175502</v>
      </c>
      <c r="Q1763" s="63">
        <v>367.861377649085</v>
      </c>
      <c r="R1763" s="63">
        <v>281.25755778030361</v>
      </c>
      <c r="S1763" s="63">
        <v>254.21266541464871</v>
      </c>
      <c r="T1763" s="63">
        <v>161.01196995772528</v>
      </c>
      <c r="U1763" s="63">
        <v>190.61243458150241</v>
      </c>
      <c r="V1763" s="63">
        <v>167.1264925724245</v>
      </c>
      <c r="W1763" s="63">
        <v>165.17282166772199</v>
      </c>
      <c r="X1763" s="63">
        <v>231.1107907468795</v>
      </c>
      <c r="Y1763" s="63">
        <v>156.8848311597103</v>
      </c>
      <c r="Z1763" s="63">
        <v>367.861377649085</v>
      </c>
      <c r="AA1763" s="63">
        <v>281.25755778030361</v>
      </c>
      <c r="AB1763" s="63">
        <v>281.25755778030361</v>
      </c>
    </row>
    <row r="1764" spans="1:28" x14ac:dyDescent="0.25">
      <c r="A1764" s="148"/>
      <c r="B1764" s="100">
        <v>302</v>
      </c>
      <c r="C1764" s="63">
        <v>127.5487073769727</v>
      </c>
      <c r="D1764" s="63">
        <v>161.7884882836988</v>
      </c>
      <c r="E1764" s="63">
        <v>147.25413079516511</v>
      </c>
      <c r="F1764" s="63">
        <v>210.71280718836351</v>
      </c>
      <c r="G1764" s="63">
        <v>215.95513022575409</v>
      </c>
      <c r="H1764" s="63">
        <v>141.00255824057598</v>
      </c>
      <c r="I1764" s="63">
        <v>214.4558128339213</v>
      </c>
      <c r="J1764" s="63">
        <v>248.4883313747132</v>
      </c>
      <c r="K1764" s="63">
        <v>256.92116403120872</v>
      </c>
      <c r="L1764" s="63">
        <v>276.19065270666937</v>
      </c>
      <c r="M1764" s="63">
        <v>227.83302934862149</v>
      </c>
      <c r="N1764" s="63">
        <v>164.52868713252431</v>
      </c>
      <c r="O1764" s="63">
        <v>192.07379441599139</v>
      </c>
      <c r="P1764" s="63">
        <v>231.30683683170349</v>
      </c>
      <c r="Q1764" s="63">
        <v>142.65153884882599</v>
      </c>
      <c r="R1764" s="63">
        <v>189.14874245139069</v>
      </c>
      <c r="S1764" s="63">
        <v>231.41730093392829</v>
      </c>
      <c r="T1764" s="63">
        <v>130.1826419041727</v>
      </c>
      <c r="U1764" s="63">
        <v>166.5866991491857</v>
      </c>
      <c r="V1764" s="63">
        <v>140.3004760038875</v>
      </c>
      <c r="W1764" s="63">
        <v>219.22724154474957</v>
      </c>
      <c r="X1764" s="63">
        <v>204.90632468437622</v>
      </c>
      <c r="Y1764" s="63">
        <v>179.14496520201652</v>
      </c>
      <c r="Z1764" s="63">
        <v>142.65153884882599</v>
      </c>
      <c r="AA1764" s="63">
        <v>189.14874245139069</v>
      </c>
      <c r="AB1764" s="63">
        <v>189.14874245139069</v>
      </c>
    </row>
    <row r="1765" spans="1:28" x14ac:dyDescent="0.25">
      <c r="A1765" s="148"/>
      <c r="B1765" s="100">
        <v>303</v>
      </c>
      <c r="C1765" s="63">
        <v>224.65717197100088</v>
      </c>
      <c r="D1765" s="63">
        <v>217.47113915720178</v>
      </c>
      <c r="E1765" s="63">
        <v>199.80475832951649</v>
      </c>
      <c r="F1765" s="63">
        <v>278.68195307829228</v>
      </c>
      <c r="G1765" s="63">
        <v>218.74484229811418</v>
      </c>
      <c r="H1765" s="63">
        <v>170.92699801062548</v>
      </c>
      <c r="I1765" s="63">
        <v>153.88936106760229</v>
      </c>
      <c r="J1765" s="63">
        <v>229.60353322566328</v>
      </c>
      <c r="K1765" s="63">
        <v>250.79542760040107</v>
      </c>
      <c r="L1765" s="63">
        <v>192.03053210014471</v>
      </c>
      <c r="M1765" s="63">
        <v>155.82364159660568</v>
      </c>
      <c r="N1765" s="63">
        <v>159.20163229584429</v>
      </c>
      <c r="O1765" s="63">
        <v>113.65060812277261</v>
      </c>
      <c r="P1765" s="63">
        <v>160.7441422446027</v>
      </c>
      <c r="Q1765" s="63">
        <v>60.954070882532505</v>
      </c>
      <c r="R1765" s="63">
        <v>75.785906304976379</v>
      </c>
      <c r="S1765" s="63">
        <v>148.4295535282217</v>
      </c>
      <c r="T1765" s="63">
        <v>64.903157856764437</v>
      </c>
      <c r="U1765" s="63">
        <v>49.771264137456001</v>
      </c>
      <c r="V1765" s="63">
        <v>87.928968224132404</v>
      </c>
      <c r="W1765" s="63">
        <v>158.5503910322586</v>
      </c>
      <c r="X1765" s="63">
        <v>140.799086798037</v>
      </c>
      <c r="Y1765" s="63">
        <v>159.5363054944755</v>
      </c>
      <c r="Z1765" s="63">
        <v>60.954070882532505</v>
      </c>
      <c r="AA1765" s="63">
        <v>75.785906304976379</v>
      </c>
      <c r="AB1765" s="63">
        <v>75.785906304976379</v>
      </c>
    </row>
    <row r="1766" spans="1:28" x14ac:dyDescent="0.25">
      <c r="A1766" s="148"/>
      <c r="B1766" s="100">
        <v>304</v>
      </c>
      <c r="C1766" s="63">
        <v>183.3883511228378</v>
      </c>
      <c r="D1766" s="63">
        <v>102.1217180386902</v>
      </c>
      <c r="E1766" s="63">
        <v>24.64681305634144</v>
      </c>
      <c r="F1766" s="63">
        <v>51.978959669479082</v>
      </c>
      <c r="G1766" s="63">
        <v>15.95523895946485</v>
      </c>
      <c r="H1766" s="63">
        <v>4.1061931196086325</v>
      </c>
      <c r="I1766" s="63">
        <v>186.06884925385378</v>
      </c>
      <c r="J1766" s="63">
        <v>110.7253427243422</v>
      </c>
      <c r="K1766" s="63">
        <v>145.80876055909181</v>
      </c>
      <c r="L1766" s="63">
        <v>172.00081972960112</v>
      </c>
      <c r="M1766" s="63">
        <v>140.22570356696181</v>
      </c>
      <c r="N1766" s="63">
        <v>110.6781915889223</v>
      </c>
      <c r="O1766" s="63">
        <v>12.487471340179749</v>
      </c>
      <c r="P1766" s="63">
        <v>43.100916693947063</v>
      </c>
      <c r="Q1766" s="63">
        <v>0.8932740471831172</v>
      </c>
      <c r="R1766" s="63">
        <v>2.45655083290174</v>
      </c>
      <c r="S1766" s="63">
        <v>16.62262035087906</v>
      </c>
      <c r="T1766" s="63">
        <v>5.3810852263116535</v>
      </c>
      <c r="U1766" s="63">
        <v>5.8311250290998373</v>
      </c>
      <c r="V1766" s="63">
        <v>11.889999112605441</v>
      </c>
      <c r="W1766" s="63">
        <v>50.392225449916168</v>
      </c>
      <c r="X1766" s="63">
        <v>31.757278066547308</v>
      </c>
      <c r="Y1766" s="63">
        <v>45.356006952972173</v>
      </c>
      <c r="Z1766" s="63">
        <v>0.8932740471831172</v>
      </c>
      <c r="AA1766" s="63">
        <v>2.45655083290174</v>
      </c>
      <c r="AB1766" s="63">
        <v>2.45655083290174</v>
      </c>
    </row>
    <row r="1767" spans="1:28" x14ac:dyDescent="0.25">
      <c r="A1767" s="148"/>
      <c r="B1767" s="100">
        <v>305</v>
      </c>
      <c r="C1767" s="63">
        <v>43.907861789622977</v>
      </c>
      <c r="D1767" s="63">
        <v>13.876820734255261</v>
      </c>
      <c r="E1767" s="63">
        <v>8.6807117596020476</v>
      </c>
      <c r="F1767" s="63">
        <v>20.403719725354218</v>
      </c>
      <c r="G1767" s="63">
        <v>16.157034301695152</v>
      </c>
      <c r="H1767" s="63">
        <v>5.2719841873758364</v>
      </c>
      <c r="I1767" s="63">
        <v>24.5552505229623</v>
      </c>
      <c r="J1767" s="63">
        <v>11.11264286109429</v>
      </c>
      <c r="K1767" s="63">
        <v>37.736529508002953</v>
      </c>
      <c r="L1767" s="63">
        <v>46.396231266855473</v>
      </c>
      <c r="M1767" s="63">
        <v>21.71381521083504</v>
      </c>
      <c r="N1767" s="63">
        <v>10.31210366297319</v>
      </c>
      <c r="O1767" s="63">
        <v>8.7371023853320651</v>
      </c>
      <c r="P1767" s="63">
        <v>9.9087972577754044</v>
      </c>
      <c r="Q1767" s="63">
        <v>5.4161741578048792</v>
      </c>
      <c r="R1767" s="63">
        <v>2.7376101041587191</v>
      </c>
      <c r="S1767" s="63">
        <v>10.02005851093389</v>
      </c>
      <c r="T1767" s="63">
        <v>0.46889349308083084</v>
      </c>
      <c r="U1767" s="63">
        <v>2.1008889959750832</v>
      </c>
      <c r="V1767" s="63">
        <v>0.44228460191595431</v>
      </c>
      <c r="W1767" s="63">
        <v>11.90870643339326</v>
      </c>
      <c r="X1767" s="63">
        <v>7.3933133095454195</v>
      </c>
      <c r="Y1767" s="63">
        <v>6.8336151412887602</v>
      </c>
      <c r="Z1767" s="63">
        <v>5.4161741578048792</v>
      </c>
      <c r="AA1767" s="63">
        <v>2.7376101041587191</v>
      </c>
      <c r="AB1767" s="63">
        <v>2.7376101041587191</v>
      </c>
    </row>
    <row r="1768" spans="1:28" x14ac:dyDescent="0.25">
      <c r="A1768" s="148"/>
      <c r="B1768" s="100">
        <v>306</v>
      </c>
      <c r="C1768" s="63">
        <v>30.661196766275111</v>
      </c>
      <c r="D1768" s="63">
        <v>5.1540359142999819</v>
      </c>
      <c r="E1768" s="63">
        <v>0.37791676787738032</v>
      </c>
      <c r="F1768" s="63">
        <v>0.46123948414127369</v>
      </c>
      <c r="G1768" s="63">
        <v>2.9005217455653209E-3</v>
      </c>
      <c r="H1768" s="63">
        <v>1.3355374775679271E-2</v>
      </c>
      <c r="I1768" s="63">
        <v>18.810069656465199</v>
      </c>
      <c r="J1768" s="63">
        <v>4.8878668814547837</v>
      </c>
      <c r="K1768" s="63">
        <v>4.2006019471867688</v>
      </c>
      <c r="L1768" s="63">
        <v>4.953192110487123</v>
      </c>
      <c r="M1768" s="63">
        <v>0.98851125898468695</v>
      </c>
      <c r="N1768" s="63">
        <v>0.64212988055922438</v>
      </c>
      <c r="O1768" s="63">
        <v>0</v>
      </c>
      <c r="P1768" s="63">
        <v>0.18040147292245481</v>
      </c>
      <c r="Q1768" s="63">
        <v>4.7163617336279579E-2</v>
      </c>
      <c r="R1768" s="63">
        <v>0</v>
      </c>
      <c r="S1768" s="63">
        <v>4.0605167808007922E-4</v>
      </c>
      <c r="T1768" s="63">
        <v>0</v>
      </c>
      <c r="U1768" s="63">
        <v>1.6261791276838129E-3</v>
      </c>
      <c r="V1768" s="63">
        <v>2.5094383516088657E-4</v>
      </c>
      <c r="W1768" s="63">
        <v>7.4027919289063049E-4</v>
      </c>
      <c r="X1768" s="63">
        <v>8.3467849890568324E-3</v>
      </c>
      <c r="Y1768" s="63">
        <v>0</v>
      </c>
      <c r="Z1768" s="63">
        <v>4.7163617336279579E-2</v>
      </c>
      <c r="AA1768" s="63">
        <v>0</v>
      </c>
      <c r="AB1768" s="63">
        <v>0</v>
      </c>
    </row>
    <row r="1769" spans="1:28" x14ac:dyDescent="0.25">
      <c r="A1769" s="148"/>
      <c r="B1769" s="100">
        <v>307</v>
      </c>
      <c r="C1769" s="63">
        <v>43.368415827836998</v>
      </c>
      <c r="D1769" s="63">
        <v>6.0497024889353384</v>
      </c>
      <c r="E1769" s="63">
        <v>2.7934577945196679</v>
      </c>
      <c r="F1769" s="63">
        <v>0.20847207171160059</v>
      </c>
      <c r="G1769" s="63">
        <v>8.5667944357687986E-2</v>
      </c>
      <c r="H1769" s="63">
        <v>1.7450660709179999</v>
      </c>
      <c r="I1769" s="63">
        <v>14.63451399762403</v>
      </c>
      <c r="J1769" s="63">
        <v>6.8062371914538744</v>
      </c>
      <c r="K1769" s="63">
        <v>3.4404950367067073</v>
      </c>
      <c r="L1769" s="63">
        <v>3.6611142931864009</v>
      </c>
      <c r="M1769" s="63">
        <v>0.82004572905191253</v>
      </c>
      <c r="N1769" s="63">
        <v>2.107130585368068</v>
      </c>
      <c r="O1769" s="63">
        <v>2.8071806726132298E-2</v>
      </c>
      <c r="P1769" s="63">
        <v>1.3263574870715941E-2</v>
      </c>
      <c r="Q1769" s="63">
        <v>0.2154808509318856</v>
      </c>
      <c r="R1769" s="63">
        <v>0</v>
      </c>
      <c r="S1769" s="63">
        <v>0</v>
      </c>
      <c r="T1769" s="63">
        <v>0</v>
      </c>
      <c r="U1769" s="63">
        <v>0</v>
      </c>
      <c r="V1769" s="63">
        <v>0</v>
      </c>
      <c r="W1769" s="63">
        <v>0</v>
      </c>
      <c r="X1769" s="63">
        <v>0</v>
      </c>
      <c r="Y1769" s="63">
        <v>0</v>
      </c>
      <c r="Z1769" s="63">
        <v>0.2154808509318856</v>
      </c>
      <c r="AA1769" s="63">
        <v>0</v>
      </c>
      <c r="AB1769" s="63">
        <v>0</v>
      </c>
    </row>
    <row r="1770" spans="1:28" x14ac:dyDescent="0.25">
      <c r="A1770" s="148"/>
      <c r="B1770" s="100">
        <v>308</v>
      </c>
      <c r="C1770" s="63">
        <v>16.035832999787537</v>
      </c>
      <c r="D1770" s="63">
        <v>5.833984726843596</v>
      </c>
      <c r="E1770" s="63">
        <v>1.4610392389848239</v>
      </c>
      <c r="F1770" s="63">
        <v>0.19814460513538629</v>
      </c>
      <c r="G1770" s="63">
        <v>8.1668391750540081E-2</v>
      </c>
      <c r="H1770" s="63">
        <v>8.6727663921010389E-2</v>
      </c>
      <c r="I1770" s="63">
        <v>15.059957081766919</v>
      </c>
      <c r="J1770" s="63">
        <v>5.6031535379846096</v>
      </c>
      <c r="K1770" s="63">
        <v>6.6515297381380378</v>
      </c>
      <c r="L1770" s="63">
        <v>2.6907502701131309</v>
      </c>
      <c r="M1770" s="63">
        <v>0.13930283042028699</v>
      </c>
      <c r="N1770" s="63">
        <v>0.28825714247687978</v>
      </c>
      <c r="O1770" s="63">
        <v>1.5266783086283211E-3</v>
      </c>
      <c r="P1770" s="63">
        <v>2.6217526361822507E-2</v>
      </c>
      <c r="Q1770" s="63">
        <v>0.10072702504188531</v>
      </c>
      <c r="R1770" s="63">
        <v>0</v>
      </c>
      <c r="S1770" s="63">
        <v>0</v>
      </c>
      <c r="T1770" s="63">
        <v>0</v>
      </c>
      <c r="U1770" s="63">
        <v>0</v>
      </c>
      <c r="V1770" s="63">
        <v>0</v>
      </c>
      <c r="W1770" s="63">
        <v>1.1894489185390381E-2</v>
      </c>
      <c r="X1770" s="63">
        <v>2.6509070248214579E-3</v>
      </c>
      <c r="Y1770" s="63">
        <v>1.7034575513760748E-3</v>
      </c>
      <c r="Z1770" s="63">
        <v>0.10072702504188531</v>
      </c>
      <c r="AA1770" s="63">
        <v>0</v>
      </c>
      <c r="AB1770" s="63">
        <v>0</v>
      </c>
    </row>
    <row r="1771" spans="1:28" x14ac:dyDescent="0.25">
      <c r="A1771" s="148"/>
      <c r="B1771" s="100">
        <v>309</v>
      </c>
      <c r="C1771" s="63">
        <v>46.212126340602033</v>
      </c>
      <c r="D1771" s="63">
        <v>3.0610855914215729</v>
      </c>
      <c r="E1771" s="63">
        <v>2.1472769238699101</v>
      </c>
      <c r="F1771" s="63">
        <v>1.6296377188556699E-2</v>
      </c>
      <c r="G1771" s="63">
        <v>0</v>
      </c>
      <c r="H1771" s="63">
        <v>7.9163588709204813E-2</v>
      </c>
      <c r="I1771" s="63">
        <v>7.9540405648185697</v>
      </c>
      <c r="J1771" s="63">
        <v>5.3974759836790716</v>
      </c>
      <c r="K1771" s="63">
        <v>2.9946123665102391</v>
      </c>
      <c r="L1771" s="63">
        <v>3.621108516067082</v>
      </c>
      <c r="M1771" s="63">
        <v>0.34754232266095642</v>
      </c>
      <c r="N1771" s="63">
        <v>1.9225882105724001</v>
      </c>
      <c r="O1771" s="63">
        <v>0</v>
      </c>
      <c r="P1771" s="63">
        <v>2.478028125361087E-2</v>
      </c>
      <c r="Q1771" s="63">
        <v>0.84310196158812778</v>
      </c>
      <c r="R1771" s="63">
        <v>0</v>
      </c>
      <c r="S1771" s="63">
        <v>0.69141848003870621</v>
      </c>
      <c r="T1771" s="63">
        <v>0.4307977610160168</v>
      </c>
      <c r="U1771" s="63">
        <v>2.9497925496084758E-2</v>
      </c>
      <c r="V1771" s="63">
        <v>0.93390770563311065</v>
      </c>
      <c r="W1771" s="63">
        <v>8.3961400655393845</v>
      </c>
      <c r="X1771" s="63">
        <v>7.7090464974198767</v>
      </c>
      <c r="Y1771" s="63">
        <v>5.6420111678053217</v>
      </c>
      <c r="Z1771" s="63">
        <v>0.84310196158812778</v>
      </c>
      <c r="AA1771" s="63">
        <v>0</v>
      </c>
      <c r="AB1771" s="63">
        <v>0</v>
      </c>
    </row>
    <row r="1772" spans="1:28" x14ac:dyDescent="0.25">
      <c r="A1772" s="148"/>
      <c r="B1772" s="100">
        <v>310</v>
      </c>
      <c r="C1772" s="63">
        <v>64.750561827660931</v>
      </c>
      <c r="D1772" s="63">
        <v>32.067092077351838</v>
      </c>
      <c r="E1772" s="63">
        <v>22.611330388517668</v>
      </c>
      <c r="F1772" s="63">
        <v>4.2949943952221465</v>
      </c>
      <c r="G1772" s="63">
        <v>3.118298908339455</v>
      </c>
      <c r="H1772" s="63">
        <v>11.597824594774469</v>
      </c>
      <c r="I1772" s="63">
        <v>90.558463508382374</v>
      </c>
      <c r="J1772" s="63">
        <v>47.041128676148666</v>
      </c>
      <c r="K1772" s="63">
        <v>5.1981323650730218</v>
      </c>
      <c r="L1772" s="63">
        <v>12.734722800776691</v>
      </c>
      <c r="M1772" s="63">
        <v>7.4913994507369353</v>
      </c>
      <c r="N1772" s="63">
        <v>5.8149995389783271</v>
      </c>
      <c r="O1772" s="63">
        <v>12.24313758606422</v>
      </c>
      <c r="P1772" s="63">
        <v>7.9860858593447119</v>
      </c>
      <c r="Q1772" s="63">
        <v>13.966035136092311</v>
      </c>
      <c r="R1772" s="63">
        <v>21.004913066979039</v>
      </c>
      <c r="S1772" s="63">
        <v>18.516213142295101</v>
      </c>
      <c r="T1772" s="63">
        <v>24.504971148004529</v>
      </c>
      <c r="U1772" s="63">
        <v>20.763221162491853</v>
      </c>
      <c r="V1772" s="63">
        <v>27.763430717674957</v>
      </c>
      <c r="W1772" s="63">
        <v>65.223824050246094</v>
      </c>
      <c r="X1772" s="63">
        <v>81.758296990651615</v>
      </c>
      <c r="Y1772" s="63">
        <v>68.625318464091833</v>
      </c>
      <c r="Z1772" s="63">
        <v>13.966035136092311</v>
      </c>
      <c r="AA1772" s="63">
        <v>21.004913066979039</v>
      </c>
      <c r="AB1772" s="63">
        <v>21.004913066979039</v>
      </c>
    </row>
    <row r="1773" spans="1:28" x14ac:dyDescent="0.25">
      <c r="A1773" s="148"/>
      <c r="B1773" s="100">
        <v>311</v>
      </c>
      <c r="C1773" s="63">
        <v>89.077309887538831</v>
      </c>
      <c r="D1773" s="63">
        <v>126.9660270559198</v>
      </c>
      <c r="E1773" s="63">
        <v>80.114778389688581</v>
      </c>
      <c r="F1773" s="63">
        <v>122.7529666913661</v>
      </c>
      <c r="G1773" s="63">
        <v>56.493291367299435</v>
      </c>
      <c r="H1773" s="63">
        <v>65.220548772111215</v>
      </c>
      <c r="I1773" s="63">
        <v>99.77414563716593</v>
      </c>
      <c r="J1773" s="63">
        <v>138.0964530651454</v>
      </c>
      <c r="K1773" s="63">
        <v>165.27169448917272</v>
      </c>
      <c r="L1773" s="63">
        <v>176.15048994532069</v>
      </c>
      <c r="M1773" s="63">
        <v>152.01804165382049</v>
      </c>
      <c r="N1773" s="63">
        <v>169.19086118199542</v>
      </c>
      <c r="O1773" s="63">
        <v>44.505066594902253</v>
      </c>
      <c r="P1773" s="63">
        <v>108.3759333986882</v>
      </c>
      <c r="Q1773" s="63">
        <v>35.352622078503366</v>
      </c>
      <c r="R1773" s="63">
        <v>60.046751199007758</v>
      </c>
      <c r="S1773" s="63">
        <v>73.372370327342651</v>
      </c>
      <c r="T1773" s="63">
        <v>43.599179094045887</v>
      </c>
      <c r="U1773" s="63">
        <v>30.291544686938316</v>
      </c>
      <c r="V1773" s="63">
        <v>55.877094868949371</v>
      </c>
      <c r="W1773" s="63">
        <v>101.186746764351</v>
      </c>
      <c r="X1773" s="63">
        <v>86.652919953864512</v>
      </c>
      <c r="Y1773" s="63">
        <v>92.285697172596883</v>
      </c>
      <c r="Z1773" s="63">
        <v>35.352622078503366</v>
      </c>
      <c r="AA1773" s="63">
        <v>60.046751199007758</v>
      </c>
      <c r="AB1773" s="63">
        <v>60.046751199007758</v>
      </c>
    </row>
    <row r="1774" spans="1:28" x14ac:dyDescent="0.25">
      <c r="A1774" s="148"/>
      <c r="B1774" s="100">
        <v>312</v>
      </c>
      <c r="C1774" s="63">
        <v>201.66446707677102</v>
      </c>
      <c r="D1774" s="63">
        <v>273.46749843948061</v>
      </c>
      <c r="E1774" s="63">
        <v>260.3282078376651</v>
      </c>
      <c r="F1774" s="63">
        <v>259.31286942770021</v>
      </c>
      <c r="G1774" s="63">
        <v>244.08807043007977</v>
      </c>
      <c r="H1774" s="63">
        <v>221.59514225220119</v>
      </c>
      <c r="I1774" s="63">
        <v>213.02353345235503</v>
      </c>
      <c r="J1774" s="63">
        <v>285.26072856948298</v>
      </c>
      <c r="K1774" s="63">
        <v>238.63835152742507</v>
      </c>
      <c r="L1774" s="63">
        <v>171.48559316821269</v>
      </c>
      <c r="M1774" s="63">
        <v>186.09407202925561</v>
      </c>
      <c r="N1774" s="63">
        <v>123.1547292278628</v>
      </c>
      <c r="O1774" s="63">
        <v>218.92917341547582</v>
      </c>
      <c r="P1774" s="63">
        <v>233.6246651687361</v>
      </c>
      <c r="Q1774" s="63">
        <v>243.42335093650459</v>
      </c>
      <c r="R1774" s="63">
        <v>186.7839558145279</v>
      </c>
      <c r="S1774" s="63">
        <v>269.06522909361769</v>
      </c>
      <c r="T1774" s="63">
        <v>149.39696168593042</v>
      </c>
      <c r="U1774" s="63">
        <v>161.01549709633221</v>
      </c>
      <c r="V1774" s="63">
        <v>128.0071617999929</v>
      </c>
      <c r="W1774" s="63">
        <v>167.771358214537</v>
      </c>
      <c r="X1774" s="63">
        <v>234.31598047295671</v>
      </c>
      <c r="Y1774" s="63">
        <v>115.8256380744278</v>
      </c>
      <c r="Z1774" s="63">
        <v>243.42335093650459</v>
      </c>
      <c r="AA1774" s="63">
        <v>186.7839558145279</v>
      </c>
      <c r="AB1774" s="63">
        <v>186.7839558145279</v>
      </c>
    </row>
    <row r="1775" spans="1:28" x14ac:dyDescent="0.25">
      <c r="A1775" s="148"/>
      <c r="B1775" s="100">
        <v>313</v>
      </c>
      <c r="C1775" s="63">
        <v>339.97062045263743</v>
      </c>
      <c r="D1775" s="63">
        <v>344.48469587547521</v>
      </c>
      <c r="E1775" s="63">
        <v>356.02712142106611</v>
      </c>
      <c r="F1775" s="63">
        <v>287.32921807440113</v>
      </c>
      <c r="G1775" s="63">
        <v>303.99648925005749</v>
      </c>
      <c r="H1775" s="63">
        <v>289.34290912742108</v>
      </c>
      <c r="I1775" s="63">
        <v>364.40351261259997</v>
      </c>
      <c r="J1775" s="63">
        <v>290.5193765005788</v>
      </c>
      <c r="K1775" s="63">
        <v>327.6609027613431</v>
      </c>
      <c r="L1775" s="63">
        <v>236.50500760652858</v>
      </c>
      <c r="M1775" s="63">
        <v>230.15917918847123</v>
      </c>
      <c r="N1775" s="63">
        <v>278.73933225884139</v>
      </c>
      <c r="O1775" s="63">
        <v>248.2437583072151</v>
      </c>
      <c r="P1775" s="63">
        <v>334.48516544446471</v>
      </c>
      <c r="Q1775" s="63">
        <v>202.61959846147721</v>
      </c>
      <c r="R1775" s="63">
        <v>269.28976206501471</v>
      </c>
      <c r="S1775" s="63">
        <v>301.61004040512489</v>
      </c>
      <c r="T1775" s="63">
        <v>130.7870259735746</v>
      </c>
      <c r="U1775" s="63">
        <v>214.59203334802618</v>
      </c>
      <c r="V1775" s="63">
        <v>145.3412867165753</v>
      </c>
      <c r="W1775" s="63">
        <v>201.56215349240671</v>
      </c>
      <c r="X1775" s="63">
        <v>271.65547528256872</v>
      </c>
      <c r="Y1775" s="63">
        <v>158.00090326740431</v>
      </c>
      <c r="Z1775" s="63">
        <v>202.61959846147721</v>
      </c>
      <c r="AA1775" s="63">
        <v>269.28976206501471</v>
      </c>
      <c r="AB1775" s="63">
        <v>269.28976206501471</v>
      </c>
    </row>
    <row r="1776" spans="1:28" x14ac:dyDescent="0.25">
      <c r="A1776" s="148"/>
      <c r="B1776" s="100">
        <v>314</v>
      </c>
      <c r="C1776" s="63">
        <v>167.3554590086496</v>
      </c>
      <c r="D1776" s="63">
        <v>145.03439182118558</v>
      </c>
      <c r="E1776" s="63">
        <v>123.7290164475817</v>
      </c>
      <c r="F1776" s="63">
        <v>200.77831715266069</v>
      </c>
      <c r="G1776" s="63">
        <v>148.35595804084011</v>
      </c>
      <c r="H1776" s="63">
        <v>128.17958204172189</v>
      </c>
      <c r="I1776" s="63">
        <v>190.7266946643858</v>
      </c>
      <c r="J1776" s="63">
        <v>171.51492335954481</v>
      </c>
      <c r="K1776" s="63">
        <v>216.84333404228067</v>
      </c>
      <c r="L1776" s="63">
        <v>211.39376550365432</v>
      </c>
      <c r="M1776" s="63">
        <v>199.03547326504491</v>
      </c>
      <c r="N1776" s="63">
        <v>167.42545751123538</v>
      </c>
      <c r="O1776" s="63">
        <v>148.32697277242551</v>
      </c>
      <c r="P1776" s="63">
        <v>230.83943154430739</v>
      </c>
      <c r="Q1776" s="63">
        <v>87.329577280781066</v>
      </c>
      <c r="R1776" s="63">
        <v>141.7042162224825</v>
      </c>
      <c r="S1776" s="63">
        <v>194.76783793883811</v>
      </c>
      <c r="T1776" s="63">
        <v>151.45411349404282</v>
      </c>
      <c r="U1776" s="63">
        <v>140.48919437959381</v>
      </c>
      <c r="V1776" s="63">
        <v>194.7491530828265</v>
      </c>
      <c r="W1776" s="63">
        <v>173.4322956268534</v>
      </c>
      <c r="X1776" s="63">
        <v>194.05165038228728</v>
      </c>
      <c r="Y1776" s="63">
        <v>183.300864640707</v>
      </c>
      <c r="Z1776" s="63">
        <v>87.329577280781066</v>
      </c>
      <c r="AA1776" s="63">
        <v>141.7042162224825</v>
      </c>
      <c r="AB1776" s="63">
        <v>141.7042162224825</v>
      </c>
    </row>
    <row r="1777" spans="1:28" x14ac:dyDescent="0.25">
      <c r="A1777" s="148"/>
      <c r="B1777" s="100">
        <v>315</v>
      </c>
      <c r="C1777" s="63">
        <v>273.49654953587742</v>
      </c>
      <c r="D1777" s="63">
        <v>94.077937180734807</v>
      </c>
      <c r="E1777" s="63">
        <v>48.489383234132454</v>
      </c>
      <c r="F1777" s="63">
        <v>107.8957542085345</v>
      </c>
      <c r="G1777" s="63">
        <v>49.460106810362731</v>
      </c>
      <c r="H1777" s="63">
        <v>71.308603181864783</v>
      </c>
      <c r="I1777" s="63">
        <v>205.26028223913448</v>
      </c>
      <c r="J1777" s="63">
        <v>106.39973843068898</v>
      </c>
      <c r="K1777" s="63">
        <v>290.2437313053656</v>
      </c>
      <c r="L1777" s="63">
        <v>256.92814901696062</v>
      </c>
      <c r="M1777" s="63">
        <v>231.63390828949917</v>
      </c>
      <c r="N1777" s="63">
        <v>219.37235020805019</v>
      </c>
      <c r="O1777" s="63">
        <v>81.410334195930091</v>
      </c>
      <c r="P1777" s="63">
        <v>146.1745744900536</v>
      </c>
      <c r="Q1777" s="63">
        <v>46.778613690255582</v>
      </c>
      <c r="R1777" s="63">
        <v>73.684639744642482</v>
      </c>
      <c r="S1777" s="63">
        <v>149.0423098542669</v>
      </c>
      <c r="T1777" s="63">
        <v>123.20283990869829</v>
      </c>
      <c r="U1777" s="63">
        <v>104.56841695953611</v>
      </c>
      <c r="V1777" s="63">
        <v>191.7980987827068</v>
      </c>
      <c r="W1777" s="63">
        <v>275.8884621955076</v>
      </c>
      <c r="X1777" s="63">
        <v>159.7062679806877</v>
      </c>
      <c r="Y1777" s="63">
        <v>260.00343276427878</v>
      </c>
      <c r="Z1777" s="63">
        <v>46.778613690255582</v>
      </c>
      <c r="AA1777" s="63">
        <v>73.684639744642482</v>
      </c>
      <c r="AB1777" s="63">
        <v>73.684639744642482</v>
      </c>
    </row>
    <row r="1778" spans="1:28" x14ac:dyDescent="0.25">
      <c r="A1778" s="148"/>
      <c r="B1778" s="100">
        <v>316</v>
      </c>
      <c r="C1778" s="63">
        <v>198.11796404640342</v>
      </c>
      <c r="D1778" s="63">
        <v>90.074490673175205</v>
      </c>
      <c r="E1778" s="63">
        <v>67.733614024064082</v>
      </c>
      <c r="F1778" s="63">
        <v>53.217535444357054</v>
      </c>
      <c r="G1778" s="63">
        <v>61.610336335938882</v>
      </c>
      <c r="H1778" s="63">
        <v>57.490567454671691</v>
      </c>
      <c r="I1778" s="63">
        <v>213.47350343560169</v>
      </c>
      <c r="J1778" s="63">
        <v>109.87475342719149</v>
      </c>
      <c r="K1778" s="63">
        <v>153.55867405772548</v>
      </c>
      <c r="L1778" s="63">
        <v>139.67907594529612</v>
      </c>
      <c r="M1778" s="63">
        <v>90.349489641410401</v>
      </c>
      <c r="N1778" s="63">
        <v>77.939212845958536</v>
      </c>
      <c r="O1778" s="63">
        <v>67.899912275295264</v>
      </c>
      <c r="P1778" s="63">
        <v>57.889257286906513</v>
      </c>
      <c r="Q1778" s="63">
        <v>55.466169362153927</v>
      </c>
      <c r="R1778" s="63">
        <v>47.775801568502629</v>
      </c>
      <c r="S1778" s="63">
        <v>117.03886022400179</v>
      </c>
      <c r="T1778" s="63">
        <v>16.632586886407921</v>
      </c>
      <c r="U1778" s="63">
        <v>43.663218032681023</v>
      </c>
      <c r="V1778" s="63">
        <v>13.850123436161081</v>
      </c>
      <c r="W1778" s="63">
        <v>59.671039994827879</v>
      </c>
      <c r="X1778" s="63">
        <v>74.452948497445504</v>
      </c>
      <c r="Y1778" s="63">
        <v>37.086679260127774</v>
      </c>
      <c r="Z1778" s="63">
        <v>55.466169362153927</v>
      </c>
      <c r="AA1778" s="63">
        <v>47.775801568502629</v>
      </c>
      <c r="AB1778" s="63">
        <v>47.775801568502629</v>
      </c>
    </row>
    <row r="1779" spans="1:28" x14ac:dyDescent="0.25">
      <c r="A1779" s="148"/>
      <c r="B1779" s="100">
        <v>317</v>
      </c>
      <c r="C1779" s="63">
        <v>27.232373219321289</v>
      </c>
      <c r="D1779" s="63">
        <v>4.698638821619511</v>
      </c>
      <c r="E1779" s="63">
        <v>6.6164664388699634</v>
      </c>
      <c r="F1779" s="63">
        <v>6.2061668056508097</v>
      </c>
      <c r="G1779" s="63">
        <v>0.61065799369984564</v>
      </c>
      <c r="H1779" s="63">
        <v>0.8399701668379933</v>
      </c>
      <c r="I1779" s="63">
        <v>14.063130730008771</v>
      </c>
      <c r="J1779" s="63">
        <v>2.2992479287289171</v>
      </c>
      <c r="K1779" s="63">
        <v>13.96610466755331</v>
      </c>
      <c r="L1779" s="63">
        <v>12.064379453172251</v>
      </c>
      <c r="M1779" s="63">
        <v>16.469368701724761</v>
      </c>
      <c r="N1779" s="63">
        <v>27.909428615704201</v>
      </c>
      <c r="O1779" s="63">
        <v>0</v>
      </c>
      <c r="P1779" s="63">
        <v>3.2937474509189997</v>
      </c>
      <c r="Q1779" s="63">
        <v>0.30538088426890392</v>
      </c>
      <c r="R1779" s="63">
        <v>0</v>
      </c>
      <c r="S1779" s="63">
        <v>0.14282037379117168</v>
      </c>
      <c r="T1779" s="63">
        <v>2.3497407355196832E-2</v>
      </c>
      <c r="U1779" s="63">
        <v>0</v>
      </c>
      <c r="V1779" s="63">
        <v>0</v>
      </c>
      <c r="W1779" s="63">
        <v>2.9638157887278571</v>
      </c>
      <c r="X1779" s="63">
        <v>0.59359776404527054</v>
      </c>
      <c r="Y1779" s="63">
        <v>0.125322568831292</v>
      </c>
      <c r="Z1779" s="63">
        <v>0.30538088426890392</v>
      </c>
      <c r="AA1779" s="63">
        <v>0</v>
      </c>
      <c r="AB1779" s="63">
        <v>0</v>
      </c>
    </row>
    <row r="1780" spans="1:28" x14ac:dyDescent="0.25">
      <c r="A1780" s="148"/>
      <c r="B1780" s="100">
        <v>318</v>
      </c>
      <c r="C1780" s="63">
        <v>21.34862141845883</v>
      </c>
      <c r="D1780" s="63">
        <v>9.9031935887475129</v>
      </c>
      <c r="E1780" s="63">
        <v>1.311749687138025</v>
      </c>
      <c r="F1780" s="63">
        <v>0.46376651250188416</v>
      </c>
      <c r="G1780" s="63">
        <v>9.7057570780078262E-2</v>
      </c>
      <c r="H1780" s="63">
        <v>5.7683058262162018E-5</v>
      </c>
      <c r="I1780" s="63">
        <v>20.961371505806031</v>
      </c>
      <c r="J1780" s="63">
        <v>8.6022466450333468</v>
      </c>
      <c r="K1780" s="63">
        <v>9.386354362751149</v>
      </c>
      <c r="L1780" s="63">
        <v>11.076359356718401</v>
      </c>
      <c r="M1780" s="63">
        <v>3.3797302493834707</v>
      </c>
      <c r="N1780" s="63">
        <v>3.9020279766247095</v>
      </c>
      <c r="O1780" s="63">
        <v>0</v>
      </c>
      <c r="P1780" s="63">
        <v>0.31806465140397927</v>
      </c>
      <c r="Q1780" s="63">
        <v>3.0691905389626673E-2</v>
      </c>
      <c r="R1780" s="63">
        <v>0</v>
      </c>
      <c r="S1780" s="63">
        <v>1.7043389925273662E-2</v>
      </c>
      <c r="T1780" s="63">
        <v>0</v>
      </c>
      <c r="U1780" s="63">
        <v>0</v>
      </c>
      <c r="V1780" s="63">
        <v>0</v>
      </c>
      <c r="W1780" s="63">
        <v>5.9126123937487405E-3</v>
      </c>
      <c r="X1780" s="63">
        <v>0.46076005934656017</v>
      </c>
      <c r="Y1780" s="63">
        <v>0</v>
      </c>
      <c r="Z1780" s="63">
        <v>3.0691905389626673E-2</v>
      </c>
      <c r="AA1780" s="63">
        <v>0</v>
      </c>
      <c r="AB1780" s="63">
        <v>0</v>
      </c>
    </row>
    <row r="1781" spans="1:28" x14ac:dyDescent="0.25">
      <c r="A1781" s="148"/>
      <c r="B1781" s="100">
        <v>319</v>
      </c>
      <c r="C1781" s="63">
        <v>30.565595096222069</v>
      </c>
      <c r="D1781" s="63">
        <v>14.938192683172698</v>
      </c>
      <c r="E1781" s="63">
        <v>2.4792597590698051</v>
      </c>
      <c r="F1781" s="63">
        <v>0.13937101909534991</v>
      </c>
      <c r="G1781" s="63">
        <v>0.1022830069716463</v>
      </c>
      <c r="H1781" s="63">
        <v>1.0521528480569311E-2</v>
      </c>
      <c r="I1781" s="63">
        <v>29.400851364925977</v>
      </c>
      <c r="J1781" s="63">
        <v>5.499625037259193</v>
      </c>
      <c r="K1781" s="63">
        <v>5.5902295182968742E-2</v>
      </c>
      <c r="L1781" s="63">
        <v>6.1036957491329868E-2</v>
      </c>
      <c r="M1781" s="63">
        <v>1.229953146185014E-3</v>
      </c>
      <c r="N1781" s="63">
        <v>0</v>
      </c>
      <c r="O1781" s="63">
        <v>0</v>
      </c>
      <c r="P1781" s="63">
        <v>1.312721631270362E-4</v>
      </c>
      <c r="Q1781" s="63">
        <v>5.7309553941561897E-4</v>
      </c>
      <c r="R1781" s="63">
        <v>0</v>
      </c>
      <c r="S1781" s="63">
        <v>0</v>
      </c>
      <c r="T1781" s="63">
        <v>0</v>
      </c>
      <c r="U1781" s="63">
        <v>0</v>
      </c>
      <c r="V1781" s="63">
        <v>0</v>
      </c>
      <c r="W1781" s="63">
        <v>0</v>
      </c>
      <c r="X1781" s="63">
        <v>0</v>
      </c>
      <c r="Y1781" s="63">
        <v>0</v>
      </c>
      <c r="Z1781" s="63">
        <v>5.7309553941561897E-4</v>
      </c>
      <c r="AA1781" s="63">
        <v>0</v>
      </c>
      <c r="AB1781" s="63">
        <v>0</v>
      </c>
    </row>
    <row r="1782" spans="1:28" x14ac:dyDescent="0.25">
      <c r="A1782" s="148"/>
      <c r="B1782" s="100">
        <v>320</v>
      </c>
      <c r="C1782" s="63">
        <v>0.49433754983663292</v>
      </c>
      <c r="D1782" s="63">
        <v>2.4211457746804547E-2</v>
      </c>
      <c r="E1782" s="63">
        <v>0</v>
      </c>
      <c r="F1782" s="63">
        <v>0</v>
      </c>
      <c r="G1782" s="63">
        <v>0</v>
      </c>
      <c r="H1782" s="63">
        <v>0</v>
      </c>
      <c r="I1782" s="63">
        <v>0.18239389713708928</v>
      </c>
      <c r="J1782" s="63">
        <v>2.7973523311362598E-3</v>
      </c>
      <c r="K1782" s="63">
        <v>0.59247915087683367</v>
      </c>
      <c r="L1782" s="63">
        <v>1.186596941913926E-2</v>
      </c>
      <c r="M1782" s="63">
        <v>0.76187075621001554</v>
      </c>
      <c r="N1782" s="63">
        <v>1.365209539372515</v>
      </c>
      <c r="O1782" s="63">
        <v>0</v>
      </c>
      <c r="P1782" s="63">
        <v>2.1134127091428918E-3</v>
      </c>
      <c r="Q1782" s="63">
        <v>0</v>
      </c>
      <c r="R1782" s="63">
        <v>0</v>
      </c>
      <c r="S1782" s="63">
        <v>0</v>
      </c>
      <c r="T1782" s="63">
        <v>3.047270532590169E-2</v>
      </c>
      <c r="U1782" s="63">
        <v>0</v>
      </c>
      <c r="V1782" s="63">
        <v>1.2680253054417001E-2</v>
      </c>
      <c r="W1782" s="63">
        <v>1.1671552616935419E-2</v>
      </c>
      <c r="X1782" s="63">
        <v>0</v>
      </c>
      <c r="Y1782" s="63">
        <v>0.1564496957907302</v>
      </c>
      <c r="Z1782" s="63">
        <v>0</v>
      </c>
      <c r="AA1782" s="63">
        <v>0</v>
      </c>
      <c r="AB1782" s="63">
        <v>0</v>
      </c>
    </row>
    <row r="1783" spans="1:28" x14ac:dyDescent="0.25">
      <c r="A1783" s="148"/>
      <c r="B1783" s="100">
        <v>321</v>
      </c>
      <c r="C1783" s="63">
        <v>5.3886952572689211</v>
      </c>
      <c r="D1783" s="63">
        <v>4.6047317064316635</v>
      </c>
      <c r="E1783" s="63">
        <v>0.91859168278942249</v>
      </c>
      <c r="F1783" s="63">
        <v>0.74753893560597362</v>
      </c>
      <c r="G1783" s="63">
        <v>0.12939552611829092</v>
      </c>
      <c r="H1783" s="63">
        <v>2.4243167105435171E-2</v>
      </c>
      <c r="I1783" s="63">
        <v>6.0280861329219988</v>
      </c>
      <c r="J1783" s="63">
        <v>3.5763303092514596</v>
      </c>
      <c r="K1783" s="63">
        <v>0.13688916286225511</v>
      </c>
      <c r="L1783" s="63">
        <v>1.1925223565314131</v>
      </c>
      <c r="M1783" s="63">
        <v>0.23236927816739689</v>
      </c>
      <c r="N1783" s="63">
        <v>3.5672337941407228E-2</v>
      </c>
      <c r="O1783" s="63">
        <v>2.9655398366012879E-5</v>
      </c>
      <c r="P1783" s="63">
        <v>8.1424918350372799E-2</v>
      </c>
      <c r="Q1783" s="63">
        <v>0.70385470037401632</v>
      </c>
      <c r="R1783" s="63">
        <v>0</v>
      </c>
      <c r="S1783" s="63">
        <v>2.4427103958828519E-2</v>
      </c>
      <c r="T1783" s="63">
        <v>8.383546440984162</v>
      </c>
      <c r="U1783" s="63">
        <v>1.1545566664295781</v>
      </c>
      <c r="V1783" s="63">
        <v>15.37138780442115</v>
      </c>
      <c r="W1783" s="63">
        <v>41.902443270242664</v>
      </c>
      <c r="X1783" s="63">
        <v>4.443188202004194</v>
      </c>
      <c r="Y1783" s="63">
        <v>28.51837628895737</v>
      </c>
      <c r="Z1783" s="63">
        <v>0.70385470037401632</v>
      </c>
      <c r="AA1783" s="63">
        <v>0</v>
      </c>
      <c r="AB1783" s="63">
        <v>0</v>
      </c>
    </row>
    <row r="1784" spans="1:28" x14ac:dyDescent="0.25">
      <c r="A1784" s="148"/>
      <c r="B1784" s="100">
        <v>322</v>
      </c>
      <c r="C1784" s="63">
        <v>101.5026487955474</v>
      </c>
      <c r="D1784" s="63">
        <v>59.584942664903792</v>
      </c>
      <c r="E1784" s="63">
        <v>47.196559329699987</v>
      </c>
      <c r="F1784" s="63">
        <v>27.343974757262693</v>
      </c>
      <c r="G1784" s="63">
        <v>19.38960138376228</v>
      </c>
      <c r="H1784" s="63">
        <v>57.504830438245335</v>
      </c>
      <c r="I1784" s="63">
        <v>94.869695270528609</v>
      </c>
      <c r="J1784" s="63">
        <v>55.682817381622954</v>
      </c>
      <c r="K1784" s="63">
        <v>11.872650053798619</v>
      </c>
      <c r="L1784" s="63">
        <v>17.022575611153339</v>
      </c>
      <c r="M1784" s="63">
        <v>19.085595056039889</v>
      </c>
      <c r="N1784" s="63">
        <v>22.426212634877629</v>
      </c>
      <c r="O1784" s="63">
        <v>55.092260354647578</v>
      </c>
      <c r="P1784" s="63">
        <v>32.11281479491231</v>
      </c>
      <c r="Q1784" s="63">
        <v>48.199380292958111</v>
      </c>
      <c r="R1784" s="63">
        <v>115.2031229125441</v>
      </c>
      <c r="S1784" s="63">
        <v>93.120400754029106</v>
      </c>
      <c r="T1784" s="63">
        <v>66.329117799425603</v>
      </c>
      <c r="U1784" s="63">
        <v>83.004608421325884</v>
      </c>
      <c r="V1784" s="63">
        <v>80.459990491041026</v>
      </c>
      <c r="W1784" s="63">
        <v>156.6903397523829</v>
      </c>
      <c r="X1784" s="63">
        <v>228.8803579031819</v>
      </c>
      <c r="Y1784" s="63">
        <v>131.45759038504821</v>
      </c>
      <c r="Z1784" s="63">
        <v>48.199380292958111</v>
      </c>
      <c r="AA1784" s="63">
        <v>115.2031229125441</v>
      </c>
      <c r="AB1784" s="63">
        <v>115.2031229125441</v>
      </c>
    </row>
    <row r="1785" spans="1:28" x14ac:dyDescent="0.25">
      <c r="A1785" s="148"/>
      <c r="B1785" s="100">
        <v>323</v>
      </c>
      <c r="C1785" s="63">
        <v>60.668367820580897</v>
      </c>
      <c r="D1785" s="63">
        <v>59.876758894465638</v>
      </c>
      <c r="E1785" s="63">
        <v>60.263990354927955</v>
      </c>
      <c r="F1785" s="63">
        <v>46.690876761824477</v>
      </c>
      <c r="G1785" s="63">
        <v>60.928451892975318</v>
      </c>
      <c r="H1785" s="63">
        <v>41.274587176913876</v>
      </c>
      <c r="I1785" s="63">
        <v>93.588464479159938</v>
      </c>
      <c r="J1785" s="63">
        <v>77.081761424531123</v>
      </c>
      <c r="K1785" s="63">
        <v>60.44687127748</v>
      </c>
      <c r="L1785" s="63">
        <v>68.405741389970444</v>
      </c>
      <c r="M1785" s="63">
        <v>61.93641460073195</v>
      </c>
      <c r="N1785" s="63">
        <v>27.615823868319922</v>
      </c>
      <c r="O1785" s="63">
        <v>41.500538876091241</v>
      </c>
      <c r="P1785" s="63">
        <v>48.919483244028918</v>
      </c>
      <c r="Q1785" s="63">
        <v>44.750554209556412</v>
      </c>
      <c r="R1785" s="63">
        <v>45.534851867870664</v>
      </c>
      <c r="S1785" s="63">
        <v>105.32763347890071</v>
      </c>
      <c r="T1785" s="63">
        <v>129.97577997757071</v>
      </c>
      <c r="U1785" s="63">
        <v>91.416652069626707</v>
      </c>
      <c r="V1785" s="63">
        <v>170.00936105440809</v>
      </c>
      <c r="W1785" s="63">
        <v>224.59733406558189</v>
      </c>
      <c r="X1785" s="63">
        <v>178.21424243410911</v>
      </c>
      <c r="Y1785" s="63">
        <v>214.68789766304781</v>
      </c>
      <c r="Z1785" s="63">
        <v>44.750554209556412</v>
      </c>
      <c r="AA1785" s="63">
        <v>45.534851867870664</v>
      </c>
      <c r="AB1785" s="63">
        <v>45.534851867870664</v>
      </c>
    </row>
    <row r="1786" spans="1:28" x14ac:dyDescent="0.25">
      <c r="A1786" s="148"/>
      <c r="B1786" s="100">
        <v>324</v>
      </c>
      <c r="C1786" s="63">
        <v>187.69117007844221</v>
      </c>
      <c r="D1786" s="63">
        <v>172.43850147261401</v>
      </c>
      <c r="E1786" s="63">
        <v>166.46578254967611</v>
      </c>
      <c r="F1786" s="63">
        <v>214.27626827456328</v>
      </c>
      <c r="G1786" s="63">
        <v>188.88652058731171</v>
      </c>
      <c r="H1786" s="63">
        <v>172.5902247964768</v>
      </c>
      <c r="I1786" s="63">
        <v>165.25266450044001</v>
      </c>
      <c r="J1786" s="63">
        <v>160.20734802395958</v>
      </c>
      <c r="K1786" s="63">
        <v>233.88348012647612</v>
      </c>
      <c r="L1786" s="63">
        <v>191.78993665051388</v>
      </c>
      <c r="M1786" s="63">
        <v>256.69280657508529</v>
      </c>
      <c r="N1786" s="63">
        <v>337.45828298842747</v>
      </c>
      <c r="O1786" s="63">
        <v>203.52806000196139</v>
      </c>
      <c r="P1786" s="63">
        <v>263.56631773980547</v>
      </c>
      <c r="Q1786" s="63">
        <v>173.68728785944921</v>
      </c>
      <c r="R1786" s="63">
        <v>229.87272016810311</v>
      </c>
      <c r="S1786" s="63">
        <v>205.97110364751461</v>
      </c>
      <c r="T1786" s="63">
        <v>112.20803183354751</v>
      </c>
      <c r="U1786" s="63">
        <v>140.31119373930781</v>
      </c>
      <c r="V1786" s="63">
        <v>170.42605916946201</v>
      </c>
      <c r="W1786" s="63">
        <v>193.21141722974431</v>
      </c>
      <c r="X1786" s="63">
        <v>170.7233556260235</v>
      </c>
      <c r="Y1786" s="63">
        <v>155.9829527977854</v>
      </c>
      <c r="Z1786" s="63">
        <v>173.68728785944921</v>
      </c>
      <c r="AA1786" s="63">
        <v>229.87272016810311</v>
      </c>
      <c r="AB1786" s="63">
        <v>229.87272016810311</v>
      </c>
    </row>
    <row r="1787" spans="1:28" x14ac:dyDescent="0.25">
      <c r="A1787" s="148"/>
      <c r="B1787" s="100">
        <v>325</v>
      </c>
      <c r="C1787" s="63">
        <v>273.33509496936682</v>
      </c>
      <c r="D1787" s="63">
        <v>283.94504692529341</v>
      </c>
      <c r="E1787" s="63">
        <v>276.07861513752141</v>
      </c>
      <c r="F1787" s="63">
        <v>305.41256371984667</v>
      </c>
      <c r="G1787" s="63">
        <v>223.65317323386989</v>
      </c>
      <c r="H1787" s="63">
        <v>192.99297705504429</v>
      </c>
      <c r="I1787" s="63">
        <v>276.73371816799772</v>
      </c>
      <c r="J1787" s="63">
        <v>267.74288611781958</v>
      </c>
      <c r="K1787" s="63">
        <v>265.74111444552818</v>
      </c>
      <c r="L1787" s="63">
        <v>176.4005453902455</v>
      </c>
      <c r="M1787" s="63">
        <v>144.41031696514068</v>
      </c>
      <c r="N1787" s="63">
        <v>108.648400551614</v>
      </c>
      <c r="O1787" s="63">
        <v>258.40230829671333</v>
      </c>
      <c r="P1787" s="63">
        <v>279.06817875321207</v>
      </c>
      <c r="Q1787" s="63">
        <v>111.7776656209256</v>
      </c>
      <c r="R1787" s="63">
        <v>177.83503020375059</v>
      </c>
      <c r="S1787" s="63">
        <v>267.36390971806401</v>
      </c>
      <c r="T1787" s="63">
        <v>86.84968195862939</v>
      </c>
      <c r="U1787" s="63">
        <v>129.63400878407259</v>
      </c>
      <c r="V1787" s="63">
        <v>149.66782346382391</v>
      </c>
      <c r="W1787" s="63">
        <v>190.3847531274223</v>
      </c>
      <c r="X1787" s="63">
        <v>234.29830198247151</v>
      </c>
      <c r="Y1787" s="63">
        <v>215.50220700742278</v>
      </c>
      <c r="Z1787" s="63">
        <v>111.7776656209256</v>
      </c>
      <c r="AA1787" s="63">
        <v>177.83503020375059</v>
      </c>
      <c r="AB1787" s="63">
        <v>177.83503020375059</v>
      </c>
    </row>
    <row r="1788" spans="1:28" x14ac:dyDescent="0.25">
      <c r="A1788" s="148"/>
      <c r="B1788" s="100">
        <v>326</v>
      </c>
      <c r="C1788" s="63">
        <v>58.407622076294956</v>
      </c>
      <c r="D1788" s="63">
        <v>68.541772064723773</v>
      </c>
      <c r="E1788" s="63">
        <v>36.957016539066437</v>
      </c>
      <c r="F1788" s="63">
        <v>111.91864601941779</v>
      </c>
      <c r="G1788" s="63">
        <v>38.883134765821069</v>
      </c>
      <c r="H1788" s="63">
        <v>37.417938553029437</v>
      </c>
      <c r="I1788" s="63">
        <v>70.141278068842894</v>
      </c>
      <c r="J1788" s="63">
        <v>125.5746726369744</v>
      </c>
      <c r="K1788" s="63">
        <v>240.88537629234628</v>
      </c>
      <c r="L1788" s="63">
        <v>211.43715230746062</v>
      </c>
      <c r="M1788" s="63">
        <v>243.84254894467449</v>
      </c>
      <c r="N1788" s="63">
        <v>288.5338785157237</v>
      </c>
      <c r="O1788" s="63">
        <v>48.160334231224404</v>
      </c>
      <c r="P1788" s="63">
        <v>153.5205814256515</v>
      </c>
      <c r="Q1788" s="63">
        <v>37.808070069803392</v>
      </c>
      <c r="R1788" s="63">
        <v>74.647187843773281</v>
      </c>
      <c r="S1788" s="63">
        <v>158.38167662997509</v>
      </c>
      <c r="T1788" s="63">
        <v>123.1514475212216</v>
      </c>
      <c r="U1788" s="63">
        <v>131.2047392466757</v>
      </c>
      <c r="V1788" s="63">
        <v>166.1393758484592</v>
      </c>
      <c r="W1788" s="63">
        <v>242.92280965527419</v>
      </c>
      <c r="X1788" s="63">
        <v>195.61423261208262</v>
      </c>
      <c r="Y1788" s="63">
        <v>203.3582975498903</v>
      </c>
      <c r="Z1788" s="63">
        <v>37.808070069803392</v>
      </c>
      <c r="AA1788" s="63">
        <v>74.647187843773281</v>
      </c>
      <c r="AB1788" s="63">
        <v>74.647187843773281</v>
      </c>
    </row>
    <row r="1789" spans="1:28" x14ac:dyDescent="0.25">
      <c r="A1789" s="148"/>
      <c r="B1789" s="100">
        <v>327</v>
      </c>
      <c r="C1789" s="63">
        <v>190.97275070105749</v>
      </c>
      <c r="D1789" s="63">
        <v>69.236265952849408</v>
      </c>
      <c r="E1789" s="63">
        <v>64.263060661753116</v>
      </c>
      <c r="F1789" s="63">
        <v>58.016162415875442</v>
      </c>
      <c r="G1789" s="63">
        <v>29.818461051720526</v>
      </c>
      <c r="H1789" s="63">
        <v>59.991957621546135</v>
      </c>
      <c r="I1789" s="63">
        <v>101.08324431132499</v>
      </c>
      <c r="J1789" s="63">
        <v>82.782727890648857</v>
      </c>
      <c r="K1789" s="63">
        <v>205.10802900990069</v>
      </c>
      <c r="L1789" s="63">
        <v>138.59428356485751</v>
      </c>
      <c r="M1789" s="63">
        <v>189.9967587914507</v>
      </c>
      <c r="N1789" s="63">
        <v>159.20596448318071</v>
      </c>
      <c r="O1789" s="63">
        <v>18.628100491010848</v>
      </c>
      <c r="P1789" s="63">
        <v>93.944506342151726</v>
      </c>
      <c r="Q1789" s="63">
        <v>33.639819884741229</v>
      </c>
      <c r="R1789" s="63">
        <v>50.115527773428774</v>
      </c>
      <c r="S1789" s="63">
        <v>85.810005193034158</v>
      </c>
      <c r="T1789" s="63">
        <v>55.530069290297206</v>
      </c>
      <c r="U1789" s="63">
        <v>74.475734625997575</v>
      </c>
      <c r="V1789" s="63">
        <v>82.526207455584881</v>
      </c>
      <c r="W1789" s="63">
        <v>148.43143640782731</v>
      </c>
      <c r="X1789" s="63">
        <v>88.254008630445242</v>
      </c>
      <c r="Y1789" s="63">
        <v>137.6158567853054</v>
      </c>
      <c r="Z1789" s="63">
        <v>33.639819884741229</v>
      </c>
      <c r="AA1789" s="63">
        <v>50.115527773428774</v>
      </c>
      <c r="AB1789" s="63">
        <v>50.115527773428774</v>
      </c>
    </row>
    <row r="1790" spans="1:28" x14ac:dyDescent="0.25">
      <c r="A1790" s="148"/>
      <c r="B1790" s="100">
        <v>328</v>
      </c>
      <c r="C1790" s="63">
        <v>62.1995881762914</v>
      </c>
      <c r="D1790" s="63">
        <v>21.892573725485359</v>
      </c>
      <c r="E1790" s="63">
        <v>6.5056783835004239</v>
      </c>
      <c r="F1790" s="63">
        <v>18.887664506919691</v>
      </c>
      <c r="G1790" s="63">
        <v>3.3511307705065008</v>
      </c>
      <c r="H1790" s="63">
        <v>1.581138990602881</v>
      </c>
      <c r="I1790" s="63">
        <v>50.573270879817763</v>
      </c>
      <c r="J1790" s="63">
        <v>22.93147721765763</v>
      </c>
      <c r="K1790" s="63">
        <v>61.098924707793685</v>
      </c>
      <c r="L1790" s="63">
        <v>36.130141492205439</v>
      </c>
      <c r="M1790" s="63">
        <v>76.428041349057821</v>
      </c>
      <c r="N1790" s="63">
        <v>121.2390329959089</v>
      </c>
      <c r="O1790" s="63">
        <v>0.69130704481284166</v>
      </c>
      <c r="P1790" s="63">
        <v>16.168604230215813</v>
      </c>
      <c r="Q1790" s="63">
        <v>1.096282550641082</v>
      </c>
      <c r="R1790" s="63">
        <v>0.14608083319154641</v>
      </c>
      <c r="S1790" s="63">
        <v>4.8458619618457988</v>
      </c>
      <c r="T1790" s="63">
        <v>1.8969150632476608</v>
      </c>
      <c r="U1790" s="63">
        <v>1.175458821412604</v>
      </c>
      <c r="V1790" s="63">
        <v>2.2287102502878038</v>
      </c>
      <c r="W1790" s="63">
        <v>16.488901147640043</v>
      </c>
      <c r="X1790" s="63">
        <v>5.7039696512987348</v>
      </c>
      <c r="Y1790" s="63">
        <v>6.7596459534809696</v>
      </c>
      <c r="Z1790" s="63">
        <v>1.096282550641082</v>
      </c>
      <c r="AA1790" s="63">
        <v>0.14608083319154641</v>
      </c>
      <c r="AB1790" s="63">
        <v>0.14608083319154641</v>
      </c>
    </row>
    <row r="1791" spans="1:28" x14ac:dyDescent="0.25">
      <c r="A1791" s="148"/>
      <c r="B1791" s="100">
        <v>329</v>
      </c>
      <c r="C1791" s="63">
        <v>51.663516502595485</v>
      </c>
      <c r="D1791" s="63">
        <v>12.01841517942319</v>
      </c>
      <c r="E1791" s="63">
        <v>27.173598882942308</v>
      </c>
      <c r="F1791" s="63">
        <v>4.2490892636937465</v>
      </c>
      <c r="G1791" s="63">
        <v>3.8895641818792228</v>
      </c>
      <c r="H1791" s="63">
        <v>2.7353540541089671</v>
      </c>
      <c r="I1791" s="63">
        <v>12.54061771612834</v>
      </c>
      <c r="J1791" s="63">
        <v>7.205203048001465</v>
      </c>
      <c r="K1791" s="63">
        <v>12.647803867330229</v>
      </c>
      <c r="L1791" s="63">
        <v>18.13894877496455</v>
      </c>
      <c r="M1791" s="63">
        <v>11.163005908767669</v>
      </c>
      <c r="N1791" s="63">
        <v>18.530109555119218</v>
      </c>
      <c r="O1791" s="63">
        <v>5.2927668126068284</v>
      </c>
      <c r="P1791" s="63">
        <v>1.5229438120665011</v>
      </c>
      <c r="Q1791" s="63">
        <v>0.62038202641865081</v>
      </c>
      <c r="R1791" s="63">
        <v>14.320791473328649</v>
      </c>
      <c r="S1791" s="63">
        <v>3.8656642389326521</v>
      </c>
      <c r="T1791" s="63">
        <v>0.10557502421666749</v>
      </c>
      <c r="U1791" s="63">
        <v>0.84357618962974357</v>
      </c>
      <c r="V1791" s="63">
        <v>0.15482878454031379</v>
      </c>
      <c r="W1791" s="63">
        <v>3.6271250521718343</v>
      </c>
      <c r="X1791" s="63">
        <v>3.6038133523902625</v>
      </c>
      <c r="Y1791" s="63">
        <v>0.64356197887216027</v>
      </c>
      <c r="Z1791" s="63">
        <v>0.62038202641865081</v>
      </c>
      <c r="AA1791" s="63">
        <v>14.320791473328649</v>
      </c>
      <c r="AB1791" s="63">
        <v>14.320791473328649</v>
      </c>
    </row>
    <row r="1792" spans="1:28" x14ac:dyDescent="0.25">
      <c r="A1792" s="148"/>
      <c r="B1792" s="100">
        <v>330</v>
      </c>
      <c r="C1792" s="63">
        <v>39.958097673226348</v>
      </c>
      <c r="D1792" s="63">
        <v>18.64497177176418</v>
      </c>
      <c r="E1792" s="63">
        <v>3.7764778761020068</v>
      </c>
      <c r="F1792" s="63">
        <v>2.584299576786719</v>
      </c>
      <c r="G1792" s="63">
        <v>0.58402604869840857</v>
      </c>
      <c r="H1792" s="63">
        <v>1.1473513583572931E-3</v>
      </c>
      <c r="I1792" s="63">
        <v>31.434644657375664</v>
      </c>
      <c r="J1792" s="63">
        <v>11.936341961467409</v>
      </c>
      <c r="K1792" s="63">
        <v>0.46212055132785324</v>
      </c>
      <c r="L1792" s="63">
        <v>0.92777618213722945</v>
      </c>
      <c r="M1792" s="63">
        <v>0.30174673992637219</v>
      </c>
      <c r="N1792" s="63">
        <v>1.468909831400245E-2</v>
      </c>
      <c r="O1792" s="63">
        <v>0</v>
      </c>
      <c r="P1792" s="63">
        <v>2.2474292702372889E-2</v>
      </c>
      <c r="Q1792" s="63">
        <v>4.4648709906681397E-3</v>
      </c>
      <c r="R1792" s="63">
        <v>0</v>
      </c>
      <c r="S1792" s="63">
        <v>0</v>
      </c>
      <c r="T1792" s="63">
        <v>0</v>
      </c>
      <c r="U1792" s="63">
        <v>0</v>
      </c>
      <c r="V1792" s="63">
        <v>0</v>
      </c>
      <c r="W1792" s="63">
        <v>0</v>
      </c>
      <c r="X1792" s="63">
        <v>0</v>
      </c>
      <c r="Y1792" s="63">
        <v>0</v>
      </c>
      <c r="Z1792" s="63">
        <v>4.4648709906681397E-3</v>
      </c>
      <c r="AA1792" s="63">
        <v>0</v>
      </c>
      <c r="AB1792" s="63">
        <v>0</v>
      </c>
    </row>
    <row r="1793" spans="1:28" x14ac:dyDescent="0.25">
      <c r="A1793" s="148"/>
      <c r="B1793" s="100">
        <v>331</v>
      </c>
      <c r="C1793" s="63">
        <v>6.50789781957792</v>
      </c>
      <c r="D1793" s="63">
        <v>0.62595295613120783</v>
      </c>
      <c r="E1793" s="63">
        <v>8.6546878186830156E-2</v>
      </c>
      <c r="F1793" s="63">
        <v>3.0402864338804352E-3</v>
      </c>
      <c r="G1793" s="63">
        <v>0</v>
      </c>
      <c r="H1793" s="63">
        <v>0</v>
      </c>
      <c r="I1793" s="63">
        <v>3.1378789905933222</v>
      </c>
      <c r="J1793" s="63">
        <v>0.72210559330221713</v>
      </c>
      <c r="K1793" s="63">
        <v>0.25324348978797939</v>
      </c>
      <c r="L1793" s="63">
        <v>0.70734160529616119</v>
      </c>
      <c r="M1793" s="63">
        <v>0.32163492973671742</v>
      </c>
      <c r="N1793" s="63">
        <v>0.20173290866598309</v>
      </c>
      <c r="O1793" s="63">
        <v>0</v>
      </c>
      <c r="P1793" s="63">
        <v>3.0311202168575579E-3</v>
      </c>
      <c r="Q1793" s="63">
        <v>0</v>
      </c>
      <c r="R1793" s="63">
        <v>0</v>
      </c>
      <c r="S1793" s="63">
        <v>1.283131997908054E-6</v>
      </c>
      <c r="T1793" s="63">
        <v>0</v>
      </c>
      <c r="U1793" s="63">
        <v>0</v>
      </c>
      <c r="V1793" s="63">
        <v>0</v>
      </c>
      <c r="W1793" s="63">
        <v>0</v>
      </c>
      <c r="X1793" s="63">
        <v>0</v>
      </c>
      <c r="Y1793" s="63">
        <v>0</v>
      </c>
      <c r="Z1793" s="63">
        <v>0</v>
      </c>
      <c r="AA1793" s="63">
        <v>0</v>
      </c>
      <c r="AB1793" s="63">
        <v>0</v>
      </c>
    </row>
    <row r="1794" spans="1:28" x14ac:dyDescent="0.25">
      <c r="A1794" s="148"/>
      <c r="B1794" s="100">
        <v>332</v>
      </c>
      <c r="C1794" s="63">
        <v>10.31423001910866</v>
      </c>
      <c r="D1794" s="63">
        <v>2.3631108519791582</v>
      </c>
      <c r="E1794" s="63">
        <v>0.57975061535323746</v>
      </c>
      <c r="F1794" s="63">
        <v>0.17454076394957949</v>
      </c>
      <c r="G1794" s="63">
        <v>3.8423076088136547E-2</v>
      </c>
      <c r="H1794" s="63">
        <v>1.9152657095695268E-5</v>
      </c>
      <c r="I1794" s="63">
        <v>4.6572396773206615</v>
      </c>
      <c r="J1794" s="63">
        <v>1.1549833936127809</v>
      </c>
      <c r="K1794" s="63">
        <v>1.0223969521511689</v>
      </c>
      <c r="L1794" s="63">
        <v>2.0151550258744422</v>
      </c>
      <c r="M1794" s="63">
        <v>0.45470660043727662</v>
      </c>
      <c r="N1794" s="63">
        <v>0.46539399421609318</v>
      </c>
      <c r="O1794" s="63">
        <v>0</v>
      </c>
      <c r="P1794" s="63">
        <v>1.9106782696429288E-2</v>
      </c>
      <c r="Q1794" s="63">
        <v>1.570079417603857E-2</v>
      </c>
      <c r="R1794" s="63">
        <v>0</v>
      </c>
      <c r="S1794" s="63">
        <v>0</v>
      </c>
      <c r="T1794" s="63">
        <v>0</v>
      </c>
      <c r="U1794" s="63">
        <v>0</v>
      </c>
      <c r="V1794" s="63">
        <v>0</v>
      </c>
      <c r="W1794" s="63">
        <v>2.484877674209485E-2</v>
      </c>
      <c r="X1794" s="63">
        <v>1.325453512410729E-3</v>
      </c>
      <c r="Y1794" s="63">
        <v>1.4073551495341622E-2</v>
      </c>
      <c r="Z1794" s="63">
        <v>1.570079417603857E-2</v>
      </c>
      <c r="AA1794" s="63">
        <v>0</v>
      </c>
      <c r="AB1794" s="63">
        <v>0</v>
      </c>
    </row>
    <row r="1795" spans="1:28" x14ac:dyDescent="0.25">
      <c r="A1795" s="148"/>
      <c r="B1795" s="100">
        <v>333</v>
      </c>
      <c r="C1795" s="63">
        <v>9.0479959034607873</v>
      </c>
      <c r="D1795" s="63">
        <v>1.0311103661824321</v>
      </c>
      <c r="E1795" s="63">
        <v>1.16472628080539</v>
      </c>
      <c r="F1795" s="63">
        <v>0</v>
      </c>
      <c r="G1795" s="63">
        <v>0</v>
      </c>
      <c r="H1795" s="63">
        <v>0.59574368586703486</v>
      </c>
      <c r="I1795" s="63">
        <v>3.2443004031201781</v>
      </c>
      <c r="J1795" s="63">
        <v>0.45584464938166036</v>
      </c>
      <c r="K1795" s="63">
        <v>0.24791770328041812</v>
      </c>
      <c r="L1795" s="63">
        <v>0.24669569113163359</v>
      </c>
      <c r="M1795" s="63">
        <v>0.3987395133950713</v>
      </c>
      <c r="N1795" s="63">
        <v>0.14274286940082351</v>
      </c>
      <c r="O1795" s="63">
        <v>0.47085687248915786</v>
      </c>
      <c r="P1795" s="63">
        <v>3.604996708383057E-2</v>
      </c>
      <c r="Q1795" s="63">
        <v>0.99496499160138774</v>
      </c>
      <c r="R1795" s="63">
        <v>0.1263807598234967</v>
      </c>
      <c r="S1795" s="63">
        <v>0.40302538852795944</v>
      </c>
      <c r="T1795" s="63">
        <v>0.55141810780042988</v>
      </c>
      <c r="U1795" s="63">
        <v>1.254140676433352</v>
      </c>
      <c r="V1795" s="63">
        <v>0.4407523173500536</v>
      </c>
      <c r="W1795" s="63">
        <v>7.6555376437859195</v>
      </c>
      <c r="X1795" s="63">
        <v>9.3102230299937219</v>
      </c>
      <c r="Y1795" s="63">
        <v>5.192701228345868</v>
      </c>
      <c r="Z1795" s="63">
        <v>0.99496499160138774</v>
      </c>
      <c r="AA1795" s="63">
        <v>0.1263807598234967</v>
      </c>
      <c r="AB1795" s="63">
        <v>0.1263807598234967</v>
      </c>
    </row>
    <row r="1796" spans="1:28" x14ac:dyDescent="0.25">
      <c r="A1796" s="148"/>
      <c r="B1796" s="100">
        <v>334</v>
      </c>
      <c r="C1796" s="63">
        <v>22.305026067172552</v>
      </c>
      <c r="D1796" s="63">
        <v>29.001272010049426</v>
      </c>
      <c r="E1796" s="63">
        <v>20.01233553076872</v>
      </c>
      <c r="F1796" s="63">
        <v>16.613727296950859</v>
      </c>
      <c r="G1796" s="63">
        <v>5.1508599746246935</v>
      </c>
      <c r="H1796" s="63">
        <v>7.9601770581721212</v>
      </c>
      <c r="I1796" s="63">
        <v>22.021960550370302</v>
      </c>
      <c r="J1796" s="63">
        <v>22.615299941558529</v>
      </c>
      <c r="K1796" s="63">
        <v>11.886898590601159</v>
      </c>
      <c r="L1796" s="63">
        <v>12.529213047811711</v>
      </c>
      <c r="M1796" s="63">
        <v>6.7161029731823874</v>
      </c>
      <c r="N1796" s="63">
        <v>10.71812131772845</v>
      </c>
      <c r="O1796" s="63">
        <v>3.9541767985609511</v>
      </c>
      <c r="P1796" s="63">
        <v>5.4662751177170321</v>
      </c>
      <c r="Q1796" s="63">
        <v>18.148791735488391</v>
      </c>
      <c r="R1796" s="63">
        <v>17.87853304220334</v>
      </c>
      <c r="S1796" s="63">
        <v>37.421889093971458</v>
      </c>
      <c r="T1796" s="63">
        <v>16.781651494981652</v>
      </c>
      <c r="U1796" s="63">
        <v>16.44228061413958</v>
      </c>
      <c r="V1796" s="63">
        <v>23.057497229980068</v>
      </c>
      <c r="W1796" s="63">
        <v>78.42570827205418</v>
      </c>
      <c r="X1796" s="63">
        <v>74.628240499863296</v>
      </c>
      <c r="Y1796" s="63">
        <v>63.438324820742764</v>
      </c>
      <c r="Z1796" s="63">
        <v>18.148791735488391</v>
      </c>
      <c r="AA1796" s="63">
        <v>17.87853304220334</v>
      </c>
      <c r="AB1796" s="63">
        <v>17.87853304220334</v>
      </c>
    </row>
    <row r="1797" spans="1:28" x14ac:dyDescent="0.25">
      <c r="A1797" s="148"/>
      <c r="B1797" s="100">
        <v>335</v>
      </c>
      <c r="C1797" s="63">
        <v>10.05338817461649</v>
      </c>
      <c r="D1797" s="63">
        <v>40.415535810781421</v>
      </c>
      <c r="E1797" s="63">
        <v>24.76603495058589</v>
      </c>
      <c r="F1797" s="63">
        <v>44.966650818724929</v>
      </c>
      <c r="G1797" s="63">
        <v>31.551799488225704</v>
      </c>
      <c r="H1797" s="63">
        <v>19.873207513525362</v>
      </c>
      <c r="I1797" s="63">
        <v>21.065404188690309</v>
      </c>
      <c r="J1797" s="63">
        <v>69.210318509483386</v>
      </c>
      <c r="K1797" s="63">
        <v>16.44330592845068</v>
      </c>
      <c r="L1797" s="63">
        <v>6.190823869820008</v>
      </c>
      <c r="M1797" s="63">
        <v>11.0309831663285</v>
      </c>
      <c r="N1797" s="63">
        <v>10.62166291679449</v>
      </c>
      <c r="O1797" s="63">
        <v>33.269091837587887</v>
      </c>
      <c r="P1797" s="63">
        <v>32.621908943863218</v>
      </c>
      <c r="Q1797" s="63">
        <v>57.717992677765622</v>
      </c>
      <c r="R1797" s="63">
        <v>38.938832377069964</v>
      </c>
      <c r="S1797" s="63">
        <v>57.602870959271968</v>
      </c>
      <c r="T1797" s="63">
        <v>62.483059396858607</v>
      </c>
      <c r="U1797" s="63">
        <v>43.125935079281128</v>
      </c>
      <c r="V1797" s="63">
        <v>61.202885378270366</v>
      </c>
      <c r="W1797" s="63">
        <v>112.69555569044272</v>
      </c>
      <c r="X1797" s="63">
        <v>128.49960881486462</v>
      </c>
      <c r="Y1797" s="63">
        <v>88.188255032926008</v>
      </c>
      <c r="Z1797" s="63">
        <v>57.717992677765622</v>
      </c>
      <c r="AA1797" s="63">
        <v>38.938832377069964</v>
      </c>
      <c r="AB1797" s="63">
        <v>38.938832377069964</v>
      </c>
    </row>
    <row r="1798" spans="1:28" x14ac:dyDescent="0.25">
      <c r="A1798" s="148"/>
      <c r="B1798" s="100">
        <v>336</v>
      </c>
      <c r="C1798" s="63">
        <v>192.91532075452781</v>
      </c>
      <c r="D1798" s="63">
        <v>168.64427955227441</v>
      </c>
      <c r="E1798" s="63">
        <v>227.6051842646666</v>
      </c>
      <c r="F1798" s="63">
        <v>119.6615237053666</v>
      </c>
      <c r="G1798" s="63">
        <v>136.3777352260513</v>
      </c>
      <c r="H1798" s="63">
        <v>202.48866826263111</v>
      </c>
      <c r="I1798" s="63">
        <v>128.56288440499341</v>
      </c>
      <c r="J1798" s="63">
        <v>168.0939246227808</v>
      </c>
      <c r="K1798" s="63">
        <v>136.9211190436113</v>
      </c>
      <c r="L1798" s="63">
        <v>120.36738148895961</v>
      </c>
      <c r="M1798" s="63">
        <v>137.81413345485538</v>
      </c>
      <c r="N1798" s="63">
        <v>102.7213557344658</v>
      </c>
      <c r="O1798" s="63">
        <v>166.72299051767908</v>
      </c>
      <c r="P1798" s="63">
        <v>155.12022916276689</v>
      </c>
      <c r="Q1798" s="63">
        <v>221.70816294348452</v>
      </c>
      <c r="R1798" s="63">
        <v>174.79988770779531</v>
      </c>
      <c r="S1798" s="63">
        <v>272.77758010594147</v>
      </c>
      <c r="T1798" s="63">
        <v>162.1752288978623</v>
      </c>
      <c r="U1798" s="63">
        <v>243.25526480192821</v>
      </c>
      <c r="V1798" s="63">
        <v>188.49151736422209</v>
      </c>
      <c r="W1798" s="63">
        <v>209.18154477052673</v>
      </c>
      <c r="X1798" s="63">
        <v>260.80121620557287</v>
      </c>
      <c r="Y1798" s="63">
        <v>209.46666738367639</v>
      </c>
      <c r="Z1798" s="63">
        <v>221.70816294348452</v>
      </c>
      <c r="AA1798" s="63">
        <v>174.79988770779531</v>
      </c>
      <c r="AB1798" s="63">
        <v>174.79988770779531</v>
      </c>
    </row>
    <row r="1799" spans="1:28" x14ac:dyDescent="0.25">
      <c r="A1799" s="148"/>
      <c r="B1799" s="100">
        <v>337</v>
      </c>
      <c r="C1799" s="63">
        <v>235.82718639523591</v>
      </c>
      <c r="D1799" s="63">
        <v>250.4500008726518</v>
      </c>
      <c r="E1799" s="63">
        <v>290.09227892934001</v>
      </c>
      <c r="F1799" s="63">
        <v>288.73644756896277</v>
      </c>
      <c r="G1799" s="63">
        <v>261.37608121248383</v>
      </c>
      <c r="H1799" s="63">
        <v>258.41186948191529</v>
      </c>
      <c r="I1799" s="63">
        <v>213.98909652835943</v>
      </c>
      <c r="J1799" s="63">
        <v>214.54572634435323</v>
      </c>
      <c r="K1799" s="63">
        <v>271.03183044159783</v>
      </c>
      <c r="L1799" s="63">
        <v>173.22307424520071</v>
      </c>
      <c r="M1799" s="63">
        <v>240.38258340519309</v>
      </c>
      <c r="N1799" s="63">
        <v>159.0283894127879</v>
      </c>
      <c r="O1799" s="63">
        <v>251.39837296679622</v>
      </c>
      <c r="P1799" s="63">
        <v>279.3053763865064</v>
      </c>
      <c r="Q1799" s="63">
        <v>158.28465752860791</v>
      </c>
      <c r="R1799" s="63">
        <v>180.24942026822458</v>
      </c>
      <c r="S1799" s="63">
        <v>277.76754121380509</v>
      </c>
      <c r="T1799" s="63">
        <v>165.10671327421818</v>
      </c>
      <c r="U1799" s="63">
        <v>160.11528368847209</v>
      </c>
      <c r="V1799" s="63">
        <v>253.8757318718126</v>
      </c>
      <c r="W1799" s="63">
        <v>321.15995679769549</v>
      </c>
      <c r="X1799" s="63">
        <v>243.59550358694827</v>
      </c>
      <c r="Y1799" s="63">
        <v>365.39563427836771</v>
      </c>
      <c r="Z1799" s="63">
        <v>158.28465752860791</v>
      </c>
      <c r="AA1799" s="63">
        <v>180.24942026822458</v>
      </c>
      <c r="AB1799" s="63">
        <v>180.24942026822458</v>
      </c>
    </row>
    <row r="1800" spans="1:28" x14ac:dyDescent="0.25">
      <c r="A1800" s="148"/>
      <c r="B1800" s="100">
        <v>338</v>
      </c>
      <c r="C1800" s="63">
        <v>169.2355656849395</v>
      </c>
      <c r="D1800" s="63">
        <v>147.06240920615159</v>
      </c>
      <c r="E1800" s="63">
        <v>127.30600778371991</v>
      </c>
      <c r="F1800" s="63">
        <v>196.99121761890268</v>
      </c>
      <c r="G1800" s="63">
        <v>169.07011328889709</v>
      </c>
      <c r="H1800" s="63">
        <v>141.9805241305348</v>
      </c>
      <c r="I1800" s="63">
        <v>187.45340449488589</v>
      </c>
      <c r="J1800" s="63">
        <v>210.99030099463931</v>
      </c>
      <c r="K1800" s="63">
        <v>279.16113349559777</v>
      </c>
      <c r="L1800" s="63">
        <v>248.80230854031021</v>
      </c>
      <c r="M1800" s="63">
        <v>244.01213609903789</v>
      </c>
      <c r="N1800" s="63">
        <v>229.71142172242622</v>
      </c>
      <c r="O1800" s="63">
        <v>140.40784597576288</v>
      </c>
      <c r="P1800" s="63">
        <v>295.5930672786053</v>
      </c>
      <c r="Q1800" s="63">
        <v>159.89954612703642</v>
      </c>
      <c r="R1800" s="63">
        <v>131.55318495276148</v>
      </c>
      <c r="S1800" s="63">
        <v>210.25647219701568</v>
      </c>
      <c r="T1800" s="63">
        <v>116.11238171571949</v>
      </c>
      <c r="U1800" s="63">
        <v>189.3788991874062</v>
      </c>
      <c r="V1800" s="63">
        <v>83.314781040942762</v>
      </c>
      <c r="W1800" s="63">
        <v>145.08196292909821</v>
      </c>
      <c r="X1800" s="63">
        <v>195.10464718790899</v>
      </c>
      <c r="Y1800" s="63">
        <v>120.09653243673532</v>
      </c>
      <c r="Z1800" s="63">
        <v>159.89954612703642</v>
      </c>
      <c r="AA1800" s="63">
        <v>131.55318495276148</v>
      </c>
      <c r="AB1800" s="63">
        <v>131.55318495276148</v>
      </c>
    </row>
    <row r="1801" spans="1:28" x14ac:dyDescent="0.25">
      <c r="A1801" s="148"/>
      <c r="B1801" s="100">
        <v>339</v>
      </c>
      <c r="C1801" s="63">
        <v>241.31545866681699</v>
      </c>
      <c r="D1801" s="63">
        <v>188.46141739259019</v>
      </c>
      <c r="E1801" s="63">
        <v>196.52202808546011</v>
      </c>
      <c r="F1801" s="63">
        <v>248.8050301860967</v>
      </c>
      <c r="G1801" s="63">
        <v>195.21481660171679</v>
      </c>
      <c r="H1801" s="63">
        <v>149.8990957908245</v>
      </c>
      <c r="I1801" s="63">
        <v>162.39504650575691</v>
      </c>
      <c r="J1801" s="63">
        <v>115.9706076573548</v>
      </c>
      <c r="K1801" s="63">
        <v>178.34267868490591</v>
      </c>
      <c r="L1801" s="63">
        <v>183.22403196799411</v>
      </c>
      <c r="M1801" s="63">
        <v>270.94027962070692</v>
      </c>
      <c r="N1801" s="63">
        <v>198.8452564471572</v>
      </c>
      <c r="O1801" s="63">
        <v>98.84019673037119</v>
      </c>
      <c r="P1801" s="63">
        <v>224.67875796243152</v>
      </c>
      <c r="Q1801" s="63">
        <v>98.345609172177774</v>
      </c>
      <c r="R1801" s="63">
        <v>88.433213100317516</v>
      </c>
      <c r="S1801" s="63">
        <v>175.18545837385321</v>
      </c>
      <c r="T1801" s="63">
        <v>85.304747060877162</v>
      </c>
      <c r="U1801" s="63">
        <v>118.74704708046561</v>
      </c>
      <c r="V1801" s="63">
        <v>152.89343617624399</v>
      </c>
      <c r="W1801" s="63">
        <v>200.9958840658328</v>
      </c>
      <c r="X1801" s="63">
        <v>218.96108832786558</v>
      </c>
      <c r="Y1801" s="63">
        <v>176.83326891365141</v>
      </c>
      <c r="Z1801" s="63">
        <v>98.345609172177774</v>
      </c>
      <c r="AA1801" s="63">
        <v>88.433213100317516</v>
      </c>
      <c r="AB1801" s="63">
        <v>88.433213100317516</v>
      </c>
    </row>
    <row r="1802" spans="1:28" x14ac:dyDescent="0.25">
      <c r="A1802" s="148"/>
      <c r="B1802" s="100">
        <v>340</v>
      </c>
      <c r="C1802" s="63">
        <v>85.813187665919031</v>
      </c>
      <c r="D1802" s="63">
        <v>40.496809134079292</v>
      </c>
      <c r="E1802" s="63">
        <v>28.012117192974976</v>
      </c>
      <c r="F1802" s="63">
        <v>15.23768829837968</v>
      </c>
      <c r="G1802" s="63">
        <v>4.1192675250002253</v>
      </c>
      <c r="H1802" s="63">
        <v>23.11363856652406</v>
      </c>
      <c r="I1802" s="63">
        <v>110.5592988974859</v>
      </c>
      <c r="J1802" s="63">
        <v>63.055556963841354</v>
      </c>
      <c r="K1802" s="63">
        <v>92.037906957021278</v>
      </c>
      <c r="L1802" s="63">
        <v>112.44141614222281</v>
      </c>
      <c r="M1802" s="63">
        <v>65.533032920347978</v>
      </c>
      <c r="N1802" s="63">
        <v>41.653940460673773</v>
      </c>
      <c r="O1802" s="63">
        <v>2.970477696716785</v>
      </c>
      <c r="P1802" s="63">
        <v>26.583823880553268</v>
      </c>
      <c r="Q1802" s="63">
        <v>13.947369091840491</v>
      </c>
      <c r="R1802" s="63">
        <v>3.6545470471691033</v>
      </c>
      <c r="S1802" s="63">
        <v>8.4834490232640292</v>
      </c>
      <c r="T1802" s="63">
        <v>30.075797810240829</v>
      </c>
      <c r="U1802" s="63">
        <v>16.500354845994927</v>
      </c>
      <c r="V1802" s="63">
        <v>30.620523554724059</v>
      </c>
      <c r="W1802" s="63">
        <v>86.872152597969944</v>
      </c>
      <c r="X1802" s="63">
        <v>26.297347947508804</v>
      </c>
      <c r="Y1802" s="63">
        <v>76.478142431918059</v>
      </c>
      <c r="Z1802" s="63">
        <v>13.947369091840491</v>
      </c>
      <c r="AA1802" s="63">
        <v>3.6545470471691033</v>
      </c>
      <c r="AB1802" s="63">
        <v>3.6545470471691033</v>
      </c>
    </row>
    <row r="1803" spans="1:28" x14ac:dyDescent="0.25">
      <c r="A1803" s="148"/>
      <c r="B1803" s="100">
        <v>341</v>
      </c>
      <c r="C1803" s="63">
        <v>93.200542306907664</v>
      </c>
      <c r="D1803" s="63">
        <v>34.869362774222743</v>
      </c>
      <c r="E1803" s="63">
        <v>21.62980851983184</v>
      </c>
      <c r="F1803" s="63">
        <v>13.858808336052899</v>
      </c>
      <c r="G1803" s="63">
        <v>7.4912089163802875</v>
      </c>
      <c r="H1803" s="63">
        <v>3.5555397468974093</v>
      </c>
      <c r="I1803" s="63">
        <v>52.429688521887556</v>
      </c>
      <c r="J1803" s="63">
        <v>25.144345179887072</v>
      </c>
      <c r="K1803" s="63">
        <v>43.452269547563219</v>
      </c>
      <c r="L1803" s="63">
        <v>48.137227557963342</v>
      </c>
      <c r="M1803" s="63">
        <v>18.03099699590712</v>
      </c>
      <c r="N1803" s="63">
        <v>6.4902219698458339</v>
      </c>
      <c r="O1803" s="63">
        <v>1.3943753815327931</v>
      </c>
      <c r="P1803" s="63">
        <v>3.7447526991857103</v>
      </c>
      <c r="Q1803" s="63">
        <v>0.62338191593909897</v>
      </c>
      <c r="R1803" s="63">
        <v>1.077151334056055</v>
      </c>
      <c r="S1803" s="63">
        <v>0.10309717101548439</v>
      </c>
      <c r="T1803" s="63">
        <v>0</v>
      </c>
      <c r="U1803" s="63">
        <v>1.342762477176052</v>
      </c>
      <c r="V1803" s="63">
        <v>2.363692663684169E-2</v>
      </c>
      <c r="W1803" s="63">
        <v>0.31286666962091658</v>
      </c>
      <c r="X1803" s="63">
        <v>0.1029657499497993</v>
      </c>
      <c r="Y1803" s="63">
        <v>0.33135497472754238</v>
      </c>
      <c r="Z1803" s="63">
        <v>0.62338191593909897</v>
      </c>
      <c r="AA1803" s="63">
        <v>1.077151334056055</v>
      </c>
      <c r="AB1803" s="63">
        <v>1.077151334056055</v>
      </c>
    </row>
    <row r="1804" spans="1:28" x14ac:dyDescent="0.25">
      <c r="A1804" s="148"/>
      <c r="B1804" s="100">
        <v>342</v>
      </c>
      <c r="C1804" s="63">
        <v>47.983843541926937</v>
      </c>
      <c r="D1804" s="63">
        <v>22.00515575667578</v>
      </c>
      <c r="E1804" s="63">
        <v>3.7069574730847421</v>
      </c>
      <c r="F1804" s="63">
        <v>0.37239277373597451</v>
      </c>
      <c r="G1804" s="63">
        <v>0.38846167262730619</v>
      </c>
      <c r="H1804" s="63">
        <v>2.3902281312457059</v>
      </c>
      <c r="I1804" s="63">
        <v>96.714318937260941</v>
      </c>
      <c r="J1804" s="63">
        <v>24.90608804973272</v>
      </c>
      <c r="K1804" s="63">
        <v>2.0272402772832341</v>
      </c>
      <c r="L1804" s="63">
        <v>5.3816198010327412</v>
      </c>
      <c r="M1804" s="63">
        <v>1.6372279813004549</v>
      </c>
      <c r="N1804" s="63">
        <v>0.1689794671634175</v>
      </c>
      <c r="O1804" s="63">
        <v>0.20622923843916402</v>
      </c>
      <c r="P1804" s="63">
        <v>9.3556053287192853E-2</v>
      </c>
      <c r="Q1804" s="63">
        <v>2.115872119683563</v>
      </c>
      <c r="R1804" s="63">
        <v>0</v>
      </c>
      <c r="S1804" s="63">
        <v>5.3701318796667633E-4</v>
      </c>
      <c r="T1804" s="63">
        <v>0</v>
      </c>
      <c r="U1804" s="63">
        <v>5.7026889271255543E-4</v>
      </c>
      <c r="V1804" s="63">
        <v>9.1513136179299098E-4</v>
      </c>
      <c r="W1804" s="63">
        <v>0.1047198218598648</v>
      </c>
      <c r="X1804" s="63">
        <v>8.3547614181997965E-2</v>
      </c>
      <c r="Y1804" s="63">
        <v>7.6898484317617366E-3</v>
      </c>
      <c r="Z1804" s="63">
        <v>2.115872119683563</v>
      </c>
      <c r="AA1804" s="63">
        <v>0</v>
      </c>
      <c r="AB1804" s="63">
        <v>0</v>
      </c>
    </row>
    <row r="1805" spans="1:28" x14ac:dyDescent="0.25">
      <c r="A1805" s="148"/>
      <c r="B1805" s="100">
        <v>343</v>
      </c>
      <c r="C1805" s="63">
        <v>124.0200562903055</v>
      </c>
      <c r="D1805" s="63">
        <v>35.678558467084258</v>
      </c>
      <c r="E1805" s="63">
        <v>17.291945464700351</v>
      </c>
      <c r="F1805" s="63">
        <v>3.6437983337552851</v>
      </c>
      <c r="G1805" s="63">
        <v>1.376840525563239</v>
      </c>
      <c r="H1805" s="63">
        <v>8.5209241064605479E-2</v>
      </c>
      <c r="I1805" s="63">
        <v>54.832402391493815</v>
      </c>
      <c r="J1805" s="63">
        <v>9.2753121322748484</v>
      </c>
      <c r="K1805" s="63">
        <v>5.7903145330018502E-2</v>
      </c>
      <c r="L1805" s="63">
        <v>4.5888732126397207E-2</v>
      </c>
      <c r="M1805" s="63">
        <v>0.1222281544893917</v>
      </c>
      <c r="N1805" s="63">
        <v>0.99241297232265424</v>
      </c>
      <c r="O1805" s="63">
        <v>2.310791099351291E-5</v>
      </c>
      <c r="P1805" s="63">
        <v>2.426423765555207E-4</v>
      </c>
      <c r="Q1805" s="63">
        <v>1.835573534013385E-2</v>
      </c>
      <c r="R1805" s="63">
        <v>0</v>
      </c>
      <c r="S1805" s="63">
        <v>0</v>
      </c>
      <c r="T1805" s="63">
        <v>0</v>
      </c>
      <c r="U1805" s="63">
        <v>0</v>
      </c>
      <c r="V1805" s="63">
        <v>0</v>
      </c>
      <c r="W1805" s="63">
        <v>0</v>
      </c>
      <c r="X1805" s="63">
        <v>0</v>
      </c>
      <c r="Y1805" s="63">
        <v>0</v>
      </c>
      <c r="Z1805" s="63">
        <v>1.835573534013385E-2</v>
      </c>
      <c r="AA1805" s="63">
        <v>0</v>
      </c>
      <c r="AB1805" s="63">
        <v>0</v>
      </c>
    </row>
    <row r="1806" spans="1:28" x14ac:dyDescent="0.25">
      <c r="A1806" s="148"/>
      <c r="B1806" s="100">
        <v>344</v>
      </c>
      <c r="C1806" s="63">
        <v>16.71883041704336</v>
      </c>
      <c r="D1806" s="63">
        <v>2.3630921272150118</v>
      </c>
      <c r="E1806" s="63">
        <v>0.78463965482360354</v>
      </c>
      <c r="F1806" s="63">
        <v>0</v>
      </c>
      <c r="G1806" s="63">
        <v>0</v>
      </c>
      <c r="H1806" s="63">
        <v>4.5262255141538246E-3</v>
      </c>
      <c r="I1806" s="63">
        <v>7.2807954612114827</v>
      </c>
      <c r="J1806" s="63">
        <v>0.83656646102528498</v>
      </c>
      <c r="K1806" s="63">
        <v>0.96286919725861253</v>
      </c>
      <c r="L1806" s="63">
        <v>4.0238426465323727</v>
      </c>
      <c r="M1806" s="63">
        <v>0.66072862714184311</v>
      </c>
      <c r="N1806" s="63">
        <v>3.9415665069793659E-2</v>
      </c>
      <c r="O1806" s="63">
        <v>0</v>
      </c>
      <c r="P1806" s="63">
        <v>4.568697758985607E-2</v>
      </c>
      <c r="Q1806" s="63">
        <v>0.1904524076141115</v>
      </c>
      <c r="R1806" s="63">
        <v>0</v>
      </c>
      <c r="S1806" s="63">
        <v>0</v>
      </c>
      <c r="T1806" s="63">
        <v>0.78794877693561116</v>
      </c>
      <c r="U1806" s="63">
        <v>1.0688251073092129E-2</v>
      </c>
      <c r="V1806" s="63">
        <v>1.263492326735836</v>
      </c>
      <c r="W1806" s="63">
        <v>5.1662386129052038</v>
      </c>
      <c r="X1806" s="63">
        <v>0.52158376120406302</v>
      </c>
      <c r="Y1806" s="63">
        <v>2.9354922603045002</v>
      </c>
      <c r="Z1806" s="63">
        <v>0.1904524076141115</v>
      </c>
      <c r="AA1806" s="63">
        <v>0</v>
      </c>
      <c r="AB1806" s="63">
        <v>0</v>
      </c>
    </row>
    <row r="1807" spans="1:28" x14ac:dyDescent="0.25">
      <c r="A1807" s="148"/>
      <c r="B1807" s="100">
        <v>345</v>
      </c>
      <c r="C1807" s="63">
        <v>3.3498835014682413</v>
      </c>
      <c r="D1807" s="63">
        <v>6.2828806848130512</v>
      </c>
      <c r="E1807" s="63">
        <v>0.61814187498720941</v>
      </c>
      <c r="F1807" s="63">
        <v>0.93694225150946409</v>
      </c>
      <c r="G1807" s="63">
        <v>0.1144803764624687</v>
      </c>
      <c r="H1807" s="63">
        <v>0</v>
      </c>
      <c r="I1807" s="63">
        <v>4.2236662011364388</v>
      </c>
      <c r="J1807" s="63">
        <v>5.0085336327358903</v>
      </c>
      <c r="K1807" s="63">
        <v>5.5290515427262648</v>
      </c>
      <c r="L1807" s="63">
        <v>9.8198465512729172</v>
      </c>
      <c r="M1807" s="63">
        <v>3.8037368305786863E-2</v>
      </c>
      <c r="N1807" s="63">
        <v>1.7836167840685979E-2</v>
      </c>
      <c r="O1807" s="63">
        <v>0</v>
      </c>
      <c r="P1807" s="63">
        <v>3.3290141531336907E-2</v>
      </c>
      <c r="Q1807" s="63">
        <v>9.8200481531815296E-3</v>
      </c>
      <c r="R1807" s="63">
        <v>0</v>
      </c>
      <c r="S1807" s="63">
        <v>1.013087081289327E-2</v>
      </c>
      <c r="T1807" s="63">
        <v>1.561846679629902</v>
      </c>
      <c r="U1807" s="63">
        <v>0.35757326292687169</v>
      </c>
      <c r="V1807" s="63">
        <v>3.0470576229472068</v>
      </c>
      <c r="W1807" s="63">
        <v>13.95112885878279</v>
      </c>
      <c r="X1807" s="63">
        <v>1.2356439961303072</v>
      </c>
      <c r="Y1807" s="63">
        <v>10.00303276259001</v>
      </c>
      <c r="Z1807" s="63">
        <v>9.8200481531815296E-3</v>
      </c>
      <c r="AA1807" s="63">
        <v>0</v>
      </c>
      <c r="AB1807" s="63">
        <v>0</v>
      </c>
    </row>
    <row r="1808" spans="1:28" x14ac:dyDescent="0.25">
      <c r="A1808" s="148"/>
      <c r="B1808" s="100">
        <v>346</v>
      </c>
      <c r="C1808" s="63">
        <v>65.687871743859432</v>
      </c>
      <c r="D1808" s="63">
        <v>62.706284321563544</v>
      </c>
      <c r="E1808" s="63">
        <v>38.49080523702014</v>
      </c>
      <c r="F1808" s="63">
        <v>33.452083258912808</v>
      </c>
      <c r="G1808" s="63">
        <v>19.560549859111568</v>
      </c>
      <c r="H1808" s="63">
        <v>29.488657015539502</v>
      </c>
      <c r="I1808" s="63">
        <v>83.859189373088611</v>
      </c>
      <c r="J1808" s="63">
        <v>76.656341242536655</v>
      </c>
      <c r="K1808" s="63">
        <v>17.675007121666621</v>
      </c>
      <c r="L1808" s="63">
        <v>29.866537922990908</v>
      </c>
      <c r="M1808" s="63">
        <v>9.2150165769817249</v>
      </c>
      <c r="N1808" s="63">
        <v>7.6332288538651483</v>
      </c>
      <c r="O1808" s="63">
        <v>14.629705084359671</v>
      </c>
      <c r="P1808" s="63">
        <v>19.729887445644749</v>
      </c>
      <c r="Q1808" s="63">
        <v>36.836023886800533</v>
      </c>
      <c r="R1808" s="63">
        <v>21.031247390401401</v>
      </c>
      <c r="S1808" s="63">
        <v>40.940459221143101</v>
      </c>
      <c r="T1808" s="63">
        <v>22.48564560980623</v>
      </c>
      <c r="U1808" s="63">
        <v>40.029311201909422</v>
      </c>
      <c r="V1808" s="63">
        <v>15.81479105194876</v>
      </c>
      <c r="W1808" s="63">
        <v>58.876672234939178</v>
      </c>
      <c r="X1808" s="63">
        <v>97.275264504870393</v>
      </c>
      <c r="Y1808" s="63">
        <v>43.438354799246781</v>
      </c>
      <c r="Z1808" s="63">
        <v>36.836023886800533</v>
      </c>
      <c r="AA1808" s="63">
        <v>21.031247390401401</v>
      </c>
      <c r="AB1808" s="63">
        <v>21.031247390401401</v>
      </c>
    </row>
    <row r="1809" spans="1:28" x14ac:dyDescent="0.25">
      <c r="A1809" s="148"/>
      <c r="B1809" s="100">
        <v>347</v>
      </c>
      <c r="C1809" s="63">
        <v>64.097826490083207</v>
      </c>
      <c r="D1809" s="63">
        <v>35.350276279312311</v>
      </c>
      <c r="E1809" s="63">
        <v>45.309736051640364</v>
      </c>
      <c r="F1809" s="63">
        <v>18.94827375802754</v>
      </c>
      <c r="G1809" s="63">
        <v>36.497703499384222</v>
      </c>
      <c r="H1809" s="63">
        <v>50.879876699631502</v>
      </c>
      <c r="I1809" s="63">
        <v>53.497520614081395</v>
      </c>
      <c r="J1809" s="63">
        <v>34.879087306642298</v>
      </c>
      <c r="K1809" s="63">
        <v>44.368795852763704</v>
      </c>
      <c r="L1809" s="63">
        <v>22.047400918304451</v>
      </c>
      <c r="M1809" s="63">
        <v>79.03497063965915</v>
      </c>
      <c r="N1809" s="63">
        <v>67.02582915269204</v>
      </c>
      <c r="O1809" s="63">
        <v>23.75531586419072</v>
      </c>
      <c r="P1809" s="63">
        <v>35.812495588100553</v>
      </c>
      <c r="Q1809" s="63">
        <v>49.090218285739411</v>
      </c>
      <c r="R1809" s="63">
        <v>40.574025237669048</v>
      </c>
      <c r="S1809" s="63">
        <v>83.180139878550108</v>
      </c>
      <c r="T1809" s="63">
        <v>42.667286720626628</v>
      </c>
      <c r="U1809" s="63">
        <v>43.343435137057902</v>
      </c>
      <c r="V1809" s="63">
        <v>57.042878841612037</v>
      </c>
      <c r="W1809" s="63">
        <v>135.3227319641901</v>
      </c>
      <c r="X1809" s="63">
        <v>113.32062835205811</v>
      </c>
      <c r="Y1809" s="63">
        <v>99.147899992171915</v>
      </c>
      <c r="Z1809" s="63">
        <v>49.090218285739411</v>
      </c>
      <c r="AA1809" s="63">
        <v>40.574025237669048</v>
      </c>
      <c r="AB1809" s="63">
        <v>40.574025237669048</v>
      </c>
    </row>
    <row r="1810" spans="1:28" x14ac:dyDescent="0.25">
      <c r="A1810" s="148"/>
      <c r="B1810" s="100">
        <v>348</v>
      </c>
      <c r="C1810" s="63">
        <v>215.07325166054221</v>
      </c>
      <c r="D1810" s="63">
        <v>113.1822222342889</v>
      </c>
      <c r="E1810" s="63">
        <v>117.69638416985799</v>
      </c>
      <c r="F1810" s="63">
        <v>89.736049941695455</v>
      </c>
      <c r="G1810" s="63">
        <v>79.241444460458297</v>
      </c>
      <c r="H1810" s="63">
        <v>162.42757165876168</v>
      </c>
      <c r="I1810" s="63">
        <v>196.09850920786721</v>
      </c>
      <c r="J1810" s="63">
        <v>145.00626696190011</v>
      </c>
      <c r="K1810" s="63">
        <v>152.40507683276431</v>
      </c>
      <c r="L1810" s="63">
        <v>125.81404344565999</v>
      </c>
      <c r="M1810" s="63">
        <v>145.56436699315509</v>
      </c>
      <c r="N1810" s="63">
        <v>130.84961439042669</v>
      </c>
      <c r="O1810" s="63">
        <v>145.39609526716231</v>
      </c>
      <c r="P1810" s="63">
        <v>159.344550345686</v>
      </c>
      <c r="Q1810" s="63">
        <v>97.576603935694649</v>
      </c>
      <c r="R1810" s="63">
        <v>144.35242973418639</v>
      </c>
      <c r="S1810" s="63">
        <v>172.1090247135362</v>
      </c>
      <c r="T1810" s="63">
        <v>229.68650220317699</v>
      </c>
      <c r="U1810" s="63">
        <v>160.44585019233179</v>
      </c>
      <c r="V1810" s="63">
        <v>304.40724471129937</v>
      </c>
      <c r="W1810" s="63">
        <v>229.00533877078851</v>
      </c>
      <c r="X1810" s="63">
        <v>192.20696120373759</v>
      </c>
      <c r="Y1810" s="63">
        <v>272.09384661121288</v>
      </c>
      <c r="Z1810" s="63">
        <v>97.576603935694649</v>
      </c>
      <c r="AA1810" s="63">
        <v>144.35242973418639</v>
      </c>
      <c r="AB1810" s="63">
        <v>144.35242973418639</v>
      </c>
    </row>
    <row r="1811" spans="1:28" x14ac:dyDescent="0.25">
      <c r="A1811" s="148"/>
      <c r="B1811" s="100">
        <v>349</v>
      </c>
      <c r="C1811" s="63">
        <v>167.57791986357191</v>
      </c>
      <c r="D1811" s="63">
        <v>281.03715238046613</v>
      </c>
      <c r="E1811" s="63">
        <v>232.45225922763353</v>
      </c>
      <c r="F1811" s="63">
        <v>425.69671878371082</v>
      </c>
      <c r="G1811" s="63">
        <v>286.93336320914568</v>
      </c>
      <c r="H1811" s="63">
        <v>279.59898595091357</v>
      </c>
      <c r="I1811" s="63">
        <v>208.91932679774249</v>
      </c>
      <c r="J1811" s="63">
        <v>265.27533601780851</v>
      </c>
      <c r="K1811" s="63">
        <v>376.18095678832469</v>
      </c>
      <c r="L1811" s="63">
        <v>192.76776570259469</v>
      </c>
      <c r="M1811" s="63">
        <v>236.55880101936782</v>
      </c>
      <c r="N1811" s="63">
        <v>180.01899387896898</v>
      </c>
      <c r="O1811" s="63">
        <v>375.46100033189583</v>
      </c>
      <c r="P1811" s="63">
        <v>410.53548160946957</v>
      </c>
      <c r="Q1811" s="63">
        <v>183.91406430819342</v>
      </c>
      <c r="R1811" s="63">
        <v>389.11278230375319</v>
      </c>
      <c r="S1811" s="63">
        <v>316.11047907269682</v>
      </c>
      <c r="T1811" s="63">
        <v>292.52159644153113</v>
      </c>
      <c r="U1811" s="63">
        <v>246.35339423648662</v>
      </c>
      <c r="V1811" s="63">
        <v>248.33948146551853</v>
      </c>
      <c r="W1811" s="63">
        <v>218.25757852211251</v>
      </c>
      <c r="X1811" s="63">
        <v>309.46655681673292</v>
      </c>
      <c r="Y1811" s="63">
        <v>242.49878573831671</v>
      </c>
      <c r="Z1811" s="63">
        <v>183.91406430819342</v>
      </c>
      <c r="AA1811" s="63">
        <v>389.11278230375319</v>
      </c>
      <c r="AB1811" s="63">
        <v>389.11278230375319</v>
      </c>
    </row>
    <row r="1812" spans="1:28" x14ac:dyDescent="0.25">
      <c r="A1812" s="148"/>
      <c r="B1812" s="100">
        <v>350</v>
      </c>
      <c r="C1812" s="63">
        <v>276.08194219984398</v>
      </c>
      <c r="D1812" s="63">
        <v>292.6848336255789</v>
      </c>
      <c r="E1812" s="63">
        <v>246.09264159027589</v>
      </c>
      <c r="F1812" s="63">
        <v>347.33753850654472</v>
      </c>
      <c r="G1812" s="63">
        <v>295.31991648655998</v>
      </c>
      <c r="H1812" s="63">
        <v>276.19679083136538</v>
      </c>
      <c r="I1812" s="63">
        <v>338.01634198825917</v>
      </c>
      <c r="J1812" s="63">
        <v>337.66754453430991</v>
      </c>
      <c r="K1812" s="63">
        <v>279.28131790599042</v>
      </c>
      <c r="L1812" s="63">
        <v>302.91414412463661</v>
      </c>
      <c r="M1812" s="63">
        <v>187.90329297673449</v>
      </c>
      <c r="N1812" s="63">
        <v>132.9258637795165</v>
      </c>
      <c r="O1812" s="63">
        <v>365.79642920329661</v>
      </c>
      <c r="P1812" s="63">
        <v>313.63924040197162</v>
      </c>
      <c r="Q1812" s="63">
        <v>190.94956236966419</v>
      </c>
      <c r="R1812" s="63">
        <v>345.28290241444478</v>
      </c>
      <c r="S1812" s="63">
        <v>294.34756973088219</v>
      </c>
      <c r="T1812" s="63">
        <v>237.22286612832607</v>
      </c>
      <c r="U1812" s="63">
        <v>307.59761988544409</v>
      </c>
      <c r="V1812" s="63">
        <v>243.21371667063073</v>
      </c>
      <c r="W1812" s="63">
        <v>195.74358596692042</v>
      </c>
      <c r="X1812" s="63">
        <v>203.16332096057161</v>
      </c>
      <c r="Y1812" s="63">
        <v>205.46506736759153</v>
      </c>
      <c r="Z1812" s="63">
        <v>190.94956236966419</v>
      </c>
      <c r="AA1812" s="63">
        <v>345.28290241444478</v>
      </c>
      <c r="AB1812" s="63">
        <v>345.28290241444478</v>
      </c>
    </row>
    <row r="1813" spans="1:28" x14ac:dyDescent="0.25">
      <c r="A1813" s="148"/>
      <c r="B1813" s="100">
        <v>351</v>
      </c>
      <c r="C1813" s="63">
        <v>255.82983223354307</v>
      </c>
      <c r="D1813" s="63">
        <v>198.77233015643739</v>
      </c>
      <c r="E1813" s="63">
        <v>89.616508479881759</v>
      </c>
      <c r="F1813" s="63">
        <v>277.27581411361462</v>
      </c>
      <c r="G1813" s="63">
        <v>98.190327792241533</v>
      </c>
      <c r="H1813" s="63">
        <v>67.218669928224699</v>
      </c>
      <c r="I1813" s="63">
        <v>297.3412810593727</v>
      </c>
      <c r="J1813" s="63">
        <v>214.19317246094118</v>
      </c>
      <c r="K1813" s="63">
        <v>411.33031871580533</v>
      </c>
      <c r="L1813" s="63">
        <v>249.47104494855972</v>
      </c>
      <c r="M1813" s="63">
        <v>222.72918799999388</v>
      </c>
      <c r="N1813" s="63">
        <v>300.17040520497181</v>
      </c>
      <c r="O1813" s="63">
        <v>124.02715577852091</v>
      </c>
      <c r="P1813" s="63">
        <v>205.320103201866</v>
      </c>
      <c r="Q1813" s="63">
        <v>40.793680707058229</v>
      </c>
      <c r="R1813" s="63">
        <v>63.388975754685816</v>
      </c>
      <c r="S1813" s="63">
        <v>167.73620748339448</v>
      </c>
      <c r="T1813" s="63">
        <v>100.48653648247179</v>
      </c>
      <c r="U1813" s="63">
        <v>79.963461116365579</v>
      </c>
      <c r="V1813" s="63">
        <v>154.08784731011468</v>
      </c>
      <c r="W1813" s="63">
        <v>260.23916906669911</v>
      </c>
      <c r="X1813" s="63">
        <v>188.69936043529739</v>
      </c>
      <c r="Y1813" s="63">
        <v>214.68141419209127</v>
      </c>
      <c r="Z1813" s="63">
        <v>40.793680707058229</v>
      </c>
      <c r="AA1813" s="63">
        <v>63.388975754685816</v>
      </c>
      <c r="AB1813" s="63">
        <v>63.388975754685816</v>
      </c>
    </row>
    <row r="1814" spans="1:28" x14ac:dyDescent="0.25">
      <c r="A1814" s="148"/>
      <c r="B1814" s="100">
        <v>352</v>
      </c>
      <c r="C1814" s="63">
        <v>104.1088739846673</v>
      </c>
      <c r="D1814" s="63">
        <v>29.554205940662307</v>
      </c>
      <c r="E1814" s="63">
        <v>17.939871191248361</v>
      </c>
      <c r="F1814" s="63">
        <v>8.5110121588204493</v>
      </c>
      <c r="G1814" s="63">
        <v>0.95988644622391206</v>
      </c>
      <c r="H1814" s="63">
        <v>7.3035957521242381</v>
      </c>
      <c r="I1814" s="63">
        <v>79.620578339635358</v>
      </c>
      <c r="J1814" s="63">
        <v>36.422665641960521</v>
      </c>
      <c r="K1814" s="63">
        <v>179.32789278317608</v>
      </c>
      <c r="L1814" s="63">
        <v>195.3339464917299</v>
      </c>
      <c r="M1814" s="63">
        <v>181.4253003388385</v>
      </c>
      <c r="N1814" s="63">
        <v>176.50286713018428</v>
      </c>
      <c r="O1814" s="63">
        <v>2.803995292297635</v>
      </c>
      <c r="P1814" s="63">
        <v>40.419508860692758</v>
      </c>
      <c r="Q1814" s="63">
        <v>13.06242735672053</v>
      </c>
      <c r="R1814" s="63">
        <v>5.0747001671948064</v>
      </c>
      <c r="S1814" s="63">
        <v>10.365621260147581</v>
      </c>
      <c r="T1814" s="63">
        <v>33.229820231168112</v>
      </c>
      <c r="U1814" s="63">
        <v>9.9081931980630316</v>
      </c>
      <c r="V1814" s="63">
        <v>54.728012219071388</v>
      </c>
      <c r="W1814" s="63">
        <v>128.50330901727472</v>
      </c>
      <c r="X1814" s="63">
        <v>26.699658025240979</v>
      </c>
      <c r="Y1814" s="63">
        <v>110.5185883401</v>
      </c>
      <c r="Z1814" s="63">
        <v>13.06242735672053</v>
      </c>
      <c r="AA1814" s="63">
        <v>5.0747001671948064</v>
      </c>
      <c r="AB1814" s="63">
        <v>5.0747001671948064</v>
      </c>
    </row>
    <row r="1815" spans="1:28" x14ac:dyDescent="0.25">
      <c r="A1815" s="148"/>
      <c r="B1815" s="100">
        <v>353</v>
      </c>
      <c r="C1815" s="63">
        <v>38.831720996490731</v>
      </c>
      <c r="D1815" s="63">
        <v>5.1084288324297518</v>
      </c>
      <c r="E1815" s="63">
        <v>9.655830719210428</v>
      </c>
      <c r="F1815" s="63">
        <v>1.553109378386736</v>
      </c>
      <c r="G1815" s="63">
        <v>5.694487691475274</v>
      </c>
      <c r="H1815" s="63">
        <v>3.0790231658326661</v>
      </c>
      <c r="I1815" s="63">
        <v>13.694520811518029</v>
      </c>
      <c r="J1815" s="63">
        <v>1.544067696874144</v>
      </c>
      <c r="K1815" s="63">
        <v>42.708138509794033</v>
      </c>
      <c r="L1815" s="63">
        <v>47.26308234486919</v>
      </c>
      <c r="M1815" s="63">
        <v>40.982865782532834</v>
      </c>
      <c r="N1815" s="63">
        <v>47.206579641524058</v>
      </c>
      <c r="O1815" s="63">
        <v>7.4529883978394196</v>
      </c>
      <c r="P1815" s="63">
        <v>3.4158889399607233</v>
      </c>
      <c r="Q1815" s="63">
        <v>1.2828785477844851</v>
      </c>
      <c r="R1815" s="63">
        <v>2.3963572538791169</v>
      </c>
      <c r="S1815" s="63">
        <v>0.123696700766601</v>
      </c>
      <c r="T1815" s="63">
        <v>0</v>
      </c>
      <c r="U1815" s="63">
        <v>0</v>
      </c>
      <c r="V1815" s="63">
        <v>0</v>
      </c>
      <c r="W1815" s="63">
        <v>0.69669672934213622</v>
      </c>
      <c r="X1815" s="63">
        <v>0.29028257616580788</v>
      </c>
      <c r="Y1815" s="63">
        <v>3.1269254433515796E-2</v>
      </c>
      <c r="Z1815" s="63">
        <v>1.2828785477844851</v>
      </c>
      <c r="AA1815" s="63">
        <v>2.3963572538791169</v>
      </c>
      <c r="AB1815" s="63">
        <v>2.3963572538791169</v>
      </c>
    </row>
    <row r="1816" spans="1:28" x14ac:dyDescent="0.25">
      <c r="A1816" s="148"/>
      <c r="B1816" s="100">
        <v>354</v>
      </c>
      <c r="C1816" s="63">
        <v>32.041900764711734</v>
      </c>
      <c r="D1816" s="63">
        <v>2.7405775522215809</v>
      </c>
      <c r="E1816" s="63">
        <v>0.9433418792153816</v>
      </c>
      <c r="F1816" s="63">
        <v>0.13565065526215389</v>
      </c>
      <c r="G1816" s="63">
        <v>3.544005097834968E-2</v>
      </c>
      <c r="H1816" s="63">
        <v>9.5813181819431881E-3</v>
      </c>
      <c r="I1816" s="63">
        <v>22.938732678587709</v>
      </c>
      <c r="J1816" s="63">
        <v>3.2904703907323656</v>
      </c>
      <c r="K1816" s="63">
        <v>14.346860959039299</v>
      </c>
      <c r="L1816" s="63">
        <v>14.305853097169569</v>
      </c>
      <c r="M1816" s="63">
        <v>1.7231519743687609</v>
      </c>
      <c r="N1816" s="63">
        <v>0.42740684795242601</v>
      </c>
      <c r="O1816" s="63">
        <v>0</v>
      </c>
      <c r="P1816" s="63">
        <v>0.10972516318762079</v>
      </c>
      <c r="Q1816" s="63">
        <v>0.1456720800977801</v>
      </c>
      <c r="R1816" s="63">
        <v>0</v>
      </c>
      <c r="S1816" s="63">
        <v>0</v>
      </c>
      <c r="T1816" s="63">
        <v>0</v>
      </c>
      <c r="U1816" s="63">
        <v>0</v>
      </c>
      <c r="V1816" s="63">
        <v>0</v>
      </c>
      <c r="W1816" s="63">
        <v>0</v>
      </c>
      <c r="X1816" s="63">
        <v>0</v>
      </c>
      <c r="Y1816" s="63">
        <v>0</v>
      </c>
      <c r="Z1816" s="63">
        <v>0.1456720800977801</v>
      </c>
      <c r="AA1816" s="63">
        <v>0</v>
      </c>
      <c r="AB1816" s="63">
        <v>0</v>
      </c>
    </row>
    <row r="1817" spans="1:28" x14ac:dyDescent="0.25">
      <c r="A1817" s="148"/>
      <c r="B1817" s="100">
        <v>355</v>
      </c>
      <c r="C1817" s="63">
        <v>19.987337069121171</v>
      </c>
      <c r="D1817" s="63">
        <v>4.2206488476820985</v>
      </c>
      <c r="E1817" s="63">
        <v>5.7783595659641307E-2</v>
      </c>
      <c r="F1817" s="63">
        <v>0</v>
      </c>
      <c r="G1817" s="63">
        <v>0</v>
      </c>
      <c r="H1817" s="63">
        <v>0</v>
      </c>
      <c r="I1817" s="63">
        <v>14.62534444090306</v>
      </c>
      <c r="J1817" s="63">
        <v>2.9259013471100839</v>
      </c>
      <c r="K1817" s="63">
        <v>1.1165307022637061</v>
      </c>
      <c r="L1817" s="63">
        <v>2.1555916858335</v>
      </c>
      <c r="M1817" s="63">
        <v>0.8513137419006398</v>
      </c>
      <c r="N1817" s="63">
        <v>3.1805737413171471</v>
      </c>
      <c r="O1817" s="63">
        <v>0</v>
      </c>
      <c r="P1817" s="63">
        <v>6.6926721008687462E-2</v>
      </c>
      <c r="Q1817" s="63">
        <v>0</v>
      </c>
      <c r="R1817" s="63">
        <v>0</v>
      </c>
      <c r="S1817" s="63">
        <v>2.1676226202639512E-5</v>
      </c>
      <c r="T1817" s="63">
        <v>0</v>
      </c>
      <c r="U1817" s="63">
        <v>0</v>
      </c>
      <c r="V1817" s="63">
        <v>0</v>
      </c>
      <c r="W1817" s="63">
        <v>0</v>
      </c>
      <c r="X1817" s="63">
        <v>0</v>
      </c>
      <c r="Y1817" s="63">
        <v>0</v>
      </c>
      <c r="Z1817" s="63">
        <v>0</v>
      </c>
      <c r="AA1817" s="63">
        <v>0</v>
      </c>
      <c r="AB1817" s="63">
        <v>0</v>
      </c>
    </row>
    <row r="1818" spans="1:28" x14ac:dyDescent="0.25">
      <c r="A1818" s="148"/>
      <c r="B1818" s="100">
        <v>356</v>
      </c>
      <c r="C1818" s="63">
        <v>12.51866011748751</v>
      </c>
      <c r="D1818" s="63">
        <v>6.0718242906348223</v>
      </c>
      <c r="E1818" s="63">
        <v>4.1308643129308109</v>
      </c>
      <c r="F1818" s="63">
        <v>0.93285818871534332</v>
      </c>
      <c r="G1818" s="63">
        <v>1.2735509994763561</v>
      </c>
      <c r="H1818" s="63">
        <v>1.878544199945964</v>
      </c>
      <c r="I1818" s="63">
        <v>20.008257246859777</v>
      </c>
      <c r="J1818" s="63">
        <v>11.078705366063449</v>
      </c>
      <c r="K1818" s="63">
        <v>1.126439663318799</v>
      </c>
      <c r="L1818" s="63">
        <v>0</v>
      </c>
      <c r="M1818" s="63">
        <v>0</v>
      </c>
      <c r="N1818" s="63">
        <v>0</v>
      </c>
      <c r="O1818" s="63">
        <v>5.8013762093385157E-2</v>
      </c>
      <c r="P1818" s="63">
        <v>0.11837391045366989</v>
      </c>
      <c r="Q1818" s="63">
        <v>1.8360475003545598</v>
      </c>
      <c r="R1818" s="63">
        <v>0</v>
      </c>
      <c r="S1818" s="63">
        <v>0</v>
      </c>
      <c r="T1818" s="63">
        <v>0</v>
      </c>
      <c r="U1818" s="63">
        <v>0</v>
      </c>
      <c r="V1818" s="63">
        <v>0</v>
      </c>
      <c r="W1818" s="63">
        <v>0.18766238526298551</v>
      </c>
      <c r="X1818" s="63">
        <v>0</v>
      </c>
      <c r="Y1818" s="63">
        <v>4.376299565061359E-2</v>
      </c>
      <c r="Z1818" s="63">
        <v>1.8360475003545598</v>
      </c>
      <c r="AA1818" s="63">
        <v>0</v>
      </c>
      <c r="AB1818" s="63">
        <v>0</v>
      </c>
    </row>
    <row r="1819" spans="1:28" x14ac:dyDescent="0.25">
      <c r="A1819" s="148"/>
      <c r="B1819" s="100">
        <v>357</v>
      </c>
      <c r="C1819" s="63">
        <v>10.832674271504629</v>
      </c>
      <c r="D1819" s="63">
        <v>3.639844523993446</v>
      </c>
      <c r="E1819" s="63">
        <v>0.56520493519463944</v>
      </c>
      <c r="F1819" s="63">
        <v>7.6806313193091835E-3</v>
      </c>
      <c r="G1819" s="63">
        <v>6.5432182296809409E-5</v>
      </c>
      <c r="H1819" s="63">
        <v>0.11243778174312699</v>
      </c>
      <c r="I1819" s="63">
        <v>14.27181168655807</v>
      </c>
      <c r="J1819" s="63">
        <v>7.0060675667303371</v>
      </c>
      <c r="K1819" s="63">
        <v>0.28943782936730228</v>
      </c>
      <c r="L1819" s="63">
        <v>3.1965678903061323E-4</v>
      </c>
      <c r="M1819" s="63">
        <v>0.200720627053812</v>
      </c>
      <c r="N1819" s="63">
        <v>0.30321490188242001</v>
      </c>
      <c r="O1819" s="63">
        <v>0</v>
      </c>
      <c r="P1819" s="63">
        <v>1.4283100367137519E-4</v>
      </c>
      <c r="Q1819" s="63">
        <v>4.5824246474748857E-2</v>
      </c>
      <c r="R1819" s="63">
        <v>0</v>
      </c>
      <c r="S1819" s="63">
        <v>3.0457052593209702E-4</v>
      </c>
      <c r="T1819" s="63">
        <v>0.2259182530597153</v>
      </c>
      <c r="U1819" s="63">
        <v>5.7940908146971726E-2</v>
      </c>
      <c r="V1819" s="63">
        <v>0.65706372191462847</v>
      </c>
      <c r="W1819" s="63">
        <v>4.9622810988448691</v>
      </c>
      <c r="X1819" s="63">
        <v>0.1406341347807398</v>
      </c>
      <c r="Y1819" s="63">
        <v>3.3268954111749744</v>
      </c>
      <c r="Z1819" s="63">
        <v>4.5824246474748857E-2</v>
      </c>
      <c r="AA1819" s="63">
        <v>0</v>
      </c>
      <c r="AB1819" s="63">
        <v>0</v>
      </c>
    </row>
    <row r="1820" spans="1:28" x14ac:dyDescent="0.25">
      <c r="A1820" s="148"/>
      <c r="B1820" s="100">
        <v>358</v>
      </c>
      <c r="C1820" s="63">
        <v>70.173640031085597</v>
      </c>
      <c r="D1820" s="63">
        <v>35.887595274864452</v>
      </c>
      <c r="E1820" s="63">
        <v>25.462074286524508</v>
      </c>
      <c r="F1820" s="63">
        <v>4.3429574309167549</v>
      </c>
      <c r="G1820" s="63">
        <v>2.4774874524387092</v>
      </c>
      <c r="H1820" s="63">
        <v>23.74007386446738</v>
      </c>
      <c r="I1820" s="63">
        <v>55.212552913230411</v>
      </c>
      <c r="J1820" s="63">
        <v>29.741069346405311</v>
      </c>
      <c r="K1820" s="63">
        <v>2.0320592678974378</v>
      </c>
      <c r="L1820" s="63">
        <v>1.317335258206924</v>
      </c>
      <c r="M1820" s="63">
        <v>1.385111339053537</v>
      </c>
      <c r="N1820" s="63">
        <v>3.2730728499217321</v>
      </c>
      <c r="O1820" s="63">
        <v>3.617491089746153</v>
      </c>
      <c r="P1820" s="63">
        <v>0.87991632352289884</v>
      </c>
      <c r="Q1820" s="63">
        <v>26.184733483710026</v>
      </c>
      <c r="R1820" s="63">
        <v>8.0285776864840841</v>
      </c>
      <c r="S1820" s="63">
        <v>11.844136189301141</v>
      </c>
      <c r="T1820" s="63">
        <v>15.101719086742429</v>
      </c>
      <c r="U1820" s="63">
        <v>29.376842508602074</v>
      </c>
      <c r="V1820" s="63">
        <v>28.77542208689556</v>
      </c>
      <c r="W1820" s="63">
        <v>83.796242763423834</v>
      </c>
      <c r="X1820" s="63">
        <v>63.218550711820626</v>
      </c>
      <c r="Y1820" s="63">
        <v>58.014343599961649</v>
      </c>
      <c r="Z1820" s="63">
        <v>26.184733483710026</v>
      </c>
      <c r="AA1820" s="63">
        <v>8.0285776864840841</v>
      </c>
      <c r="AB1820" s="63">
        <v>8.0285776864840841</v>
      </c>
    </row>
    <row r="1821" spans="1:28" x14ac:dyDescent="0.25">
      <c r="A1821" s="148"/>
      <c r="B1821" s="100">
        <v>359</v>
      </c>
      <c r="C1821" s="63">
        <v>96.847688862899304</v>
      </c>
      <c r="D1821" s="63">
        <v>52.216458557900751</v>
      </c>
      <c r="E1821" s="63">
        <v>50.985758426519169</v>
      </c>
      <c r="F1821" s="63">
        <v>74.614725883557185</v>
      </c>
      <c r="G1821" s="63">
        <v>31.151170057842819</v>
      </c>
      <c r="H1821" s="63">
        <v>35.190314776443302</v>
      </c>
      <c r="I1821" s="63">
        <v>116.2019058539818</v>
      </c>
      <c r="J1821" s="63">
        <v>101.889717835204</v>
      </c>
      <c r="K1821" s="63">
        <v>95.295405049417013</v>
      </c>
      <c r="L1821" s="63">
        <v>102.3592141405134</v>
      </c>
      <c r="M1821" s="63">
        <v>72.557526909164153</v>
      </c>
      <c r="N1821" s="63">
        <v>72.565498583644057</v>
      </c>
      <c r="O1821" s="63">
        <v>46.382931305652157</v>
      </c>
      <c r="P1821" s="63">
        <v>84.169989205613547</v>
      </c>
      <c r="Q1821" s="63">
        <v>77.649687220437045</v>
      </c>
      <c r="R1821" s="63">
        <v>42.737437397341644</v>
      </c>
      <c r="S1821" s="63">
        <v>80.400916245707776</v>
      </c>
      <c r="T1821" s="63">
        <v>30.382863230321156</v>
      </c>
      <c r="U1821" s="63">
        <v>38.146131569286581</v>
      </c>
      <c r="V1821" s="63">
        <v>38.797582394809069</v>
      </c>
      <c r="W1821" s="63">
        <v>88.827162162481272</v>
      </c>
      <c r="X1821" s="63">
        <v>95.039330971418622</v>
      </c>
      <c r="Y1821" s="63">
        <v>59.584178251639059</v>
      </c>
      <c r="Z1821" s="63">
        <v>77.649687220437045</v>
      </c>
      <c r="AA1821" s="63">
        <v>42.737437397341644</v>
      </c>
      <c r="AB1821" s="63">
        <v>42.737437397341644</v>
      </c>
    </row>
    <row r="1822" spans="1:28" x14ac:dyDescent="0.25">
      <c r="A1822" s="148"/>
      <c r="B1822" s="100">
        <v>360</v>
      </c>
      <c r="C1822" s="63">
        <v>195.26576346959251</v>
      </c>
      <c r="D1822" s="63">
        <v>170.6361909052066</v>
      </c>
      <c r="E1822" s="63">
        <v>216.35426100720002</v>
      </c>
      <c r="F1822" s="63">
        <v>285.33700421962573</v>
      </c>
      <c r="G1822" s="63">
        <v>292.21548114750482</v>
      </c>
      <c r="H1822" s="63">
        <v>137.4751415350656</v>
      </c>
      <c r="I1822" s="63">
        <v>189.8752726254115</v>
      </c>
      <c r="J1822" s="63">
        <v>186.9153387076494</v>
      </c>
      <c r="K1822" s="63">
        <v>241.28450637259948</v>
      </c>
      <c r="L1822" s="63">
        <v>185.2557186718436</v>
      </c>
      <c r="M1822" s="63">
        <v>172.5649800671608</v>
      </c>
      <c r="N1822" s="63">
        <v>155.47287548583878</v>
      </c>
      <c r="O1822" s="63">
        <v>190.60335273246159</v>
      </c>
      <c r="P1822" s="63">
        <v>265.02771557652517</v>
      </c>
      <c r="Q1822" s="63">
        <v>89.770058321715311</v>
      </c>
      <c r="R1822" s="63">
        <v>142.89305392210369</v>
      </c>
      <c r="S1822" s="63">
        <v>215.5857338850401</v>
      </c>
      <c r="T1822" s="63">
        <v>95.511288293362213</v>
      </c>
      <c r="U1822" s="63">
        <v>139.50995978416361</v>
      </c>
      <c r="V1822" s="63">
        <v>171.62118643155549</v>
      </c>
      <c r="W1822" s="63">
        <v>209.70899420425849</v>
      </c>
      <c r="X1822" s="63">
        <v>225.79581868267269</v>
      </c>
      <c r="Y1822" s="63">
        <v>184.20593776553869</v>
      </c>
      <c r="Z1822" s="63">
        <v>89.770058321715311</v>
      </c>
      <c r="AA1822" s="63">
        <v>142.89305392210369</v>
      </c>
      <c r="AB1822" s="63">
        <v>142.89305392210369</v>
      </c>
    </row>
    <row r="1823" spans="1:28" x14ac:dyDescent="0.25">
      <c r="A1823" s="148"/>
      <c r="B1823" s="100">
        <v>361</v>
      </c>
      <c r="C1823" s="63">
        <v>407.88404672720941</v>
      </c>
      <c r="D1823" s="63">
        <v>466.97638728733</v>
      </c>
      <c r="E1823" s="63">
        <v>442.17535696760751</v>
      </c>
      <c r="F1823" s="63">
        <v>445.21254840146867</v>
      </c>
      <c r="G1823" s="63">
        <v>377.74906633116188</v>
      </c>
      <c r="H1823" s="63">
        <v>312.34050112969999</v>
      </c>
      <c r="I1823" s="63">
        <v>359.5492362140576</v>
      </c>
      <c r="J1823" s="63">
        <v>347.55378498922443</v>
      </c>
      <c r="K1823" s="63">
        <v>266.87246084721659</v>
      </c>
      <c r="L1823" s="63">
        <v>148.06552644667141</v>
      </c>
      <c r="M1823" s="63">
        <v>87.849600396633832</v>
      </c>
      <c r="N1823" s="63">
        <v>100.0623103517019</v>
      </c>
      <c r="O1823" s="63">
        <v>313.68004955865399</v>
      </c>
      <c r="P1823" s="63">
        <v>287.7547444381089</v>
      </c>
      <c r="Q1823" s="63">
        <v>340.54909488524089</v>
      </c>
      <c r="R1823" s="63">
        <v>417.84219939082686</v>
      </c>
      <c r="S1823" s="63">
        <v>355.16434658535582</v>
      </c>
      <c r="T1823" s="63">
        <v>220.02879689017658</v>
      </c>
      <c r="U1823" s="63">
        <v>302.91753342410811</v>
      </c>
      <c r="V1823" s="63">
        <v>258.67196590988902</v>
      </c>
      <c r="W1823" s="63">
        <v>260.99649467460398</v>
      </c>
      <c r="X1823" s="63">
        <v>242.1814111362437</v>
      </c>
      <c r="Y1823" s="63">
        <v>255.53765551700423</v>
      </c>
      <c r="Z1823" s="63">
        <v>340.54909488524089</v>
      </c>
      <c r="AA1823" s="63">
        <v>417.84219939082686</v>
      </c>
      <c r="AB1823" s="63">
        <v>417.84219939082686</v>
      </c>
    </row>
    <row r="1824" spans="1:28" x14ac:dyDescent="0.25">
      <c r="A1824" s="148"/>
      <c r="B1824" s="100">
        <v>362</v>
      </c>
      <c r="C1824" s="63">
        <v>99.092181029495805</v>
      </c>
      <c r="D1824" s="63">
        <v>119.9174082216196</v>
      </c>
      <c r="E1824" s="63">
        <v>143.45350763109849</v>
      </c>
      <c r="F1824" s="63">
        <v>173.09738544610451</v>
      </c>
      <c r="G1824" s="63">
        <v>138.37709879419711</v>
      </c>
      <c r="H1824" s="63">
        <v>158.51197346051961</v>
      </c>
      <c r="I1824" s="63">
        <v>132.4789588804833</v>
      </c>
      <c r="J1824" s="63">
        <v>147.64870035007701</v>
      </c>
      <c r="K1824" s="63">
        <v>221.59397720990268</v>
      </c>
      <c r="L1824" s="63">
        <v>249.51439268425838</v>
      </c>
      <c r="M1824" s="63">
        <v>174.81645164299701</v>
      </c>
      <c r="N1824" s="63">
        <v>184.55497806972022</v>
      </c>
      <c r="O1824" s="63">
        <v>189.46113023057211</v>
      </c>
      <c r="P1824" s="63">
        <v>233.01220446618032</v>
      </c>
      <c r="Q1824" s="63">
        <v>143.8762383392409</v>
      </c>
      <c r="R1824" s="63">
        <v>208.32515945503843</v>
      </c>
      <c r="S1824" s="63">
        <v>204.81585330000047</v>
      </c>
      <c r="T1824" s="63">
        <v>97.591237450066728</v>
      </c>
      <c r="U1824" s="63">
        <v>162.14830885695852</v>
      </c>
      <c r="V1824" s="63">
        <v>131.2798864325359</v>
      </c>
      <c r="W1824" s="63">
        <v>182.00522824555259</v>
      </c>
      <c r="X1824" s="63">
        <v>220.74800051104097</v>
      </c>
      <c r="Y1824" s="63">
        <v>153.70557046948312</v>
      </c>
      <c r="Z1824" s="63">
        <v>143.8762383392409</v>
      </c>
      <c r="AA1824" s="63">
        <v>208.32515945503843</v>
      </c>
      <c r="AB1824" s="63">
        <v>208.32515945503843</v>
      </c>
    </row>
    <row r="1825" spans="1:28" x14ac:dyDescent="0.25">
      <c r="A1825" s="148"/>
      <c r="B1825" s="100">
        <v>363</v>
      </c>
      <c r="C1825" s="63">
        <v>114.22126335788201</v>
      </c>
      <c r="D1825" s="63">
        <v>53.443256791059412</v>
      </c>
      <c r="E1825" s="63">
        <v>52.538198505151513</v>
      </c>
      <c r="F1825" s="63">
        <v>56.107646344938985</v>
      </c>
      <c r="G1825" s="63">
        <v>24.126293455589227</v>
      </c>
      <c r="H1825" s="63">
        <v>59.404659625317436</v>
      </c>
      <c r="I1825" s="63">
        <v>62.580940382038534</v>
      </c>
      <c r="J1825" s="63">
        <v>53.635208182512315</v>
      </c>
      <c r="K1825" s="63">
        <v>127.84486463477131</v>
      </c>
      <c r="L1825" s="63">
        <v>87.294370235630367</v>
      </c>
      <c r="M1825" s="63">
        <v>93.009953632927136</v>
      </c>
      <c r="N1825" s="63">
        <v>112.58281361581339</v>
      </c>
      <c r="O1825" s="63">
        <v>68.215345029549781</v>
      </c>
      <c r="P1825" s="63">
        <v>78.057152741086156</v>
      </c>
      <c r="Q1825" s="63">
        <v>28.675273788823461</v>
      </c>
      <c r="R1825" s="63">
        <v>34.861145049566396</v>
      </c>
      <c r="S1825" s="63">
        <v>96.727554493299976</v>
      </c>
      <c r="T1825" s="63">
        <v>81.926374130816839</v>
      </c>
      <c r="U1825" s="63">
        <v>37.346149393283667</v>
      </c>
      <c r="V1825" s="63">
        <v>95.44332880631373</v>
      </c>
      <c r="W1825" s="63">
        <v>123.72487443544739</v>
      </c>
      <c r="X1825" s="63">
        <v>120.11739867383218</v>
      </c>
      <c r="Y1825" s="63">
        <v>122.7200902735603</v>
      </c>
      <c r="Z1825" s="63">
        <v>28.675273788823461</v>
      </c>
      <c r="AA1825" s="63">
        <v>34.861145049566396</v>
      </c>
      <c r="AB1825" s="63">
        <v>34.861145049566396</v>
      </c>
    </row>
    <row r="1826" spans="1:28" x14ac:dyDescent="0.25">
      <c r="A1826" s="148"/>
      <c r="B1826" s="100">
        <v>364</v>
      </c>
      <c r="C1826" s="63">
        <v>134.39332361277769</v>
      </c>
      <c r="D1826" s="63">
        <v>77.186524464104878</v>
      </c>
      <c r="E1826" s="63">
        <v>54.771563279291513</v>
      </c>
      <c r="F1826" s="63">
        <v>65.017339464297038</v>
      </c>
      <c r="G1826" s="63">
        <v>32.454158420866861</v>
      </c>
      <c r="H1826" s="63">
        <v>30.172652800139083</v>
      </c>
      <c r="I1826" s="63">
        <v>67.843988135598011</v>
      </c>
      <c r="J1826" s="63">
        <v>63.4403366522738</v>
      </c>
      <c r="K1826" s="63">
        <v>120.3398408450357</v>
      </c>
      <c r="L1826" s="63">
        <v>83.991810186238581</v>
      </c>
      <c r="M1826" s="63">
        <v>82.163351485537532</v>
      </c>
      <c r="N1826" s="63">
        <v>104.02097231988589</v>
      </c>
      <c r="O1826" s="63">
        <v>22.629400354384529</v>
      </c>
      <c r="P1826" s="63">
        <v>29.145383653859078</v>
      </c>
      <c r="Q1826" s="63">
        <v>21.534552726680662</v>
      </c>
      <c r="R1826" s="63">
        <v>23.00666956486339</v>
      </c>
      <c r="S1826" s="63">
        <v>59.159259128250596</v>
      </c>
      <c r="T1826" s="63">
        <v>43.330232701265693</v>
      </c>
      <c r="U1826" s="63">
        <v>41.914743080451437</v>
      </c>
      <c r="V1826" s="63">
        <v>46.214321355771972</v>
      </c>
      <c r="W1826" s="63">
        <v>122.87317701913889</v>
      </c>
      <c r="X1826" s="63">
        <v>98.33505117101322</v>
      </c>
      <c r="Y1826" s="63">
        <v>90.86035501078004</v>
      </c>
      <c r="Z1826" s="63">
        <v>21.534552726680662</v>
      </c>
      <c r="AA1826" s="63">
        <v>23.00666956486339</v>
      </c>
      <c r="AB1826" s="63">
        <v>23.00666956486339</v>
      </c>
    </row>
    <row r="1827" spans="1:28" x14ac:dyDescent="0.25">
      <c r="A1827" s="148"/>
      <c r="B1827" s="100">
        <v>365</v>
      </c>
      <c r="C1827" s="63">
        <v>72.856960507513577</v>
      </c>
      <c r="D1827" s="63">
        <v>23.590228592582889</v>
      </c>
      <c r="E1827" s="63">
        <v>8.9677414729859493</v>
      </c>
      <c r="F1827" s="63">
        <v>27.03600349686667</v>
      </c>
      <c r="G1827" s="63">
        <v>0.32233034193979648</v>
      </c>
      <c r="H1827" s="63">
        <v>1.396629987035567</v>
      </c>
      <c r="I1827" s="63">
        <v>59.558514720927633</v>
      </c>
      <c r="J1827" s="63">
        <v>28.728469686607809</v>
      </c>
      <c r="K1827" s="63">
        <v>106.0612880947667</v>
      </c>
      <c r="L1827" s="63">
        <v>129.59394895977539</v>
      </c>
      <c r="M1827" s="63">
        <v>52.754005584554761</v>
      </c>
      <c r="N1827" s="63">
        <v>31.706409550233268</v>
      </c>
      <c r="O1827" s="63">
        <v>0.26191144533826721</v>
      </c>
      <c r="P1827" s="63">
        <v>14.85087368084805</v>
      </c>
      <c r="Q1827" s="63">
        <v>1.629820722569761</v>
      </c>
      <c r="R1827" s="63">
        <v>0.1787673954232343</v>
      </c>
      <c r="S1827" s="63">
        <v>3.7260170445537435</v>
      </c>
      <c r="T1827" s="63">
        <v>0.29180693642718358</v>
      </c>
      <c r="U1827" s="63">
        <v>0.5657955099220402</v>
      </c>
      <c r="V1827" s="63">
        <v>0.2925768173562453</v>
      </c>
      <c r="W1827" s="63">
        <v>9.6898917850633097</v>
      </c>
      <c r="X1827" s="63">
        <v>4.6148818913391656</v>
      </c>
      <c r="Y1827" s="63">
        <v>5.563540869996757</v>
      </c>
      <c r="Z1827" s="63">
        <v>1.629820722569761</v>
      </c>
      <c r="AA1827" s="63">
        <v>0.1787673954232343</v>
      </c>
      <c r="AB1827" s="63">
        <v>0.1787673954232343</v>
      </c>
    </row>
    <row r="1828" spans="1:28" x14ac:dyDescent="0.25">
      <c r="A1828" s="148"/>
      <c r="B1828" s="100">
        <v>366</v>
      </c>
      <c r="C1828" s="63">
        <v>51.934165202918621</v>
      </c>
      <c r="D1828" s="63">
        <v>9.0614303871569177</v>
      </c>
      <c r="E1828" s="63">
        <v>2.5205797422340912</v>
      </c>
      <c r="F1828" s="63">
        <v>0.38206908512954391</v>
      </c>
      <c r="G1828" s="63">
        <v>9.7260001806770635E-2</v>
      </c>
      <c r="H1828" s="63">
        <v>0.33836104486017149</v>
      </c>
      <c r="I1828" s="63">
        <v>36.850291779926472</v>
      </c>
      <c r="J1828" s="63">
        <v>7.9432127944523927</v>
      </c>
      <c r="K1828" s="63">
        <v>2.093214217985754</v>
      </c>
      <c r="L1828" s="63">
        <v>2.0779425008341552</v>
      </c>
      <c r="M1828" s="63">
        <v>0.32171015628593119</v>
      </c>
      <c r="N1828" s="63">
        <v>3.1065880479902219E-2</v>
      </c>
      <c r="O1828" s="63">
        <v>0</v>
      </c>
      <c r="P1828" s="63">
        <v>1.46105401363994E-2</v>
      </c>
      <c r="Q1828" s="63">
        <v>9.5320640796798375E-2</v>
      </c>
      <c r="R1828" s="63">
        <v>0</v>
      </c>
      <c r="S1828" s="63">
        <v>0</v>
      </c>
      <c r="T1828" s="63">
        <v>0</v>
      </c>
      <c r="U1828" s="63">
        <v>0</v>
      </c>
      <c r="V1828" s="63">
        <v>0</v>
      </c>
      <c r="W1828" s="63">
        <v>0</v>
      </c>
      <c r="X1828" s="63">
        <v>0</v>
      </c>
      <c r="Y1828" s="63">
        <v>0</v>
      </c>
      <c r="Z1828" s="63">
        <v>9.5320640796798375E-2</v>
      </c>
      <c r="AA1828" s="63">
        <v>0</v>
      </c>
      <c r="AB1828" s="63">
        <v>0</v>
      </c>
    </row>
    <row r="1829" spans="1:28" x14ac:dyDescent="0.25">
      <c r="A1829" s="148"/>
      <c r="B1829" s="100">
        <v>367</v>
      </c>
      <c r="C1829" s="63">
        <v>13.484094832752481</v>
      </c>
      <c r="D1829" s="63">
        <v>3.7565995526170752</v>
      </c>
      <c r="E1829" s="63">
        <v>0.39738756388227608</v>
      </c>
      <c r="F1829" s="63">
        <v>2.076262359844594E-2</v>
      </c>
      <c r="G1829" s="63">
        <v>0</v>
      </c>
      <c r="H1829" s="63">
        <v>2.2600379383225229E-3</v>
      </c>
      <c r="I1829" s="63">
        <v>15.551663549429119</v>
      </c>
      <c r="J1829" s="63">
        <v>8.8498844513824224</v>
      </c>
      <c r="K1829" s="63">
        <v>0.56760412259761484</v>
      </c>
      <c r="L1829" s="63">
        <v>1.009172055286591</v>
      </c>
      <c r="M1829" s="63">
        <v>0.50038793361710532</v>
      </c>
      <c r="N1829" s="63">
        <v>2.0812634683715028</v>
      </c>
      <c r="O1829" s="63">
        <v>0</v>
      </c>
      <c r="P1829" s="63">
        <v>4.5517016910974761E-3</v>
      </c>
      <c r="Q1829" s="63">
        <v>0</v>
      </c>
      <c r="R1829" s="63">
        <v>0</v>
      </c>
      <c r="S1829" s="63">
        <v>0</v>
      </c>
      <c r="T1829" s="63">
        <v>0</v>
      </c>
      <c r="U1829" s="63">
        <v>0</v>
      </c>
      <c r="V1829" s="63">
        <v>0</v>
      </c>
      <c r="W1829" s="63">
        <v>0</v>
      </c>
      <c r="X1829" s="63">
        <v>0</v>
      </c>
      <c r="Y1829" s="63">
        <v>0</v>
      </c>
      <c r="Z1829" s="63">
        <v>0</v>
      </c>
      <c r="AA1829" s="63">
        <v>0</v>
      </c>
      <c r="AB1829" s="63">
        <v>0</v>
      </c>
    </row>
    <row r="1830" spans="1:28" x14ac:dyDescent="0.25">
      <c r="A1830" s="148"/>
      <c r="B1830" s="100">
        <v>368</v>
      </c>
      <c r="C1830" s="63">
        <v>17.50059500730038</v>
      </c>
      <c r="D1830" s="63">
        <v>6.1814223271794617</v>
      </c>
      <c r="E1830" s="63">
        <v>1.9807405654819519</v>
      </c>
      <c r="F1830" s="63">
        <v>1.6916990493013628</v>
      </c>
      <c r="G1830" s="63">
        <v>2.3692171445670603E-2</v>
      </c>
      <c r="H1830" s="63">
        <v>2.4346855072647031</v>
      </c>
      <c r="I1830" s="63">
        <v>20.219305559900249</v>
      </c>
      <c r="J1830" s="63">
        <v>13.137627070293551</v>
      </c>
      <c r="K1830" s="63">
        <v>1.589883308852293</v>
      </c>
      <c r="L1830" s="63">
        <v>9.9429399162841037</v>
      </c>
      <c r="M1830" s="63">
        <v>0.60058471187043239</v>
      </c>
      <c r="N1830" s="63">
        <v>1.141748794314185E-2</v>
      </c>
      <c r="O1830" s="63">
        <v>1.4294058890810809E-2</v>
      </c>
      <c r="P1830" s="63">
        <v>0.50764036113440614</v>
      </c>
      <c r="Q1830" s="63">
        <v>0.46278412146782033</v>
      </c>
      <c r="R1830" s="63">
        <v>0</v>
      </c>
      <c r="S1830" s="63">
        <v>0</v>
      </c>
      <c r="T1830" s="63">
        <v>3.7596979413774601E-2</v>
      </c>
      <c r="U1830" s="63">
        <v>0</v>
      </c>
      <c r="V1830" s="63">
        <v>3.2376622246760078E-2</v>
      </c>
      <c r="W1830" s="63">
        <v>0.22595646153336268</v>
      </c>
      <c r="X1830" s="63">
        <v>0</v>
      </c>
      <c r="Y1830" s="63">
        <v>0.28587216331388282</v>
      </c>
      <c r="Z1830" s="63">
        <v>0.46278412146782033</v>
      </c>
      <c r="AA1830" s="63">
        <v>0</v>
      </c>
      <c r="AB1830" s="63">
        <v>0</v>
      </c>
    </row>
    <row r="1831" spans="1:28" x14ac:dyDescent="0.25">
      <c r="A1831" s="148"/>
      <c r="B1831" s="100">
        <v>369</v>
      </c>
      <c r="C1831" s="63">
        <v>14.191516909325291</v>
      </c>
      <c r="D1831" s="63">
        <v>6.4363003958120544</v>
      </c>
      <c r="E1831" s="63">
        <v>0.86530317577492255</v>
      </c>
      <c r="F1831" s="63">
        <v>0.19388276168471921</v>
      </c>
      <c r="G1831" s="63">
        <v>0</v>
      </c>
      <c r="H1831" s="63">
        <v>4.7994742534856139E-2</v>
      </c>
      <c r="I1831" s="63">
        <v>18.99490125276861</v>
      </c>
      <c r="J1831" s="63">
        <v>7.1762356501772047</v>
      </c>
      <c r="K1831" s="63">
        <v>2.230467850248175</v>
      </c>
      <c r="L1831" s="63">
        <v>0.28472316006830578</v>
      </c>
      <c r="M1831" s="63">
        <v>0.48892351488132146</v>
      </c>
      <c r="N1831" s="63">
        <v>4.6144166345238773</v>
      </c>
      <c r="O1831" s="63">
        <v>0.43102392542332257</v>
      </c>
      <c r="P1831" s="63">
        <v>5.7481958600850369E-2</v>
      </c>
      <c r="Q1831" s="63">
        <v>5.3787625753350797E-2</v>
      </c>
      <c r="R1831" s="63">
        <v>0.11598930980627831</v>
      </c>
      <c r="S1831" s="63">
        <v>0.94477351845989688</v>
      </c>
      <c r="T1831" s="63">
        <v>0.76556676689034564</v>
      </c>
      <c r="U1831" s="63">
        <v>2.0707029348667159</v>
      </c>
      <c r="V1831" s="63">
        <v>1.8659793596825551</v>
      </c>
      <c r="W1831" s="63">
        <v>13.1521911617765</v>
      </c>
      <c r="X1831" s="63">
        <v>4.9450388122647837</v>
      </c>
      <c r="Y1831" s="63">
        <v>8.0137165041351182</v>
      </c>
      <c r="Z1831" s="63">
        <v>5.3787625753350797E-2</v>
      </c>
      <c r="AA1831" s="63">
        <v>0.11598930980627831</v>
      </c>
      <c r="AB1831" s="63">
        <v>0.11598930980627831</v>
      </c>
    </row>
    <row r="1832" spans="1:28" x14ac:dyDescent="0.25">
      <c r="A1832" s="148"/>
      <c r="B1832" s="100">
        <v>370</v>
      </c>
      <c r="C1832" s="63">
        <v>12.191155294037801</v>
      </c>
      <c r="D1832" s="63">
        <v>2.3998975078689</v>
      </c>
      <c r="E1832" s="63">
        <v>1.2499936548915971</v>
      </c>
      <c r="F1832" s="63">
        <v>0.40834155350971812</v>
      </c>
      <c r="G1832" s="63">
        <v>0.60209126583678341</v>
      </c>
      <c r="H1832" s="63">
        <v>1.542965327848663</v>
      </c>
      <c r="I1832" s="63">
        <v>4.4518231409838052</v>
      </c>
      <c r="J1832" s="63">
        <v>2.70342650125869</v>
      </c>
      <c r="K1832" s="63">
        <v>1.9061150230505248</v>
      </c>
      <c r="L1832" s="63">
        <v>8.1580684337615423</v>
      </c>
      <c r="M1832" s="63">
        <v>4.0280962234101034</v>
      </c>
      <c r="N1832" s="63">
        <v>0.98870893650904179</v>
      </c>
      <c r="O1832" s="63">
        <v>11.694077655771931</v>
      </c>
      <c r="P1832" s="63">
        <v>2.443112894136505</v>
      </c>
      <c r="Q1832" s="63">
        <v>7.4037201364079177</v>
      </c>
      <c r="R1832" s="63">
        <v>12.06247430666679</v>
      </c>
      <c r="S1832" s="63">
        <v>26.404627290587094</v>
      </c>
      <c r="T1832" s="63">
        <v>11.02381304777248</v>
      </c>
      <c r="U1832" s="63">
        <v>20.21062605017357</v>
      </c>
      <c r="V1832" s="63">
        <v>17.918004169067899</v>
      </c>
      <c r="W1832" s="63">
        <v>74.028768941349426</v>
      </c>
      <c r="X1832" s="63">
        <v>94.728457478114251</v>
      </c>
      <c r="Y1832" s="63">
        <v>45.998295521786758</v>
      </c>
      <c r="Z1832" s="63">
        <v>7.4037201364079177</v>
      </c>
      <c r="AA1832" s="63">
        <v>12.06247430666679</v>
      </c>
      <c r="AB1832" s="63">
        <v>12.06247430666679</v>
      </c>
    </row>
    <row r="1833" spans="1:28" x14ac:dyDescent="0.25">
      <c r="A1833" s="148"/>
      <c r="B1833" s="100">
        <v>371</v>
      </c>
      <c r="C1833" s="63">
        <v>77.342040255423399</v>
      </c>
      <c r="D1833" s="63">
        <v>61.136585811802433</v>
      </c>
      <c r="E1833" s="63">
        <v>82.521543829527218</v>
      </c>
      <c r="F1833" s="63">
        <v>77.859542435743606</v>
      </c>
      <c r="G1833" s="63">
        <v>68.748214847103554</v>
      </c>
      <c r="H1833" s="63">
        <v>80.591153582319748</v>
      </c>
      <c r="I1833" s="63">
        <v>50.692225959644468</v>
      </c>
      <c r="J1833" s="63">
        <v>33.544592622577063</v>
      </c>
      <c r="K1833" s="63">
        <v>26.597696045442383</v>
      </c>
      <c r="L1833" s="63">
        <v>12.762729741059619</v>
      </c>
      <c r="M1833" s="63">
        <v>6.7708680570567594</v>
      </c>
      <c r="N1833" s="63">
        <v>14.639475958913071</v>
      </c>
      <c r="O1833" s="63">
        <v>83.795412655520522</v>
      </c>
      <c r="P1833" s="63">
        <v>34.932711673765432</v>
      </c>
      <c r="Q1833" s="63">
        <v>46.784532060552621</v>
      </c>
      <c r="R1833" s="63">
        <v>52.944124203521824</v>
      </c>
      <c r="S1833" s="63">
        <v>77.871539348179795</v>
      </c>
      <c r="T1833" s="63">
        <v>69.818382724468393</v>
      </c>
      <c r="U1833" s="63">
        <v>42.875697297982917</v>
      </c>
      <c r="V1833" s="63">
        <v>97.180828947771261</v>
      </c>
      <c r="W1833" s="63">
        <v>155.32856656196049</v>
      </c>
      <c r="X1833" s="63">
        <v>85.41187154106774</v>
      </c>
      <c r="Y1833" s="63">
        <v>139.40776494486269</v>
      </c>
      <c r="Z1833" s="63">
        <v>46.784532060552621</v>
      </c>
      <c r="AA1833" s="63">
        <v>52.944124203521824</v>
      </c>
      <c r="AB1833" s="63">
        <v>52.944124203521824</v>
      </c>
    </row>
    <row r="1834" spans="1:28" x14ac:dyDescent="0.25">
      <c r="A1834" s="148"/>
      <c r="B1834" s="100">
        <v>372</v>
      </c>
      <c r="C1834" s="63">
        <v>42.110373754209149</v>
      </c>
      <c r="D1834" s="63">
        <v>53.626934931700816</v>
      </c>
      <c r="E1834" s="63">
        <v>119.9927198942078</v>
      </c>
      <c r="F1834" s="63">
        <v>90.252762560172414</v>
      </c>
      <c r="G1834" s="63">
        <v>160.3609935327768</v>
      </c>
      <c r="H1834" s="63">
        <v>134.52110943515441</v>
      </c>
      <c r="I1834" s="63">
        <v>61.930467793828484</v>
      </c>
      <c r="J1834" s="63">
        <v>75.406211783501931</v>
      </c>
      <c r="K1834" s="63">
        <v>115.37494560125631</v>
      </c>
      <c r="L1834" s="63">
        <v>118.93393998737631</v>
      </c>
      <c r="M1834" s="63">
        <v>62.315421247974427</v>
      </c>
      <c r="N1834" s="63">
        <v>52.602262410653111</v>
      </c>
      <c r="O1834" s="63">
        <v>167.52923442879552</v>
      </c>
      <c r="P1834" s="63">
        <v>150.4095238335594</v>
      </c>
      <c r="Q1834" s="63">
        <v>128.08795354190411</v>
      </c>
      <c r="R1834" s="63">
        <v>183.29372768567549</v>
      </c>
      <c r="S1834" s="63">
        <v>204.2005747120038</v>
      </c>
      <c r="T1834" s="63">
        <v>111.8139193506959</v>
      </c>
      <c r="U1834" s="63">
        <v>123.75240914411729</v>
      </c>
      <c r="V1834" s="63">
        <v>175.00927538319962</v>
      </c>
      <c r="W1834" s="63">
        <v>224.25078094063059</v>
      </c>
      <c r="X1834" s="63">
        <v>236.65429558259353</v>
      </c>
      <c r="Y1834" s="63">
        <v>211.54909742297599</v>
      </c>
      <c r="Z1834" s="63">
        <v>128.08795354190411</v>
      </c>
      <c r="AA1834" s="63">
        <v>183.29372768567549</v>
      </c>
      <c r="AB1834" s="63">
        <v>183.29372768567549</v>
      </c>
    </row>
    <row r="1835" spans="1:28" x14ac:dyDescent="0.25">
      <c r="A1835" s="148"/>
      <c r="B1835" s="100">
        <v>373</v>
      </c>
      <c r="C1835" s="63">
        <v>134.18046210873581</v>
      </c>
      <c r="D1835" s="63">
        <v>201.6724733411229</v>
      </c>
      <c r="E1835" s="63">
        <v>154.83596868248418</v>
      </c>
      <c r="F1835" s="63">
        <v>258.23826533715868</v>
      </c>
      <c r="G1835" s="63">
        <v>198.3631446440086</v>
      </c>
      <c r="H1835" s="63">
        <v>164.29614867138301</v>
      </c>
      <c r="I1835" s="63">
        <v>196.79983910037299</v>
      </c>
      <c r="J1835" s="63">
        <v>208.95271983114981</v>
      </c>
      <c r="K1835" s="63">
        <v>352.77545181735508</v>
      </c>
      <c r="L1835" s="63">
        <v>224.87263313125817</v>
      </c>
      <c r="M1835" s="63">
        <v>192.57499817121419</v>
      </c>
      <c r="N1835" s="63">
        <v>261.48547309997053</v>
      </c>
      <c r="O1835" s="63">
        <v>197.10871547115951</v>
      </c>
      <c r="P1835" s="63">
        <v>274.08997884403288</v>
      </c>
      <c r="Q1835" s="63">
        <v>178.2152136631212</v>
      </c>
      <c r="R1835" s="63">
        <v>250.06000255813711</v>
      </c>
      <c r="S1835" s="63">
        <v>373.49163209667307</v>
      </c>
      <c r="T1835" s="63">
        <v>205.61504672846968</v>
      </c>
      <c r="U1835" s="63">
        <v>215.23340943833858</v>
      </c>
      <c r="V1835" s="63">
        <v>282.15715512342291</v>
      </c>
      <c r="W1835" s="63">
        <v>321.5866990860959</v>
      </c>
      <c r="X1835" s="63">
        <v>349.5176002318658</v>
      </c>
      <c r="Y1835" s="63">
        <v>319.62003037649987</v>
      </c>
      <c r="Z1835" s="63">
        <v>178.2152136631212</v>
      </c>
      <c r="AA1835" s="63">
        <v>250.06000255813711</v>
      </c>
      <c r="AB1835" s="63">
        <v>250.06000255813711</v>
      </c>
    </row>
    <row r="1836" spans="1:28" x14ac:dyDescent="0.25">
      <c r="A1836" s="148"/>
      <c r="B1836" s="100">
        <v>374</v>
      </c>
      <c r="C1836" s="63">
        <v>224.30411571742303</v>
      </c>
      <c r="D1836" s="63">
        <v>199.2041332051995</v>
      </c>
      <c r="E1836" s="63">
        <v>156.1720647847005</v>
      </c>
      <c r="F1836" s="63">
        <v>223.55337452328973</v>
      </c>
      <c r="G1836" s="63">
        <v>177.51215100268752</v>
      </c>
      <c r="H1836" s="63">
        <v>120.23852559388891</v>
      </c>
      <c r="I1836" s="63">
        <v>211.81342482532267</v>
      </c>
      <c r="J1836" s="63">
        <v>202.0652944251415</v>
      </c>
      <c r="K1836" s="63">
        <v>210.49004946691002</v>
      </c>
      <c r="L1836" s="63">
        <v>167.49671840753899</v>
      </c>
      <c r="M1836" s="63">
        <v>175.46994117037679</v>
      </c>
      <c r="N1836" s="63">
        <v>140.343250299039</v>
      </c>
      <c r="O1836" s="63">
        <v>130.3072539662858</v>
      </c>
      <c r="P1836" s="63">
        <v>173.75953128193208</v>
      </c>
      <c r="Q1836" s="63">
        <v>110.28187041153869</v>
      </c>
      <c r="R1836" s="63">
        <v>122.6898491452303</v>
      </c>
      <c r="S1836" s="63">
        <v>218.79742265051942</v>
      </c>
      <c r="T1836" s="63">
        <v>142.95977774008412</v>
      </c>
      <c r="U1836" s="63">
        <v>181.42959651492669</v>
      </c>
      <c r="V1836" s="63">
        <v>185.57784119406281</v>
      </c>
      <c r="W1836" s="63">
        <v>204.87886124153192</v>
      </c>
      <c r="X1836" s="63">
        <v>189.43244058889098</v>
      </c>
      <c r="Y1836" s="63">
        <v>193.60036625255091</v>
      </c>
      <c r="Z1836" s="63">
        <v>110.28187041153869</v>
      </c>
      <c r="AA1836" s="63">
        <v>122.6898491452303</v>
      </c>
      <c r="AB1836" s="63">
        <v>122.6898491452303</v>
      </c>
    </row>
    <row r="1837" spans="1:28" x14ac:dyDescent="0.25">
      <c r="A1837" s="148"/>
      <c r="B1837" s="100">
        <v>375</v>
      </c>
      <c r="C1837" s="63">
        <v>322.23633222651551</v>
      </c>
      <c r="D1837" s="63">
        <v>120.77012452728471</v>
      </c>
      <c r="E1837" s="63">
        <v>66.042787906620106</v>
      </c>
      <c r="F1837" s="63">
        <v>79.900847777121271</v>
      </c>
      <c r="G1837" s="63">
        <v>59.757841130219276</v>
      </c>
      <c r="H1837" s="63">
        <v>75.58646654785116</v>
      </c>
      <c r="I1837" s="63">
        <v>218.94856489980879</v>
      </c>
      <c r="J1837" s="63">
        <v>124.20600466059571</v>
      </c>
      <c r="K1837" s="63">
        <v>317.47853961964938</v>
      </c>
      <c r="L1837" s="63">
        <v>279.37333206302719</v>
      </c>
      <c r="M1837" s="63">
        <v>284.81517870492831</v>
      </c>
      <c r="N1837" s="63">
        <v>224.82897025602142</v>
      </c>
      <c r="O1837" s="63">
        <v>69.570659212812643</v>
      </c>
      <c r="P1837" s="63">
        <v>97.951449377063</v>
      </c>
      <c r="Q1837" s="63">
        <v>94.512763222027999</v>
      </c>
      <c r="R1837" s="63">
        <v>71.412411805933516</v>
      </c>
      <c r="S1837" s="63">
        <v>126.50876231487931</v>
      </c>
      <c r="T1837" s="63">
        <v>96.771724572842004</v>
      </c>
      <c r="U1837" s="63">
        <v>99.888707871249608</v>
      </c>
      <c r="V1837" s="63">
        <v>152.6769285708942</v>
      </c>
      <c r="W1837" s="63">
        <v>227.11945290038778</v>
      </c>
      <c r="X1837" s="63">
        <v>107.25006175924321</v>
      </c>
      <c r="Y1837" s="63">
        <v>216.68305794228223</v>
      </c>
      <c r="Z1837" s="63">
        <v>94.512763222027999</v>
      </c>
      <c r="AA1837" s="63">
        <v>71.412411805933516</v>
      </c>
      <c r="AB1837" s="63">
        <v>71.412411805933516</v>
      </c>
    </row>
    <row r="1838" spans="1:28" x14ac:dyDescent="0.25">
      <c r="A1838" s="148"/>
      <c r="B1838" s="100">
        <v>376</v>
      </c>
      <c r="C1838" s="63">
        <v>76.826842021038829</v>
      </c>
      <c r="D1838" s="63">
        <v>53.874588398496599</v>
      </c>
      <c r="E1838" s="63">
        <v>15.464155211711269</v>
      </c>
      <c r="F1838" s="63">
        <v>47.087053800476951</v>
      </c>
      <c r="G1838" s="63">
        <v>18.276629986700069</v>
      </c>
      <c r="H1838" s="63">
        <v>3.6403152122112488</v>
      </c>
      <c r="I1838" s="63">
        <v>112.60637143940581</v>
      </c>
      <c r="J1838" s="63">
        <v>61.460158198513454</v>
      </c>
      <c r="K1838" s="63">
        <v>124.5675311157302</v>
      </c>
      <c r="L1838" s="63">
        <v>106.8963613564993</v>
      </c>
      <c r="M1838" s="63">
        <v>155.7552216000058</v>
      </c>
      <c r="N1838" s="63">
        <v>188.8136975803354</v>
      </c>
      <c r="O1838" s="63">
        <v>3.3662045784674755</v>
      </c>
      <c r="P1838" s="63">
        <v>35.093145086319744</v>
      </c>
      <c r="Q1838" s="63">
        <v>0.13776795859280991</v>
      </c>
      <c r="R1838" s="63">
        <v>0.53911584931759293</v>
      </c>
      <c r="S1838" s="63">
        <v>19.51250924617284</v>
      </c>
      <c r="T1838" s="63">
        <v>1.40826575935176</v>
      </c>
      <c r="U1838" s="63">
        <v>4.7021141339523183E-2</v>
      </c>
      <c r="V1838" s="63">
        <v>2.352501980285524</v>
      </c>
      <c r="W1838" s="63">
        <v>12.36036213627426</v>
      </c>
      <c r="X1838" s="63">
        <v>6.2499421745295081</v>
      </c>
      <c r="Y1838" s="63">
        <v>19.66864079523134</v>
      </c>
      <c r="Z1838" s="63">
        <v>0.13776795859280991</v>
      </c>
      <c r="AA1838" s="63">
        <v>0.53911584931759293</v>
      </c>
      <c r="AB1838" s="63">
        <v>0.53911584931759293</v>
      </c>
    </row>
    <row r="1839" spans="1:28" x14ac:dyDescent="0.25">
      <c r="A1839" s="148"/>
      <c r="B1839" s="100">
        <v>377</v>
      </c>
      <c r="C1839" s="63">
        <v>18.149650807443319</v>
      </c>
      <c r="D1839" s="63">
        <v>7.1542817029036314</v>
      </c>
      <c r="E1839" s="63">
        <v>1.6412322181816421</v>
      </c>
      <c r="F1839" s="63">
        <v>4.5872382285245985</v>
      </c>
      <c r="G1839" s="63">
        <v>1.7180945078152088</v>
      </c>
      <c r="H1839" s="63">
        <v>0.99720298277048869</v>
      </c>
      <c r="I1839" s="63">
        <v>19.811929754380799</v>
      </c>
      <c r="J1839" s="63">
        <v>7.7333222162389461</v>
      </c>
      <c r="K1839" s="63">
        <v>22.188518077241842</v>
      </c>
      <c r="L1839" s="63">
        <v>34.081903502741064</v>
      </c>
      <c r="M1839" s="63">
        <v>23.943958412240143</v>
      </c>
      <c r="N1839" s="63">
        <v>28.994474928893851</v>
      </c>
      <c r="O1839" s="63">
        <v>0.40724541945424697</v>
      </c>
      <c r="P1839" s="63">
        <v>7.5896566383844402</v>
      </c>
      <c r="Q1839" s="63">
        <v>0.69019885989646756</v>
      </c>
      <c r="R1839" s="63">
        <v>0.16534078986932418</v>
      </c>
      <c r="S1839" s="63">
        <v>1.537071122237613</v>
      </c>
      <c r="T1839" s="63">
        <v>6.6386785879019861E-2</v>
      </c>
      <c r="U1839" s="63">
        <v>0.19258606073550411</v>
      </c>
      <c r="V1839" s="63">
        <v>5.3936818008767595E-2</v>
      </c>
      <c r="W1839" s="63">
        <v>0.90815443629715276</v>
      </c>
      <c r="X1839" s="63">
        <v>4.9147426646300119</v>
      </c>
      <c r="Y1839" s="63">
        <v>1.5604788396942841</v>
      </c>
      <c r="Z1839" s="63">
        <v>0.69019885989646756</v>
      </c>
      <c r="AA1839" s="63">
        <v>0.16534078986932418</v>
      </c>
      <c r="AB1839" s="63">
        <v>0.16534078986932418</v>
      </c>
    </row>
    <row r="1840" spans="1:28" x14ac:dyDescent="0.25">
      <c r="A1840" s="148"/>
      <c r="B1840" s="100">
        <v>378</v>
      </c>
      <c r="C1840" s="63">
        <v>23.878952266906481</v>
      </c>
      <c r="D1840" s="63">
        <v>2.0912366734817742</v>
      </c>
      <c r="E1840" s="63">
        <v>0.59725829157128274</v>
      </c>
      <c r="F1840" s="63">
        <v>2.9784470932537471E-4</v>
      </c>
      <c r="G1840" s="63">
        <v>0</v>
      </c>
      <c r="H1840" s="63">
        <v>2.2432300435285229E-5</v>
      </c>
      <c r="I1840" s="63">
        <v>13.93719381644075</v>
      </c>
      <c r="J1840" s="63">
        <v>5.7363996549627316E-2</v>
      </c>
      <c r="K1840" s="63">
        <v>0.38192010412049543</v>
      </c>
      <c r="L1840" s="63">
        <v>0.21928462766917178</v>
      </c>
      <c r="M1840" s="63">
        <v>9.8091996928307168E-2</v>
      </c>
      <c r="N1840" s="63">
        <v>1.082846356922129E-2</v>
      </c>
      <c r="O1840" s="63">
        <v>0</v>
      </c>
      <c r="P1840" s="63">
        <v>4.607894261034029E-3</v>
      </c>
      <c r="Q1840" s="63">
        <v>3.7797244605512059E-4</v>
      </c>
      <c r="R1840" s="63">
        <v>0</v>
      </c>
      <c r="S1840" s="63">
        <v>0</v>
      </c>
      <c r="T1840" s="63">
        <v>0</v>
      </c>
      <c r="U1840" s="63">
        <v>0</v>
      </c>
      <c r="V1840" s="63">
        <v>0</v>
      </c>
      <c r="W1840" s="63">
        <v>0</v>
      </c>
      <c r="X1840" s="63">
        <v>0</v>
      </c>
      <c r="Y1840" s="63">
        <v>0</v>
      </c>
      <c r="Z1840" s="63">
        <v>3.7797244605512059E-4</v>
      </c>
      <c r="AA1840" s="63">
        <v>0</v>
      </c>
      <c r="AB1840" s="63">
        <v>0</v>
      </c>
    </row>
    <row r="1841" spans="1:28" x14ac:dyDescent="0.25">
      <c r="A1841" s="148"/>
      <c r="B1841" s="100">
        <v>379</v>
      </c>
      <c r="C1841" s="63">
        <v>30.500388565210869</v>
      </c>
      <c r="D1841" s="63">
        <v>9.0249073292525281</v>
      </c>
      <c r="E1841" s="63">
        <v>1.1767107316675829</v>
      </c>
      <c r="F1841" s="63">
        <v>0.37735289076498552</v>
      </c>
      <c r="G1841" s="63">
        <v>7.1629945556317409E-2</v>
      </c>
      <c r="H1841" s="63">
        <v>0</v>
      </c>
      <c r="I1841" s="63">
        <v>29.888985380261602</v>
      </c>
      <c r="J1841" s="63">
        <v>8.9067306001943507</v>
      </c>
      <c r="K1841" s="63">
        <v>17.729203672488673</v>
      </c>
      <c r="L1841" s="63">
        <v>15.087469877175121</v>
      </c>
      <c r="M1841" s="63">
        <v>1.51654516893359</v>
      </c>
      <c r="N1841" s="63">
        <v>2.1919712635370701</v>
      </c>
      <c r="O1841" s="63">
        <v>0</v>
      </c>
      <c r="P1841" s="63">
        <v>8.4219058790841128E-2</v>
      </c>
      <c r="Q1841" s="63">
        <v>0</v>
      </c>
      <c r="R1841" s="63">
        <v>0</v>
      </c>
      <c r="S1841" s="63">
        <v>0</v>
      </c>
      <c r="T1841" s="63">
        <v>0</v>
      </c>
      <c r="U1841" s="63">
        <v>0</v>
      </c>
      <c r="V1841" s="63">
        <v>0</v>
      </c>
      <c r="W1841" s="63">
        <v>0</v>
      </c>
      <c r="X1841" s="63">
        <v>0</v>
      </c>
      <c r="Y1841" s="63">
        <v>0</v>
      </c>
      <c r="Z1841" s="63">
        <v>0</v>
      </c>
      <c r="AA1841" s="63">
        <v>0</v>
      </c>
      <c r="AB1841" s="63">
        <v>0</v>
      </c>
    </row>
    <row r="1842" spans="1:28" x14ac:dyDescent="0.25">
      <c r="A1842" s="148"/>
      <c r="B1842" s="100">
        <v>380</v>
      </c>
      <c r="C1842" s="63">
        <v>9.3645258900941144</v>
      </c>
      <c r="D1842" s="63">
        <v>4.7097295691370107</v>
      </c>
      <c r="E1842" s="63">
        <v>0.26604340016366018</v>
      </c>
      <c r="F1842" s="63">
        <v>5.9769992951402617E-2</v>
      </c>
      <c r="G1842" s="63">
        <v>1.253712290376185E-2</v>
      </c>
      <c r="H1842" s="63">
        <v>0.21007590108823143</v>
      </c>
      <c r="I1842" s="63">
        <v>15.854250528008151</v>
      </c>
      <c r="J1842" s="63">
        <v>6.0347378362177722</v>
      </c>
      <c r="K1842" s="63">
        <v>3.3371188553496438</v>
      </c>
      <c r="L1842" s="63">
        <v>1.729916935716989</v>
      </c>
      <c r="M1842" s="63">
        <v>0.33775017050959022</v>
      </c>
      <c r="N1842" s="63">
        <v>9.562148524304348E-2</v>
      </c>
      <c r="O1842" s="63">
        <v>6.8066946132936193E-4</v>
      </c>
      <c r="P1842" s="63">
        <v>7.160720100589657E-3</v>
      </c>
      <c r="Q1842" s="63">
        <v>7.1715894193989591E-2</v>
      </c>
      <c r="R1842" s="63">
        <v>0</v>
      </c>
      <c r="S1842" s="63">
        <v>0</v>
      </c>
      <c r="T1842" s="63">
        <v>7.324631517243714E-2</v>
      </c>
      <c r="U1842" s="63">
        <v>5.6253960205682196E-4</v>
      </c>
      <c r="V1842" s="63">
        <v>9.300100405635181E-2</v>
      </c>
      <c r="W1842" s="63">
        <v>0.48699624816533316</v>
      </c>
      <c r="X1842" s="63">
        <v>0</v>
      </c>
      <c r="Y1842" s="63">
        <v>0.51282990644281767</v>
      </c>
      <c r="Z1842" s="63">
        <v>7.1715894193989591E-2</v>
      </c>
      <c r="AA1842" s="63">
        <v>0</v>
      </c>
      <c r="AB1842" s="63">
        <v>0</v>
      </c>
    </row>
    <row r="1843" spans="1:28" x14ac:dyDescent="0.25">
      <c r="A1843" s="148"/>
      <c r="B1843" s="100">
        <v>381</v>
      </c>
      <c r="C1843" s="63">
        <v>30.962092406890861</v>
      </c>
      <c r="D1843" s="63">
        <v>2.833665438700308</v>
      </c>
      <c r="E1843" s="63">
        <v>2.1521210200025251</v>
      </c>
      <c r="F1843" s="63">
        <v>3.2355964478908854</v>
      </c>
      <c r="G1843" s="63">
        <v>0.14728628638834712</v>
      </c>
      <c r="H1843" s="63">
        <v>2.4991526111790709</v>
      </c>
      <c r="I1843" s="63">
        <v>23.466338145834023</v>
      </c>
      <c r="J1843" s="63">
        <v>3.066181453683924</v>
      </c>
      <c r="K1843" s="63">
        <v>5.1359466668148599</v>
      </c>
      <c r="L1843" s="63">
        <v>5.9807241955610104</v>
      </c>
      <c r="M1843" s="63">
        <v>0.9610326474470412</v>
      </c>
      <c r="N1843" s="63">
        <v>2.070618857374114</v>
      </c>
      <c r="O1843" s="63">
        <v>0.30751462254925693</v>
      </c>
      <c r="P1843" s="63">
        <v>0.32414994808087633</v>
      </c>
      <c r="Q1843" s="63">
        <v>0.22355706190518632</v>
      </c>
      <c r="R1843" s="63">
        <v>6.8957383561018659E-2</v>
      </c>
      <c r="S1843" s="63">
        <v>3.7674494564691852E-2</v>
      </c>
      <c r="T1843" s="63">
        <v>1.487181793999603</v>
      </c>
      <c r="U1843" s="63">
        <v>0.16030394809449611</v>
      </c>
      <c r="V1843" s="63">
        <v>3.1087857312711118</v>
      </c>
      <c r="W1843" s="63">
        <v>13.812485181445478</v>
      </c>
      <c r="X1843" s="63">
        <v>5.3352029754109944</v>
      </c>
      <c r="Y1843" s="63">
        <v>11.25162128186639</v>
      </c>
      <c r="Z1843" s="63">
        <v>0.22355706190518632</v>
      </c>
      <c r="AA1843" s="63">
        <v>6.8957383561018659E-2</v>
      </c>
      <c r="AB1843" s="63">
        <v>6.8957383561018659E-2</v>
      </c>
    </row>
    <row r="1844" spans="1:28" x14ac:dyDescent="0.25">
      <c r="A1844" s="148"/>
      <c r="B1844" s="100">
        <v>382</v>
      </c>
      <c r="C1844" s="63">
        <v>2.7869333015067919</v>
      </c>
      <c r="D1844" s="63">
        <v>13.368126246135258</v>
      </c>
      <c r="E1844" s="63">
        <v>6.8527091323392142</v>
      </c>
      <c r="F1844" s="63">
        <v>9.6875230817404372</v>
      </c>
      <c r="G1844" s="63">
        <v>4.4899273458188418</v>
      </c>
      <c r="H1844" s="63">
        <v>7.1749236323594232</v>
      </c>
      <c r="I1844" s="63">
        <v>3.8036053304129211</v>
      </c>
      <c r="J1844" s="63">
        <v>8.4763686013103552</v>
      </c>
      <c r="K1844" s="63">
        <v>5.8576560386609335</v>
      </c>
      <c r="L1844" s="63">
        <v>5.9580689657900621</v>
      </c>
      <c r="M1844" s="63">
        <v>4.3772950661696095</v>
      </c>
      <c r="N1844" s="63">
        <v>0.85299516122496755</v>
      </c>
      <c r="O1844" s="63">
        <v>18.633810129370431</v>
      </c>
      <c r="P1844" s="63">
        <v>15.55932217926761</v>
      </c>
      <c r="Q1844" s="63">
        <v>21.449523538453182</v>
      </c>
      <c r="R1844" s="63">
        <v>29.446912635758046</v>
      </c>
      <c r="S1844" s="63">
        <v>76.309751782100648</v>
      </c>
      <c r="T1844" s="63">
        <v>26.006848159944411</v>
      </c>
      <c r="U1844" s="63">
        <v>20.096956461114591</v>
      </c>
      <c r="V1844" s="63">
        <v>42.243654838239308</v>
      </c>
      <c r="W1844" s="63">
        <v>108.7877663383756</v>
      </c>
      <c r="X1844" s="63">
        <v>122.5799082515787</v>
      </c>
      <c r="Y1844" s="63">
        <v>79.10384285279406</v>
      </c>
      <c r="Z1844" s="63">
        <v>21.449523538453182</v>
      </c>
      <c r="AA1844" s="63">
        <v>29.446912635758046</v>
      </c>
      <c r="AB1844" s="63">
        <v>29.446912635758046</v>
      </c>
    </row>
    <row r="1845" spans="1:28" x14ac:dyDescent="0.25">
      <c r="A1845" s="148"/>
      <c r="B1845" s="100">
        <v>383</v>
      </c>
      <c r="C1845" s="63">
        <v>65.205802894649878</v>
      </c>
      <c r="D1845" s="63">
        <v>62.96710253810852</v>
      </c>
      <c r="E1845" s="63">
        <v>65.809727229105192</v>
      </c>
      <c r="F1845" s="63">
        <v>84.407968809029626</v>
      </c>
      <c r="G1845" s="63">
        <v>73.02130039772419</v>
      </c>
      <c r="H1845" s="63">
        <v>52.981127035873214</v>
      </c>
      <c r="I1845" s="63">
        <v>88.006375194402153</v>
      </c>
      <c r="J1845" s="63">
        <v>96.815813916414299</v>
      </c>
      <c r="K1845" s="63">
        <v>49.325245432796009</v>
      </c>
      <c r="L1845" s="63">
        <v>48.681860251049223</v>
      </c>
      <c r="M1845" s="63">
        <v>59.712827846600703</v>
      </c>
      <c r="N1845" s="63">
        <v>26.653031254621283</v>
      </c>
      <c r="O1845" s="63">
        <v>66.176162897582799</v>
      </c>
      <c r="P1845" s="63">
        <v>76.992537209749571</v>
      </c>
      <c r="Q1845" s="63">
        <v>52.711435172004713</v>
      </c>
      <c r="R1845" s="63">
        <v>99.078237560349407</v>
      </c>
      <c r="S1845" s="63">
        <v>92.6686552078354</v>
      </c>
      <c r="T1845" s="63">
        <v>73.895709440097562</v>
      </c>
      <c r="U1845" s="63">
        <v>77.660916768807056</v>
      </c>
      <c r="V1845" s="63">
        <v>85.629664076686822</v>
      </c>
      <c r="W1845" s="63">
        <v>174.21096600304278</v>
      </c>
      <c r="X1845" s="63">
        <v>153.82662303138841</v>
      </c>
      <c r="Y1845" s="63">
        <v>155.049856679866</v>
      </c>
      <c r="Z1845" s="63">
        <v>52.711435172004713</v>
      </c>
      <c r="AA1845" s="63">
        <v>99.078237560349407</v>
      </c>
      <c r="AB1845" s="63">
        <v>99.078237560349407</v>
      </c>
    </row>
    <row r="1846" spans="1:28" x14ac:dyDescent="0.25">
      <c r="A1846" s="148"/>
      <c r="B1846" s="100">
        <v>384</v>
      </c>
      <c r="C1846" s="63">
        <v>76.335583666430011</v>
      </c>
      <c r="D1846" s="63">
        <v>104.3264144860877</v>
      </c>
      <c r="E1846" s="63">
        <v>114.22755191579199</v>
      </c>
      <c r="F1846" s="63">
        <v>186.40466736282718</v>
      </c>
      <c r="G1846" s="63">
        <v>124.62215425803149</v>
      </c>
      <c r="H1846" s="63">
        <v>101.95445093988749</v>
      </c>
      <c r="I1846" s="63">
        <v>88.028721717914777</v>
      </c>
      <c r="J1846" s="63">
        <v>83.557981689637018</v>
      </c>
      <c r="K1846" s="63">
        <v>168.203339307634</v>
      </c>
      <c r="L1846" s="63">
        <v>108.51730049696179</v>
      </c>
      <c r="M1846" s="63">
        <v>122.33406629528511</v>
      </c>
      <c r="N1846" s="63">
        <v>140.05798360014518</v>
      </c>
      <c r="O1846" s="63">
        <v>72.843878007055537</v>
      </c>
      <c r="P1846" s="63">
        <v>162.31233140372748</v>
      </c>
      <c r="Q1846" s="63">
        <v>116.59401842853489</v>
      </c>
      <c r="R1846" s="63">
        <v>123.86196887896949</v>
      </c>
      <c r="S1846" s="63">
        <v>216.79772657388821</v>
      </c>
      <c r="T1846" s="63">
        <v>222.1549901152448</v>
      </c>
      <c r="U1846" s="63">
        <v>239.93154464674262</v>
      </c>
      <c r="V1846" s="63">
        <v>300.93064548796968</v>
      </c>
      <c r="W1846" s="63">
        <v>292.24972449247429</v>
      </c>
      <c r="X1846" s="63">
        <v>215.3009261137413</v>
      </c>
      <c r="Y1846" s="63">
        <v>327.05026696063578</v>
      </c>
      <c r="Z1846" s="63">
        <v>116.59401842853489</v>
      </c>
      <c r="AA1846" s="63">
        <v>123.86196887896949</v>
      </c>
      <c r="AB1846" s="63">
        <v>123.86196887896949</v>
      </c>
    </row>
    <row r="1847" spans="1:28" x14ac:dyDescent="0.25">
      <c r="A1847" s="148"/>
      <c r="B1847" s="100">
        <v>385</v>
      </c>
      <c r="C1847" s="63">
        <v>192.45768941855928</v>
      </c>
      <c r="D1847" s="63">
        <v>137.97210525412541</v>
      </c>
      <c r="E1847" s="63">
        <v>157.04975657269819</v>
      </c>
      <c r="F1847" s="63">
        <v>150.90197441042619</v>
      </c>
      <c r="G1847" s="63">
        <v>122.01674286008711</v>
      </c>
      <c r="H1847" s="63">
        <v>132.8880900421336</v>
      </c>
      <c r="I1847" s="63">
        <v>167.35992106434969</v>
      </c>
      <c r="J1847" s="63">
        <v>158.78455347201091</v>
      </c>
      <c r="K1847" s="63">
        <v>222.74382753644841</v>
      </c>
      <c r="L1847" s="63">
        <v>170.770676117123</v>
      </c>
      <c r="M1847" s="63">
        <v>167.80591035844742</v>
      </c>
      <c r="N1847" s="63">
        <v>182.70410907492439</v>
      </c>
      <c r="O1847" s="63">
        <v>162.39613540371741</v>
      </c>
      <c r="P1847" s="63">
        <v>174.01439675710941</v>
      </c>
      <c r="Q1847" s="63">
        <v>133.20562088505329</v>
      </c>
      <c r="R1847" s="63">
        <v>117.11350182719249</v>
      </c>
      <c r="S1847" s="63">
        <v>156.98367453202809</v>
      </c>
      <c r="T1847" s="63">
        <v>102.9676463749297</v>
      </c>
      <c r="U1847" s="63">
        <v>107.88255394863521</v>
      </c>
      <c r="V1847" s="63">
        <v>92.402106037479825</v>
      </c>
      <c r="W1847" s="63">
        <v>124.4653692698121</v>
      </c>
      <c r="X1847" s="63">
        <v>169.94916195740191</v>
      </c>
      <c r="Y1847" s="63">
        <v>156.0649011728328</v>
      </c>
      <c r="Z1847" s="63">
        <v>133.20562088505329</v>
      </c>
      <c r="AA1847" s="63">
        <v>117.11350182719249</v>
      </c>
      <c r="AB1847" s="63">
        <v>117.11350182719249</v>
      </c>
    </row>
    <row r="1848" spans="1:28" x14ac:dyDescent="0.25">
      <c r="A1848" s="148"/>
      <c r="B1848" s="100">
        <v>386</v>
      </c>
      <c r="C1848" s="63">
        <v>120.2205887121863</v>
      </c>
      <c r="D1848" s="63">
        <v>37.370587532117497</v>
      </c>
      <c r="E1848" s="63">
        <v>24.936374150170419</v>
      </c>
      <c r="F1848" s="63">
        <v>30.078089443598401</v>
      </c>
      <c r="G1848" s="63">
        <v>20.809230075877512</v>
      </c>
      <c r="H1848" s="63">
        <v>21.482015107694558</v>
      </c>
      <c r="I1848" s="63">
        <v>72.538566827370232</v>
      </c>
      <c r="J1848" s="63">
        <v>12.35432904562032</v>
      </c>
      <c r="K1848" s="63">
        <v>101.24256287254869</v>
      </c>
      <c r="L1848" s="63">
        <v>93.412592327131733</v>
      </c>
      <c r="M1848" s="63">
        <v>120.42897656696729</v>
      </c>
      <c r="N1848" s="63">
        <v>129.7574431938701</v>
      </c>
      <c r="O1848" s="63">
        <v>39.546795585935122</v>
      </c>
      <c r="P1848" s="63">
        <v>84.855533839032432</v>
      </c>
      <c r="Q1848" s="63">
        <v>13.04952866533932</v>
      </c>
      <c r="R1848" s="63">
        <v>38.146305171387212</v>
      </c>
      <c r="S1848" s="63">
        <v>107.6058033757563</v>
      </c>
      <c r="T1848" s="63">
        <v>71.670681323386361</v>
      </c>
      <c r="U1848" s="63">
        <v>66.1205781234803</v>
      </c>
      <c r="V1848" s="63">
        <v>112.06966378726069</v>
      </c>
      <c r="W1848" s="63">
        <v>171.26512796870878</v>
      </c>
      <c r="X1848" s="63">
        <v>140.117177597851</v>
      </c>
      <c r="Y1848" s="63">
        <v>154.90925160189181</v>
      </c>
      <c r="Z1848" s="63">
        <v>13.04952866533932</v>
      </c>
      <c r="AA1848" s="63">
        <v>38.146305171387212</v>
      </c>
      <c r="AB1848" s="63">
        <v>38.146305171387212</v>
      </c>
    </row>
    <row r="1849" spans="1:28" x14ac:dyDescent="0.25">
      <c r="A1849" s="148"/>
      <c r="B1849" s="100">
        <v>387</v>
      </c>
      <c r="C1849" s="63">
        <v>126.69543340192828</v>
      </c>
      <c r="D1849" s="63">
        <v>122.68091876316609</v>
      </c>
      <c r="E1849" s="63">
        <v>101.3661372388069</v>
      </c>
      <c r="F1849" s="63">
        <v>169.6981300461575</v>
      </c>
      <c r="G1849" s="63">
        <v>98.430573775728135</v>
      </c>
      <c r="H1849" s="63">
        <v>90.646243298641821</v>
      </c>
      <c r="I1849" s="63">
        <v>107.46441656270331</v>
      </c>
      <c r="J1849" s="63">
        <v>130.68760555550401</v>
      </c>
      <c r="K1849" s="63">
        <v>186.41670785005681</v>
      </c>
      <c r="L1849" s="63">
        <v>145.74723955729769</v>
      </c>
      <c r="M1849" s="63">
        <v>142.65836714651601</v>
      </c>
      <c r="N1849" s="63">
        <v>131.56731543979282</v>
      </c>
      <c r="O1849" s="63">
        <v>95.344924578097107</v>
      </c>
      <c r="P1849" s="63">
        <v>136.62604039140211</v>
      </c>
      <c r="Q1849" s="63">
        <v>67.281808948181293</v>
      </c>
      <c r="R1849" s="63">
        <v>92.100063588623016</v>
      </c>
      <c r="S1849" s="63">
        <v>128.50071489381659</v>
      </c>
      <c r="T1849" s="63">
        <v>88.690324826495726</v>
      </c>
      <c r="U1849" s="63">
        <v>97.027160978294887</v>
      </c>
      <c r="V1849" s="63">
        <v>93.514734309861524</v>
      </c>
      <c r="W1849" s="63">
        <v>68.894108556355604</v>
      </c>
      <c r="X1849" s="63">
        <v>141.3620421842279</v>
      </c>
      <c r="Y1849" s="63">
        <v>83.676011616898904</v>
      </c>
      <c r="Z1849" s="63">
        <v>67.281808948181293</v>
      </c>
      <c r="AA1849" s="63">
        <v>92.100063588623016</v>
      </c>
      <c r="AB1849" s="63">
        <v>92.100063588623016</v>
      </c>
    </row>
    <row r="1850" spans="1:28" x14ac:dyDescent="0.25">
      <c r="A1850" s="148"/>
      <c r="B1850" s="100">
        <v>388</v>
      </c>
      <c r="C1850" s="63">
        <v>53.170101721165338</v>
      </c>
      <c r="D1850" s="63">
        <v>26.801046336268882</v>
      </c>
      <c r="E1850" s="63">
        <v>21.585790736116913</v>
      </c>
      <c r="F1850" s="63">
        <v>21.530435808062752</v>
      </c>
      <c r="G1850" s="63">
        <v>10.706593246335959</v>
      </c>
      <c r="H1850" s="63">
        <v>20.08307974039872</v>
      </c>
      <c r="I1850" s="63">
        <v>41.003577834347652</v>
      </c>
      <c r="J1850" s="63">
        <v>36.433490977293097</v>
      </c>
      <c r="K1850" s="63">
        <v>45.636228701021544</v>
      </c>
      <c r="L1850" s="63">
        <v>32.032451182176366</v>
      </c>
      <c r="M1850" s="63">
        <v>59.692442559929532</v>
      </c>
      <c r="N1850" s="63">
        <v>67.13328458241449</v>
      </c>
      <c r="O1850" s="63">
        <v>11.03214432327405</v>
      </c>
      <c r="P1850" s="63">
        <v>22.755703043767991</v>
      </c>
      <c r="Q1850" s="63">
        <v>7.7852974925142275</v>
      </c>
      <c r="R1850" s="63">
        <v>7.2088086810217078</v>
      </c>
      <c r="S1850" s="63">
        <v>19.231796849836662</v>
      </c>
      <c r="T1850" s="63">
        <v>10.73776087661065</v>
      </c>
      <c r="U1850" s="63">
        <v>5.9402163883330559</v>
      </c>
      <c r="V1850" s="63">
        <v>16.226422916821321</v>
      </c>
      <c r="W1850" s="63">
        <v>98.938964610378207</v>
      </c>
      <c r="X1850" s="63">
        <v>32.641834820518852</v>
      </c>
      <c r="Y1850" s="63">
        <v>52.830042664855682</v>
      </c>
      <c r="Z1850" s="63">
        <v>7.7852974925142275</v>
      </c>
      <c r="AA1850" s="63">
        <v>7.2088086810217078</v>
      </c>
      <c r="AB1850" s="63">
        <v>7.2088086810217078</v>
      </c>
    </row>
    <row r="1851" spans="1:28" x14ac:dyDescent="0.25">
      <c r="A1851" s="148"/>
      <c r="B1851" s="100">
        <v>389</v>
      </c>
      <c r="C1851" s="63">
        <v>19.118744824580521</v>
      </c>
      <c r="D1851" s="63">
        <v>8.5964289652245611</v>
      </c>
      <c r="E1851" s="63">
        <v>5.0144726636933106</v>
      </c>
      <c r="F1851" s="63">
        <v>4.3135351284176409</v>
      </c>
      <c r="G1851" s="63">
        <v>2.1280011435128192</v>
      </c>
      <c r="H1851" s="63">
        <v>1.303827231370533</v>
      </c>
      <c r="I1851" s="63">
        <v>11.109227748826189</v>
      </c>
      <c r="J1851" s="63">
        <v>3.7105667748878091</v>
      </c>
      <c r="K1851" s="63">
        <v>78.398681361112494</v>
      </c>
      <c r="L1851" s="63">
        <v>41.601166654469807</v>
      </c>
      <c r="M1851" s="63">
        <v>19.372141510602891</v>
      </c>
      <c r="N1851" s="63">
        <v>52.53678334747201</v>
      </c>
      <c r="O1851" s="63">
        <v>2.0256539822158999</v>
      </c>
      <c r="P1851" s="63">
        <v>2.4512106717004372</v>
      </c>
      <c r="Q1851" s="63">
        <v>0.2980567455018267</v>
      </c>
      <c r="R1851" s="63">
        <v>2.1160678420366992</v>
      </c>
      <c r="S1851" s="63">
        <v>1.731462923788833</v>
      </c>
      <c r="T1851" s="63">
        <v>0.82793570149066298</v>
      </c>
      <c r="U1851" s="63">
        <v>4.0522122354875592</v>
      </c>
      <c r="V1851" s="63">
        <v>0.39666280904030771</v>
      </c>
      <c r="W1851" s="63">
        <v>6.3251376885892805</v>
      </c>
      <c r="X1851" s="63">
        <v>7.1798950783158944</v>
      </c>
      <c r="Y1851" s="63">
        <v>3.005018603265484</v>
      </c>
      <c r="Z1851" s="63">
        <v>0.2980567455018267</v>
      </c>
      <c r="AA1851" s="63">
        <v>2.1160678420366992</v>
      </c>
      <c r="AB1851" s="63">
        <v>2.1160678420366992</v>
      </c>
    </row>
    <row r="1852" spans="1:28" x14ac:dyDescent="0.25">
      <c r="A1852" s="148"/>
      <c r="B1852" s="100">
        <v>390</v>
      </c>
      <c r="C1852" s="63">
        <v>43.945290892776264</v>
      </c>
      <c r="D1852" s="63">
        <v>21.550256533115878</v>
      </c>
      <c r="E1852" s="63">
        <v>3.4230526919862143</v>
      </c>
      <c r="F1852" s="63">
        <v>2.2775105113431953</v>
      </c>
      <c r="G1852" s="63">
        <v>0.40001966664116406</v>
      </c>
      <c r="H1852" s="63">
        <v>0.40778585132477119</v>
      </c>
      <c r="I1852" s="63">
        <v>65.243506590722973</v>
      </c>
      <c r="J1852" s="63">
        <v>34.093485733374109</v>
      </c>
      <c r="K1852" s="63">
        <v>9.1428630765061882</v>
      </c>
      <c r="L1852" s="63">
        <v>8.7706409814686594</v>
      </c>
      <c r="M1852" s="63">
        <v>3.6650623540861025</v>
      </c>
      <c r="N1852" s="63">
        <v>4.4998655955773765</v>
      </c>
      <c r="O1852" s="63">
        <v>1.1409567413824821E-3</v>
      </c>
      <c r="P1852" s="63">
        <v>0.12734912490525829</v>
      </c>
      <c r="Q1852" s="63">
        <v>5.306920854166447E-2</v>
      </c>
      <c r="R1852" s="63">
        <v>0</v>
      </c>
      <c r="S1852" s="63">
        <v>0</v>
      </c>
      <c r="T1852" s="63">
        <v>0</v>
      </c>
      <c r="U1852" s="63">
        <v>6.9061515178291989E-5</v>
      </c>
      <c r="V1852" s="63">
        <v>1.381535797078115E-4</v>
      </c>
      <c r="W1852" s="63">
        <v>2.568482794214733E-3</v>
      </c>
      <c r="X1852" s="63">
        <v>0</v>
      </c>
      <c r="Y1852" s="63">
        <v>3.9732209407634597E-4</v>
      </c>
      <c r="Z1852" s="63">
        <v>5.306920854166447E-2</v>
      </c>
      <c r="AA1852" s="63">
        <v>0</v>
      </c>
      <c r="AB1852" s="63">
        <v>0</v>
      </c>
    </row>
    <row r="1853" spans="1:28" x14ac:dyDescent="0.25">
      <c r="A1853" s="148"/>
      <c r="B1853" s="100">
        <v>391</v>
      </c>
      <c r="C1853" s="63">
        <v>21.788822024356481</v>
      </c>
      <c r="D1853" s="63">
        <v>13.20854066381958</v>
      </c>
      <c r="E1853" s="63">
        <v>4.5596248607107546</v>
      </c>
      <c r="F1853" s="63">
        <v>1.8004267878897049</v>
      </c>
      <c r="G1853" s="63">
        <v>0.51653617540239338</v>
      </c>
      <c r="H1853" s="63">
        <v>0.38579831699966149</v>
      </c>
      <c r="I1853" s="63">
        <v>25.756934150585039</v>
      </c>
      <c r="J1853" s="63">
        <v>8.3927033186428162</v>
      </c>
      <c r="K1853" s="63">
        <v>2.5805286212236349</v>
      </c>
      <c r="L1853" s="63">
        <v>6.0895534534384685</v>
      </c>
      <c r="M1853" s="63">
        <v>0.1435635098824406</v>
      </c>
      <c r="N1853" s="63">
        <v>2.4506298110248181E-2</v>
      </c>
      <c r="O1853" s="63">
        <v>1.021673145218005E-3</v>
      </c>
      <c r="P1853" s="63">
        <v>0.14766219400134251</v>
      </c>
      <c r="Q1853" s="63">
        <v>5.5819383004689214E-2</v>
      </c>
      <c r="R1853" s="63">
        <v>0</v>
      </c>
      <c r="S1853" s="63">
        <v>1.166483533092528E-7</v>
      </c>
      <c r="T1853" s="63">
        <v>0</v>
      </c>
      <c r="U1853" s="63">
        <v>0</v>
      </c>
      <c r="V1853" s="63">
        <v>0</v>
      </c>
      <c r="W1853" s="63">
        <v>0</v>
      </c>
      <c r="X1853" s="63">
        <v>0</v>
      </c>
      <c r="Y1853" s="63">
        <v>0</v>
      </c>
      <c r="Z1853" s="63">
        <v>5.5819383004689214E-2</v>
      </c>
      <c r="AA1853" s="63">
        <v>0</v>
      </c>
      <c r="AB1853" s="63">
        <v>0</v>
      </c>
    </row>
    <row r="1854" spans="1:28" x14ac:dyDescent="0.25">
      <c r="A1854" s="148"/>
      <c r="B1854" s="100">
        <v>392</v>
      </c>
      <c r="C1854" s="63">
        <v>19.87914319462357</v>
      </c>
      <c r="D1854" s="63">
        <v>2.935588643814143</v>
      </c>
      <c r="E1854" s="63">
        <v>0.51642016876808938</v>
      </c>
      <c r="F1854" s="63">
        <v>0.25520197883298579</v>
      </c>
      <c r="G1854" s="63">
        <v>3.0113810787426594E-2</v>
      </c>
      <c r="H1854" s="63">
        <v>1.9004654611492811E-2</v>
      </c>
      <c r="I1854" s="63">
        <v>10.65111685027659</v>
      </c>
      <c r="J1854" s="63">
        <v>2.5337079009506169</v>
      </c>
      <c r="K1854" s="63">
        <v>0.59224498636932676</v>
      </c>
      <c r="L1854" s="63">
        <v>0.43650982028772489</v>
      </c>
      <c r="M1854" s="63">
        <v>3.6314200092467394E-3</v>
      </c>
      <c r="N1854" s="63">
        <v>0</v>
      </c>
      <c r="O1854" s="63">
        <v>0</v>
      </c>
      <c r="P1854" s="63">
        <v>9.4222867092796925E-4</v>
      </c>
      <c r="Q1854" s="63">
        <v>2.9760442995788026E-2</v>
      </c>
      <c r="R1854" s="63">
        <v>0</v>
      </c>
      <c r="S1854" s="63">
        <v>0</v>
      </c>
      <c r="T1854" s="63">
        <v>5.0577210015576191E-2</v>
      </c>
      <c r="U1854" s="63">
        <v>2.8126977663577718E-4</v>
      </c>
      <c r="V1854" s="63">
        <v>7.2368632108672948E-2</v>
      </c>
      <c r="W1854" s="63">
        <v>0.38299276275325772</v>
      </c>
      <c r="X1854" s="63">
        <v>0</v>
      </c>
      <c r="Y1854" s="63">
        <v>0.45298035811221382</v>
      </c>
      <c r="Z1854" s="63">
        <v>2.9760442995788026E-2</v>
      </c>
      <c r="AA1854" s="63">
        <v>0</v>
      </c>
      <c r="AB1854" s="63">
        <v>0</v>
      </c>
    </row>
    <row r="1855" spans="1:28" x14ac:dyDescent="0.25">
      <c r="A1855" s="148"/>
      <c r="B1855" s="100">
        <v>393</v>
      </c>
      <c r="C1855" s="63">
        <v>0.2654944796241665</v>
      </c>
      <c r="D1855" s="63">
        <v>6.7201448490570859E-3</v>
      </c>
      <c r="E1855" s="63">
        <v>0</v>
      </c>
      <c r="F1855" s="63">
        <v>0</v>
      </c>
      <c r="G1855" s="63">
        <v>0</v>
      </c>
      <c r="H1855" s="63">
        <v>0</v>
      </c>
      <c r="I1855" s="63">
        <v>2.1641104315421882E-3</v>
      </c>
      <c r="J1855" s="63">
        <v>6.6852944716448981E-3</v>
      </c>
      <c r="K1855" s="63">
        <v>6.6655793477714276E-3</v>
      </c>
      <c r="L1855" s="63">
        <v>0</v>
      </c>
      <c r="M1855" s="63">
        <v>0</v>
      </c>
      <c r="N1855" s="63">
        <v>0</v>
      </c>
      <c r="O1855" s="63">
        <v>0</v>
      </c>
      <c r="P1855" s="63">
        <v>0</v>
      </c>
      <c r="Q1855" s="63">
        <v>5.1868410684901743E-2</v>
      </c>
      <c r="R1855" s="63">
        <v>0</v>
      </c>
      <c r="S1855" s="63">
        <v>0</v>
      </c>
      <c r="T1855" s="63">
        <v>0.37192617610195211</v>
      </c>
      <c r="U1855" s="63">
        <v>3.1493328525489923E-2</v>
      </c>
      <c r="V1855" s="63">
        <v>0.82400842472599933</v>
      </c>
      <c r="W1855" s="63">
        <v>3.6979876390444133</v>
      </c>
      <c r="X1855" s="63">
        <v>2.8028784837092154E-2</v>
      </c>
      <c r="Y1855" s="63">
        <v>4.7364314374390233</v>
      </c>
      <c r="Z1855" s="63">
        <v>5.1868410684901743E-2</v>
      </c>
      <c r="AA1855" s="63">
        <v>0</v>
      </c>
      <c r="AB1855" s="63">
        <v>0</v>
      </c>
    </row>
    <row r="1856" spans="1:28" x14ac:dyDescent="0.25">
      <c r="A1856" s="148"/>
      <c r="B1856" s="100">
        <v>394</v>
      </c>
      <c r="C1856" s="63">
        <v>42.281655448885431</v>
      </c>
      <c r="D1856" s="63">
        <v>11.788271911359171</v>
      </c>
      <c r="E1856" s="63">
        <v>10.85097698401341</v>
      </c>
      <c r="F1856" s="63">
        <v>1.3077491506967081</v>
      </c>
      <c r="G1856" s="63">
        <v>0</v>
      </c>
      <c r="H1856" s="63">
        <v>0.34113603575345758</v>
      </c>
      <c r="I1856" s="63">
        <v>15.348268707725079</v>
      </c>
      <c r="J1856" s="63">
        <v>17.535234027697918</v>
      </c>
      <c r="K1856" s="63">
        <v>2.417791309203245</v>
      </c>
      <c r="L1856" s="63">
        <v>1.333015098331906</v>
      </c>
      <c r="M1856" s="63">
        <v>0.33426182901308721</v>
      </c>
      <c r="N1856" s="63">
        <v>2.0959105295742519E-2</v>
      </c>
      <c r="O1856" s="63">
        <v>1.1745877678008578</v>
      </c>
      <c r="P1856" s="63">
        <v>0.89505886764706943</v>
      </c>
      <c r="Q1856" s="63">
        <v>15.461353387740569</v>
      </c>
      <c r="R1856" s="63">
        <v>5.0457494744327391</v>
      </c>
      <c r="S1856" s="63">
        <v>33.088220186619758</v>
      </c>
      <c r="T1856" s="63">
        <v>11.05899382760072</v>
      </c>
      <c r="U1856" s="63">
        <v>23.284428437845921</v>
      </c>
      <c r="V1856" s="63">
        <v>18.322270914473389</v>
      </c>
      <c r="W1856" s="63">
        <v>78.737810531387822</v>
      </c>
      <c r="X1856" s="63">
        <v>103.31968366912591</v>
      </c>
      <c r="Y1856" s="63">
        <v>43.716256452091777</v>
      </c>
      <c r="Z1856" s="63">
        <v>15.461353387740569</v>
      </c>
      <c r="AA1856" s="63">
        <v>5.0457494744327391</v>
      </c>
      <c r="AB1856" s="63">
        <v>5.0457494744327391</v>
      </c>
    </row>
    <row r="1857" spans="1:28" x14ac:dyDescent="0.25">
      <c r="A1857" s="148"/>
      <c r="B1857" s="100">
        <v>395</v>
      </c>
      <c r="C1857" s="63">
        <v>37.543947244450919</v>
      </c>
      <c r="D1857" s="63">
        <v>69.782908197196775</v>
      </c>
      <c r="E1857" s="63">
        <v>58.541658266782179</v>
      </c>
      <c r="F1857" s="63">
        <v>78.63787325551948</v>
      </c>
      <c r="G1857" s="63">
        <v>55.859113490353138</v>
      </c>
      <c r="H1857" s="63">
        <v>48.626935182996021</v>
      </c>
      <c r="I1857" s="63">
        <v>54.758735521691051</v>
      </c>
      <c r="J1857" s="63">
        <v>73.650036128078682</v>
      </c>
      <c r="K1857" s="63">
        <v>55.498022835238771</v>
      </c>
      <c r="L1857" s="63">
        <v>25.63460690764839</v>
      </c>
      <c r="M1857" s="63">
        <v>70.597194132271397</v>
      </c>
      <c r="N1857" s="63">
        <v>102.651483346167</v>
      </c>
      <c r="O1857" s="63">
        <v>63.945894503751788</v>
      </c>
      <c r="P1857" s="63">
        <v>71.266425625575721</v>
      </c>
      <c r="Q1857" s="63">
        <v>75.381331352884132</v>
      </c>
      <c r="R1857" s="63">
        <v>89.647830056273961</v>
      </c>
      <c r="S1857" s="63">
        <v>117.081022026905</v>
      </c>
      <c r="T1857" s="63">
        <v>65.467777545748959</v>
      </c>
      <c r="U1857" s="63">
        <v>69.972949810517093</v>
      </c>
      <c r="V1857" s="63">
        <v>94.00216851620371</v>
      </c>
      <c r="W1857" s="63">
        <v>170.8970970564842</v>
      </c>
      <c r="X1857" s="63">
        <v>165.30025584579201</v>
      </c>
      <c r="Y1857" s="63">
        <v>149.16132856872539</v>
      </c>
      <c r="Z1857" s="63">
        <v>75.381331352884132</v>
      </c>
      <c r="AA1857" s="63">
        <v>89.647830056273961</v>
      </c>
      <c r="AB1857" s="63">
        <v>89.647830056273961</v>
      </c>
    </row>
    <row r="1858" spans="1:28" x14ac:dyDescent="0.25">
      <c r="A1858" s="148"/>
      <c r="B1858" s="100">
        <v>396</v>
      </c>
      <c r="C1858" s="63">
        <v>106.44519811077321</v>
      </c>
      <c r="D1858" s="63">
        <v>103.4850045494823</v>
      </c>
      <c r="E1858" s="63">
        <v>164.16317344392161</v>
      </c>
      <c r="F1858" s="63">
        <v>206.64150199657337</v>
      </c>
      <c r="G1858" s="63">
        <v>199.25595339411299</v>
      </c>
      <c r="H1858" s="63">
        <v>173.3017682586069</v>
      </c>
      <c r="I1858" s="63">
        <v>72.783520416676311</v>
      </c>
      <c r="J1858" s="63">
        <v>90.338881381626379</v>
      </c>
      <c r="K1858" s="63">
        <v>143.8332431875842</v>
      </c>
      <c r="L1858" s="63">
        <v>112.81563553959521</v>
      </c>
      <c r="M1858" s="63">
        <v>88.027080528300303</v>
      </c>
      <c r="N1858" s="63">
        <v>94.421336086616066</v>
      </c>
      <c r="O1858" s="63">
        <v>187.62668529752409</v>
      </c>
      <c r="P1858" s="63">
        <v>234.69310289541681</v>
      </c>
      <c r="Q1858" s="63">
        <v>224.19827629851588</v>
      </c>
      <c r="R1858" s="63">
        <v>240.35412865004042</v>
      </c>
      <c r="S1858" s="63">
        <v>323.92999850182599</v>
      </c>
      <c r="T1858" s="63">
        <v>108.0200193028513</v>
      </c>
      <c r="U1858" s="63">
        <v>154.85954892824341</v>
      </c>
      <c r="V1858" s="63">
        <v>144.71180953399738</v>
      </c>
      <c r="W1858" s="63">
        <v>184.37035219983591</v>
      </c>
      <c r="X1858" s="63">
        <v>276.56006873939992</v>
      </c>
      <c r="Y1858" s="63">
        <v>172.77583344210871</v>
      </c>
      <c r="Z1858" s="63">
        <v>224.19827629851588</v>
      </c>
      <c r="AA1858" s="63">
        <v>240.35412865004042</v>
      </c>
      <c r="AB1858" s="63">
        <v>240.35412865004042</v>
      </c>
    </row>
    <row r="1859" spans="1:28" x14ac:dyDescent="0.25">
      <c r="A1859" s="148"/>
      <c r="B1859" s="100">
        <v>397</v>
      </c>
      <c r="C1859" s="63">
        <v>240.95628030616348</v>
      </c>
      <c r="D1859" s="63">
        <v>288.98242693077009</v>
      </c>
      <c r="E1859" s="63">
        <v>219.35399834654532</v>
      </c>
      <c r="F1859" s="63">
        <v>310.70370765324702</v>
      </c>
      <c r="G1859" s="63">
        <v>208.27132604937111</v>
      </c>
      <c r="H1859" s="63">
        <v>134.6149644047355</v>
      </c>
      <c r="I1859" s="63">
        <v>333.63401020767918</v>
      </c>
      <c r="J1859" s="63">
        <v>336.14773894732929</v>
      </c>
      <c r="K1859" s="63">
        <v>263.00100887142162</v>
      </c>
      <c r="L1859" s="63">
        <v>185.54329513047702</v>
      </c>
      <c r="M1859" s="63">
        <v>164.26684222746189</v>
      </c>
      <c r="N1859" s="63">
        <v>167.65995251779171</v>
      </c>
      <c r="O1859" s="63">
        <v>208.53986510686451</v>
      </c>
      <c r="P1859" s="63">
        <v>278.83938630073322</v>
      </c>
      <c r="Q1859" s="63">
        <v>153.96606485608569</v>
      </c>
      <c r="R1859" s="63">
        <v>204.18156890603501</v>
      </c>
      <c r="S1859" s="63">
        <v>298.30781085554918</v>
      </c>
      <c r="T1859" s="63">
        <v>177.31767440042771</v>
      </c>
      <c r="U1859" s="63">
        <v>276.54315344125098</v>
      </c>
      <c r="V1859" s="63">
        <v>291.05647768301418</v>
      </c>
      <c r="W1859" s="63">
        <v>248.43407752504572</v>
      </c>
      <c r="X1859" s="63">
        <v>259.25623548837387</v>
      </c>
      <c r="Y1859" s="63">
        <v>272.89733611136398</v>
      </c>
      <c r="Z1859" s="63">
        <v>153.96606485608569</v>
      </c>
      <c r="AA1859" s="63">
        <v>204.18156890603501</v>
      </c>
      <c r="AB1859" s="63">
        <v>204.18156890603501</v>
      </c>
    </row>
    <row r="1860" spans="1:28" x14ac:dyDescent="0.25">
      <c r="A1860" s="148"/>
      <c r="B1860" s="100">
        <v>398</v>
      </c>
      <c r="C1860" s="63">
        <v>149.67585767350099</v>
      </c>
      <c r="D1860" s="63">
        <v>190.82754087841198</v>
      </c>
      <c r="E1860" s="63">
        <v>206.69584081117409</v>
      </c>
      <c r="F1860" s="63">
        <v>289.2761057029129</v>
      </c>
      <c r="G1860" s="63">
        <v>294.68902710572553</v>
      </c>
      <c r="H1860" s="63">
        <v>169.17926923451608</v>
      </c>
      <c r="I1860" s="63">
        <v>147.17983894940969</v>
      </c>
      <c r="J1860" s="63">
        <v>172.23292153498818</v>
      </c>
      <c r="K1860" s="63">
        <v>281.03754494751962</v>
      </c>
      <c r="L1860" s="63">
        <v>230.32376903006303</v>
      </c>
      <c r="M1860" s="63">
        <v>206.86500657808938</v>
      </c>
      <c r="N1860" s="63">
        <v>232.01892588602283</v>
      </c>
      <c r="O1860" s="63">
        <v>206.05950415323201</v>
      </c>
      <c r="P1860" s="63">
        <v>286.96085860412859</v>
      </c>
      <c r="Q1860" s="63">
        <v>175.84084156196641</v>
      </c>
      <c r="R1860" s="63">
        <v>214.78865027535363</v>
      </c>
      <c r="S1860" s="63">
        <v>298.75981318053158</v>
      </c>
      <c r="T1860" s="63">
        <v>212.43877349366988</v>
      </c>
      <c r="U1860" s="63">
        <v>223.00457112894219</v>
      </c>
      <c r="V1860" s="63">
        <v>238.60762571542358</v>
      </c>
      <c r="W1860" s="63">
        <v>212.07697013986041</v>
      </c>
      <c r="X1860" s="63">
        <v>284.81079088614928</v>
      </c>
      <c r="Y1860" s="63">
        <v>219.6896866182542</v>
      </c>
      <c r="Z1860" s="63">
        <v>175.84084156196641</v>
      </c>
      <c r="AA1860" s="63">
        <v>214.78865027535363</v>
      </c>
      <c r="AB1860" s="63">
        <v>214.78865027535363</v>
      </c>
    </row>
    <row r="1861" spans="1:28" x14ac:dyDescent="0.25">
      <c r="A1861" s="148"/>
      <c r="B1861" s="100">
        <v>399</v>
      </c>
      <c r="C1861" s="63">
        <v>126.2472794124587</v>
      </c>
      <c r="D1861" s="63">
        <v>42.582476258422503</v>
      </c>
      <c r="E1861" s="63">
        <v>73.365438195549814</v>
      </c>
      <c r="F1861" s="63">
        <v>66.151705975145887</v>
      </c>
      <c r="G1861" s="63">
        <v>47.40878324929713</v>
      </c>
      <c r="H1861" s="63">
        <v>56.711187448864621</v>
      </c>
      <c r="I1861" s="63">
        <v>59.413305829668388</v>
      </c>
      <c r="J1861" s="63">
        <v>33.220198704062803</v>
      </c>
      <c r="K1861" s="63">
        <v>228.6464880074509</v>
      </c>
      <c r="L1861" s="63">
        <v>159.00468676904671</v>
      </c>
      <c r="M1861" s="63">
        <v>311.28040201270051</v>
      </c>
      <c r="N1861" s="63">
        <v>294.7923675441416</v>
      </c>
      <c r="O1861" s="63">
        <v>80.747244647840262</v>
      </c>
      <c r="P1861" s="63">
        <v>140.89217469662532</v>
      </c>
      <c r="Q1861" s="63">
        <v>47.444406193288238</v>
      </c>
      <c r="R1861" s="63">
        <v>59.776146339012485</v>
      </c>
      <c r="S1861" s="63">
        <v>166.68512658452531</v>
      </c>
      <c r="T1861" s="63">
        <v>66.456707470292145</v>
      </c>
      <c r="U1861" s="63">
        <v>85.29655390581047</v>
      </c>
      <c r="V1861" s="63">
        <v>139.29192739883732</v>
      </c>
      <c r="W1861" s="63">
        <v>259.92974970099573</v>
      </c>
      <c r="X1861" s="63">
        <v>193.44477231688512</v>
      </c>
      <c r="Y1861" s="63">
        <v>197.12139426901561</v>
      </c>
      <c r="Z1861" s="63">
        <v>47.444406193288238</v>
      </c>
      <c r="AA1861" s="63">
        <v>59.776146339012485</v>
      </c>
      <c r="AB1861" s="63">
        <v>59.776146339012485</v>
      </c>
    </row>
    <row r="1862" spans="1:28" x14ac:dyDescent="0.25">
      <c r="A1862" s="148"/>
      <c r="B1862" s="100">
        <v>400</v>
      </c>
      <c r="C1862" s="63">
        <v>32.462597071210439</v>
      </c>
      <c r="D1862" s="63">
        <v>52.769037321308133</v>
      </c>
      <c r="E1862" s="63">
        <v>43.494958051201138</v>
      </c>
      <c r="F1862" s="63">
        <v>55.046052607812726</v>
      </c>
      <c r="G1862" s="63">
        <v>43.671947712493868</v>
      </c>
      <c r="H1862" s="63">
        <v>39.179186610562276</v>
      </c>
      <c r="I1862" s="63">
        <v>85.054170888868612</v>
      </c>
      <c r="J1862" s="63">
        <v>97.9039319000658</v>
      </c>
      <c r="K1862" s="63">
        <v>147.4470965383189</v>
      </c>
      <c r="L1862" s="63">
        <v>30.316275299043809</v>
      </c>
      <c r="M1862" s="63">
        <v>82.011162844355567</v>
      </c>
      <c r="N1862" s="63">
        <v>142.50668540840712</v>
      </c>
      <c r="O1862" s="63">
        <v>26.645786347986473</v>
      </c>
      <c r="P1862" s="63">
        <v>48.285631443905906</v>
      </c>
      <c r="Q1862" s="63">
        <v>13.988686129934951</v>
      </c>
      <c r="R1862" s="63">
        <v>6.0453794411932895</v>
      </c>
      <c r="S1862" s="63">
        <v>33.064166751830733</v>
      </c>
      <c r="T1862" s="63">
        <v>28.354058805944533</v>
      </c>
      <c r="U1862" s="63">
        <v>25.760626801529952</v>
      </c>
      <c r="V1862" s="63">
        <v>60.083715032582404</v>
      </c>
      <c r="W1862" s="63">
        <v>100.3151736462514</v>
      </c>
      <c r="X1862" s="63">
        <v>40.42818493215691</v>
      </c>
      <c r="Y1862" s="63">
        <v>83.295225568500427</v>
      </c>
      <c r="Z1862" s="63">
        <v>13.988686129934951</v>
      </c>
      <c r="AA1862" s="63">
        <v>6.0453794411932895</v>
      </c>
      <c r="AB1862" s="63">
        <v>6.0453794411932895</v>
      </c>
    </row>
    <row r="1863" spans="1:28" x14ac:dyDescent="0.25">
      <c r="A1863" s="148"/>
      <c r="B1863" s="100">
        <v>401</v>
      </c>
      <c r="C1863" s="63">
        <v>35.474537682686794</v>
      </c>
      <c r="D1863" s="63">
        <v>7.8199802256675639</v>
      </c>
      <c r="E1863" s="63">
        <v>0.74595435637859708</v>
      </c>
      <c r="F1863" s="63">
        <v>1.0153057576022211</v>
      </c>
      <c r="G1863" s="63">
        <v>4.2602923889686884E-4</v>
      </c>
      <c r="H1863" s="63">
        <v>0.23393248298360092</v>
      </c>
      <c r="I1863" s="63">
        <v>26.005413562574063</v>
      </c>
      <c r="J1863" s="63">
        <v>12.24601825129696</v>
      </c>
      <c r="K1863" s="63">
        <v>29.207201933537362</v>
      </c>
      <c r="L1863" s="63">
        <v>13.708551760403219</v>
      </c>
      <c r="M1863" s="63">
        <v>17.377271781438818</v>
      </c>
      <c r="N1863" s="63">
        <v>49.663434341761793</v>
      </c>
      <c r="O1863" s="63">
        <v>2.263390124144227E-2</v>
      </c>
      <c r="P1863" s="63">
        <v>0.55427395765070742</v>
      </c>
      <c r="Q1863" s="63">
        <v>0.57567059552412303</v>
      </c>
      <c r="R1863" s="63">
        <v>4.968039724632467E-2</v>
      </c>
      <c r="S1863" s="63">
        <v>0</v>
      </c>
      <c r="T1863" s="63">
        <v>0.1218316451424781</v>
      </c>
      <c r="U1863" s="63">
        <v>6.5679168018490941E-3</v>
      </c>
      <c r="V1863" s="63">
        <v>0.1533329714073535</v>
      </c>
      <c r="W1863" s="63">
        <v>1.3340090920573862</v>
      </c>
      <c r="X1863" s="63">
        <v>0</v>
      </c>
      <c r="Y1863" s="63">
        <v>2.2131267997335162</v>
      </c>
      <c r="Z1863" s="63">
        <v>0.57567059552412303</v>
      </c>
      <c r="AA1863" s="63">
        <v>4.968039724632467E-2</v>
      </c>
      <c r="AB1863" s="63">
        <v>4.968039724632467E-2</v>
      </c>
    </row>
    <row r="1864" spans="1:28" x14ac:dyDescent="0.25">
      <c r="A1864" s="148"/>
      <c r="B1864" s="100">
        <v>402</v>
      </c>
      <c r="C1864" s="63">
        <v>56.555935231087687</v>
      </c>
      <c r="D1864" s="63">
        <v>12.11938060726737</v>
      </c>
      <c r="E1864" s="63">
        <v>1.9915185638090382</v>
      </c>
      <c r="F1864" s="63">
        <v>0.1812893440344521</v>
      </c>
      <c r="G1864" s="63">
        <v>4.0485154332356443E-4</v>
      </c>
      <c r="H1864" s="63">
        <v>0.10647447903811</v>
      </c>
      <c r="I1864" s="63">
        <v>57.735948647691657</v>
      </c>
      <c r="J1864" s="63">
        <v>28.948654547664319</v>
      </c>
      <c r="K1864" s="63">
        <v>6.8971433228166887</v>
      </c>
      <c r="L1864" s="63">
        <v>6.2379408300353703</v>
      </c>
      <c r="M1864" s="63">
        <v>1.434232873122127</v>
      </c>
      <c r="N1864" s="63">
        <v>0.20192793725536967</v>
      </c>
      <c r="O1864" s="63">
        <v>0</v>
      </c>
      <c r="P1864" s="63">
        <v>8.1210818959124964E-2</v>
      </c>
      <c r="Q1864" s="63">
        <v>5.9502227391992381E-2</v>
      </c>
      <c r="R1864" s="63">
        <v>0</v>
      </c>
      <c r="S1864" s="63">
        <v>0</v>
      </c>
      <c r="T1864" s="63">
        <v>0</v>
      </c>
      <c r="U1864" s="63">
        <v>5.0178785317738905E-5</v>
      </c>
      <c r="V1864" s="63">
        <v>9.6329605004868719E-5</v>
      </c>
      <c r="W1864" s="63">
        <v>2.568482794214733E-3</v>
      </c>
      <c r="X1864" s="63">
        <v>0</v>
      </c>
      <c r="Y1864" s="63">
        <v>3.9732209407634597E-4</v>
      </c>
      <c r="Z1864" s="63">
        <v>5.9502227391992381E-2</v>
      </c>
      <c r="AA1864" s="63">
        <v>0</v>
      </c>
      <c r="AB1864" s="63">
        <v>0</v>
      </c>
    </row>
    <row r="1865" spans="1:28" x14ac:dyDescent="0.25">
      <c r="A1865" s="148"/>
      <c r="B1865" s="100">
        <v>403</v>
      </c>
      <c r="C1865" s="63">
        <v>119.1994108498848</v>
      </c>
      <c r="D1865" s="63">
        <v>18.895761907800079</v>
      </c>
      <c r="E1865" s="63">
        <v>4.7200922664887912</v>
      </c>
      <c r="F1865" s="63">
        <v>0.68024974689512874</v>
      </c>
      <c r="G1865" s="63">
        <v>0.2177227180091279</v>
      </c>
      <c r="H1865" s="63">
        <v>1.332013749558598</v>
      </c>
      <c r="I1865" s="63">
        <v>49.199364120699101</v>
      </c>
      <c r="J1865" s="63">
        <v>7.1567000078721321</v>
      </c>
      <c r="K1865" s="63">
        <v>1.678625192865812</v>
      </c>
      <c r="L1865" s="63">
        <v>3.132765374720734</v>
      </c>
      <c r="M1865" s="63">
        <v>0.67854577465550392</v>
      </c>
      <c r="N1865" s="63">
        <v>0.2127973694746661</v>
      </c>
      <c r="O1865" s="63">
        <v>9.2619166693495014E-3</v>
      </c>
      <c r="P1865" s="63">
        <v>7.9128003571833361E-3</v>
      </c>
      <c r="Q1865" s="63">
        <v>1.2565575344485889</v>
      </c>
      <c r="R1865" s="63">
        <v>0</v>
      </c>
      <c r="S1865" s="63">
        <v>0</v>
      </c>
      <c r="T1865" s="63">
        <v>0</v>
      </c>
      <c r="U1865" s="63">
        <v>0</v>
      </c>
      <c r="V1865" s="63">
        <v>0</v>
      </c>
      <c r="W1865" s="63">
        <v>0</v>
      </c>
      <c r="X1865" s="63">
        <v>0</v>
      </c>
      <c r="Y1865" s="63">
        <v>0</v>
      </c>
      <c r="Z1865" s="63">
        <v>1.2565575344485889</v>
      </c>
      <c r="AA1865" s="63">
        <v>0</v>
      </c>
      <c r="AB1865" s="63">
        <v>0</v>
      </c>
    </row>
    <row r="1866" spans="1:28" x14ac:dyDescent="0.25">
      <c r="A1866" s="148"/>
      <c r="B1866" s="100">
        <v>404</v>
      </c>
      <c r="C1866" s="63">
        <v>22.975680008157038</v>
      </c>
      <c r="D1866" s="63">
        <v>4.6352834924843478</v>
      </c>
      <c r="E1866" s="63">
        <v>1.6052320465394128</v>
      </c>
      <c r="F1866" s="63">
        <v>0.30096576368785927</v>
      </c>
      <c r="G1866" s="63">
        <v>8.2477606389943503E-2</v>
      </c>
      <c r="H1866" s="63">
        <v>0.60229160263114068</v>
      </c>
      <c r="I1866" s="63">
        <v>12.03086239849711</v>
      </c>
      <c r="J1866" s="63">
        <v>1.827433322024262</v>
      </c>
      <c r="K1866" s="63">
        <v>6.3104120819747891</v>
      </c>
      <c r="L1866" s="63">
        <v>2.97160504783831</v>
      </c>
      <c r="M1866" s="63">
        <v>4.0341905583124449E-3</v>
      </c>
      <c r="N1866" s="63">
        <v>0</v>
      </c>
      <c r="O1866" s="63">
        <v>3.5686864897221948E-3</v>
      </c>
      <c r="P1866" s="63">
        <v>0.40541060737740509</v>
      </c>
      <c r="Q1866" s="63">
        <v>0.2659467405776576</v>
      </c>
      <c r="R1866" s="63">
        <v>0</v>
      </c>
      <c r="S1866" s="63">
        <v>4.0416148918048622E-5</v>
      </c>
      <c r="T1866" s="63">
        <v>7.5300932779622048E-2</v>
      </c>
      <c r="U1866" s="63">
        <v>2.519107880232629E-3</v>
      </c>
      <c r="V1866" s="63">
        <v>0.11024421610247789</v>
      </c>
      <c r="W1866" s="63">
        <v>0.95476412065843874</v>
      </c>
      <c r="X1866" s="63">
        <v>0.39023017077731131</v>
      </c>
      <c r="Y1866" s="63">
        <v>0.50655645277963401</v>
      </c>
      <c r="Z1866" s="63">
        <v>0.2659467405776576</v>
      </c>
      <c r="AA1866" s="63">
        <v>0</v>
      </c>
      <c r="AB1866" s="63">
        <v>0</v>
      </c>
    </row>
    <row r="1867" spans="1:28" x14ac:dyDescent="0.25">
      <c r="A1867" s="148"/>
      <c r="B1867" s="100">
        <v>405</v>
      </c>
      <c r="C1867" s="63">
        <v>7.1979875925508807E-2</v>
      </c>
      <c r="D1867" s="63">
        <v>1.726168299416841</v>
      </c>
      <c r="E1867" s="63">
        <v>4.8916604755901982E-2</v>
      </c>
      <c r="F1867" s="63">
        <v>0.32107323909725238</v>
      </c>
      <c r="G1867" s="63">
        <v>0.25089102812279412</v>
      </c>
      <c r="H1867" s="63">
        <v>0.21882077113796949</v>
      </c>
      <c r="I1867" s="63">
        <v>6.5926714364450163</v>
      </c>
      <c r="J1867" s="63">
        <v>10.83691311350168</v>
      </c>
      <c r="K1867" s="63">
        <v>0.90855387478909932</v>
      </c>
      <c r="L1867" s="63">
        <v>0</v>
      </c>
      <c r="M1867" s="63">
        <v>4.4840987774627188E-2</v>
      </c>
      <c r="N1867" s="63">
        <v>4.3185585632919299E-2</v>
      </c>
      <c r="O1867" s="63">
        <v>0.9059355490807075</v>
      </c>
      <c r="P1867" s="63">
        <v>0.72744878301988081</v>
      </c>
      <c r="Q1867" s="63">
        <v>1.200360806448169</v>
      </c>
      <c r="R1867" s="63">
        <v>0.43689651627818549</v>
      </c>
      <c r="S1867" s="63">
        <v>0.90277799554676363</v>
      </c>
      <c r="T1867" s="63">
        <v>0.80147607093469375</v>
      </c>
      <c r="U1867" s="63">
        <v>3.0754107897456748</v>
      </c>
      <c r="V1867" s="63">
        <v>2.3829576750000712</v>
      </c>
      <c r="W1867" s="63">
        <v>23.571515451418239</v>
      </c>
      <c r="X1867" s="63">
        <v>17.03924187700613</v>
      </c>
      <c r="Y1867" s="63">
        <v>10.83944903650263</v>
      </c>
      <c r="Z1867" s="63">
        <v>1.200360806448169</v>
      </c>
      <c r="AA1867" s="63">
        <v>0.43689651627818549</v>
      </c>
      <c r="AB1867" s="63">
        <v>0.43689651627818549</v>
      </c>
    </row>
    <row r="1868" spans="1:28" x14ac:dyDescent="0.25">
      <c r="A1868" s="148"/>
      <c r="B1868" s="100">
        <v>406</v>
      </c>
      <c r="C1868" s="63">
        <v>4.6353479076627755</v>
      </c>
      <c r="D1868" s="63">
        <v>6.9628465911098374</v>
      </c>
      <c r="E1868" s="63">
        <v>10.769134461385189</v>
      </c>
      <c r="F1868" s="63">
        <v>1.701348147236331</v>
      </c>
      <c r="G1868" s="63">
        <v>1.3242253878094059</v>
      </c>
      <c r="H1868" s="63">
        <v>6.539683683617568</v>
      </c>
      <c r="I1868" s="63">
        <v>12.950376020222389</v>
      </c>
      <c r="J1868" s="63">
        <v>22.733957204175788</v>
      </c>
      <c r="K1868" s="63">
        <v>5.1261649834872864</v>
      </c>
      <c r="L1868" s="63">
        <v>0.72816378945262983</v>
      </c>
      <c r="M1868" s="63">
        <v>1.4169911548174239</v>
      </c>
      <c r="N1868" s="63">
        <v>9.1457625351893057</v>
      </c>
      <c r="O1868" s="63">
        <v>9.041953773046032</v>
      </c>
      <c r="P1868" s="63">
        <v>3.1962432313751212</v>
      </c>
      <c r="Q1868" s="63">
        <v>4.080573967854737</v>
      </c>
      <c r="R1868" s="63">
        <v>5.1427440764990715</v>
      </c>
      <c r="S1868" s="63">
        <v>6.1892922485097301</v>
      </c>
      <c r="T1868" s="63">
        <v>24.253810334688179</v>
      </c>
      <c r="U1868" s="63">
        <v>7.4454992468700993</v>
      </c>
      <c r="V1868" s="63">
        <v>23.68179189854709</v>
      </c>
      <c r="W1868" s="63">
        <v>37.2485231871824</v>
      </c>
      <c r="X1868" s="63">
        <v>20.31316237525289</v>
      </c>
      <c r="Y1868" s="63">
        <v>47.364014606608862</v>
      </c>
      <c r="Z1868" s="63">
        <v>4.080573967854737</v>
      </c>
      <c r="AA1868" s="63">
        <v>5.1427440764990715</v>
      </c>
      <c r="AB1868" s="63">
        <v>5.1427440764990715</v>
      </c>
    </row>
    <row r="1869" spans="1:28" x14ac:dyDescent="0.25">
      <c r="A1869" s="148"/>
      <c r="B1869" s="100">
        <v>407</v>
      </c>
      <c r="C1869" s="63">
        <v>118.0435462020387</v>
      </c>
      <c r="D1869" s="63">
        <v>104.76053913376199</v>
      </c>
      <c r="E1869" s="63">
        <v>120.57472401295669</v>
      </c>
      <c r="F1869" s="63">
        <v>101.897222738075</v>
      </c>
      <c r="G1869" s="63">
        <v>107.961703493871</v>
      </c>
      <c r="H1869" s="63">
        <v>128.22211880109529</v>
      </c>
      <c r="I1869" s="63">
        <v>92.353581888096414</v>
      </c>
      <c r="J1869" s="63">
        <v>80.059227870547147</v>
      </c>
      <c r="K1869" s="63">
        <v>46.180769669157598</v>
      </c>
      <c r="L1869" s="63">
        <v>26.822222253425416</v>
      </c>
      <c r="M1869" s="63">
        <v>15.02580614350245</v>
      </c>
      <c r="N1869" s="63">
        <v>22.089473016728682</v>
      </c>
      <c r="O1869" s="63">
        <v>133.25382170591641</v>
      </c>
      <c r="P1869" s="63">
        <v>81.904401786952803</v>
      </c>
      <c r="Q1869" s="63">
        <v>152.88202094798481</v>
      </c>
      <c r="R1869" s="63">
        <v>112.560671762436</v>
      </c>
      <c r="S1869" s="63">
        <v>110.4122354797255</v>
      </c>
      <c r="T1869" s="63">
        <v>94.540702752907237</v>
      </c>
      <c r="U1869" s="63">
        <v>144.6554215515653</v>
      </c>
      <c r="V1869" s="63">
        <v>124.59752524983739</v>
      </c>
      <c r="W1869" s="63">
        <v>221.4795040833269</v>
      </c>
      <c r="X1869" s="63">
        <v>157.15747482802999</v>
      </c>
      <c r="Y1869" s="63">
        <v>162.88892759255759</v>
      </c>
      <c r="Z1869" s="63">
        <v>152.88202094798481</v>
      </c>
      <c r="AA1869" s="63">
        <v>112.560671762436</v>
      </c>
      <c r="AB1869" s="63">
        <v>112.560671762436</v>
      </c>
    </row>
    <row r="1870" spans="1:28" x14ac:dyDescent="0.25">
      <c r="A1870" s="148"/>
      <c r="B1870" s="100">
        <v>408</v>
      </c>
      <c r="C1870" s="63">
        <v>98.138602664319023</v>
      </c>
      <c r="D1870" s="63">
        <v>84.370994738404988</v>
      </c>
      <c r="E1870" s="63">
        <v>97.982785284966667</v>
      </c>
      <c r="F1870" s="63">
        <v>124.53670030281501</v>
      </c>
      <c r="G1870" s="63">
        <v>83.508432975577307</v>
      </c>
      <c r="H1870" s="63">
        <v>96.887958325640284</v>
      </c>
      <c r="I1870" s="63">
        <v>74.508804785672055</v>
      </c>
      <c r="J1870" s="63">
        <v>117.654594782266</v>
      </c>
      <c r="K1870" s="63">
        <v>111.2155458433444</v>
      </c>
      <c r="L1870" s="63">
        <v>54.509004471929643</v>
      </c>
      <c r="M1870" s="63">
        <v>60.941809967290283</v>
      </c>
      <c r="N1870" s="63">
        <v>37.702798004929718</v>
      </c>
      <c r="O1870" s="63">
        <v>128.08124422925181</v>
      </c>
      <c r="P1870" s="63">
        <v>137.4833568343274</v>
      </c>
      <c r="Q1870" s="63">
        <v>123.0452746575456</v>
      </c>
      <c r="R1870" s="63">
        <v>122.3895133898623</v>
      </c>
      <c r="S1870" s="63">
        <v>198.90091812235372</v>
      </c>
      <c r="T1870" s="63">
        <v>147.27677818222489</v>
      </c>
      <c r="U1870" s="63">
        <v>134.84793208749579</v>
      </c>
      <c r="V1870" s="63">
        <v>159.43885576358301</v>
      </c>
      <c r="W1870" s="63">
        <v>196.67646594051979</v>
      </c>
      <c r="X1870" s="63">
        <v>224.68409693628928</v>
      </c>
      <c r="Y1870" s="63">
        <v>195.8752969854977</v>
      </c>
      <c r="Z1870" s="63">
        <v>123.0452746575456</v>
      </c>
      <c r="AA1870" s="63">
        <v>122.3895133898623</v>
      </c>
      <c r="AB1870" s="63">
        <v>122.3895133898623</v>
      </c>
    </row>
    <row r="1871" spans="1:28" x14ac:dyDescent="0.25">
      <c r="A1871" s="148"/>
      <c r="B1871" s="100">
        <v>409</v>
      </c>
      <c r="C1871" s="63">
        <v>289.4686664588553</v>
      </c>
      <c r="D1871" s="63">
        <v>210.79088150771173</v>
      </c>
      <c r="E1871" s="63">
        <v>240.92922598990839</v>
      </c>
      <c r="F1871" s="63">
        <v>226.73874490057642</v>
      </c>
      <c r="G1871" s="63">
        <v>154.86137093374049</v>
      </c>
      <c r="H1871" s="63">
        <v>195.6473302677459</v>
      </c>
      <c r="I1871" s="63">
        <v>224.59065847370948</v>
      </c>
      <c r="J1871" s="63">
        <v>217.11994342252552</v>
      </c>
      <c r="K1871" s="63">
        <v>299.86443429132851</v>
      </c>
      <c r="L1871" s="63">
        <v>222.9421595968206</v>
      </c>
      <c r="M1871" s="63">
        <v>207.63196106401671</v>
      </c>
      <c r="N1871" s="63">
        <v>289.71293660417717</v>
      </c>
      <c r="O1871" s="63">
        <v>264.28785081577922</v>
      </c>
      <c r="P1871" s="63">
        <v>288.98678956476209</v>
      </c>
      <c r="Q1871" s="63">
        <v>205.45141545929533</v>
      </c>
      <c r="R1871" s="63">
        <v>229.18187437757661</v>
      </c>
      <c r="S1871" s="63">
        <v>310.27556046273088</v>
      </c>
      <c r="T1871" s="63">
        <v>273.6082992233969</v>
      </c>
      <c r="U1871" s="63">
        <v>263.00741018797999</v>
      </c>
      <c r="V1871" s="63">
        <v>259.8216299797059</v>
      </c>
      <c r="W1871" s="63">
        <v>190.57414206037362</v>
      </c>
      <c r="X1871" s="63">
        <v>291.67889117979939</v>
      </c>
      <c r="Y1871" s="63">
        <v>226.72585528278427</v>
      </c>
      <c r="Z1871" s="63">
        <v>205.45141545929533</v>
      </c>
      <c r="AA1871" s="63">
        <v>229.18187437757661</v>
      </c>
      <c r="AB1871" s="63">
        <v>229.18187437757661</v>
      </c>
    </row>
    <row r="1872" spans="1:28" x14ac:dyDescent="0.25">
      <c r="A1872" s="148"/>
      <c r="B1872" s="100">
        <v>410</v>
      </c>
      <c r="C1872" s="63">
        <v>122.81646052167621</v>
      </c>
      <c r="D1872" s="63">
        <v>87.733751043895609</v>
      </c>
      <c r="E1872" s="63">
        <v>91.110915713717986</v>
      </c>
      <c r="F1872" s="63">
        <v>128.4716728695457</v>
      </c>
      <c r="G1872" s="63">
        <v>79.472863468776723</v>
      </c>
      <c r="H1872" s="63">
        <v>94.862359093098348</v>
      </c>
      <c r="I1872" s="63">
        <v>113.15813370149499</v>
      </c>
      <c r="J1872" s="63">
        <v>104.536556057365</v>
      </c>
      <c r="K1872" s="63">
        <v>237.79214897151911</v>
      </c>
      <c r="L1872" s="63">
        <v>337.86305114666362</v>
      </c>
      <c r="M1872" s="63">
        <v>315.04328545066528</v>
      </c>
      <c r="N1872" s="63">
        <v>347.95539150686091</v>
      </c>
      <c r="O1872" s="63">
        <v>125.3621401166051</v>
      </c>
      <c r="P1872" s="63">
        <v>237.84563813204659</v>
      </c>
      <c r="Q1872" s="63">
        <v>82.143630493458204</v>
      </c>
      <c r="R1872" s="63">
        <v>130.2154549489787</v>
      </c>
      <c r="S1872" s="63">
        <v>229.04004144011742</v>
      </c>
      <c r="T1872" s="63">
        <v>120.39738617825469</v>
      </c>
      <c r="U1872" s="63">
        <v>143.9556032040164</v>
      </c>
      <c r="V1872" s="63">
        <v>178.25136764790841</v>
      </c>
      <c r="W1872" s="63">
        <v>239.99046269660539</v>
      </c>
      <c r="X1872" s="63">
        <v>204.64423906967929</v>
      </c>
      <c r="Y1872" s="63">
        <v>200.9794164967916</v>
      </c>
      <c r="Z1872" s="63">
        <v>82.143630493458204</v>
      </c>
      <c r="AA1872" s="63">
        <v>130.2154549489787</v>
      </c>
      <c r="AB1872" s="63">
        <v>130.2154549489787</v>
      </c>
    </row>
    <row r="1873" spans="1:28" x14ac:dyDescent="0.25">
      <c r="A1873" s="148"/>
      <c r="B1873" s="100">
        <v>411</v>
      </c>
      <c r="C1873" s="63">
        <v>232.97053708011657</v>
      </c>
      <c r="D1873" s="63">
        <v>70.784664985611471</v>
      </c>
      <c r="E1873" s="63">
        <v>28.8100539763592</v>
      </c>
      <c r="F1873" s="63">
        <v>36.049488784404282</v>
      </c>
      <c r="G1873" s="63">
        <v>12.4620255290576</v>
      </c>
      <c r="H1873" s="63">
        <v>22.344593456775332</v>
      </c>
      <c r="I1873" s="63">
        <v>170.26828859023232</v>
      </c>
      <c r="J1873" s="63">
        <v>74.074546243491568</v>
      </c>
      <c r="K1873" s="63">
        <v>167.80078527987638</v>
      </c>
      <c r="L1873" s="63">
        <v>141.06182753491339</v>
      </c>
      <c r="M1873" s="63">
        <v>174.03825554421201</v>
      </c>
      <c r="N1873" s="63">
        <v>352.3082321912625</v>
      </c>
      <c r="O1873" s="63">
        <v>26.641922179173889</v>
      </c>
      <c r="P1873" s="63">
        <v>50.962759793931127</v>
      </c>
      <c r="Q1873" s="63">
        <v>8.6191539687346328</v>
      </c>
      <c r="R1873" s="63">
        <v>17.10351954235739</v>
      </c>
      <c r="S1873" s="63">
        <v>42.445850459416761</v>
      </c>
      <c r="T1873" s="63">
        <v>28.139415657741147</v>
      </c>
      <c r="U1873" s="63">
        <v>11.3821559564858</v>
      </c>
      <c r="V1873" s="63">
        <v>42.854076085530316</v>
      </c>
      <c r="W1873" s="63">
        <v>82.42455062420504</v>
      </c>
      <c r="X1873" s="63">
        <v>23.614241700505769</v>
      </c>
      <c r="Y1873" s="63">
        <v>99.14443438347007</v>
      </c>
      <c r="Z1873" s="63">
        <v>8.6191539687346328</v>
      </c>
      <c r="AA1873" s="63">
        <v>17.10351954235739</v>
      </c>
      <c r="AB1873" s="63">
        <v>17.10351954235739</v>
      </c>
    </row>
    <row r="1874" spans="1:28" x14ac:dyDescent="0.25">
      <c r="A1874" s="148"/>
      <c r="B1874" s="100">
        <v>412</v>
      </c>
      <c r="C1874" s="63">
        <v>69.264320520708679</v>
      </c>
      <c r="D1874" s="63">
        <v>44.401604003890043</v>
      </c>
      <c r="E1874" s="63">
        <v>17.30856392305213</v>
      </c>
      <c r="F1874" s="63">
        <v>26.394219425171507</v>
      </c>
      <c r="G1874" s="63">
        <v>3.3367745484171962</v>
      </c>
      <c r="H1874" s="63">
        <v>10.75596677055</v>
      </c>
      <c r="I1874" s="63">
        <v>121.73121563955101</v>
      </c>
      <c r="J1874" s="63">
        <v>122.7616002138802</v>
      </c>
      <c r="K1874" s="63">
        <v>103.86732564825161</v>
      </c>
      <c r="L1874" s="63">
        <v>67.70517915254095</v>
      </c>
      <c r="M1874" s="63">
        <v>75.949485326768809</v>
      </c>
      <c r="N1874" s="63">
        <v>53.133050166397879</v>
      </c>
      <c r="O1874" s="63">
        <v>18.68444029224241</v>
      </c>
      <c r="P1874" s="63">
        <v>18.619794543488641</v>
      </c>
      <c r="Q1874" s="63">
        <v>3.2841156949079973</v>
      </c>
      <c r="R1874" s="63">
        <v>10.59112322362523</v>
      </c>
      <c r="S1874" s="63">
        <v>17.999221341178778</v>
      </c>
      <c r="T1874" s="63">
        <v>6.6046456327927672</v>
      </c>
      <c r="U1874" s="63">
        <v>3.2150638222800856</v>
      </c>
      <c r="V1874" s="63">
        <v>5.3235091334863682</v>
      </c>
      <c r="W1874" s="63">
        <v>30.364298609944171</v>
      </c>
      <c r="X1874" s="63">
        <v>18.92635749771307</v>
      </c>
      <c r="Y1874" s="63">
        <v>27.329826945933057</v>
      </c>
      <c r="Z1874" s="63">
        <v>3.2841156949079973</v>
      </c>
      <c r="AA1874" s="63">
        <v>10.59112322362523</v>
      </c>
      <c r="AB1874" s="63">
        <v>10.59112322362523</v>
      </c>
    </row>
    <row r="1875" spans="1:28" x14ac:dyDescent="0.25">
      <c r="A1875" s="148"/>
      <c r="B1875" s="100">
        <v>413</v>
      </c>
      <c r="C1875" s="63">
        <v>21.708364968685601</v>
      </c>
      <c r="D1875" s="63">
        <v>3.003195494506087</v>
      </c>
      <c r="E1875" s="63">
        <v>1.562738838971953</v>
      </c>
      <c r="F1875" s="63">
        <v>9.333003170860707E-5</v>
      </c>
      <c r="G1875" s="63">
        <v>0.22345267255770912</v>
      </c>
      <c r="H1875" s="63">
        <v>1.1491155147275829</v>
      </c>
      <c r="I1875" s="63">
        <v>9.2120900876603855</v>
      </c>
      <c r="J1875" s="63">
        <v>1.3105966236961419</v>
      </c>
      <c r="K1875" s="63">
        <v>2.6536422868451841</v>
      </c>
      <c r="L1875" s="63">
        <v>3.5469037620178057</v>
      </c>
      <c r="M1875" s="63">
        <v>10.028691447781741</v>
      </c>
      <c r="N1875" s="63">
        <v>17.03295115379979</v>
      </c>
      <c r="O1875" s="63">
        <v>1.5396123122324301E-2</v>
      </c>
      <c r="P1875" s="63">
        <v>0.28848318356838831</v>
      </c>
      <c r="Q1875" s="63">
        <v>0.7273203608347435</v>
      </c>
      <c r="R1875" s="63">
        <v>6.5459135678462843E-2</v>
      </c>
      <c r="S1875" s="63">
        <v>0.11162318305541238</v>
      </c>
      <c r="T1875" s="63">
        <v>0.1168980945063717</v>
      </c>
      <c r="U1875" s="63">
        <v>1.4698315849345439E-2</v>
      </c>
      <c r="V1875" s="63">
        <v>0.174365938315133</v>
      </c>
      <c r="W1875" s="63">
        <v>1.4938335255038449</v>
      </c>
      <c r="X1875" s="63">
        <v>0</v>
      </c>
      <c r="Y1875" s="63">
        <v>2.2729251285556979</v>
      </c>
      <c r="Z1875" s="63">
        <v>0.7273203608347435</v>
      </c>
      <c r="AA1875" s="63">
        <v>6.5459135678462843E-2</v>
      </c>
      <c r="AB1875" s="63">
        <v>6.5459135678462843E-2</v>
      </c>
    </row>
    <row r="1876" spans="1:28" x14ac:dyDescent="0.25">
      <c r="A1876" s="148"/>
      <c r="B1876" s="100">
        <v>414</v>
      </c>
      <c r="C1876" s="63">
        <v>43.465239167769141</v>
      </c>
      <c r="D1876" s="63">
        <v>4.4159936029062123</v>
      </c>
      <c r="E1876" s="63">
        <v>0.31355351168085122</v>
      </c>
      <c r="F1876" s="63">
        <v>2.6225727021267346E-2</v>
      </c>
      <c r="G1876" s="63">
        <v>0</v>
      </c>
      <c r="H1876" s="63">
        <v>0</v>
      </c>
      <c r="I1876" s="63">
        <v>29.986195487500709</v>
      </c>
      <c r="J1876" s="63">
        <v>6.5106527867549175</v>
      </c>
      <c r="K1876" s="63">
        <v>3.0357395447395419</v>
      </c>
      <c r="L1876" s="63">
        <v>1.379709935353105</v>
      </c>
      <c r="M1876" s="63">
        <v>0.47359573173162062</v>
      </c>
      <c r="N1876" s="63">
        <v>1.450237870274464</v>
      </c>
      <c r="O1876" s="63">
        <v>0</v>
      </c>
      <c r="P1876" s="63">
        <v>6.3735003147378233E-3</v>
      </c>
      <c r="Q1876" s="63">
        <v>2.6784491212091021E-3</v>
      </c>
      <c r="R1876" s="63">
        <v>0</v>
      </c>
      <c r="S1876" s="63">
        <v>0</v>
      </c>
      <c r="T1876" s="63">
        <v>0</v>
      </c>
      <c r="U1876" s="63">
        <v>5.0178785317738905E-5</v>
      </c>
      <c r="V1876" s="63">
        <v>9.6329605004868719E-5</v>
      </c>
      <c r="W1876" s="63">
        <v>2.591310041605011E-3</v>
      </c>
      <c r="X1876" s="63">
        <v>0</v>
      </c>
      <c r="Y1876" s="63">
        <v>3.9732205338466331E-4</v>
      </c>
      <c r="Z1876" s="63">
        <v>2.6784491212091021E-3</v>
      </c>
      <c r="AA1876" s="63">
        <v>0</v>
      </c>
      <c r="AB1876" s="63">
        <v>0</v>
      </c>
    </row>
    <row r="1877" spans="1:28" x14ac:dyDescent="0.25">
      <c r="A1877" s="148"/>
      <c r="B1877" s="100">
        <v>415</v>
      </c>
      <c r="C1877" s="63">
        <v>50.239446773894542</v>
      </c>
      <c r="D1877" s="63">
        <v>5.2789648581546658</v>
      </c>
      <c r="E1877" s="63">
        <v>0.85521324324233206</v>
      </c>
      <c r="F1877" s="63">
        <v>0.22951960920416431</v>
      </c>
      <c r="G1877" s="63">
        <v>6.7729949708663639E-2</v>
      </c>
      <c r="H1877" s="63">
        <v>0</v>
      </c>
      <c r="I1877" s="63">
        <v>18.754223671408912</v>
      </c>
      <c r="J1877" s="63">
        <v>2.683848467300777</v>
      </c>
      <c r="K1877" s="63">
        <v>0.94204893514505272</v>
      </c>
      <c r="L1877" s="63">
        <v>2.0475777540388189</v>
      </c>
      <c r="M1877" s="63">
        <v>0.14268909499166679</v>
      </c>
      <c r="N1877" s="63">
        <v>6.9105961220906398E-2</v>
      </c>
      <c r="O1877" s="63">
        <v>0</v>
      </c>
      <c r="P1877" s="63">
        <v>3.8491399858300517E-2</v>
      </c>
      <c r="Q1877" s="63">
        <v>1.025261563579932E-3</v>
      </c>
      <c r="R1877" s="63">
        <v>0</v>
      </c>
      <c r="S1877" s="63">
        <v>0</v>
      </c>
      <c r="T1877" s="63">
        <v>0</v>
      </c>
      <c r="U1877" s="63">
        <v>0</v>
      </c>
      <c r="V1877" s="63">
        <v>0</v>
      </c>
      <c r="W1877" s="63">
        <v>0</v>
      </c>
      <c r="X1877" s="63">
        <v>0</v>
      </c>
      <c r="Y1877" s="63">
        <v>0</v>
      </c>
      <c r="Z1877" s="63">
        <v>1.025261563579932E-3</v>
      </c>
      <c r="AA1877" s="63">
        <v>0</v>
      </c>
      <c r="AB1877" s="63">
        <v>0</v>
      </c>
    </row>
    <row r="1878" spans="1:28" x14ac:dyDescent="0.25">
      <c r="A1878" s="148"/>
      <c r="B1878" s="100">
        <v>416</v>
      </c>
      <c r="C1878" s="63">
        <v>19.51615696480405</v>
      </c>
      <c r="D1878" s="63">
        <v>2.766369563830267</v>
      </c>
      <c r="E1878" s="63">
        <v>0.62186543715627707</v>
      </c>
      <c r="F1878" s="63">
        <v>0.8644040929409087</v>
      </c>
      <c r="G1878" s="63">
        <v>3.6879428932756753E-2</v>
      </c>
      <c r="H1878" s="63">
        <v>0.58415258764426881</v>
      </c>
      <c r="I1878" s="63">
        <v>9.1582604465711483</v>
      </c>
      <c r="J1878" s="63">
        <v>1.0817064462274861</v>
      </c>
      <c r="K1878" s="63">
        <v>8.9091788617728298</v>
      </c>
      <c r="L1878" s="63">
        <v>3.9317271844937913</v>
      </c>
      <c r="M1878" s="63">
        <v>0.141347812344784</v>
      </c>
      <c r="N1878" s="63">
        <v>0.122738047978924</v>
      </c>
      <c r="O1878" s="63">
        <v>2.0420081810938739E-3</v>
      </c>
      <c r="P1878" s="63">
        <v>6.8965565354215386E-3</v>
      </c>
      <c r="Q1878" s="63">
        <v>2.943236142168263E-2</v>
      </c>
      <c r="R1878" s="63">
        <v>0</v>
      </c>
      <c r="S1878" s="63">
        <v>4.0416145182551034E-5</v>
      </c>
      <c r="T1878" s="63">
        <v>5.8910930900396799E-2</v>
      </c>
      <c r="U1878" s="63">
        <v>8.4380940308523278E-4</v>
      </c>
      <c r="V1878" s="63">
        <v>0.13270442328158169</v>
      </c>
      <c r="W1878" s="63">
        <v>0.54202618212774922</v>
      </c>
      <c r="X1878" s="63">
        <v>0.15780827567720662</v>
      </c>
      <c r="Y1878" s="63">
        <v>0.29014856806789169</v>
      </c>
      <c r="Z1878" s="63">
        <v>2.943236142168263E-2</v>
      </c>
      <c r="AA1878" s="63">
        <v>0</v>
      </c>
      <c r="AB1878" s="63">
        <v>0</v>
      </c>
    </row>
    <row r="1879" spans="1:28" x14ac:dyDescent="0.25">
      <c r="A1879" s="148"/>
      <c r="B1879" s="100">
        <v>417</v>
      </c>
      <c r="C1879" s="63">
        <v>11.67806315750806</v>
      </c>
      <c r="D1879" s="63">
        <v>6.0176808616158723</v>
      </c>
      <c r="E1879" s="63">
        <v>1.550543106755526</v>
      </c>
      <c r="F1879" s="63">
        <v>0.66227501139780998</v>
      </c>
      <c r="G1879" s="63">
        <v>7.641809203569494E-2</v>
      </c>
      <c r="H1879" s="63">
        <v>0.82984585818713086</v>
      </c>
      <c r="I1879" s="63">
        <v>9.541200345105608</v>
      </c>
      <c r="J1879" s="63">
        <v>3.3938692510947419</v>
      </c>
      <c r="K1879" s="63">
        <v>9.703124647935879E-2</v>
      </c>
      <c r="L1879" s="63">
        <v>0.30003970396490592</v>
      </c>
      <c r="M1879" s="63">
        <v>0.10242785583093909</v>
      </c>
      <c r="N1879" s="63">
        <v>4.3185585632919299E-2</v>
      </c>
      <c r="O1879" s="63">
        <v>0.62227216029884314</v>
      </c>
      <c r="P1879" s="63">
        <v>0.64552085881200583</v>
      </c>
      <c r="Q1879" s="63">
        <v>0.55759264053454405</v>
      </c>
      <c r="R1879" s="63">
        <v>1.74185071056651</v>
      </c>
      <c r="S1879" s="63">
        <v>0.5470297445870429</v>
      </c>
      <c r="T1879" s="63">
        <v>0.22520652443978548</v>
      </c>
      <c r="U1879" s="63">
        <v>5.5704218836233554E-2</v>
      </c>
      <c r="V1879" s="63">
        <v>0.30145040993757627</v>
      </c>
      <c r="W1879" s="63">
        <v>5.4921108467342492</v>
      </c>
      <c r="X1879" s="63">
        <v>2.0628441991160571</v>
      </c>
      <c r="Y1879" s="63">
        <v>3.12183582081434</v>
      </c>
      <c r="Z1879" s="63">
        <v>0.55759264053454405</v>
      </c>
      <c r="AA1879" s="63">
        <v>1.74185071056651</v>
      </c>
      <c r="AB1879" s="63">
        <v>1.74185071056651</v>
      </c>
    </row>
    <row r="1880" spans="1:28" x14ac:dyDescent="0.25">
      <c r="A1880" s="148"/>
      <c r="B1880" s="100">
        <v>418</v>
      </c>
      <c r="C1880" s="63">
        <v>26.370208766587886</v>
      </c>
      <c r="D1880" s="63">
        <v>64.631719926014739</v>
      </c>
      <c r="E1880" s="63">
        <v>45.007405345531879</v>
      </c>
      <c r="F1880" s="63">
        <v>53.438520800489641</v>
      </c>
      <c r="G1880" s="63">
        <v>34.157982802849567</v>
      </c>
      <c r="H1880" s="63">
        <v>54.289071832100035</v>
      </c>
      <c r="I1880" s="63">
        <v>47.254435267716872</v>
      </c>
      <c r="J1880" s="63">
        <v>42.595468092761173</v>
      </c>
      <c r="K1880" s="63">
        <v>10.421928299730379</v>
      </c>
      <c r="L1880" s="63">
        <v>12.034372962065559</v>
      </c>
      <c r="M1880" s="63">
        <v>11.33032963284677</v>
      </c>
      <c r="N1880" s="63">
        <v>8.7084220662688949</v>
      </c>
      <c r="O1880" s="63">
        <v>30.790696345717613</v>
      </c>
      <c r="P1880" s="63">
        <v>42.058768182630267</v>
      </c>
      <c r="Q1880" s="63">
        <v>45.512936121186691</v>
      </c>
      <c r="R1880" s="63">
        <v>44.584102109838568</v>
      </c>
      <c r="S1880" s="63">
        <v>46.884396088695674</v>
      </c>
      <c r="T1880" s="63">
        <v>9.5856571240691437</v>
      </c>
      <c r="U1880" s="63">
        <v>20.04582484130572</v>
      </c>
      <c r="V1880" s="63">
        <v>26.72563618931963</v>
      </c>
      <c r="W1880" s="63">
        <v>99.575904453632575</v>
      </c>
      <c r="X1880" s="63">
        <v>74.826600595700711</v>
      </c>
      <c r="Y1880" s="63">
        <v>62.891750046276229</v>
      </c>
      <c r="Z1880" s="63">
        <v>45.512936121186691</v>
      </c>
      <c r="AA1880" s="63">
        <v>44.584102109838568</v>
      </c>
      <c r="AB1880" s="63">
        <v>44.584102109838568</v>
      </c>
    </row>
    <row r="1881" spans="1:28" x14ac:dyDescent="0.25">
      <c r="A1881" s="148"/>
      <c r="B1881" s="100">
        <v>419</v>
      </c>
      <c r="C1881" s="63">
        <v>16.77170112779493</v>
      </c>
      <c r="D1881" s="63">
        <v>15.827843417171149</v>
      </c>
      <c r="E1881" s="63">
        <v>12.31390101540819</v>
      </c>
      <c r="F1881" s="63">
        <v>16.653285829006681</v>
      </c>
      <c r="G1881" s="63">
        <v>11.902687281246589</v>
      </c>
      <c r="H1881" s="63">
        <v>19.216076551314021</v>
      </c>
      <c r="I1881" s="63">
        <v>21.43356880536885</v>
      </c>
      <c r="J1881" s="63">
        <v>13.270823876387681</v>
      </c>
      <c r="K1881" s="63">
        <v>31.99478786195624</v>
      </c>
      <c r="L1881" s="63">
        <v>41.401832871313452</v>
      </c>
      <c r="M1881" s="63">
        <v>23.308388100968841</v>
      </c>
      <c r="N1881" s="63">
        <v>23.698410962150891</v>
      </c>
      <c r="O1881" s="63">
        <v>61.723969131472359</v>
      </c>
      <c r="P1881" s="63">
        <v>34.777557391974604</v>
      </c>
      <c r="Q1881" s="63">
        <v>22.186499207207358</v>
      </c>
      <c r="R1881" s="63">
        <v>75.695526041454286</v>
      </c>
      <c r="S1881" s="63">
        <v>54.371076290144629</v>
      </c>
      <c r="T1881" s="63">
        <v>59.038888300740382</v>
      </c>
      <c r="U1881" s="63">
        <v>54.515781973884714</v>
      </c>
      <c r="V1881" s="63">
        <v>74.015755563896164</v>
      </c>
      <c r="W1881" s="63">
        <v>136.5078568200415</v>
      </c>
      <c r="X1881" s="63">
        <v>69.231339477368238</v>
      </c>
      <c r="Y1881" s="63">
        <v>126.24256783893091</v>
      </c>
      <c r="Z1881" s="63">
        <v>22.186499207207358</v>
      </c>
      <c r="AA1881" s="63">
        <v>75.695526041454286</v>
      </c>
      <c r="AB1881" s="63">
        <v>75.695526041454286</v>
      </c>
    </row>
    <row r="1882" spans="1:28" x14ac:dyDescent="0.25">
      <c r="A1882" s="148"/>
      <c r="B1882" s="100">
        <v>420</v>
      </c>
      <c r="C1882" s="63">
        <v>155.30484260842971</v>
      </c>
      <c r="D1882" s="63">
        <v>103.89944625091451</v>
      </c>
      <c r="E1882" s="63">
        <v>184.10164832948789</v>
      </c>
      <c r="F1882" s="63">
        <v>116.26900132909029</v>
      </c>
      <c r="G1882" s="63">
        <v>159.63716836062298</v>
      </c>
      <c r="H1882" s="63">
        <v>158.32041439652681</v>
      </c>
      <c r="I1882" s="63">
        <v>105.79016120249159</v>
      </c>
      <c r="J1882" s="63">
        <v>120.4967287958425</v>
      </c>
      <c r="K1882" s="63">
        <v>90.995428929102673</v>
      </c>
      <c r="L1882" s="63">
        <v>71.877803492401881</v>
      </c>
      <c r="M1882" s="63">
        <v>131.38554273390861</v>
      </c>
      <c r="N1882" s="63">
        <v>161.2738541153158</v>
      </c>
      <c r="O1882" s="63">
        <v>153.14469911841479</v>
      </c>
      <c r="P1882" s="63">
        <v>136.3762518080421</v>
      </c>
      <c r="Q1882" s="63">
        <v>162.76772598330598</v>
      </c>
      <c r="R1882" s="63">
        <v>109.0382316028772</v>
      </c>
      <c r="S1882" s="63">
        <v>177.28833605529138</v>
      </c>
      <c r="T1882" s="63">
        <v>79.939929556624975</v>
      </c>
      <c r="U1882" s="63">
        <v>88.888116616180923</v>
      </c>
      <c r="V1882" s="63">
        <v>107.5661514286476</v>
      </c>
      <c r="W1882" s="63">
        <v>171.57087461842821</v>
      </c>
      <c r="X1882" s="63">
        <v>200.86943345263529</v>
      </c>
      <c r="Y1882" s="63">
        <v>149.55399566027342</v>
      </c>
      <c r="Z1882" s="63">
        <v>162.76772598330598</v>
      </c>
      <c r="AA1882" s="63">
        <v>109.0382316028772</v>
      </c>
      <c r="AB1882" s="63">
        <v>109.0382316028772</v>
      </c>
    </row>
    <row r="1883" spans="1:28" x14ac:dyDescent="0.25">
      <c r="A1883" s="148"/>
      <c r="B1883" s="100">
        <v>421</v>
      </c>
      <c r="C1883" s="63">
        <v>201.01891612083642</v>
      </c>
      <c r="D1883" s="63">
        <v>243.29833800198497</v>
      </c>
      <c r="E1883" s="63">
        <v>211.33043072590948</v>
      </c>
      <c r="F1883" s="63">
        <v>261.91043917651768</v>
      </c>
      <c r="G1883" s="63">
        <v>197.1558410029684</v>
      </c>
      <c r="H1883" s="63">
        <v>135.05078329405751</v>
      </c>
      <c r="I1883" s="63">
        <v>281.74417538876702</v>
      </c>
      <c r="J1883" s="63">
        <v>262.83877769924771</v>
      </c>
      <c r="K1883" s="63">
        <v>276.01026268683381</v>
      </c>
      <c r="L1883" s="63">
        <v>201.3051693544148</v>
      </c>
      <c r="M1883" s="63">
        <v>205.23746092121661</v>
      </c>
      <c r="N1883" s="63">
        <v>216.01717579210157</v>
      </c>
      <c r="O1883" s="63">
        <v>120.05984385544801</v>
      </c>
      <c r="P1883" s="63">
        <v>239.78816148184342</v>
      </c>
      <c r="Q1883" s="63">
        <v>122.23118365722621</v>
      </c>
      <c r="R1883" s="63">
        <v>124.0878911640757</v>
      </c>
      <c r="S1883" s="63">
        <v>195.84978957279242</v>
      </c>
      <c r="T1883" s="63">
        <v>53.772315304761605</v>
      </c>
      <c r="U1883" s="63">
        <v>81.023194542091915</v>
      </c>
      <c r="V1883" s="63">
        <v>65.250025330897188</v>
      </c>
      <c r="W1883" s="63">
        <v>122.1780658719435</v>
      </c>
      <c r="X1883" s="63">
        <v>156.12334176748851</v>
      </c>
      <c r="Y1883" s="63">
        <v>115.5304709029615</v>
      </c>
      <c r="Z1883" s="63">
        <v>122.23118365722621</v>
      </c>
      <c r="AA1883" s="63">
        <v>124.0878911640757</v>
      </c>
      <c r="AB1883" s="63">
        <v>124.0878911640757</v>
      </c>
    </row>
    <row r="1884" spans="1:28" x14ac:dyDescent="0.25">
      <c r="A1884" s="148"/>
      <c r="B1884" s="100">
        <v>422</v>
      </c>
      <c r="C1884" s="63">
        <v>147.1776711740313</v>
      </c>
      <c r="D1884" s="63">
        <v>78.720098853644231</v>
      </c>
      <c r="E1884" s="63">
        <v>35.798575349992923</v>
      </c>
      <c r="F1884" s="63">
        <v>85.409196154490928</v>
      </c>
      <c r="G1884" s="63">
        <v>51.752317863357121</v>
      </c>
      <c r="H1884" s="63">
        <v>69.261571203165204</v>
      </c>
      <c r="I1884" s="63">
        <v>163.99005191979091</v>
      </c>
      <c r="J1884" s="63">
        <v>127.7682713027998</v>
      </c>
      <c r="K1884" s="63">
        <v>245.3159808470291</v>
      </c>
      <c r="L1884" s="63">
        <v>233.29426420081649</v>
      </c>
      <c r="M1884" s="63">
        <v>247.4054018941024</v>
      </c>
      <c r="N1884" s="63">
        <v>261.45951550537211</v>
      </c>
      <c r="O1884" s="63">
        <v>127.1249417648462</v>
      </c>
      <c r="P1884" s="63">
        <v>208.04690117356591</v>
      </c>
      <c r="Q1884" s="63">
        <v>56.622807320185224</v>
      </c>
      <c r="R1884" s="63">
        <v>109.08113088931709</v>
      </c>
      <c r="S1884" s="63">
        <v>217.61030010175449</v>
      </c>
      <c r="T1884" s="63">
        <v>157.90456539357911</v>
      </c>
      <c r="U1884" s="63">
        <v>185.67283352581219</v>
      </c>
      <c r="V1884" s="63">
        <v>203.67229531319211</v>
      </c>
      <c r="W1884" s="63">
        <v>248.92702959514281</v>
      </c>
      <c r="X1884" s="63">
        <v>223.94910948904732</v>
      </c>
      <c r="Y1884" s="63">
        <v>201.33738392499069</v>
      </c>
      <c r="Z1884" s="63">
        <v>56.622807320185224</v>
      </c>
      <c r="AA1884" s="63">
        <v>109.08113088931709</v>
      </c>
      <c r="AB1884" s="63">
        <v>109.08113088931709</v>
      </c>
    </row>
    <row r="1885" spans="1:28" x14ac:dyDescent="0.25">
      <c r="A1885" s="148"/>
      <c r="B1885" s="100">
        <v>423</v>
      </c>
      <c r="C1885" s="63">
        <v>101.2677346640303</v>
      </c>
      <c r="D1885" s="63">
        <v>45.899229266264463</v>
      </c>
      <c r="E1885" s="63">
        <v>25.335281894423471</v>
      </c>
      <c r="F1885" s="63">
        <v>52.130205179434142</v>
      </c>
      <c r="G1885" s="63">
        <v>30.782270257553144</v>
      </c>
      <c r="H1885" s="63">
        <v>17.667809347266481</v>
      </c>
      <c r="I1885" s="63">
        <v>72.819981424079742</v>
      </c>
      <c r="J1885" s="63">
        <v>56.413644075186085</v>
      </c>
      <c r="K1885" s="63">
        <v>130.7700060289408</v>
      </c>
      <c r="L1885" s="63">
        <v>95.995030877912541</v>
      </c>
      <c r="M1885" s="63">
        <v>218.95488482050132</v>
      </c>
      <c r="N1885" s="63">
        <v>225.81272589536638</v>
      </c>
      <c r="O1885" s="63">
        <v>36.622687714000449</v>
      </c>
      <c r="P1885" s="63">
        <v>89.997746879502756</v>
      </c>
      <c r="Q1885" s="63">
        <v>35.198719609845199</v>
      </c>
      <c r="R1885" s="63">
        <v>31.519220251222578</v>
      </c>
      <c r="S1885" s="63">
        <v>96.382639921921509</v>
      </c>
      <c r="T1885" s="63">
        <v>67.875447994831575</v>
      </c>
      <c r="U1885" s="63">
        <v>57.482723193963466</v>
      </c>
      <c r="V1885" s="63">
        <v>115.35643687645279</v>
      </c>
      <c r="W1885" s="63">
        <v>147.22368498410111</v>
      </c>
      <c r="X1885" s="63">
        <v>84.387398334501995</v>
      </c>
      <c r="Y1885" s="63">
        <v>153.7547603280473</v>
      </c>
      <c r="Z1885" s="63">
        <v>35.198719609845199</v>
      </c>
      <c r="AA1885" s="63">
        <v>31.519220251222578</v>
      </c>
      <c r="AB1885" s="63">
        <v>31.519220251222578</v>
      </c>
    </row>
    <row r="1886" spans="1:28" x14ac:dyDescent="0.25">
      <c r="A1886" s="148"/>
      <c r="B1886" s="100">
        <v>424</v>
      </c>
      <c r="C1886" s="63">
        <v>100.40190439745309</v>
      </c>
      <c r="D1886" s="63">
        <v>17.093329814051</v>
      </c>
      <c r="E1886" s="63">
        <v>10.835557024077499</v>
      </c>
      <c r="F1886" s="63">
        <v>1.8107353206890759</v>
      </c>
      <c r="G1886" s="63">
        <v>3.73691434020202</v>
      </c>
      <c r="H1886" s="63">
        <v>2.6119773494168608</v>
      </c>
      <c r="I1886" s="63">
        <v>68.396348805369598</v>
      </c>
      <c r="J1886" s="63">
        <v>17.654087135918761</v>
      </c>
      <c r="K1886" s="63">
        <v>60.945609831191177</v>
      </c>
      <c r="L1886" s="63">
        <v>70.402748077496653</v>
      </c>
      <c r="M1886" s="63">
        <v>56.342370946492338</v>
      </c>
      <c r="N1886" s="63">
        <v>55.405527349612385</v>
      </c>
      <c r="O1886" s="63">
        <v>0.76744737160037957</v>
      </c>
      <c r="P1886" s="63">
        <v>6.6418832929293501</v>
      </c>
      <c r="Q1886" s="63">
        <v>6.086219693093275</v>
      </c>
      <c r="R1886" s="63">
        <v>0.45319917060638204</v>
      </c>
      <c r="S1886" s="63">
        <v>1.089099789928341</v>
      </c>
      <c r="T1886" s="63">
        <v>7.5630472423857782</v>
      </c>
      <c r="U1886" s="63">
        <v>2.483383775675406</v>
      </c>
      <c r="V1886" s="63">
        <v>10.65805794568587</v>
      </c>
      <c r="W1886" s="63">
        <v>32.244374169860286</v>
      </c>
      <c r="X1886" s="63">
        <v>2.1473216581656231</v>
      </c>
      <c r="Y1886" s="63">
        <v>41.509652094210203</v>
      </c>
      <c r="Z1886" s="63">
        <v>6.086219693093275</v>
      </c>
      <c r="AA1886" s="63">
        <v>0.45319917060638204</v>
      </c>
      <c r="AB1886" s="63">
        <v>0.45319917060638204</v>
      </c>
    </row>
    <row r="1887" spans="1:28" x14ac:dyDescent="0.25">
      <c r="A1887" s="148"/>
      <c r="B1887" s="100">
        <v>425</v>
      </c>
      <c r="C1887" s="63">
        <v>89.60615248549766</v>
      </c>
      <c r="D1887" s="63">
        <v>13.294580998633588</v>
      </c>
      <c r="E1887" s="63">
        <v>3.9737895522937947</v>
      </c>
      <c r="F1887" s="63">
        <v>0.5053061131826837</v>
      </c>
      <c r="G1887" s="63">
        <v>1.071248001115322</v>
      </c>
      <c r="H1887" s="63">
        <v>4.5441356221206766</v>
      </c>
      <c r="I1887" s="63">
        <v>53.696049249561156</v>
      </c>
      <c r="J1887" s="63">
        <v>10.094760594694721</v>
      </c>
      <c r="K1887" s="63">
        <v>41.56319055178767</v>
      </c>
      <c r="L1887" s="63">
        <v>56.187945617595005</v>
      </c>
      <c r="M1887" s="63">
        <v>17.608368611705369</v>
      </c>
      <c r="N1887" s="63">
        <v>14.10895905918051</v>
      </c>
      <c r="O1887" s="63">
        <v>1.805223148741451</v>
      </c>
      <c r="P1887" s="63">
        <v>2.1214162405836992</v>
      </c>
      <c r="Q1887" s="63">
        <v>6.8560967297789919</v>
      </c>
      <c r="R1887" s="63">
        <v>2.2413418410085062</v>
      </c>
      <c r="S1887" s="63">
        <v>3.6306499244806436E-3</v>
      </c>
      <c r="T1887" s="63">
        <v>3.9331951447020694</v>
      </c>
      <c r="U1887" s="63">
        <v>5.9810844241363839</v>
      </c>
      <c r="V1887" s="63">
        <v>0.42146033856754883</v>
      </c>
      <c r="W1887" s="63">
        <v>6.0660324753335999</v>
      </c>
      <c r="X1887" s="63">
        <v>0.86929708908854764</v>
      </c>
      <c r="Y1887" s="63">
        <v>3.0878433378617838</v>
      </c>
      <c r="Z1887" s="63">
        <v>6.8560967297789919</v>
      </c>
      <c r="AA1887" s="63">
        <v>2.2413418410085062</v>
      </c>
      <c r="AB1887" s="63">
        <v>2.2413418410085062</v>
      </c>
    </row>
    <row r="1888" spans="1:28" x14ac:dyDescent="0.25">
      <c r="A1888" s="148"/>
      <c r="B1888" s="100">
        <v>426</v>
      </c>
      <c r="C1888" s="63">
        <v>22.86268084970834</v>
      </c>
      <c r="D1888" s="63">
        <v>3.7199663790233473</v>
      </c>
      <c r="E1888" s="63">
        <v>1.7076247787591678</v>
      </c>
      <c r="F1888" s="63">
        <v>0.23047731739529448</v>
      </c>
      <c r="G1888" s="63">
        <v>5.9527345518285646E-2</v>
      </c>
      <c r="H1888" s="63">
        <v>1.183446339966698E-2</v>
      </c>
      <c r="I1888" s="63">
        <v>14.904015122990021</v>
      </c>
      <c r="J1888" s="63">
        <v>4.0700812328816482</v>
      </c>
      <c r="K1888" s="63">
        <v>0.40207754905074644</v>
      </c>
      <c r="L1888" s="63">
        <v>1.0307248273647081</v>
      </c>
      <c r="M1888" s="63">
        <v>1.211158864302497E-2</v>
      </c>
      <c r="N1888" s="63">
        <v>0</v>
      </c>
      <c r="O1888" s="63">
        <v>0</v>
      </c>
      <c r="P1888" s="63">
        <v>2.2572329985943158E-3</v>
      </c>
      <c r="Q1888" s="63">
        <v>2.3317108715538879E-3</v>
      </c>
      <c r="R1888" s="63">
        <v>0</v>
      </c>
      <c r="S1888" s="63">
        <v>0</v>
      </c>
      <c r="T1888" s="63">
        <v>0</v>
      </c>
      <c r="U1888" s="63">
        <v>5.0178790686548035E-5</v>
      </c>
      <c r="V1888" s="63">
        <v>9.6329611533253756E-5</v>
      </c>
      <c r="W1888" s="63">
        <v>2.568482794214733E-3</v>
      </c>
      <c r="X1888" s="63">
        <v>0</v>
      </c>
      <c r="Y1888" s="63">
        <v>3.9732209407634597E-4</v>
      </c>
      <c r="Z1888" s="63">
        <v>2.3317108715538879E-3</v>
      </c>
      <c r="AA1888" s="63">
        <v>0</v>
      </c>
      <c r="AB1888" s="63">
        <v>0</v>
      </c>
    </row>
    <row r="1889" spans="1:28" x14ac:dyDescent="0.25">
      <c r="A1889" s="148"/>
      <c r="B1889" s="100">
        <v>427</v>
      </c>
      <c r="C1889" s="63">
        <v>32.258310310005534</v>
      </c>
      <c r="D1889" s="63">
        <v>4.9756260657479743</v>
      </c>
      <c r="E1889" s="63">
        <v>4.8218238282649963</v>
      </c>
      <c r="F1889" s="63">
        <v>3.5567908375875451E-4</v>
      </c>
      <c r="G1889" s="63">
        <v>5.5738104186422999E-4</v>
      </c>
      <c r="H1889" s="63">
        <v>4.2111294801046029E-2</v>
      </c>
      <c r="I1889" s="63">
        <v>15.904738628798441</v>
      </c>
      <c r="J1889" s="63">
        <v>1.7748253783543082</v>
      </c>
      <c r="K1889" s="63">
        <v>0.25283856594747883</v>
      </c>
      <c r="L1889" s="63">
        <v>6.731385947859736E-2</v>
      </c>
      <c r="M1889" s="63">
        <v>0</v>
      </c>
      <c r="N1889" s="63">
        <v>0</v>
      </c>
      <c r="O1889" s="63">
        <v>0</v>
      </c>
      <c r="P1889" s="63">
        <v>8.4354555193221826E-6</v>
      </c>
      <c r="Q1889" s="63">
        <v>1.8812614560662369E-2</v>
      </c>
      <c r="R1889" s="63">
        <v>0</v>
      </c>
      <c r="S1889" s="63">
        <v>0</v>
      </c>
      <c r="T1889" s="63">
        <v>0</v>
      </c>
      <c r="U1889" s="63">
        <v>0</v>
      </c>
      <c r="V1889" s="63">
        <v>0</v>
      </c>
      <c r="W1889" s="63">
        <v>0</v>
      </c>
      <c r="X1889" s="63">
        <v>0</v>
      </c>
      <c r="Y1889" s="63">
        <v>0</v>
      </c>
      <c r="Z1889" s="63">
        <v>1.8812614560662369E-2</v>
      </c>
      <c r="AA1889" s="63">
        <v>0</v>
      </c>
      <c r="AB1889" s="63">
        <v>0</v>
      </c>
    </row>
    <row r="1890" spans="1:28" x14ac:dyDescent="0.25">
      <c r="A1890" s="148"/>
      <c r="B1890" s="100">
        <v>428</v>
      </c>
      <c r="C1890" s="63">
        <v>14.805759504858198</v>
      </c>
      <c r="D1890" s="63">
        <v>2.2191972947409511</v>
      </c>
      <c r="E1890" s="63">
        <v>1.254286929194727</v>
      </c>
      <c r="F1890" s="63">
        <v>6.844925989287276E-2</v>
      </c>
      <c r="G1890" s="63">
        <v>0.13708526183613401</v>
      </c>
      <c r="H1890" s="63">
        <v>1.841096128006825</v>
      </c>
      <c r="I1890" s="63">
        <v>4.1935355657967648</v>
      </c>
      <c r="J1890" s="63">
        <v>1.191880713849621</v>
      </c>
      <c r="K1890" s="63">
        <v>12.68576830699908</v>
      </c>
      <c r="L1890" s="63">
        <v>11.920756015350319</v>
      </c>
      <c r="M1890" s="63">
        <v>2.433476978720734</v>
      </c>
      <c r="N1890" s="63">
        <v>0.46811699794128359</v>
      </c>
      <c r="O1890" s="63">
        <v>1.4974727743457539E-2</v>
      </c>
      <c r="P1890" s="63">
        <v>0.15822717728188712</v>
      </c>
      <c r="Q1890" s="63">
        <v>0.23338553125850908</v>
      </c>
      <c r="R1890" s="63">
        <v>0</v>
      </c>
      <c r="S1890" s="63">
        <v>0</v>
      </c>
      <c r="T1890" s="63">
        <v>5.933218150697063E-2</v>
      </c>
      <c r="U1890" s="63">
        <v>2.8126975224314338E-4</v>
      </c>
      <c r="V1890" s="63">
        <v>7.1316217726526521E-2</v>
      </c>
      <c r="W1890" s="63">
        <v>0.38734845258188599</v>
      </c>
      <c r="X1890" s="63">
        <v>0</v>
      </c>
      <c r="Y1890" s="63">
        <v>0.43853369066056302</v>
      </c>
      <c r="Z1890" s="63">
        <v>0.23338553125850908</v>
      </c>
      <c r="AA1890" s="63">
        <v>0</v>
      </c>
      <c r="AB1890" s="63">
        <v>0</v>
      </c>
    </row>
    <row r="1891" spans="1:28" x14ac:dyDescent="0.25">
      <c r="A1891" s="148"/>
      <c r="B1891" s="100">
        <v>429</v>
      </c>
      <c r="C1891" s="63">
        <v>0.22283460390293719</v>
      </c>
      <c r="D1891" s="63">
        <v>1.6748772914929818E-2</v>
      </c>
      <c r="E1891" s="63">
        <v>0.26905298637450059</v>
      </c>
      <c r="F1891" s="63">
        <v>0</v>
      </c>
      <c r="G1891" s="63">
        <v>0</v>
      </c>
      <c r="H1891" s="63">
        <v>2.531307476635547E-2</v>
      </c>
      <c r="I1891" s="63">
        <v>3.7627102711986993E-2</v>
      </c>
      <c r="J1891" s="63">
        <v>6.6852944716448981E-3</v>
      </c>
      <c r="K1891" s="63">
        <v>0.31228233817944712</v>
      </c>
      <c r="L1891" s="63">
        <v>1.6903430971811559</v>
      </c>
      <c r="M1891" s="63">
        <v>0.29286675996200978</v>
      </c>
      <c r="N1891" s="63">
        <v>1.5026493122988871E-2</v>
      </c>
      <c r="O1891" s="63">
        <v>0</v>
      </c>
      <c r="P1891" s="63">
        <v>4.2681940244353012E-2</v>
      </c>
      <c r="Q1891" s="63">
        <v>5.4676736824846625E-2</v>
      </c>
      <c r="R1891" s="63">
        <v>2.7215433627234549E-3</v>
      </c>
      <c r="S1891" s="63">
        <v>0.58482319710635267</v>
      </c>
      <c r="T1891" s="63">
        <v>0.79356690601008484</v>
      </c>
      <c r="U1891" s="63">
        <v>1.6016654639727221</v>
      </c>
      <c r="V1891" s="63">
        <v>0.89891411277181277</v>
      </c>
      <c r="W1891" s="63">
        <v>3.8554240538746853</v>
      </c>
      <c r="X1891" s="63">
        <v>6.9039862896961495</v>
      </c>
      <c r="Y1891" s="63">
        <v>4.6847268377996443</v>
      </c>
      <c r="Z1891" s="63">
        <v>5.4676736824846625E-2</v>
      </c>
      <c r="AA1891" s="63">
        <v>2.7215433627234549E-3</v>
      </c>
      <c r="AB1891" s="63">
        <v>2.7215433627234549E-3</v>
      </c>
    </row>
    <row r="1892" spans="1:28" x14ac:dyDescent="0.25">
      <c r="A1892" s="148"/>
      <c r="B1892" s="100">
        <v>430</v>
      </c>
      <c r="C1892" s="63">
        <v>8.7425186277323519</v>
      </c>
      <c r="D1892" s="63">
        <v>12.73801805253515</v>
      </c>
      <c r="E1892" s="63">
        <v>11.541384386673601</v>
      </c>
      <c r="F1892" s="63">
        <v>5.5841085120942475</v>
      </c>
      <c r="G1892" s="63">
        <v>2.6904350419438292</v>
      </c>
      <c r="H1892" s="63">
        <v>10.75596547210796</v>
      </c>
      <c r="I1892" s="63">
        <v>7.1933680116942469</v>
      </c>
      <c r="J1892" s="63">
        <v>5.7162737589389963</v>
      </c>
      <c r="K1892" s="63">
        <v>1.1354801963524062</v>
      </c>
      <c r="L1892" s="63">
        <v>6.1833168447388402</v>
      </c>
      <c r="M1892" s="63">
        <v>1.389225146847366</v>
      </c>
      <c r="N1892" s="63">
        <v>1.4969926302754291</v>
      </c>
      <c r="O1892" s="63">
        <v>11.73297772362201</v>
      </c>
      <c r="P1892" s="63">
        <v>6.1434816240393957</v>
      </c>
      <c r="Q1892" s="63">
        <v>19.547178450068639</v>
      </c>
      <c r="R1892" s="63">
        <v>51.83940875022472</v>
      </c>
      <c r="S1892" s="63">
        <v>41.104452809914157</v>
      </c>
      <c r="T1892" s="63">
        <v>11.802388877030241</v>
      </c>
      <c r="U1892" s="63">
        <v>24.411893756633621</v>
      </c>
      <c r="V1892" s="63">
        <v>11.296307665875931</v>
      </c>
      <c r="W1892" s="63">
        <v>45.664924634490937</v>
      </c>
      <c r="X1892" s="63">
        <v>51.483210280070125</v>
      </c>
      <c r="Y1892" s="63">
        <v>36.557104288795024</v>
      </c>
      <c r="Z1892" s="63">
        <v>19.547178450068639</v>
      </c>
      <c r="AA1892" s="63">
        <v>51.83940875022472</v>
      </c>
      <c r="AB1892" s="63">
        <v>51.83940875022472</v>
      </c>
    </row>
    <row r="1893" spans="1:28" x14ac:dyDescent="0.25">
      <c r="A1893" s="148"/>
      <c r="B1893" s="100">
        <v>431</v>
      </c>
      <c r="C1893" s="63">
        <v>26.735908194367539</v>
      </c>
      <c r="D1893" s="63">
        <v>24.72136282466067</v>
      </c>
      <c r="E1893" s="63">
        <v>37.916366130892129</v>
      </c>
      <c r="F1893" s="63">
        <v>14.229301422901809</v>
      </c>
      <c r="G1893" s="63">
        <v>13.15353560774912</v>
      </c>
      <c r="H1893" s="63">
        <v>54.445840703000613</v>
      </c>
      <c r="I1893" s="63">
        <v>34.509904513197398</v>
      </c>
      <c r="J1893" s="63">
        <v>65.662476217819403</v>
      </c>
      <c r="K1893" s="63">
        <v>21.798899265234702</v>
      </c>
      <c r="L1893" s="63">
        <v>23.662618305842781</v>
      </c>
      <c r="M1893" s="63">
        <v>10.083267954995339</v>
      </c>
      <c r="N1893" s="63">
        <v>5.9939231607305894</v>
      </c>
      <c r="O1893" s="63">
        <v>55.058770611464752</v>
      </c>
      <c r="P1893" s="63">
        <v>28.666763468208053</v>
      </c>
      <c r="Q1893" s="63">
        <v>72.293231780342154</v>
      </c>
      <c r="R1893" s="63">
        <v>52.869351640252717</v>
      </c>
      <c r="S1893" s="63">
        <v>133.1398335751874</v>
      </c>
      <c r="T1893" s="63">
        <v>39.96716602438255</v>
      </c>
      <c r="U1893" s="63">
        <v>62.182588788800786</v>
      </c>
      <c r="V1893" s="63">
        <v>62.550398399525875</v>
      </c>
      <c r="W1893" s="63">
        <v>143.0690872619889</v>
      </c>
      <c r="X1893" s="63">
        <v>133.79270192901819</v>
      </c>
      <c r="Y1893" s="63">
        <v>112.7086446663611</v>
      </c>
      <c r="Z1893" s="63">
        <v>72.293231780342154</v>
      </c>
      <c r="AA1893" s="63">
        <v>52.869351640252717</v>
      </c>
      <c r="AB1893" s="63">
        <v>52.869351640252717</v>
      </c>
    </row>
    <row r="1894" spans="1:28" x14ac:dyDescent="0.25">
      <c r="A1894" s="148"/>
      <c r="B1894" s="100">
        <v>432</v>
      </c>
      <c r="C1894" s="63">
        <v>284.52035538949531</v>
      </c>
      <c r="D1894" s="63">
        <v>355.7776636792114</v>
      </c>
      <c r="E1894" s="63">
        <v>196.08312693871989</v>
      </c>
      <c r="F1894" s="63">
        <v>456.44110218356218</v>
      </c>
      <c r="G1894" s="63">
        <v>274.25458616489783</v>
      </c>
      <c r="H1894" s="63">
        <v>164.92202676927991</v>
      </c>
      <c r="I1894" s="63">
        <v>292.43836004165678</v>
      </c>
      <c r="J1894" s="63">
        <v>337.69947976679759</v>
      </c>
      <c r="K1894" s="63">
        <v>199.89610446177451</v>
      </c>
      <c r="L1894" s="63">
        <v>134.3998172603815</v>
      </c>
      <c r="M1894" s="63">
        <v>114.5444280979759</v>
      </c>
      <c r="N1894" s="63">
        <v>107.51426876238379</v>
      </c>
      <c r="O1894" s="63">
        <v>157.4299194602936</v>
      </c>
      <c r="P1894" s="63">
        <v>245.33679974730148</v>
      </c>
      <c r="Q1894" s="63">
        <v>186.59455908220542</v>
      </c>
      <c r="R1894" s="63">
        <v>147.0779461772872</v>
      </c>
      <c r="S1894" s="63">
        <v>178.42736210345362</v>
      </c>
      <c r="T1894" s="63">
        <v>108.14756737672181</v>
      </c>
      <c r="U1894" s="63">
        <v>129.39946547583079</v>
      </c>
      <c r="V1894" s="63">
        <v>130.9520741114975</v>
      </c>
      <c r="W1894" s="63">
        <v>199.08918007613471</v>
      </c>
      <c r="X1894" s="63">
        <v>164.6052180632978</v>
      </c>
      <c r="Y1894" s="63">
        <v>162.2474182473961</v>
      </c>
      <c r="Z1894" s="63">
        <v>186.59455908220542</v>
      </c>
      <c r="AA1894" s="63">
        <v>147.0779461772872</v>
      </c>
      <c r="AB1894" s="63">
        <v>147.0779461772872</v>
      </c>
    </row>
    <row r="1895" spans="1:28" x14ac:dyDescent="0.25">
      <c r="A1895" s="148"/>
      <c r="B1895" s="100">
        <v>433</v>
      </c>
      <c r="C1895" s="63">
        <v>407.6978016789144</v>
      </c>
      <c r="D1895" s="63">
        <v>248.54012052307922</v>
      </c>
      <c r="E1895" s="63">
        <v>332.18278498621663</v>
      </c>
      <c r="F1895" s="63">
        <v>221.98439647132551</v>
      </c>
      <c r="G1895" s="63">
        <v>201.2308794006822</v>
      </c>
      <c r="H1895" s="63">
        <v>270.21251530700471</v>
      </c>
      <c r="I1895" s="63">
        <v>356.67988151543983</v>
      </c>
      <c r="J1895" s="63">
        <v>234.56206622585518</v>
      </c>
      <c r="K1895" s="63">
        <v>228.45595819107621</v>
      </c>
      <c r="L1895" s="63">
        <v>172.67812212942181</v>
      </c>
      <c r="M1895" s="63">
        <v>142.91630185299621</v>
      </c>
      <c r="N1895" s="63">
        <v>124.47078346976009</v>
      </c>
      <c r="O1895" s="63">
        <v>296.58156704186331</v>
      </c>
      <c r="P1895" s="63">
        <v>271.26333368927232</v>
      </c>
      <c r="Q1895" s="63">
        <v>361.20661974022727</v>
      </c>
      <c r="R1895" s="63">
        <v>319.92301655672782</v>
      </c>
      <c r="S1895" s="63">
        <v>229.44077326916158</v>
      </c>
      <c r="T1895" s="63">
        <v>177.91738970437751</v>
      </c>
      <c r="U1895" s="63">
        <v>252.50076055175668</v>
      </c>
      <c r="V1895" s="63">
        <v>224.53319149935851</v>
      </c>
      <c r="W1895" s="63">
        <v>187.2736196272017</v>
      </c>
      <c r="X1895" s="63">
        <v>217.22111063422739</v>
      </c>
      <c r="Y1895" s="63">
        <v>225.38794678714288</v>
      </c>
      <c r="Z1895" s="63">
        <v>361.20661974022727</v>
      </c>
      <c r="AA1895" s="63">
        <v>319.92301655672782</v>
      </c>
      <c r="AB1895" s="63">
        <v>319.92301655672782</v>
      </c>
    </row>
    <row r="1896" spans="1:28" x14ac:dyDescent="0.25">
      <c r="A1896" s="148"/>
      <c r="B1896" s="100">
        <v>434</v>
      </c>
      <c r="C1896" s="63">
        <v>196.3113444615328</v>
      </c>
      <c r="D1896" s="63">
        <v>210.22519589841073</v>
      </c>
      <c r="E1896" s="63">
        <v>146.2049094829508</v>
      </c>
      <c r="F1896" s="63">
        <v>247.60221106330567</v>
      </c>
      <c r="G1896" s="63">
        <v>173.08125509854739</v>
      </c>
      <c r="H1896" s="63">
        <v>132.80712639133441</v>
      </c>
      <c r="I1896" s="63">
        <v>193.8590223945539</v>
      </c>
      <c r="J1896" s="63">
        <v>236.52789614154608</v>
      </c>
      <c r="K1896" s="63">
        <v>352.66308964827482</v>
      </c>
      <c r="L1896" s="63">
        <v>437.98111245912696</v>
      </c>
      <c r="M1896" s="63">
        <v>392.1594407458324</v>
      </c>
      <c r="N1896" s="63">
        <v>397.20333244973523</v>
      </c>
      <c r="O1896" s="63">
        <v>149.19572268773851</v>
      </c>
      <c r="P1896" s="63">
        <v>265.04762395822041</v>
      </c>
      <c r="Q1896" s="63">
        <v>126.2969062574939</v>
      </c>
      <c r="R1896" s="63">
        <v>157.06824339283051</v>
      </c>
      <c r="S1896" s="63">
        <v>229.97069049312631</v>
      </c>
      <c r="T1896" s="63">
        <v>129.17263931636811</v>
      </c>
      <c r="U1896" s="63">
        <v>171.17180160951651</v>
      </c>
      <c r="V1896" s="63">
        <v>169.5806570740551</v>
      </c>
      <c r="W1896" s="63">
        <v>240.21329465715098</v>
      </c>
      <c r="X1896" s="63">
        <v>231.27346171733012</v>
      </c>
      <c r="Y1896" s="63">
        <v>175.61161524989799</v>
      </c>
      <c r="Z1896" s="63">
        <v>126.2969062574939</v>
      </c>
      <c r="AA1896" s="63">
        <v>157.06824339283051</v>
      </c>
      <c r="AB1896" s="63">
        <v>157.06824339283051</v>
      </c>
    </row>
    <row r="1897" spans="1:28" x14ac:dyDescent="0.25">
      <c r="A1897" s="148"/>
      <c r="B1897" s="100">
        <v>435</v>
      </c>
      <c r="C1897" s="63">
        <v>223.99858537749242</v>
      </c>
      <c r="D1897" s="63">
        <v>90.440167407912668</v>
      </c>
      <c r="E1897" s="63">
        <v>87.758356684109458</v>
      </c>
      <c r="F1897" s="63">
        <v>97.862434538397792</v>
      </c>
      <c r="G1897" s="63">
        <v>102.51206724553819</v>
      </c>
      <c r="H1897" s="63">
        <v>84.882061528734994</v>
      </c>
      <c r="I1897" s="63">
        <v>182.51096809958111</v>
      </c>
      <c r="J1897" s="63">
        <v>80.208695132232606</v>
      </c>
      <c r="K1897" s="63">
        <v>282.81588966012441</v>
      </c>
      <c r="L1897" s="63">
        <v>259.62985753105573</v>
      </c>
      <c r="M1897" s="63">
        <v>229.25210965419319</v>
      </c>
      <c r="N1897" s="63">
        <v>239.14508796378868</v>
      </c>
      <c r="O1897" s="63">
        <v>88.227869272915086</v>
      </c>
      <c r="P1897" s="63">
        <v>167.48962517932071</v>
      </c>
      <c r="Q1897" s="63">
        <v>32.93134377549719</v>
      </c>
      <c r="R1897" s="63">
        <v>66.241176554860431</v>
      </c>
      <c r="S1897" s="63">
        <v>128.95151434742729</v>
      </c>
      <c r="T1897" s="63">
        <v>44.219906354143752</v>
      </c>
      <c r="U1897" s="63">
        <v>49.375092179245712</v>
      </c>
      <c r="V1897" s="63">
        <v>78.010013611197792</v>
      </c>
      <c r="W1897" s="63">
        <v>154.04977075318129</v>
      </c>
      <c r="X1897" s="63">
        <v>133.00423476058128</v>
      </c>
      <c r="Y1897" s="63">
        <v>127.4407703956967</v>
      </c>
      <c r="Z1897" s="63">
        <v>32.93134377549719</v>
      </c>
      <c r="AA1897" s="63">
        <v>66.241176554860431</v>
      </c>
      <c r="AB1897" s="63">
        <v>66.241176554860431</v>
      </c>
    </row>
    <row r="1898" spans="1:28" x14ac:dyDescent="0.25">
      <c r="A1898" s="148"/>
      <c r="B1898" s="100">
        <v>436</v>
      </c>
      <c r="C1898" s="63">
        <v>86.860479954044422</v>
      </c>
      <c r="D1898" s="63">
        <v>23.063501550342611</v>
      </c>
      <c r="E1898" s="63">
        <v>12.964244089261001</v>
      </c>
      <c r="F1898" s="63">
        <v>11.46058919768984</v>
      </c>
      <c r="G1898" s="63">
        <v>4.7124352206748199</v>
      </c>
      <c r="H1898" s="63">
        <v>5.5985713521899916</v>
      </c>
      <c r="I1898" s="63">
        <v>54.924466625428067</v>
      </c>
      <c r="J1898" s="63">
        <v>19.442022397104321</v>
      </c>
      <c r="K1898" s="63">
        <v>113.77873836866641</v>
      </c>
      <c r="L1898" s="63">
        <v>98.085489659779341</v>
      </c>
      <c r="M1898" s="63">
        <v>100.7431991033509</v>
      </c>
      <c r="N1898" s="63">
        <v>94.289212466865138</v>
      </c>
      <c r="O1898" s="63">
        <v>2.616850033467514</v>
      </c>
      <c r="P1898" s="63">
        <v>16.097870201428922</v>
      </c>
      <c r="Q1898" s="63">
        <v>2.052605661316671</v>
      </c>
      <c r="R1898" s="63">
        <v>0.93258004986005005</v>
      </c>
      <c r="S1898" s="63">
        <v>9.7413531195280711</v>
      </c>
      <c r="T1898" s="63">
        <v>3.7786332055254661</v>
      </c>
      <c r="U1898" s="63">
        <v>1.954942636133481</v>
      </c>
      <c r="V1898" s="63">
        <v>6.3830321205641667</v>
      </c>
      <c r="W1898" s="63">
        <v>24.263922214570808</v>
      </c>
      <c r="X1898" s="63">
        <v>3.0851540235723292</v>
      </c>
      <c r="Y1898" s="63">
        <v>30.007598854416976</v>
      </c>
      <c r="Z1898" s="63">
        <v>2.052605661316671</v>
      </c>
      <c r="AA1898" s="63">
        <v>0.93258004986005005</v>
      </c>
      <c r="AB1898" s="63">
        <v>0.93258004986005005</v>
      </c>
    </row>
    <row r="1899" spans="1:28" x14ac:dyDescent="0.25">
      <c r="A1899" s="148"/>
      <c r="B1899" s="100">
        <v>437</v>
      </c>
      <c r="C1899" s="63">
        <v>26.869679348647416</v>
      </c>
      <c r="D1899" s="63">
        <v>36.026398335549864</v>
      </c>
      <c r="E1899" s="63">
        <v>29.25902595568914</v>
      </c>
      <c r="F1899" s="63">
        <v>52.992190819329153</v>
      </c>
      <c r="G1899" s="63">
        <v>23.426556608992538</v>
      </c>
      <c r="H1899" s="63">
        <v>10.16799969632245</v>
      </c>
      <c r="I1899" s="63">
        <v>28.136821786494238</v>
      </c>
      <c r="J1899" s="63">
        <v>17.981958898076531</v>
      </c>
      <c r="K1899" s="63">
        <v>68.126613058804651</v>
      </c>
      <c r="L1899" s="63">
        <v>54.111074919454268</v>
      </c>
      <c r="M1899" s="63">
        <v>82.351389588739039</v>
      </c>
      <c r="N1899" s="63">
        <v>88.685078139787038</v>
      </c>
      <c r="O1899" s="63">
        <v>16.470599121001669</v>
      </c>
      <c r="P1899" s="63">
        <v>25.462485445330461</v>
      </c>
      <c r="Q1899" s="63">
        <v>12.4119537961252</v>
      </c>
      <c r="R1899" s="63">
        <v>16.051882010703139</v>
      </c>
      <c r="S1899" s="63">
        <v>13.699651892950271</v>
      </c>
      <c r="T1899" s="63">
        <v>1.052312189441764</v>
      </c>
      <c r="U1899" s="63">
        <v>4.0983368355905441</v>
      </c>
      <c r="V1899" s="63">
        <v>0.39061072459404927</v>
      </c>
      <c r="W1899" s="63">
        <v>1.8898611406116292</v>
      </c>
      <c r="X1899" s="63">
        <v>2.7190660499037729</v>
      </c>
      <c r="Y1899" s="63">
        <v>3.016893815639889</v>
      </c>
      <c r="Z1899" s="63">
        <v>12.4119537961252</v>
      </c>
      <c r="AA1899" s="63">
        <v>16.051882010703139</v>
      </c>
      <c r="AB1899" s="63">
        <v>16.051882010703139</v>
      </c>
    </row>
    <row r="1900" spans="1:28" x14ac:dyDescent="0.25">
      <c r="A1900" s="148"/>
      <c r="B1900" s="100">
        <v>438</v>
      </c>
      <c r="C1900" s="63">
        <v>53.088247183142812</v>
      </c>
      <c r="D1900" s="63">
        <v>13.42712102118702</v>
      </c>
      <c r="E1900" s="63">
        <v>3.3371644167861225</v>
      </c>
      <c r="F1900" s="63">
        <v>0.62427562157338912</v>
      </c>
      <c r="G1900" s="63">
        <v>0.24602206356714623</v>
      </c>
      <c r="H1900" s="63">
        <v>4.2847665494093468E-2</v>
      </c>
      <c r="I1900" s="63">
        <v>34.77955673841052</v>
      </c>
      <c r="J1900" s="63">
        <v>6.9734131426490649</v>
      </c>
      <c r="K1900" s="63">
        <v>1.2465973048859031</v>
      </c>
      <c r="L1900" s="63">
        <v>3.7296034468582491</v>
      </c>
      <c r="M1900" s="63">
        <v>0.23203873459088342</v>
      </c>
      <c r="N1900" s="63">
        <v>0</v>
      </c>
      <c r="O1900" s="63">
        <v>0</v>
      </c>
      <c r="P1900" s="63">
        <v>5.7683555049592883E-2</v>
      </c>
      <c r="Q1900" s="63">
        <v>5.8545139844178064E-2</v>
      </c>
      <c r="R1900" s="63">
        <v>0</v>
      </c>
      <c r="S1900" s="63">
        <v>0</v>
      </c>
      <c r="T1900" s="63">
        <v>0</v>
      </c>
      <c r="U1900" s="63">
        <v>0</v>
      </c>
      <c r="V1900" s="63">
        <v>0</v>
      </c>
      <c r="W1900" s="63">
        <v>4.5654967280112778E-5</v>
      </c>
      <c r="X1900" s="63">
        <v>0</v>
      </c>
      <c r="Y1900" s="63">
        <v>0</v>
      </c>
      <c r="Z1900" s="63">
        <v>5.8545139844178064E-2</v>
      </c>
      <c r="AA1900" s="63">
        <v>0</v>
      </c>
      <c r="AB1900" s="63">
        <v>0</v>
      </c>
    </row>
    <row r="1901" spans="1:28" x14ac:dyDescent="0.25">
      <c r="A1901" s="148"/>
      <c r="B1901" s="100">
        <v>439</v>
      </c>
      <c r="C1901" s="63">
        <v>71.998737343042649</v>
      </c>
      <c r="D1901" s="63">
        <v>17.198796535860648</v>
      </c>
      <c r="E1901" s="63">
        <v>5.9871118228247715</v>
      </c>
      <c r="F1901" s="63">
        <v>0.52617295284480292</v>
      </c>
      <c r="G1901" s="63">
        <v>0.57229187856975727</v>
      </c>
      <c r="H1901" s="63">
        <v>9.4422402551509743E-5</v>
      </c>
      <c r="I1901" s="63">
        <v>34.319062565422882</v>
      </c>
      <c r="J1901" s="63">
        <v>5.3430893927543375</v>
      </c>
      <c r="K1901" s="63">
        <v>1.1024532845463779</v>
      </c>
      <c r="L1901" s="63">
        <v>2.450804122708234</v>
      </c>
      <c r="M1901" s="63">
        <v>4.0429947855034946E-2</v>
      </c>
      <c r="N1901" s="63">
        <v>0</v>
      </c>
      <c r="O1901" s="63">
        <v>0</v>
      </c>
      <c r="P1901" s="63">
        <v>4.3467433715892725E-3</v>
      </c>
      <c r="Q1901" s="63">
        <v>2.6656104483638636E-2</v>
      </c>
      <c r="R1901" s="63">
        <v>0</v>
      </c>
      <c r="S1901" s="63">
        <v>0</v>
      </c>
      <c r="T1901" s="63">
        <v>0</v>
      </c>
      <c r="U1901" s="63">
        <v>0</v>
      </c>
      <c r="V1901" s="63">
        <v>0</v>
      </c>
      <c r="W1901" s="63">
        <v>0</v>
      </c>
      <c r="X1901" s="63">
        <v>0</v>
      </c>
      <c r="Y1901" s="63">
        <v>0</v>
      </c>
      <c r="Z1901" s="63">
        <v>2.6656104483638636E-2</v>
      </c>
      <c r="AA1901" s="63">
        <v>0</v>
      </c>
      <c r="AB1901" s="63">
        <v>0</v>
      </c>
    </row>
    <row r="1902" spans="1:28" x14ac:dyDescent="0.25">
      <c r="A1902" s="148"/>
      <c r="B1902" s="100">
        <v>440</v>
      </c>
      <c r="C1902" s="63">
        <v>11.60444608132099</v>
      </c>
      <c r="D1902" s="63">
        <v>2.1251627243958069</v>
      </c>
      <c r="E1902" s="63">
        <v>0.97233957665095261</v>
      </c>
      <c r="F1902" s="63">
        <v>9.3952086282125813E-4</v>
      </c>
      <c r="G1902" s="63">
        <v>0</v>
      </c>
      <c r="H1902" s="63">
        <v>2.1277632980998721E-2</v>
      </c>
      <c r="I1902" s="63">
        <v>3.5069853367652399</v>
      </c>
      <c r="J1902" s="63">
        <v>1.4062458199284289</v>
      </c>
      <c r="K1902" s="63">
        <v>8.2695579030902966E-2</v>
      </c>
      <c r="L1902" s="63">
        <v>0</v>
      </c>
      <c r="M1902" s="63">
        <v>0</v>
      </c>
      <c r="N1902" s="63">
        <v>6.4825000449363068E-3</v>
      </c>
      <c r="O1902" s="63">
        <v>0</v>
      </c>
      <c r="P1902" s="63">
        <v>0</v>
      </c>
      <c r="Q1902" s="63">
        <v>3.0133437327117919E-2</v>
      </c>
      <c r="R1902" s="63">
        <v>0</v>
      </c>
      <c r="S1902" s="63">
        <v>0</v>
      </c>
      <c r="T1902" s="63">
        <v>9.7657402996348383E-2</v>
      </c>
      <c r="U1902" s="63">
        <v>8.4380930551469779E-4</v>
      </c>
      <c r="V1902" s="63">
        <v>0.14448990660217481</v>
      </c>
      <c r="W1902" s="63">
        <v>0.3943844119149098</v>
      </c>
      <c r="X1902" s="63">
        <v>0</v>
      </c>
      <c r="Y1902" s="63">
        <v>0.55441745058288916</v>
      </c>
      <c r="Z1902" s="63">
        <v>3.0133437327117919E-2</v>
      </c>
      <c r="AA1902" s="63">
        <v>0</v>
      </c>
      <c r="AB1902" s="63">
        <v>0</v>
      </c>
    </row>
    <row r="1903" spans="1:28" x14ac:dyDescent="0.25">
      <c r="A1903" s="148"/>
      <c r="B1903" s="100">
        <v>441</v>
      </c>
      <c r="C1903" s="63">
        <v>0.22355570082219778</v>
      </c>
      <c r="D1903" s="63">
        <v>3.4087717119460896E-2</v>
      </c>
      <c r="E1903" s="63">
        <v>6.2955980385600352E-2</v>
      </c>
      <c r="F1903" s="63">
        <v>0.12917921196031829</v>
      </c>
      <c r="G1903" s="63">
        <v>0.1040046040975255</v>
      </c>
      <c r="H1903" s="63">
        <v>0.18881031266461079</v>
      </c>
      <c r="I1903" s="63">
        <v>6.9071100228683235E-2</v>
      </c>
      <c r="J1903" s="63">
        <v>7.0238689505344731E-3</v>
      </c>
      <c r="K1903" s="63">
        <v>2.8467522995021279</v>
      </c>
      <c r="L1903" s="63">
        <v>2.9115087156742452</v>
      </c>
      <c r="M1903" s="63">
        <v>0.19880402857637589</v>
      </c>
      <c r="N1903" s="63">
        <v>1.5026488602918331E-2</v>
      </c>
      <c r="O1903" s="63">
        <v>3.5053904670612653E-2</v>
      </c>
      <c r="P1903" s="63">
        <v>0.11835617689513529</v>
      </c>
      <c r="Q1903" s="63">
        <v>0.115502321681678</v>
      </c>
      <c r="R1903" s="63">
        <v>1.911696934568885E-3</v>
      </c>
      <c r="S1903" s="63">
        <v>0.80236133543879617</v>
      </c>
      <c r="T1903" s="63">
        <v>0.63297252870747334</v>
      </c>
      <c r="U1903" s="63">
        <v>3.8611563398798232E-2</v>
      </c>
      <c r="V1903" s="63">
        <v>1.0760646980453361</v>
      </c>
      <c r="W1903" s="63">
        <v>9.6818438180598605</v>
      </c>
      <c r="X1903" s="63">
        <v>11.224769496716359</v>
      </c>
      <c r="Y1903" s="63">
        <v>5.3093393143808498</v>
      </c>
      <c r="Z1903" s="63">
        <v>0.115502321681678</v>
      </c>
      <c r="AA1903" s="63">
        <v>1.911696934568885E-3</v>
      </c>
      <c r="AB1903" s="63">
        <v>1.911696934568885E-3</v>
      </c>
    </row>
    <row r="1904" spans="1:28" x14ac:dyDescent="0.25">
      <c r="A1904" s="148"/>
      <c r="B1904" s="100">
        <v>442</v>
      </c>
      <c r="C1904" s="63">
        <v>13.66601567534326</v>
      </c>
      <c r="D1904" s="63">
        <v>12.52453475234063</v>
      </c>
      <c r="E1904" s="63">
        <v>5.990032790759301</v>
      </c>
      <c r="F1904" s="63">
        <v>4.8777236088184575</v>
      </c>
      <c r="G1904" s="63">
        <v>2.8523077807093098</v>
      </c>
      <c r="H1904" s="63">
        <v>4.1838717061484658</v>
      </c>
      <c r="I1904" s="63">
        <v>13.4246917552091</v>
      </c>
      <c r="J1904" s="63">
        <v>9.3077170991980438</v>
      </c>
      <c r="K1904" s="63">
        <v>2.329933507762703</v>
      </c>
      <c r="L1904" s="63">
        <v>6.8978462118102755</v>
      </c>
      <c r="M1904" s="63">
        <v>2.1120052081460021</v>
      </c>
      <c r="N1904" s="63">
        <v>1.7755074086224449</v>
      </c>
      <c r="O1904" s="63">
        <v>1.8385602540785189</v>
      </c>
      <c r="P1904" s="63">
        <v>2.7693999083443832</v>
      </c>
      <c r="Q1904" s="63">
        <v>2.7497395497246089</v>
      </c>
      <c r="R1904" s="63">
        <v>0.25451090599084131</v>
      </c>
      <c r="S1904" s="63">
        <v>0.19398365421443492</v>
      </c>
      <c r="T1904" s="63">
        <v>5.3543646708367589</v>
      </c>
      <c r="U1904" s="63">
        <v>2.96238761091027</v>
      </c>
      <c r="V1904" s="63">
        <v>11.934247331067811</v>
      </c>
      <c r="W1904" s="63">
        <v>61.528654336623049</v>
      </c>
      <c r="X1904" s="63">
        <v>7.4515823401790158</v>
      </c>
      <c r="Y1904" s="63">
        <v>42.288060141862623</v>
      </c>
      <c r="Z1904" s="63">
        <v>2.7497395497246089</v>
      </c>
      <c r="AA1904" s="63">
        <v>0.25451090599084131</v>
      </c>
      <c r="AB1904" s="63">
        <v>0.25451090599084131</v>
      </c>
    </row>
    <row r="1905" spans="1:28" x14ac:dyDescent="0.25">
      <c r="A1905" s="148"/>
      <c r="B1905" s="100">
        <v>443</v>
      </c>
      <c r="C1905" s="63">
        <v>12.562719501388809</v>
      </c>
      <c r="D1905" s="63">
        <v>23.41529314574586</v>
      </c>
      <c r="E1905" s="63">
        <v>49.446271616543534</v>
      </c>
      <c r="F1905" s="63">
        <v>38.381222347192313</v>
      </c>
      <c r="G1905" s="63">
        <v>38.416604602356529</v>
      </c>
      <c r="H1905" s="63">
        <v>89.069852401136814</v>
      </c>
      <c r="I1905" s="63">
        <v>23.19957205669084</v>
      </c>
      <c r="J1905" s="63">
        <v>52.703954453735378</v>
      </c>
      <c r="K1905" s="63">
        <v>16.04206504605423</v>
      </c>
      <c r="L1905" s="63">
        <v>1.1316470143235551</v>
      </c>
      <c r="M1905" s="63">
        <v>12.163955339559831</v>
      </c>
      <c r="N1905" s="63">
        <v>16.902174811969871</v>
      </c>
      <c r="O1905" s="63">
        <v>51.003328408531623</v>
      </c>
      <c r="P1905" s="63">
        <v>35.879342016942019</v>
      </c>
      <c r="Q1905" s="63">
        <v>96.879665848203643</v>
      </c>
      <c r="R1905" s="63">
        <v>110.31392565568599</v>
      </c>
      <c r="S1905" s="63">
        <v>114.73939118932319</v>
      </c>
      <c r="T1905" s="63">
        <v>90.537466815491825</v>
      </c>
      <c r="U1905" s="63">
        <v>108.5789399823739</v>
      </c>
      <c r="V1905" s="63">
        <v>81.552244524964408</v>
      </c>
      <c r="W1905" s="63">
        <v>164.4221928647776</v>
      </c>
      <c r="X1905" s="63">
        <v>143.77111601054909</v>
      </c>
      <c r="Y1905" s="63">
        <v>131.66557956560149</v>
      </c>
      <c r="Z1905" s="63">
        <v>96.879665848203643</v>
      </c>
      <c r="AA1905" s="63">
        <v>110.31392565568599</v>
      </c>
      <c r="AB1905" s="63">
        <v>110.31392565568599</v>
      </c>
    </row>
    <row r="1906" spans="1:28" x14ac:dyDescent="0.25">
      <c r="A1906" s="148"/>
      <c r="B1906" s="100">
        <v>444</v>
      </c>
      <c r="C1906" s="63">
        <v>122.7902598765445</v>
      </c>
      <c r="D1906" s="63">
        <v>200.88965035055301</v>
      </c>
      <c r="E1906" s="63">
        <v>131.60776967752099</v>
      </c>
      <c r="F1906" s="63">
        <v>269.33725371018232</v>
      </c>
      <c r="G1906" s="63">
        <v>191.86455635555831</v>
      </c>
      <c r="H1906" s="63">
        <v>156.07455366851721</v>
      </c>
      <c r="I1906" s="63">
        <v>218.20721922899878</v>
      </c>
      <c r="J1906" s="63">
        <v>285.01408445890769</v>
      </c>
      <c r="K1906" s="63">
        <v>208.61662813373232</v>
      </c>
      <c r="L1906" s="63">
        <v>144.43531798213601</v>
      </c>
      <c r="M1906" s="63">
        <v>157.29924938523351</v>
      </c>
      <c r="N1906" s="63">
        <v>162.75724987503048</v>
      </c>
      <c r="O1906" s="63">
        <v>204.7613655834466</v>
      </c>
      <c r="P1906" s="63">
        <v>268.44914442868691</v>
      </c>
      <c r="Q1906" s="63">
        <v>127.67362067661149</v>
      </c>
      <c r="R1906" s="63">
        <v>169.00371561897191</v>
      </c>
      <c r="S1906" s="63">
        <v>313.26572105409292</v>
      </c>
      <c r="T1906" s="63">
        <v>125.89394929964961</v>
      </c>
      <c r="U1906" s="63">
        <v>109.1949300947022</v>
      </c>
      <c r="V1906" s="63">
        <v>157.99893071159019</v>
      </c>
      <c r="W1906" s="63">
        <v>190.85415778966131</v>
      </c>
      <c r="X1906" s="63">
        <v>278.53157234503669</v>
      </c>
      <c r="Y1906" s="63">
        <v>190.17142931139099</v>
      </c>
      <c r="Z1906" s="63">
        <v>127.67362067661149</v>
      </c>
      <c r="AA1906" s="63">
        <v>169.00371561897191</v>
      </c>
      <c r="AB1906" s="63">
        <v>169.00371561897191</v>
      </c>
    </row>
    <row r="1907" spans="1:28" x14ac:dyDescent="0.25">
      <c r="A1907" s="148"/>
      <c r="B1907" s="100">
        <v>445</v>
      </c>
      <c r="C1907" s="63">
        <v>256.78210436707383</v>
      </c>
      <c r="D1907" s="63">
        <v>302.73775340077549</v>
      </c>
      <c r="E1907" s="63">
        <v>522.79283496196149</v>
      </c>
      <c r="F1907" s="63">
        <v>374.70502412446882</v>
      </c>
      <c r="G1907" s="63">
        <v>383.75855562331708</v>
      </c>
      <c r="H1907" s="63">
        <v>427.70586280708449</v>
      </c>
      <c r="I1907" s="63">
        <v>244.48681583260083</v>
      </c>
      <c r="J1907" s="63">
        <v>362.18097349043819</v>
      </c>
      <c r="K1907" s="63">
        <v>267.93338792593289</v>
      </c>
      <c r="L1907" s="63">
        <v>150.13684158444488</v>
      </c>
      <c r="M1907" s="63">
        <v>120.88009871119542</v>
      </c>
      <c r="N1907" s="63">
        <v>106.1814729263106</v>
      </c>
      <c r="O1907" s="63">
        <v>432.08922455240463</v>
      </c>
      <c r="P1907" s="63">
        <v>325.30976130472118</v>
      </c>
      <c r="Q1907" s="63">
        <v>464.03015060640001</v>
      </c>
      <c r="R1907" s="63">
        <v>421.01941107399034</v>
      </c>
      <c r="S1907" s="63">
        <v>324.84994802922301</v>
      </c>
      <c r="T1907" s="63">
        <v>264.89887400119818</v>
      </c>
      <c r="U1907" s="63">
        <v>287.21618066825073</v>
      </c>
      <c r="V1907" s="63">
        <v>282.45039310277213</v>
      </c>
      <c r="W1907" s="63">
        <v>248.54161540612398</v>
      </c>
      <c r="X1907" s="63">
        <v>259.01271239854401</v>
      </c>
      <c r="Y1907" s="63">
        <v>273.66861460728609</v>
      </c>
      <c r="Z1907" s="63">
        <v>464.03015060640001</v>
      </c>
      <c r="AA1907" s="63">
        <v>421.01941107399034</v>
      </c>
      <c r="AB1907" s="63">
        <v>421.01941107399034</v>
      </c>
    </row>
    <row r="1908" spans="1:28" x14ac:dyDescent="0.25">
      <c r="A1908" s="148"/>
      <c r="B1908" s="100">
        <v>446</v>
      </c>
      <c r="C1908" s="63">
        <v>324.77661726486082</v>
      </c>
      <c r="D1908" s="63">
        <v>443.30481269682423</v>
      </c>
      <c r="E1908" s="63">
        <v>289.12221745019627</v>
      </c>
      <c r="F1908" s="63">
        <v>499.2587290694355</v>
      </c>
      <c r="G1908" s="63">
        <v>265.26511957844201</v>
      </c>
      <c r="H1908" s="63">
        <v>159.5321329293929</v>
      </c>
      <c r="I1908" s="63">
        <v>481.36259202792644</v>
      </c>
      <c r="J1908" s="63">
        <v>610.37077620528362</v>
      </c>
      <c r="K1908" s="63">
        <v>364.98671321577598</v>
      </c>
      <c r="L1908" s="63">
        <v>282.43029235477212</v>
      </c>
      <c r="M1908" s="63">
        <v>279.65304202063999</v>
      </c>
      <c r="N1908" s="63">
        <v>256.0774332375986</v>
      </c>
      <c r="O1908" s="63">
        <v>183.8302168539922</v>
      </c>
      <c r="P1908" s="63">
        <v>298.46062214004627</v>
      </c>
      <c r="Q1908" s="63">
        <v>113.51126755341269</v>
      </c>
      <c r="R1908" s="63">
        <v>216.49421803973377</v>
      </c>
      <c r="S1908" s="63">
        <v>218.14078388489179</v>
      </c>
      <c r="T1908" s="63">
        <v>180.68642361807181</v>
      </c>
      <c r="U1908" s="63">
        <v>222.27673348233287</v>
      </c>
      <c r="V1908" s="63">
        <v>245.20042874516372</v>
      </c>
      <c r="W1908" s="63">
        <v>200.01035633858919</v>
      </c>
      <c r="X1908" s="63">
        <v>203.82176354071629</v>
      </c>
      <c r="Y1908" s="63">
        <v>214.16349169530992</v>
      </c>
      <c r="Z1908" s="63">
        <v>113.51126755341269</v>
      </c>
      <c r="AA1908" s="63">
        <v>216.49421803973377</v>
      </c>
      <c r="AB1908" s="63">
        <v>216.49421803973377</v>
      </c>
    </row>
    <row r="1909" spans="1:28" x14ac:dyDescent="0.25">
      <c r="A1909" s="148"/>
      <c r="B1909" s="100">
        <v>447</v>
      </c>
      <c r="C1909" s="63">
        <v>168.54839344566432</v>
      </c>
      <c r="D1909" s="63">
        <v>106.54028656121412</v>
      </c>
      <c r="E1909" s="63">
        <v>108.02549823000211</v>
      </c>
      <c r="F1909" s="63">
        <v>100.8094755006032</v>
      </c>
      <c r="G1909" s="63">
        <v>73.501294659648011</v>
      </c>
      <c r="H1909" s="63">
        <v>91.965653149004538</v>
      </c>
      <c r="I1909" s="63">
        <v>108.1805627171052</v>
      </c>
      <c r="J1909" s="63">
        <v>78.261582420188915</v>
      </c>
      <c r="K1909" s="63">
        <v>110.21002022863149</v>
      </c>
      <c r="L1909" s="63">
        <v>147.39510516172498</v>
      </c>
      <c r="M1909" s="63">
        <v>112.0515300909683</v>
      </c>
      <c r="N1909" s="63">
        <v>66.032278459988447</v>
      </c>
      <c r="O1909" s="63">
        <v>64.986109646780733</v>
      </c>
      <c r="P1909" s="63">
        <v>71.603513475060481</v>
      </c>
      <c r="Q1909" s="63">
        <v>99.45804217708141</v>
      </c>
      <c r="R1909" s="63">
        <v>101.25560822141411</v>
      </c>
      <c r="S1909" s="63">
        <v>156.72132090439851</v>
      </c>
      <c r="T1909" s="63">
        <v>132.86248011309911</v>
      </c>
      <c r="U1909" s="63">
        <v>108.4619215442635</v>
      </c>
      <c r="V1909" s="63">
        <v>168.1900265360309</v>
      </c>
      <c r="W1909" s="63">
        <v>244.37166051047831</v>
      </c>
      <c r="X1909" s="63">
        <v>150.0355761346182</v>
      </c>
      <c r="Y1909" s="63">
        <v>220.24880359658709</v>
      </c>
      <c r="Z1909" s="63">
        <v>99.45804217708141</v>
      </c>
      <c r="AA1909" s="63">
        <v>101.25560822141411</v>
      </c>
      <c r="AB1909" s="63">
        <v>101.25560822141411</v>
      </c>
    </row>
    <row r="1910" spans="1:28" x14ac:dyDescent="0.25">
      <c r="A1910" s="148"/>
      <c r="B1910" s="100">
        <v>448</v>
      </c>
      <c r="C1910" s="63">
        <v>124.5226778434953</v>
      </c>
      <c r="D1910" s="63">
        <v>55.259207365902512</v>
      </c>
      <c r="E1910" s="63">
        <v>37.863257585001968</v>
      </c>
      <c r="F1910" s="63">
        <v>97.421487635377161</v>
      </c>
      <c r="G1910" s="63">
        <v>53.646614182493977</v>
      </c>
      <c r="H1910" s="63">
        <v>30.017570978263386</v>
      </c>
      <c r="I1910" s="63">
        <v>88.594641804473213</v>
      </c>
      <c r="J1910" s="63">
        <v>52.126885996308374</v>
      </c>
      <c r="K1910" s="63">
        <v>177.72079391358972</v>
      </c>
      <c r="L1910" s="63">
        <v>117.0910239381537</v>
      </c>
      <c r="M1910" s="63">
        <v>79.231367499855878</v>
      </c>
      <c r="N1910" s="63">
        <v>93.194413638702827</v>
      </c>
      <c r="O1910" s="63">
        <v>57.740568402444296</v>
      </c>
      <c r="P1910" s="63">
        <v>105.60845882719291</v>
      </c>
      <c r="Q1910" s="63">
        <v>25.917972733298637</v>
      </c>
      <c r="R1910" s="63">
        <v>38.044451828905039</v>
      </c>
      <c r="S1910" s="63">
        <v>69.252102588625348</v>
      </c>
      <c r="T1910" s="63">
        <v>3.4334244723002598</v>
      </c>
      <c r="U1910" s="63">
        <v>9.3688381410055399</v>
      </c>
      <c r="V1910" s="63">
        <v>4.8561569761914143</v>
      </c>
      <c r="W1910" s="63">
        <v>32.93586464816326</v>
      </c>
      <c r="X1910" s="63">
        <v>30.427584239306732</v>
      </c>
      <c r="Y1910" s="63">
        <v>28.93686700323542</v>
      </c>
      <c r="Z1910" s="63">
        <v>25.917972733298637</v>
      </c>
      <c r="AA1910" s="63">
        <v>38.044451828905039</v>
      </c>
      <c r="AB1910" s="63">
        <v>38.044451828905039</v>
      </c>
    </row>
    <row r="1911" spans="1:28" x14ac:dyDescent="0.25">
      <c r="A1911" s="148"/>
      <c r="B1911" s="100">
        <v>449</v>
      </c>
      <c r="C1911" s="63">
        <v>19.127126262641472</v>
      </c>
      <c r="D1911" s="63">
        <v>1.9587105995176439</v>
      </c>
      <c r="E1911" s="63">
        <v>0.24597759887546472</v>
      </c>
      <c r="F1911" s="63">
        <v>2.9334516580001864E-2</v>
      </c>
      <c r="G1911" s="63">
        <v>1.2926309019136939E-2</v>
      </c>
      <c r="H1911" s="63">
        <v>4.400165014665447E-2</v>
      </c>
      <c r="I1911" s="63">
        <v>9.3379308228241484</v>
      </c>
      <c r="J1911" s="63">
        <v>1.3946572362786109</v>
      </c>
      <c r="K1911" s="63">
        <v>4.9538600058658417</v>
      </c>
      <c r="L1911" s="63">
        <v>12.380327101454899</v>
      </c>
      <c r="M1911" s="63">
        <v>4.446100365341124</v>
      </c>
      <c r="N1911" s="63">
        <v>1.395098651713113</v>
      </c>
      <c r="O1911" s="63">
        <v>0.38544052305847831</v>
      </c>
      <c r="P1911" s="63">
        <v>1.0013184501502219</v>
      </c>
      <c r="Q1911" s="63">
        <v>4.664083560837954E-2</v>
      </c>
      <c r="R1911" s="63">
        <v>2.7608660138104808E-3</v>
      </c>
      <c r="S1911" s="63">
        <v>0.76552264568400474</v>
      </c>
      <c r="T1911" s="63">
        <v>1.6975986995343462</v>
      </c>
      <c r="U1911" s="63">
        <v>2.2315960262315571</v>
      </c>
      <c r="V1911" s="63">
        <v>0.1897131057359811</v>
      </c>
      <c r="W1911" s="63">
        <v>2.0811275884256593</v>
      </c>
      <c r="X1911" s="63">
        <v>0.18643590600499141</v>
      </c>
      <c r="Y1911" s="63">
        <v>1.9549828996510139</v>
      </c>
      <c r="Z1911" s="63">
        <v>4.664083560837954E-2</v>
      </c>
      <c r="AA1911" s="63">
        <v>2.7608660138104808E-3</v>
      </c>
      <c r="AB1911" s="63">
        <v>2.7608660138104808E-3</v>
      </c>
    </row>
    <row r="1912" spans="1:28" x14ac:dyDescent="0.25">
      <c r="A1912" s="148"/>
      <c r="B1912" s="100">
        <v>450</v>
      </c>
      <c r="C1912" s="63">
        <v>2.0903537796253029</v>
      </c>
      <c r="D1912" s="63">
        <v>0.6605150094622374</v>
      </c>
      <c r="E1912" s="63">
        <v>0.13008369969870689</v>
      </c>
      <c r="F1912" s="63">
        <v>2.074651496038471E-2</v>
      </c>
      <c r="G1912" s="63">
        <v>2.6303169517537112E-3</v>
      </c>
      <c r="H1912" s="63">
        <v>0</v>
      </c>
      <c r="I1912" s="63">
        <v>1.280719329477336</v>
      </c>
      <c r="J1912" s="63">
        <v>0.1773714746814363</v>
      </c>
      <c r="K1912" s="63">
        <v>23.051894601809121</v>
      </c>
      <c r="L1912" s="63">
        <v>8.1728180880134005</v>
      </c>
      <c r="M1912" s="63">
        <v>11.15057135888992</v>
      </c>
      <c r="N1912" s="63">
        <v>14.64560183136291</v>
      </c>
      <c r="O1912" s="63">
        <v>0</v>
      </c>
      <c r="P1912" s="63">
        <v>6.8098466951470371E-2</v>
      </c>
      <c r="Q1912" s="63">
        <v>0</v>
      </c>
      <c r="R1912" s="63">
        <v>0</v>
      </c>
      <c r="S1912" s="63">
        <v>1.794726068856463E-6</v>
      </c>
      <c r="T1912" s="63">
        <v>0</v>
      </c>
      <c r="U1912" s="63">
        <v>1.645593772308912E-3</v>
      </c>
      <c r="V1912" s="63">
        <v>9.6329611533253756E-5</v>
      </c>
      <c r="W1912" s="63">
        <v>2.568482794214733E-3</v>
      </c>
      <c r="X1912" s="63">
        <v>0</v>
      </c>
      <c r="Y1912" s="63">
        <v>3.9732209407634597E-4</v>
      </c>
      <c r="Z1912" s="63">
        <v>0</v>
      </c>
      <c r="AA1912" s="63">
        <v>0</v>
      </c>
      <c r="AB1912" s="63">
        <v>0</v>
      </c>
    </row>
    <row r="1913" spans="1:28" x14ac:dyDescent="0.25">
      <c r="A1913" s="148"/>
      <c r="B1913" s="100">
        <v>451</v>
      </c>
      <c r="C1913" s="63">
        <v>51.813319923273866</v>
      </c>
      <c r="D1913" s="63">
        <v>15.90307186610471</v>
      </c>
      <c r="E1913" s="63">
        <v>6.3298982390404026</v>
      </c>
      <c r="F1913" s="63">
        <v>1.7707783910269939</v>
      </c>
      <c r="G1913" s="63">
        <v>0.83373694469869974</v>
      </c>
      <c r="H1913" s="63">
        <v>0.66680511292602773</v>
      </c>
      <c r="I1913" s="63">
        <v>40.892167393387346</v>
      </c>
      <c r="J1913" s="63">
        <v>9.6953418449247692</v>
      </c>
      <c r="K1913" s="63">
        <v>6.0487853551463218</v>
      </c>
      <c r="L1913" s="63">
        <v>13.32507576105462</v>
      </c>
      <c r="M1913" s="63">
        <v>2.1381418550092799</v>
      </c>
      <c r="N1913" s="63">
        <v>0.21415900994238507</v>
      </c>
      <c r="O1913" s="63">
        <v>1.5399378048495779E-2</v>
      </c>
      <c r="P1913" s="63">
        <v>0.14817662343661381</v>
      </c>
      <c r="Q1913" s="63">
        <v>7.3180796183558369E-2</v>
      </c>
      <c r="R1913" s="63">
        <v>0</v>
      </c>
      <c r="S1913" s="63">
        <v>2.7126041918103629E-7</v>
      </c>
      <c r="T1913" s="63">
        <v>0</v>
      </c>
      <c r="U1913" s="63">
        <v>0</v>
      </c>
      <c r="V1913" s="63">
        <v>0</v>
      </c>
      <c r="W1913" s="63">
        <v>0</v>
      </c>
      <c r="X1913" s="63">
        <v>0</v>
      </c>
      <c r="Y1913" s="63">
        <v>0</v>
      </c>
      <c r="Z1913" s="63">
        <v>7.3180796183558369E-2</v>
      </c>
      <c r="AA1913" s="63">
        <v>0</v>
      </c>
      <c r="AB1913" s="63">
        <v>0</v>
      </c>
    </row>
    <row r="1914" spans="1:28" x14ac:dyDescent="0.25">
      <c r="A1914" s="148"/>
      <c r="B1914" s="100">
        <v>452</v>
      </c>
      <c r="C1914" s="63">
        <v>7.6124016864974919</v>
      </c>
      <c r="D1914" s="63">
        <v>0.96312398063621174</v>
      </c>
      <c r="E1914" s="63">
        <v>1.8618828521140159E-2</v>
      </c>
      <c r="F1914" s="63">
        <v>2.8831003999590037E-2</v>
      </c>
      <c r="G1914" s="63">
        <v>0</v>
      </c>
      <c r="H1914" s="63">
        <v>0</v>
      </c>
      <c r="I1914" s="63">
        <v>4.6613474164876152</v>
      </c>
      <c r="J1914" s="63">
        <v>0.61602405324957488</v>
      </c>
      <c r="K1914" s="63">
        <v>1.283437956059658E-2</v>
      </c>
      <c r="L1914" s="63">
        <v>9.397506070955397E-2</v>
      </c>
      <c r="M1914" s="63">
        <v>3.4200093669491385E-3</v>
      </c>
      <c r="N1914" s="63">
        <v>0</v>
      </c>
      <c r="O1914" s="63">
        <v>0</v>
      </c>
      <c r="P1914" s="63">
        <v>3.3693246012109768E-3</v>
      </c>
      <c r="Q1914" s="63">
        <v>0</v>
      </c>
      <c r="R1914" s="63">
        <v>0</v>
      </c>
      <c r="S1914" s="63">
        <v>0</v>
      </c>
      <c r="T1914" s="63">
        <v>0.10380569269518389</v>
      </c>
      <c r="U1914" s="63">
        <v>1.125078911402039E-3</v>
      </c>
      <c r="V1914" s="63">
        <v>0.15612445538909808</v>
      </c>
      <c r="W1914" s="63">
        <v>0.71755019416001176</v>
      </c>
      <c r="X1914" s="63">
        <v>0.12849626223096069</v>
      </c>
      <c r="Y1914" s="63">
        <v>0.59891457679448479</v>
      </c>
      <c r="Z1914" s="63">
        <v>0</v>
      </c>
      <c r="AA1914" s="63">
        <v>0</v>
      </c>
      <c r="AB1914" s="63">
        <v>0</v>
      </c>
    </row>
    <row r="1915" spans="1:28" x14ac:dyDescent="0.25">
      <c r="A1915" s="148"/>
      <c r="B1915" s="100">
        <v>453</v>
      </c>
      <c r="C1915" s="63">
        <v>28.409082186592293</v>
      </c>
      <c r="D1915" s="63">
        <v>15.409558942466219</v>
      </c>
      <c r="E1915" s="63">
        <v>10.09443954495794</v>
      </c>
      <c r="F1915" s="63">
        <v>2.0277043598841828</v>
      </c>
      <c r="G1915" s="63">
        <v>0.1792135786456939</v>
      </c>
      <c r="H1915" s="63">
        <v>2.3952477873900482</v>
      </c>
      <c r="I1915" s="63">
        <v>29.237104658226599</v>
      </c>
      <c r="J1915" s="63">
        <v>13.124110290758381</v>
      </c>
      <c r="K1915" s="63">
        <v>0.68346390431111104</v>
      </c>
      <c r="L1915" s="63">
        <v>5.2588398762285493E-3</v>
      </c>
      <c r="M1915" s="63">
        <v>0</v>
      </c>
      <c r="N1915" s="63">
        <v>0</v>
      </c>
      <c r="O1915" s="63">
        <v>0.34958691121270208</v>
      </c>
      <c r="P1915" s="63">
        <v>1.064002487044746</v>
      </c>
      <c r="Q1915" s="63">
        <v>3.5306120537086372</v>
      </c>
      <c r="R1915" s="63">
        <v>2.5524677710885162</v>
      </c>
      <c r="S1915" s="63">
        <v>4.2092188548740523</v>
      </c>
      <c r="T1915" s="63">
        <v>5.0509534409965227</v>
      </c>
      <c r="U1915" s="63">
        <v>8.1085049068938133</v>
      </c>
      <c r="V1915" s="63">
        <v>3.5382532492490242</v>
      </c>
      <c r="W1915" s="63">
        <v>10.865107606588939</v>
      </c>
      <c r="X1915" s="63">
        <v>9.7294610644444219</v>
      </c>
      <c r="Y1915" s="63">
        <v>8.3830732251763038</v>
      </c>
      <c r="Z1915" s="63">
        <v>3.5306120537086372</v>
      </c>
      <c r="AA1915" s="63">
        <v>2.5524677710885162</v>
      </c>
      <c r="AB1915" s="63">
        <v>2.5524677710885162</v>
      </c>
    </row>
    <row r="1916" spans="1:28" x14ac:dyDescent="0.25">
      <c r="A1916" s="148"/>
      <c r="B1916" s="100">
        <v>454</v>
      </c>
      <c r="C1916" s="63">
        <v>45.652058109265447</v>
      </c>
      <c r="D1916" s="63">
        <v>26.232268407070478</v>
      </c>
      <c r="E1916" s="63">
        <v>24.354490167399938</v>
      </c>
      <c r="F1916" s="63">
        <v>13.684521447763021</v>
      </c>
      <c r="G1916" s="63">
        <v>4.2914655025242885</v>
      </c>
      <c r="H1916" s="63">
        <v>19.948491987152241</v>
      </c>
      <c r="I1916" s="63">
        <v>44.189595375107267</v>
      </c>
      <c r="J1916" s="63">
        <v>43.791361993291957</v>
      </c>
      <c r="K1916" s="63">
        <v>17.248685602337961</v>
      </c>
      <c r="L1916" s="63">
        <v>15.74544849255301</v>
      </c>
      <c r="M1916" s="63">
        <v>7.5534138170041842</v>
      </c>
      <c r="N1916" s="63">
        <v>5.9705857813071361</v>
      </c>
      <c r="O1916" s="63">
        <v>4.6576763997003781</v>
      </c>
      <c r="P1916" s="63">
        <v>10.502325223085851</v>
      </c>
      <c r="Q1916" s="63">
        <v>24.202534804605488</v>
      </c>
      <c r="R1916" s="63">
        <v>10.319775662464959</v>
      </c>
      <c r="S1916" s="63">
        <v>13.836086839698851</v>
      </c>
      <c r="T1916" s="63">
        <v>26.620496230703338</v>
      </c>
      <c r="U1916" s="63">
        <v>30.823719423362952</v>
      </c>
      <c r="V1916" s="63">
        <v>28.880312901180332</v>
      </c>
      <c r="W1916" s="63">
        <v>36.117414681038547</v>
      </c>
      <c r="X1916" s="63">
        <v>41.785048665434942</v>
      </c>
      <c r="Y1916" s="63">
        <v>58.106442546943526</v>
      </c>
      <c r="Z1916" s="63">
        <v>24.202534804605488</v>
      </c>
      <c r="AA1916" s="63">
        <v>10.319775662464959</v>
      </c>
      <c r="AB1916" s="63">
        <v>10.319775662464959</v>
      </c>
    </row>
    <row r="1917" spans="1:28" x14ac:dyDescent="0.25">
      <c r="A1917" s="148"/>
      <c r="B1917" s="100">
        <v>455</v>
      </c>
      <c r="C1917" s="63">
        <v>100.01497845036509</v>
      </c>
      <c r="D1917" s="63">
        <v>61.267802498089623</v>
      </c>
      <c r="E1917" s="63">
        <v>69.339558690684498</v>
      </c>
      <c r="F1917" s="63">
        <v>69.211694213341161</v>
      </c>
      <c r="G1917" s="63">
        <v>73.08099523846613</v>
      </c>
      <c r="H1917" s="63">
        <v>75.667583682557961</v>
      </c>
      <c r="I1917" s="63">
        <v>83.434489326232324</v>
      </c>
      <c r="J1917" s="63">
        <v>67.099265575113805</v>
      </c>
      <c r="K1917" s="63">
        <v>49.52505646100326</v>
      </c>
      <c r="L1917" s="63">
        <v>31.529622242448447</v>
      </c>
      <c r="M1917" s="63">
        <v>24.53773939183975</v>
      </c>
      <c r="N1917" s="63">
        <v>28.730035356220704</v>
      </c>
      <c r="O1917" s="63">
        <v>102.73199647372351</v>
      </c>
      <c r="P1917" s="63">
        <v>91.717571523679453</v>
      </c>
      <c r="Q1917" s="63">
        <v>70.691943104490448</v>
      </c>
      <c r="R1917" s="63">
        <v>119.7488929417714</v>
      </c>
      <c r="S1917" s="63">
        <v>158.60565918272192</v>
      </c>
      <c r="T1917" s="63">
        <v>51.950422041672937</v>
      </c>
      <c r="U1917" s="63">
        <v>94.622896339990348</v>
      </c>
      <c r="V1917" s="63">
        <v>66.291305848631055</v>
      </c>
      <c r="W1917" s="63">
        <v>129.51520581575372</v>
      </c>
      <c r="X1917" s="63">
        <v>186.85404275128531</v>
      </c>
      <c r="Y1917" s="63">
        <v>99.430441293775402</v>
      </c>
      <c r="Z1917" s="63">
        <v>70.691943104490448</v>
      </c>
      <c r="AA1917" s="63">
        <v>119.7488929417714</v>
      </c>
      <c r="AB1917" s="63">
        <v>119.7488929417714</v>
      </c>
    </row>
    <row r="1918" spans="1:28" x14ac:dyDescent="0.25">
      <c r="A1918" s="148"/>
      <c r="B1918" s="100">
        <v>456</v>
      </c>
      <c r="C1918" s="63">
        <v>188.56227242683869</v>
      </c>
      <c r="D1918" s="63">
        <v>163.35937050319632</v>
      </c>
      <c r="E1918" s="63">
        <v>116.25529111561259</v>
      </c>
      <c r="F1918" s="63">
        <v>191.09329455333858</v>
      </c>
      <c r="G1918" s="63">
        <v>106.9646669946269</v>
      </c>
      <c r="H1918" s="63">
        <v>72.437150941372238</v>
      </c>
      <c r="I1918" s="63">
        <v>192.8139125178659</v>
      </c>
      <c r="J1918" s="63">
        <v>201.15055707492499</v>
      </c>
      <c r="K1918" s="63">
        <v>297.20611638026463</v>
      </c>
      <c r="L1918" s="63">
        <v>256.61082370015077</v>
      </c>
      <c r="M1918" s="63">
        <v>245.23065560386749</v>
      </c>
      <c r="N1918" s="63">
        <v>237.78220745431099</v>
      </c>
      <c r="O1918" s="63">
        <v>116.36695553870599</v>
      </c>
      <c r="P1918" s="63">
        <v>233.38880548099951</v>
      </c>
      <c r="Q1918" s="63">
        <v>89.003730788635352</v>
      </c>
      <c r="R1918" s="63">
        <v>98.194993382589018</v>
      </c>
      <c r="S1918" s="63">
        <v>285.82146317649307</v>
      </c>
      <c r="T1918" s="63">
        <v>81.551754055717083</v>
      </c>
      <c r="U1918" s="63">
        <v>83.392872236845506</v>
      </c>
      <c r="V1918" s="63">
        <v>137.29777023885978</v>
      </c>
      <c r="W1918" s="63">
        <v>220.41482459348839</v>
      </c>
      <c r="X1918" s="63">
        <v>319.22361078568429</v>
      </c>
      <c r="Y1918" s="63">
        <v>177.53174278046941</v>
      </c>
      <c r="Z1918" s="63">
        <v>89.003730788635352</v>
      </c>
      <c r="AA1918" s="63">
        <v>98.194993382589018</v>
      </c>
      <c r="AB1918" s="63">
        <v>98.194993382589018</v>
      </c>
    </row>
    <row r="1919" spans="1:28" x14ac:dyDescent="0.25">
      <c r="A1919" s="148"/>
      <c r="B1919" s="100">
        <v>457</v>
      </c>
      <c r="C1919" s="63">
        <v>422.99684035712562</v>
      </c>
      <c r="D1919" s="63">
        <v>361.63304257041449</v>
      </c>
      <c r="E1919" s="63">
        <v>411.21655464655487</v>
      </c>
      <c r="F1919" s="63">
        <v>320.16832864737813</v>
      </c>
      <c r="G1919" s="63">
        <v>324.58688844344579</v>
      </c>
      <c r="H1919" s="63">
        <v>337.49712843159432</v>
      </c>
      <c r="I1919" s="63">
        <v>408.71900811839811</v>
      </c>
      <c r="J1919" s="63">
        <v>353.33673054851903</v>
      </c>
      <c r="K1919" s="63">
        <v>312.60266315678018</v>
      </c>
      <c r="L1919" s="63">
        <v>228.19529444582673</v>
      </c>
      <c r="M1919" s="63">
        <v>239.56877676431401</v>
      </c>
      <c r="N1919" s="63">
        <v>239.14935716326181</v>
      </c>
      <c r="O1919" s="63">
        <v>269.37336204610978</v>
      </c>
      <c r="P1919" s="63">
        <v>258.48171245086269</v>
      </c>
      <c r="Q1919" s="63">
        <v>341.93787806747002</v>
      </c>
      <c r="R1919" s="63">
        <v>296.12702024701497</v>
      </c>
      <c r="S1919" s="63">
        <v>318.21519451958011</v>
      </c>
      <c r="T1919" s="63">
        <v>198.92740860099178</v>
      </c>
      <c r="U1919" s="63">
        <v>305.34037895622168</v>
      </c>
      <c r="V1919" s="63">
        <v>280.25832483399432</v>
      </c>
      <c r="W1919" s="63">
        <v>244.02474519616948</v>
      </c>
      <c r="X1919" s="63">
        <v>376.5135663640649</v>
      </c>
      <c r="Y1919" s="63">
        <v>262.43737063478687</v>
      </c>
      <c r="Z1919" s="63">
        <v>341.93787806747002</v>
      </c>
      <c r="AA1919" s="63">
        <v>296.12702024701497</v>
      </c>
      <c r="AB1919" s="63">
        <v>296.12702024701497</v>
      </c>
    </row>
    <row r="1920" spans="1:28" x14ac:dyDescent="0.25">
      <c r="A1920" s="148"/>
      <c r="B1920" s="100">
        <v>458</v>
      </c>
      <c r="C1920" s="63">
        <v>137.79269472116988</v>
      </c>
      <c r="D1920" s="63">
        <v>160.5246790116889</v>
      </c>
      <c r="E1920" s="63">
        <v>71.751999965863888</v>
      </c>
      <c r="F1920" s="63">
        <v>191.92088065604179</v>
      </c>
      <c r="G1920" s="63">
        <v>94.244009777332849</v>
      </c>
      <c r="H1920" s="63">
        <v>45.965256161249947</v>
      </c>
      <c r="I1920" s="63">
        <v>203.6472931639764</v>
      </c>
      <c r="J1920" s="63">
        <v>237.79515413352328</v>
      </c>
      <c r="K1920" s="63">
        <v>190.4693607009194</v>
      </c>
      <c r="L1920" s="63">
        <v>220.12391901740739</v>
      </c>
      <c r="M1920" s="63">
        <v>232.51418723327521</v>
      </c>
      <c r="N1920" s="63">
        <v>214.1252631464904</v>
      </c>
      <c r="O1920" s="63">
        <v>73.796389168342785</v>
      </c>
      <c r="P1920" s="63">
        <v>180.25097313220249</v>
      </c>
      <c r="Q1920" s="63">
        <v>55.879786512266108</v>
      </c>
      <c r="R1920" s="63">
        <v>96.254444017671631</v>
      </c>
      <c r="S1920" s="63">
        <v>152.29722598799711</v>
      </c>
      <c r="T1920" s="63">
        <v>146.97699938709729</v>
      </c>
      <c r="U1920" s="63">
        <v>218.48933741984177</v>
      </c>
      <c r="V1920" s="63">
        <v>95.985616758669494</v>
      </c>
      <c r="W1920" s="63">
        <v>166.9606359371937</v>
      </c>
      <c r="X1920" s="63">
        <v>175.13096023929029</v>
      </c>
      <c r="Y1920" s="63">
        <v>127.44047107853109</v>
      </c>
      <c r="Z1920" s="63">
        <v>55.879786512266108</v>
      </c>
      <c r="AA1920" s="63">
        <v>96.254444017671631</v>
      </c>
      <c r="AB1920" s="63">
        <v>96.254444017671631</v>
      </c>
    </row>
    <row r="1921" spans="1:28" x14ac:dyDescent="0.25">
      <c r="A1921" s="148"/>
      <c r="B1921" s="100">
        <v>459</v>
      </c>
      <c r="C1921" s="63">
        <v>147.50169135129181</v>
      </c>
      <c r="D1921" s="63">
        <v>56.419808452954157</v>
      </c>
      <c r="E1921" s="63">
        <v>96.375821049693968</v>
      </c>
      <c r="F1921" s="63">
        <v>67.04942788135304</v>
      </c>
      <c r="G1921" s="63">
        <v>81.1921806245482</v>
      </c>
      <c r="H1921" s="63">
        <v>142.80510070484712</v>
      </c>
      <c r="I1921" s="63">
        <v>92.545779771651723</v>
      </c>
      <c r="J1921" s="63">
        <v>35.241557154487282</v>
      </c>
      <c r="K1921" s="63">
        <v>155.1155139887378</v>
      </c>
      <c r="L1921" s="63">
        <v>58.616084331259572</v>
      </c>
      <c r="M1921" s="63">
        <v>139.19083085947199</v>
      </c>
      <c r="N1921" s="63">
        <v>200.81208536666958</v>
      </c>
      <c r="O1921" s="63">
        <v>70.350157683074258</v>
      </c>
      <c r="P1921" s="63">
        <v>77.527675438636379</v>
      </c>
      <c r="Q1921" s="63">
        <v>45.946857852687955</v>
      </c>
      <c r="R1921" s="63">
        <v>40.158838720664789</v>
      </c>
      <c r="S1921" s="63">
        <v>166.70665441699379</v>
      </c>
      <c r="T1921" s="63">
        <v>59.166850034120557</v>
      </c>
      <c r="U1921" s="63">
        <v>72.868293737885324</v>
      </c>
      <c r="V1921" s="63">
        <v>135.34425579475652</v>
      </c>
      <c r="W1921" s="63">
        <v>253.08682952227167</v>
      </c>
      <c r="X1921" s="63">
        <v>202.2001773598968</v>
      </c>
      <c r="Y1921" s="63">
        <v>192.7488785218884</v>
      </c>
      <c r="Z1921" s="63">
        <v>45.946857852687955</v>
      </c>
      <c r="AA1921" s="63">
        <v>40.158838720664789</v>
      </c>
      <c r="AB1921" s="63">
        <v>40.158838720664789</v>
      </c>
    </row>
    <row r="1922" spans="1:28" x14ac:dyDescent="0.25">
      <c r="A1922" s="148"/>
      <c r="B1922" s="100">
        <v>460</v>
      </c>
      <c r="C1922" s="63">
        <v>65.330372703212561</v>
      </c>
      <c r="D1922" s="63">
        <v>14.62387382287886</v>
      </c>
      <c r="E1922" s="63">
        <v>7.7641379293140744</v>
      </c>
      <c r="F1922" s="63">
        <v>7.6651190115709937</v>
      </c>
      <c r="G1922" s="63">
        <v>1.145847435720597</v>
      </c>
      <c r="H1922" s="63">
        <v>0.82404243353383322</v>
      </c>
      <c r="I1922" s="63">
        <v>34.133538920948922</v>
      </c>
      <c r="J1922" s="63">
        <v>7.6768229695925925</v>
      </c>
      <c r="K1922" s="63">
        <v>96.635005807641392</v>
      </c>
      <c r="L1922" s="63">
        <v>74.89827591447829</v>
      </c>
      <c r="M1922" s="63">
        <v>117.2671388150666</v>
      </c>
      <c r="N1922" s="63">
        <v>131.93340849382372</v>
      </c>
      <c r="O1922" s="63">
        <v>0.18201139371054159</v>
      </c>
      <c r="P1922" s="63">
        <v>14.789238964059958</v>
      </c>
      <c r="Q1922" s="63">
        <v>0.73122932696102194</v>
      </c>
      <c r="R1922" s="63">
        <v>8.927647521440818E-2</v>
      </c>
      <c r="S1922" s="63">
        <v>1.6499935171603402</v>
      </c>
      <c r="T1922" s="63">
        <v>4.2468014703025014</v>
      </c>
      <c r="U1922" s="63">
        <v>1.0748561240532841</v>
      </c>
      <c r="V1922" s="63">
        <v>9.3119584791165835</v>
      </c>
      <c r="W1922" s="63">
        <v>40.656409672887548</v>
      </c>
      <c r="X1922" s="63">
        <v>8.0256796785771485</v>
      </c>
      <c r="Y1922" s="63">
        <v>35.877202236551064</v>
      </c>
      <c r="Z1922" s="63">
        <v>0.73122932696102194</v>
      </c>
      <c r="AA1922" s="63">
        <v>8.927647521440818E-2</v>
      </c>
      <c r="AB1922" s="63">
        <v>8.927647521440818E-2</v>
      </c>
    </row>
    <row r="1923" spans="1:28" x14ac:dyDescent="0.25">
      <c r="A1923" s="148"/>
      <c r="B1923" s="100">
        <v>461</v>
      </c>
      <c r="C1923" s="63">
        <v>11.14614158183258</v>
      </c>
      <c r="D1923" s="63">
        <v>1.463427190988881</v>
      </c>
      <c r="E1923" s="63">
        <v>0.49193918493567779</v>
      </c>
      <c r="F1923" s="63">
        <v>0.42370573400566869</v>
      </c>
      <c r="G1923" s="63">
        <v>2.926399694961912E-2</v>
      </c>
      <c r="H1923" s="63">
        <v>7.6416608591199945E-6</v>
      </c>
      <c r="I1923" s="63">
        <v>6.8713141146095325</v>
      </c>
      <c r="J1923" s="63">
        <v>1.28680101516747</v>
      </c>
      <c r="K1923" s="63">
        <v>8.1455145862148299</v>
      </c>
      <c r="L1923" s="63">
        <v>6.0313656736782955</v>
      </c>
      <c r="M1923" s="63">
        <v>3.0338127386230549</v>
      </c>
      <c r="N1923" s="63">
        <v>6.5442638925771917</v>
      </c>
      <c r="O1923" s="63">
        <v>0</v>
      </c>
      <c r="P1923" s="63">
        <v>0.74638079096985166</v>
      </c>
      <c r="Q1923" s="63">
        <v>2.9965454462190502E-3</v>
      </c>
      <c r="R1923" s="63">
        <v>0</v>
      </c>
      <c r="S1923" s="63">
        <v>0</v>
      </c>
      <c r="T1923" s="63">
        <v>0.12582775123294321</v>
      </c>
      <c r="U1923" s="63">
        <v>1.3514257064577432E-2</v>
      </c>
      <c r="V1923" s="63">
        <v>0.14246653729149461</v>
      </c>
      <c r="W1923" s="63">
        <v>1.511579602341357</v>
      </c>
      <c r="X1923" s="63">
        <v>0</v>
      </c>
      <c r="Y1923" s="63">
        <v>2.3248043255757271</v>
      </c>
      <c r="Z1923" s="63">
        <v>2.9965454462190502E-3</v>
      </c>
      <c r="AA1923" s="63">
        <v>0</v>
      </c>
      <c r="AB1923" s="63">
        <v>0</v>
      </c>
    </row>
    <row r="1924" spans="1:28" x14ac:dyDescent="0.25">
      <c r="A1924" s="148"/>
      <c r="B1924" s="100">
        <v>462</v>
      </c>
      <c r="C1924" s="63">
        <v>22.10036650367044</v>
      </c>
      <c r="D1924" s="63">
        <v>1.8926513118262061</v>
      </c>
      <c r="E1924" s="63">
        <v>0.8887216296400311</v>
      </c>
      <c r="F1924" s="63">
        <v>7.832242730096417E-3</v>
      </c>
      <c r="G1924" s="63">
        <v>0</v>
      </c>
      <c r="H1924" s="63">
        <v>4.5426633587932752E-2</v>
      </c>
      <c r="I1924" s="63">
        <v>7.132639079969465</v>
      </c>
      <c r="J1924" s="63">
        <v>1.4839908158519959</v>
      </c>
      <c r="K1924" s="63">
        <v>0.423717366901049</v>
      </c>
      <c r="L1924" s="63">
        <v>1.2184638446098721</v>
      </c>
      <c r="M1924" s="63">
        <v>3.7716799068792113E-2</v>
      </c>
      <c r="N1924" s="63">
        <v>0</v>
      </c>
      <c r="O1924" s="63">
        <v>0</v>
      </c>
      <c r="P1924" s="63">
        <v>2.4353629663697248E-2</v>
      </c>
      <c r="Q1924" s="63">
        <v>4.1875624179501129E-2</v>
      </c>
      <c r="R1924" s="63">
        <v>0</v>
      </c>
      <c r="S1924" s="63">
        <v>0</v>
      </c>
      <c r="T1924" s="63">
        <v>0</v>
      </c>
      <c r="U1924" s="63">
        <v>0</v>
      </c>
      <c r="V1924" s="63">
        <v>0</v>
      </c>
      <c r="W1924" s="63">
        <v>0</v>
      </c>
      <c r="X1924" s="63">
        <v>0</v>
      </c>
      <c r="Y1924" s="63">
        <v>0</v>
      </c>
      <c r="Z1924" s="63">
        <v>4.1875624179501129E-2</v>
      </c>
      <c r="AA1924" s="63">
        <v>0</v>
      </c>
      <c r="AB1924" s="63">
        <v>0</v>
      </c>
    </row>
    <row r="1925" spans="1:28" x14ac:dyDescent="0.25">
      <c r="A1925" s="148"/>
      <c r="B1925" s="100">
        <v>463</v>
      </c>
      <c r="C1925" s="63">
        <v>37.509224301493532</v>
      </c>
      <c r="D1925" s="63">
        <v>6.4694521448919886</v>
      </c>
      <c r="E1925" s="63">
        <v>2.4052012608733548</v>
      </c>
      <c r="F1925" s="63">
        <v>0.18314444153059739</v>
      </c>
      <c r="G1925" s="63">
        <v>4.530997513505497E-2</v>
      </c>
      <c r="H1925" s="63">
        <v>7.9355666245577439E-2</v>
      </c>
      <c r="I1925" s="63">
        <v>20.35536070638409</v>
      </c>
      <c r="J1925" s="63">
        <v>3.3761245551065713</v>
      </c>
      <c r="K1925" s="63">
        <v>1.095780977483098</v>
      </c>
      <c r="L1925" s="63">
        <v>2.6804232706580109</v>
      </c>
      <c r="M1925" s="63">
        <v>0.44046908042309951</v>
      </c>
      <c r="N1925" s="63">
        <v>3.4722595157285367E-2</v>
      </c>
      <c r="O1925" s="63">
        <v>0</v>
      </c>
      <c r="P1925" s="63">
        <v>3.1480790727709262E-2</v>
      </c>
      <c r="Q1925" s="63">
        <v>1.686875142154004E-2</v>
      </c>
      <c r="R1925" s="63">
        <v>0</v>
      </c>
      <c r="S1925" s="63">
        <v>2.7126038732210099E-7</v>
      </c>
      <c r="T1925" s="63">
        <v>0</v>
      </c>
      <c r="U1925" s="63">
        <v>0</v>
      </c>
      <c r="V1925" s="63">
        <v>0</v>
      </c>
      <c r="W1925" s="63">
        <v>0</v>
      </c>
      <c r="X1925" s="63">
        <v>0</v>
      </c>
      <c r="Y1925" s="63">
        <v>0</v>
      </c>
      <c r="Z1925" s="63">
        <v>1.686875142154004E-2</v>
      </c>
      <c r="AA1925" s="63">
        <v>0</v>
      </c>
      <c r="AB1925" s="63">
        <v>0</v>
      </c>
    </row>
    <row r="1926" spans="1:28" x14ac:dyDescent="0.25">
      <c r="A1926" s="148"/>
      <c r="B1926" s="100">
        <v>464</v>
      </c>
      <c r="C1926" s="63">
        <v>37.316136424457</v>
      </c>
      <c r="D1926" s="63">
        <v>6.1534056976249465</v>
      </c>
      <c r="E1926" s="63">
        <v>0.31235620488047999</v>
      </c>
      <c r="F1926" s="63">
        <v>1.0239087591575321E-2</v>
      </c>
      <c r="G1926" s="63">
        <v>0</v>
      </c>
      <c r="H1926" s="63">
        <v>3.9348432984048998E-2</v>
      </c>
      <c r="I1926" s="63">
        <v>29.268262932749622</v>
      </c>
      <c r="J1926" s="63">
        <v>3.8677814271202351</v>
      </c>
      <c r="K1926" s="63">
        <v>1.7900141546662671</v>
      </c>
      <c r="L1926" s="63">
        <v>3.1534348026012959</v>
      </c>
      <c r="M1926" s="63">
        <v>0.51433058929378461</v>
      </c>
      <c r="N1926" s="63">
        <v>0.36198013427826581</v>
      </c>
      <c r="O1926" s="63">
        <v>0</v>
      </c>
      <c r="P1926" s="63">
        <v>4.8981558171256268E-2</v>
      </c>
      <c r="Q1926" s="63">
        <v>6.3181776487203273E-2</v>
      </c>
      <c r="R1926" s="63">
        <v>0</v>
      </c>
      <c r="S1926" s="63">
        <v>0</v>
      </c>
      <c r="T1926" s="63">
        <v>9.6824456239800322E-2</v>
      </c>
      <c r="U1926" s="63">
        <v>1.1250792041136441E-3</v>
      </c>
      <c r="V1926" s="63">
        <v>0.14862464380157281</v>
      </c>
      <c r="W1926" s="63">
        <v>0.3425455961669357</v>
      </c>
      <c r="X1926" s="63">
        <v>0</v>
      </c>
      <c r="Y1926" s="63">
        <v>0.60504672490822031</v>
      </c>
      <c r="Z1926" s="63">
        <v>6.3181776487203273E-2</v>
      </c>
      <c r="AA1926" s="63">
        <v>0</v>
      </c>
      <c r="AB1926" s="63">
        <v>0</v>
      </c>
    </row>
    <row r="1927" spans="1:28" x14ac:dyDescent="0.25">
      <c r="A1927" s="148"/>
      <c r="B1927" s="100">
        <v>465</v>
      </c>
      <c r="C1927" s="63">
        <v>7.494807784093382</v>
      </c>
      <c r="D1927" s="63">
        <v>0.38652339492299598</v>
      </c>
      <c r="E1927" s="63">
        <v>0.37795721443341002</v>
      </c>
      <c r="F1927" s="63">
        <v>0</v>
      </c>
      <c r="G1927" s="63">
        <v>0</v>
      </c>
      <c r="H1927" s="63">
        <v>0.22104621588429652</v>
      </c>
      <c r="I1927" s="63">
        <v>2.0601996842410699</v>
      </c>
      <c r="J1927" s="63">
        <v>0.49275211831277588</v>
      </c>
      <c r="K1927" s="63">
        <v>1.1561660175273649</v>
      </c>
      <c r="L1927" s="63">
        <v>1.893924882007731</v>
      </c>
      <c r="M1927" s="63">
        <v>0.83628949909098083</v>
      </c>
      <c r="N1927" s="63">
        <v>2.754225502678366</v>
      </c>
      <c r="O1927" s="63">
        <v>0</v>
      </c>
      <c r="P1927" s="63">
        <v>3.655421525359781E-2</v>
      </c>
      <c r="Q1927" s="63">
        <v>0.43814565721072241</v>
      </c>
      <c r="R1927" s="63">
        <v>7.6979160518127784E-6</v>
      </c>
      <c r="S1927" s="63">
        <v>2.005391750249674E-2</v>
      </c>
      <c r="T1927" s="63">
        <v>0.79326067188481098</v>
      </c>
      <c r="U1927" s="63">
        <v>0.15876999361928409</v>
      </c>
      <c r="V1927" s="63">
        <v>1.084476441736115</v>
      </c>
      <c r="W1927" s="63">
        <v>11.56299593205131</v>
      </c>
      <c r="X1927" s="63">
        <v>2.9777820264337151</v>
      </c>
      <c r="Y1927" s="63">
        <v>5.0410775854761605</v>
      </c>
      <c r="Z1927" s="63">
        <v>0.43814565721072241</v>
      </c>
      <c r="AA1927" s="63">
        <v>7.6979160518127784E-6</v>
      </c>
      <c r="AB1927" s="63">
        <v>7.6979160518127784E-6</v>
      </c>
    </row>
    <row r="1928" spans="1:28" x14ac:dyDescent="0.25">
      <c r="A1928" s="148"/>
      <c r="B1928" s="100">
        <v>466</v>
      </c>
      <c r="C1928" s="63">
        <v>53.455212208355988</v>
      </c>
      <c r="D1928" s="63">
        <v>17.67663977902134</v>
      </c>
      <c r="E1928" s="63">
        <v>19.431858237921922</v>
      </c>
      <c r="F1928" s="63">
        <v>2.7255558907667989</v>
      </c>
      <c r="G1928" s="63">
        <v>0.80860367048772019</v>
      </c>
      <c r="H1928" s="63">
        <v>8.6683749232528271</v>
      </c>
      <c r="I1928" s="63">
        <v>46.838951674653124</v>
      </c>
      <c r="J1928" s="63">
        <v>10.71456318416347</v>
      </c>
      <c r="K1928" s="63">
        <v>11.7547150390136</v>
      </c>
      <c r="L1928" s="63">
        <v>7.6951234107077369</v>
      </c>
      <c r="M1928" s="63">
        <v>5.1325844432767553</v>
      </c>
      <c r="N1928" s="63">
        <v>4.8936939524011791</v>
      </c>
      <c r="O1928" s="63">
        <v>1.746033433580791</v>
      </c>
      <c r="P1928" s="63">
        <v>3.8516473260281998</v>
      </c>
      <c r="Q1928" s="63">
        <v>10.04704269563393</v>
      </c>
      <c r="R1928" s="63">
        <v>1.4084525856043941</v>
      </c>
      <c r="S1928" s="63">
        <v>6.6245669767523054</v>
      </c>
      <c r="T1928" s="63">
        <v>6.2988557111380032</v>
      </c>
      <c r="U1928" s="63">
        <v>5.9690350528505007</v>
      </c>
      <c r="V1928" s="63">
        <v>12.38834262420551</v>
      </c>
      <c r="W1928" s="63">
        <v>50.097419490560469</v>
      </c>
      <c r="X1928" s="63">
        <v>32.759618058755677</v>
      </c>
      <c r="Y1928" s="63">
        <v>36.188035515232293</v>
      </c>
      <c r="Z1928" s="63">
        <v>10.04704269563393</v>
      </c>
      <c r="AA1928" s="63">
        <v>1.4084525856043941</v>
      </c>
      <c r="AB1928" s="63">
        <v>1.4084525856043941</v>
      </c>
    </row>
    <row r="1929" spans="1:28" x14ac:dyDescent="0.25">
      <c r="A1929" s="148"/>
      <c r="B1929" s="100">
        <v>467</v>
      </c>
      <c r="C1929" s="63">
        <v>162.9202281576772</v>
      </c>
      <c r="D1929" s="63">
        <v>123.3435264840336</v>
      </c>
      <c r="E1929" s="63">
        <v>125.66593690408631</v>
      </c>
      <c r="F1929" s="63">
        <v>124.07448315242709</v>
      </c>
      <c r="G1929" s="63">
        <v>109.1755880683409</v>
      </c>
      <c r="H1929" s="63">
        <v>83.726305764666904</v>
      </c>
      <c r="I1929" s="63">
        <v>85.45104532867299</v>
      </c>
      <c r="J1929" s="63">
        <v>78.232369739741898</v>
      </c>
      <c r="K1929" s="63">
        <v>32.786010351537023</v>
      </c>
      <c r="L1929" s="63">
        <v>15.217129639393928</v>
      </c>
      <c r="M1929" s="63">
        <v>26.423145784799999</v>
      </c>
      <c r="N1929" s="63">
        <v>33.830335483136878</v>
      </c>
      <c r="O1929" s="63">
        <v>96.624616317940308</v>
      </c>
      <c r="P1929" s="63">
        <v>82.076073969231857</v>
      </c>
      <c r="Q1929" s="63">
        <v>92.812310580883008</v>
      </c>
      <c r="R1929" s="63">
        <v>130.04057251227729</v>
      </c>
      <c r="S1929" s="63">
        <v>154.66738900689958</v>
      </c>
      <c r="T1929" s="63">
        <v>86.305219438407221</v>
      </c>
      <c r="U1929" s="63">
        <v>105.8823757209075</v>
      </c>
      <c r="V1929" s="63">
        <v>91.381169306264383</v>
      </c>
      <c r="W1929" s="63">
        <v>155.12556081924498</v>
      </c>
      <c r="X1929" s="63">
        <v>164.08674358775619</v>
      </c>
      <c r="Y1929" s="63">
        <v>131.9133744980945</v>
      </c>
      <c r="Z1929" s="63">
        <v>92.812310580883008</v>
      </c>
      <c r="AA1929" s="63">
        <v>130.04057251227729</v>
      </c>
      <c r="AB1929" s="63">
        <v>130.04057251227729</v>
      </c>
    </row>
    <row r="1930" spans="1:28" x14ac:dyDescent="0.25">
      <c r="A1930" s="148"/>
      <c r="B1930" s="100">
        <v>468</v>
      </c>
      <c r="C1930" s="63">
        <v>170.5698098625362</v>
      </c>
      <c r="D1930" s="63">
        <v>245.85527195953182</v>
      </c>
      <c r="E1930" s="63">
        <v>297.12736870424118</v>
      </c>
      <c r="F1930" s="63">
        <v>377.05526865000138</v>
      </c>
      <c r="G1930" s="63">
        <v>322.57095745873812</v>
      </c>
      <c r="H1930" s="63">
        <v>258.51346697520421</v>
      </c>
      <c r="I1930" s="63">
        <v>158.74014687375069</v>
      </c>
      <c r="J1930" s="63">
        <v>179.04920349565151</v>
      </c>
      <c r="K1930" s="63">
        <v>110.73285191372611</v>
      </c>
      <c r="L1930" s="63">
        <v>72.033945777689269</v>
      </c>
      <c r="M1930" s="63">
        <v>61.397764739325794</v>
      </c>
      <c r="N1930" s="63">
        <v>44.474051922793478</v>
      </c>
      <c r="O1930" s="63">
        <v>279.23263110510021</v>
      </c>
      <c r="P1930" s="63">
        <v>271.1048771269634</v>
      </c>
      <c r="Q1930" s="63">
        <v>200.84002369243962</v>
      </c>
      <c r="R1930" s="63">
        <v>264.5517791013408</v>
      </c>
      <c r="S1930" s="63">
        <v>354.09199890068339</v>
      </c>
      <c r="T1930" s="63">
        <v>205.6118808248948</v>
      </c>
      <c r="U1930" s="63">
        <v>272.88553551197771</v>
      </c>
      <c r="V1930" s="63">
        <v>343.1638506440213</v>
      </c>
      <c r="W1930" s="63">
        <v>305.15231361700722</v>
      </c>
      <c r="X1930" s="63">
        <v>356.17250634941229</v>
      </c>
      <c r="Y1930" s="63">
        <v>310.35091925784951</v>
      </c>
      <c r="Z1930" s="63">
        <v>200.84002369243962</v>
      </c>
      <c r="AA1930" s="63">
        <v>264.5517791013408</v>
      </c>
      <c r="AB1930" s="63">
        <v>264.5517791013408</v>
      </c>
    </row>
    <row r="1931" spans="1:28" x14ac:dyDescent="0.25">
      <c r="A1931" s="148"/>
      <c r="B1931" s="100">
        <v>469</v>
      </c>
      <c r="C1931" s="63">
        <v>439.68907523459347</v>
      </c>
      <c r="D1931" s="63">
        <v>399.49174027308982</v>
      </c>
      <c r="E1931" s="63">
        <v>469.35885995737044</v>
      </c>
      <c r="F1931" s="63">
        <v>401.16862892316931</v>
      </c>
      <c r="G1931" s="63">
        <v>374.29452253401911</v>
      </c>
      <c r="H1931" s="63">
        <v>397.14309369849798</v>
      </c>
      <c r="I1931" s="63">
        <v>343.97835796217618</v>
      </c>
      <c r="J1931" s="63">
        <v>380.06159115365148</v>
      </c>
      <c r="K1931" s="63">
        <v>334.73813748381508</v>
      </c>
      <c r="L1931" s="63">
        <v>191.2209458736402</v>
      </c>
      <c r="M1931" s="63">
        <v>115.9445511154299</v>
      </c>
      <c r="N1931" s="63">
        <v>121.5007450640642</v>
      </c>
      <c r="O1931" s="63">
        <v>300.7569460359382</v>
      </c>
      <c r="P1931" s="63">
        <v>269.37072711768627</v>
      </c>
      <c r="Q1931" s="63">
        <v>262.80690728034881</v>
      </c>
      <c r="R1931" s="63">
        <v>199.06452576382802</v>
      </c>
      <c r="S1931" s="63">
        <v>195.7153212558915</v>
      </c>
      <c r="T1931" s="63">
        <v>140.01194642984549</v>
      </c>
      <c r="U1931" s="63">
        <v>128.9024927430446</v>
      </c>
      <c r="V1931" s="63">
        <v>174.44978274506872</v>
      </c>
      <c r="W1931" s="63">
        <v>190.27480526923321</v>
      </c>
      <c r="X1931" s="63">
        <v>198.18043887521532</v>
      </c>
      <c r="Y1931" s="63">
        <v>198.1349157046661</v>
      </c>
      <c r="Z1931" s="63">
        <v>262.80690728034881</v>
      </c>
      <c r="AA1931" s="63">
        <v>199.06452576382802</v>
      </c>
      <c r="AB1931" s="63">
        <v>199.06452576382802</v>
      </c>
    </row>
    <row r="1932" spans="1:28" x14ac:dyDescent="0.25">
      <c r="A1932" s="148"/>
      <c r="B1932" s="100">
        <v>470</v>
      </c>
      <c r="C1932" s="63">
        <v>249.31079858878553</v>
      </c>
      <c r="D1932" s="63">
        <v>189.3343765888385</v>
      </c>
      <c r="E1932" s="63">
        <v>185.1008614192551</v>
      </c>
      <c r="F1932" s="63">
        <v>200.06259073596451</v>
      </c>
      <c r="G1932" s="63">
        <v>171.8874765554929</v>
      </c>
      <c r="H1932" s="63">
        <v>181.14619624129858</v>
      </c>
      <c r="I1932" s="63">
        <v>187.21575950537499</v>
      </c>
      <c r="J1932" s="63">
        <v>232.80413889471401</v>
      </c>
      <c r="K1932" s="63">
        <v>265.62328390803117</v>
      </c>
      <c r="L1932" s="63">
        <v>182.44634656593459</v>
      </c>
      <c r="M1932" s="63">
        <v>169.085457556248</v>
      </c>
      <c r="N1932" s="63">
        <v>166.47024488302671</v>
      </c>
      <c r="O1932" s="63">
        <v>168.1569691390437</v>
      </c>
      <c r="P1932" s="63">
        <v>198.32887879684489</v>
      </c>
      <c r="Q1932" s="63">
        <v>119.13512511017109</v>
      </c>
      <c r="R1932" s="63">
        <v>121.5221959594201</v>
      </c>
      <c r="S1932" s="63">
        <v>188.53041917617699</v>
      </c>
      <c r="T1932" s="63">
        <v>82.41329756248615</v>
      </c>
      <c r="U1932" s="63">
        <v>107.42476935638931</v>
      </c>
      <c r="V1932" s="63">
        <v>143.24586951513629</v>
      </c>
      <c r="W1932" s="63">
        <v>189.41402065006508</v>
      </c>
      <c r="X1932" s="63">
        <v>185.51708603436421</v>
      </c>
      <c r="Y1932" s="63">
        <v>165.5340696511594</v>
      </c>
      <c r="Z1932" s="63">
        <v>119.13512511017109</v>
      </c>
      <c r="AA1932" s="63">
        <v>121.5221959594201</v>
      </c>
      <c r="AB1932" s="63">
        <v>121.5221959594201</v>
      </c>
    </row>
    <row r="1933" spans="1:28" x14ac:dyDescent="0.25">
      <c r="A1933" s="148"/>
      <c r="B1933" s="100">
        <v>471</v>
      </c>
      <c r="C1933" s="63">
        <v>148.82733874508631</v>
      </c>
      <c r="D1933" s="63">
        <v>95.364910239925848</v>
      </c>
      <c r="E1933" s="63">
        <v>129.23679620195711</v>
      </c>
      <c r="F1933" s="63">
        <v>128.5578389727616</v>
      </c>
      <c r="G1933" s="63">
        <v>120.20613173030782</v>
      </c>
      <c r="H1933" s="63">
        <v>196.2500470617924</v>
      </c>
      <c r="I1933" s="63">
        <v>113.09970369801161</v>
      </c>
      <c r="J1933" s="63">
        <v>43.532917880959296</v>
      </c>
      <c r="K1933" s="63">
        <v>489.14963281296696</v>
      </c>
      <c r="L1933" s="63">
        <v>420.42424524118451</v>
      </c>
      <c r="M1933" s="63">
        <v>286.17725805842201</v>
      </c>
      <c r="N1933" s="63">
        <v>275.14480302543228</v>
      </c>
      <c r="O1933" s="63">
        <v>153.23000929472352</v>
      </c>
      <c r="P1933" s="63">
        <v>191.36187886649799</v>
      </c>
      <c r="Q1933" s="63">
        <v>90.943408099369663</v>
      </c>
      <c r="R1933" s="63">
        <v>103.2259915933973</v>
      </c>
      <c r="S1933" s="63">
        <v>226.16534373657493</v>
      </c>
      <c r="T1933" s="63">
        <v>104.4478489776088</v>
      </c>
      <c r="U1933" s="63">
        <v>105.65364809713631</v>
      </c>
      <c r="V1933" s="63">
        <v>186.76208742040401</v>
      </c>
      <c r="W1933" s="63">
        <v>263.1034976904175</v>
      </c>
      <c r="X1933" s="63">
        <v>215.73017946660912</v>
      </c>
      <c r="Y1933" s="63">
        <v>219.17804014519788</v>
      </c>
      <c r="Z1933" s="63">
        <v>90.943408099369663</v>
      </c>
      <c r="AA1933" s="63">
        <v>103.2259915933973</v>
      </c>
      <c r="AB1933" s="63">
        <v>103.2259915933973</v>
      </c>
    </row>
    <row r="1934" spans="1:28" x14ac:dyDescent="0.25">
      <c r="A1934" s="148"/>
      <c r="B1934" s="100">
        <v>472</v>
      </c>
      <c r="C1934" s="63">
        <v>186.32770966939279</v>
      </c>
      <c r="D1934" s="63">
        <v>64.125272510096238</v>
      </c>
      <c r="E1934" s="63">
        <v>25.345436499469539</v>
      </c>
      <c r="F1934" s="63">
        <v>36.502049183433428</v>
      </c>
      <c r="G1934" s="63">
        <v>9.4143704243043658</v>
      </c>
      <c r="H1934" s="63">
        <v>5.0110276538457583</v>
      </c>
      <c r="I1934" s="63">
        <v>244.56278745833703</v>
      </c>
      <c r="J1934" s="63">
        <v>130.55472710086539</v>
      </c>
      <c r="K1934" s="63">
        <v>266.41856252605248</v>
      </c>
      <c r="L1934" s="63">
        <v>335.74222299923707</v>
      </c>
      <c r="M1934" s="63">
        <v>236.63476976111093</v>
      </c>
      <c r="N1934" s="63">
        <v>225.943725627003</v>
      </c>
      <c r="O1934" s="63">
        <v>1.4055694273026089</v>
      </c>
      <c r="P1934" s="63">
        <v>54.444132455200815</v>
      </c>
      <c r="Q1934" s="63">
        <v>2.5751242470967997</v>
      </c>
      <c r="R1934" s="63">
        <v>0.44101622958368836</v>
      </c>
      <c r="S1934" s="63">
        <v>6.0989638604687002</v>
      </c>
      <c r="T1934" s="63">
        <v>1.444202574787361</v>
      </c>
      <c r="U1934" s="63">
        <v>0.45438893433015082</v>
      </c>
      <c r="V1934" s="63">
        <v>3.693834210442219</v>
      </c>
      <c r="W1934" s="63">
        <v>38.876934289489782</v>
      </c>
      <c r="X1934" s="63">
        <v>11.23369002161121</v>
      </c>
      <c r="Y1934" s="63">
        <v>36.336613137792028</v>
      </c>
      <c r="Z1934" s="63">
        <v>2.5751242470967997</v>
      </c>
      <c r="AA1934" s="63">
        <v>0.44101622958368836</v>
      </c>
      <c r="AB1934" s="63">
        <v>0.44101622958368836</v>
      </c>
    </row>
    <row r="1935" spans="1:28" x14ac:dyDescent="0.25">
      <c r="A1935" s="148"/>
      <c r="B1935" s="100">
        <v>473</v>
      </c>
      <c r="C1935" s="63">
        <v>25.100327146800741</v>
      </c>
      <c r="D1935" s="63">
        <v>4.9256714057325439</v>
      </c>
      <c r="E1935" s="63">
        <v>2.744291650112018</v>
      </c>
      <c r="F1935" s="63">
        <v>1.138285249204444</v>
      </c>
      <c r="G1935" s="63">
        <v>0.33119376224335179</v>
      </c>
      <c r="H1935" s="63">
        <v>0.23013439541817782</v>
      </c>
      <c r="I1935" s="63">
        <v>12.414072706771439</v>
      </c>
      <c r="J1935" s="63">
        <v>1.9691481240898843</v>
      </c>
      <c r="K1935" s="63">
        <v>41.476975533774748</v>
      </c>
      <c r="L1935" s="63">
        <v>22.11708300411135</v>
      </c>
      <c r="M1935" s="63">
        <v>18.962394792829848</v>
      </c>
      <c r="N1935" s="63">
        <v>27.577100780616554</v>
      </c>
      <c r="O1935" s="63">
        <v>4.5877500361113384E-2</v>
      </c>
      <c r="P1935" s="63">
        <v>1.1164838274418121</v>
      </c>
      <c r="Q1935" s="63">
        <v>0.29008628487182619</v>
      </c>
      <c r="R1935" s="63">
        <v>0</v>
      </c>
      <c r="S1935" s="63">
        <v>0.41489954336057089</v>
      </c>
      <c r="T1935" s="63">
        <v>0.27346648819904118</v>
      </c>
      <c r="U1935" s="63">
        <v>0.13686333725102878</v>
      </c>
      <c r="V1935" s="63">
        <v>0.1964625176884516</v>
      </c>
      <c r="W1935" s="63">
        <v>2.15703997035402</v>
      </c>
      <c r="X1935" s="63">
        <v>2.168284689519453</v>
      </c>
      <c r="Y1935" s="63">
        <v>2.378918005631689</v>
      </c>
      <c r="Z1935" s="63">
        <v>0.29008628487182619</v>
      </c>
      <c r="AA1935" s="63">
        <v>0</v>
      </c>
      <c r="AB1935" s="63">
        <v>0</v>
      </c>
    </row>
    <row r="1936" spans="1:28" x14ac:dyDescent="0.25">
      <c r="A1936" s="148"/>
      <c r="B1936" s="100">
        <v>474</v>
      </c>
      <c r="C1936" s="63">
        <v>25.86510534839681</v>
      </c>
      <c r="D1936" s="63">
        <v>10.036904210570409</v>
      </c>
      <c r="E1936" s="63">
        <v>1.9832461518184199</v>
      </c>
      <c r="F1936" s="63">
        <v>1.271691153193544</v>
      </c>
      <c r="G1936" s="63">
        <v>0.17181272794576238</v>
      </c>
      <c r="H1936" s="63">
        <v>3.845536862031435E-5</v>
      </c>
      <c r="I1936" s="63">
        <v>19.615725967123581</v>
      </c>
      <c r="J1936" s="63">
        <v>3.8617672713653519</v>
      </c>
      <c r="K1936" s="63">
        <v>15.64097864448809</v>
      </c>
      <c r="L1936" s="63">
        <v>6.8768981352417313</v>
      </c>
      <c r="M1936" s="63">
        <v>0.18908222733137059</v>
      </c>
      <c r="N1936" s="63">
        <v>0</v>
      </c>
      <c r="O1936" s="63">
        <v>0</v>
      </c>
      <c r="P1936" s="63">
        <v>0.2189880927070682</v>
      </c>
      <c r="Q1936" s="63">
        <v>1.028247096452802E-2</v>
      </c>
      <c r="R1936" s="63">
        <v>0</v>
      </c>
      <c r="S1936" s="63">
        <v>9.4051123726221486E-6</v>
      </c>
      <c r="T1936" s="63">
        <v>0</v>
      </c>
      <c r="U1936" s="63">
        <v>7.685905544476887E-5</v>
      </c>
      <c r="V1936" s="63">
        <v>1.381535797078115E-4</v>
      </c>
      <c r="W1936" s="63">
        <v>1.841031729932574E-2</v>
      </c>
      <c r="X1936" s="63">
        <v>7.1190848922405348E-2</v>
      </c>
      <c r="Y1936" s="63">
        <v>8.1810986079355885E-4</v>
      </c>
      <c r="Z1936" s="63">
        <v>1.028247096452802E-2</v>
      </c>
      <c r="AA1936" s="63">
        <v>0</v>
      </c>
      <c r="AB1936" s="63">
        <v>0</v>
      </c>
    </row>
    <row r="1937" spans="1:28" x14ac:dyDescent="0.25">
      <c r="A1937" s="148"/>
      <c r="B1937" s="100">
        <v>475</v>
      </c>
      <c r="C1937" s="63">
        <v>62.316126536079082</v>
      </c>
      <c r="D1937" s="63">
        <v>18.335354312988329</v>
      </c>
      <c r="E1937" s="63">
        <v>6.4287348078412379</v>
      </c>
      <c r="F1937" s="63">
        <v>2.402049453019913</v>
      </c>
      <c r="G1937" s="63">
        <v>0.47172550907539801</v>
      </c>
      <c r="H1937" s="63">
        <v>6.4889916305377326E-2</v>
      </c>
      <c r="I1937" s="63">
        <v>46.265131396838107</v>
      </c>
      <c r="J1937" s="63">
        <v>8.6513492939484422</v>
      </c>
      <c r="K1937" s="63">
        <v>2.846087646130627</v>
      </c>
      <c r="L1937" s="63">
        <v>5.5513786914217746</v>
      </c>
      <c r="M1937" s="63">
        <v>0.31238408203833501</v>
      </c>
      <c r="N1937" s="63">
        <v>0</v>
      </c>
      <c r="O1937" s="63">
        <v>0</v>
      </c>
      <c r="P1937" s="63">
        <v>5.8724270775005305E-2</v>
      </c>
      <c r="Q1937" s="63">
        <v>4.294672504188831E-2</v>
      </c>
      <c r="R1937" s="63">
        <v>0</v>
      </c>
      <c r="S1937" s="63">
        <v>0</v>
      </c>
      <c r="T1937" s="63">
        <v>0</v>
      </c>
      <c r="U1937" s="63">
        <v>0</v>
      </c>
      <c r="V1937" s="63">
        <v>0</v>
      </c>
      <c r="W1937" s="63">
        <v>0</v>
      </c>
      <c r="X1937" s="63">
        <v>0</v>
      </c>
      <c r="Y1937" s="63">
        <v>0</v>
      </c>
      <c r="Z1937" s="63">
        <v>4.294672504188831E-2</v>
      </c>
      <c r="AA1937" s="63">
        <v>0</v>
      </c>
      <c r="AB1937" s="63">
        <v>0</v>
      </c>
    </row>
    <row r="1938" spans="1:28" x14ac:dyDescent="0.25">
      <c r="A1938" s="148"/>
      <c r="B1938" s="100">
        <v>476</v>
      </c>
      <c r="C1938" s="63">
        <v>7.3020189582068156</v>
      </c>
      <c r="D1938" s="63">
        <v>2.8431000617087818</v>
      </c>
      <c r="E1938" s="63">
        <v>2.466469150715767</v>
      </c>
      <c r="F1938" s="63">
        <v>2.3662579737609799</v>
      </c>
      <c r="G1938" s="63">
        <v>2.8899114452724461</v>
      </c>
      <c r="H1938" s="63">
        <v>0.2386225466739802</v>
      </c>
      <c r="I1938" s="63">
        <v>2.8291802897794009</v>
      </c>
      <c r="J1938" s="63">
        <v>0.30017154285698672</v>
      </c>
      <c r="K1938" s="63">
        <v>8.0742793647780786</v>
      </c>
      <c r="L1938" s="63">
        <v>12.55913813426727</v>
      </c>
      <c r="M1938" s="63">
        <v>0.17182354048882328</v>
      </c>
      <c r="N1938" s="63">
        <v>0</v>
      </c>
      <c r="O1938" s="63">
        <v>0.15877452591802399</v>
      </c>
      <c r="P1938" s="63">
        <v>1.6065912395855548</v>
      </c>
      <c r="Q1938" s="63">
        <v>0.32383141022124762</v>
      </c>
      <c r="R1938" s="63">
        <v>0</v>
      </c>
      <c r="S1938" s="63">
        <v>1.031351749785429</v>
      </c>
      <c r="T1938" s="63">
        <v>8.4588250293919295E-2</v>
      </c>
      <c r="U1938" s="63">
        <v>0.46416288623358071</v>
      </c>
      <c r="V1938" s="63">
        <v>0.13168212591969211</v>
      </c>
      <c r="W1938" s="63">
        <v>0.61489633113026088</v>
      </c>
      <c r="X1938" s="63">
        <v>9.0504451227654954</v>
      </c>
      <c r="Y1938" s="63">
        <v>0.53916127440238881</v>
      </c>
      <c r="Z1938" s="63">
        <v>0.32383141022124762</v>
      </c>
      <c r="AA1938" s="63">
        <v>0</v>
      </c>
      <c r="AB1938" s="63">
        <v>0</v>
      </c>
    </row>
    <row r="1939" spans="1:28" x14ac:dyDescent="0.25">
      <c r="A1939" s="148"/>
      <c r="B1939" s="100">
        <v>477</v>
      </c>
      <c r="C1939" s="63">
        <v>4.5591412792332449</v>
      </c>
      <c r="D1939" s="63">
        <v>0.16661542999828161</v>
      </c>
      <c r="E1939" s="63">
        <v>0.17115374661668079</v>
      </c>
      <c r="F1939" s="63">
        <v>1.140913975879426E-3</v>
      </c>
      <c r="G1939" s="63">
        <v>0</v>
      </c>
      <c r="H1939" s="63">
        <v>0.26999124955084502</v>
      </c>
      <c r="I1939" s="63">
        <v>0.11381275791151779</v>
      </c>
      <c r="J1939" s="63">
        <v>6.9536258009038843E-2</v>
      </c>
      <c r="K1939" s="63">
        <v>2.2200768014612891</v>
      </c>
      <c r="L1939" s="63">
        <v>4.7292084702824013</v>
      </c>
      <c r="M1939" s="63">
        <v>1.803718825486158</v>
      </c>
      <c r="N1939" s="63">
        <v>6.1915466295660053</v>
      </c>
      <c r="O1939" s="63">
        <v>9.4789798402962422E-2</v>
      </c>
      <c r="P1939" s="63">
        <v>0.14040036106425899</v>
      </c>
      <c r="Q1939" s="63">
        <v>0.36495137671303129</v>
      </c>
      <c r="R1939" s="63">
        <v>9.5892967872660329E-2</v>
      </c>
      <c r="S1939" s="63">
        <v>0.16959785214656001</v>
      </c>
      <c r="T1939" s="63">
        <v>1.221022554089785</v>
      </c>
      <c r="U1939" s="63">
        <v>1.002105647083525</v>
      </c>
      <c r="V1939" s="63">
        <v>0.65941805020944244</v>
      </c>
      <c r="W1939" s="63">
        <v>6.1898869689957792</v>
      </c>
      <c r="X1939" s="63">
        <v>2.3675303768029612</v>
      </c>
      <c r="Y1939" s="63">
        <v>4.2941998058186073</v>
      </c>
      <c r="Z1939" s="63">
        <v>0.36495137671303129</v>
      </c>
      <c r="AA1939" s="63">
        <v>9.5892967872660329E-2</v>
      </c>
      <c r="AB1939" s="63">
        <v>9.5892967872660329E-2</v>
      </c>
    </row>
    <row r="1940" spans="1:28" x14ac:dyDescent="0.25">
      <c r="A1940" s="148"/>
      <c r="B1940" s="100">
        <v>478</v>
      </c>
      <c r="C1940" s="63">
        <v>21.974454619999051</v>
      </c>
      <c r="D1940" s="63">
        <v>13.338529788993132</v>
      </c>
      <c r="E1940" s="63">
        <v>17.066758923292578</v>
      </c>
      <c r="F1940" s="63">
        <v>7.1336176970738734</v>
      </c>
      <c r="G1940" s="63">
        <v>6.5604222576737357</v>
      </c>
      <c r="H1940" s="63">
        <v>22.133363649192692</v>
      </c>
      <c r="I1940" s="63">
        <v>19.379805180975502</v>
      </c>
      <c r="J1940" s="63">
        <v>6.716907290778181</v>
      </c>
      <c r="K1940" s="63">
        <v>3.0490815442666839</v>
      </c>
      <c r="L1940" s="63">
        <v>4.0156900436462593</v>
      </c>
      <c r="M1940" s="63">
        <v>5.4546653353054353</v>
      </c>
      <c r="N1940" s="63">
        <v>6.3764881976766219</v>
      </c>
      <c r="O1940" s="63">
        <v>9.056311241864023</v>
      </c>
      <c r="P1940" s="63">
        <v>4.176907405569068</v>
      </c>
      <c r="Q1940" s="63">
        <v>15.007743664886069</v>
      </c>
      <c r="R1940" s="63">
        <v>10.25847067976315</v>
      </c>
      <c r="S1940" s="63">
        <v>10.64274228942031</v>
      </c>
      <c r="T1940" s="63">
        <v>14.05790895182929</v>
      </c>
      <c r="U1940" s="63">
        <v>17.688549816228601</v>
      </c>
      <c r="V1940" s="63">
        <v>22.133671359641077</v>
      </c>
      <c r="W1940" s="63">
        <v>67.972128208962658</v>
      </c>
      <c r="X1940" s="63">
        <v>53.544365909343696</v>
      </c>
      <c r="Y1940" s="63">
        <v>50.387638980606653</v>
      </c>
      <c r="Z1940" s="63">
        <v>15.007743664886069</v>
      </c>
      <c r="AA1940" s="63">
        <v>10.25847067976315</v>
      </c>
      <c r="AB1940" s="63">
        <v>10.25847067976315</v>
      </c>
    </row>
    <row r="1941" spans="1:28" x14ac:dyDescent="0.25">
      <c r="A1941" s="148"/>
      <c r="B1941" s="100">
        <v>479</v>
      </c>
      <c r="C1941" s="63">
        <v>62.066238656093446</v>
      </c>
      <c r="D1941" s="63">
        <v>69.64758045571034</v>
      </c>
      <c r="E1941" s="63">
        <v>81.593488330225227</v>
      </c>
      <c r="F1941" s="63">
        <v>120.2585977455374</v>
      </c>
      <c r="G1941" s="63">
        <v>94.233225058895187</v>
      </c>
      <c r="H1941" s="63">
        <v>68.485721966224446</v>
      </c>
      <c r="I1941" s="63">
        <v>73.141793811080333</v>
      </c>
      <c r="J1941" s="63">
        <v>79.122713019214643</v>
      </c>
      <c r="K1941" s="63">
        <v>46.194266755115898</v>
      </c>
      <c r="L1941" s="63">
        <v>46.18925875424577</v>
      </c>
      <c r="M1941" s="63">
        <v>93.469668699028261</v>
      </c>
      <c r="N1941" s="63">
        <v>60.086348433253534</v>
      </c>
      <c r="O1941" s="63">
        <v>123.6359267809294</v>
      </c>
      <c r="P1941" s="63">
        <v>179.19415048510021</v>
      </c>
      <c r="Q1941" s="63">
        <v>67.459517057460886</v>
      </c>
      <c r="R1941" s="63">
        <v>116.9303265859016</v>
      </c>
      <c r="S1941" s="63">
        <v>338.23806842046912</v>
      </c>
      <c r="T1941" s="63">
        <v>134.93910801497799</v>
      </c>
      <c r="U1941" s="63">
        <v>249.72887192761851</v>
      </c>
      <c r="V1941" s="63">
        <v>368.07813370454818</v>
      </c>
      <c r="W1941" s="63">
        <v>501.83952248640708</v>
      </c>
      <c r="X1941" s="63">
        <v>563.90489579618225</v>
      </c>
      <c r="Y1941" s="63">
        <v>366.26551979465148</v>
      </c>
      <c r="Z1941" s="63">
        <v>67.459517057460886</v>
      </c>
      <c r="AA1941" s="63">
        <v>116.9303265859016</v>
      </c>
      <c r="AB1941" s="63">
        <v>116.9303265859016</v>
      </c>
    </row>
    <row r="1942" spans="1:28" x14ac:dyDescent="0.25">
      <c r="A1942" s="148"/>
      <c r="B1942" s="100">
        <v>480</v>
      </c>
      <c r="C1942" s="63">
        <v>111.26631768550169</v>
      </c>
      <c r="D1942" s="63">
        <v>79.528038383301464</v>
      </c>
      <c r="E1942" s="63">
        <v>77.869459207340697</v>
      </c>
      <c r="F1942" s="63">
        <v>96.129608309964169</v>
      </c>
      <c r="G1942" s="63">
        <v>87.35036696838506</v>
      </c>
      <c r="H1942" s="63">
        <v>109.9764023076041</v>
      </c>
      <c r="I1942" s="63">
        <v>103.0372000215784</v>
      </c>
      <c r="J1942" s="63">
        <v>90.781926222121001</v>
      </c>
      <c r="K1942" s="63">
        <v>114.60491573458989</v>
      </c>
      <c r="L1942" s="63">
        <v>119.26381388270099</v>
      </c>
      <c r="M1942" s="63">
        <v>115.277986560212</v>
      </c>
      <c r="N1942" s="63">
        <v>115.73733293630539</v>
      </c>
      <c r="O1942" s="63">
        <v>110.92737081041381</v>
      </c>
      <c r="P1942" s="63">
        <v>113.9090873577652</v>
      </c>
      <c r="Q1942" s="63">
        <v>95.618596462102076</v>
      </c>
      <c r="R1942" s="63">
        <v>107.71233358488459</v>
      </c>
      <c r="S1942" s="63">
        <v>161.70949377268329</v>
      </c>
      <c r="T1942" s="63">
        <v>179.39270805551681</v>
      </c>
      <c r="U1942" s="63">
        <v>123.34019237048319</v>
      </c>
      <c r="V1942" s="63">
        <v>202.87829515949119</v>
      </c>
      <c r="W1942" s="63">
        <v>196.61268854189979</v>
      </c>
      <c r="X1942" s="63">
        <v>190.8268173744091</v>
      </c>
      <c r="Y1942" s="63">
        <v>209.84278820478363</v>
      </c>
      <c r="Z1942" s="63">
        <v>95.618596462102076</v>
      </c>
      <c r="AA1942" s="63">
        <v>107.71233358488459</v>
      </c>
      <c r="AB1942" s="63">
        <v>107.71233358488459</v>
      </c>
    </row>
    <row r="1943" spans="1:28" x14ac:dyDescent="0.25">
      <c r="A1943" s="148" t="s">
        <v>163</v>
      </c>
      <c r="B1943" s="100">
        <v>1</v>
      </c>
      <c r="C1943" s="63">
        <v>162.7345666470228</v>
      </c>
      <c r="D1943" s="63">
        <v>143.420513216839</v>
      </c>
      <c r="E1943" s="63">
        <v>102.84982259117901</v>
      </c>
      <c r="F1943" s="63">
        <v>152.2374056457156</v>
      </c>
      <c r="G1943" s="63">
        <v>108.35305177890859</v>
      </c>
      <c r="H1943" s="63">
        <v>109.47062104685389</v>
      </c>
      <c r="I1943" s="63">
        <v>146.34757205491218</v>
      </c>
      <c r="J1943" s="63">
        <v>141.59660076762879</v>
      </c>
      <c r="K1943" s="63">
        <v>196.4153417132384</v>
      </c>
      <c r="L1943" s="63">
        <v>160.44035698891821</v>
      </c>
      <c r="M1943" s="63">
        <v>287.96539661719538</v>
      </c>
      <c r="N1943" s="63">
        <v>276.97201144046448</v>
      </c>
      <c r="O1943" s="63">
        <v>125.9309237777115</v>
      </c>
      <c r="P1943" s="63">
        <v>166.07854468783631</v>
      </c>
      <c r="Q1943" s="63">
        <v>89.128157492215294</v>
      </c>
      <c r="R1943" s="63">
        <v>186.9797746004333</v>
      </c>
      <c r="S1943" s="63">
        <v>245.37467242485951</v>
      </c>
      <c r="T1943" s="63">
        <v>125.3827552221351</v>
      </c>
      <c r="U1943" s="63">
        <v>123.39845783033979</v>
      </c>
      <c r="V1943" s="63">
        <v>160.88001578428521</v>
      </c>
      <c r="W1943" s="63">
        <v>244.07713600386711</v>
      </c>
      <c r="X1943" s="63">
        <v>218.90058297884019</v>
      </c>
      <c r="Y1943" s="63">
        <v>227.12380913711507</v>
      </c>
      <c r="Z1943" s="63">
        <v>89.128157492215294</v>
      </c>
      <c r="AA1943" s="63">
        <v>186.9797746004333</v>
      </c>
      <c r="AB1943" s="63">
        <v>186.9797746004333</v>
      </c>
    </row>
    <row r="1944" spans="1:28" x14ac:dyDescent="0.25">
      <c r="A1944" s="148"/>
      <c r="B1944" s="100">
        <v>2</v>
      </c>
      <c r="C1944" s="63">
        <v>320.1798625509291</v>
      </c>
      <c r="D1944" s="63">
        <v>190.0674542831475</v>
      </c>
      <c r="E1944" s="63">
        <v>237.45084552957451</v>
      </c>
      <c r="F1944" s="63">
        <v>146.9782315697357</v>
      </c>
      <c r="G1944" s="63">
        <v>164.4909529218348</v>
      </c>
      <c r="H1944" s="63">
        <v>220.94078451245883</v>
      </c>
      <c r="I1944" s="63">
        <v>319.4157354928393</v>
      </c>
      <c r="J1944" s="63">
        <v>278.43378909226891</v>
      </c>
      <c r="K1944" s="63">
        <v>268.56480551663481</v>
      </c>
      <c r="L1944" s="63">
        <v>298.27788240498012</v>
      </c>
      <c r="M1944" s="63">
        <v>255.77888377013909</v>
      </c>
      <c r="N1944" s="63">
        <v>305.06909632398668</v>
      </c>
      <c r="O1944" s="63">
        <v>227.69525525360683</v>
      </c>
      <c r="P1944" s="63">
        <v>184.66306687385079</v>
      </c>
      <c r="Q1944" s="63">
        <v>174.29657503298532</v>
      </c>
      <c r="R1944" s="63">
        <v>232.79406172016388</v>
      </c>
      <c r="S1944" s="63">
        <v>255.75462961517411</v>
      </c>
      <c r="T1944" s="63">
        <v>223.13698607491278</v>
      </c>
      <c r="U1944" s="63">
        <v>211.68640309310098</v>
      </c>
      <c r="V1944" s="63">
        <v>255.94584246712662</v>
      </c>
      <c r="W1944" s="63">
        <v>243.43257304893541</v>
      </c>
      <c r="X1944" s="63">
        <v>232.32695596590287</v>
      </c>
      <c r="Y1944" s="63">
        <v>259.35348457129288</v>
      </c>
      <c r="Z1944" s="63">
        <v>174.29657503298532</v>
      </c>
      <c r="AA1944" s="63">
        <v>232.79406172016388</v>
      </c>
      <c r="AB1944" s="63">
        <v>232.79406172016388</v>
      </c>
    </row>
    <row r="1945" spans="1:28" x14ac:dyDescent="0.25">
      <c r="A1945" s="148"/>
      <c r="B1945" s="100">
        <v>3</v>
      </c>
      <c r="C1945" s="63">
        <v>202.01408668940709</v>
      </c>
      <c r="D1945" s="63">
        <v>123.95408083177969</v>
      </c>
      <c r="E1945" s="63">
        <v>50.195150342088709</v>
      </c>
      <c r="F1945" s="63">
        <v>193.94948806970211</v>
      </c>
      <c r="G1945" s="63">
        <v>121.54769485900761</v>
      </c>
      <c r="H1945" s="63">
        <v>37.286357726648021</v>
      </c>
      <c r="I1945" s="63">
        <v>194.53689129586559</v>
      </c>
      <c r="J1945" s="63">
        <v>131.58149166954169</v>
      </c>
      <c r="K1945" s="63">
        <v>270.21790494590101</v>
      </c>
      <c r="L1945" s="63">
        <v>174.9811986421864</v>
      </c>
      <c r="M1945" s="63">
        <v>208.28685182673871</v>
      </c>
      <c r="N1945" s="63">
        <v>232.84328707035462</v>
      </c>
      <c r="O1945" s="63">
        <v>55.993168707449968</v>
      </c>
      <c r="P1945" s="63">
        <v>152.64198257591491</v>
      </c>
      <c r="Q1945" s="63">
        <v>44.787748489001608</v>
      </c>
      <c r="R1945" s="63">
        <v>63.578928632762199</v>
      </c>
      <c r="S1945" s="63">
        <v>202.39965740162012</v>
      </c>
      <c r="T1945" s="63">
        <v>103.79101857023311</v>
      </c>
      <c r="U1945" s="63">
        <v>84.845578183503676</v>
      </c>
      <c r="V1945" s="63">
        <v>157.99734055714359</v>
      </c>
      <c r="W1945" s="63">
        <v>217.5068538479245</v>
      </c>
      <c r="X1945" s="63">
        <v>199.55652534485131</v>
      </c>
      <c r="Y1945" s="63">
        <v>175.2183675921697</v>
      </c>
      <c r="Z1945" s="63">
        <v>44.787748489001608</v>
      </c>
      <c r="AA1945" s="63">
        <v>63.578928632762199</v>
      </c>
      <c r="AB1945" s="63">
        <v>63.578928632762199</v>
      </c>
    </row>
    <row r="1946" spans="1:28" x14ac:dyDescent="0.25">
      <c r="A1946" s="148"/>
      <c r="B1946" s="100">
        <v>4</v>
      </c>
      <c r="C1946" s="63">
        <v>49.808249083704141</v>
      </c>
      <c r="D1946" s="63">
        <v>30.920135054435832</v>
      </c>
      <c r="E1946" s="63">
        <v>47.210695915873657</v>
      </c>
      <c r="F1946" s="63">
        <v>17.58984396778942</v>
      </c>
      <c r="G1946" s="63">
        <v>24.61560751385014</v>
      </c>
      <c r="H1946" s="63">
        <v>68.606648211584798</v>
      </c>
      <c r="I1946" s="63">
        <v>64.758406721875872</v>
      </c>
      <c r="J1946" s="63">
        <v>41.145545487713214</v>
      </c>
      <c r="K1946" s="63">
        <v>114.8325649729463</v>
      </c>
      <c r="L1946" s="63">
        <v>172.3042971829359</v>
      </c>
      <c r="M1946" s="63">
        <v>201.54386974541188</v>
      </c>
      <c r="N1946" s="63">
        <v>117.8983608084782</v>
      </c>
      <c r="O1946" s="63">
        <v>48.83377915420283</v>
      </c>
      <c r="P1946" s="63">
        <v>27.506324107387634</v>
      </c>
      <c r="Q1946" s="63">
        <v>31.667978825445061</v>
      </c>
      <c r="R1946" s="63">
        <v>27.236055943092651</v>
      </c>
      <c r="S1946" s="63">
        <v>56.382085384288075</v>
      </c>
      <c r="T1946" s="63">
        <v>54.272030485170717</v>
      </c>
      <c r="U1946" s="63">
        <v>44.59899804082761</v>
      </c>
      <c r="V1946" s="63">
        <v>48.43954526084417</v>
      </c>
      <c r="W1946" s="63">
        <v>78.945427005106467</v>
      </c>
      <c r="X1946" s="63">
        <v>47.096142167686139</v>
      </c>
      <c r="Y1946" s="63">
        <v>77.293864365858099</v>
      </c>
      <c r="Z1946" s="63">
        <v>31.667978825445061</v>
      </c>
      <c r="AA1946" s="63">
        <v>27.236055943092651</v>
      </c>
      <c r="AB1946" s="63">
        <v>27.236055943092651</v>
      </c>
    </row>
    <row r="1947" spans="1:28" x14ac:dyDescent="0.25">
      <c r="A1947" s="148"/>
      <c r="B1947" s="100">
        <v>5</v>
      </c>
      <c r="C1947" s="63">
        <v>29.851852724289529</v>
      </c>
      <c r="D1947" s="63">
        <v>5.710104199760849</v>
      </c>
      <c r="E1947" s="63">
        <v>18.776973778245971</v>
      </c>
      <c r="F1947" s="63">
        <v>1.4748649287331621</v>
      </c>
      <c r="G1947" s="63">
        <v>11.832354229999849</v>
      </c>
      <c r="H1947" s="63">
        <v>22.009597144569849</v>
      </c>
      <c r="I1947" s="63">
        <v>21.14399190505355</v>
      </c>
      <c r="J1947" s="63">
        <v>17.46810407074781</v>
      </c>
      <c r="K1947" s="63">
        <v>17.081707012856331</v>
      </c>
      <c r="L1947" s="63">
        <v>10.246408954026951</v>
      </c>
      <c r="M1947" s="63">
        <v>11.664782463699341</v>
      </c>
      <c r="N1947" s="63">
        <v>15.419663099004989</v>
      </c>
      <c r="O1947" s="63">
        <v>19.861248856471828</v>
      </c>
      <c r="P1947" s="63">
        <v>3.7975791185743617</v>
      </c>
      <c r="Q1947" s="63">
        <v>13.87184975736157</v>
      </c>
      <c r="R1947" s="63">
        <v>11.254669542408349</v>
      </c>
      <c r="S1947" s="63">
        <v>3.1346015465367709</v>
      </c>
      <c r="T1947" s="63">
        <v>2.660891723102949</v>
      </c>
      <c r="U1947" s="63">
        <v>2.0007505919687669</v>
      </c>
      <c r="V1947" s="63">
        <v>0.41824684735531292</v>
      </c>
      <c r="W1947" s="63">
        <v>10.8315730093077</v>
      </c>
      <c r="X1947" s="63">
        <v>6.5415230986910728</v>
      </c>
      <c r="Y1947" s="63">
        <v>4.7256298922827114</v>
      </c>
      <c r="Z1947" s="63">
        <v>13.87184975736157</v>
      </c>
      <c r="AA1947" s="63">
        <v>11.254669542408349</v>
      </c>
      <c r="AB1947" s="63">
        <v>11.254669542408349</v>
      </c>
    </row>
    <row r="1948" spans="1:28" x14ac:dyDescent="0.25">
      <c r="A1948" s="148"/>
      <c r="B1948" s="100">
        <v>6</v>
      </c>
      <c r="C1948" s="63">
        <v>49.112696284827052</v>
      </c>
      <c r="D1948" s="63">
        <v>16.225788421307023</v>
      </c>
      <c r="E1948" s="63">
        <v>14.095879531739229</v>
      </c>
      <c r="F1948" s="63">
        <v>1.2517953050091821</v>
      </c>
      <c r="G1948" s="63">
        <v>0.53251867299662692</v>
      </c>
      <c r="H1948" s="63">
        <v>2.5776717151503021</v>
      </c>
      <c r="I1948" s="63">
        <v>33.488975907497426</v>
      </c>
      <c r="J1948" s="63">
        <v>17.334218548238599</v>
      </c>
      <c r="K1948" s="63">
        <v>16.103009313212279</v>
      </c>
      <c r="L1948" s="63">
        <v>17.74119400630212</v>
      </c>
      <c r="M1948" s="63">
        <v>4.2320449083277367</v>
      </c>
      <c r="N1948" s="63">
        <v>1.6545559647556298</v>
      </c>
      <c r="O1948" s="63">
        <v>9.4481759523610265E-2</v>
      </c>
      <c r="P1948" s="63">
        <v>1.377341690071489</v>
      </c>
      <c r="Q1948" s="63">
        <v>1.62522196625036</v>
      </c>
      <c r="R1948" s="63">
        <v>1.2865122905573619E-2</v>
      </c>
      <c r="S1948" s="63">
        <v>1.6340734510053582E-2</v>
      </c>
      <c r="T1948" s="63">
        <v>4.7245020900550114E-3</v>
      </c>
      <c r="U1948" s="63">
        <v>0.1316811155977469</v>
      </c>
      <c r="V1948" s="63">
        <v>0</v>
      </c>
      <c r="W1948" s="63">
        <v>1.7429079060101299E-3</v>
      </c>
      <c r="X1948" s="63">
        <v>1.6657936895465499E-10</v>
      </c>
      <c r="Y1948" s="63">
        <v>0</v>
      </c>
      <c r="Z1948" s="63">
        <v>1.62522196625036</v>
      </c>
      <c r="AA1948" s="63">
        <v>1.2865122905573619E-2</v>
      </c>
      <c r="AB1948" s="63">
        <v>1.2865122905573619E-2</v>
      </c>
    </row>
    <row r="1949" spans="1:28" x14ac:dyDescent="0.25">
      <c r="A1949" s="148"/>
      <c r="B1949" s="100">
        <v>7</v>
      </c>
      <c r="C1949" s="63">
        <v>37.828259834714117</v>
      </c>
      <c r="D1949" s="63">
        <v>27.730716436286677</v>
      </c>
      <c r="E1949" s="63">
        <v>3.9865017170284318</v>
      </c>
      <c r="F1949" s="63">
        <v>1.286350378049725</v>
      </c>
      <c r="G1949" s="63">
        <v>0.19291903715487371</v>
      </c>
      <c r="H1949" s="63">
        <v>1.8202877837081629E-2</v>
      </c>
      <c r="I1949" s="63">
        <v>60.782237842582617</v>
      </c>
      <c r="J1949" s="63">
        <v>29.633703764100567</v>
      </c>
      <c r="K1949" s="63">
        <v>16.200880179480627</v>
      </c>
      <c r="L1949" s="63">
        <v>23.82013727278434</v>
      </c>
      <c r="M1949" s="63">
        <v>1.52247798808736</v>
      </c>
      <c r="N1949" s="63">
        <v>0.42731506153476317</v>
      </c>
      <c r="O1949" s="63">
        <v>0</v>
      </c>
      <c r="P1949" s="63">
        <v>0.26253003771300598</v>
      </c>
      <c r="Q1949" s="63">
        <v>8.8827938878476759E-2</v>
      </c>
      <c r="R1949" s="63">
        <v>0</v>
      </c>
      <c r="S1949" s="63">
        <v>0</v>
      </c>
      <c r="T1949" s="63">
        <v>0</v>
      </c>
      <c r="U1949" s="63">
        <v>0</v>
      </c>
      <c r="V1949" s="63">
        <v>0</v>
      </c>
      <c r="W1949" s="63">
        <v>0</v>
      </c>
      <c r="X1949" s="63">
        <v>0</v>
      </c>
      <c r="Y1949" s="63">
        <v>0</v>
      </c>
      <c r="Z1949" s="63">
        <v>8.8827938878476759E-2</v>
      </c>
      <c r="AA1949" s="63">
        <v>0</v>
      </c>
      <c r="AB1949" s="63">
        <v>0</v>
      </c>
    </row>
    <row r="1950" spans="1:28" x14ac:dyDescent="0.25">
      <c r="A1950" s="148"/>
      <c r="B1950" s="100">
        <v>8</v>
      </c>
      <c r="C1950" s="63">
        <v>8.1054456853613033</v>
      </c>
      <c r="D1950" s="63">
        <v>0.4884555281822287</v>
      </c>
      <c r="E1950" s="63">
        <v>0.13775162498763122</v>
      </c>
      <c r="F1950" s="63">
        <v>0</v>
      </c>
      <c r="G1950" s="63">
        <v>0</v>
      </c>
      <c r="H1950" s="63">
        <v>0</v>
      </c>
      <c r="I1950" s="63">
        <v>2.0849222105119911</v>
      </c>
      <c r="J1950" s="63">
        <v>0.1236673925680094</v>
      </c>
      <c r="K1950" s="63">
        <v>0.84311801047917712</v>
      </c>
      <c r="L1950" s="63">
        <v>2.7093552402762531</v>
      </c>
      <c r="M1950" s="63">
        <v>8.3553235855220009E-2</v>
      </c>
      <c r="N1950" s="63">
        <v>0</v>
      </c>
      <c r="O1950" s="63">
        <v>0</v>
      </c>
      <c r="P1950" s="63">
        <v>1.4402638579149141E-2</v>
      </c>
      <c r="Q1950" s="63">
        <v>1.094631620297421E-5</v>
      </c>
      <c r="R1950" s="63">
        <v>0</v>
      </c>
      <c r="S1950" s="63">
        <v>0</v>
      </c>
      <c r="T1950" s="63">
        <v>9.9720036382839633E-2</v>
      </c>
      <c r="U1950" s="63">
        <v>4.6577448928387943E-4</v>
      </c>
      <c r="V1950" s="63">
        <v>8.2537705280664397E-2</v>
      </c>
      <c r="W1950" s="63">
        <v>0.14528429831175241</v>
      </c>
      <c r="X1950" s="63">
        <v>0</v>
      </c>
      <c r="Y1950" s="63">
        <v>0.76516026361474943</v>
      </c>
      <c r="Z1950" s="63">
        <v>1.094631620297421E-5</v>
      </c>
      <c r="AA1950" s="63">
        <v>0</v>
      </c>
      <c r="AB1950" s="63">
        <v>0</v>
      </c>
    </row>
    <row r="1951" spans="1:28" x14ac:dyDescent="0.25">
      <c r="A1951" s="148"/>
      <c r="B1951" s="100">
        <v>9</v>
      </c>
      <c r="C1951" s="63">
        <v>74.758366196644147</v>
      </c>
      <c r="D1951" s="63">
        <v>20.309084940032328</v>
      </c>
      <c r="E1951" s="63">
        <v>20.51827248623886</v>
      </c>
      <c r="F1951" s="63">
        <v>5.2085767438848345</v>
      </c>
      <c r="G1951" s="63">
        <v>2.382468660825197</v>
      </c>
      <c r="H1951" s="63">
        <v>0.8259144013419899</v>
      </c>
      <c r="I1951" s="63">
        <v>15.69034550442791</v>
      </c>
      <c r="J1951" s="63">
        <v>3.9504421350648329</v>
      </c>
      <c r="K1951" s="63">
        <v>0.83092381846704555</v>
      </c>
      <c r="L1951" s="63">
        <v>1.3084425605921159</v>
      </c>
      <c r="M1951" s="63">
        <v>0.37528574035187029</v>
      </c>
      <c r="N1951" s="63">
        <v>0.16643308548362251</v>
      </c>
      <c r="O1951" s="63">
        <v>0.29373112035647608</v>
      </c>
      <c r="P1951" s="63">
        <v>1.208292822234341</v>
      </c>
      <c r="Q1951" s="63">
        <v>0.37717013302568836</v>
      </c>
      <c r="R1951" s="63">
        <v>0.36415033804846791</v>
      </c>
      <c r="S1951" s="63">
        <v>0.2338732530463119</v>
      </c>
      <c r="T1951" s="63">
        <v>0.64607925193147953</v>
      </c>
      <c r="U1951" s="63">
        <v>1.491802034607431</v>
      </c>
      <c r="V1951" s="63">
        <v>0.32588377193019719</v>
      </c>
      <c r="W1951" s="63">
        <v>4.352144980494927</v>
      </c>
      <c r="X1951" s="63">
        <v>3.276852974950657</v>
      </c>
      <c r="Y1951" s="63">
        <v>7.1889328918028639</v>
      </c>
      <c r="Z1951" s="63">
        <v>0.37717013302568836</v>
      </c>
      <c r="AA1951" s="63">
        <v>0.36415033804846791</v>
      </c>
      <c r="AB1951" s="63">
        <v>0.36415033804846791</v>
      </c>
    </row>
    <row r="1952" spans="1:28" x14ac:dyDescent="0.25">
      <c r="A1952" s="148"/>
      <c r="B1952" s="100">
        <v>10</v>
      </c>
      <c r="C1952" s="63">
        <v>18.912315555708119</v>
      </c>
      <c r="D1952" s="63">
        <v>11.630033042658059</v>
      </c>
      <c r="E1952" s="63">
        <v>22.244724889901821</v>
      </c>
      <c r="F1952" s="63">
        <v>8.701504297690974</v>
      </c>
      <c r="G1952" s="63">
        <v>2.5367751224593751</v>
      </c>
      <c r="H1952" s="63">
        <v>9.3615708095941841</v>
      </c>
      <c r="I1952" s="63">
        <v>10.116412286342321</v>
      </c>
      <c r="J1952" s="63">
        <v>5.606016736948618</v>
      </c>
      <c r="K1952" s="63">
        <v>1.785435620456568</v>
      </c>
      <c r="L1952" s="63">
        <v>6.5231107009164346E-4</v>
      </c>
      <c r="M1952" s="63">
        <v>0.15158010244560322</v>
      </c>
      <c r="N1952" s="63">
        <v>0.76650079601525789</v>
      </c>
      <c r="O1952" s="63">
        <v>1.6089479642973861</v>
      </c>
      <c r="P1952" s="63">
        <v>1.849430965500801</v>
      </c>
      <c r="Q1952" s="63">
        <v>7.054864719704689</v>
      </c>
      <c r="R1952" s="63">
        <v>0.70140054157077714</v>
      </c>
      <c r="S1952" s="63">
        <v>7.0850241233961242</v>
      </c>
      <c r="T1952" s="63">
        <v>8.8313183104720849</v>
      </c>
      <c r="U1952" s="63">
        <v>3.8539821225508595</v>
      </c>
      <c r="V1952" s="63">
        <v>14.018059688716281</v>
      </c>
      <c r="W1952" s="63">
        <v>30.06337058526583</v>
      </c>
      <c r="X1952" s="63">
        <v>27.447210535346578</v>
      </c>
      <c r="Y1952" s="63">
        <v>27.432204445290608</v>
      </c>
      <c r="Z1952" s="63">
        <v>7.054864719704689</v>
      </c>
      <c r="AA1952" s="63">
        <v>0.70140054157077714</v>
      </c>
      <c r="AB1952" s="63">
        <v>0.70140054157077714</v>
      </c>
    </row>
    <row r="1953" spans="1:28" x14ac:dyDescent="0.25">
      <c r="A1953" s="148"/>
      <c r="B1953" s="100">
        <v>11</v>
      </c>
      <c r="C1953" s="63">
        <v>91.615747357475811</v>
      </c>
      <c r="D1953" s="63">
        <v>84.23397359019873</v>
      </c>
      <c r="E1953" s="63">
        <v>80.774418939367933</v>
      </c>
      <c r="F1953" s="63">
        <v>74.17377198844224</v>
      </c>
      <c r="G1953" s="63">
        <v>39.770605865656989</v>
      </c>
      <c r="H1953" s="63">
        <v>55.82220957067193</v>
      </c>
      <c r="I1953" s="63">
        <v>125.79528164185831</v>
      </c>
      <c r="J1953" s="63">
        <v>112.682602741952</v>
      </c>
      <c r="K1953" s="63">
        <v>47.666325554322611</v>
      </c>
      <c r="L1953" s="63">
        <v>46.944681659972048</v>
      </c>
      <c r="M1953" s="63">
        <v>26.210562834158743</v>
      </c>
      <c r="N1953" s="63">
        <v>4.7650018976553383</v>
      </c>
      <c r="O1953" s="63">
        <v>112.0052118347719</v>
      </c>
      <c r="P1953" s="63">
        <v>124.9333690560197</v>
      </c>
      <c r="Q1953" s="63">
        <v>132.15450478026651</v>
      </c>
      <c r="R1953" s="63">
        <v>159.80449057227449</v>
      </c>
      <c r="S1953" s="63">
        <v>299.36335584865259</v>
      </c>
      <c r="T1953" s="63">
        <v>130.15126994772442</v>
      </c>
      <c r="U1953" s="63">
        <v>176.36376845125781</v>
      </c>
      <c r="V1953" s="63">
        <v>159.11309204384821</v>
      </c>
      <c r="W1953" s="63">
        <v>220.91529486347099</v>
      </c>
      <c r="X1953" s="63">
        <v>313.0182081601306</v>
      </c>
      <c r="Y1953" s="63">
        <v>198.98702196737389</v>
      </c>
      <c r="Z1953" s="63">
        <v>132.15450478026651</v>
      </c>
      <c r="AA1953" s="63">
        <v>159.80449057227449</v>
      </c>
      <c r="AB1953" s="63">
        <v>159.80449057227449</v>
      </c>
    </row>
    <row r="1954" spans="1:28" x14ac:dyDescent="0.25">
      <c r="A1954" s="148"/>
      <c r="B1954" s="100">
        <v>12</v>
      </c>
      <c r="C1954" s="63">
        <v>154.27714894239028</v>
      </c>
      <c r="D1954" s="63">
        <v>235.08911078609532</v>
      </c>
      <c r="E1954" s="63">
        <v>289.62755361479873</v>
      </c>
      <c r="F1954" s="63">
        <v>382.48810372066868</v>
      </c>
      <c r="G1954" s="63">
        <v>373.27078332807292</v>
      </c>
      <c r="H1954" s="63">
        <v>213.53404073891937</v>
      </c>
      <c r="I1954" s="63">
        <v>156.70034935785412</v>
      </c>
      <c r="J1954" s="63">
        <v>215.51298855489591</v>
      </c>
      <c r="K1954" s="63">
        <v>201.6805954859301</v>
      </c>
      <c r="L1954" s="63">
        <v>219.78251893360363</v>
      </c>
      <c r="M1954" s="63">
        <v>185.55481300168501</v>
      </c>
      <c r="N1954" s="63">
        <v>144.4675331607732</v>
      </c>
      <c r="O1954" s="63">
        <v>217.64929240357009</v>
      </c>
      <c r="P1954" s="63">
        <v>234.46754852359851</v>
      </c>
      <c r="Q1954" s="63">
        <v>149.86098968064709</v>
      </c>
      <c r="R1954" s="63">
        <v>161.89660245529382</v>
      </c>
      <c r="S1954" s="63">
        <v>203.52789919296632</v>
      </c>
      <c r="T1954" s="63">
        <v>96.007793385683271</v>
      </c>
      <c r="U1954" s="63">
        <v>153.62645512792369</v>
      </c>
      <c r="V1954" s="63">
        <v>146.83574095911899</v>
      </c>
      <c r="W1954" s="63">
        <v>162.43697106249061</v>
      </c>
      <c r="X1954" s="63">
        <v>230.68716337053587</v>
      </c>
      <c r="Y1954" s="63">
        <v>152.71105258912581</v>
      </c>
      <c r="Z1954" s="63">
        <v>149.86098968064709</v>
      </c>
      <c r="AA1954" s="63">
        <v>161.89660245529382</v>
      </c>
      <c r="AB1954" s="63">
        <v>161.89660245529382</v>
      </c>
    </row>
    <row r="1955" spans="1:28" x14ac:dyDescent="0.25">
      <c r="A1955" s="148"/>
      <c r="B1955" s="100">
        <v>13</v>
      </c>
      <c r="C1955" s="63">
        <v>325.93747842482122</v>
      </c>
      <c r="D1955" s="63">
        <v>202.85326890660869</v>
      </c>
      <c r="E1955" s="63">
        <v>196.09204266928458</v>
      </c>
      <c r="F1955" s="63">
        <v>195.9391269017633</v>
      </c>
      <c r="G1955" s="63">
        <v>147.00699589311631</v>
      </c>
      <c r="H1955" s="63">
        <v>161.94726066371729</v>
      </c>
      <c r="I1955" s="63">
        <v>259.68608217047222</v>
      </c>
      <c r="J1955" s="63">
        <v>235.44028032882119</v>
      </c>
      <c r="K1955" s="63">
        <v>212.17003137727903</v>
      </c>
      <c r="L1955" s="63">
        <v>234.25558631878181</v>
      </c>
      <c r="M1955" s="63">
        <v>174.20071334082419</v>
      </c>
      <c r="N1955" s="63">
        <v>241.21634868970608</v>
      </c>
      <c r="O1955" s="63">
        <v>275.79739094794058</v>
      </c>
      <c r="P1955" s="63">
        <v>268.62778657031231</v>
      </c>
      <c r="Q1955" s="63">
        <v>195.91559692695901</v>
      </c>
      <c r="R1955" s="63">
        <v>279.68509194481891</v>
      </c>
      <c r="S1955" s="63">
        <v>382.75127834238452</v>
      </c>
      <c r="T1955" s="63">
        <v>140.1005265852655</v>
      </c>
      <c r="U1955" s="63">
        <v>234.62012604084163</v>
      </c>
      <c r="V1955" s="63">
        <v>176.10835528118329</v>
      </c>
      <c r="W1955" s="63">
        <v>250.51062918904239</v>
      </c>
      <c r="X1955" s="63">
        <v>302.83652612468359</v>
      </c>
      <c r="Y1955" s="63">
        <v>192.7864947375792</v>
      </c>
      <c r="Z1955" s="63">
        <v>195.91559692695901</v>
      </c>
      <c r="AA1955" s="63">
        <v>279.68509194481891</v>
      </c>
      <c r="AB1955" s="63">
        <v>279.68509194481891</v>
      </c>
    </row>
    <row r="1956" spans="1:28" x14ac:dyDescent="0.25">
      <c r="A1956" s="148"/>
      <c r="B1956" s="100">
        <v>14</v>
      </c>
      <c r="C1956" s="63">
        <v>193.2609915572084</v>
      </c>
      <c r="D1956" s="63">
        <v>184.4116235536203</v>
      </c>
      <c r="E1956" s="63">
        <v>187.50459290701662</v>
      </c>
      <c r="F1956" s="63">
        <v>234.33817400461697</v>
      </c>
      <c r="G1956" s="63">
        <v>184.5685692140687</v>
      </c>
      <c r="H1956" s="63">
        <v>226.8148873343489</v>
      </c>
      <c r="I1956" s="63">
        <v>202.4449938623184</v>
      </c>
      <c r="J1956" s="63">
        <v>248.89220351993748</v>
      </c>
      <c r="K1956" s="63">
        <v>191.5105968172434</v>
      </c>
      <c r="L1956" s="63">
        <v>180.861471510977</v>
      </c>
      <c r="M1956" s="63">
        <v>181.18227277530599</v>
      </c>
      <c r="N1956" s="63">
        <v>208.28220343674269</v>
      </c>
      <c r="O1956" s="63">
        <v>213.29660302991493</v>
      </c>
      <c r="P1956" s="63">
        <v>221.52200265388819</v>
      </c>
      <c r="Q1956" s="63">
        <v>195.59217593432908</v>
      </c>
      <c r="R1956" s="63">
        <v>207.4740155161453</v>
      </c>
      <c r="S1956" s="63">
        <v>280.95097723783687</v>
      </c>
      <c r="T1956" s="63">
        <v>186.02704449042719</v>
      </c>
      <c r="U1956" s="63">
        <v>226.86332620861873</v>
      </c>
      <c r="V1956" s="63">
        <v>221.76797466490831</v>
      </c>
      <c r="W1956" s="63">
        <v>229.11748981002353</v>
      </c>
      <c r="X1956" s="63">
        <v>241.78037357267107</v>
      </c>
      <c r="Y1956" s="63">
        <v>210.46806546157308</v>
      </c>
      <c r="Z1956" s="63">
        <v>195.59217593432908</v>
      </c>
      <c r="AA1956" s="63">
        <v>207.4740155161453</v>
      </c>
      <c r="AB1956" s="63">
        <v>207.4740155161453</v>
      </c>
    </row>
    <row r="1957" spans="1:28" x14ac:dyDescent="0.25">
      <c r="A1957" s="148"/>
      <c r="B1957" s="100">
        <v>15</v>
      </c>
      <c r="C1957" s="63">
        <v>224.36117772388388</v>
      </c>
      <c r="D1957" s="63">
        <v>125.074355912916</v>
      </c>
      <c r="E1957" s="63">
        <v>108.06705193016569</v>
      </c>
      <c r="F1957" s="63">
        <v>237.6520908489656</v>
      </c>
      <c r="G1957" s="63">
        <v>144.60442259800041</v>
      </c>
      <c r="H1957" s="63">
        <v>180.24364588596112</v>
      </c>
      <c r="I1957" s="63">
        <v>161.91022800339849</v>
      </c>
      <c r="J1957" s="63">
        <v>176.46611076600772</v>
      </c>
      <c r="K1957" s="63">
        <v>359.60560936405091</v>
      </c>
      <c r="L1957" s="63">
        <v>259.17467179142017</v>
      </c>
      <c r="M1957" s="63">
        <v>228.63156356666883</v>
      </c>
      <c r="N1957" s="63">
        <v>202.84995846466342</v>
      </c>
      <c r="O1957" s="63">
        <v>177.3804847064184</v>
      </c>
      <c r="P1957" s="63">
        <v>284.47680644558199</v>
      </c>
      <c r="Q1957" s="63">
        <v>178.595287533369</v>
      </c>
      <c r="R1957" s="63">
        <v>188.25570539584811</v>
      </c>
      <c r="S1957" s="63">
        <v>307.93796606252732</v>
      </c>
      <c r="T1957" s="63">
        <v>292.10883710139018</v>
      </c>
      <c r="U1957" s="63">
        <v>269.49259657506633</v>
      </c>
      <c r="V1957" s="63">
        <v>374.0261335142859</v>
      </c>
      <c r="W1957" s="63">
        <v>368.96319462198881</v>
      </c>
      <c r="X1957" s="63">
        <v>281.04259280178672</v>
      </c>
      <c r="Y1957" s="63">
        <v>353.47110419761162</v>
      </c>
      <c r="Z1957" s="63">
        <v>178.595287533369</v>
      </c>
      <c r="AA1957" s="63">
        <v>188.25570539584811</v>
      </c>
      <c r="AB1957" s="63">
        <v>188.25570539584811</v>
      </c>
    </row>
    <row r="1958" spans="1:28" x14ac:dyDescent="0.25">
      <c r="A1958" s="148"/>
      <c r="B1958" s="100">
        <v>16</v>
      </c>
      <c r="C1958" s="63">
        <v>152.53813905526482</v>
      </c>
      <c r="D1958" s="63">
        <v>30.73797218028767</v>
      </c>
      <c r="E1958" s="63">
        <v>41.808828403827654</v>
      </c>
      <c r="F1958" s="63">
        <v>57.907066802836198</v>
      </c>
      <c r="G1958" s="63">
        <v>30.932686455933442</v>
      </c>
      <c r="H1958" s="63">
        <v>60.567306081329662</v>
      </c>
      <c r="I1958" s="63">
        <v>79.198647076600537</v>
      </c>
      <c r="J1958" s="63">
        <v>64.65847681397463</v>
      </c>
      <c r="K1958" s="63">
        <v>187.1512218613575</v>
      </c>
      <c r="L1958" s="63">
        <v>191.73488535961218</v>
      </c>
      <c r="M1958" s="63">
        <v>114.75673045131589</v>
      </c>
      <c r="N1958" s="63">
        <v>130.79920291185411</v>
      </c>
      <c r="O1958" s="63">
        <v>37.647847492939952</v>
      </c>
      <c r="P1958" s="63">
        <v>71.914394362922394</v>
      </c>
      <c r="Q1958" s="63">
        <v>57.557965081049211</v>
      </c>
      <c r="R1958" s="63">
        <v>52.615655098546995</v>
      </c>
      <c r="S1958" s="63">
        <v>66.267517393946036</v>
      </c>
      <c r="T1958" s="63">
        <v>77.010871213808514</v>
      </c>
      <c r="U1958" s="63">
        <v>61.133998239915854</v>
      </c>
      <c r="V1958" s="63">
        <v>107.2739728773013</v>
      </c>
      <c r="W1958" s="63">
        <v>152.13355912225958</v>
      </c>
      <c r="X1958" s="63">
        <v>90.69917728847031</v>
      </c>
      <c r="Y1958" s="63">
        <v>126.6402400593352</v>
      </c>
      <c r="Z1958" s="63">
        <v>57.557965081049211</v>
      </c>
      <c r="AA1958" s="63">
        <v>52.615655098546995</v>
      </c>
      <c r="AB1958" s="63">
        <v>52.615655098546995</v>
      </c>
    </row>
    <row r="1959" spans="1:28" x14ac:dyDescent="0.25">
      <c r="A1959" s="148"/>
      <c r="B1959" s="100">
        <v>17</v>
      </c>
      <c r="C1959" s="63">
        <v>26.128560557428727</v>
      </c>
      <c r="D1959" s="63">
        <v>11.548508350902241</v>
      </c>
      <c r="E1959" s="63">
        <v>6.2419818640584586</v>
      </c>
      <c r="F1959" s="63">
        <v>5.427768872628036</v>
      </c>
      <c r="G1959" s="63">
        <v>0.82890159944580688</v>
      </c>
      <c r="H1959" s="63">
        <v>1.9063368806182548</v>
      </c>
      <c r="I1959" s="63">
        <v>41.035762671634068</v>
      </c>
      <c r="J1959" s="63">
        <v>27.163689883474262</v>
      </c>
      <c r="K1959" s="63">
        <v>68.832595576682479</v>
      </c>
      <c r="L1959" s="63">
        <v>61.769148173413669</v>
      </c>
      <c r="M1959" s="63">
        <v>34.3286804658851</v>
      </c>
      <c r="N1959" s="63">
        <v>52.512976993289158</v>
      </c>
      <c r="O1959" s="63">
        <v>4.8182732459740274</v>
      </c>
      <c r="P1959" s="63">
        <v>4.390929804974661</v>
      </c>
      <c r="Q1959" s="63">
        <v>1.572350740464687</v>
      </c>
      <c r="R1959" s="63">
        <v>1.4350966843219619</v>
      </c>
      <c r="S1959" s="63">
        <v>0.88879313552239125</v>
      </c>
      <c r="T1959" s="63">
        <v>0.94980965637462589</v>
      </c>
      <c r="U1959" s="63">
        <v>1.106609974151525</v>
      </c>
      <c r="V1959" s="63">
        <v>0.66814606243443109</v>
      </c>
      <c r="W1959" s="63">
        <v>8.8233198462706923</v>
      </c>
      <c r="X1959" s="63">
        <v>2.7577125553029869</v>
      </c>
      <c r="Y1959" s="63">
        <v>5.9230239789758343</v>
      </c>
      <c r="Z1959" s="63">
        <v>1.572350740464687</v>
      </c>
      <c r="AA1959" s="63">
        <v>1.4350966843219619</v>
      </c>
      <c r="AB1959" s="63">
        <v>1.4350966843219619</v>
      </c>
    </row>
    <row r="1960" spans="1:28" x14ac:dyDescent="0.25">
      <c r="A1960" s="148"/>
      <c r="B1960" s="100">
        <v>18</v>
      </c>
      <c r="C1960" s="63">
        <v>61.368388292898999</v>
      </c>
      <c r="D1960" s="63">
        <v>8.1305829493491046</v>
      </c>
      <c r="E1960" s="63">
        <v>6.0311914106421227</v>
      </c>
      <c r="F1960" s="63">
        <v>3.0343415243521581</v>
      </c>
      <c r="G1960" s="63">
        <v>0.28659791563678821</v>
      </c>
      <c r="H1960" s="63">
        <v>3.031777737762809</v>
      </c>
      <c r="I1960" s="63">
        <v>31.979913270600953</v>
      </c>
      <c r="J1960" s="63">
        <v>5.1718772066132033</v>
      </c>
      <c r="K1960" s="63">
        <v>21.010566608961309</v>
      </c>
      <c r="L1960" s="63">
        <v>18.735122595430077</v>
      </c>
      <c r="M1960" s="63">
        <v>4.5702252505542447</v>
      </c>
      <c r="N1960" s="63">
        <v>5.9106639066806679</v>
      </c>
      <c r="O1960" s="63">
        <v>9.8110034529410584E-2</v>
      </c>
      <c r="P1960" s="63">
        <v>0.30167422187599868</v>
      </c>
      <c r="Q1960" s="63">
        <v>6.4577732698482651</v>
      </c>
      <c r="R1960" s="63">
        <v>1.2496987001409202E-4</v>
      </c>
      <c r="S1960" s="63">
        <v>0</v>
      </c>
      <c r="T1960" s="63">
        <v>2.7672446469918397E-5</v>
      </c>
      <c r="U1960" s="63">
        <v>0</v>
      </c>
      <c r="V1960" s="63">
        <v>0</v>
      </c>
      <c r="W1960" s="63">
        <v>0</v>
      </c>
      <c r="X1960" s="63">
        <v>0</v>
      </c>
      <c r="Y1960" s="63">
        <v>0</v>
      </c>
      <c r="Z1960" s="63">
        <v>6.4577732698482651</v>
      </c>
      <c r="AA1960" s="63">
        <v>1.2496987001409202E-4</v>
      </c>
      <c r="AB1960" s="63">
        <v>1.2496987001409202E-4</v>
      </c>
    </row>
    <row r="1961" spans="1:28" x14ac:dyDescent="0.25">
      <c r="A1961" s="148"/>
      <c r="B1961" s="100">
        <v>19</v>
      </c>
      <c r="C1961" s="63">
        <v>38.934492065211089</v>
      </c>
      <c r="D1961" s="63">
        <v>13.744772396328241</v>
      </c>
      <c r="E1961" s="63">
        <v>3.9022305627777305</v>
      </c>
      <c r="F1961" s="63">
        <v>1.6741863037382601</v>
      </c>
      <c r="G1961" s="63">
        <v>0.62443678088530064</v>
      </c>
      <c r="H1961" s="63">
        <v>2.3221690597590912</v>
      </c>
      <c r="I1961" s="63">
        <v>36.910170498007567</v>
      </c>
      <c r="J1961" s="63">
        <v>16.393563514952799</v>
      </c>
      <c r="K1961" s="63">
        <v>29.62350420185561</v>
      </c>
      <c r="L1961" s="63">
        <v>39.261781051866357</v>
      </c>
      <c r="M1961" s="63">
        <v>12.56621207642411</v>
      </c>
      <c r="N1961" s="63">
        <v>29.542667539649301</v>
      </c>
      <c r="O1961" s="63">
        <v>3.6901278715695263E-2</v>
      </c>
      <c r="P1961" s="63">
        <v>0.73091490431698247</v>
      </c>
      <c r="Q1961" s="63">
        <v>0.77551414954215558</v>
      </c>
      <c r="R1961" s="63">
        <v>0</v>
      </c>
      <c r="S1961" s="63">
        <v>0</v>
      </c>
      <c r="T1961" s="63">
        <v>0</v>
      </c>
      <c r="U1961" s="63">
        <v>0</v>
      </c>
      <c r="V1961" s="63">
        <v>0</v>
      </c>
      <c r="W1961" s="63">
        <v>0</v>
      </c>
      <c r="X1961" s="63">
        <v>0</v>
      </c>
      <c r="Y1961" s="63">
        <v>0</v>
      </c>
      <c r="Z1961" s="63">
        <v>0.77551414954215558</v>
      </c>
      <c r="AA1961" s="63">
        <v>0</v>
      </c>
      <c r="AB1961" s="63">
        <v>0</v>
      </c>
    </row>
    <row r="1962" spans="1:28" x14ac:dyDescent="0.25">
      <c r="A1962" s="148"/>
      <c r="B1962" s="100">
        <v>20</v>
      </c>
      <c r="C1962" s="63">
        <v>87.460309543239418</v>
      </c>
      <c r="D1962" s="63">
        <v>16.25837461156425</v>
      </c>
      <c r="E1962" s="63">
        <v>10.432218624538681</v>
      </c>
      <c r="F1962" s="63">
        <v>0.9701834646037355</v>
      </c>
      <c r="G1962" s="63">
        <v>0.55461643336461108</v>
      </c>
      <c r="H1962" s="63">
        <v>2.3208400538705121</v>
      </c>
      <c r="I1962" s="63">
        <v>46.62811474555383</v>
      </c>
      <c r="J1962" s="63">
        <v>16.42895761981708</v>
      </c>
      <c r="K1962" s="63">
        <v>10.11699139340959</v>
      </c>
      <c r="L1962" s="63">
        <v>17.442449960679433</v>
      </c>
      <c r="M1962" s="63">
        <v>3.190167907478155</v>
      </c>
      <c r="N1962" s="63">
        <v>0.93378167137725399</v>
      </c>
      <c r="O1962" s="63">
        <v>2.7704113893687321E-2</v>
      </c>
      <c r="P1962" s="63">
        <v>0.57381524807726692</v>
      </c>
      <c r="Q1962" s="63">
        <v>0.72092023911182701</v>
      </c>
      <c r="R1962" s="63">
        <v>0</v>
      </c>
      <c r="S1962" s="63">
        <v>0</v>
      </c>
      <c r="T1962" s="63">
        <v>0</v>
      </c>
      <c r="U1962" s="63">
        <v>4.5554602934909372E-4</v>
      </c>
      <c r="V1962" s="63">
        <v>0</v>
      </c>
      <c r="W1962" s="63">
        <v>4.998894097288431E-3</v>
      </c>
      <c r="X1962" s="63">
        <v>0</v>
      </c>
      <c r="Y1962" s="63">
        <v>9.9432877122421215E-4</v>
      </c>
      <c r="Z1962" s="63">
        <v>0.72092023911182701</v>
      </c>
      <c r="AA1962" s="63">
        <v>0</v>
      </c>
      <c r="AB1962" s="63">
        <v>0</v>
      </c>
    </row>
    <row r="1963" spans="1:28" x14ac:dyDescent="0.25">
      <c r="A1963" s="148"/>
      <c r="B1963" s="100">
        <v>21</v>
      </c>
      <c r="C1963" s="63">
        <v>20.020138056982429</v>
      </c>
      <c r="D1963" s="63">
        <v>7.3394363154079656</v>
      </c>
      <c r="E1963" s="63">
        <v>3.3633028207318603</v>
      </c>
      <c r="F1963" s="63">
        <v>0.48982346066101456</v>
      </c>
      <c r="G1963" s="63">
        <v>5.8292817650396067E-3</v>
      </c>
      <c r="H1963" s="63">
        <v>6.4284987491417951</v>
      </c>
      <c r="I1963" s="63">
        <v>21.571412765648798</v>
      </c>
      <c r="J1963" s="63">
        <v>13.424134761880172</v>
      </c>
      <c r="K1963" s="63">
        <v>2.1160807272460112</v>
      </c>
      <c r="L1963" s="63">
        <v>8.8833758884700464E-2</v>
      </c>
      <c r="M1963" s="63">
        <v>0.41913031354715891</v>
      </c>
      <c r="N1963" s="63">
        <v>6.0275555248406363</v>
      </c>
      <c r="O1963" s="63">
        <v>0.1871852691511364</v>
      </c>
      <c r="P1963" s="63">
        <v>1.473082185784147E-2</v>
      </c>
      <c r="Q1963" s="63">
        <v>1.1768500121094259</v>
      </c>
      <c r="R1963" s="63">
        <v>6.5803547513831884E-3</v>
      </c>
      <c r="S1963" s="63">
        <v>1.2438207922657259E-2</v>
      </c>
      <c r="T1963" s="63">
        <v>0.72148258399584364</v>
      </c>
      <c r="U1963" s="63">
        <v>0.44825053354067634</v>
      </c>
      <c r="V1963" s="63">
        <v>0.98794152170171401</v>
      </c>
      <c r="W1963" s="63">
        <v>6.3410945724189114</v>
      </c>
      <c r="X1963" s="63">
        <v>0.96586102701015619</v>
      </c>
      <c r="Y1963" s="63">
        <v>6.4644059565341081</v>
      </c>
      <c r="Z1963" s="63">
        <v>1.1768500121094259</v>
      </c>
      <c r="AA1963" s="63">
        <v>6.5803547513831884E-3</v>
      </c>
      <c r="AB1963" s="63">
        <v>6.5803547513831884E-3</v>
      </c>
    </row>
    <row r="1964" spans="1:28" x14ac:dyDescent="0.25">
      <c r="A1964" s="148"/>
      <c r="B1964" s="100">
        <v>22</v>
      </c>
      <c r="C1964" s="63">
        <v>29.024224544226634</v>
      </c>
      <c r="D1964" s="63">
        <v>16.927347461779391</v>
      </c>
      <c r="E1964" s="63">
        <v>8.4207210020917955</v>
      </c>
      <c r="F1964" s="63">
        <v>4.2753491086497766</v>
      </c>
      <c r="G1964" s="63">
        <v>5.0189123330843017</v>
      </c>
      <c r="H1964" s="63">
        <v>4.7676140257147486</v>
      </c>
      <c r="I1964" s="63">
        <v>54.631842616563517</v>
      </c>
      <c r="J1964" s="63">
        <v>34.941722946339269</v>
      </c>
      <c r="K1964" s="63">
        <v>4.822373627512448</v>
      </c>
      <c r="L1964" s="63">
        <v>0.73894186340482904</v>
      </c>
      <c r="M1964" s="63">
        <v>7.2259255931195199E-2</v>
      </c>
      <c r="N1964" s="63">
        <v>0.91799105245647894</v>
      </c>
      <c r="O1964" s="63">
        <v>6.7133838966847179</v>
      </c>
      <c r="P1964" s="63">
        <v>12.747415485155219</v>
      </c>
      <c r="Q1964" s="63">
        <v>7.2691245185586313</v>
      </c>
      <c r="R1964" s="63">
        <v>2.502920018687433</v>
      </c>
      <c r="S1964" s="63">
        <v>16.769883962165302</v>
      </c>
      <c r="T1964" s="63">
        <v>13.330522489823149</v>
      </c>
      <c r="U1964" s="63">
        <v>17.436502499372178</v>
      </c>
      <c r="V1964" s="63">
        <v>32.923637006013003</v>
      </c>
      <c r="W1964" s="63">
        <v>83.66232757607122</v>
      </c>
      <c r="X1964" s="63">
        <v>73.865755571145655</v>
      </c>
      <c r="Y1964" s="63">
        <v>57.307822435797789</v>
      </c>
      <c r="Z1964" s="63">
        <v>7.2691245185586313</v>
      </c>
      <c r="AA1964" s="63">
        <v>2.502920018687433</v>
      </c>
      <c r="AB1964" s="63">
        <v>2.502920018687433</v>
      </c>
    </row>
    <row r="1965" spans="1:28" x14ac:dyDescent="0.25">
      <c r="A1965" s="148"/>
      <c r="B1965" s="100">
        <v>23</v>
      </c>
      <c r="C1965" s="63">
        <v>80.192132379572286</v>
      </c>
      <c r="D1965" s="63">
        <v>64.620671872504317</v>
      </c>
      <c r="E1965" s="63">
        <v>98.821397341459488</v>
      </c>
      <c r="F1965" s="63">
        <v>127.26753939350331</v>
      </c>
      <c r="G1965" s="63">
        <v>102.65286585221929</v>
      </c>
      <c r="H1965" s="63">
        <v>153.6916283279152</v>
      </c>
      <c r="I1965" s="63">
        <v>89.388591354254459</v>
      </c>
      <c r="J1965" s="63">
        <v>89.654019250893725</v>
      </c>
      <c r="K1965" s="63">
        <v>128.2077484940946</v>
      </c>
      <c r="L1965" s="63">
        <v>136.17292282167</v>
      </c>
      <c r="M1965" s="63">
        <v>135.4841514742948</v>
      </c>
      <c r="N1965" s="63">
        <v>109.20572233733489</v>
      </c>
      <c r="O1965" s="63">
        <v>126.80883784380418</v>
      </c>
      <c r="P1965" s="63">
        <v>206.27726577056461</v>
      </c>
      <c r="Q1965" s="63">
        <v>160.3608931551656</v>
      </c>
      <c r="R1965" s="63">
        <v>154.36914185501701</v>
      </c>
      <c r="S1965" s="63">
        <v>297.08280411069967</v>
      </c>
      <c r="T1965" s="63">
        <v>85.380871406871393</v>
      </c>
      <c r="U1965" s="63">
        <v>123.3641800866499</v>
      </c>
      <c r="V1965" s="63">
        <v>132.00319587451671</v>
      </c>
      <c r="W1965" s="63">
        <v>259.88575508054049</v>
      </c>
      <c r="X1965" s="63">
        <v>300.29963360571128</v>
      </c>
      <c r="Y1965" s="63">
        <v>197.3068824960246</v>
      </c>
      <c r="Z1965" s="63">
        <v>160.3608931551656</v>
      </c>
      <c r="AA1965" s="63">
        <v>154.36914185501701</v>
      </c>
      <c r="AB1965" s="63">
        <v>154.36914185501701</v>
      </c>
    </row>
    <row r="1966" spans="1:28" x14ac:dyDescent="0.25">
      <c r="A1966" s="148"/>
      <c r="B1966" s="100">
        <v>24</v>
      </c>
      <c r="C1966" s="63">
        <v>248.2224330537465</v>
      </c>
      <c r="D1966" s="63">
        <v>141.24312755698341</v>
      </c>
      <c r="E1966" s="63">
        <v>107.24607106931221</v>
      </c>
      <c r="F1966" s="63">
        <v>202.25517369224332</v>
      </c>
      <c r="G1966" s="63">
        <v>133.08944440047159</v>
      </c>
      <c r="H1966" s="63">
        <v>119.7832374869586</v>
      </c>
      <c r="I1966" s="63">
        <v>239.68342638604548</v>
      </c>
      <c r="J1966" s="63">
        <v>222.95403329393963</v>
      </c>
      <c r="K1966" s="63">
        <v>340.36969182154098</v>
      </c>
      <c r="L1966" s="63">
        <v>292.47479583831591</v>
      </c>
      <c r="M1966" s="63">
        <v>311.09369874093318</v>
      </c>
      <c r="N1966" s="63">
        <v>302.36782996509652</v>
      </c>
      <c r="O1966" s="63">
        <v>191.51740470171811</v>
      </c>
      <c r="P1966" s="63">
        <v>319.64673212396519</v>
      </c>
      <c r="Q1966" s="63">
        <v>68.931241776247589</v>
      </c>
      <c r="R1966" s="63">
        <v>188.008802601631</v>
      </c>
      <c r="S1966" s="63">
        <v>286.08629180550628</v>
      </c>
      <c r="T1966" s="63">
        <v>140.71907719091772</v>
      </c>
      <c r="U1966" s="63">
        <v>132.40269871503921</v>
      </c>
      <c r="V1966" s="63">
        <v>246.1495106897346</v>
      </c>
      <c r="W1966" s="63">
        <v>255.50755693097739</v>
      </c>
      <c r="X1966" s="63">
        <v>238.91872307423182</v>
      </c>
      <c r="Y1966" s="63">
        <v>299.78184770749073</v>
      </c>
      <c r="Z1966" s="63">
        <v>68.931241776247589</v>
      </c>
      <c r="AA1966" s="63">
        <v>188.008802601631</v>
      </c>
      <c r="AB1966" s="63">
        <v>188.008802601631</v>
      </c>
    </row>
    <row r="1967" spans="1:28" x14ac:dyDescent="0.25">
      <c r="A1967" s="148"/>
      <c r="B1967" s="100">
        <v>25</v>
      </c>
      <c r="C1967" s="63">
        <v>397.06604243676702</v>
      </c>
      <c r="D1967" s="63">
        <v>392.17749696103778</v>
      </c>
      <c r="E1967" s="63">
        <v>371.29704663479788</v>
      </c>
      <c r="F1967" s="63">
        <v>395.14190263680581</v>
      </c>
      <c r="G1967" s="63">
        <v>289.95236607934197</v>
      </c>
      <c r="H1967" s="63">
        <v>274.77536258444161</v>
      </c>
      <c r="I1967" s="63">
        <v>387.10098564788859</v>
      </c>
      <c r="J1967" s="63">
        <v>319.83136603851023</v>
      </c>
      <c r="K1967" s="63">
        <v>329.75063393420709</v>
      </c>
      <c r="L1967" s="63">
        <v>297.32766208733477</v>
      </c>
      <c r="M1967" s="63">
        <v>310.59737645362111</v>
      </c>
      <c r="N1967" s="63">
        <v>350.64690262585282</v>
      </c>
      <c r="O1967" s="63">
        <v>234.49230311703008</v>
      </c>
      <c r="P1967" s="63">
        <v>346.64345478546602</v>
      </c>
      <c r="Q1967" s="63">
        <v>242.72174457704199</v>
      </c>
      <c r="R1967" s="63">
        <v>266.03838593629189</v>
      </c>
      <c r="S1967" s="63">
        <v>325.83773262760593</v>
      </c>
      <c r="T1967" s="63">
        <v>234.0833759354482</v>
      </c>
      <c r="U1967" s="63">
        <v>293.35148971206758</v>
      </c>
      <c r="V1967" s="63">
        <v>206.57672258939778</v>
      </c>
      <c r="W1967" s="63">
        <v>190.0247984395846</v>
      </c>
      <c r="X1967" s="63">
        <v>213.91174817496898</v>
      </c>
      <c r="Y1967" s="63">
        <v>212.28083624361261</v>
      </c>
      <c r="Z1967" s="63">
        <v>242.72174457704199</v>
      </c>
      <c r="AA1967" s="63">
        <v>266.03838593629189</v>
      </c>
      <c r="AB1967" s="63">
        <v>266.03838593629189</v>
      </c>
    </row>
    <row r="1968" spans="1:28" x14ac:dyDescent="0.25">
      <c r="A1968" s="148"/>
      <c r="B1968" s="100">
        <v>26</v>
      </c>
      <c r="C1968" s="63">
        <v>217.43576701469101</v>
      </c>
      <c r="D1968" s="63">
        <v>133.63146306392451</v>
      </c>
      <c r="E1968" s="63">
        <v>143.32480641154228</v>
      </c>
      <c r="F1968" s="63">
        <v>178.25651271117198</v>
      </c>
      <c r="G1968" s="63">
        <v>185.11615534604059</v>
      </c>
      <c r="H1968" s="63">
        <v>209.42334727304109</v>
      </c>
      <c r="I1968" s="63">
        <v>141.76026184201868</v>
      </c>
      <c r="J1968" s="63">
        <v>119.24143172499771</v>
      </c>
      <c r="K1968" s="63">
        <v>210.34267320741401</v>
      </c>
      <c r="L1968" s="63">
        <v>172.85393540509682</v>
      </c>
      <c r="M1968" s="63">
        <v>223.67086427345839</v>
      </c>
      <c r="N1968" s="63">
        <v>251.92048753588102</v>
      </c>
      <c r="O1968" s="63">
        <v>167.44290737553732</v>
      </c>
      <c r="P1968" s="63">
        <v>228.25765759874781</v>
      </c>
      <c r="Q1968" s="63">
        <v>152.58880288638562</v>
      </c>
      <c r="R1968" s="63">
        <v>185.9947950143833</v>
      </c>
      <c r="S1968" s="63">
        <v>267.5374691713223</v>
      </c>
      <c r="T1968" s="63">
        <v>240.66896221313618</v>
      </c>
      <c r="U1968" s="63">
        <v>208.87944031988451</v>
      </c>
      <c r="V1968" s="63">
        <v>305.31839202368059</v>
      </c>
      <c r="W1968" s="63">
        <v>251.98328963986569</v>
      </c>
      <c r="X1968" s="63">
        <v>257.59459484931722</v>
      </c>
      <c r="Y1968" s="63">
        <v>218.58643296056113</v>
      </c>
      <c r="Z1968" s="63">
        <v>152.58880288638562</v>
      </c>
      <c r="AA1968" s="63">
        <v>185.9947950143833</v>
      </c>
      <c r="AB1968" s="63">
        <v>185.9947950143833</v>
      </c>
    </row>
    <row r="1969" spans="1:28" x14ac:dyDescent="0.25">
      <c r="A1969" s="148"/>
      <c r="B1969" s="100">
        <v>27</v>
      </c>
      <c r="C1969" s="63">
        <v>315.19389173560188</v>
      </c>
      <c r="D1969" s="63">
        <v>210.38128616430731</v>
      </c>
      <c r="E1969" s="63">
        <v>178.7248240395493</v>
      </c>
      <c r="F1969" s="63">
        <v>162.88832613918572</v>
      </c>
      <c r="G1969" s="63">
        <v>164.92232005158439</v>
      </c>
      <c r="H1969" s="63">
        <v>120.7143141093093</v>
      </c>
      <c r="I1969" s="63">
        <v>316.72105005476618</v>
      </c>
      <c r="J1969" s="63">
        <v>214.33560674798349</v>
      </c>
      <c r="K1969" s="63">
        <v>286.73834774040728</v>
      </c>
      <c r="L1969" s="63">
        <v>208.32279954697879</v>
      </c>
      <c r="M1969" s="63">
        <v>214.10742397055577</v>
      </c>
      <c r="N1969" s="63">
        <v>220.47900668889628</v>
      </c>
      <c r="O1969" s="63">
        <v>119.60814851848411</v>
      </c>
      <c r="P1969" s="63">
        <v>221.72659712077797</v>
      </c>
      <c r="Q1969" s="63">
        <v>45.668667934869056</v>
      </c>
      <c r="R1969" s="63">
        <v>76.761514311956489</v>
      </c>
      <c r="S1969" s="63">
        <v>269.7285593659617</v>
      </c>
      <c r="T1969" s="63">
        <v>74.168972570812912</v>
      </c>
      <c r="U1969" s="63">
        <v>79.701147996347572</v>
      </c>
      <c r="V1969" s="63">
        <v>154.11263389559099</v>
      </c>
      <c r="W1969" s="63">
        <v>245.52239292065502</v>
      </c>
      <c r="X1969" s="63">
        <v>237.10004230172848</v>
      </c>
      <c r="Y1969" s="63">
        <v>207.24441600001592</v>
      </c>
      <c r="Z1969" s="63">
        <v>45.668667934869056</v>
      </c>
      <c r="AA1969" s="63">
        <v>76.761514311956489</v>
      </c>
      <c r="AB1969" s="63">
        <v>76.761514311956489</v>
      </c>
    </row>
    <row r="1970" spans="1:28" x14ac:dyDescent="0.25">
      <c r="A1970" s="148"/>
      <c r="B1970" s="100">
        <v>28</v>
      </c>
      <c r="C1970" s="63">
        <v>130.36819829914751</v>
      </c>
      <c r="D1970" s="63">
        <v>73.79885441101942</v>
      </c>
      <c r="E1970" s="63">
        <v>43.622575453900943</v>
      </c>
      <c r="F1970" s="63">
        <v>119.30391422734832</v>
      </c>
      <c r="G1970" s="63">
        <v>64.689919779360935</v>
      </c>
      <c r="H1970" s="63">
        <v>49.814950634004163</v>
      </c>
      <c r="I1970" s="63">
        <v>133.1258438220311</v>
      </c>
      <c r="J1970" s="63">
        <v>77.382970742690304</v>
      </c>
      <c r="K1970" s="63">
        <v>249.73825405296702</v>
      </c>
      <c r="L1970" s="63">
        <v>210.15466565283168</v>
      </c>
      <c r="M1970" s="63">
        <v>199.68396601325369</v>
      </c>
      <c r="N1970" s="63">
        <v>224.42639931384468</v>
      </c>
      <c r="O1970" s="63">
        <v>54.158415112865441</v>
      </c>
      <c r="P1970" s="63">
        <v>74.15169309932935</v>
      </c>
      <c r="Q1970" s="63">
        <v>37.540967911732267</v>
      </c>
      <c r="R1970" s="63">
        <v>66.762661170272622</v>
      </c>
      <c r="S1970" s="63">
        <v>134.4701980929494</v>
      </c>
      <c r="T1970" s="63">
        <v>26.463961833101173</v>
      </c>
      <c r="U1970" s="63">
        <v>57.331038151785833</v>
      </c>
      <c r="V1970" s="63">
        <v>39.396493405820372</v>
      </c>
      <c r="W1970" s="63">
        <v>100.7351571108229</v>
      </c>
      <c r="X1970" s="63">
        <v>109.0777640279521</v>
      </c>
      <c r="Y1970" s="63">
        <v>79.754912146717288</v>
      </c>
      <c r="Z1970" s="63">
        <v>37.540967911732267</v>
      </c>
      <c r="AA1970" s="63">
        <v>66.762661170272622</v>
      </c>
      <c r="AB1970" s="63">
        <v>66.762661170272622</v>
      </c>
    </row>
    <row r="1971" spans="1:28" x14ac:dyDescent="0.25">
      <c r="A1971" s="148"/>
      <c r="B1971" s="100">
        <v>29</v>
      </c>
      <c r="C1971" s="63">
        <v>51.715895494741289</v>
      </c>
      <c r="D1971" s="63">
        <v>25.95474630626677</v>
      </c>
      <c r="E1971" s="63">
        <v>7.9688492736013927</v>
      </c>
      <c r="F1971" s="63">
        <v>3.8099721265126618</v>
      </c>
      <c r="G1971" s="63">
        <v>1.9692174015307842</v>
      </c>
      <c r="H1971" s="63">
        <v>1.139363379045335</v>
      </c>
      <c r="I1971" s="63">
        <v>48.346950920240488</v>
      </c>
      <c r="J1971" s="63">
        <v>26.702824640100971</v>
      </c>
      <c r="K1971" s="63">
        <v>67.438689394144603</v>
      </c>
      <c r="L1971" s="63">
        <v>69.713045798957864</v>
      </c>
      <c r="M1971" s="63">
        <v>15.104621624713559</v>
      </c>
      <c r="N1971" s="63">
        <v>14.209016966731038</v>
      </c>
      <c r="O1971" s="63">
        <v>1.272487686597451</v>
      </c>
      <c r="P1971" s="63">
        <v>1.7368399596402071</v>
      </c>
      <c r="Q1971" s="63">
        <v>0.1867601582938653</v>
      </c>
      <c r="R1971" s="63">
        <v>0.43999883101341908</v>
      </c>
      <c r="S1971" s="63">
        <v>9.4404400691593615E-2</v>
      </c>
      <c r="T1971" s="63">
        <v>0</v>
      </c>
      <c r="U1971" s="63">
        <v>8.3967621563196815E-3</v>
      </c>
      <c r="V1971" s="63">
        <v>0</v>
      </c>
      <c r="W1971" s="63">
        <v>0.38944866871523232</v>
      </c>
      <c r="X1971" s="63">
        <v>3.6764534211564809E-4</v>
      </c>
      <c r="Y1971" s="63">
        <v>4.949271346652262E-2</v>
      </c>
      <c r="Z1971" s="63">
        <v>0.1867601582938653</v>
      </c>
      <c r="AA1971" s="63">
        <v>0.43999883101341908</v>
      </c>
      <c r="AB1971" s="63">
        <v>0.43999883101341908</v>
      </c>
    </row>
    <row r="1972" spans="1:28" x14ac:dyDescent="0.25">
      <c r="A1972" s="148"/>
      <c r="B1972" s="100">
        <v>30</v>
      </c>
      <c r="C1972" s="63">
        <v>8.1947881259231963</v>
      </c>
      <c r="D1972" s="63">
        <v>0.3000297018124769</v>
      </c>
      <c r="E1972" s="63">
        <v>0</v>
      </c>
      <c r="F1972" s="63">
        <v>1.0844256822483409E-3</v>
      </c>
      <c r="G1972" s="63">
        <v>0</v>
      </c>
      <c r="H1972" s="63">
        <v>0</v>
      </c>
      <c r="I1972" s="63">
        <v>4.1935682618213832</v>
      </c>
      <c r="J1972" s="63">
        <v>0.35932271743360999</v>
      </c>
      <c r="K1972" s="63">
        <v>2.1386878771881332</v>
      </c>
      <c r="L1972" s="63">
        <v>0.36646175170857381</v>
      </c>
      <c r="M1972" s="63">
        <v>0.10586563235527</v>
      </c>
      <c r="N1972" s="63">
        <v>1.745484668994091E-2</v>
      </c>
      <c r="O1972" s="63">
        <v>0</v>
      </c>
      <c r="P1972" s="63">
        <v>1.2864031665107409E-3</v>
      </c>
      <c r="Q1972" s="63">
        <v>5.5804071528879153E-2</v>
      </c>
      <c r="R1972" s="63">
        <v>8.9264217159488123E-6</v>
      </c>
      <c r="S1972" s="63">
        <v>0</v>
      </c>
      <c r="T1972" s="63">
        <v>0</v>
      </c>
      <c r="U1972" s="63">
        <v>0</v>
      </c>
      <c r="V1972" s="63">
        <v>0</v>
      </c>
      <c r="W1972" s="63">
        <v>0</v>
      </c>
      <c r="X1972" s="63">
        <v>0</v>
      </c>
      <c r="Y1972" s="63">
        <v>0</v>
      </c>
      <c r="Z1972" s="63">
        <v>5.5804071528879153E-2</v>
      </c>
      <c r="AA1972" s="63">
        <v>8.9264217159488123E-6</v>
      </c>
      <c r="AB1972" s="63">
        <v>8.9264217159488123E-6</v>
      </c>
    </row>
    <row r="1973" spans="1:28" x14ac:dyDescent="0.25">
      <c r="A1973" s="148"/>
      <c r="B1973" s="100">
        <v>31</v>
      </c>
      <c r="C1973" s="63">
        <v>39.984745921748981</v>
      </c>
      <c r="D1973" s="63">
        <v>16.07761991559471</v>
      </c>
      <c r="E1973" s="63">
        <v>2.4099806071303651</v>
      </c>
      <c r="F1973" s="63">
        <v>1.2755972234908131</v>
      </c>
      <c r="G1973" s="63">
        <v>0.19580564555928781</v>
      </c>
      <c r="H1973" s="63">
        <v>1.25514188924496</v>
      </c>
      <c r="I1973" s="63">
        <v>40.796886240885208</v>
      </c>
      <c r="J1973" s="63">
        <v>14.357716815829011</v>
      </c>
      <c r="K1973" s="63">
        <v>4.9149632373106735</v>
      </c>
      <c r="L1973" s="63">
        <v>6.7065053465144047</v>
      </c>
      <c r="M1973" s="63">
        <v>0.9623093267740046</v>
      </c>
      <c r="N1973" s="63">
        <v>0.28728310734932089</v>
      </c>
      <c r="O1973" s="63">
        <v>5.5637213392145668E-2</v>
      </c>
      <c r="P1973" s="63">
        <v>3.8328516210315737E-2</v>
      </c>
      <c r="Q1973" s="63">
        <v>0.1356481903793639</v>
      </c>
      <c r="R1973" s="63">
        <v>0</v>
      </c>
      <c r="S1973" s="63">
        <v>0</v>
      </c>
      <c r="T1973" s="63">
        <v>0</v>
      </c>
      <c r="U1973" s="63">
        <v>0</v>
      </c>
      <c r="V1973" s="63">
        <v>0</v>
      </c>
      <c r="W1973" s="63">
        <v>0</v>
      </c>
      <c r="X1973" s="63">
        <v>0</v>
      </c>
      <c r="Y1973" s="63">
        <v>0</v>
      </c>
      <c r="Z1973" s="63">
        <v>0.1356481903793639</v>
      </c>
      <c r="AA1973" s="63">
        <v>0</v>
      </c>
      <c r="AB1973" s="63">
        <v>0</v>
      </c>
    </row>
    <row r="1974" spans="1:28" x14ac:dyDescent="0.25">
      <c r="A1974" s="148"/>
      <c r="B1974" s="100">
        <v>32</v>
      </c>
      <c r="C1974" s="63">
        <v>26.050950119588379</v>
      </c>
      <c r="D1974" s="63">
        <v>3.3788709443874723</v>
      </c>
      <c r="E1974" s="63">
        <v>0.73015756538507759</v>
      </c>
      <c r="F1974" s="63">
        <v>8.8418498672240275</v>
      </c>
      <c r="G1974" s="63">
        <v>0.10202897631940819</v>
      </c>
      <c r="H1974" s="63">
        <v>0.145292821559142</v>
      </c>
      <c r="I1974" s="63">
        <v>12.840956525724781</v>
      </c>
      <c r="J1974" s="63">
        <v>1.3340219322225271</v>
      </c>
      <c r="K1974" s="63">
        <v>4.6756905288350339</v>
      </c>
      <c r="L1974" s="63">
        <v>8.2977235102341069</v>
      </c>
      <c r="M1974" s="63">
        <v>2.11252025009918</v>
      </c>
      <c r="N1974" s="63">
        <v>1.8613441807823961</v>
      </c>
      <c r="O1974" s="63">
        <v>1.408080304781123E-3</v>
      </c>
      <c r="P1974" s="63">
        <v>1.5996928820661649</v>
      </c>
      <c r="Q1974" s="63">
        <v>6.1801065993127548E-2</v>
      </c>
      <c r="R1974" s="63">
        <v>0</v>
      </c>
      <c r="S1974" s="63">
        <v>0</v>
      </c>
      <c r="T1974" s="63">
        <v>0.1920302840386596</v>
      </c>
      <c r="U1974" s="63">
        <v>3.5377387318891168E-4</v>
      </c>
      <c r="V1974" s="63">
        <v>0.27687279372204898</v>
      </c>
      <c r="W1974" s="63">
        <v>2.112871307786492</v>
      </c>
      <c r="X1974" s="63">
        <v>0.97265458123787596</v>
      </c>
      <c r="Y1974" s="63">
        <v>1.4160629904343549</v>
      </c>
      <c r="Z1974" s="63">
        <v>6.1801065993127548E-2</v>
      </c>
      <c r="AA1974" s="63">
        <v>0</v>
      </c>
      <c r="AB1974" s="63">
        <v>0</v>
      </c>
    </row>
    <row r="1975" spans="1:28" x14ac:dyDescent="0.25">
      <c r="A1975" s="148"/>
      <c r="B1975" s="100">
        <v>33</v>
      </c>
      <c r="C1975" s="63">
        <v>9.5423286447763189</v>
      </c>
      <c r="D1975" s="63">
        <v>8.9944697929659014</v>
      </c>
      <c r="E1975" s="63">
        <v>1.832386051524054</v>
      </c>
      <c r="F1975" s="63">
        <v>3.4352832836565213E-2</v>
      </c>
      <c r="G1975" s="63">
        <v>2.7075798871182277E-2</v>
      </c>
      <c r="H1975" s="63">
        <v>0.14373430632469919</v>
      </c>
      <c r="I1975" s="63">
        <v>14.398443931170391</v>
      </c>
      <c r="J1975" s="63">
        <v>5.8453285067085403</v>
      </c>
      <c r="K1975" s="63">
        <v>0.75325041445542606</v>
      </c>
      <c r="L1975" s="63">
        <v>0.27183636876314127</v>
      </c>
      <c r="M1975" s="63">
        <v>2.2628753168822731</v>
      </c>
      <c r="N1975" s="63">
        <v>17.251182053973249</v>
      </c>
      <c r="O1975" s="63">
        <v>0</v>
      </c>
      <c r="P1975" s="63">
        <v>3.8062143072673527E-3</v>
      </c>
      <c r="Q1975" s="63">
        <v>6.0196417903693254E-2</v>
      </c>
      <c r="R1975" s="63">
        <v>0</v>
      </c>
      <c r="S1975" s="63">
        <v>0.6873340933017289</v>
      </c>
      <c r="T1975" s="63">
        <v>0.99803064611074332</v>
      </c>
      <c r="U1975" s="63">
        <v>5.5431245143980679E-2</v>
      </c>
      <c r="V1975" s="63">
        <v>2.1829065000718799</v>
      </c>
      <c r="W1975" s="63">
        <v>12.65129010016426</v>
      </c>
      <c r="X1975" s="63">
        <v>5.8068501139545665</v>
      </c>
      <c r="Y1975" s="63">
        <v>11.27586793140904</v>
      </c>
      <c r="Z1975" s="63">
        <v>6.0196417903693254E-2</v>
      </c>
      <c r="AA1975" s="63">
        <v>0</v>
      </c>
      <c r="AB1975" s="63">
        <v>0</v>
      </c>
    </row>
    <row r="1976" spans="1:28" x14ac:dyDescent="0.25">
      <c r="A1976" s="148"/>
      <c r="B1976" s="100">
        <v>34</v>
      </c>
      <c r="C1976" s="63">
        <v>53.942563333532689</v>
      </c>
      <c r="D1976" s="63">
        <v>4.3240565225205501</v>
      </c>
      <c r="E1976" s="63">
        <v>1.4962715110824329</v>
      </c>
      <c r="F1976" s="63">
        <v>0.81036567832956763</v>
      </c>
      <c r="G1976" s="63">
        <v>0.26280203067915409</v>
      </c>
      <c r="H1976" s="63">
        <v>7.9194561979307188E-3</v>
      </c>
      <c r="I1976" s="63">
        <v>17.15124012429942</v>
      </c>
      <c r="J1976" s="63">
        <v>13.368267349555371</v>
      </c>
      <c r="K1976" s="63">
        <v>20.62684824275129</v>
      </c>
      <c r="L1976" s="63">
        <v>18.48435626471473</v>
      </c>
      <c r="M1976" s="63">
        <v>11.158592787768381</v>
      </c>
      <c r="N1976" s="63">
        <v>54.378866401307278</v>
      </c>
      <c r="O1976" s="63">
        <v>2.363239455134059E-3</v>
      </c>
      <c r="P1976" s="63">
        <v>4.4457080254840093</v>
      </c>
      <c r="Q1976" s="63">
        <v>0.67415355453837478</v>
      </c>
      <c r="R1976" s="63">
        <v>1.2091137249653061</v>
      </c>
      <c r="S1976" s="63">
        <v>3.7742985233960553</v>
      </c>
      <c r="T1976" s="63">
        <v>5.017400230522945</v>
      </c>
      <c r="U1976" s="63">
        <v>2.6678019545371399</v>
      </c>
      <c r="V1976" s="63">
        <v>5.9714431029119908</v>
      </c>
      <c r="W1976" s="63">
        <v>35.43262676154427</v>
      </c>
      <c r="X1976" s="63">
        <v>20.193434564456648</v>
      </c>
      <c r="Y1976" s="63">
        <v>27.964993866688467</v>
      </c>
      <c r="Z1976" s="63">
        <v>0.67415355453837478</v>
      </c>
      <c r="AA1976" s="63">
        <v>1.2091137249653061</v>
      </c>
      <c r="AB1976" s="63">
        <v>1.2091137249653061</v>
      </c>
    </row>
    <row r="1977" spans="1:28" x14ac:dyDescent="0.25">
      <c r="A1977" s="148"/>
      <c r="B1977" s="100">
        <v>35</v>
      </c>
      <c r="C1977" s="63">
        <v>159.86852668494251</v>
      </c>
      <c r="D1977" s="63">
        <v>116.80979537236269</v>
      </c>
      <c r="E1977" s="63">
        <v>161.74651012333021</v>
      </c>
      <c r="F1977" s="63">
        <v>172.85896745332872</v>
      </c>
      <c r="G1977" s="63">
        <v>126.89797331871429</v>
      </c>
      <c r="H1977" s="63">
        <v>147.02398840006481</v>
      </c>
      <c r="I1977" s="63">
        <v>127.4141519321438</v>
      </c>
      <c r="J1977" s="63">
        <v>112.6528870364709</v>
      </c>
      <c r="K1977" s="63">
        <v>85.509764718113729</v>
      </c>
      <c r="L1977" s="63">
        <v>60.616533511893977</v>
      </c>
      <c r="M1977" s="63">
        <v>84.097158028369449</v>
      </c>
      <c r="N1977" s="63">
        <v>86.603529748097117</v>
      </c>
      <c r="O1977" s="63">
        <v>161.36724333642451</v>
      </c>
      <c r="P1977" s="63">
        <v>157.52744680741938</v>
      </c>
      <c r="Q1977" s="63">
        <v>189.2490189798888</v>
      </c>
      <c r="R1977" s="63">
        <v>197.53454135601709</v>
      </c>
      <c r="S1977" s="63">
        <v>282.02085033388721</v>
      </c>
      <c r="T1977" s="63">
        <v>92.057299203363527</v>
      </c>
      <c r="U1977" s="63">
        <v>107.64716901138311</v>
      </c>
      <c r="V1977" s="63">
        <v>119.19986422662809</v>
      </c>
      <c r="W1977" s="63">
        <v>238.68809541791052</v>
      </c>
      <c r="X1977" s="63">
        <v>297.70773678394471</v>
      </c>
      <c r="Y1977" s="63">
        <v>144.1414844201627</v>
      </c>
      <c r="Z1977" s="63">
        <v>189.2490189798888</v>
      </c>
      <c r="AA1977" s="63">
        <v>197.53454135601709</v>
      </c>
      <c r="AB1977" s="63">
        <v>197.53454135601709</v>
      </c>
    </row>
    <row r="1978" spans="1:28" x14ac:dyDescent="0.25">
      <c r="A1978" s="148"/>
      <c r="B1978" s="100">
        <v>36</v>
      </c>
      <c r="C1978" s="63">
        <v>495.58630020788416</v>
      </c>
      <c r="D1978" s="63">
        <v>429.36863504303619</v>
      </c>
      <c r="E1978" s="63">
        <v>376.16749678974162</v>
      </c>
      <c r="F1978" s="63">
        <v>433.9670773879443</v>
      </c>
      <c r="G1978" s="63">
        <v>315.11057278274529</v>
      </c>
      <c r="H1978" s="63">
        <v>331.68818050855771</v>
      </c>
      <c r="I1978" s="63">
        <v>400.98725238390028</v>
      </c>
      <c r="J1978" s="63">
        <v>326.22452564767809</v>
      </c>
      <c r="K1978" s="63">
        <v>219.65572547793909</v>
      </c>
      <c r="L1978" s="63">
        <v>132.5572823994062</v>
      </c>
      <c r="M1978" s="63">
        <v>207.45800296020928</v>
      </c>
      <c r="N1978" s="63">
        <v>192.88985128073358</v>
      </c>
      <c r="O1978" s="63">
        <v>442.04983993294627</v>
      </c>
      <c r="P1978" s="63">
        <v>354.89865766237932</v>
      </c>
      <c r="Q1978" s="63">
        <v>310.45330756105193</v>
      </c>
      <c r="R1978" s="63">
        <v>501.64381848048652</v>
      </c>
      <c r="S1978" s="63">
        <v>415.72662064712483</v>
      </c>
      <c r="T1978" s="63">
        <v>227.3018674963896</v>
      </c>
      <c r="U1978" s="63">
        <v>349.71661858431622</v>
      </c>
      <c r="V1978" s="63">
        <v>325.98112631196267</v>
      </c>
      <c r="W1978" s="63">
        <v>275.41947355678349</v>
      </c>
      <c r="X1978" s="63">
        <v>372.42956128517471</v>
      </c>
      <c r="Y1978" s="63">
        <v>328.27361862038379</v>
      </c>
      <c r="Z1978" s="63">
        <v>310.45330756105193</v>
      </c>
      <c r="AA1978" s="63">
        <v>501.64381848048652</v>
      </c>
      <c r="AB1978" s="63">
        <v>501.64381848048652</v>
      </c>
    </row>
    <row r="1979" spans="1:28" x14ac:dyDescent="0.25">
      <c r="A1979" s="148"/>
      <c r="B1979" s="100">
        <v>37</v>
      </c>
      <c r="C1979" s="63">
        <v>359.00159844157679</v>
      </c>
      <c r="D1979" s="63">
        <v>260.95360661084851</v>
      </c>
      <c r="E1979" s="63">
        <v>201.02939976690692</v>
      </c>
      <c r="F1979" s="63">
        <v>141.63591330118291</v>
      </c>
      <c r="G1979" s="63">
        <v>143.00499061946542</v>
      </c>
      <c r="H1979" s="63">
        <v>174.4420066777457</v>
      </c>
      <c r="I1979" s="63">
        <v>323.31513816398359</v>
      </c>
      <c r="J1979" s="63">
        <v>298.24133475793502</v>
      </c>
      <c r="K1979" s="63">
        <v>314.70344013211428</v>
      </c>
      <c r="L1979" s="63">
        <v>243.86267921894978</v>
      </c>
      <c r="M1979" s="63">
        <v>259.62751791686242</v>
      </c>
      <c r="N1979" s="63">
        <v>246.60965387648321</v>
      </c>
      <c r="O1979" s="63">
        <v>149.29063791411411</v>
      </c>
      <c r="P1979" s="63">
        <v>220.86396601808161</v>
      </c>
      <c r="Q1979" s="63">
        <v>142.06574673479341</v>
      </c>
      <c r="R1979" s="63">
        <v>201.3468867332704</v>
      </c>
      <c r="S1979" s="63">
        <v>277.83708178072629</v>
      </c>
      <c r="T1979" s="63">
        <v>159.74703786859479</v>
      </c>
      <c r="U1979" s="63">
        <v>175.87242921076361</v>
      </c>
      <c r="V1979" s="63">
        <v>174.3733286031638</v>
      </c>
      <c r="W1979" s="63">
        <v>191.09520871551831</v>
      </c>
      <c r="X1979" s="63">
        <v>298.52743043860761</v>
      </c>
      <c r="Y1979" s="63">
        <v>152.20705875466589</v>
      </c>
      <c r="Z1979" s="63">
        <v>142.06574673479341</v>
      </c>
      <c r="AA1979" s="63">
        <v>201.3468867332704</v>
      </c>
      <c r="AB1979" s="63">
        <v>201.3468867332704</v>
      </c>
    </row>
    <row r="1980" spans="1:28" x14ac:dyDescent="0.25">
      <c r="A1980" s="148"/>
      <c r="B1980" s="100">
        <v>38</v>
      </c>
      <c r="C1980" s="63">
        <v>780.94771421047346</v>
      </c>
      <c r="D1980" s="63">
        <v>475.28381430348963</v>
      </c>
      <c r="E1980" s="63">
        <v>381.04293185144337</v>
      </c>
      <c r="F1980" s="63">
        <v>371.873887481368</v>
      </c>
      <c r="G1980" s="63">
        <v>332.56873406887462</v>
      </c>
      <c r="H1980" s="63">
        <v>377.37589992910222</v>
      </c>
      <c r="I1980" s="63">
        <v>544.8804337227557</v>
      </c>
      <c r="J1980" s="63">
        <v>440.21684740484113</v>
      </c>
      <c r="K1980" s="63">
        <v>244.64440892396669</v>
      </c>
      <c r="L1980" s="63">
        <v>169.17491763310412</v>
      </c>
      <c r="M1980" s="63">
        <v>125.59394353431939</v>
      </c>
      <c r="N1980" s="63">
        <v>160.4706948857347</v>
      </c>
      <c r="O1980" s="63">
        <v>271.75576140809238</v>
      </c>
      <c r="P1980" s="63">
        <v>230.56561647022323</v>
      </c>
      <c r="Q1980" s="63">
        <v>240.01000615898801</v>
      </c>
      <c r="R1980" s="63">
        <v>287.71344633184339</v>
      </c>
      <c r="S1980" s="63">
        <v>269.9825806219269</v>
      </c>
      <c r="T1980" s="63">
        <v>235.22478016101917</v>
      </c>
      <c r="U1980" s="63">
        <v>294.59573198030921</v>
      </c>
      <c r="V1980" s="63">
        <v>342.02755693372092</v>
      </c>
      <c r="W1980" s="63">
        <v>234.94784009741119</v>
      </c>
      <c r="X1980" s="63">
        <v>187.88977117296139</v>
      </c>
      <c r="Y1980" s="63">
        <v>272.25937199591141</v>
      </c>
      <c r="Z1980" s="63">
        <v>240.01000615898801</v>
      </c>
      <c r="AA1980" s="63">
        <v>287.71344633184339</v>
      </c>
      <c r="AB1980" s="63">
        <v>287.71344633184339</v>
      </c>
    </row>
    <row r="1981" spans="1:28" x14ac:dyDescent="0.25">
      <c r="A1981" s="148"/>
      <c r="B1981" s="100">
        <v>39</v>
      </c>
      <c r="C1981" s="63">
        <v>216.34872641535179</v>
      </c>
      <c r="D1981" s="63">
        <v>190.41980905151649</v>
      </c>
      <c r="E1981" s="63">
        <v>48.30090579175976</v>
      </c>
      <c r="F1981" s="63">
        <v>126.0667524279725</v>
      </c>
      <c r="G1981" s="63">
        <v>43.27762103401983</v>
      </c>
      <c r="H1981" s="63">
        <v>95.00315543315719</v>
      </c>
      <c r="I1981" s="63">
        <v>290.82070324220689</v>
      </c>
      <c r="J1981" s="63">
        <v>234.55218045106079</v>
      </c>
      <c r="K1981" s="63">
        <v>306.75748431699498</v>
      </c>
      <c r="L1981" s="63">
        <v>294.94438011092637</v>
      </c>
      <c r="M1981" s="63">
        <v>335.18589297473233</v>
      </c>
      <c r="N1981" s="63">
        <v>285.43888479372248</v>
      </c>
      <c r="O1981" s="63">
        <v>89.266853290717336</v>
      </c>
      <c r="P1981" s="63">
        <v>168.2832442597828</v>
      </c>
      <c r="Q1981" s="63">
        <v>66.536091305759555</v>
      </c>
      <c r="R1981" s="63">
        <v>84.150755040604963</v>
      </c>
      <c r="S1981" s="63">
        <v>170.2713662676251</v>
      </c>
      <c r="T1981" s="63">
        <v>123.9358357144738</v>
      </c>
      <c r="U1981" s="63">
        <v>119.90538384141109</v>
      </c>
      <c r="V1981" s="63">
        <v>179.2690374974845</v>
      </c>
      <c r="W1981" s="63">
        <v>239.77460081518797</v>
      </c>
      <c r="X1981" s="63">
        <v>173.64044674378061</v>
      </c>
      <c r="Y1981" s="63">
        <v>200.11667761181891</v>
      </c>
      <c r="Z1981" s="63">
        <v>66.536091305759555</v>
      </c>
      <c r="AA1981" s="63">
        <v>84.150755040604963</v>
      </c>
      <c r="AB1981" s="63">
        <v>84.150755040604963</v>
      </c>
    </row>
    <row r="1982" spans="1:28" x14ac:dyDescent="0.25">
      <c r="A1982" s="148"/>
      <c r="B1982" s="100">
        <v>40</v>
      </c>
      <c r="C1982" s="63">
        <v>115.49321560121101</v>
      </c>
      <c r="D1982" s="63">
        <v>40.127856283681467</v>
      </c>
      <c r="E1982" s="63">
        <v>43.075583503286907</v>
      </c>
      <c r="F1982" s="63">
        <v>10.24397844897976</v>
      </c>
      <c r="G1982" s="63">
        <v>17.519854713146859</v>
      </c>
      <c r="H1982" s="63">
        <v>44.602405213636303</v>
      </c>
      <c r="I1982" s="63">
        <v>106.38432904468121</v>
      </c>
      <c r="J1982" s="63">
        <v>46.842676773645508</v>
      </c>
      <c r="K1982" s="63">
        <v>192.5970441901222</v>
      </c>
      <c r="L1982" s="63">
        <v>171.93078272454071</v>
      </c>
      <c r="M1982" s="63">
        <v>152.03990137862641</v>
      </c>
      <c r="N1982" s="63">
        <v>184.67655288274909</v>
      </c>
      <c r="O1982" s="63">
        <v>15.794418526513141</v>
      </c>
      <c r="P1982" s="63">
        <v>31.385738064795994</v>
      </c>
      <c r="Q1982" s="63">
        <v>37.504365502465021</v>
      </c>
      <c r="R1982" s="63">
        <v>21.881345133781</v>
      </c>
      <c r="S1982" s="63">
        <v>39.693437496383922</v>
      </c>
      <c r="T1982" s="63">
        <v>16.27491163976828</v>
      </c>
      <c r="U1982" s="63">
        <v>8.6308039700550694</v>
      </c>
      <c r="V1982" s="63">
        <v>10.243698483466691</v>
      </c>
      <c r="W1982" s="63">
        <v>20.613800620458282</v>
      </c>
      <c r="X1982" s="63">
        <v>17.008540421489901</v>
      </c>
      <c r="Y1982" s="63">
        <v>10.62409020398991</v>
      </c>
      <c r="Z1982" s="63">
        <v>37.504365502465021</v>
      </c>
      <c r="AA1982" s="63">
        <v>21.881345133781</v>
      </c>
      <c r="AB1982" s="63">
        <v>21.881345133781</v>
      </c>
    </row>
    <row r="1983" spans="1:28" x14ac:dyDescent="0.25">
      <c r="A1983" s="148"/>
      <c r="B1983" s="100">
        <v>41</v>
      </c>
      <c r="C1983" s="63">
        <v>36.778066819087599</v>
      </c>
      <c r="D1983" s="63">
        <v>15.82166961534222</v>
      </c>
      <c r="E1983" s="63">
        <v>2.476001895657518</v>
      </c>
      <c r="F1983" s="63">
        <v>2.1802103736661143</v>
      </c>
      <c r="G1983" s="63">
        <v>0.49071226598253759</v>
      </c>
      <c r="H1983" s="63">
        <v>0.17687045010308108</v>
      </c>
      <c r="I1983" s="63">
        <v>34.034073226238426</v>
      </c>
      <c r="J1983" s="63">
        <v>15.01755480315262</v>
      </c>
      <c r="K1983" s="63">
        <v>6.5859918802030393</v>
      </c>
      <c r="L1983" s="63">
        <v>9.4608554674282459</v>
      </c>
      <c r="M1983" s="63">
        <v>4.0925758980806393</v>
      </c>
      <c r="N1983" s="63">
        <v>1.461092827420202</v>
      </c>
      <c r="O1983" s="63">
        <v>6.3827234099287644E-3</v>
      </c>
      <c r="P1983" s="63">
        <v>0.18181061448993321</v>
      </c>
      <c r="Q1983" s="63">
        <v>0.123301049053263</v>
      </c>
      <c r="R1983" s="63">
        <v>0</v>
      </c>
      <c r="S1983" s="63">
        <v>1.027540819005285E-5</v>
      </c>
      <c r="T1983" s="63">
        <v>0.20795745255905823</v>
      </c>
      <c r="U1983" s="63">
        <v>0.22914836621957591</v>
      </c>
      <c r="V1983" s="63">
        <v>0.1845050517672622</v>
      </c>
      <c r="W1983" s="63">
        <v>0.33432885773852661</v>
      </c>
      <c r="X1983" s="63">
        <v>6.202420338558845E-2</v>
      </c>
      <c r="Y1983" s="63">
        <v>0.31583228035057331</v>
      </c>
      <c r="Z1983" s="63">
        <v>0.123301049053263</v>
      </c>
      <c r="AA1983" s="63">
        <v>0</v>
      </c>
      <c r="AB1983" s="63">
        <v>0</v>
      </c>
    </row>
    <row r="1984" spans="1:28" x14ac:dyDescent="0.25">
      <c r="A1984" s="148"/>
      <c r="B1984" s="100">
        <v>42</v>
      </c>
      <c r="C1984" s="63">
        <v>15.077506024112719</v>
      </c>
      <c r="D1984" s="63">
        <v>5.4837820463941398</v>
      </c>
      <c r="E1984" s="63">
        <v>2.7632213741645733</v>
      </c>
      <c r="F1984" s="63">
        <v>0.77053608049475031</v>
      </c>
      <c r="G1984" s="63">
        <v>0.23520287636043241</v>
      </c>
      <c r="H1984" s="63">
        <v>0.53059765867229203</v>
      </c>
      <c r="I1984" s="63">
        <v>19.384017505530551</v>
      </c>
      <c r="J1984" s="63">
        <v>4.7048500829522482</v>
      </c>
      <c r="K1984" s="63">
        <v>0.48970947108930751</v>
      </c>
      <c r="L1984" s="63">
        <v>2.0221253991717059</v>
      </c>
      <c r="M1984" s="63">
        <v>0.37353733998861038</v>
      </c>
      <c r="N1984" s="63">
        <v>0</v>
      </c>
      <c r="O1984" s="63">
        <v>1.7844862484046382E-2</v>
      </c>
      <c r="P1984" s="63">
        <v>3.2691451823938074E-2</v>
      </c>
      <c r="Q1984" s="63">
        <v>1.0163870880075301</v>
      </c>
      <c r="R1984" s="63">
        <v>0</v>
      </c>
      <c r="S1984" s="63">
        <v>0</v>
      </c>
      <c r="T1984" s="63">
        <v>3.7618900097137302E-4</v>
      </c>
      <c r="U1984" s="63">
        <v>0</v>
      </c>
      <c r="V1984" s="63">
        <v>0</v>
      </c>
      <c r="W1984" s="63">
        <v>0</v>
      </c>
      <c r="X1984" s="63">
        <v>0</v>
      </c>
      <c r="Y1984" s="63">
        <v>0</v>
      </c>
      <c r="Z1984" s="63">
        <v>1.0163870880075301</v>
      </c>
      <c r="AA1984" s="63">
        <v>0</v>
      </c>
      <c r="AB1984" s="63">
        <v>0</v>
      </c>
    </row>
    <row r="1985" spans="1:28" x14ac:dyDescent="0.25">
      <c r="A1985" s="148"/>
      <c r="B1985" s="100">
        <v>43</v>
      </c>
      <c r="C1985" s="63">
        <v>15.22628049261812</v>
      </c>
      <c r="D1985" s="63">
        <v>7.8449120673545281</v>
      </c>
      <c r="E1985" s="63">
        <v>3.3738866977593025</v>
      </c>
      <c r="F1985" s="63">
        <v>0.87672911994029334</v>
      </c>
      <c r="G1985" s="63">
        <v>0.24566643447156178</v>
      </c>
      <c r="H1985" s="63">
        <v>0.67418826520768249</v>
      </c>
      <c r="I1985" s="63">
        <v>14.725654222862431</v>
      </c>
      <c r="J1985" s="63">
        <v>10.01417700683305</v>
      </c>
      <c r="K1985" s="63">
        <v>8.4572938187843647</v>
      </c>
      <c r="L1985" s="63">
        <v>3.9201353676173198</v>
      </c>
      <c r="M1985" s="63">
        <v>0.50238105729931704</v>
      </c>
      <c r="N1985" s="63">
        <v>2.6516993362189107</v>
      </c>
      <c r="O1985" s="63">
        <v>0</v>
      </c>
      <c r="P1985" s="63">
        <v>1.7064140450618261E-3</v>
      </c>
      <c r="Q1985" s="63">
        <v>0.10453638273213151</v>
      </c>
      <c r="R1985" s="63">
        <v>0</v>
      </c>
      <c r="S1985" s="63">
        <v>0</v>
      </c>
      <c r="T1985" s="63">
        <v>0</v>
      </c>
      <c r="U1985" s="63">
        <v>0</v>
      </c>
      <c r="V1985" s="63">
        <v>0</v>
      </c>
      <c r="W1985" s="63">
        <v>0</v>
      </c>
      <c r="X1985" s="63">
        <v>0</v>
      </c>
      <c r="Y1985" s="63">
        <v>0</v>
      </c>
      <c r="Z1985" s="63">
        <v>0.10453638273213151</v>
      </c>
      <c r="AA1985" s="63">
        <v>0</v>
      </c>
      <c r="AB1985" s="63">
        <v>0</v>
      </c>
    </row>
    <row r="1986" spans="1:28" x14ac:dyDescent="0.25">
      <c r="A1986" s="148"/>
      <c r="B1986" s="100">
        <v>44</v>
      </c>
      <c r="C1986" s="63">
        <v>2.7927287621575658</v>
      </c>
      <c r="D1986" s="63">
        <v>0.32845388679680809</v>
      </c>
      <c r="E1986" s="63">
        <v>0.156928467439819</v>
      </c>
      <c r="F1986" s="63">
        <v>0</v>
      </c>
      <c r="G1986" s="63">
        <v>0</v>
      </c>
      <c r="H1986" s="63">
        <v>0</v>
      </c>
      <c r="I1986" s="63">
        <v>0.91258232019171714</v>
      </c>
      <c r="J1986" s="63">
        <v>0.1290385069855837</v>
      </c>
      <c r="K1986" s="63">
        <v>1.087640541594263E-2</v>
      </c>
      <c r="L1986" s="63">
        <v>0</v>
      </c>
      <c r="M1986" s="63">
        <v>0</v>
      </c>
      <c r="N1986" s="63">
        <v>0</v>
      </c>
      <c r="O1986" s="63">
        <v>0</v>
      </c>
      <c r="P1986" s="63">
        <v>0</v>
      </c>
      <c r="Q1986" s="63">
        <v>1.3180856023025191E-3</v>
      </c>
      <c r="R1986" s="63">
        <v>0</v>
      </c>
      <c r="S1986" s="63">
        <v>0</v>
      </c>
      <c r="T1986" s="63">
        <v>0</v>
      </c>
      <c r="U1986" s="63">
        <v>0</v>
      </c>
      <c r="V1986" s="63">
        <v>0</v>
      </c>
      <c r="W1986" s="63">
        <v>1.5118381081537621E-2</v>
      </c>
      <c r="X1986" s="63">
        <v>0</v>
      </c>
      <c r="Y1986" s="63">
        <v>9.0073680695338387E-3</v>
      </c>
      <c r="Z1986" s="63">
        <v>1.3180856023025191E-3</v>
      </c>
      <c r="AA1986" s="63">
        <v>0</v>
      </c>
      <c r="AB1986" s="63">
        <v>0</v>
      </c>
    </row>
    <row r="1987" spans="1:28" x14ac:dyDescent="0.25">
      <c r="A1987" s="148"/>
      <c r="B1987" s="100">
        <v>45</v>
      </c>
      <c r="C1987" s="63">
        <v>2.006594235436808</v>
      </c>
      <c r="D1987" s="63">
        <v>0.27118412531814329</v>
      </c>
      <c r="E1987" s="63">
        <v>4.7958673184005818E-2</v>
      </c>
      <c r="F1987" s="63">
        <v>0.6220507769700987</v>
      </c>
      <c r="G1987" s="63">
        <v>1.8804134923371818E-4</v>
      </c>
      <c r="H1987" s="63">
        <v>0.17890365968368899</v>
      </c>
      <c r="I1987" s="63">
        <v>2.124627699605639</v>
      </c>
      <c r="J1987" s="63">
        <v>0.39921620705644761</v>
      </c>
      <c r="K1987" s="63">
        <v>1.399142034065886</v>
      </c>
      <c r="L1987" s="63">
        <v>3.6188513721455138</v>
      </c>
      <c r="M1987" s="63">
        <v>0.60461414327672713</v>
      </c>
      <c r="N1987" s="63">
        <v>0.1607247837663861</v>
      </c>
      <c r="O1987" s="63">
        <v>1.3047315319405089E-3</v>
      </c>
      <c r="P1987" s="63">
        <v>0.12673869342637539</v>
      </c>
      <c r="Q1987" s="63">
        <v>0.23560598289974818</v>
      </c>
      <c r="R1987" s="63">
        <v>0.44609421915187397</v>
      </c>
      <c r="S1987" s="63">
        <v>2.291522996876871E-2</v>
      </c>
      <c r="T1987" s="63">
        <v>1.6639085982334549</v>
      </c>
      <c r="U1987" s="63">
        <v>0.6243196155818822</v>
      </c>
      <c r="V1987" s="63">
        <v>4.3448761301287391</v>
      </c>
      <c r="W1987" s="63">
        <v>25.882878332613927</v>
      </c>
      <c r="X1987" s="63">
        <v>4.1634016769456821</v>
      </c>
      <c r="Y1987" s="63">
        <v>20.403593680211429</v>
      </c>
      <c r="Z1987" s="63">
        <v>0.23560598289974818</v>
      </c>
      <c r="AA1987" s="63">
        <v>0.44609421915187397</v>
      </c>
      <c r="AB1987" s="63">
        <v>0.44609421915187397</v>
      </c>
    </row>
    <row r="1988" spans="1:28" x14ac:dyDescent="0.25">
      <c r="A1988" s="148"/>
      <c r="B1988" s="100">
        <v>46</v>
      </c>
      <c r="C1988" s="63">
        <v>40.881567950846154</v>
      </c>
      <c r="D1988" s="63">
        <v>20.071122277926179</v>
      </c>
      <c r="E1988" s="63">
        <v>25.124354157151398</v>
      </c>
      <c r="F1988" s="63">
        <v>5.2784794513159738</v>
      </c>
      <c r="G1988" s="63">
        <v>4.0061793564747177</v>
      </c>
      <c r="H1988" s="63">
        <v>26.220425252916577</v>
      </c>
      <c r="I1988" s="63">
        <v>22.6722498208544</v>
      </c>
      <c r="J1988" s="63">
        <v>23.058220843819871</v>
      </c>
      <c r="K1988" s="63">
        <v>8.2646972062155726</v>
      </c>
      <c r="L1988" s="63">
        <v>2.7809252302585321</v>
      </c>
      <c r="M1988" s="63">
        <v>0.22669467190919329</v>
      </c>
      <c r="N1988" s="63">
        <v>5.7285727538205263E-5</v>
      </c>
      <c r="O1988" s="63">
        <v>5.8128535092193943</v>
      </c>
      <c r="P1988" s="63">
        <v>7.1692743934781902</v>
      </c>
      <c r="Q1988" s="63">
        <v>14.907458807564959</v>
      </c>
      <c r="R1988" s="63">
        <v>9.9956117287169945</v>
      </c>
      <c r="S1988" s="63">
        <v>40.716158657240157</v>
      </c>
      <c r="T1988" s="63">
        <v>35.752314583902596</v>
      </c>
      <c r="U1988" s="63">
        <v>36.35173252518689</v>
      </c>
      <c r="V1988" s="63">
        <v>33.158793381173844</v>
      </c>
      <c r="W1988" s="63">
        <v>76.374264528603817</v>
      </c>
      <c r="X1988" s="63">
        <v>95.468817292030963</v>
      </c>
      <c r="Y1988" s="63">
        <v>66.486806859533317</v>
      </c>
      <c r="Z1988" s="63">
        <v>14.907458807564959</v>
      </c>
      <c r="AA1988" s="63">
        <v>9.9956117287169945</v>
      </c>
      <c r="AB1988" s="63">
        <v>9.9956117287169945</v>
      </c>
    </row>
    <row r="1989" spans="1:28" x14ac:dyDescent="0.25">
      <c r="A1989" s="148"/>
      <c r="B1989" s="100">
        <v>47</v>
      </c>
      <c r="C1989" s="63">
        <v>67.770679559423115</v>
      </c>
      <c r="D1989" s="63">
        <v>47.720310756645631</v>
      </c>
      <c r="E1989" s="63">
        <v>44.290619172648796</v>
      </c>
      <c r="F1989" s="63">
        <v>100.69600426900161</v>
      </c>
      <c r="G1989" s="63">
        <v>49.735642289169853</v>
      </c>
      <c r="H1989" s="63">
        <v>53.972154268431041</v>
      </c>
      <c r="I1989" s="63">
        <v>88.19837157123402</v>
      </c>
      <c r="J1989" s="63">
        <v>71.492070562465869</v>
      </c>
      <c r="K1989" s="63">
        <v>223.95791908913452</v>
      </c>
      <c r="L1989" s="63">
        <v>258.12186672176722</v>
      </c>
      <c r="M1989" s="63">
        <v>292.93157615113159</v>
      </c>
      <c r="N1989" s="63">
        <v>373.65789843381572</v>
      </c>
      <c r="O1989" s="63">
        <v>66.415470627275681</v>
      </c>
      <c r="P1989" s="63">
        <v>184.87232147943539</v>
      </c>
      <c r="Q1989" s="63">
        <v>58.16643523485633</v>
      </c>
      <c r="R1989" s="63">
        <v>90.306205412789495</v>
      </c>
      <c r="S1989" s="63">
        <v>251.67915270705998</v>
      </c>
      <c r="T1989" s="63">
        <v>149.6092777144427</v>
      </c>
      <c r="U1989" s="63">
        <v>168.1605605871591</v>
      </c>
      <c r="V1989" s="63">
        <v>184.72344501586491</v>
      </c>
      <c r="W1989" s="63">
        <v>308.52854557097089</v>
      </c>
      <c r="X1989" s="63">
        <v>332.94187443893321</v>
      </c>
      <c r="Y1989" s="63">
        <v>260.47010563879121</v>
      </c>
      <c r="Z1989" s="63">
        <v>58.16643523485633</v>
      </c>
      <c r="AA1989" s="63">
        <v>90.306205412789495</v>
      </c>
      <c r="AB1989" s="63">
        <v>90.306205412789495</v>
      </c>
    </row>
    <row r="1990" spans="1:28" x14ac:dyDescent="0.25">
      <c r="A1990" s="148"/>
      <c r="B1990" s="100">
        <v>48</v>
      </c>
      <c r="C1990" s="63">
        <v>125.0485559450663</v>
      </c>
      <c r="D1990" s="63">
        <v>141.34673653973729</v>
      </c>
      <c r="E1990" s="63">
        <v>125.2277639021158</v>
      </c>
      <c r="F1990" s="63">
        <v>126.75651751903111</v>
      </c>
      <c r="G1990" s="63">
        <v>92.509229795412466</v>
      </c>
      <c r="H1990" s="63">
        <v>111.48920646970871</v>
      </c>
      <c r="I1990" s="63">
        <v>180.71579309321709</v>
      </c>
      <c r="J1990" s="63">
        <v>255.04029746422748</v>
      </c>
      <c r="K1990" s="63">
        <v>296.35277453807339</v>
      </c>
      <c r="L1990" s="63">
        <v>310.19141577844863</v>
      </c>
      <c r="M1990" s="63">
        <v>369.04436845844248</v>
      </c>
      <c r="N1990" s="63">
        <v>405.36569392823372</v>
      </c>
      <c r="O1990" s="63">
        <v>138.8353345900282</v>
      </c>
      <c r="P1990" s="63">
        <v>215.82107540574731</v>
      </c>
      <c r="Q1990" s="63">
        <v>172.2265601211457</v>
      </c>
      <c r="R1990" s="63">
        <v>219.29276686848613</v>
      </c>
      <c r="S1990" s="63">
        <v>222.64387366647861</v>
      </c>
      <c r="T1990" s="63">
        <v>228.98437579070202</v>
      </c>
      <c r="U1990" s="63">
        <v>266.31831000438802</v>
      </c>
      <c r="V1990" s="63">
        <v>295.0241875450738</v>
      </c>
      <c r="W1990" s="63">
        <v>276.89472885098797</v>
      </c>
      <c r="X1990" s="63">
        <v>232.84888411706379</v>
      </c>
      <c r="Y1990" s="63">
        <v>249.67603830169543</v>
      </c>
      <c r="Z1990" s="63">
        <v>172.2265601211457</v>
      </c>
      <c r="AA1990" s="63">
        <v>219.29276686848613</v>
      </c>
      <c r="AB1990" s="63">
        <v>219.29276686848613</v>
      </c>
    </row>
    <row r="1991" spans="1:28" x14ac:dyDescent="0.25">
      <c r="A1991" s="148"/>
      <c r="B1991" s="100">
        <v>49</v>
      </c>
      <c r="C1991" s="63">
        <v>261.18171031066959</v>
      </c>
      <c r="D1991" s="63">
        <v>264.76160818087192</v>
      </c>
      <c r="E1991" s="63">
        <v>284.14338853157102</v>
      </c>
      <c r="F1991" s="63">
        <v>278.32930930246948</v>
      </c>
      <c r="G1991" s="63">
        <v>286.61032769114172</v>
      </c>
      <c r="H1991" s="63">
        <v>257.29139317623407</v>
      </c>
      <c r="I1991" s="63">
        <v>172.53545128106271</v>
      </c>
      <c r="J1991" s="63">
        <v>194.11972019228051</v>
      </c>
      <c r="K1991" s="63">
        <v>360.12866420202948</v>
      </c>
      <c r="L1991" s="63">
        <v>317.31545485398777</v>
      </c>
      <c r="M1991" s="63">
        <v>259.06639373477077</v>
      </c>
      <c r="N1991" s="63">
        <v>307.56974344231281</v>
      </c>
      <c r="O1991" s="63">
        <v>240.37586026422383</v>
      </c>
      <c r="P1991" s="63">
        <v>299.6594983577379</v>
      </c>
      <c r="Q1991" s="63">
        <v>170.5072286126985</v>
      </c>
      <c r="R1991" s="63">
        <v>179.7474080386892</v>
      </c>
      <c r="S1991" s="63">
        <v>275.96664286940717</v>
      </c>
      <c r="T1991" s="63">
        <v>128.26542280987002</v>
      </c>
      <c r="U1991" s="63">
        <v>156.1467123819348</v>
      </c>
      <c r="V1991" s="63">
        <v>198.13532385488</v>
      </c>
      <c r="W1991" s="63">
        <v>222.82370850622459</v>
      </c>
      <c r="X1991" s="63">
        <v>203.82681673846488</v>
      </c>
      <c r="Y1991" s="63">
        <v>232.16414587860072</v>
      </c>
      <c r="Z1991" s="63">
        <v>170.5072286126985</v>
      </c>
      <c r="AA1991" s="63">
        <v>179.7474080386892</v>
      </c>
      <c r="AB1991" s="63">
        <v>179.7474080386892</v>
      </c>
    </row>
    <row r="1992" spans="1:28" x14ac:dyDescent="0.25">
      <c r="A1992" s="148"/>
      <c r="B1992" s="100">
        <v>50</v>
      </c>
      <c r="C1992" s="63">
        <v>305.62417345670292</v>
      </c>
      <c r="D1992" s="63">
        <v>185.1946555276445</v>
      </c>
      <c r="E1992" s="63">
        <v>133.72275604541761</v>
      </c>
      <c r="F1992" s="63">
        <v>175.44502990437829</v>
      </c>
      <c r="G1992" s="63">
        <v>126.84251629719799</v>
      </c>
      <c r="H1992" s="63">
        <v>119.58842809792262</v>
      </c>
      <c r="I1992" s="63">
        <v>250.64278321540769</v>
      </c>
      <c r="J1992" s="63">
        <v>249.09683443385069</v>
      </c>
      <c r="K1992" s="63">
        <v>175.7100874695011</v>
      </c>
      <c r="L1992" s="63">
        <v>128.74013360943579</v>
      </c>
      <c r="M1992" s="63">
        <v>158.26787170149049</v>
      </c>
      <c r="N1992" s="63">
        <v>200.70998305122879</v>
      </c>
      <c r="O1992" s="63">
        <v>153.25591578264681</v>
      </c>
      <c r="P1992" s="63">
        <v>236.65178340798587</v>
      </c>
      <c r="Q1992" s="63">
        <v>139.8350839979139</v>
      </c>
      <c r="R1992" s="63">
        <v>215.96917676781231</v>
      </c>
      <c r="S1992" s="63">
        <v>207.64280931401481</v>
      </c>
      <c r="T1992" s="63">
        <v>73.847588258447558</v>
      </c>
      <c r="U1992" s="63">
        <v>138.6439581973427</v>
      </c>
      <c r="V1992" s="63">
        <v>121.9910027047263</v>
      </c>
      <c r="W1992" s="63">
        <v>196.15978409740819</v>
      </c>
      <c r="X1992" s="63">
        <v>191.2686624358912</v>
      </c>
      <c r="Y1992" s="63">
        <v>169.22312059930852</v>
      </c>
      <c r="Z1992" s="63">
        <v>139.8350839979139</v>
      </c>
      <c r="AA1992" s="63">
        <v>215.96917676781231</v>
      </c>
      <c r="AB1992" s="63">
        <v>215.96917676781231</v>
      </c>
    </row>
    <row r="1993" spans="1:28" x14ac:dyDescent="0.25">
      <c r="A1993" s="148"/>
      <c r="B1993" s="100">
        <v>51</v>
      </c>
      <c r="C1993" s="63">
        <v>61.067189587374742</v>
      </c>
      <c r="D1993" s="63">
        <v>39.5680919518868</v>
      </c>
      <c r="E1993" s="63">
        <v>19.718732443013781</v>
      </c>
      <c r="F1993" s="63">
        <v>47.191423965829934</v>
      </c>
      <c r="G1993" s="63">
        <v>30.398471461719957</v>
      </c>
      <c r="H1993" s="63">
        <v>63.613122409663902</v>
      </c>
      <c r="I1993" s="63">
        <v>70.282855413097423</v>
      </c>
      <c r="J1993" s="63">
        <v>58.228498751237566</v>
      </c>
      <c r="K1993" s="63">
        <v>140.01860732164371</v>
      </c>
      <c r="L1993" s="63">
        <v>127.7653659109405</v>
      </c>
      <c r="M1993" s="63">
        <v>222.89553559092752</v>
      </c>
      <c r="N1993" s="63">
        <v>235.42581371500268</v>
      </c>
      <c r="O1993" s="63">
        <v>75.850384617779127</v>
      </c>
      <c r="P1993" s="63">
        <v>81.742383099367544</v>
      </c>
      <c r="Q1993" s="63">
        <v>33.381698038294111</v>
      </c>
      <c r="R1993" s="63">
        <v>55.396853062213722</v>
      </c>
      <c r="S1993" s="63">
        <v>83.622494039591402</v>
      </c>
      <c r="T1993" s="63">
        <v>84.350169214765629</v>
      </c>
      <c r="U1993" s="63">
        <v>23.00144469547558</v>
      </c>
      <c r="V1993" s="63">
        <v>116.8527197434632</v>
      </c>
      <c r="W1993" s="63">
        <v>171.54179820802531</v>
      </c>
      <c r="X1993" s="63">
        <v>79.132459832816494</v>
      </c>
      <c r="Y1993" s="63">
        <v>153.75426844734471</v>
      </c>
      <c r="Z1993" s="63">
        <v>33.381698038294111</v>
      </c>
      <c r="AA1993" s="63">
        <v>55.396853062213722</v>
      </c>
      <c r="AB1993" s="63">
        <v>55.396853062213722</v>
      </c>
    </row>
    <row r="1994" spans="1:28" x14ac:dyDescent="0.25">
      <c r="A1994" s="148"/>
      <c r="B1994" s="100">
        <v>52</v>
      </c>
      <c r="C1994" s="63">
        <v>42.14839722329998</v>
      </c>
      <c r="D1994" s="63">
        <v>16.23744057838735</v>
      </c>
      <c r="E1994" s="63">
        <v>3.3575790981302589</v>
      </c>
      <c r="F1994" s="63">
        <v>2.0478120709560699</v>
      </c>
      <c r="G1994" s="63">
        <v>0</v>
      </c>
      <c r="H1994" s="63">
        <v>0.2320828004214448</v>
      </c>
      <c r="I1994" s="63">
        <v>50.653445705199829</v>
      </c>
      <c r="J1994" s="63">
        <v>27.983146072915588</v>
      </c>
      <c r="K1994" s="63">
        <v>27.916412195013152</v>
      </c>
      <c r="L1994" s="63">
        <v>35.643184683953677</v>
      </c>
      <c r="M1994" s="63">
        <v>52.399660610578394</v>
      </c>
      <c r="N1994" s="63">
        <v>34.202426294382349</v>
      </c>
      <c r="O1994" s="63">
        <v>0.93588742965508231</v>
      </c>
      <c r="P1994" s="63">
        <v>2.2578360016464671</v>
      </c>
      <c r="Q1994" s="63">
        <v>2.3870919531479138</v>
      </c>
      <c r="R1994" s="63">
        <v>2.5371358770617012</v>
      </c>
      <c r="S1994" s="63">
        <v>1.4973907919884941</v>
      </c>
      <c r="T1994" s="63">
        <v>1.722356622422581</v>
      </c>
      <c r="U1994" s="63">
        <v>1.7733127861046678</v>
      </c>
      <c r="V1994" s="63">
        <v>0.73773051877583384</v>
      </c>
      <c r="W1994" s="63">
        <v>13.111214934580861</v>
      </c>
      <c r="X1994" s="63">
        <v>1.2365677891305888</v>
      </c>
      <c r="Y1994" s="63">
        <v>5.1617588166536725</v>
      </c>
      <c r="Z1994" s="63">
        <v>2.3870919531479138</v>
      </c>
      <c r="AA1994" s="63">
        <v>2.5371358770617012</v>
      </c>
      <c r="AB1994" s="63">
        <v>2.5371358770617012</v>
      </c>
    </row>
    <row r="1995" spans="1:28" x14ac:dyDescent="0.25">
      <c r="A1995" s="148"/>
      <c r="B1995" s="100">
        <v>53</v>
      </c>
      <c r="C1995" s="63">
        <v>57.287360255920248</v>
      </c>
      <c r="D1995" s="63">
        <v>15.788819368583969</v>
      </c>
      <c r="E1995" s="63">
        <v>4.4360814210845385</v>
      </c>
      <c r="F1995" s="63">
        <v>0.59742237379206031</v>
      </c>
      <c r="G1995" s="63">
        <v>0.2101341043007281</v>
      </c>
      <c r="H1995" s="63">
        <v>4.13663491682928</v>
      </c>
      <c r="I1995" s="63">
        <v>46.539234787016539</v>
      </c>
      <c r="J1995" s="63">
        <v>14.919172065197362</v>
      </c>
      <c r="K1995" s="63">
        <v>6.3049377695930673</v>
      </c>
      <c r="L1995" s="63">
        <v>10.492314114033601</v>
      </c>
      <c r="M1995" s="63">
        <v>6.1139514288061036</v>
      </c>
      <c r="N1995" s="63">
        <v>3.7351430716076948</v>
      </c>
      <c r="O1995" s="63">
        <v>0.93963028201205567</v>
      </c>
      <c r="P1995" s="63">
        <v>0.2344109790700255</v>
      </c>
      <c r="Q1995" s="63">
        <v>0.88126004760512444</v>
      </c>
      <c r="R1995" s="63">
        <v>0.17949327111801422</v>
      </c>
      <c r="S1995" s="63">
        <v>0</v>
      </c>
      <c r="T1995" s="63">
        <v>2.2472090292796902E-3</v>
      </c>
      <c r="U1995" s="63">
        <v>0.24682628781850008</v>
      </c>
      <c r="V1995" s="63">
        <v>2.3025709972242962E-2</v>
      </c>
      <c r="W1995" s="63">
        <v>9.2687293427744066E-2</v>
      </c>
      <c r="X1995" s="63">
        <v>4.8533020235732027E-3</v>
      </c>
      <c r="Y1995" s="63">
        <v>2.0763359564527788E-2</v>
      </c>
      <c r="Z1995" s="63">
        <v>0.88126004760512444</v>
      </c>
      <c r="AA1995" s="63">
        <v>0.17949327111801422</v>
      </c>
      <c r="AB1995" s="63">
        <v>0.17949327111801422</v>
      </c>
    </row>
    <row r="1996" spans="1:28" x14ac:dyDescent="0.25">
      <c r="A1996" s="148"/>
      <c r="B1996" s="100">
        <v>54</v>
      </c>
      <c r="C1996" s="63">
        <v>28.319061462529362</v>
      </c>
      <c r="D1996" s="63">
        <v>3.0127712995118259</v>
      </c>
      <c r="E1996" s="63">
        <v>3.3349993976128189</v>
      </c>
      <c r="F1996" s="63">
        <v>4.8197180590839224E-2</v>
      </c>
      <c r="G1996" s="63">
        <v>0.15715007724094129</v>
      </c>
      <c r="H1996" s="63">
        <v>1.2693725711969821</v>
      </c>
      <c r="I1996" s="63">
        <v>12.045884044935921</v>
      </c>
      <c r="J1996" s="63">
        <v>2.780368023178255</v>
      </c>
      <c r="K1996" s="63">
        <v>3.3693875645082016</v>
      </c>
      <c r="L1996" s="63">
        <v>1.7875003677043888</v>
      </c>
      <c r="M1996" s="63">
        <v>0.54911387538799161</v>
      </c>
      <c r="N1996" s="63">
        <v>7.6451476913160121E-2</v>
      </c>
      <c r="O1996" s="63">
        <v>9.1144707951598125E-3</v>
      </c>
      <c r="P1996" s="63">
        <v>1.0717362019714741E-2</v>
      </c>
      <c r="Q1996" s="63">
        <v>0.29100115253296843</v>
      </c>
      <c r="R1996" s="63">
        <v>8.9264217159488123E-6</v>
      </c>
      <c r="S1996" s="63">
        <v>0</v>
      </c>
      <c r="T1996" s="63">
        <v>0</v>
      </c>
      <c r="U1996" s="63">
        <v>0</v>
      </c>
      <c r="V1996" s="63">
        <v>0</v>
      </c>
      <c r="W1996" s="63">
        <v>0</v>
      </c>
      <c r="X1996" s="63">
        <v>0</v>
      </c>
      <c r="Y1996" s="63">
        <v>0</v>
      </c>
      <c r="Z1996" s="63">
        <v>0.29100115253296843</v>
      </c>
      <c r="AA1996" s="63">
        <v>8.9264217159488123E-6</v>
      </c>
      <c r="AB1996" s="63">
        <v>8.9264217159488123E-6</v>
      </c>
    </row>
    <row r="1997" spans="1:28" x14ac:dyDescent="0.25">
      <c r="A1997" s="148"/>
      <c r="B1997" s="100">
        <v>55</v>
      </c>
      <c r="C1997" s="63">
        <v>46.374596539439146</v>
      </c>
      <c r="D1997" s="63">
        <v>20.099155440929049</v>
      </c>
      <c r="E1997" s="63">
        <v>2.3044199837792121</v>
      </c>
      <c r="F1997" s="63">
        <v>0.40296039888076673</v>
      </c>
      <c r="G1997" s="63">
        <v>7.219343795506461E-2</v>
      </c>
      <c r="H1997" s="63">
        <v>1.6085717385553089E-2</v>
      </c>
      <c r="I1997" s="63">
        <v>50.835612146065607</v>
      </c>
      <c r="J1997" s="63">
        <v>23.62463170295996</v>
      </c>
      <c r="K1997" s="63">
        <v>13.154817659809709</v>
      </c>
      <c r="L1997" s="63">
        <v>19.238619999920623</v>
      </c>
      <c r="M1997" s="63">
        <v>4.7868603257779805</v>
      </c>
      <c r="N1997" s="63">
        <v>7.438576479285075</v>
      </c>
      <c r="O1997" s="63">
        <v>0</v>
      </c>
      <c r="P1997" s="63">
        <v>0.53366391703084304</v>
      </c>
      <c r="Q1997" s="63">
        <v>1.2532007217581071E-2</v>
      </c>
      <c r="R1997" s="63">
        <v>0</v>
      </c>
      <c r="S1997" s="63">
        <v>0</v>
      </c>
      <c r="T1997" s="63">
        <v>0</v>
      </c>
      <c r="U1997" s="63">
        <v>0</v>
      </c>
      <c r="V1997" s="63">
        <v>0</v>
      </c>
      <c r="W1997" s="63">
        <v>0</v>
      </c>
      <c r="X1997" s="63">
        <v>0</v>
      </c>
      <c r="Y1997" s="63">
        <v>0</v>
      </c>
      <c r="Z1997" s="63">
        <v>1.2532007217581071E-2</v>
      </c>
      <c r="AA1997" s="63">
        <v>0</v>
      </c>
      <c r="AB1997" s="63">
        <v>0</v>
      </c>
    </row>
    <row r="1998" spans="1:28" x14ac:dyDescent="0.25">
      <c r="A1998" s="148"/>
      <c r="B1998" s="100">
        <v>56</v>
      </c>
      <c r="C1998" s="63">
        <v>21.697059230755261</v>
      </c>
      <c r="D1998" s="63">
        <v>5.0245466170790678</v>
      </c>
      <c r="E1998" s="63">
        <v>2.4014539181721091</v>
      </c>
      <c r="F1998" s="63">
        <v>0.78264338783355913</v>
      </c>
      <c r="G1998" s="63">
        <v>4.1774121207967418E-2</v>
      </c>
      <c r="H1998" s="63">
        <v>8.8072310649367935E-2</v>
      </c>
      <c r="I1998" s="63">
        <v>20.307551654349481</v>
      </c>
      <c r="J1998" s="63">
        <v>6.9490930296324223</v>
      </c>
      <c r="K1998" s="63">
        <v>8.2621111606650288</v>
      </c>
      <c r="L1998" s="63">
        <v>9.4771290340810594</v>
      </c>
      <c r="M1998" s="63">
        <v>2.2636350480962051</v>
      </c>
      <c r="N1998" s="63">
        <v>0.95804486092852414</v>
      </c>
      <c r="O1998" s="63">
        <v>0</v>
      </c>
      <c r="P1998" s="63">
        <v>0.71667320058691086</v>
      </c>
      <c r="Q1998" s="63">
        <v>0.26977091230983768</v>
      </c>
      <c r="R1998" s="63">
        <v>0</v>
      </c>
      <c r="S1998" s="63">
        <v>0</v>
      </c>
      <c r="T1998" s="63">
        <v>9.6635992647590763E-2</v>
      </c>
      <c r="U1998" s="63">
        <v>1.5381472631349931E-5</v>
      </c>
      <c r="V1998" s="63">
        <v>7.3222254473449766E-2</v>
      </c>
      <c r="W1998" s="63">
        <v>0.15446600397484289</v>
      </c>
      <c r="X1998" s="63">
        <v>0</v>
      </c>
      <c r="Y1998" s="63">
        <v>0.86377320077419029</v>
      </c>
      <c r="Z1998" s="63">
        <v>0.26977091230983768</v>
      </c>
      <c r="AA1998" s="63">
        <v>0</v>
      </c>
      <c r="AB1998" s="63">
        <v>0</v>
      </c>
    </row>
    <row r="1999" spans="1:28" x14ac:dyDescent="0.25">
      <c r="A1999" s="148"/>
      <c r="B1999" s="100">
        <v>57</v>
      </c>
      <c r="C1999" s="63">
        <v>17.105238941014019</v>
      </c>
      <c r="D1999" s="63">
        <v>2.414590071306066</v>
      </c>
      <c r="E1999" s="63">
        <v>3.9589128607797619E-2</v>
      </c>
      <c r="F1999" s="63">
        <v>0</v>
      </c>
      <c r="G1999" s="63">
        <v>0</v>
      </c>
      <c r="H1999" s="63">
        <v>0</v>
      </c>
      <c r="I1999" s="63">
        <v>15.646977398735199</v>
      </c>
      <c r="J1999" s="63">
        <v>1.1538012448941399</v>
      </c>
      <c r="K1999" s="63">
        <v>2.8952843489132414E-2</v>
      </c>
      <c r="L1999" s="63">
        <v>0</v>
      </c>
      <c r="M1999" s="63">
        <v>0</v>
      </c>
      <c r="N1999" s="63">
        <v>0</v>
      </c>
      <c r="O1999" s="63">
        <v>0</v>
      </c>
      <c r="P1999" s="63">
        <v>0</v>
      </c>
      <c r="Q1999" s="63">
        <v>0</v>
      </c>
      <c r="R1999" s="63">
        <v>1.531484761270629E-2</v>
      </c>
      <c r="S1999" s="63">
        <v>0.20544110900033269</v>
      </c>
      <c r="T1999" s="63">
        <v>1.304989473847364</v>
      </c>
      <c r="U1999" s="63">
        <v>0.88389024210815847</v>
      </c>
      <c r="V1999" s="63">
        <v>0.976262507630409</v>
      </c>
      <c r="W1999" s="63">
        <v>13.177083682426201</v>
      </c>
      <c r="X1999" s="63">
        <v>9.7484206908887359</v>
      </c>
      <c r="Y1999" s="63">
        <v>12.803628954606211</v>
      </c>
      <c r="Z1999" s="63">
        <v>0</v>
      </c>
      <c r="AA1999" s="63">
        <v>1.531484761270629E-2</v>
      </c>
      <c r="AB1999" s="63">
        <v>1.531484761270629E-2</v>
      </c>
    </row>
    <row r="2000" spans="1:28" x14ac:dyDescent="0.25">
      <c r="A2000" s="148"/>
      <c r="B2000" s="100">
        <v>58</v>
      </c>
      <c r="C2000" s="63">
        <v>5.2861173308023979</v>
      </c>
      <c r="D2000" s="63">
        <v>2.5179349523444898</v>
      </c>
      <c r="E2000" s="63">
        <v>6.9756423975420603</v>
      </c>
      <c r="F2000" s="63">
        <v>4.2431573087305108E-3</v>
      </c>
      <c r="G2000" s="63">
        <v>0.6089044816872331</v>
      </c>
      <c r="H2000" s="63">
        <v>5.0175246096542878</v>
      </c>
      <c r="I2000" s="63">
        <v>1.4847246473799198</v>
      </c>
      <c r="J2000" s="63">
        <v>1.8920256260513919</v>
      </c>
      <c r="K2000" s="63">
        <v>0.63866126937426237</v>
      </c>
      <c r="L2000" s="63">
        <v>0</v>
      </c>
      <c r="M2000" s="63">
        <v>2.5425172936874851E-2</v>
      </c>
      <c r="N2000" s="63">
        <v>0</v>
      </c>
      <c r="O2000" s="63">
        <v>2.3441216651176551</v>
      </c>
      <c r="P2000" s="63">
        <v>1.7077526428620899</v>
      </c>
      <c r="Q2000" s="63">
        <v>9.6695687279773406</v>
      </c>
      <c r="R2000" s="63">
        <v>4.0892374186536236</v>
      </c>
      <c r="S2000" s="63">
        <v>6.5440299839024192</v>
      </c>
      <c r="T2000" s="63">
        <v>12.954741031522129</v>
      </c>
      <c r="U2000" s="63">
        <v>9.7926556268798777</v>
      </c>
      <c r="V2000" s="63">
        <v>24.47774686499713</v>
      </c>
      <c r="W2000" s="63">
        <v>84.962267147693638</v>
      </c>
      <c r="X2000" s="63">
        <v>61.247813006727938</v>
      </c>
      <c r="Y2000" s="63">
        <v>53.688417095906516</v>
      </c>
      <c r="Z2000" s="63">
        <v>9.6695687279773406</v>
      </c>
      <c r="AA2000" s="63">
        <v>4.0892374186536236</v>
      </c>
      <c r="AB2000" s="63">
        <v>4.0892374186536236</v>
      </c>
    </row>
    <row r="2001" spans="1:28" x14ac:dyDescent="0.25">
      <c r="A2001" s="148"/>
      <c r="B2001" s="100">
        <v>59</v>
      </c>
      <c r="C2001" s="63">
        <v>72.135217438968084</v>
      </c>
      <c r="D2001" s="63">
        <v>111.5444368206809</v>
      </c>
      <c r="E2001" s="63">
        <v>97.357417179534423</v>
      </c>
      <c r="F2001" s="63">
        <v>85.523667404488151</v>
      </c>
      <c r="G2001" s="63">
        <v>69.220750167967253</v>
      </c>
      <c r="H2001" s="63">
        <v>79.51436704718617</v>
      </c>
      <c r="I2001" s="63">
        <v>85.877186450743466</v>
      </c>
      <c r="J2001" s="63">
        <v>76.615497987037998</v>
      </c>
      <c r="K2001" s="63">
        <v>52.67223925834378</v>
      </c>
      <c r="L2001" s="63">
        <v>72.651425456872403</v>
      </c>
      <c r="M2001" s="63">
        <v>41.89129634389883</v>
      </c>
      <c r="N2001" s="63">
        <v>20.816015384289592</v>
      </c>
      <c r="O2001" s="63">
        <v>124.18288039383489</v>
      </c>
      <c r="P2001" s="63">
        <v>98.424947573805184</v>
      </c>
      <c r="Q2001" s="63">
        <v>63.670710774180861</v>
      </c>
      <c r="R2001" s="63">
        <v>153.86387222168381</v>
      </c>
      <c r="S2001" s="63">
        <v>183.3708518905714</v>
      </c>
      <c r="T2001" s="63">
        <v>71.087302265626931</v>
      </c>
      <c r="U2001" s="63">
        <v>72.285405581642408</v>
      </c>
      <c r="V2001" s="63">
        <v>66.822599878538313</v>
      </c>
      <c r="W2001" s="63">
        <v>144.1081928263884</v>
      </c>
      <c r="X2001" s="63">
        <v>202.64001213902162</v>
      </c>
      <c r="Y2001" s="63">
        <v>103.55958205336631</v>
      </c>
      <c r="Z2001" s="63">
        <v>63.670710774180861</v>
      </c>
      <c r="AA2001" s="63">
        <v>153.86387222168381</v>
      </c>
      <c r="AB2001" s="63">
        <v>153.86387222168381</v>
      </c>
    </row>
    <row r="2002" spans="1:28" x14ac:dyDescent="0.25">
      <c r="A2002" s="148"/>
      <c r="B2002" s="100">
        <v>60</v>
      </c>
      <c r="C2002" s="63">
        <v>377.04218496233079</v>
      </c>
      <c r="D2002" s="63">
        <v>269.55974625557428</v>
      </c>
      <c r="E2002" s="63">
        <v>275.71619615934111</v>
      </c>
      <c r="F2002" s="63">
        <v>203.81221503836241</v>
      </c>
      <c r="G2002" s="63">
        <v>226.28254461409227</v>
      </c>
      <c r="H2002" s="63">
        <v>217.26535227582281</v>
      </c>
      <c r="I2002" s="63">
        <v>353.02104158774449</v>
      </c>
      <c r="J2002" s="63">
        <v>244.20341534381083</v>
      </c>
      <c r="K2002" s="63">
        <v>182.00301858081178</v>
      </c>
      <c r="L2002" s="63">
        <v>161.32064808545869</v>
      </c>
      <c r="M2002" s="63">
        <v>249.96945760825838</v>
      </c>
      <c r="N2002" s="63">
        <v>152.06487689050851</v>
      </c>
      <c r="O2002" s="63">
        <v>222.39780713663549</v>
      </c>
      <c r="P2002" s="63">
        <v>206.35947415846198</v>
      </c>
      <c r="Q2002" s="63">
        <v>228.48909170342031</v>
      </c>
      <c r="R2002" s="63">
        <v>322.1040412238217</v>
      </c>
      <c r="S2002" s="63">
        <v>240.49214787210798</v>
      </c>
      <c r="T2002" s="63">
        <v>179.42989740850038</v>
      </c>
      <c r="U2002" s="63">
        <v>203.70528536521491</v>
      </c>
      <c r="V2002" s="63">
        <v>257.74492802451999</v>
      </c>
      <c r="W2002" s="63">
        <v>320.2456225859969</v>
      </c>
      <c r="X2002" s="63">
        <v>282.66938541311538</v>
      </c>
      <c r="Y2002" s="63">
        <v>333.73324002404121</v>
      </c>
      <c r="Z2002" s="63">
        <v>228.48909170342031</v>
      </c>
      <c r="AA2002" s="63">
        <v>322.1040412238217</v>
      </c>
      <c r="AB2002" s="63">
        <v>322.1040412238217</v>
      </c>
    </row>
    <row r="2003" spans="1:28" x14ac:dyDescent="0.25">
      <c r="A2003" s="148"/>
      <c r="B2003" s="100">
        <v>61</v>
      </c>
      <c r="C2003" s="63">
        <v>378.40694356691887</v>
      </c>
      <c r="D2003" s="63">
        <v>295.07776580393329</v>
      </c>
      <c r="E2003" s="63">
        <v>207.84249246336549</v>
      </c>
      <c r="F2003" s="63">
        <v>322.25090686450858</v>
      </c>
      <c r="G2003" s="63">
        <v>242.6158131469947</v>
      </c>
      <c r="H2003" s="63">
        <v>193.11041953281531</v>
      </c>
      <c r="I2003" s="63">
        <v>446.26651405157463</v>
      </c>
      <c r="J2003" s="63">
        <v>196.25950520126571</v>
      </c>
      <c r="K2003" s="63">
        <v>291.33072728573461</v>
      </c>
      <c r="L2003" s="63">
        <v>272.07191644370499</v>
      </c>
      <c r="M2003" s="63">
        <v>247.6291753129608</v>
      </c>
      <c r="N2003" s="63">
        <v>215.67595793680988</v>
      </c>
      <c r="O2003" s="63">
        <v>223.26907813555857</v>
      </c>
      <c r="P2003" s="63">
        <v>327.09722881640482</v>
      </c>
      <c r="Q2003" s="63">
        <v>151.78229596250759</v>
      </c>
      <c r="R2003" s="63">
        <v>262.56776556663681</v>
      </c>
      <c r="S2003" s="63">
        <v>321.29803668911342</v>
      </c>
      <c r="T2003" s="63">
        <v>146.77834399785979</v>
      </c>
      <c r="U2003" s="63">
        <v>215.91921874969921</v>
      </c>
      <c r="V2003" s="63">
        <v>206.85033037170069</v>
      </c>
      <c r="W2003" s="63">
        <v>194.56558103622231</v>
      </c>
      <c r="X2003" s="63">
        <v>258.2751013788311</v>
      </c>
      <c r="Y2003" s="63">
        <v>217.82521553844623</v>
      </c>
      <c r="Z2003" s="63">
        <v>151.78229596250759</v>
      </c>
      <c r="AA2003" s="63">
        <v>262.56776556663681</v>
      </c>
      <c r="AB2003" s="63">
        <v>262.56776556663681</v>
      </c>
    </row>
    <row r="2004" spans="1:28" x14ac:dyDescent="0.25">
      <c r="A2004" s="148"/>
      <c r="B2004" s="100">
        <v>62</v>
      </c>
      <c r="C2004" s="63">
        <v>190.8790705968095</v>
      </c>
      <c r="D2004" s="63">
        <v>223.23417585351132</v>
      </c>
      <c r="E2004" s="63">
        <v>169.9653895485699</v>
      </c>
      <c r="F2004" s="63">
        <v>311.93253536934213</v>
      </c>
      <c r="G2004" s="63">
        <v>204.8964361683029</v>
      </c>
      <c r="H2004" s="63">
        <v>187.31054827841939</v>
      </c>
      <c r="I2004" s="63">
        <v>195.8164219068567</v>
      </c>
      <c r="J2004" s="63">
        <v>187.95457046599591</v>
      </c>
      <c r="K2004" s="63">
        <v>233.24079204395179</v>
      </c>
      <c r="L2004" s="63">
        <v>210.74916306689329</v>
      </c>
      <c r="M2004" s="63">
        <v>221.42348058825792</v>
      </c>
      <c r="N2004" s="63">
        <v>176.4319066813778</v>
      </c>
      <c r="O2004" s="63">
        <v>191.1092885982207</v>
      </c>
      <c r="P2004" s="63">
        <v>234.55990165987168</v>
      </c>
      <c r="Q2004" s="63">
        <v>96.727785210573984</v>
      </c>
      <c r="R2004" s="63">
        <v>118.64301658851579</v>
      </c>
      <c r="S2004" s="63">
        <v>175.29786563906049</v>
      </c>
      <c r="T2004" s="63">
        <v>141.77137783041869</v>
      </c>
      <c r="U2004" s="63">
        <v>106.56626803296881</v>
      </c>
      <c r="V2004" s="63">
        <v>182.35038080218868</v>
      </c>
      <c r="W2004" s="63">
        <v>204.78040444419</v>
      </c>
      <c r="X2004" s="63">
        <v>174.064391513386</v>
      </c>
      <c r="Y2004" s="63">
        <v>202.04520850791602</v>
      </c>
      <c r="Z2004" s="63">
        <v>96.727785210573984</v>
      </c>
      <c r="AA2004" s="63">
        <v>118.64301658851579</v>
      </c>
      <c r="AB2004" s="63">
        <v>118.64301658851579</v>
      </c>
    </row>
    <row r="2005" spans="1:28" x14ac:dyDescent="0.25">
      <c r="A2005" s="148"/>
      <c r="B2005" s="100">
        <v>63</v>
      </c>
      <c r="C2005" s="63">
        <v>276.94765314031969</v>
      </c>
      <c r="D2005" s="63">
        <v>162.82572632505531</v>
      </c>
      <c r="E2005" s="63">
        <v>75.968924946511834</v>
      </c>
      <c r="F2005" s="63">
        <v>144.47317587483118</v>
      </c>
      <c r="G2005" s="63">
        <v>86.954407453471504</v>
      </c>
      <c r="H2005" s="63">
        <v>50.790763155706372</v>
      </c>
      <c r="I2005" s="63">
        <v>302.43488205247559</v>
      </c>
      <c r="J2005" s="63">
        <v>192.6449790481374</v>
      </c>
      <c r="K2005" s="63">
        <v>354.19552239217592</v>
      </c>
      <c r="L2005" s="63">
        <v>271.35296256609757</v>
      </c>
      <c r="M2005" s="63">
        <v>258.58955054406027</v>
      </c>
      <c r="N2005" s="63">
        <v>285.59575996611972</v>
      </c>
      <c r="O2005" s="63">
        <v>66.121360959312369</v>
      </c>
      <c r="P2005" s="63">
        <v>143.46233837977712</v>
      </c>
      <c r="Q2005" s="63">
        <v>30.460846602915961</v>
      </c>
      <c r="R2005" s="63">
        <v>34.104644565698891</v>
      </c>
      <c r="S2005" s="63">
        <v>97.077454685284465</v>
      </c>
      <c r="T2005" s="63">
        <v>72.229145472208984</v>
      </c>
      <c r="U2005" s="63">
        <v>39.470233049380113</v>
      </c>
      <c r="V2005" s="63">
        <v>79.782018770838476</v>
      </c>
      <c r="W2005" s="63">
        <v>150.73588181154631</v>
      </c>
      <c r="X2005" s="63">
        <v>105.06044460717661</v>
      </c>
      <c r="Y2005" s="63">
        <v>130.88138453672579</v>
      </c>
      <c r="Z2005" s="63">
        <v>30.460846602915961</v>
      </c>
      <c r="AA2005" s="63">
        <v>34.104644565698891</v>
      </c>
      <c r="AB2005" s="63">
        <v>34.104644565698891</v>
      </c>
    </row>
    <row r="2006" spans="1:28" x14ac:dyDescent="0.25">
      <c r="A2006" s="148"/>
      <c r="B2006" s="100">
        <v>64</v>
      </c>
      <c r="C2006" s="63">
        <v>83.057982898379123</v>
      </c>
      <c r="D2006" s="63">
        <v>35.019261105063379</v>
      </c>
      <c r="E2006" s="63">
        <v>18.364512919697521</v>
      </c>
      <c r="F2006" s="63">
        <v>22.770643783951531</v>
      </c>
      <c r="G2006" s="63">
        <v>7.8534446913369038</v>
      </c>
      <c r="H2006" s="63">
        <v>6.2500619495366996</v>
      </c>
      <c r="I2006" s="63">
        <v>68.00711890565708</v>
      </c>
      <c r="J2006" s="63">
        <v>48.469957676386912</v>
      </c>
      <c r="K2006" s="63">
        <v>124.4546769123544</v>
      </c>
      <c r="L2006" s="63">
        <v>109.2740056137695</v>
      </c>
      <c r="M2006" s="63">
        <v>126.67571397139179</v>
      </c>
      <c r="N2006" s="63">
        <v>180.04402847240641</v>
      </c>
      <c r="O2006" s="63">
        <v>1.7399389851630431</v>
      </c>
      <c r="P2006" s="63">
        <v>13.82875167917064</v>
      </c>
      <c r="Q2006" s="63">
        <v>4.1356614500949718</v>
      </c>
      <c r="R2006" s="63">
        <v>4.0199208692388311</v>
      </c>
      <c r="S2006" s="63">
        <v>7.4765939993765187</v>
      </c>
      <c r="T2006" s="63">
        <v>32.161146098981696</v>
      </c>
      <c r="U2006" s="63">
        <v>29.3905012233256</v>
      </c>
      <c r="V2006" s="63">
        <v>45.280113431676</v>
      </c>
      <c r="W2006" s="63">
        <v>71.521669535086403</v>
      </c>
      <c r="X2006" s="63">
        <v>27.085102867190471</v>
      </c>
      <c r="Y2006" s="63">
        <v>60.659521637665875</v>
      </c>
      <c r="Z2006" s="63">
        <v>4.1356614500949718</v>
      </c>
      <c r="AA2006" s="63">
        <v>4.0199208692388311</v>
      </c>
      <c r="AB2006" s="63">
        <v>4.0199208692388311</v>
      </c>
    </row>
    <row r="2007" spans="1:28" x14ac:dyDescent="0.25">
      <c r="A2007" s="148"/>
      <c r="B2007" s="100">
        <v>65</v>
      </c>
      <c r="C2007" s="63">
        <v>52.650147132256279</v>
      </c>
      <c r="D2007" s="63">
        <v>20.058884996110457</v>
      </c>
      <c r="E2007" s="63">
        <v>3.8697396560673667</v>
      </c>
      <c r="F2007" s="63">
        <v>2.4301662046309498</v>
      </c>
      <c r="G2007" s="63">
        <v>0.67176411613425557</v>
      </c>
      <c r="H2007" s="63">
        <v>0.16428769053118231</v>
      </c>
      <c r="I2007" s="63">
        <v>63.734809937166574</v>
      </c>
      <c r="J2007" s="63">
        <v>22.348868622649892</v>
      </c>
      <c r="K2007" s="63">
        <v>16.151544494891432</v>
      </c>
      <c r="L2007" s="63">
        <v>19.537081954956189</v>
      </c>
      <c r="M2007" s="63">
        <v>19.192845741859507</v>
      </c>
      <c r="N2007" s="63">
        <v>21.27695905753626</v>
      </c>
      <c r="O2007" s="63">
        <v>0.31146022482195251</v>
      </c>
      <c r="P2007" s="63">
        <v>0.79309674637741523</v>
      </c>
      <c r="Q2007" s="63">
        <v>0.4028116626351152</v>
      </c>
      <c r="R2007" s="63">
        <v>0.41614614666330851</v>
      </c>
      <c r="S2007" s="63">
        <v>6.9550251010106479E-2</v>
      </c>
      <c r="T2007" s="63">
        <v>1.5934015569601501E-2</v>
      </c>
      <c r="U2007" s="63">
        <v>3.5284473659431548E-2</v>
      </c>
      <c r="V2007" s="63">
        <v>0</v>
      </c>
      <c r="W2007" s="63">
        <v>0.59048045708964036</v>
      </c>
      <c r="X2007" s="63">
        <v>9.09601740774173E-2</v>
      </c>
      <c r="Y2007" s="63">
        <v>0</v>
      </c>
      <c r="Z2007" s="63">
        <v>0.4028116626351152</v>
      </c>
      <c r="AA2007" s="63">
        <v>0.41614614666330851</v>
      </c>
      <c r="AB2007" s="63">
        <v>0.41614614666330851</v>
      </c>
    </row>
    <row r="2008" spans="1:28" x14ac:dyDescent="0.25">
      <c r="A2008" s="148"/>
      <c r="B2008" s="100">
        <v>66</v>
      </c>
      <c r="C2008" s="63">
        <v>25.56315663863904</v>
      </c>
      <c r="D2008" s="63">
        <v>8.2531432909339628</v>
      </c>
      <c r="E2008" s="63">
        <v>2.013661887871478</v>
      </c>
      <c r="F2008" s="63">
        <v>0.81927143385121326</v>
      </c>
      <c r="G2008" s="63">
        <v>0.17927987266644421</v>
      </c>
      <c r="H2008" s="63">
        <v>1.424735630435792E-2</v>
      </c>
      <c r="I2008" s="63">
        <v>18.440446025741721</v>
      </c>
      <c r="J2008" s="63">
        <v>6.6985682800078621</v>
      </c>
      <c r="K2008" s="63">
        <v>3.8453587543631187</v>
      </c>
      <c r="L2008" s="63">
        <v>6.2940611417510013</v>
      </c>
      <c r="M2008" s="63">
        <v>0.3574363875367883</v>
      </c>
      <c r="N2008" s="63">
        <v>2.169496742478394E-2</v>
      </c>
      <c r="O2008" s="63">
        <v>0</v>
      </c>
      <c r="P2008" s="63">
        <v>4.2765707218226368E-2</v>
      </c>
      <c r="Q2008" s="63">
        <v>4.7592981689714112E-2</v>
      </c>
      <c r="R2008" s="63">
        <v>0</v>
      </c>
      <c r="S2008" s="63">
        <v>2.3280121785984601E-2</v>
      </c>
      <c r="T2008" s="63">
        <v>2.7672446469918397E-5</v>
      </c>
      <c r="U2008" s="63">
        <v>0</v>
      </c>
      <c r="V2008" s="63">
        <v>0</v>
      </c>
      <c r="W2008" s="63">
        <v>5.0366101010420827E-2</v>
      </c>
      <c r="X2008" s="63">
        <v>7.7265485811917115E-10</v>
      </c>
      <c r="Y2008" s="63">
        <v>0</v>
      </c>
      <c r="Z2008" s="63">
        <v>4.7592981689714112E-2</v>
      </c>
      <c r="AA2008" s="63">
        <v>0</v>
      </c>
      <c r="AB2008" s="63">
        <v>0</v>
      </c>
    </row>
    <row r="2009" spans="1:28" x14ac:dyDescent="0.25">
      <c r="A2009" s="148"/>
      <c r="B2009" s="100">
        <v>67</v>
      </c>
      <c r="C2009" s="63">
        <v>13.69605555492922</v>
      </c>
      <c r="D2009" s="63">
        <v>2.717207784152436</v>
      </c>
      <c r="E2009" s="63">
        <v>2.470397675520303</v>
      </c>
      <c r="F2009" s="63">
        <v>2.3829881108592629E-2</v>
      </c>
      <c r="G2009" s="63">
        <v>0</v>
      </c>
      <c r="H2009" s="63">
        <v>4.385496897202934E-2</v>
      </c>
      <c r="I2009" s="63">
        <v>12.1961555570947</v>
      </c>
      <c r="J2009" s="63">
        <v>3.5424820057330626</v>
      </c>
      <c r="K2009" s="63">
        <v>1.9963132274082329</v>
      </c>
      <c r="L2009" s="63">
        <v>3.5473096512293978</v>
      </c>
      <c r="M2009" s="63">
        <v>0</v>
      </c>
      <c r="N2009" s="63">
        <v>0</v>
      </c>
      <c r="O2009" s="63">
        <v>0</v>
      </c>
      <c r="P2009" s="63">
        <v>6.2102145086164601E-4</v>
      </c>
      <c r="Q2009" s="63">
        <v>2.7877324975828987E-3</v>
      </c>
      <c r="R2009" s="63">
        <v>0</v>
      </c>
      <c r="S2009" s="63">
        <v>0</v>
      </c>
      <c r="T2009" s="63">
        <v>0</v>
      </c>
      <c r="U2009" s="63">
        <v>0</v>
      </c>
      <c r="V2009" s="63">
        <v>0</v>
      </c>
      <c r="W2009" s="63">
        <v>0</v>
      </c>
      <c r="X2009" s="63">
        <v>0</v>
      </c>
      <c r="Y2009" s="63">
        <v>0</v>
      </c>
      <c r="Z2009" s="63">
        <v>2.7877324975828987E-3</v>
      </c>
      <c r="AA2009" s="63">
        <v>0</v>
      </c>
      <c r="AB2009" s="63">
        <v>0</v>
      </c>
    </row>
    <row r="2010" spans="1:28" x14ac:dyDescent="0.25">
      <c r="A2010" s="148"/>
      <c r="B2010" s="100">
        <v>68</v>
      </c>
      <c r="C2010" s="63">
        <v>17.940953311050411</v>
      </c>
      <c r="D2010" s="63">
        <v>3.4655618549705878</v>
      </c>
      <c r="E2010" s="63">
        <v>0.91895769621793022</v>
      </c>
      <c r="F2010" s="63">
        <v>3.577439267314908E-2</v>
      </c>
      <c r="G2010" s="63">
        <v>0</v>
      </c>
      <c r="H2010" s="63">
        <v>0</v>
      </c>
      <c r="I2010" s="63">
        <v>12.465921347224141</v>
      </c>
      <c r="J2010" s="63">
        <v>4.5636183831102235</v>
      </c>
      <c r="K2010" s="63">
        <v>1.5491933852609281</v>
      </c>
      <c r="L2010" s="63">
        <v>3.1201370054606332E-2</v>
      </c>
      <c r="M2010" s="63">
        <v>4.3259318209221647</v>
      </c>
      <c r="N2010" s="63">
        <v>31.299044069141928</v>
      </c>
      <c r="O2010" s="63">
        <v>0</v>
      </c>
      <c r="P2010" s="63">
        <v>1.11657093783748E-2</v>
      </c>
      <c r="Q2010" s="63">
        <v>2.9306527852298148E-2</v>
      </c>
      <c r="R2010" s="63">
        <v>0</v>
      </c>
      <c r="S2010" s="63">
        <v>3.7408001448739632E-5</v>
      </c>
      <c r="T2010" s="63">
        <v>4.2152068764257037E-3</v>
      </c>
      <c r="U2010" s="63">
        <v>0</v>
      </c>
      <c r="V2010" s="63">
        <v>3.3745309570876181E-3</v>
      </c>
      <c r="W2010" s="63">
        <v>9.493958584586526E-2</v>
      </c>
      <c r="X2010" s="63">
        <v>0.14552577026214311</v>
      </c>
      <c r="Y2010" s="63">
        <v>2.9521601961280508E-2</v>
      </c>
      <c r="Z2010" s="63">
        <v>2.9306527852298148E-2</v>
      </c>
      <c r="AA2010" s="63">
        <v>0</v>
      </c>
      <c r="AB2010" s="63">
        <v>0</v>
      </c>
    </row>
    <row r="2011" spans="1:28" x14ac:dyDescent="0.25">
      <c r="A2011" s="148"/>
      <c r="B2011" s="100">
        <v>69</v>
      </c>
      <c r="C2011" s="63">
        <v>35.324337041780147</v>
      </c>
      <c r="D2011" s="63">
        <v>15.09646423157665</v>
      </c>
      <c r="E2011" s="63">
        <v>14.399417495495069</v>
      </c>
      <c r="F2011" s="63">
        <v>5.1285055627787983</v>
      </c>
      <c r="G2011" s="63">
        <v>2.2518437753602432</v>
      </c>
      <c r="H2011" s="63">
        <v>11.541962716517899</v>
      </c>
      <c r="I2011" s="63">
        <v>32.533055329271754</v>
      </c>
      <c r="J2011" s="63">
        <v>10.81374040122626</v>
      </c>
      <c r="K2011" s="63">
        <v>2.8796207226318837</v>
      </c>
      <c r="L2011" s="63">
        <v>1.1163456955723421</v>
      </c>
      <c r="M2011" s="63">
        <v>0.77493499890533712</v>
      </c>
      <c r="N2011" s="63">
        <v>6.4389234492018659</v>
      </c>
      <c r="O2011" s="63">
        <v>1.2180923386482909</v>
      </c>
      <c r="P2011" s="63">
        <v>0.96200991903080535</v>
      </c>
      <c r="Q2011" s="63">
        <v>8.7315336692218288</v>
      </c>
      <c r="R2011" s="63">
        <v>1.809452782587869</v>
      </c>
      <c r="S2011" s="63">
        <v>2.15310638572987</v>
      </c>
      <c r="T2011" s="63">
        <v>1.8983000324080659</v>
      </c>
      <c r="U2011" s="63">
        <v>1.5953516665516498</v>
      </c>
      <c r="V2011" s="63">
        <v>2.775430692292872</v>
      </c>
      <c r="W2011" s="63">
        <v>21.550386745705961</v>
      </c>
      <c r="X2011" s="63">
        <v>22.613444719719951</v>
      </c>
      <c r="Y2011" s="63">
        <v>11.616432408743439</v>
      </c>
      <c r="Z2011" s="63">
        <v>8.7315336692218288</v>
      </c>
      <c r="AA2011" s="63">
        <v>1.809452782587869</v>
      </c>
      <c r="AB2011" s="63">
        <v>1.809452782587869</v>
      </c>
    </row>
    <row r="2012" spans="1:28" x14ac:dyDescent="0.25">
      <c r="A2012" s="148"/>
      <c r="B2012" s="100">
        <v>70</v>
      </c>
      <c r="C2012" s="63">
        <v>24.95320923360282</v>
      </c>
      <c r="D2012" s="63">
        <v>23.020561826187528</v>
      </c>
      <c r="E2012" s="63">
        <v>9.5158048329591907</v>
      </c>
      <c r="F2012" s="63">
        <v>5.9606046522834788</v>
      </c>
      <c r="G2012" s="63">
        <v>2.600339816592566</v>
      </c>
      <c r="H2012" s="63">
        <v>7.1369157677178805</v>
      </c>
      <c r="I2012" s="63">
        <v>39.792150607204796</v>
      </c>
      <c r="J2012" s="63">
        <v>30.909049590308094</v>
      </c>
      <c r="K2012" s="63">
        <v>9.0625523139374877</v>
      </c>
      <c r="L2012" s="63">
        <v>11.377440858324579</v>
      </c>
      <c r="M2012" s="63">
        <v>13.832899347136159</v>
      </c>
      <c r="N2012" s="63">
        <v>20.294597933923463</v>
      </c>
      <c r="O2012" s="63">
        <v>9.9308541249240534</v>
      </c>
      <c r="P2012" s="63">
        <v>7.1801315657612008</v>
      </c>
      <c r="Q2012" s="63">
        <v>7.6176500046762499</v>
      </c>
      <c r="R2012" s="63">
        <v>13.98744789160628</v>
      </c>
      <c r="S2012" s="63">
        <v>29.892673878228379</v>
      </c>
      <c r="T2012" s="63">
        <v>4.4934573865537573</v>
      </c>
      <c r="U2012" s="63">
        <v>8.7115003160945435</v>
      </c>
      <c r="V2012" s="63">
        <v>7.9778915014532004</v>
      </c>
      <c r="W2012" s="63">
        <v>32.293583740498661</v>
      </c>
      <c r="X2012" s="63">
        <v>64.375879853299011</v>
      </c>
      <c r="Y2012" s="63">
        <v>17.81236830789339</v>
      </c>
      <c r="Z2012" s="63">
        <v>7.6176500046762499</v>
      </c>
      <c r="AA2012" s="63">
        <v>13.98744789160628</v>
      </c>
      <c r="AB2012" s="63">
        <v>13.98744789160628</v>
      </c>
    </row>
    <row r="2013" spans="1:28" x14ac:dyDescent="0.25">
      <c r="A2013" s="148"/>
      <c r="B2013" s="100">
        <v>71</v>
      </c>
      <c r="C2013" s="63">
        <v>151.46971625153759</v>
      </c>
      <c r="D2013" s="63">
        <v>53.28293726416814</v>
      </c>
      <c r="E2013" s="63">
        <v>98.249162026614613</v>
      </c>
      <c r="F2013" s="63">
        <v>34.3737483542277</v>
      </c>
      <c r="G2013" s="63">
        <v>48.226812061886896</v>
      </c>
      <c r="H2013" s="63">
        <v>127.6796578870244</v>
      </c>
      <c r="I2013" s="63">
        <v>95.339556652897954</v>
      </c>
      <c r="J2013" s="63">
        <v>59.878760941787277</v>
      </c>
      <c r="K2013" s="63">
        <v>64.574776625549475</v>
      </c>
      <c r="L2013" s="63">
        <v>56.254138513231283</v>
      </c>
      <c r="M2013" s="63">
        <v>44.265493889369282</v>
      </c>
      <c r="N2013" s="63">
        <v>15.219940398960258</v>
      </c>
      <c r="O2013" s="63">
        <v>57.241448743316596</v>
      </c>
      <c r="P2013" s="63">
        <v>75.535088273295969</v>
      </c>
      <c r="Q2013" s="63">
        <v>85.326322022807744</v>
      </c>
      <c r="R2013" s="63">
        <v>94.292548669931421</v>
      </c>
      <c r="S2013" s="63">
        <v>192.28170591420169</v>
      </c>
      <c r="T2013" s="63">
        <v>82.817598522850403</v>
      </c>
      <c r="U2013" s="63">
        <v>118.07253306478381</v>
      </c>
      <c r="V2013" s="63">
        <v>109.49937071010211</v>
      </c>
      <c r="W2013" s="63">
        <v>144.67117559684078</v>
      </c>
      <c r="X2013" s="63">
        <v>219.44663222709642</v>
      </c>
      <c r="Y2013" s="63">
        <v>110.68065887605459</v>
      </c>
      <c r="Z2013" s="63">
        <v>85.326322022807744</v>
      </c>
      <c r="AA2013" s="63">
        <v>94.292548669931421</v>
      </c>
      <c r="AB2013" s="63">
        <v>94.292548669931421</v>
      </c>
    </row>
    <row r="2014" spans="1:28" x14ac:dyDescent="0.25">
      <c r="A2014" s="148"/>
      <c r="B2014" s="100">
        <v>72</v>
      </c>
      <c r="C2014" s="63">
        <v>166.71798712218148</v>
      </c>
      <c r="D2014" s="63">
        <v>137.60880036713212</v>
      </c>
      <c r="E2014" s="63">
        <v>98.61412501853556</v>
      </c>
      <c r="F2014" s="63">
        <v>197.32687183958481</v>
      </c>
      <c r="G2014" s="63">
        <v>91.905641997249404</v>
      </c>
      <c r="H2014" s="63">
        <v>68.59090649147447</v>
      </c>
      <c r="I2014" s="63">
        <v>200.2667860033616</v>
      </c>
      <c r="J2014" s="63">
        <v>248.1037294333928</v>
      </c>
      <c r="K2014" s="63">
        <v>293.48735580783517</v>
      </c>
      <c r="L2014" s="63">
        <v>270.45728822164887</v>
      </c>
      <c r="M2014" s="63">
        <v>361.00962019901641</v>
      </c>
      <c r="N2014" s="63">
        <v>352.99950481592532</v>
      </c>
      <c r="O2014" s="63">
        <v>91.281181018617644</v>
      </c>
      <c r="P2014" s="63">
        <v>222.0842181345779</v>
      </c>
      <c r="Q2014" s="63">
        <v>40.642817521913081</v>
      </c>
      <c r="R2014" s="63">
        <v>121.68110492703269</v>
      </c>
      <c r="S2014" s="63">
        <v>212.06565197357122</v>
      </c>
      <c r="T2014" s="63">
        <v>121.01387442812529</v>
      </c>
      <c r="U2014" s="63">
        <v>153.17528233636949</v>
      </c>
      <c r="V2014" s="63">
        <v>182.9693274825695</v>
      </c>
      <c r="W2014" s="63">
        <v>235.45268856799163</v>
      </c>
      <c r="X2014" s="63">
        <v>214.9614459124823</v>
      </c>
      <c r="Y2014" s="63">
        <v>238.69987950602081</v>
      </c>
      <c r="Z2014" s="63">
        <v>40.642817521913081</v>
      </c>
      <c r="AA2014" s="63">
        <v>121.68110492703269</v>
      </c>
      <c r="AB2014" s="63">
        <v>121.68110492703269</v>
      </c>
    </row>
    <row r="2015" spans="1:28" x14ac:dyDescent="0.25">
      <c r="A2015" s="148"/>
      <c r="B2015" s="100">
        <v>73</v>
      </c>
      <c r="C2015" s="63">
        <v>320.74154474883471</v>
      </c>
      <c r="D2015" s="63">
        <v>161.01510576320649</v>
      </c>
      <c r="E2015" s="63">
        <v>131.47371453648429</v>
      </c>
      <c r="F2015" s="63">
        <v>150.61195981098899</v>
      </c>
      <c r="G2015" s="63">
        <v>136.80400895091219</v>
      </c>
      <c r="H2015" s="63">
        <v>124.3808383028008</v>
      </c>
      <c r="I2015" s="63">
        <v>173.86313304427131</v>
      </c>
      <c r="J2015" s="63">
        <v>150.92100567595838</v>
      </c>
      <c r="K2015" s="63">
        <v>204.69332819689589</v>
      </c>
      <c r="L2015" s="63">
        <v>160.469864681937</v>
      </c>
      <c r="M2015" s="63">
        <v>101.2429322171056</v>
      </c>
      <c r="N2015" s="63">
        <v>184.73259884418081</v>
      </c>
      <c r="O2015" s="63">
        <v>180.85780195954072</v>
      </c>
      <c r="P2015" s="63">
        <v>200.2917331898752</v>
      </c>
      <c r="Q2015" s="63">
        <v>115.81855759352921</v>
      </c>
      <c r="R2015" s="63">
        <v>210.43105468292202</v>
      </c>
      <c r="S2015" s="63">
        <v>265.3558044296733</v>
      </c>
      <c r="T2015" s="63">
        <v>222.1645293088468</v>
      </c>
      <c r="U2015" s="63">
        <v>203.7858676379856</v>
      </c>
      <c r="V2015" s="63">
        <v>258.12967032789311</v>
      </c>
      <c r="W2015" s="63">
        <v>262.18748029190459</v>
      </c>
      <c r="X2015" s="63">
        <v>247.55228182537388</v>
      </c>
      <c r="Y2015" s="63">
        <v>275.14129127368511</v>
      </c>
      <c r="Z2015" s="63">
        <v>115.81855759352921</v>
      </c>
      <c r="AA2015" s="63">
        <v>210.43105468292202</v>
      </c>
      <c r="AB2015" s="63">
        <v>210.43105468292202</v>
      </c>
    </row>
    <row r="2016" spans="1:28" x14ac:dyDescent="0.25">
      <c r="A2016" s="148"/>
      <c r="B2016" s="100">
        <v>74</v>
      </c>
      <c r="C2016" s="63">
        <v>390.22468134482921</v>
      </c>
      <c r="D2016" s="63">
        <v>376.56476176476281</v>
      </c>
      <c r="E2016" s="63">
        <v>478.47602315836411</v>
      </c>
      <c r="F2016" s="63">
        <v>390.30206622622057</v>
      </c>
      <c r="G2016" s="63">
        <v>434.81770350431907</v>
      </c>
      <c r="H2016" s="63">
        <v>437.79281603343406</v>
      </c>
      <c r="I2016" s="63">
        <v>344.92272960633267</v>
      </c>
      <c r="J2016" s="63">
        <v>275.04824649595872</v>
      </c>
      <c r="K2016" s="63">
        <v>226.95582438625303</v>
      </c>
      <c r="L2016" s="63">
        <v>189.55530821850328</v>
      </c>
      <c r="M2016" s="63">
        <v>223.59108119139182</v>
      </c>
      <c r="N2016" s="63">
        <v>189.31666389217301</v>
      </c>
      <c r="O2016" s="63">
        <v>421.07704760708293</v>
      </c>
      <c r="P2016" s="63">
        <v>296.55979417837813</v>
      </c>
      <c r="Q2016" s="63">
        <v>400.5830243073749</v>
      </c>
      <c r="R2016" s="63">
        <v>336.82832990064338</v>
      </c>
      <c r="S2016" s="63">
        <v>349.45894506989129</v>
      </c>
      <c r="T2016" s="63">
        <v>226.11865054167987</v>
      </c>
      <c r="U2016" s="63">
        <v>327.29330690226561</v>
      </c>
      <c r="V2016" s="63">
        <v>214.44555774230872</v>
      </c>
      <c r="W2016" s="63">
        <v>184.32665824813921</v>
      </c>
      <c r="X2016" s="63">
        <v>237.14724160603691</v>
      </c>
      <c r="Y2016" s="63">
        <v>198.85801051518499</v>
      </c>
      <c r="Z2016" s="63">
        <v>400.5830243073749</v>
      </c>
      <c r="AA2016" s="63">
        <v>336.82832990064338</v>
      </c>
      <c r="AB2016" s="63">
        <v>336.82832990064338</v>
      </c>
    </row>
    <row r="2017" spans="1:28" x14ac:dyDescent="0.25">
      <c r="A2017" s="148"/>
      <c r="B2017" s="100">
        <v>75</v>
      </c>
      <c r="C2017" s="63">
        <v>118.44111195633741</v>
      </c>
      <c r="D2017" s="63">
        <v>94.789854881251358</v>
      </c>
      <c r="E2017" s="63">
        <v>62.335229470643753</v>
      </c>
      <c r="F2017" s="63">
        <v>87.404375923859334</v>
      </c>
      <c r="G2017" s="63">
        <v>32.974328361400687</v>
      </c>
      <c r="H2017" s="63">
        <v>51.522119780344383</v>
      </c>
      <c r="I2017" s="63">
        <v>163.20902409905099</v>
      </c>
      <c r="J2017" s="63">
        <v>129.76166359191211</v>
      </c>
      <c r="K2017" s="63">
        <v>212.85920897479082</v>
      </c>
      <c r="L2017" s="63">
        <v>163.66020110590489</v>
      </c>
      <c r="M2017" s="63">
        <v>226.90584393348757</v>
      </c>
      <c r="N2017" s="63">
        <v>253.55510227735789</v>
      </c>
      <c r="O2017" s="63">
        <v>43.739161129160948</v>
      </c>
      <c r="P2017" s="63">
        <v>108.04712175763601</v>
      </c>
      <c r="Q2017" s="63">
        <v>75.074277900380665</v>
      </c>
      <c r="R2017" s="63">
        <v>84.88748387855594</v>
      </c>
      <c r="S2017" s="63">
        <v>167.37371379777318</v>
      </c>
      <c r="T2017" s="63">
        <v>231.47282102385361</v>
      </c>
      <c r="U2017" s="63">
        <v>182.79274602729862</v>
      </c>
      <c r="V2017" s="63">
        <v>271.16657329528238</v>
      </c>
      <c r="W2017" s="63">
        <v>289.57414056677948</v>
      </c>
      <c r="X2017" s="63">
        <v>199.0736819945887</v>
      </c>
      <c r="Y2017" s="63">
        <v>249.87493082774739</v>
      </c>
      <c r="Z2017" s="63">
        <v>75.074277900380665</v>
      </c>
      <c r="AA2017" s="63">
        <v>84.88748387855594</v>
      </c>
      <c r="AB2017" s="63">
        <v>84.88748387855594</v>
      </c>
    </row>
    <row r="2018" spans="1:28" x14ac:dyDescent="0.25">
      <c r="A2018" s="148"/>
      <c r="B2018" s="100">
        <v>76</v>
      </c>
      <c r="C2018" s="63">
        <v>84.577104940290155</v>
      </c>
      <c r="D2018" s="63">
        <v>59.484290008893367</v>
      </c>
      <c r="E2018" s="63">
        <v>79.115546218963573</v>
      </c>
      <c r="F2018" s="63">
        <v>25.54607271402347</v>
      </c>
      <c r="G2018" s="63">
        <v>21.05245813452893</v>
      </c>
      <c r="H2018" s="63">
        <v>38.149549149525228</v>
      </c>
      <c r="I2018" s="63">
        <v>111.07861787415</v>
      </c>
      <c r="J2018" s="63">
        <v>60.091842472179451</v>
      </c>
      <c r="K2018" s="63">
        <v>55.085313997528601</v>
      </c>
      <c r="L2018" s="63">
        <v>68.926764390421113</v>
      </c>
      <c r="M2018" s="63">
        <v>117.2810013304115</v>
      </c>
      <c r="N2018" s="63">
        <v>56.89321181617106</v>
      </c>
      <c r="O2018" s="63">
        <v>36.117972300191923</v>
      </c>
      <c r="P2018" s="63">
        <v>29.503065574703207</v>
      </c>
      <c r="Q2018" s="63">
        <v>19.30927101819448</v>
      </c>
      <c r="R2018" s="63">
        <v>29.783942450758332</v>
      </c>
      <c r="S2018" s="63">
        <v>48.711906244443533</v>
      </c>
      <c r="T2018" s="63">
        <v>58.777471748417156</v>
      </c>
      <c r="U2018" s="63">
        <v>54.13393964627312</v>
      </c>
      <c r="V2018" s="63">
        <v>91.942636803723872</v>
      </c>
      <c r="W2018" s="63">
        <v>188.4876388816192</v>
      </c>
      <c r="X2018" s="63">
        <v>64.86783347773553</v>
      </c>
      <c r="Y2018" s="63">
        <v>161.66096631642719</v>
      </c>
      <c r="Z2018" s="63">
        <v>19.30927101819448</v>
      </c>
      <c r="AA2018" s="63">
        <v>29.783942450758332</v>
      </c>
      <c r="AB2018" s="63">
        <v>29.783942450758332</v>
      </c>
    </row>
    <row r="2019" spans="1:28" x14ac:dyDescent="0.25">
      <c r="A2019" s="148"/>
      <c r="B2019" s="100">
        <v>77</v>
      </c>
      <c r="C2019" s="63">
        <v>33.386192250717158</v>
      </c>
      <c r="D2019" s="63">
        <v>13.356281486789161</v>
      </c>
      <c r="E2019" s="63">
        <v>17.073145397910249</v>
      </c>
      <c r="F2019" s="63">
        <v>3.2001066503362097</v>
      </c>
      <c r="G2019" s="63">
        <v>6.4196387287862535</v>
      </c>
      <c r="H2019" s="63">
        <v>11.641435826510129</v>
      </c>
      <c r="I2019" s="63">
        <v>31.815184362880252</v>
      </c>
      <c r="J2019" s="63">
        <v>28.242953523625602</v>
      </c>
      <c r="K2019" s="63">
        <v>35.384535586302952</v>
      </c>
      <c r="L2019" s="63">
        <v>28.777634924462973</v>
      </c>
      <c r="M2019" s="63">
        <v>20.074981815762378</v>
      </c>
      <c r="N2019" s="63">
        <v>10.532250632618801</v>
      </c>
      <c r="O2019" s="63">
        <v>6.7442173931667213</v>
      </c>
      <c r="P2019" s="63">
        <v>8.7410790218798979</v>
      </c>
      <c r="Q2019" s="63">
        <v>5.2700009057768211</v>
      </c>
      <c r="R2019" s="63">
        <v>6.3647475061620176</v>
      </c>
      <c r="S2019" s="63">
        <v>1.0644169409671489</v>
      </c>
      <c r="T2019" s="63">
        <v>0.1186972306392198</v>
      </c>
      <c r="U2019" s="63">
        <v>1.2759413537166611</v>
      </c>
      <c r="V2019" s="63">
        <v>0.1209557133441788</v>
      </c>
      <c r="W2019" s="63">
        <v>3.7835729577715815</v>
      </c>
      <c r="X2019" s="63">
        <v>2.084108331077275</v>
      </c>
      <c r="Y2019" s="63">
        <v>2.0299653057466291</v>
      </c>
      <c r="Z2019" s="63">
        <v>5.2700009057768211</v>
      </c>
      <c r="AA2019" s="63">
        <v>6.3647475061620176</v>
      </c>
      <c r="AB2019" s="63">
        <v>6.3647475061620176</v>
      </c>
    </row>
    <row r="2020" spans="1:28" x14ac:dyDescent="0.25">
      <c r="A2020" s="148"/>
      <c r="B2020" s="100">
        <v>78</v>
      </c>
      <c r="C2020" s="63">
        <v>77.129808989694993</v>
      </c>
      <c r="D2020" s="63">
        <v>12.286533850927979</v>
      </c>
      <c r="E2020" s="63">
        <v>5.2797065226441191</v>
      </c>
      <c r="F2020" s="63">
        <v>0.60974309634299573</v>
      </c>
      <c r="G2020" s="63">
        <v>0.23653393672946699</v>
      </c>
      <c r="H2020" s="63">
        <v>1.366811569445588</v>
      </c>
      <c r="I2020" s="63">
        <v>46.175257751838224</v>
      </c>
      <c r="J2020" s="63">
        <v>16.405945004196841</v>
      </c>
      <c r="K2020" s="63">
        <v>9.5429359972091277</v>
      </c>
      <c r="L2020" s="63">
        <v>15.796178117260979</v>
      </c>
      <c r="M2020" s="63">
        <v>5.0964886377975924</v>
      </c>
      <c r="N2020" s="63">
        <v>1.272484280929177</v>
      </c>
      <c r="O2020" s="63">
        <v>1.1359059985787009E-2</v>
      </c>
      <c r="P2020" s="63">
        <v>0.40328037603636346</v>
      </c>
      <c r="Q2020" s="63">
        <v>1.9157332303741961</v>
      </c>
      <c r="R2020" s="63">
        <v>5.6811290804398951E-2</v>
      </c>
      <c r="S2020" s="63">
        <v>1.1800014900996959E-5</v>
      </c>
      <c r="T2020" s="63">
        <v>0.41311260872716637</v>
      </c>
      <c r="U2020" s="63">
        <v>4.1637067212178067</v>
      </c>
      <c r="V2020" s="63">
        <v>0.14282445905563709</v>
      </c>
      <c r="W2020" s="63">
        <v>2.176129090475043E-2</v>
      </c>
      <c r="X2020" s="63">
        <v>8.5579920763101498E-13</v>
      </c>
      <c r="Y2020" s="63">
        <v>0.41604557372289719</v>
      </c>
      <c r="Z2020" s="63">
        <v>1.9157332303741961</v>
      </c>
      <c r="AA2020" s="63">
        <v>5.6811290804398951E-2</v>
      </c>
      <c r="AB2020" s="63">
        <v>5.6811290804398951E-2</v>
      </c>
    </row>
    <row r="2021" spans="1:28" x14ac:dyDescent="0.25">
      <c r="A2021" s="148"/>
      <c r="B2021" s="100">
        <v>79</v>
      </c>
      <c r="C2021" s="63">
        <v>24.711604557555798</v>
      </c>
      <c r="D2021" s="63">
        <v>7.1381998371685995</v>
      </c>
      <c r="E2021" s="63">
        <v>2.37436025907266</v>
      </c>
      <c r="F2021" s="63">
        <v>1.620631665636473</v>
      </c>
      <c r="G2021" s="63">
        <v>0.47520643456169154</v>
      </c>
      <c r="H2021" s="63">
        <v>3.5823841593324041E-5</v>
      </c>
      <c r="I2021" s="63">
        <v>30.314550550212523</v>
      </c>
      <c r="J2021" s="63">
        <v>14.035544772988938</v>
      </c>
      <c r="K2021" s="63">
        <v>4.7577381573384017</v>
      </c>
      <c r="L2021" s="63">
        <v>3.7026793999853851</v>
      </c>
      <c r="M2021" s="63">
        <v>7.6076947180506949E-2</v>
      </c>
      <c r="N2021" s="63">
        <v>0</v>
      </c>
      <c r="O2021" s="63">
        <v>0</v>
      </c>
      <c r="P2021" s="63">
        <v>0.1193239381272275</v>
      </c>
      <c r="Q2021" s="63">
        <v>0</v>
      </c>
      <c r="R2021" s="63">
        <v>0</v>
      </c>
      <c r="S2021" s="63">
        <v>0</v>
      </c>
      <c r="T2021" s="63">
        <v>0</v>
      </c>
      <c r="U2021" s="63">
        <v>0</v>
      </c>
      <c r="V2021" s="63">
        <v>0</v>
      </c>
      <c r="W2021" s="63">
        <v>0</v>
      </c>
      <c r="X2021" s="63">
        <v>0</v>
      </c>
      <c r="Y2021" s="63">
        <v>0</v>
      </c>
      <c r="Z2021" s="63">
        <v>0</v>
      </c>
      <c r="AA2021" s="63">
        <v>0</v>
      </c>
      <c r="AB2021" s="63">
        <v>0</v>
      </c>
    </row>
    <row r="2022" spans="1:28" x14ac:dyDescent="0.25">
      <c r="A2022" s="148"/>
      <c r="B2022" s="100">
        <v>80</v>
      </c>
      <c r="C2022" s="63">
        <v>12.846435299833271</v>
      </c>
      <c r="D2022" s="63">
        <v>1.5997795307807219</v>
      </c>
      <c r="E2022" s="63">
        <v>0.75383185016632126</v>
      </c>
      <c r="F2022" s="63">
        <v>7.3844992879790183E-2</v>
      </c>
      <c r="G2022" s="63">
        <v>0.1045148990792244</v>
      </c>
      <c r="H2022" s="63">
        <v>1.9789735512981959</v>
      </c>
      <c r="I2022" s="63">
        <v>6.6039376462927066</v>
      </c>
      <c r="J2022" s="63">
        <v>0.160426971861483</v>
      </c>
      <c r="K2022" s="63">
        <v>0.15024308003907369</v>
      </c>
      <c r="L2022" s="63">
        <v>0</v>
      </c>
      <c r="M2022" s="63">
        <v>0</v>
      </c>
      <c r="N2022" s="63">
        <v>0</v>
      </c>
      <c r="O2022" s="63">
        <v>6.2779233034371273E-3</v>
      </c>
      <c r="P2022" s="63">
        <v>0</v>
      </c>
      <c r="Q2022" s="63">
        <v>0.35309196062603798</v>
      </c>
      <c r="R2022" s="63">
        <v>0</v>
      </c>
      <c r="S2022" s="63">
        <v>0.37553399108588792</v>
      </c>
      <c r="T2022" s="63">
        <v>0.49965699136969777</v>
      </c>
      <c r="U2022" s="63">
        <v>0.12883452088095032</v>
      </c>
      <c r="V2022" s="63">
        <v>0.6158398644985823</v>
      </c>
      <c r="W2022" s="63">
        <v>4.4586712936048798</v>
      </c>
      <c r="X2022" s="63">
        <v>12.47907223326615</v>
      </c>
      <c r="Y2022" s="63">
        <v>3.9136630157259447</v>
      </c>
      <c r="Z2022" s="63">
        <v>0.35309196062603798</v>
      </c>
      <c r="AA2022" s="63">
        <v>0</v>
      </c>
      <c r="AB2022" s="63">
        <v>0</v>
      </c>
    </row>
    <row r="2023" spans="1:28" x14ac:dyDescent="0.25">
      <c r="A2023" s="148"/>
      <c r="B2023" s="100">
        <v>81</v>
      </c>
      <c r="C2023" s="63">
        <v>20.0777740765011</v>
      </c>
      <c r="D2023" s="63">
        <v>2.3930387613097541</v>
      </c>
      <c r="E2023" s="63">
        <v>1.8991344449025291</v>
      </c>
      <c r="F2023" s="63">
        <v>1.697727352322858</v>
      </c>
      <c r="G2023" s="63">
        <v>0.22018860441852078</v>
      </c>
      <c r="H2023" s="63">
        <v>2.3883695604943109</v>
      </c>
      <c r="I2023" s="63">
        <v>9.9375978268162726</v>
      </c>
      <c r="J2023" s="63">
        <v>2.8332535431084689</v>
      </c>
      <c r="K2023" s="63">
        <v>1.189793763362843</v>
      </c>
      <c r="L2023" s="63">
        <v>0</v>
      </c>
      <c r="M2023" s="63">
        <v>0.29569167622607401</v>
      </c>
      <c r="N2023" s="63">
        <v>0</v>
      </c>
      <c r="O2023" s="63">
        <v>0.53363331163054883</v>
      </c>
      <c r="P2023" s="63">
        <v>8.1863040620621774E-2</v>
      </c>
      <c r="Q2023" s="63">
        <v>1.9044298117457479</v>
      </c>
      <c r="R2023" s="63">
        <v>0.44511709460587667</v>
      </c>
      <c r="S2023" s="63">
        <v>0.29484906150815249</v>
      </c>
      <c r="T2023" s="63">
        <v>3.5143476994943805</v>
      </c>
      <c r="U2023" s="63">
        <v>0.64062213175024851</v>
      </c>
      <c r="V2023" s="63">
        <v>2.0861114335753261</v>
      </c>
      <c r="W2023" s="63">
        <v>11.83053368428682</v>
      </c>
      <c r="X2023" s="63">
        <v>7.1893132419578478</v>
      </c>
      <c r="Y2023" s="63">
        <v>11.751039405574939</v>
      </c>
      <c r="Z2023" s="63">
        <v>1.9044298117457479</v>
      </c>
      <c r="AA2023" s="63">
        <v>0.44511709460587667</v>
      </c>
      <c r="AB2023" s="63">
        <v>0.44511709460587667</v>
      </c>
    </row>
    <row r="2024" spans="1:28" x14ac:dyDescent="0.25">
      <c r="A2024" s="148"/>
      <c r="B2024" s="100">
        <v>82</v>
      </c>
      <c r="C2024" s="63">
        <v>20.020161058777152</v>
      </c>
      <c r="D2024" s="63">
        <v>3.8302097943755475</v>
      </c>
      <c r="E2024" s="63">
        <v>1.6407761181323219</v>
      </c>
      <c r="F2024" s="63">
        <v>10.8998333307278</v>
      </c>
      <c r="G2024" s="63">
        <v>1.068725357686986</v>
      </c>
      <c r="H2024" s="63">
        <v>0.87141038645212632</v>
      </c>
      <c r="I2024" s="63">
        <v>18.621988635384469</v>
      </c>
      <c r="J2024" s="63">
        <v>9.4592038287450464</v>
      </c>
      <c r="K2024" s="63">
        <v>13.383484252551909</v>
      </c>
      <c r="L2024" s="63">
        <v>21.945356843288888</v>
      </c>
      <c r="M2024" s="63">
        <v>9.455573115570246</v>
      </c>
      <c r="N2024" s="63">
        <v>7.0550622251018353</v>
      </c>
      <c r="O2024" s="63">
        <v>0.32773899110973659</v>
      </c>
      <c r="P2024" s="63">
        <v>5.4071743472904066</v>
      </c>
      <c r="Q2024" s="63">
        <v>0.91073676631161149</v>
      </c>
      <c r="R2024" s="63">
        <v>0.63943006209362352</v>
      </c>
      <c r="S2024" s="63">
        <v>1.888355504748461</v>
      </c>
      <c r="T2024" s="63">
        <v>10.593407490751229</v>
      </c>
      <c r="U2024" s="63">
        <v>8.5234042979195692</v>
      </c>
      <c r="V2024" s="63">
        <v>15.844945997975509</v>
      </c>
      <c r="W2024" s="63">
        <v>50.31431654405651</v>
      </c>
      <c r="X2024" s="63">
        <v>31.333761899945557</v>
      </c>
      <c r="Y2024" s="63">
        <v>51.077460820337357</v>
      </c>
      <c r="Z2024" s="63">
        <v>0.91073676631161149</v>
      </c>
      <c r="AA2024" s="63">
        <v>0.63943006209362352</v>
      </c>
      <c r="AB2024" s="63">
        <v>0.63943006209362352</v>
      </c>
    </row>
    <row r="2025" spans="1:28" x14ac:dyDescent="0.25">
      <c r="A2025" s="148"/>
      <c r="B2025" s="100">
        <v>83</v>
      </c>
      <c r="C2025" s="63">
        <v>65.131338583105389</v>
      </c>
      <c r="D2025" s="63">
        <v>67.074431017139432</v>
      </c>
      <c r="E2025" s="63">
        <v>67.174348450214893</v>
      </c>
      <c r="F2025" s="63">
        <v>46.352542621977591</v>
      </c>
      <c r="G2025" s="63">
        <v>58.083376310826225</v>
      </c>
      <c r="H2025" s="63">
        <v>70.165172544880079</v>
      </c>
      <c r="I2025" s="63">
        <v>61.646135622186193</v>
      </c>
      <c r="J2025" s="63">
        <v>68.301796379315874</v>
      </c>
      <c r="K2025" s="63">
        <v>91.001933410327183</v>
      </c>
      <c r="L2025" s="63">
        <v>83.204650523533473</v>
      </c>
      <c r="M2025" s="63">
        <v>111.0020963281459</v>
      </c>
      <c r="N2025" s="63">
        <v>144.02285821276752</v>
      </c>
      <c r="O2025" s="63">
        <v>66.828138385563989</v>
      </c>
      <c r="P2025" s="63">
        <v>135.97918809082151</v>
      </c>
      <c r="Q2025" s="63">
        <v>72.536011635276736</v>
      </c>
      <c r="R2025" s="63">
        <v>51.55456766961197</v>
      </c>
      <c r="S2025" s="63">
        <v>91.807173814778253</v>
      </c>
      <c r="T2025" s="63">
        <v>33.781697615748158</v>
      </c>
      <c r="U2025" s="63">
        <v>50.42563182012691</v>
      </c>
      <c r="V2025" s="63">
        <v>49.890140939184683</v>
      </c>
      <c r="W2025" s="63">
        <v>134.85819843594979</v>
      </c>
      <c r="X2025" s="63">
        <v>153.51007754682001</v>
      </c>
      <c r="Y2025" s="63">
        <v>78.258857470962539</v>
      </c>
      <c r="Z2025" s="63">
        <v>72.536011635276736</v>
      </c>
      <c r="AA2025" s="63">
        <v>51.55456766961197</v>
      </c>
      <c r="AB2025" s="63">
        <v>51.55456766961197</v>
      </c>
    </row>
    <row r="2026" spans="1:28" x14ac:dyDescent="0.25">
      <c r="A2026" s="148"/>
      <c r="B2026" s="100">
        <v>84</v>
      </c>
      <c r="C2026" s="63">
        <v>159.27607432956211</v>
      </c>
      <c r="D2026" s="63">
        <v>203.56630619807399</v>
      </c>
      <c r="E2026" s="63">
        <v>104.20041151688929</v>
      </c>
      <c r="F2026" s="63">
        <v>256.73915213551658</v>
      </c>
      <c r="G2026" s="63">
        <v>130.19612788441651</v>
      </c>
      <c r="H2026" s="63">
        <v>112.51221490486201</v>
      </c>
      <c r="I2026" s="63">
        <v>115.0118772656333</v>
      </c>
      <c r="J2026" s="63">
        <v>224.8562736475651</v>
      </c>
      <c r="K2026" s="63">
        <v>220.3691405126583</v>
      </c>
      <c r="L2026" s="63">
        <v>177.92504459959861</v>
      </c>
      <c r="M2026" s="63">
        <v>167.09949581361249</v>
      </c>
      <c r="N2026" s="63">
        <v>181.32636855867528</v>
      </c>
      <c r="O2026" s="63">
        <v>182.29947136060042</v>
      </c>
      <c r="P2026" s="63">
        <v>217.3291590496774</v>
      </c>
      <c r="Q2026" s="63">
        <v>160.61396973135862</v>
      </c>
      <c r="R2026" s="63">
        <v>186.3075447038282</v>
      </c>
      <c r="S2026" s="63">
        <v>224.44216681762919</v>
      </c>
      <c r="T2026" s="63">
        <v>159.57387305205521</v>
      </c>
      <c r="U2026" s="63">
        <v>159.57053337357678</v>
      </c>
      <c r="V2026" s="63">
        <v>177.37742191422151</v>
      </c>
      <c r="W2026" s="63">
        <v>165.12920666773971</v>
      </c>
      <c r="X2026" s="63">
        <v>161.82680581856579</v>
      </c>
      <c r="Y2026" s="63">
        <v>211.86735404569481</v>
      </c>
      <c r="Z2026" s="63">
        <v>160.61396973135862</v>
      </c>
      <c r="AA2026" s="63">
        <v>186.3075447038282</v>
      </c>
      <c r="AB2026" s="63">
        <v>186.3075447038282</v>
      </c>
    </row>
    <row r="2027" spans="1:28" x14ac:dyDescent="0.25">
      <c r="A2027" s="148"/>
      <c r="B2027" s="100">
        <v>85</v>
      </c>
      <c r="C2027" s="63">
        <v>216.08460237060348</v>
      </c>
      <c r="D2027" s="63">
        <v>208.44707912729791</v>
      </c>
      <c r="E2027" s="63">
        <v>284.6144352117517</v>
      </c>
      <c r="F2027" s="63">
        <v>196.83330125743299</v>
      </c>
      <c r="G2027" s="63">
        <v>240.34250690124281</v>
      </c>
      <c r="H2027" s="63">
        <v>233.7518886139369</v>
      </c>
      <c r="I2027" s="63">
        <v>185.16964486123649</v>
      </c>
      <c r="J2027" s="63">
        <v>216.25540765888951</v>
      </c>
      <c r="K2027" s="63">
        <v>202.00817803421339</v>
      </c>
      <c r="L2027" s="63">
        <v>174.55371387171002</v>
      </c>
      <c r="M2027" s="63">
        <v>95.826542005711417</v>
      </c>
      <c r="N2027" s="63">
        <v>131.39752142316499</v>
      </c>
      <c r="O2027" s="63">
        <v>267.265110092545</v>
      </c>
      <c r="P2027" s="63">
        <v>212.36736342381852</v>
      </c>
      <c r="Q2027" s="63">
        <v>218.49446721874361</v>
      </c>
      <c r="R2027" s="63">
        <v>268.04499800197658</v>
      </c>
      <c r="S2027" s="63">
        <v>356.9916738183565</v>
      </c>
      <c r="T2027" s="63">
        <v>260.20009947210559</v>
      </c>
      <c r="U2027" s="63">
        <v>288.12045458695872</v>
      </c>
      <c r="V2027" s="63">
        <v>298.4467315695365</v>
      </c>
      <c r="W2027" s="63">
        <v>276.05988118558531</v>
      </c>
      <c r="X2027" s="63">
        <v>291.55852637042699</v>
      </c>
      <c r="Y2027" s="63">
        <v>255.33691772147898</v>
      </c>
      <c r="Z2027" s="63">
        <v>218.49446721874361</v>
      </c>
      <c r="AA2027" s="63">
        <v>268.04499800197658</v>
      </c>
      <c r="AB2027" s="63">
        <v>268.04499800197658</v>
      </c>
    </row>
    <row r="2028" spans="1:28" x14ac:dyDescent="0.25">
      <c r="A2028" s="148"/>
      <c r="B2028" s="100">
        <v>86</v>
      </c>
      <c r="C2028" s="63">
        <v>302.46088993556992</v>
      </c>
      <c r="D2028" s="63">
        <v>247.78984567001322</v>
      </c>
      <c r="E2028" s="63">
        <v>239.00417169203138</v>
      </c>
      <c r="F2028" s="63">
        <v>200.81908012505852</v>
      </c>
      <c r="G2028" s="63">
        <v>189.20219221748988</v>
      </c>
      <c r="H2028" s="63">
        <v>247.78149666197351</v>
      </c>
      <c r="I2028" s="63">
        <v>215.79917204846419</v>
      </c>
      <c r="J2028" s="63">
        <v>203.6693417526094</v>
      </c>
      <c r="K2028" s="63">
        <v>187.53961074822701</v>
      </c>
      <c r="L2028" s="63">
        <v>124.41349305896048</v>
      </c>
      <c r="M2028" s="63">
        <v>101.5997523402079</v>
      </c>
      <c r="N2028" s="63">
        <v>130.96453533049501</v>
      </c>
      <c r="O2028" s="63">
        <v>211.25831112827842</v>
      </c>
      <c r="P2028" s="63">
        <v>215.2362720919773</v>
      </c>
      <c r="Q2028" s="63">
        <v>235.38787633566849</v>
      </c>
      <c r="R2028" s="63">
        <v>180.91786910652081</v>
      </c>
      <c r="S2028" s="63">
        <v>227.61203262337591</v>
      </c>
      <c r="T2028" s="63">
        <v>178.74760068112388</v>
      </c>
      <c r="U2028" s="63">
        <v>153.889688746518</v>
      </c>
      <c r="V2028" s="63">
        <v>183.36880221498541</v>
      </c>
      <c r="W2028" s="63">
        <v>177.48303267098711</v>
      </c>
      <c r="X2028" s="63">
        <v>203.5751537124797</v>
      </c>
      <c r="Y2028" s="63">
        <v>173.04352792396088</v>
      </c>
      <c r="Z2028" s="63">
        <v>235.38787633566849</v>
      </c>
      <c r="AA2028" s="63">
        <v>180.91786910652081</v>
      </c>
      <c r="AB2028" s="63">
        <v>180.91786910652081</v>
      </c>
    </row>
    <row r="2029" spans="1:28" x14ac:dyDescent="0.25">
      <c r="A2029" s="148"/>
      <c r="B2029" s="100">
        <v>87</v>
      </c>
      <c r="C2029" s="63">
        <v>431.10662068976671</v>
      </c>
      <c r="D2029" s="63">
        <v>276.36652323369708</v>
      </c>
      <c r="E2029" s="63">
        <v>286.32889969267848</v>
      </c>
      <c r="F2029" s="63">
        <v>340.63947908373672</v>
      </c>
      <c r="G2029" s="63">
        <v>307.0951429575216</v>
      </c>
      <c r="H2029" s="63">
        <v>196.5104660371635</v>
      </c>
      <c r="I2029" s="63">
        <v>288.85999178863131</v>
      </c>
      <c r="J2029" s="63">
        <v>250.9529240234333</v>
      </c>
      <c r="K2029" s="63">
        <v>252.67143136705999</v>
      </c>
      <c r="L2029" s="63">
        <v>148.21772453345778</v>
      </c>
      <c r="M2029" s="63">
        <v>196.72633399781631</v>
      </c>
      <c r="N2029" s="63">
        <v>185.34282818937211</v>
      </c>
      <c r="O2029" s="63">
        <v>176.68613719413679</v>
      </c>
      <c r="P2029" s="63">
        <v>244.18542700686879</v>
      </c>
      <c r="Q2029" s="63">
        <v>74.210619111675598</v>
      </c>
      <c r="R2029" s="63">
        <v>104.37853963225371</v>
      </c>
      <c r="S2029" s="63">
        <v>217.91483551026607</v>
      </c>
      <c r="T2029" s="63">
        <v>150.73217640039371</v>
      </c>
      <c r="U2029" s="63">
        <v>132.88668288256298</v>
      </c>
      <c r="V2029" s="63">
        <v>241.95652004606382</v>
      </c>
      <c r="W2029" s="63">
        <v>317.50735102879122</v>
      </c>
      <c r="X2029" s="63">
        <v>228.61483698270598</v>
      </c>
      <c r="Y2029" s="63">
        <v>286.47337946877809</v>
      </c>
      <c r="Z2029" s="63">
        <v>74.210619111675598</v>
      </c>
      <c r="AA2029" s="63">
        <v>104.37853963225371</v>
      </c>
      <c r="AB2029" s="63">
        <v>104.37853963225371</v>
      </c>
    </row>
    <row r="2030" spans="1:28" x14ac:dyDescent="0.25">
      <c r="A2030" s="148"/>
      <c r="B2030" s="100">
        <v>88</v>
      </c>
      <c r="C2030" s="63">
        <v>119.7428069318776</v>
      </c>
      <c r="D2030" s="63">
        <v>68.079301786727228</v>
      </c>
      <c r="E2030" s="63">
        <v>27.218517145934129</v>
      </c>
      <c r="F2030" s="63">
        <v>58.402675953439029</v>
      </c>
      <c r="G2030" s="63">
        <v>32.950638381603774</v>
      </c>
      <c r="H2030" s="63">
        <v>25.41384923666897</v>
      </c>
      <c r="I2030" s="63">
        <v>137.57439387303751</v>
      </c>
      <c r="J2030" s="63">
        <v>64.512949781025782</v>
      </c>
      <c r="K2030" s="63">
        <v>260.6443889685479</v>
      </c>
      <c r="L2030" s="63">
        <v>270.21878586089679</v>
      </c>
      <c r="M2030" s="63">
        <v>199.2765451461128</v>
      </c>
      <c r="N2030" s="63">
        <v>209.15346148150269</v>
      </c>
      <c r="O2030" s="63">
        <v>26.33955498870364</v>
      </c>
      <c r="P2030" s="63">
        <v>93.980573095814179</v>
      </c>
      <c r="Q2030" s="63">
        <v>21.767215837169331</v>
      </c>
      <c r="R2030" s="63">
        <v>21.893179653907278</v>
      </c>
      <c r="S2030" s="63">
        <v>36.856623312651209</v>
      </c>
      <c r="T2030" s="63">
        <v>130.1463640961947</v>
      </c>
      <c r="U2030" s="63">
        <v>60.814648545939235</v>
      </c>
      <c r="V2030" s="63">
        <v>147.678758744878</v>
      </c>
      <c r="W2030" s="63">
        <v>159.70925929448282</v>
      </c>
      <c r="X2030" s="63">
        <v>77.890861944076732</v>
      </c>
      <c r="Y2030" s="63">
        <v>206.14545840194302</v>
      </c>
      <c r="Z2030" s="63">
        <v>21.767215837169331</v>
      </c>
      <c r="AA2030" s="63">
        <v>21.893179653907278</v>
      </c>
      <c r="AB2030" s="63">
        <v>21.893179653907278</v>
      </c>
    </row>
    <row r="2031" spans="1:28" x14ac:dyDescent="0.25">
      <c r="A2031" s="148"/>
      <c r="B2031" s="100">
        <v>89</v>
      </c>
      <c r="C2031" s="63">
        <v>64.890125881457607</v>
      </c>
      <c r="D2031" s="63">
        <v>36.614450546227999</v>
      </c>
      <c r="E2031" s="63">
        <v>17.86727821209513</v>
      </c>
      <c r="F2031" s="63">
        <v>3.7789200745544349</v>
      </c>
      <c r="G2031" s="63">
        <v>2.9064585499668572</v>
      </c>
      <c r="H2031" s="63">
        <v>5.1834063112964941</v>
      </c>
      <c r="I2031" s="63">
        <v>54.595352466985787</v>
      </c>
      <c r="J2031" s="63">
        <v>19.919913932523059</v>
      </c>
      <c r="K2031" s="63">
        <v>101.6996710260742</v>
      </c>
      <c r="L2031" s="63">
        <v>91.179438480821318</v>
      </c>
      <c r="M2031" s="63">
        <v>51.870036116959</v>
      </c>
      <c r="N2031" s="63">
        <v>77.290456467229887</v>
      </c>
      <c r="O2031" s="63">
        <v>5.354934996310611</v>
      </c>
      <c r="P2031" s="63">
        <v>6.4203372614845762</v>
      </c>
      <c r="Q2031" s="63">
        <v>5.8695555474046115</v>
      </c>
      <c r="R2031" s="63">
        <v>6.3973866972664268</v>
      </c>
      <c r="S2031" s="63">
        <v>0.92241416795856424</v>
      </c>
      <c r="T2031" s="63">
        <v>0.15681150279492112</v>
      </c>
      <c r="U2031" s="63">
        <v>0.100595830071688</v>
      </c>
      <c r="V2031" s="63">
        <v>0.18767412655412491</v>
      </c>
      <c r="W2031" s="63">
        <v>7.0592573840237947</v>
      </c>
      <c r="X2031" s="63">
        <v>4.4426191389790688</v>
      </c>
      <c r="Y2031" s="63">
        <v>2.102325817528651</v>
      </c>
      <c r="Z2031" s="63">
        <v>5.8695555474046115</v>
      </c>
      <c r="AA2031" s="63">
        <v>6.3973866972664268</v>
      </c>
      <c r="AB2031" s="63">
        <v>6.3973866972664268</v>
      </c>
    </row>
    <row r="2032" spans="1:28" x14ac:dyDescent="0.25">
      <c r="A2032" s="148"/>
      <c r="B2032" s="100">
        <v>90</v>
      </c>
      <c r="C2032" s="63">
        <v>45.30380429961042</v>
      </c>
      <c r="D2032" s="63">
        <v>12.443398031225119</v>
      </c>
      <c r="E2032" s="63">
        <v>6.5744810640474043</v>
      </c>
      <c r="F2032" s="63">
        <v>1.2694729685584891</v>
      </c>
      <c r="G2032" s="63">
        <v>0.28396097518976049</v>
      </c>
      <c r="H2032" s="63">
        <v>0.82253385428023762</v>
      </c>
      <c r="I2032" s="63">
        <v>45.289153297341038</v>
      </c>
      <c r="J2032" s="63">
        <v>11.078427474323799</v>
      </c>
      <c r="K2032" s="63">
        <v>11.007207368305789</v>
      </c>
      <c r="L2032" s="63">
        <v>14.58145365062353</v>
      </c>
      <c r="M2032" s="63">
        <v>8.0406366371570925</v>
      </c>
      <c r="N2032" s="63">
        <v>12.16923201580914</v>
      </c>
      <c r="O2032" s="63">
        <v>2.6842033502122657E-2</v>
      </c>
      <c r="P2032" s="63">
        <v>1.379475670173065</v>
      </c>
      <c r="Q2032" s="63">
        <v>0.50529423156842412</v>
      </c>
      <c r="R2032" s="63">
        <v>4.7170268323228903E-3</v>
      </c>
      <c r="S2032" s="63">
        <v>3.0444408221819153E-2</v>
      </c>
      <c r="T2032" s="63">
        <v>8.4926625086439306E-4</v>
      </c>
      <c r="U2032" s="63">
        <v>0.28340615190256807</v>
      </c>
      <c r="V2032" s="63">
        <v>0</v>
      </c>
      <c r="W2032" s="63">
        <v>0</v>
      </c>
      <c r="X2032" s="63">
        <v>0</v>
      </c>
      <c r="Y2032" s="63">
        <v>0</v>
      </c>
      <c r="Z2032" s="63">
        <v>0.50529423156842412</v>
      </c>
      <c r="AA2032" s="63">
        <v>4.7170268323228903E-3</v>
      </c>
      <c r="AB2032" s="63">
        <v>4.7170268323228903E-3</v>
      </c>
    </row>
    <row r="2033" spans="1:28" x14ac:dyDescent="0.25">
      <c r="A2033" s="148"/>
      <c r="B2033" s="100">
        <v>91</v>
      </c>
      <c r="C2033" s="63">
        <v>42.753812783648748</v>
      </c>
      <c r="D2033" s="63">
        <v>13.886346193435198</v>
      </c>
      <c r="E2033" s="63">
        <v>1.589524661869802</v>
      </c>
      <c r="F2033" s="63">
        <v>2.19173975056556</v>
      </c>
      <c r="G2033" s="63">
        <v>0.53555320127314943</v>
      </c>
      <c r="H2033" s="63">
        <v>0.39743803021923801</v>
      </c>
      <c r="I2033" s="63">
        <v>67.385702649862651</v>
      </c>
      <c r="J2033" s="63">
        <v>37.988496087702522</v>
      </c>
      <c r="K2033" s="63">
        <v>12.11522563745854</v>
      </c>
      <c r="L2033" s="63">
        <v>15.748497937135431</v>
      </c>
      <c r="M2033" s="63">
        <v>4.8970744042305805</v>
      </c>
      <c r="N2033" s="63">
        <v>3.8760319506792476</v>
      </c>
      <c r="O2033" s="63">
        <v>7.8373973367018568E-3</v>
      </c>
      <c r="P2033" s="63">
        <v>0.32671125520852412</v>
      </c>
      <c r="Q2033" s="63">
        <v>6.3765288801888059E-2</v>
      </c>
      <c r="R2033" s="63">
        <v>0</v>
      </c>
      <c r="S2033" s="63">
        <v>0</v>
      </c>
      <c r="T2033" s="63">
        <v>0</v>
      </c>
      <c r="U2033" s="63">
        <v>0</v>
      </c>
      <c r="V2033" s="63">
        <v>0</v>
      </c>
      <c r="W2033" s="63">
        <v>0</v>
      </c>
      <c r="X2033" s="63">
        <v>0</v>
      </c>
      <c r="Y2033" s="63">
        <v>0</v>
      </c>
      <c r="Z2033" s="63">
        <v>6.3765288801888059E-2</v>
      </c>
      <c r="AA2033" s="63">
        <v>0</v>
      </c>
      <c r="AB2033" s="63">
        <v>0</v>
      </c>
    </row>
    <row r="2034" spans="1:28" x14ac:dyDescent="0.25">
      <c r="A2034" s="148"/>
      <c r="B2034" s="100">
        <v>92</v>
      </c>
      <c r="C2034" s="63">
        <v>30.193691626205919</v>
      </c>
      <c r="D2034" s="63">
        <v>4.7983411703808088</v>
      </c>
      <c r="E2034" s="63">
        <v>11.149998685767169</v>
      </c>
      <c r="F2034" s="63">
        <v>3.3278724556907955</v>
      </c>
      <c r="G2034" s="63">
        <v>3.0968533892974222</v>
      </c>
      <c r="H2034" s="63">
        <v>4.9197532189726303</v>
      </c>
      <c r="I2034" s="63">
        <v>20.274585384050617</v>
      </c>
      <c r="J2034" s="63">
        <v>5.6945466709319126</v>
      </c>
      <c r="K2034" s="63">
        <v>8.8812092027054632</v>
      </c>
      <c r="L2034" s="63">
        <v>21.658135366634781</v>
      </c>
      <c r="M2034" s="63">
        <v>4.563709040848039</v>
      </c>
      <c r="N2034" s="63">
        <v>1.423380774381755</v>
      </c>
      <c r="O2034" s="63">
        <v>0.12391101891479291</v>
      </c>
      <c r="P2034" s="63">
        <v>1.627661035281335</v>
      </c>
      <c r="Q2034" s="63">
        <v>2.0171825090849498</v>
      </c>
      <c r="R2034" s="63">
        <v>0</v>
      </c>
      <c r="S2034" s="63">
        <v>3.7408001448739632E-5</v>
      </c>
      <c r="T2034" s="63">
        <v>0</v>
      </c>
      <c r="U2034" s="63">
        <v>0</v>
      </c>
      <c r="V2034" s="63">
        <v>0</v>
      </c>
      <c r="W2034" s="63">
        <v>0.21135378064815141</v>
      </c>
      <c r="X2034" s="63">
        <v>7.7594794345092311E-2</v>
      </c>
      <c r="Y2034" s="63">
        <v>2.1659240658315808E-2</v>
      </c>
      <c r="Z2034" s="63">
        <v>2.0171825090849498</v>
      </c>
      <c r="AA2034" s="63">
        <v>0</v>
      </c>
      <c r="AB2034" s="63">
        <v>0</v>
      </c>
    </row>
    <row r="2035" spans="1:28" x14ac:dyDescent="0.25">
      <c r="A2035" s="148"/>
      <c r="B2035" s="100">
        <v>93</v>
      </c>
      <c r="C2035" s="63">
        <v>13.60804395337448</v>
      </c>
      <c r="D2035" s="63">
        <v>16.330201766012582</v>
      </c>
      <c r="E2035" s="63">
        <v>14.826176393842621</v>
      </c>
      <c r="F2035" s="63">
        <v>7.846530643948757E-2</v>
      </c>
      <c r="G2035" s="63">
        <v>0.21757297423299349</v>
      </c>
      <c r="H2035" s="63">
        <v>1.220957270139124</v>
      </c>
      <c r="I2035" s="63">
        <v>15.899486215554358</v>
      </c>
      <c r="J2035" s="63">
        <v>6.9007665458469774</v>
      </c>
      <c r="K2035" s="63">
        <v>2.513874195726693</v>
      </c>
      <c r="L2035" s="63">
        <v>1.765788834738522</v>
      </c>
      <c r="M2035" s="63">
        <v>1.9030277726024418</v>
      </c>
      <c r="N2035" s="63">
        <v>16.634527995071039</v>
      </c>
      <c r="O2035" s="63">
        <v>2.073956586984568</v>
      </c>
      <c r="P2035" s="63">
        <v>0.17483737464446142</v>
      </c>
      <c r="Q2035" s="63">
        <v>1.2959309901836868</v>
      </c>
      <c r="R2035" s="63">
        <v>0.70399206752121302</v>
      </c>
      <c r="S2035" s="63">
        <v>1.1383566509511811</v>
      </c>
      <c r="T2035" s="63">
        <v>0.44475836241199451</v>
      </c>
      <c r="U2035" s="63">
        <v>0.1211606953862194</v>
      </c>
      <c r="V2035" s="63">
        <v>0.35198393278467682</v>
      </c>
      <c r="W2035" s="63">
        <v>5.1502371326735101</v>
      </c>
      <c r="X2035" s="63">
        <v>1.1728783416572031</v>
      </c>
      <c r="Y2035" s="63">
        <v>5.6876914945633255</v>
      </c>
      <c r="Z2035" s="63">
        <v>1.2959309901836868</v>
      </c>
      <c r="AA2035" s="63">
        <v>0.70399206752121302</v>
      </c>
      <c r="AB2035" s="63">
        <v>0.70399206752121302</v>
      </c>
    </row>
    <row r="2036" spans="1:28" x14ac:dyDescent="0.25">
      <c r="A2036" s="148"/>
      <c r="B2036" s="100">
        <v>94</v>
      </c>
      <c r="C2036" s="63">
        <v>25.667804319018053</v>
      </c>
      <c r="D2036" s="63">
        <v>15.53422706068773</v>
      </c>
      <c r="E2036" s="63">
        <v>14.545713090515388</v>
      </c>
      <c r="F2036" s="63">
        <v>9.9024378129837487</v>
      </c>
      <c r="G2036" s="63">
        <v>6.9136566728645903</v>
      </c>
      <c r="H2036" s="63">
        <v>14.11048182468824</v>
      </c>
      <c r="I2036" s="63">
        <v>17.3301658999676</v>
      </c>
      <c r="J2036" s="63">
        <v>10.778405388448389</v>
      </c>
      <c r="K2036" s="63">
        <v>13.131138990943839</v>
      </c>
      <c r="L2036" s="63">
        <v>18.995198030537718</v>
      </c>
      <c r="M2036" s="63">
        <v>7.8239297814207021</v>
      </c>
      <c r="N2036" s="63">
        <v>19.550812065460491</v>
      </c>
      <c r="O2036" s="63">
        <v>12.820286760586331</v>
      </c>
      <c r="P2036" s="63">
        <v>12.840226582630629</v>
      </c>
      <c r="Q2036" s="63">
        <v>30.47627467293114</v>
      </c>
      <c r="R2036" s="63">
        <v>22.05470664073664</v>
      </c>
      <c r="S2036" s="63">
        <v>49.937860417088807</v>
      </c>
      <c r="T2036" s="63">
        <v>29.90167071229348</v>
      </c>
      <c r="U2036" s="63">
        <v>38.541682874243627</v>
      </c>
      <c r="V2036" s="63">
        <v>39.613713409477207</v>
      </c>
      <c r="W2036" s="63">
        <v>91.939317068763557</v>
      </c>
      <c r="X2036" s="63">
        <v>115.5551695299296</v>
      </c>
      <c r="Y2036" s="63">
        <v>60.551760654977443</v>
      </c>
      <c r="Z2036" s="63">
        <v>30.47627467293114</v>
      </c>
      <c r="AA2036" s="63">
        <v>22.05470664073664</v>
      </c>
      <c r="AB2036" s="63">
        <v>22.05470664073664</v>
      </c>
    </row>
    <row r="2037" spans="1:28" x14ac:dyDescent="0.25">
      <c r="A2037" s="148"/>
      <c r="B2037" s="100">
        <v>95</v>
      </c>
      <c r="C2037" s="63">
        <v>94.730774644564008</v>
      </c>
      <c r="D2037" s="63">
        <v>51.705813358357773</v>
      </c>
      <c r="E2037" s="63">
        <v>60.776168632021836</v>
      </c>
      <c r="F2037" s="63">
        <v>65.40233488677859</v>
      </c>
      <c r="G2037" s="63">
        <v>60.216355844345344</v>
      </c>
      <c r="H2037" s="63">
        <v>66.031056326717135</v>
      </c>
      <c r="I2037" s="63">
        <v>96.038637964802547</v>
      </c>
      <c r="J2037" s="63">
        <v>86.430278923647165</v>
      </c>
      <c r="K2037" s="63">
        <v>141.25227885643932</v>
      </c>
      <c r="L2037" s="63">
        <v>150.10234639115919</v>
      </c>
      <c r="M2037" s="63">
        <v>126.1729207302669</v>
      </c>
      <c r="N2037" s="63">
        <v>189.11490777341351</v>
      </c>
      <c r="O2037" s="63">
        <v>75.063839920954024</v>
      </c>
      <c r="P2037" s="63">
        <v>80.130530803116926</v>
      </c>
      <c r="Q2037" s="63">
        <v>78.344826045841572</v>
      </c>
      <c r="R2037" s="63">
        <v>90.913179271761692</v>
      </c>
      <c r="S2037" s="63">
        <v>173.25014718886538</v>
      </c>
      <c r="T2037" s="63">
        <v>216.06961417053839</v>
      </c>
      <c r="U2037" s="63">
        <v>187.6207733834635</v>
      </c>
      <c r="V2037" s="63">
        <v>201.3663174299254</v>
      </c>
      <c r="W2037" s="63">
        <v>235.25256536076989</v>
      </c>
      <c r="X2037" s="63">
        <v>220.33017173564798</v>
      </c>
      <c r="Y2037" s="63">
        <v>236.04138085606968</v>
      </c>
      <c r="Z2037" s="63">
        <v>78.344826045841572</v>
      </c>
      <c r="AA2037" s="63">
        <v>90.913179271761692</v>
      </c>
      <c r="AB2037" s="63">
        <v>90.913179271761692</v>
      </c>
    </row>
    <row r="2038" spans="1:28" x14ac:dyDescent="0.25">
      <c r="A2038" s="148"/>
      <c r="B2038" s="100">
        <v>96</v>
      </c>
      <c r="C2038" s="63">
        <v>121.94086722347311</v>
      </c>
      <c r="D2038" s="63">
        <v>69.970307315466926</v>
      </c>
      <c r="E2038" s="63">
        <v>75.84000344800188</v>
      </c>
      <c r="F2038" s="63">
        <v>143.34751648356539</v>
      </c>
      <c r="G2038" s="63">
        <v>83.640847054859478</v>
      </c>
      <c r="H2038" s="63">
        <v>108.02964761947619</v>
      </c>
      <c r="I2038" s="63">
        <v>138.9269487543497</v>
      </c>
      <c r="J2038" s="63">
        <v>88.132867867373534</v>
      </c>
      <c r="K2038" s="63">
        <v>236.23108564929413</v>
      </c>
      <c r="L2038" s="63">
        <v>262.86509615337849</v>
      </c>
      <c r="M2038" s="63">
        <v>372.83470487149322</v>
      </c>
      <c r="N2038" s="63">
        <v>418.84999984489696</v>
      </c>
      <c r="O2038" s="63">
        <v>135.57041260576722</v>
      </c>
      <c r="P2038" s="63">
        <v>203.00715515179951</v>
      </c>
      <c r="Q2038" s="63">
        <v>69.186346454005005</v>
      </c>
      <c r="R2038" s="63">
        <v>168.97893583987019</v>
      </c>
      <c r="S2038" s="63">
        <v>238.20561464692577</v>
      </c>
      <c r="T2038" s="63">
        <v>176.1930921884782</v>
      </c>
      <c r="U2038" s="63">
        <v>170.85933514478171</v>
      </c>
      <c r="V2038" s="63">
        <v>288.85802643335768</v>
      </c>
      <c r="W2038" s="63">
        <v>340.90403915349822</v>
      </c>
      <c r="X2038" s="63">
        <v>214.33561189049402</v>
      </c>
      <c r="Y2038" s="63">
        <v>407.78317072943901</v>
      </c>
      <c r="Z2038" s="63">
        <v>69.186346454005005</v>
      </c>
      <c r="AA2038" s="63">
        <v>168.97893583987019</v>
      </c>
      <c r="AB2038" s="63">
        <v>168.97893583987019</v>
      </c>
    </row>
    <row r="2039" spans="1:28" x14ac:dyDescent="0.25">
      <c r="A2039" s="148"/>
      <c r="B2039" s="100">
        <v>97</v>
      </c>
      <c r="C2039" s="63">
        <v>100.4497236890556</v>
      </c>
      <c r="D2039" s="63">
        <v>145.43176883340669</v>
      </c>
      <c r="E2039" s="63">
        <v>109.21672582114661</v>
      </c>
      <c r="F2039" s="63">
        <v>199.72885610676889</v>
      </c>
      <c r="G2039" s="63">
        <v>131.91934077531189</v>
      </c>
      <c r="H2039" s="63">
        <v>117.24694827605711</v>
      </c>
      <c r="I2039" s="63">
        <v>107.54782938115929</v>
      </c>
      <c r="J2039" s="63">
        <v>139.57957896443619</v>
      </c>
      <c r="K2039" s="63">
        <v>218.96549477230843</v>
      </c>
      <c r="L2039" s="63">
        <v>193.2602780558191</v>
      </c>
      <c r="M2039" s="63">
        <v>176.4439122121112</v>
      </c>
      <c r="N2039" s="63">
        <v>187.45065478650582</v>
      </c>
      <c r="O2039" s="63">
        <v>219.40693428529079</v>
      </c>
      <c r="P2039" s="63">
        <v>209.79968969878968</v>
      </c>
      <c r="Q2039" s="63">
        <v>88.523444950945759</v>
      </c>
      <c r="R2039" s="63">
        <v>205.06770772638271</v>
      </c>
      <c r="S2039" s="63">
        <v>282.62680061228821</v>
      </c>
      <c r="T2039" s="63">
        <v>230.3122239044269</v>
      </c>
      <c r="U2039" s="63">
        <v>257.95959798396319</v>
      </c>
      <c r="V2039" s="63">
        <v>231.71781241132697</v>
      </c>
      <c r="W2039" s="63">
        <v>194.74817503612209</v>
      </c>
      <c r="X2039" s="63">
        <v>212.27334610755861</v>
      </c>
      <c r="Y2039" s="63">
        <v>201.7391399284497</v>
      </c>
      <c r="Z2039" s="63">
        <v>88.523444950945759</v>
      </c>
      <c r="AA2039" s="63">
        <v>205.06770772638271</v>
      </c>
      <c r="AB2039" s="63">
        <v>205.06770772638271</v>
      </c>
    </row>
    <row r="2040" spans="1:28" x14ac:dyDescent="0.25">
      <c r="A2040" s="148"/>
      <c r="B2040" s="100">
        <v>98</v>
      </c>
      <c r="C2040" s="63">
        <v>263.27518528728979</v>
      </c>
      <c r="D2040" s="63">
        <v>235.56778004958318</v>
      </c>
      <c r="E2040" s="63">
        <v>217.46727154232758</v>
      </c>
      <c r="F2040" s="63">
        <v>188.45905671925541</v>
      </c>
      <c r="G2040" s="63">
        <v>193.16826467595089</v>
      </c>
      <c r="H2040" s="63">
        <v>139.48631398809988</v>
      </c>
      <c r="I2040" s="63">
        <v>252.79135586346462</v>
      </c>
      <c r="J2040" s="63">
        <v>203.0566446072207</v>
      </c>
      <c r="K2040" s="63">
        <v>239.48193416246107</v>
      </c>
      <c r="L2040" s="63">
        <v>261.63562074834448</v>
      </c>
      <c r="M2040" s="63">
        <v>232.53054123422498</v>
      </c>
      <c r="N2040" s="63">
        <v>217.33300892595247</v>
      </c>
      <c r="O2040" s="63">
        <v>176.72489554933779</v>
      </c>
      <c r="P2040" s="63">
        <v>194.28681200058779</v>
      </c>
      <c r="Q2040" s="63">
        <v>169.3409721156153</v>
      </c>
      <c r="R2040" s="63">
        <v>152.27244264083131</v>
      </c>
      <c r="S2040" s="63">
        <v>146.17156969010651</v>
      </c>
      <c r="T2040" s="63">
        <v>122.49836358500491</v>
      </c>
      <c r="U2040" s="63">
        <v>149.11557479628942</v>
      </c>
      <c r="V2040" s="63">
        <v>140.15856094395531</v>
      </c>
      <c r="W2040" s="63">
        <v>188.45792233968129</v>
      </c>
      <c r="X2040" s="63">
        <v>148.9181222421339</v>
      </c>
      <c r="Y2040" s="63">
        <v>176.08571472866612</v>
      </c>
      <c r="Z2040" s="63">
        <v>169.3409721156153</v>
      </c>
      <c r="AA2040" s="63">
        <v>152.27244264083131</v>
      </c>
      <c r="AB2040" s="63">
        <v>152.27244264083131</v>
      </c>
    </row>
    <row r="2041" spans="1:28" x14ac:dyDescent="0.25">
      <c r="A2041" s="148"/>
      <c r="B2041" s="100">
        <v>99</v>
      </c>
      <c r="C2041" s="63">
        <v>133.12782243987019</v>
      </c>
      <c r="D2041" s="63">
        <v>84.187260397203318</v>
      </c>
      <c r="E2041" s="63">
        <v>41.087908913870713</v>
      </c>
      <c r="F2041" s="63">
        <v>61.962987044371403</v>
      </c>
      <c r="G2041" s="63">
        <v>31.234508296043707</v>
      </c>
      <c r="H2041" s="63">
        <v>48.841510005603141</v>
      </c>
      <c r="I2041" s="63">
        <v>175.98666479345411</v>
      </c>
      <c r="J2041" s="63">
        <v>100.7902451784621</v>
      </c>
      <c r="K2041" s="63">
        <v>231.16099531177127</v>
      </c>
      <c r="L2041" s="63">
        <v>225.2648016537396</v>
      </c>
      <c r="M2041" s="63">
        <v>225.71453119923541</v>
      </c>
      <c r="N2041" s="63">
        <v>200.02415177904192</v>
      </c>
      <c r="O2041" s="63">
        <v>95.605266074489919</v>
      </c>
      <c r="P2041" s="63">
        <v>128.2356651307737</v>
      </c>
      <c r="Q2041" s="63">
        <v>35.132321278091318</v>
      </c>
      <c r="R2041" s="63">
        <v>88.021619264927722</v>
      </c>
      <c r="S2041" s="63">
        <v>134.1342217637648</v>
      </c>
      <c r="T2041" s="63">
        <v>200.38789965899559</v>
      </c>
      <c r="U2041" s="63">
        <v>122.3249767307279</v>
      </c>
      <c r="V2041" s="63">
        <v>207.59844903023259</v>
      </c>
      <c r="W2041" s="63">
        <v>239.91536697141419</v>
      </c>
      <c r="X2041" s="63">
        <v>189.79783065662738</v>
      </c>
      <c r="Y2041" s="63">
        <v>200.61783830172502</v>
      </c>
      <c r="Z2041" s="63">
        <v>35.132321278091318</v>
      </c>
      <c r="AA2041" s="63">
        <v>88.021619264927722</v>
      </c>
      <c r="AB2041" s="63">
        <v>88.021619264927722</v>
      </c>
    </row>
    <row r="2042" spans="1:28" x14ac:dyDescent="0.25">
      <c r="A2042" s="148"/>
      <c r="B2042" s="100">
        <v>100</v>
      </c>
      <c r="C2042" s="63">
        <v>96.115741768997395</v>
      </c>
      <c r="D2042" s="63">
        <v>45.441808149060307</v>
      </c>
      <c r="E2042" s="63">
        <v>41.878347738474993</v>
      </c>
      <c r="F2042" s="63">
        <v>81.491414966440061</v>
      </c>
      <c r="G2042" s="63">
        <v>42.650876590098513</v>
      </c>
      <c r="H2042" s="63">
        <v>26.921634459243933</v>
      </c>
      <c r="I2042" s="63">
        <v>79.529465677010194</v>
      </c>
      <c r="J2042" s="63">
        <v>37.611651494466969</v>
      </c>
      <c r="K2042" s="63">
        <v>142.6132107110225</v>
      </c>
      <c r="L2042" s="63">
        <v>116.3806154802933</v>
      </c>
      <c r="M2042" s="63">
        <v>200.74001747515649</v>
      </c>
      <c r="N2042" s="63">
        <v>130.34664138312289</v>
      </c>
      <c r="O2042" s="63">
        <v>27.697909587375882</v>
      </c>
      <c r="P2042" s="63">
        <v>74.350522272134185</v>
      </c>
      <c r="Q2042" s="63">
        <v>19.69172253848846</v>
      </c>
      <c r="R2042" s="63">
        <v>16.612366337412819</v>
      </c>
      <c r="S2042" s="63">
        <v>53.67492448997109</v>
      </c>
      <c r="T2042" s="63">
        <v>70.869710322183437</v>
      </c>
      <c r="U2042" s="63">
        <v>79.447905738718418</v>
      </c>
      <c r="V2042" s="63">
        <v>91.831522142660106</v>
      </c>
      <c r="W2042" s="63">
        <v>117.56554387556389</v>
      </c>
      <c r="X2042" s="63">
        <v>32.023910131091498</v>
      </c>
      <c r="Y2042" s="63">
        <v>102.73768975274561</v>
      </c>
      <c r="Z2042" s="63">
        <v>19.69172253848846</v>
      </c>
      <c r="AA2042" s="63">
        <v>16.612366337412819</v>
      </c>
      <c r="AB2042" s="63">
        <v>16.612366337412819</v>
      </c>
    </row>
    <row r="2043" spans="1:28" x14ac:dyDescent="0.25">
      <c r="A2043" s="148"/>
      <c r="B2043" s="100">
        <v>101</v>
      </c>
      <c r="C2043" s="63">
        <v>102.61699551124551</v>
      </c>
      <c r="D2043" s="63">
        <v>5.2699331360048518</v>
      </c>
      <c r="E2043" s="63">
        <v>4.9473033667112531</v>
      </c>
      <c r="F2043" s="63">
        <v>6.5372104971433487</v>
      </c>
      <c r="G2043" s="63">
        <v>2.97562622282183</v>
      </c>
      <c r="H2043" s="63">
        <v>5.2699864659589375</v>
      </c>
      <c r="I2043" s="63">
        <v>20.091866721477338</v>
      </c>
      <c r="J2043" s="63">
        <v>3.476226787903073</v>
      </c>
      <c r="K2043" s="63">
        <v>41.837047313788837</v>
      </c>
      <c r="L2043" s="63">
        <v>37.385126967060607</v>
      </c>
      <c r="M2043" s="63">
        <v>25.256115437878179</v>
      </c>
      <c r="N2043" s="63">
        <v>47.210240345521918</v>
      </c>
      <c r="O2043" s="63">
        <v>10.576690759359931</v>
      </c>
      <c r="P2043" s="63">
        <v>10.12105999235996</v>
      </c>
      <c r="Q2043" s="63">
        <v>4.7776767993995897</v>
      </c>
      <c r="R2043" s="63">
        <v>8.3765999521140202</v>
      </c>
      <c r="S2043" s="63">
        <v>1.336766971674251</v>
      </c>
      <c r="T2043" s="63">
        <v>1.151185444909764</v>
      </c>
      <c r="U2043" s="63">
        <v>0.611119302814771</v>
      </c>
      <c r="V2043" s="63">
        <v>3.3701458591884233E-2</v>
      </c>
      <c r="W2043" s="63">
        <v>0.64999882935396158</v>
      </c>
      <c r="X2043" s="63">
        <v>0.10885439813386719</v>
      </c>
      <c r="Y2043" s="63">
        <v>1.184706218743202</v>
      </c>
      <c r="Z2043" s="63">
        <v>4.7776767993995897</v>
      </c>
      <c r="AA2043" s="63">
        <v>8.3765999521140202</v>
      </c>
      <c r="AB2043" s="63">
        <v>8.3765999521140202</v>
      </c>
    </row>
    <row r="2044" spans="1:28" x14ac:dyDescent="0.25">
      <c r="A2044" s="148"/>
      <c r="B2044" s="100">
        <v>102</v>
      </c>
      <c r="C2044" s="63">
        <v>13.39494743699618</v>
      </c>
      <c r="D2044" s="63">
        <v>13.8023585096098</v>
      </c>
      <c r="E2044" s="63">
        <v>1.6415449591732449</v>
      </c>
      <c r="F2044" s="63">
        <v>2.7368756248899899</v>
      </c>
      <c r="G2044" s="63">
        <v>0.19309699472443048</v>
      </c>
      <c r="H2044" s="63">
        <v>5.6885202314843397E-2</v>
      </c>
      <c r="I2044" s="63">
        <v>24.894362889707509</v>
      </c>
      <c r="J2044" s="63">
        <v>10.495061160384241</v>
      </c>
      <c r="K2044" s="63">
        <v>23.03076312148983</v>
      </c>
      <c r="L2044" s="63">
        <v>30.784542270451773</v>
      </c>
      <c r="M2044" s="63">
        <v>11.366714520135019</v>
      </c>
      <c r="N2044" s="63">
        <v>7.0000655741213791</v>
      </c>
      <c r="O2044" s="63">
        <v>0</v>
      </c>
      <c r="P2044" s="63">
        <v>0.89646747218728251</v>
      </c>
      <c r="Q2044" s="63">
        <v>0.11197500361444199</v>
      </c>
      <c r="R2044" s="63">
        <v>0</v>
      </c>
      <c r="S2044" s="63">
        <v>0</v>
      </c>
      <c r="T2044" s="63">
        <v>0</v>
      </c>
      <c r="U2044" s="63">
        <v>0</v>
      </c>
      <c r="V2044" s="63">
        <v>0</v>
      </c>
      <c r="W2044" s="63">
        <v>0</v>
      </c>
      <c r="X2044" s="63">
        <v>0</v>
      </c>
      <c r="Y2044" s="63">
        <v>0</v>
      </c>
      <c r="Z2044" s="63">
        <v>0.11197500361444199</v>
      </c>
      <c r="AA2044" s="63">
        <v>0</v>
      </c>
      <c r="AB2044" s="63">
        <v>0</v>
      </c>
    </row>
    <row r="2045" spans="1:28" x14ac:dyDescent="0.25">
      <c r="A2045" s="148"/>
      <c r="B2045" s="100">
        <v>103</v>
      </c>
      <c r="C2045" s="63">
        <v>13.547139440002411</v>
      </c>
      <c r="D2045" s="63">
        <v>2.975816316843094</v>
      </c>
      <c r="E2045" s="63">
        <v>0.27063981329148129</v>
      </c>
      <c r="F2045" s="63">
        <v>9.178563800580708E-2</v>
      </c>
      <c r="G2045" s="63">
        <v>0</v>
      </c>
      <c r="H2045" s="63">
        <v>0</v>
      </c>
      <c r="I2045" s="63">
        <v>7.8020228819584645</v>
      </c>
      <c r="J2045" s="63">
        <v>2.5257404953842979</v>
      </c>
      <c r="K2045" s="63">
        <v>4.8506749963855427</v>
      </c>
      <c r="L2045" s="63">
        <v>11.384903033616869</v>
      </c>
      <c r="M2045" s="63">
        <v>1.497957419491343</v>
      </c>
      <c r="N2045" s="63">
        <v>1.7373747688746728</v>
      </c>
      <c r="O2045" s="63">
        <v>0</v>
      </c>
      <c r="P2045" s="63">
        <v>0.61790886902160114</v>
      </c>
      <c r="Q2045" s="63">
        <v>0</v>
      </c>
      <c r="R2045" s="63">
        <v>0</v>
      </c>
      <c r="S2045" s="63">
        <v>0</v>
      </c>
      <c r="T2045" s="63">
        <v>0</v>
      </c>
      <c r="U2045" s="63">
        <v>0</v>
      </c>
      <c r="V2045" s="63">
        <v>0</v>
      </c>
      <c r="W2045" s="63">
        <v>0</v>
      </c>
      <c r="X2045" s="63">
        <v>0</v>
      </c>
      <c r="Y2045" s="63">
        <v>0</v>
      </c>
      <c r="Z2045" s="63">
        <v>0</v>
      </c>
      <c r="AA2045" s="63">
        <v>0</v>
      </c>
      <c r="AB2045" s="63">
        <v>0</v>
      </c>
    </row>
    <row r="2046" spans="1:28" x14ac:dyDescent="0.25">
      <c r="A2046" s="148"/>
      <c r="B2046" s="100">
        <v>104</v>
      </c>
      <c r="C2046" s="63">
        <v>17.477816579028062</v>
      </c>
      <c r="D2046" s="63">
        <v>16.7311454410974</v>
      </c>
      <c r="E2046" s="63">
        <v>3.6872582098841917</v>
      </c>
      <c r="F2046" s="63">
        <v>0.59414342955541599</v>
      </c>
      <c r="G2046" s="63">
        <v>0.11293463677010521</v>
      </c>
      <c r="H2046" s="63">
        <v>3.5502441180264473E-2</v>
      </c>
      <c r="I2046" s="63">
        <v>22.683582873450181</v>
      </c>
      <c r="J2046" s="63">
        <v>6.7560922543352717</v>
      </c>
      <c r="K2046" s="63">
        <v>2.1131504952982141</v>
      </c>
      <c r="L2046" s="63">
        <v>0.6045710529271453</v>
      </c>
      <c r="M2046" s="63">
        <v>8.7293939486308147E-2</v>
      </c>
      <c r="N2046" s="63">
        <v>3.2702054970306449</v>
      </c>
      <c r="O2046" s="63">
        <v>0</v>
      </c>
      <c r="P2046" s="63">
        <v>4.9664280014671814E-4</v>
      </c>
      <c r="Q2046" s="63">
        <v>4.2137349331063723E-2</v>
      </c>
      <c r="R2046" s="63">
        <v>0</v>
      </c>
      <c r="S2046" s="63">
        <v>0</v>
      </c>
      <c r="T2046" s="63">
        <v>0</v>
      </c>
      <c r="U2046" s="63">
        <v>0</v>
      </c>
      <c r="V2046" s="63">
        <v>0</v>
      </c>
      <c r="W2046" s="63">
        <v>3.8606015552683498E-4</v>
      </c>
      <c r="X2046" s="63">
        <v>0</v>
      </c>
      <c r="Y2046" s="63">
        <v>1.951959085218502E-4</v>
      </c>
      <c r="Z2046" s="63">
        <v>4.2137349331063723E-2</v>
      </c>
      <c r="AA2046" s="63">
        <v>0</v>
      </c>
      <c r="AB2046" s="63">
        <v>0</v>
      </c>
    </row>
    <row r="2047" spans="1:28" x14ac:dyDescent="0.25">
      <c r="A2047" s="148"/>
      <c r="B2047" s="100">
        <v>105</v>
      </c>
      <c r="C2047" s="63">
        <v>5.4265806842863071</v>
      </c>
      <c r="D2047" s="63">
        <v>0.6662206988047501</v>
      </c>
      <c r="E2047" s="63">
        <v>0.23504396367962949</v>
      </c>
      <c r="F2047" s="63">
        <v>0.18645038877110309</v>
      </c>
      <c r="G2047" s="63">
        <v>7.310464187111787E-2</v>
      </c>
      <c r="H2047" s="63">
        <v>0</v>
      </c>
      <c r="I2047" s="63">
        <v>3.0130496110423621</v>
      </c>
      <c r="J2047" s="63">
        <v>2.9302898956982801</v>
      </c>
      <c r="K2047" s="63">
        <v>0.58835618944239876</v>
      </c>
      <c r="L2047" s="63">
        <v>12.53537316237586</v>
      </c>
      <c r="M2047" s="63">
        <v>1.9941928515081169</v>
      </c>
      <c r="N2047" s="63">
        <v>2.3917532513984407</v>
      </c>
      <c r="O2047" s="63">
        <v>0</v>
      </c>
      <c r="P2047" s="63">
        <v>1.685957797986589</v>
      </c>
      <c r="Q2047" s="63">
        <v>1.0402172308585719E-5</v>
      </c>
      <c r="R2047" s="63">
        <v>0</v>
      </c>
      <c r="S2047" s="63">
        <v>0.39680762092562821</v>
      </c>
      <c r="T2047" s="63">
        <v>1.8731439567208241</v>
      </c>
      <c r="U2047" s="63">
        <v>2.003011352537555</v>
      </c>
      <c r="V2047" s="63">
        <v>2.1361356165424472</v>
      </c>
      <c r="W2047" s="63">
        <v>6.9971108479539907</v>
      </c>
      <c r="X2047" s="63">
        <v>8.311907478967214</v>
      </c>
      <c r="Y2047" s="63">
        <v>2.4138789435619832</v>
      </c>
      <c r="Z2047" s="63">
        <v>1.0402172308585719E-5</v>
      </c>
      <c r="AA2047" s="63">
        <v>0</v>
      </c>
      <c r="AB2047" s="63">
        <v>0</v>
      </c>
    </row>
    <row r="2048" spans="1:28" x14ac:dyDescent="0.25">
      <c r="A2048" s="148"/>
      <c r="B2048" s="100">
        <v>106</v>
      </c>
      <c r="C2048" s="63">
        <v>17.75675767292967</v>
      </c>
      <c r="D2048" s="63">
        <v>6.6858045629562639</v>
      </c>
      <c r="E2048" s="63">
        <v>6.5548566093670502</v>
      </c>
      <c r="F2048" s="63">
        <v>2.8000645317218438</v>
      </c>
      <c r="G2048" s="63">
        <v>0.2033204504618098</v>
      </c>
      <c r="H2048" s="63">
        <v>1.949093469470554</v>
      </c>
      <c r="I2048" s="63">
        <v>8.9138483719533497</v>
      </c>
      <c r="J2048" s="63">
        <v>4.0997783850635017</v>
      </c>
      <c r="K2048" s="63">
        <v>0.84340806523441003</v>
      </c>
      <c r="L2048" s="63">
        <v>4.387941860751754E-3</v>
      </c>
      <c r="M2048" s="63">
        <v>0.90672124928950382</v>
      </c>
      <c r="N2048" s="63">
        <v>4.6438580434545136</v>
      </c>
      <c r="O2048" s="63">
        <v>0.49080286179065524</v>
      </c>
      <c r="P2048" s="63">
        <v>0.20781498641420798</v>
      </c>
      <c r="Q2048" s="63">
        <v>6.7015607015022738</v>
      </c>
      <c r="R2048" s="63">
        <v>0.36390859351933358</v>
      </c>
      <c r="S2048" s="63">
        <v>1.547088199487916</v>
      </c>
      <c r="T2048" s="63">
        <v>13.113619889488689</v>
      </c>
      <c r="U2048" s="63">
        <v>6.4705841740101278</v>
      </c>
      <c r="V2048" s="63">
        <v>19.234402665684339</v>
      </c>
      <c r="W2048" s="63">
        <v>55.030068427722654</v>
      </c>
      <c r="X2048" s="63">
        <v>14.801173205149331</v>
      </c>
      <c r="Y2048" s="63">
        <v>49.034721198844643</v>
      </c>
      <c r="Z2048" s="63">
        <v>6.7015607015022738</v>
      </c>
      <c r="AA2048" s="63">
        <v>0.36390859351933358</v>
      </c>
      <c r="AB2048" s="63">
        <v>0.36390859351933358</v>
      </c>
    </row>
    <row r="2049" spans="1:28" x14ac:dyDescent="0.25">
      <c r="A2049" s="148"/>
      <c r="B2049" s="100">
        <v>107</v>
      </c>
      <c r="C2049" s="63">
        <v>159.69081662246211</v>
      </c>
      <c r="D2049" s="63">
        <v>109.36823802915021</v>
      </c>
      <c r="E2049" s="63">
        <v>127.53393191623312</v>
      </c>
      <c r="F2049" s="63">
        <v>158.04676633263171</v>
      </c>
      <c r="G2049" s="63">
        <v>72.565783688085048</v>
      </c>
      <c r="H2049" s="63">
        <v>101.1718743531401</v>
      </c>
      <c r="I2049" s="63">
        <v>168.85534113594991</v>
      </c>
      <c r="J2049" s="63">
        <v>189.52698541082651</v>
      </c>
      <c r="K2049" s="63">
        <v>125.51259395840501</v>
      </c>
      <c r="L2049" s="63">
        <v>133.44627535471591</v>
      </c>
      <c r="M2049" s="63">
        <v>92.286793301736907</v>
      </c>
      <c r="N2049" s="63">
        <v>66.251060379604951</v>
      </c>
      <c r="O2049" s="63">
        <v>119.1195964718036</v>
      </c>
      <c r="P2049" s="63">
        <v>158.627928142716</v>
      </c>
      <c r="Q2049" s="63">
        <v>127.7026584747194</v>
      </c>
      <c r="R2049" s="63">
        <v>193.17926955689842</v>
      </c>
      <c r="S2049" s="63">
        <v>242.91744733356057</v>
      </c>
      <c r="T2049" s="63">
        <v>96.94113310217017</v>
      </c>
      <c r="U2049" s="63">
        <v>183.9707970337258</v>
      </c>
      <c r="V2049" s="63">
        <v>171.85695623287762</v>
      </c>
      <c r="W2049" s="63">
        <v>265.37765088937698</v>
      </c>
      <c r="X2049" s="63">
        <v>366.41019710843102</v>
      </c>
      <c r="Y2049" s="63">
        <v>193.48451435720381</v>
      </c>
      <c r="Z2049" s="63">
        <v>127.7026584747194</v>
      </c>
      <c r="AA2049" s="63">
        <v>193.17926955689842</v>
      </c>
      <c r="AB2049" s="63">
        <v>193.17926955689842</v>
      </c>
    </row>
    <row r="2050" spans="1:28" x14ac:dyDescent="0.25">
      <c r="A2050" s="148"/>
      <c r="B2050" s="100">
        <v>108</v>
      </c>
      <c r="C2050" s="63">
        <v>249.02936187705933</v>
      </c>
      <c r="D2050" s="63">
        <v>300.35812853102112</v>
      </c>
      <c r="E2050" s="63">
        <v>232.18911088894311</v>
      </c>
      <c r="F2050" s="63">
        <v>396.12622209527399</v>
      </c>
      <c r="G2050" s="63">
        <v>280.48242640364509</v>
      </c>
      <c r="H2050" s="63">
        <v>247.85980093719081</v>
      </c>
      <c r="I2050" s="63">
        <v>256.25843934684423</v>
      </c>
      <c r="J2050" s="63">
        <v>273.62598294229252</v>
      </c>
      <c r="K2050" s="63">
        <v>303.33770766295771</v>
      </c>
      <c r="L2050" s="63">
        <v>189.96692576174968</v>
      </c>
      <c r="M2050" s="63">
        <v>202.27116576026862</v>
      </c>
      <c r="N2050" s="63">
        <v>192.89980851649491</v>
      </c>
      <c r="O2050" s="63">
        <v>299.44064966389493</v>
      </c>
      <c r="P2050" s="63">
        <v>350.36395425177028</v>
      </c>
      <c r="Q2050" s="63">
        <v>165.69473883617809</v>
      </c>
      <c r="R2050" s="63">
        <v>270.93223655005573</v>
      </c>
      <c r="S2050" s="63">
        <v>366.59651941378252</v>
      </c>
      <c r="T2050" s="63">
        <v>117.87214639082461</v>
      </c>
      <c r="U2050" s="63">
        <v>207.8567325572385</v>
      </c>
      <c r="V2050" s="63">
        <v>172.1321145755646</v>
      </c>
      <c r="W2050" s="63">
        <v>232.19420156297377</v>
      </c>
      <c r="X2050" s="63">
        <v>330.27513126369382</v>
      </c>
      <c r="Y2050" s="63">
        <v>281.97489299089648</v>
      </c>
      <c r="Z2050" s="63">
        <v>165.69473883617809</v>
      </c>
      <c r="AA2050" s="63">
        <v>270.93223655005573</v>
      </c>
      <c r="AB2050" s="63">
        <v>270.93223655005573</v>
      </c>
    </row>
    <row r="2051" spans="1:28" x14ac:dyDescent="0.25">
      <c r="A2051" s="148"/>
      <c r="B2051" s="100">
        <v>109</v>
      </c>
      <c r="C2051" s="63">
        <v>322.08841707047031</v>
      </c>
      <c r="D2051" s="63">
        <v>313.55459115413402</v>
      </c>
      <c r="E2051" s="63">
        <v>296.78057766457641</v>
      </c>
      <c r="F2051" s="63">
        <v>281.38187045521408</v>
      </c>
      <c r="G2051" s="63">
        <v>272.76038363515909</v>
      </c>
      <c r="H2051" s="63">
        <v>230.96908589060689</v>
      </c>
      <c r="I2051" s="63">
        <v>255.43390592149808</v>
      </c>
      <c r="J2051" s="63">
        <v>328.77427083844668</v>
      </c>
      <c r="K2051" s="63">
        <v>237.11744373664618</v>
      </c>
      <c r="L2051" s="63">
        <v>189.64740819746288</v>
      </c>
      <c r="M2051" s="63">
        <v>176.09762663856421</v>
      </c>
      <c r="N2051" s="63">
        <v>159.54234584202462</v>
      </c>
      <c r="O2051" s="63">
        <v>212.8311767264986</v>
      </c>
      <c r="P2051" s="63">
        <v>259.59447184837342</v>
      </c>
      <c r="Q2051" s="63">
        <v>185.87695572472151</v>
      </c>
      <c r="R2051" s="63">
        <v>204.55209790573281</v>
      </c>
      <c r="S2051" s="63">
        <v>329.71202996106507</v>
      </c>
      <c r="T2051" s="63">
        <v>146.27737415477901</v>
      </c>
      <c r="U2051" s="63">
        <v>196.21051708528472</v>
      </c>
      <c r="V2051" s="63">
        <v>170.7124346493292</v>
      </c>
      <c r="W2051" s="63">
        <v>216.45663400326521</v>
      </c>
      <c r="X2051" s="63">
        <v>289.86457148994299</v>
      </c>
      <c r="Y2051" s="63">
        <v>222.57464010982858</v>
      </c>
      <c r="Z2051" s="63">
        <v>185.87695572472151</v>
      </c>
      <c r="AA2051" s="63">
        <v>204.55209790573281</v>
      </c>
      <c r="AB2051" s="63">
        <v>204.55209790573281</v>
      </c>
    </row>
    <row r="2052" spans="1:28" x14ac:dyDescent="0.25">
      <c r="A2052" s="148"/>
      <c r="B2052" s="100">
        <v>110</v>
      </c>
      <c r="C2052" s="63">
        <v>159.65229812876709</v>
      </c>
      <c r="D2052" s="63">
        <v>136.0713218862511</v>
      </c>
      <c r="E2052" s="63">
        <v>132.553932692399</v>
      </c>
      <c r="F2052" s="63">
        <v>164.52294765318399</v>
      </c>
      <c r="G2052" s="63">
        <v>142.61229375963381</v>
      </c>
      <c r="H2052" s="63">
        <v>157.0773919738258</v>
      </c>
      <c r="I2052" s="63">
        <v>187.2781850027059</v>
      </c>
      <c r="J2052" s="63">
        <v>188.51769634729501</v>
      </c>
      <c r="K2052" s="63">
        <v>212.76384721273962</v>
      </c>
      <c r="L2052" s="63">
        <v>195.49397483777599</v>
      </c>
      <c r="M2052" s="63">
        <v>152.47680948037402</v>
      </c>
      <c r="N2052" s="63">
        <v>149.91952192825011</v>
      </c>
      <c r="O2052" s="63">
        <v>169.79364894434141</v>
      </c>
      <c r="P2052" s="63">
        <v>217.32444837197539</v>
      </c>
      <c r="Q2052" s="63">
        <v>121.2722224026317</v>
      </c>
      <c r="R2052" s="63">
        <v>150.08064951568119</v>
      </c>
      <c r="S2052" s="63">
        <v>211.72240472843441</v>
      </c>
      <c r="T2052" s="63">
        <v>270.72939440408658</v>
      </c>
      <c r="U2052" s="63">
        <v>251.56776438253468</v>
      </c>
      <c r="V2052" s="63">
        <v>357.81563493123031</v>
      </c>
      <c r="W2052" s="63">
        <v>231.24240239532452</v>
      </c>
      <c r="X2052" s="63">
        <v>206.79081011073873</v>
      </c>
      <c r="Y2052" s="63">
        <v>255.81868987145572</v>
      </c>
      <c r="Z2052" s="63">
        <v>121.2722224026317</v>
      </c>
      <c r="AA2052" s="63">
        <v>150.08064951568119</v>
      </c>
      <c r="AB2052" s="63">
        <v>150.08064951568119</v>
      </c>
    </row>
    <row r="2053" spans="1:28" x14ac:dyDescent="0.25">
      <c r="A2053" s="148"/>
      <c r="B2053" s="100">
        <v>111</v>
      </c>
      <c r="C2053" s="63">
        <v>224.4337753411528</v>
      </c>
      <c r="D2053" s="63">
        <v>85.13592411525633</v>
      </c>
      <c r="E2053" s="63">
        <v>106.3123316052297</v>
      </c>
      <c r="F2053" s="63">
        <v>146.78671389350708</v>
      </c>
      <c r="G2053" s="63">
        <v>177.78967515489791</v>
      </c>
      <c r="H2053" s="63">
        <v>190.55138302574409</v>
      </c>
      <c r="I2053" s="63">
        <v>130.9112568109413</v>
      </c>
      <c r="J2053" s="63">
        <v>86.94248125653985</v>
      </c>
      <c r="K2053" s="63">
        <v>175.8832863606458</v>
      </c>
      <c r="L2053" s="63">
        <v>172.96602189765139</v>
      </c>
      <c r="M2053" s="63">
        <v>149.25812934704661</v>
      </c>
      <c r="N2053" s="63">
        <v>104.2471342468634</v>
      </c>
      <c r="O2053" s="63">
        <v>150.340453442539</v>
      </c>
      <c r="P2053" s="63">
        <v>197.28856362121411</v>
      </c>
      <c r="Q2053" s="63">
        <v>346.68662683925567</v>
      </c>
      <c r="R2053" s="63">
        <v>257.53503903357699</v>
      </c>
      <c r="S2053" s="63">
        <v>315.66719593116431</v>
      </c>
      <c r="T2053" s="63">
        <v>246.40818457752181</v>
      </c>
      <c r="U2053" s="63">
        <v>298.23365834252758</v>
      </c>
      <c r="V2053" s="63">
        <v>345.30323194108502</v>
      </c>
      <c r="W2053" s="63">
        <v>315.59501460500178</v>
      </c>
      <c r="X2053" s="63">
        <v>341.02266811250587</v>
      </c>
      <c r="Y2053" s="63">
        <v>275.20658635528531</v>
      </c>
      <c r="Z2053" s="63">
        <v>346.68662683925567</v>
      </c>
      <c r="AA2053" s="63">
        <v>257.53503903357699</v>
      </c>
      <c r="AB2053" s="63">
        <v>257.53503903357699</v>
      </c>
    </row>
    <row r="2054" spans="1:28" x14ac:dyDescent="0.25">
      <c r="A2054" s="148"/>
      <c r="B2054" s="100">
        <v>112</v>
      </c>
      <c r="C2054" s="63">
        <v>132.47019001653101</v>
      </c>
      <c r="D2054" s="63">
        <v>48.226374990702418</v>
      </c>
      <c r="E2054" s="63">
        <v>69.488536799508438</v>
      </c>
      <c r="F2054" s="63">
        <v>72.462128550869238</v>
      </c>
      <c r="G2054" s="63">
        <v>59.349180706192783</v>
      </c>
      <c r="H2054" s="63">
        <v>56.79913692281616</v>
      </c>
      <c r="I2054" s="63">
        <v>146.5058927381597</v>
      </c>
      <c r="J2054" s="63">
        <v>85.951840243804327</v>
      </c>
      <c r="K2054" s="63">
        <v>243.42146131579102</v>
      </c>
      <c r="L2054" s="63">
        <v>241.53335680138213</v>
      </c>
      <c r="M2054" s="63">
        <v>166.1595791165237</v>
      </c>
      <c r="N2054" s="63">
        <v>162.06703956094501</v>
      </c>
      <c r="O2054" s="63">
        <v>50.836243008214979</v>
      </c>
      <c r="P2054" s="63">
        <v>92.687963218715595</v>
      </c>
      <c r="Q2054" s="63">
        <v>34.420072636867872</v>
      </c>
      <c r="R2054" s="63">
        <v>20.241974588339868</v>
      </c>
      <c r="S2054" s="63">
        <v>55.725318727663762</v>
      </c>
      <c r="T2054" s="63">
        <v>26.38477640089036</v>
      </c>
      <c r="U2054" s="63">
        <v>26.498701959597376</v>
      </c>
      <c r="V2054" s="63">
        <v>68.612130535948381</v>
      </c>
      <c r="W2054" s="63">
        <v>97.919809868857556</v>
      </c>
      <c r="X2054" s="63">
        <v>70.32715748120836</v>
      </c>
      <c r="Y2054" s="63">
        <v>85.259324076065241</v>
      </c>
      <c r="Z2054" s="63">
        <v>34.420072636867872</v>
      </c>
      <c r="AA2054" s="63">
        <v>20.241974588339868</v>
      </c>
      <c r="AB2054" s="63">
        <v>20.241974588339868</v>
      </c>
    </row>
    <row r="2055" spans="1:28" x14ac:dyDescent="0.25">
      <c r="A2055" s="148"/>
      <c r="B2055" s="100">
        <v>113</v>
      </c>
      <c r="C2055" s="63">
        <v>38.620943644612453</v>
      </c>
      <c r="D2055" s="63">
        <v>10.61561705795407</v>
      </c>
      <c r="E2055" s="63">
        <v>6.752707541679797</v>
      </c>
      <c r="F2055" s="63">
        <v>1.311465212394864</v>
      </c>
      <c r="G2055" s="63">
        <v>2.5933349653185762</v>
      </c>
      <c r="H2055" s="63">
        <v>2.597840514930795</v>
      </c>
      <c r="I2055" s="63">
        <v>36.276284726983249</v>
      </c>
      <c r="J2055" s="63">
        <v>21.364709940619381</v>
      </c>
      <c r="K2055" s="63">
        <v>66.462358051550837</v>
      </c>
      <c r="L2055" s="63">
        <v>29.41040319942681</v>
      </c>
      <c r="M2055" s="63">
        <v>24.03368503079264</v>
      </c>
      <c r="N2055" s="63">
        <v>34.20301044543794</v>
      </c>
      <c r="O2055" s="63">
        <v>0.73057293723727623</v>
      </c>
      <c r="P2055" s="63">
        <v>3.0294150013511678</v>
      </c>
      <c r="Q2055" s="63">
        <v>0.84866232786029383</v>
      </c>
      <c r="R2055" s="63">
        <v>2.3008579865001929E-2</v>
      </c>
      <c r="S2055" s="63">
        <v>2.245317583027798</v>
      </c>
      <c r="T2055" s="63">
        <v>9.5783327330821066E-2</v>
      </c>
      <c r="U2055" s="63">
        <v>1.7471071124719458E-2</v>
      </c>
      <c r="V2055" s="63">
        <v>0</v>
      </c>
      <c r="W2055" s="63">
        <v>1.2818966973148629</v>
      </c>
      <c r="X2055" s="63">
        <v>5.0571172378849951</v>
      </c>
      <c r="Y2055" s="63">
        <v>2.36857042781001E-4</v>
      </c>
      <c r="Z2055" s="63">
        <v>0.84866232786029383</v>
      </c>
      <c r="AA2055" s="63">
        <v>2.3008579865001929E-2</v>
      </c>
      <c r="AB2055" s="63">
        <v>2.3008579865001929E-2</v>
      </c>
    </row>
    <row r="2056" spans="1:28" x14ac:dyDescent="0.25">
      <c r="A2056" s="148"/>
      <c r="B2056" s="100">
        <v>114</v>
      </c>
      <c r="C2056" s="63">
        <v>21.55070499899875</v>
      </c>
      <c r="D2056" s="63">
        <v>11.955574672457939</v>
      </c>
      <c r="E2056" s="63">
        <v>1.79820553882081</v>
      </c>
      <c r="F2056" s="63">
        <v>0.89393059213290371</v>
      </c>
      <c r="G2056" s="63">
        <v>0.16715868689831131</v>
      </c>
      <c r="H2056" s="63">
        <v>0.1465701175531606</v>
      </c>
      <c r="I2056" s="63">
        <v>22.247258630353599</v>
      </c>
      <c r="J2056" s="63">
        <v>5.6248369896224517</v>
      </c>
      <c r="K2056" s="63">
        <v>6.7709182543053998</v>
      </c>
      <c r="L2056" s="63">
        <v>6.7658627555813382</v>
      </c>
      <c r="M2056" s="63">
        <v>0.58897780096623009</v>
      </c>
      <c r="N2056" s="63">
        <v>9.1473813765885481E-2</v>
      </c>
      <c r="O2056" s="63">
        <v>0</v>
      </c>
      <c r="P2056" s="63">
        <v>0.12060459625578801</v>
      </c>
      <c r="Q2056" s="63">
        <v>5.0248871269872028E-2</v>
      </c>
      <c r="R2056" s="63">
        <v>1.929768366185219E-3</v>
      </c>
      <c r="S2056" s="63">
        <v>2.8320038527702648E-7</v>
      </c>
      <c r="T2056" s="63">
        <v>0</v>
      </c>
      <c r="U2056" s="63">
        <v>2.4037214658476642E-2</v>
      </c>
      <c r="V2056" s="63">
        <v>0</v>
      </c>
      <c r="W2056" s="63">
        <v>0</v>
      </c>
      <c r="X2056" s="63">
        <v>0</v>
      </c>
      <c r="Y2056" s="63">
        <v>0</v>
      </c>
      <c r="Z2056" s="63">
        <v>5.0248871269872028E-2</v>
      </c>
      <c r="AA2056" s="63">
        <v>1.929768366185219E-3</v>
      </c>
      <c r="AB2056" s="63">
        <v>1.929768366185219E-3</v>
      </c>
    </row>
    <row r="2057" spans="1:28" x14ac:dyDescent="0.25">
      <c r="A2057" s="148"/>
      <c r="B2057" s="100">
        <v>115</v>
      </c>
      <c r="C2057" s="63">
        <v>26.116019294834132</v>
      </c>
      <c r="D2057" s="63">
        <v>8.6449550257580654</v>
      </c>
      <c r="E2057" s="63">
        <v>2.517965935191341</v>
      </c>
      <c r="F2057" s="63">
        <v>0.54173946096745951</v>
      </c>
      <c r="G2057" s="63">
        <v>0.1438241061446259</v>
      </c>
      <c r="H2057" s="63">
        <v>0.18291662079386839</v>
      </c>
      <c r="I2057" s="63">
        <v>25.328949609195661</v>
      </c>
      <c r="J2057" s="63">
        <v>8.0894048145287343</v>
      </c>
      <c r="K2057" s="63">
        <v>6.0592019387248541</v>
      </c>
      <c r="L2057" s="63">
        <v>8.2919318805208491</v>
      </c>
      <c r="M2057" s="63">
        <v>3.2662963427092109</v>
      </c>
      <c r="N2057" s="63">
        <v>1.6613047400722891</v>
      </c>
      <c r="O2057" s="63">
        <v>0</v>
      </c>
      <c r="P2057" s="63">
        <v>3.1978344109958812E-2</v>
      </c>
      <c r="Q2057" s="63">
        <v>4.452448152443618E-2</v>
      </c>
      <c r="R2057" s="63">
        <v>0</v>
      </c>
      <c r="S2057" s="63">
        <v>0</v>
      </c>
      <c r="T2057" s="63">
        <v>0</v>
      </c>
      <c r="U2057" s="63">
        <v>0</v>
      </c>
      <c r="V2057" s="63">
        <v>0</v>
      </c>
      <c r="W2057" s="63">
        <v>0</v>
      </c>
      <c r="X2057" s="63">
        <v>0</v>
      </c>
      <c r="Y2057" s="63">
        <v>0</v>
      </c>
      <c r="Z2057" s="63">
        <v>4.452448152443618E-2</v>
      </c>
      <c r="AA2057" s="63">
        <v>0</v>
      </c>
      <c r="AB2057" s="63">
        <v>0</v>
      </c>
    </row>
    <row r="2058" spans="1:28" x14ac:dyDescent="0.25">
      <c r="A2058" s="148"/>
      <c r="B2058" s="100">
        <v>116</v>
      </c>
      <c r="C2058" s="63">
        <v>28.657648419107318</v>
      </c>
      <c r="D2058" s="63">
        <v>5.3675864847314188</v>
      </c>
      <c r="E2058" s="63">
        <v>2.5095247867688499</v>
      </c>
      <c r="F2058" s="63">
        <v>0.85210019544561533</v>
      </c>
      <c r="G2058" s="63">
        <v>0.17405198092951929</v>
      </c>
      <c r="H2058" s="63">
        <v>1.809339638032569</v>
      </c>
      <c r="I2058" s="63">
        <v>17.872691233055782</v>
      </c>
      <c r="J2058" s="63">
        <v>7.5631024685667398</v>
      </c>
      <c r="K2058" s="63">
        <v>8.8841702908277682</v>
      </c>
      <c r="L2058" s="63">
        <v>19.606175602431218</v>
      </c>
      <c r="M2058" s="63">
        <v>3.6211285029245355</v>
      </c>
      <c r="N2058" s="63">
        <v>0.46533611106678308</v>
      </c>
      <c r="O2058" s="63">
        <v>1.004467680643994E-2</v>
      </c>
      <c r="P2058" s="63">
        <v>0.85080587637150984</v>
      </c>
      <c r="Q2058" s="63">
        <v>0.37484293274174402</v>
      </c>
      <c r="R2058" s="63">
        <v>0</v>
      </c>
      <c r="S2058" s="63">
        <v>0</v>
      </c>
      <c r="T2058" s="63">
        <v>0</v>
      </c>
      <c r="U2058" s="63">
        <v>2.2777307870326668E-4</v>
      </c>
      <c r="V2058" s="63">
        <v>0</v>
      </c>
      <c r="W2058" s="63">
        <v>0.28099355654126162</v>
      </c>
      <c r="X2058" s="63">
        <v>8.0355217107749066E-2</v>
      </c>
      <c r="Y2058" s="63">
        <v>1.4756321170695249E-2</v>
      </c>
      <c r="Z2058" s="63">
        <v>0.37484293274174402</v>
      </c>
      <c r="AA2058" s="63">
        <v>0</v>
      </c>
      <c r="AB2058" s="63">
        <v>0</v>
      </c>
    </row>
    <row r="2059" spans="1:28" x14ac:dyDescent="0.25">
      <c r="A2059" s="148"/>
      <c r="B2059" s="100">
        <v>117</v>
      </c>
      <c r="C2059" s="63">
        <v>5.5172579544142764</v>
      </c>
      <c r="D2059" s="63">
        <v>2.4126528114002208</v>
      </c>
      <c r="E2059" s="63">
        <v>3.4729218622160261</v>
      </c>
      <c r="F2059" s="63">
        <v>6.0924034198075017E-2</v>
      </c>
      <c r="G2059" s="63">
        <v>7.3403066952368867E-2</v>
      </c>
      <c r="H2059" s="63">
        <v>2.008587012432884</v>
      </c>
      <c r="I2059" s="63">
        <v>4.3386520792863053</v>
      </c>
      <c r="J2059" s="63">
        <v>1.727863218752915</v>
      </c>
      <c r="K2059" s="63">
        <v>1.7383505110199948</v>
      </c>
      <c r="L2059" s="63">
        <v>0.58978422523480134</v>
      </c>
      <c r="M2059" s="63">
        <v>8.6253236855248439E-2</v>
      </c>
      <c r="N2059" s="63">
        <v>3.8734253303860378E-2</v>
      </c>
      <c r="O2059" s="63">
        <v>4.9332576309958583E-2</v>
      </c>
      <c r="P2059" s="63">
        <v>4.4495433929518926E-3</v>
      </c>
      <c r="Q2059" s="63">
        <v>8.4755988503187218</v>
      </c>
      <c r="R2059" s="63">
        <v>3.2670245247876437</v>
      </c>
      <c r="S2059" s="63">
        <v>0.88305502622236531</v>
      </c>
      <c r="T2059" s="63">
        <v>2.6470921075953702</v>
      </c>
      <c r="U2059" s="63">
        <v>3.5174631441724102</v>
      </c>
      <c r="V2059" s="63">
        <v>4.3698397205885735</v>
      </c>
      <c r="W2059" s="63">
        <v>22.477315535013531</v>
      </c>
      <c r="X2059" s="63">
        <v>9.3606334739836825</v>
      </c>
      <c r="Y2059" s="63">
        <v>16.341485570242639</v>
      </c>
      <c r="Z2059" s="63">
        <v>8.4755988503187218</v>
      </c>
      <c r="AA2059" s="63">
        <v>3.2670245247876437</v>
      </c>
      <c r="AB2059" s="63">
        <v>3.2670245247876437</v>
      </c>
    </row>
    <row r="2060" spans="1:28" x14ac:dyDescent="0.25">
      <c r="A2060" s="148"/>
      <c r="B2060" s="100">
        <v>118</v>
      </c>
      <c r="C2060" s="63">
        <v>30.68607459459713</v>
      </c>
      <c r="D2060" s="63">
        <v>12.92295911246697</v>
      </c>
      <c r="E2060" s="63">
        <v>33.009770282129239</v>
      </c>
      <c r="F2060" s="63">
        <v>16.920315249623741</v>
      </c>
      <c r="G2060" s="63">
        <v>12.37984053256832</v>
      </c>
      <c r="H2060" s="63">
        <v>34.262073594797364</v>
      </c>
      <c r="I2060" s="63">
        <v>25.994846039820906</v>
      </c>
      <c r="J2060" s="63">
        <v>26.829903284864834</v>
      </c>
      <c r="K2060" s="63">
        <v>6.8731929019342886</v>
      </c>
      <c r="L2060" s="63">
        <v>0.2134474608450358</v>
      </c>
      <c r="M2060" s="63">
        <v>9.699875645164866</v>
      </c>
      <c r="N2060" s="63">
        <v>50.969139697438322</v>
      </c>
      <c r="O2060" s="63">
        <v>16.197990986189101</v>
      </c>
      <c r="P2060" s="63">
        <v>26.825993552877208</v>
      </c>
      <c r="Q2060" s="63">
        <v>41.223940536223303</v>
      </c>
      <c r="R2060" s="63">
        <v>40.965445434410412</v>
      </c>
      <c r="S2060" s="63">
        <v>70.415273337977851</v>
      </c>
      <c r="T2060" s="63">
        <v>39.966403710196062</v>
      </c>
      <c r="U2060" s="63">
        <v>66.150388497235326</v>
      </c>
      <c r="V2060" s="63">
        <v>82.411935157333573</v>
      </c>
      <c r="W2060" s="63">
        <v>182.28037202065019</v>
      </c>
      <c r="X2060" s="63">
        <v>172.48924019142939</v>
      </c>
      <c r="Y2060" s="63">
        <v>156.23517316185831</v>
      </c>
      <c r="Z2060" s="63">
        <v>41.223940536223303</v>
      </c>
      <c r="AA2060" s="63">
        <v>40.965445434410412</v>
      </c>
      <c r="AB2060" s="63">
        <v>40.965445434410412</v>
      </c>
    </row>
    <row r="2061" spans="1:28" x14ac:dyDescent="0.25">
      <c r="A2061" s="148"/>
      <c r="B2061" s="100">
        <v>119</v>
      </c>
      <c r="C2061" s="63">
        <v>72.145807960632283</v>
      </c>
      <c r="D2061" s="63">
        <v>42.824820516287218</v>
      </c>
      <c r="E2061" s="63">
        <v>64.830368004628781</v>
      </c>
      <c r="F2061" s="63">
        <v>41.097730376227666</v>
      </c>
      <c r="G2061" s="63">
        <v>36.243008299603623</v>
      </c>
      <c r="H2061" s="63">
        <v>50.388533196116903</v>
      </c>
      <c r="I2061" s="63">
        <v>47.084039402575399</v>
      </c>
      <c r="J2061" s="63">
        <v>37.344344956073201</v>
      </c>
      <c r="K2061" s="63">
        <v>55.278091732192024</v>
      </c>
      <c r="L2061" s="63">
        <v>29.964298820289969</v>
      </c>
      <c r="M2061" s="63">
        <v>34.336760136283367</v>
      </c>
      <c r="N2061" s="63">
        <v>72.886325459939144</v>
      </c>
      <c r="O2061" s="63">
        <v>49.944343863727234</v>
      </c>
      <c r="P2061" s="63">
        <v>41.443903026685348</v>
      </c>
      <c r="Q2061" s="63">
        <v>86.364218066768146</v>
      </c>
      <c r="R2061" s="63">
        <v>75.613212138022391</v>
      </c>
      <c r="S2061" s="63">
        <v>171.17314870504381</v>
      </c>
      <c r="T2061" s="63">
        <v>104.41486765109309</v>
      </c>
      <c r="U2061" s="63">
        <v>118.25189956125</v>
      </c>
      <c r="V2061" s="63">
        <v>112.103155641078</v>
      </c>
      <c r="W2061" s="63">
        <v>195.49592598691561</v>
      </c>
      <c r="X2061" s="63">
        <v>214.20043631703811</v>
      </c>
      <c r="Y2061" s="63">
        <v>159.9789402855786</v>
      </c>
      <c r="Z2061" s="63">
        <v>86.364218066768146</v>
      </c>
      <c r="AA2061" s="63">
        <v>75.613212138022391</v>
      </c>
      <c r="AB2061" s="63">
        <v>75.613212138022391</v>
      </c>
    </row>
    <row r="2062" spans="1:28" x14ac:dyDescent="0.25">
      <c r="A2062" s="148"/>
      <c r="B2062" s="100">
        <v>120</v>
      </c>
      <c r="C2062" s="63">
        <v>612.24830682190077</v>
      </c>
      <c r="D2062" s="63">
        <v>551.14697873417754</v>
      </c>
      <c r="E2062" s="63">
        <v>550.64300133036159</v>
      </c>
      <c r="F2062" s="63">
        <v>515.34709911614482</v>
      </c>
      <c r="G2062" s="63">
        <v>504.59474416146259</v>
      </c>
      <c r="H2062" s="63">
        <v>352.20757374562157</v>
      </c>
      <c r="I2062" s="63">
        <v>651.02263058586686</v>
      </c>
      <c r="J2062" s="63">
        <v>465.61635143159583</v>
      </c>
      <c r="K2062" s="63">
        <v>302.12253687326478</v>
      </c>
      <c r="L2062" s="63">
        <v>228.33487015334691</v>
      </c>
      <c r="M2062" s="63">
        <v>215.26718994240952</v>
      </c>
      <c r="N2062" s="63">
        <v>169.60786072784691</v>
      </c>
      <c r="O2062" s="63">
        <v>399.04449651219329</v>
      </c>
      <c r="P2062" s="63">
        <v>318.09830191179572</v>
      </c>
      <c r="Q2062" s="63">
        <v>258.09634686485509</v>
      </c>
      <c r="R2062" s="63">
        <v>415.8390344082145</v>
      </c>
      <c r="S2062" s="63">
        <v>428.88959507814434</v>
      </c>
      <c r="T2062" s="63">
        <v>176.19548775664001</v>
      </c>
      <c r="U2062" s="63">
        <v>347.04197284039043</v>
      </c>
      <c r="V2062" s="63">
        <v>309.29020100142219</v>
      </c>
      <c r="W2062" s="63">
        <v>311.17538461312137</v>
      </c>
      <c r="X2062" s="63">
        <v>352.381277798253</v>
      </c>
      <c r="Y2062" s="63">
        <v>301.3492124042823</v>
      </c>
      <c r="Z2062" s="63">
        <v>258.09634686485509</v>
      </c>
      <c r="AA2062" s="63">
        <v>415.8390344082145</v>
      </c>
      <c r="AB2062" s="63">
        <v>415.8390344082145</v>
      </c>
    </row>
    <row r="2063" spans="1:28" x14ac:dyDescent="0.25">
      <c r="A2063" s="148"/>
      <c r="B2063" s="100">
        <v>121</v>
      </c>
      <c r="C2063" s="63">
        <v>109.81254769688351</v>
      </c>
      <c r="D2063" s="63">
        <v>141.03316902068579</v>
      </c>
      <c r="E2063" s="63">
        <v>135.0172980587877</v>
      </c>
      <c r="F2063" s="63">
        <v>212.3037403059443</v>
      </c>
      <c r="G2063" s="63">
        <v>125.3033888238178</v>
      </c>
      <c r="H2063" s="63">
        <v>119.0296515454593</v>
      </c>
      <c r="I2063" s="63">
        <v>132.65956921983161</v>
      </c>
      <c r="J2063" s="63">
        <v>143.26843558594561</v>
      </c>
      <c r="K2063" s="63">
        <v>265.61119492982647</v>
      </c>
      <c r="L2063" s="63">
        <v>239.73154045026598</v>
      </c>
      <c r="M2063" s="63">
        <v>266.12964344660583</v>
      </c>
      <c r="N2063" s="63">
        <v>230.4663584566897</v>
      </c>
      <c r="O2063" s="63">
        <v>101.54556953461859</v>
      </c>
      <c r="P2063" s="63">
        <v>221.22883603159789</v>
      </c>
      <c r="Q2063" s="63">
        <v>48.605413387563893</v>
      </c>
      <c r="R2063" s="63">
        <v>132.59590753520018</v>
      </c>
      <c r="S2063" s="63">
        <v>292.28955612481508</v>
      </c>
      <c r="T2063" s="63">
        <v>131.26329359578361</v>
      </c>
      <c r="U2063" s="63">
        <v>162.39617417215959</v>
      </c>
      <c r="V2063" s="63">
        <v>160.58307882232481</v>
      </c>
      <c r="W2063" s="63">
        <v>192.76384614094792</v>
      </c>
      <c r="X2063" s="63">
        <v>253.60203784378433</v>
      </c>
      <c r="Y2063" s="63">
        <v>185.71452317705729</v>
      </c>
      <c r="Z2063" s="63">
        <v>48.605413387563893</v>
      </c>
      <c r="AA2063" s="63">
        <v>132.59590753520018</v>
      </c>
      <c r="AB2063" s="63">
        <v>132.59590753520018</v>
      </c>
    </row>
    <row r="2064" spans="1:28" x14ac:dyDescent="0.25">
      <c r="A2064" s="148"/>
      <c r="B2064" s="100">
        <v>122</v>
      </c>
      <c r="C2064" s="63">
        <v>172.51230402702998</v>
      </c>
      <c r="D2064" s="63">
        <v>190.6043144621581</v>
      </c>
      <c r="E2064" s="63">
        <v>98.839640735350258</v>
      </c>
      <c r="F2064" s="63">
        <v>181.65265636543879</v>
      </c>
      <c r="G2064" s="63">
        <v>94.334863249030604</v>
      </c>
      <c r="H2064" s="63">
        <v>100.3394064442909</v>
      </c>
      <c r="I2064" s="63">
        <v>256.66787991052837</v>
      </c>
      <c r="J2064" s="63">
        <v>292.02507089684883</v>
      </c>
      <c r="K2064" s="63">
        <v>229.46593882328119</v>
      </c>
      <c r="L2064" s="63">
        <v>167.04831631614928</v>
      </c>
      <c r="M2064" s="63">
        <v>274.89005596142852</v>
      </c>
      <c r="N2064" s="63">
        <v>259.30833200589399</v>
      </c>
      <c r="O2064" s="63">
        <v>123.89959147092671</v>
      </c>
      <c r="P2064" s="63">
        <v>140.43036231790029</v>
      </c>
      <c r="Q2064" s="63">
        <v>67.489500576530574</v>
      </c>
      <c r="R2064" s="63">
        <v>120.3045160086313</v>
      </c>
      <c r="S2064" s="63">
        <v>127.5586618962097</v>
      </c>
      <c r="T2064" s="63">
        <v>147.3616396544567</v>
      </c>
      <c r="U2064" s="63">
        <v>126.1225450047032</v>
      </c>
      <c r="V2064" s="63">
        <v>254.9350137227957</v>
      </c>
      <c r="W2064" s="63">
        <v>264.47691022336221</v>
      </c>
      <c r="X2064" s="63">
        <v>136.7644765561972</v>
      </c>
      <c r="Y2064" s="63">
        <v>276.30223192942498</v>
      </c>
      <c r="Z2064" s="63">
        <v>67.489500576530574</v>
      </c>
      <c r="AA2064" s="63">
        <v>120.3045160086313</v>
      </c>
      <c r="AB2064" s="63">
        <v>120.3045160086313</v>
      </c>
    </row>
    <row r="2065" spans="1:28" x14ac:dyDescent="0.25">
      <c r="A2065" s="148"/>
      <c r="B2065" s="100">
        <v>123</v>
      </c>
      <c r="C2065" s="63">
        <v>67.664256738076801</v>
      </c>
      <c r="D2065" s="63">
        <v>33.948770091027882</v>
      </c>
      <c r="E2065" s="63">
        <v>42.038288689443114</v>
      </c>
      <c r="F2065" s="63">
        <v>26.883113916972427</v>
      </c>
      <c r="G2065" s="63">
        <v>10.571033286661081</v>
      </c>
      <c r="H2065" s="63">
        <v>36.15169035673739</v>
      </c>
      <c r="I2065" s="63">
        <v>65.088480974081904</v>
      </c>
      <c r="J2065" s="63">
        <v>39.193319824434639</v>
      </c>
      <c r="K2065" s="63">
        <v>167.31358982564601</v>
      </c>
      <c r="L2065" s="63">
        <v>183.42180069231648</v>
      </c>
      <c r="M2065" s="63">
        <v>246.59169098341232</v>
      </c>
      <c r="N2065" s="63">
        <v>235.74611081896001</v>
      </c>
      <c r="O2065" s="63">
        <v>11.66644550392607</v>
      </c>
      <c r="P2065" s="63">
        <v>61.156305740382777</v>
      </c>
      <c r="Q2065" s="63">
        <v>33.852395929434579</v>
      </c>
      <c r="R2065" s="63">
        <v>44.492331160473441</v>
      </c>
      <c r="S2065" s="63">
        <v>47.67365564739157</v>
      </c>
      <c r="T2065" s="63">
        <v>47.182826770893371</v>
      </c>
      <c r="U2065" s="63">
        <v>46.117125251606922</v>
      </c>
      <c r="V2065" s="63">
        <v>67.01652149153233</v>
      </c>
      <c r="W2065" s="63">
        <v>118.0669366211805</v>
      </c>
      <c r="X2065" s="63">
        <v>95.726158785544612</v>
      </c>
      <c r="Y2065" s="63">
        <v>98.43723755224346</v>
      </c>
      <c r="Z2065" s="63">
        <v>33.852395929434579</v>
      </c>
      <c r="AA2065" s="63">
        <v>44.492331160473441</v>
      </c>
      <c r="AB2065" s="63">
        <v>44.492331160473441</v>
      </c>
    </row>
    <row r="2066" spans="1:28" x14ac:dyDescent="0.25">
      <c r="A2066" s="148"/>
      <c r="B2066" s="100">
        <v>124</v>
      </c>
      <c r="C2066" s="63">
        <v>73.665674329349713</v>
      </c>
      <c r="D2066" s="63">
        <v>48.878998167134341</v>
      </c>
      <c r="E2066" s="63">
        <v>30.695600687499791</v>
      </c>
      <c r="F2066" s="63">
        <v>45.895002871984623</v>
      </c>
      <c r="G2066" s="63">
        <v>17.76514426173128</v>
      </c>
      <c r="H2066" s="63">
        <v>33.398658545961553</v>
      </c>
      <c r="I2066" s="63">
        <v>125.818222394355</v>
      </c>
      <c r="J2066" s="63">
        <v>63.589389393520833</v>
      </c>
      <c r="K2066" s="63">
        <v>94.921474258255785</v>
      </c>
      <c r="L2066" s="63">
        <v>72.110921190527506</v>
      </c>
      <c r="M2066" s="63">
        <v>69.762284143865145</v>
      </c>
      <c r="N2066" s="63">
        <v>103.4705042697115</v>
      </c>
      <c r="O2066" s="63">
        <v>22.608705479191539</v>
      </c>
      <c r="P2066" s="63">
        <v>36.770714851339108</v>
      </c>
      <c r="Q2066" s="63">
        <v>30.800835859513768</v>
      </c>
      <c r="R2066" s="63">
        <v>48.283547567498317</v>
      </c>
      <c r="S2066" s="63">
        <v>63.792086264396858</v>
      </c>
      <c r="T2066" s="63">
        <v>10.612729534804831</v>
      </c>
      <c r="U2066" s="63">
        <v>23.551776467821362</v>
      </c>
      <c r="V2066" s="63">
        <v>19.813686610696102</v>
      </c>
      <c r="W2066" s="63">
        <v>66.296219988555094</v>
      </c>
      <c r="X2066" s="63">
        <v>107.58604552749151</v>
      </c>
      <c r="Y2066" s="63">
        <v>43.589442300442897</v>
      </c>
      <c r="Z2066" s="63">
        <v>30.800835859513768</v>
      </c>
      <c r="AA2066" s="63">
        <v>48.283547567498317</v>
      </c>
      <c r="AB2066" s="63">
        <v>48.283547567498317</v>
      </c>
    </row>
    <row r="2067" spans="1:28" x14ac:dyDescent="0.25">
      <c r="A2067" s="148"/>
      <c r="B2067" s="100">
        <v>125</v>
      </c>
      <c r="C2067" s="63">
        <v>13.420540201827752</v>
      </c>
      <c r="D2067" s="63">
        <v>10.555372530019671</v>
      </c>
      <c r="E2067" s="63">
        <v>3.4014733599504146</v>
      </c>
      <c r="F2067" s="63">
        <v>1.6825818189252568</v>
      </c>
      <c r="G2067" s="63">
        <v>0.1736625443288258</v>
      </c>
      <c r="H2067" s="63">
        <v>5.3225693597710233E-2</v>
      </c>
      <c r="I2067" s="63">
        <v>16.697298630867412</v>
      </c>
      <c r="J2067" s="63">
        <v>24.191845565572521</v>
      </c>
      <c r="K2067" s="63">
        <v>26.148515583217552</v>
      </c>
      <c r="L2067" s="63">
        <v>22.770383348389601</v>
      </c>
      <c r="M2067" s="63">
        <v>2.732787663978371</v>
      </c>
      <c r="N2067" s="63">
        <v>0.49695222123895633</v>
      </c>
      <c r="O2067" s="63">
        <v>0</v>
      </c>
      <c r="P2067" s="63">
        <v>0.31081677987615208</v>
      </c>
      <c r="Q2067" s="63">
        <v>2.8454599055181269E-3</v>
      </c>
      <c r="R2067" s="63">
        <v>0</v>
      </c>
      <c r="S2067" s="63">
        <v>0</v>
      </c>
      <c r="T2067" s="63">
        <v>4.8846918800314106E-3</v>
      </c>
      <c r="U2067" s="63">
        <v>0</v>
      </c>
      <c r="V2067" s="63">
        <v>5.5446812384859212E-3</v>
      </c>
      <c r="W2067" s="63">
        <v>0.12085542875802879</v>
      </c>
      <c r="X2067" s="63">
        <v>0</v>
      </c>
      <c r="Y2067" s="63">
        <v>0.15405935996678899</v>
      </c>
      <c r="Z2067" s="63">
        <v>2.8454599055181269E-3</v>
      </c>
      <c r="AA2067" s="63">
        <v>0</v>
      </c>
      <c r="AB2067" s="63">
        <v>0</v>
      </c>
    </row>
    <row r="2068" spans="1:28" x14ac:dyDescent="0.25">
      <c r="A2068" s="148"/>
      <c r="B2068" s="100">
        <v>126</v>
      </c>
      <c r="C2068" s="63">
        <v>54.792606618433638</v>
      </c>
      <c r="D2068" s="63">
        <v>5.8128809215336332</v>
      </c>
      <c r="E2068" s="63">
        <v>2.4591594085827642</v>
      </c>
      <c r="F2068" s="63">
        <v>0.48723557877778489</v>
      </c>
      <c r="G2068" s="63">
        <v>5.2208917384777731E-2</v>
      </c>
      <c r="H2068" s="63">
        <v>0.18587097306250119</v>
      </c>
      <c r="I2068" s="63">
        <v>26.801677914028801</v>
      </c>
      <c r="J2068" s="63">
        <v>10.320217912185401</v>
      </c>
      <c r="K2068" s="63">
        <v>2.546040527581177</v>
      </c>
      <c r="L2068" s="63">
        <v>4.4353230202402187</v>
      </c>
      <c r="M2068" s="63">
        <v>2.267512215119027</v>
      </c>
      <c r="N2068" s="63">
        <v>3.4337645012872136</v>
      </c>
      <c r="O2068" s="63">
        <v>0</v>
      </c>
      <c r="P2068" s="63">
        <v>2.4067350021498509E-2</v>
      </c>
      <c r="Q2068" s="63">
        <v>2.9079146483347098</v>
      </c>
      <c r="R2068" s="63">
        <v>0</v>
      </c>
      <c r="S2068" s="63">
        <v>0</v>
      </c>
      <c r="T2068" s="63">
        <v>0</v>
      </c>
      <c r="U2068" s="63">
        <v>0</v>
      </c>
      <c r="V2068" s="63">
        <v>0</v>
      </c>
      <c r="W2068" s="63">
        <v>0</v>
      </c>
      <c r="X2068" s="63">
        <v>0</v>
      </c>
      <c r="Y2068" s="63">
        <v>0</v>
      </c>
      <c r="Z2068" s="63">
        <v>2.9079146483347098</v>
      </c>
      <c r="AA2068" s="63">
        <v>0</v>
      </c>
      <c r="AB2068" s="63">
        <v>0</v>
      </c>
    </row>
    <row r="2069" spans="1:28" x14ac:dyDescent="0.25">
      <c r="A2069" s="148"/>
      <c r="B2069" s="100">
        <v>127</v>
      </c>
      <c r="C2069" s="63">
        <v>22.665334136062942</v>
      </c>
      <c r="D2069" s="63">
        <v>6.6175267216689804</v>
      </c>
      <c r="E2069" s="63">
        <v>2.4049642482470968</v>
      </c>
      <c r="F2069" s="63">
        <v>0.25067186564069921</v>
      </c>
      <c r="G2069" s="63">
        <v>6.3805183065177573E-2</v>
      </c>
      <c r="H2069" s="63">
        <v>0.15870948062084089</v>
      </c>
      <c r="I2069" s="63">
        <v>17.546629606486018</v>
      </c>
      <c r="J2069" s="63">
        <v>6.6159141942212045</v>
      </c>
      <c r="K2069" s="63">
        <v>3.1227437279472881</v>
      </c>
      <c r="L2069" s="63">
        <v>10.924900201096651</v>
      </c>
      <c r="M2069" s="63">
        <v>3.3350940015882324</v>
      </c>
      <c r="N2069" s="63">
        <v>3.4218012225569083</v>
      </c>
      <c r="O2069" s="63">
        <v>0</v>
      </c>
      <c r="P2069" s="63">
        <v>0.83086547137494904</v>
      </c>
      <c r="Q2069" s="63">
        <v>6.0914501805172362E-2</v>
      </c>
      <c r="R2069" s="63">
        <v>0</v>
      </c>
      <c r="S2069" s="63">
        <v>0</v>
      </c>
      <c r="T2069" s="63">
        <v>0</v>
      </c>
      <c r="U2069" s="63">
        <v>0</v>
      </c>
      <c r="V2069" s="63">
        <v>0</v>
      </c>
      <c r="W2069" s="63">
        <v>0</v>
      </c>
      <c r="X2069" s="63">
        <v>0</v>
      </c>
      <c r="Y2069" s="63">
        <v>0</v>
      </c>
      <c r="Z2069" s="63">
        <v>6.0914501805172362E-2</v>
      </c>
      <c r="AA2069" s="63">
        <v>0</v>
      </c>
      <c r="AB2069" s="63">
        <v>0</v>
      </c>
    </row>
    <row r="2070" spans="1:28" x14ac:dyDescent="0.25">
      <c r="A2070" s="148"/>
      <c r="B2070" s="100">
        <v>128</v>
      </c>
      <c r="C2070" s="63">
        <v>3.2575176381395474</v>
      </c>
      <c r="D2070" s="63">
        <v>0.53129085233970841</v>
      </c>
      <c r="E2070" s="63">
        <v>0.1649015484426144</v>
      </c>
      <c r="F2070" s="63">
        <v>0</v>
      </c>
      <c r="G2070" s="63">
        <v>0</v>
      </c>
      <c r="H2070" s="63">
        <v>1.3197304383432359E-2</v>
      </c>
      <c r="I2070" s="63">
        <v>1.8513378752298881</v>
      </c>
      <c r="J2070" s="63">
        <v>0.22485367545220208</v>
      </c>
      <c r="K2070" s="63">
        <v>1.7654686719915567E-2</v>
      </c>
      <c r="L2070" s="63">
        <v>0</v>
      </c>
      <c r="M2070" s="63">
        <v>0</v>
      </c>
      <c r="N2070" s="63">
        <v>0</v>
      </c>
      <c r="O2070" s="63">
        <v>0</v>
      </c>
      <c r="P2070" s="63">
        <v>0</v>
      </c>
      <c r="Q2070" s="63">
        <v>0.25528264762294511</v>
      </c>
      <c r="R2070" s="63">
        <v>0</v>
      </c>
      <c r="S2070" s="63">
        <v>1.467135773029038E-3</v>
      </c>
      <c r="T2070" s="63">
        <v>0</v>
      </c>
      <c r="U2070" s="63">
        <v>0</v>
      </c>
      <c r="V2070" s="63">
        <v>0</v>
      </c>
      <c r="W2070" s="63">
        <v>0.20544790344102459</v>
      </c>
      <c r="X2070" s="63">
        <v>0.33483614241430709</v>
      </c>
      <c r="Y2070" s="63">
        <v>1.2004759603632061E-2</v>
      </c>
      <c r="Z2070" s="63">
        <v>0.25528264762294511</v>
      </c>
      <c r="AA2070" s="63">
        <v>0</v>
      </c>
      <c r="AB2070" s="63">
        <v>0</v>
      </c>
    </row>
    <row r="2071" spans="1:28" x14ac:dyDescent="0.25">
      <c r="A2071" s="148"/>
      <c r="B2071" s="100">
        <v>129</v>
      </c>
      <c r="C2071" s="63">
        <v>11.03798808141778</v>
      </c>
      <c r="D2071" s="63">
        <v>1.3266680805076019</v>
      </c>
      <c r="E2071" s="63">
        <v>1.4087226341450791</v>
      </c>
      <c r="F2071" s="63">
        <v>0</v>
      </c>
      <c r="G2071" s="63">
        <v>4.5984428256895535E-3</v>
      </c>
      <c r="H2071" s="63">
        <v>5.6540542413879393</v>
      </c>
      <c r="I2071" s="63">
        <v>0.54473960254894038</v>
      </c>
      <c r="J2071" s="63">
        <v>0</v>
      </c>
      <c r="K2071" s="63">
        <v>9.1611418184023241E-2</v>
      </c>
      <c r="L2071" s="63">
        <v>3.5051233360916525E-3</v>
      </c>
      <c r="M2071" s="63">
        <v>0.42082162008613722</v>
      </c>
      <c r="N2071" s="63">
        <v>0.13626955901798249</v>
      </c>
      <c r="O2071" s="63">
        <v>1.5191531025758349</v>
      </c>
      <c r="P2071" s="63">
        <v>0.68793585008248204</v>
      </c>
      <c r="Q2071" s="63">
        <v>3.9678724228955993</v>
      </c>
      <c r="R2071" s="63">
        <v>0.75079267549486417</v>
      </c>
      <c r="S2071" s="63">
        <v>0.92294740349231574</v>
      </c>
      <c r="T2071" s="63">
        <v>0.77584623713462086</v>
      </c>
      <c r="U2071" s="63">
        <v>0.5868620013844037</v>
      </c>
      <c r="V2071" s="63">
        <v>1.8583154264137112</v>
      </c>
      <c r="W2071" s="63">
        <v>20.147581306836862</v>
      </c>
      <c r="X2071" s="63">
        <v>14.218763150717791</v>
      </c>
      <c r="Y2071" s="63">
        <v>2.8418570979580271</v>
      </c>
      <c r="Z2071" s="63">
        <v>3.9678724228955993</v>
      </c>
      <c r="AA2071" s="63">
        <v>0.75079267549486417</v>
      </c>
      <c r="AB2071" s="63">
        <v>0.75079267549486417</v>
      </c>
    </row>
    <row r="2072" spans="1:28" x14ac:dyDescent="0.25">
      <c r="A2072" s="148"/>
      <c r="B2072" s="100">
        <v>130</v>
      </c>
      <c r="C2072" s="63">
        <v>15.415591960275489</v>
      </c>
      <c r="D2072" s="63">
        <v>14.13580575872982</v>
      </c>
      <c r="E2072" s="63">
        <v>15.704123970080328</v>
      </c>
      <c r="F2072" s="63">
        <v>2.4608316501188199</v>
      </c>
      <c r="G2072" s="63">
        <v>1.400724600383541</v>
      </c>
      <c r="H2072" s="63">
        <v>6.1044581496888668</v>
      </c>
      <c r="I2072" s="63">
        <v>33.368006882725687</v>
      </c>
      <c r="J2072" s="63">
        <v>37.42255777130822</v>
      </c>
      <c r="K2072" s="63">
        <v>13.290171720239579</v>
      </c>
      <c r="L2072" s="63">
        <v>9.1011181025388623</v>
      </c>
      <c r="M2072" s="63">
        <v>1.080613306343849</v>
      </c>
      <c r="N2072" s="63">
        <v>6.2638497644454958</v>
      </c>
      <c r="O2072" s="63">
        <v>2.1941859903862171</v>
      </c>
      <c r="P2072" s="63">
        <v>5.5065730088053035</v>
      </c>
      <c r="Q2072" s="63">
        <v>6.7002446145257295</v>
      </c>
      <c r="R2072" s="63">
        <v>7.8989194495773063</v>
      </c>
      <c r="S2072" s="63">
        <v>26.668748904716274</v>
      </c>
      <c r="T2072" s="63">
        <v>6.3604978281021758</v>
      </c>
      <c r="U2072" s="63">
        <v>14.590026139969719</v>
      </c>
      <c r="V2072" s="63">
        <v>13.718432187809238</v>
      </c>
      <c r="W2072" s="63">
        <v>54.314846208660583</v>
      </c>
      <c r="X2072" s="63">
        <v>73.642769821581169</v>
      </c>
      <c r="Y2072" s="63">
        <v>46.714379782786644</v>
      </c>
      <c r="Z2072" s="63">
        <v>6.7002446145257295</v>
      </c>
      <c r="AA2072" s="63">
        <v>7.8989194495773063</v>
      </c>
      <c r="AB2072" s="63">
        <v>7.8989194495773063</v>
      </c>
    </row>
    <row r="2073" spans="1:28" x14ac:dyDescent="0.25">
      <c r="A2073" s="148"/>
      <c r="B2073" s="100">
        <v>131</v>
      </c>
      <c r="C2073" s="63">
        <v>278.68843167306659</v>
      </c>
      <c r="D2073" s="63">
        <v>153.71013047742241</v>
      </c>
      <c r="E2073" s="63">
        <v>202.75672682295769</v>
      </c>
      <c r="F2073" s="63">
        <v>164.67471571936039</v>
      </c>
      <c r="G2073" s="63">
        <v>155.9261750437463</v>
      </c>
      <c r="H2073" s="63">
        <v>236.55945320171668</v>
      </c>
      <c r="I2073" s="63">
        <v>212.5368953182624</v>
      </c>
      <c r="J2073" s="63">
        <v>205.70454285113561</v>
      </c>
      <c r="K2073" s="63">
        <v>134.88362816145042</v>
      </c>
      <c r="L2073" s="63">
        <v>136.1636466143618</v>
      </c>
      <c r="M2073" s="63">
        <v>77.389705319114</v>
      </c>
      <c r="N2073" s="63">
        <v>63.946815657317075</v>
      </c>
      <c r="O2073" s="63">
        <v>195.045240865843</v>
      </c>
      <c r="P2073" s="63">
        <v>209.50211609384678</v>
      </c>
      <c r="Q2073" s="63">
        <v>171.3566436806868</v>
      </c>
      <c r="R2073" s="63">
        <v>258.7339665053114</v>
      </c>
      <c r="S2073" s="63">
        <v>318.8223731890921</v>
      </c>
      <c r="T2073" s="63">
        <v>87.0463834516313</v>
      </c>
      <c r="U2073" s="63">
        <v>188.20414405405612</v>
      </c>
      <c r="V2073" s="63">
        <v>124.69220852506081</v>
      </c>
      <c r="W2073" s="63">
        <v>220.9726361785215</v>
      </c>
      <c r="X2073" s="63">
        <v>363.99842479146901</v>
      </c>
      <c r="Y2073" s="63">
        <v>142.60227598859819</v>
      </c>
      <c r="Z2073" s="63">
        <v>171.3566436806868</v>
      </c>
      <c r="AA2073" s="63">
        <v>258.7339665053114</v>
      </c>
      <c r="AB2073" s="63">
        <v>258.7339665053114</v>
      </c>
    </row>
    <row r="2074" spans="1:28" x14ac:dyDescent="0.25">
      <c r="A2074" s="148"/>
      <c r="B2074" s="100">
        <v>132</v>
      </c>
      <c r="C2074" s="63">
        <v>123.58577964482899</v>
      </c>
      <c r="D2074" s="63">
        <v>249.56248165649589</v>
      </c>
      <c r="E2074" s="63">
        <v>212.89533634391768</v>
      </c>
      <c r="F2074" s="63">
        <v>364.04431351439047</v>
      </c>
      <c r="G2074" s="63">
        <v>209.70278704390512</v>
      </c>
      <c r="H2074" s="63">
        <v>157.58188620298819</v>
      </c>
      <c r="I2074" s="63">
        <v>209.41165766055019</v>
      </c>
      <c r="J2074" s="63">
        <v>349.24484905056312</v>
      </c>
      <c r="K2074" s="63">
        <v>342.75790836015949</v>
      </c>
      <c r="L2074" s="63">
        <v>263.96087045255439</v>
      </c>
      <c r="M2074" s="63">
        <v>259.32897630529078</v>
      </c>
      <c r="N2074" s="63">
        <v>370.93063980730221</v>
      </c>
      <c r="O2074" s="63">
        <v>144.8371407797176</v>
      </c>
      <c r="P2074" s="63">
        <v>304.32158641307979</v>
      </c>
      <c r="Q2074" s="63">
        <v>113.652934770209</v>
      </c>
      <c r="R2074" s="63">
        <v>197.8351743935491</v>
      </c>
      <c r="S2074" s="63">
        <v>257.24871118013829</v>
      </c>
      <c r="T2074" s="63">
        <v>215.86696585300888</v>
      </c>
      <c r="U2074" s="63">
        <v>182.69515040140141</v>
      </c>
      <c r="V2074" s="63">
        <v>251.73640568941477</v>
      </c>
      <c r="W2074" s="63">
        <v>221.64305324457382</v>
      </c>
      <c r="X2074" s="63">
        <v>256.46813994826329</v>
      </c>
      <c r="Y2074" s="63">
        <v>242.1633288901794</v>
      </c>
      <c r="Z2074" s="63">
        <v>113.652934770209</v>
      </c>
      <c r="AA2074" s="63">
        <v>197.8351743935491</v>
      </c>
      <c r="AB2074" s="63">
        <v>197.8351743935491</v>
      </c>
    </row>
    <row r="2075" spans="1:28" x14ac:dyDescent="0.25">
      <c r="A2075" s="148"/>
      <c r="B2075" s="100">
        <v>133</v>
      </c>
      <c r="C2075" s="63">
        <v>275.45889694020661</v>
      </c>
      <c r="D2075" s="63">
        <v>328.3913081699211</v>
      </c>
      <c r="E2075" s="63">
        <v>270.26763869781638</v>
      </c>
      <c r="F2075" s="63">
        <v>285.02437813359938</v>
      </c>
      <c r="G2075" s="63">
        <v>271.82159011745171</v>
      </c>
      <c r="H2075" s="63">
        <v>209.33828235624242</v>
      </c>
      <c r="I2075" s="63">
        <v>418.59073356007866</v>
      </c>
      <c r="J2075" s="63">
        <v>392.2296062886453</v>
      </c>
      <c r="K2075" s="63">
        <v>315.52654182442888</v>
      </c>
      <c r="L2075" s="63">
        <v>298.90973288358867</v>
      </c>
      <c r="M2075" s="63">
        <v>141.73822753737289</v>
      </c>
      <c r="N2075" s="63">
        <v>160.4191967436436</v>
      </c>
      <c r="O2075" s="63">
        <v>292.12380357371148</v>
      </c>
      <c r="P2075" s="63">
        <v>349.30073368873849</v>
      </c>
      <c r="Q2075" s="63">
        <v>223.07683556012611</v>
      </c>
      <c r="R2075" s="63">
        <v>271.14623566642689</v>
      </c>
      <c r="S2075" s="63">
        <v>341.65290281740448</v>
      </c>
      <c r="T2075" s="63">
        <v>297.91238208093642</v>
      </c>
      <c r="U2075" s="63">
        <v>263.82255498088489</v>
      </c>
      <c r="V2075" s="63">
        <v>298.17680900679989</v>
      </c>
      <c r="W2075" s="63">
        <v>299.01513249928763</v>
      </c>
      <c r="X2075" s="63">
        <v>282.01934789027291</v>
      </c>
      <c r="Y2075" s="63">
        <v>273.93431210013659</v>
      </c>
      <c r="Z2075" s="63">
        <v>223.07683556012611</v>
      </c>
      <c r="AA2075" s="63">
        <v>271.14623566642689</v>
      </c>
      <c r="AB2075" s="63">
        <v>271.14623566642689</v>
      </c>
    </row>
    <row r="2076" spans="1:28" x14ac:dyDescent="0.25">
      <c r="A2076" s="148"/>
      <c r="B2076" s="100">
        <v>134</v>
      </c>
      <c r="C2076" s="63">
        <v>239.57703823461452</v>
      </c>
      <c r="D2076" s="63">
        <v>129.54266568724421</v>
      </c>
      <c r="E2076" s="63">
        <v>167.39241951792789</v>
      </c>
      <c r="F2076" s="63">
        <v>267.50376055313251</v>
      </c>
      <c r="G2076" s="63">
        <v>226.91945413963549</v>
      </c>
      <c r="H2076" s="63">
        <v>189.49091488249911</v>
      </c>
      <c r="I2076" s="63">
        <v>248.281989669631</v>
      </c>
      <c r="J2076" s="63">
        <v>169.82202745090402</v>
      </c>
      <c r="K2076" s="63">
        <v>248.8732487853049</v>
      </c>
      <c r="L2076" s="63">
        <v>241.31083100389651</v>
      </c>
      <c r="M2076" s="63">
        <v>239.94308345474377</v>
      </c>
      <c r="N2076" s="63">
        <v>215.32516798393323</v>
      </c>
      <c r="O2076" s="63">
        <v>240.33035293477127</v>
      </c>
      <c r="P2076" s="63">
        <v>262.47646345679817</v>
      </c>
      <c r="Q2076" s="63">
        <v>102.1276482072083</v>
      </c>
      <c r="R2076" s="63">
        <v>215.93160322953548</v>
      </c>
      <c r="S2076" s="63">
        <v>175.9341706871401</v>
      </c>
      <c r="T2076" s="63">
        <v>165.83007503575851</v>
      </c>
      <c r="U2076" s="63">
        <v>155.38656425951189</v>
      </c>
      <c r="V2076" s="63">
        <v>181.81920428689949</v>
      </c>
      <c r="W2076" s="63">
        <v>170.25415839827289</v>
      </c>
      <c r="X2076" s="63">
        <v>213.6709894368696</v>
      </c>
      <c r="Y2076" s="63">
        <v>154.8560891799352</v>
      </c>
      <c r="Z2076" s="63">
        <v>102.1276482072083</v>
      </c>
      <c r="AA2076" s="63">
        <v>215.93160322953548</v>
      </c>
      <c r="AB2076" s="63">
        <v>215.93160322953548</v>
      </c>
    </row>
    <row r="2077" spans="1:28" x14ac:dyDescent="0.25">
      <c r="A2077" s="148"/>
      <c r="B2077" s="100">
        <v>135</v>
      </c>
      <c r="C2077" s="63">
        <v>131.21267305221411</v>
      </c>
      <c r="D2077" s="63">
        <v>53.614955499623875</v>
      </c>
      <c r="E2077" s="63">
        <v>42.829700026172759</v>
      </c>
      <c r="F2077" s="63">
        <v>64.364098480948087</v>
      </c>
      <c r="G2077" s="63">
        <v>43.436999602839933</v>
      </c>
      <c r="H2077" s="63">
        <v>45.433039167023246</v>
      </c>
      <c r="I2077" s="63">
        <v>157.06831156421691</v>
      </c>
      <c r="J2077" s="63">
        <v>69.160076703525647</v>
      </c>
      <c r="K2077" s="63">
        <v>227.00417046566872</v>
      </c>
      <c r="L2077" s="63">
        <v>215.82454859306108</v>
      </c>
      <c r="M2077" s="63">
        <v>300.06453743475873</v>
      </c>
      <c r="N2077" s="63">
        <v>210.6199579606473</v>
      </c>
      <c r="O2077" s="63">
        <v>55.77748522210004</v>
      </c>
      <c r="P2077" s="63">
        <v>100.4067285978181</v>
      </c>
      <c r="Q2077" s="63">
        <v>43.329507608405791</v>
      </c>
      <c r="R2077" s="63">
        <v>40.15743978022806</v>
      </c>
      <c r="S2077" s="63">
        <v>116.9403700424518</v>
      </c>
      <c r="T2077" s="63">
        <v>76.101729268782947</v>
      </c>
      <c r="U2077" s="63">
        <v>46.563521861948168</v>
      </c>
      <c r="V2077" s="63">
        <v>78.053827262945561</v>
      </c>
      <c r="W2077" s="63">
        <v>132.80539845966271</v>
      </c>
      <c r="X2077" s="63">
        <v>91.613155818999985</v>
      </c>
      <c r="Y2077" s="63">
        <v>107.42049975217381</v>
      </c>
      <c r="Z2077" s="63">
        <v>43.329507608405791</v>
      </c>
      <c r="AA2077" s="63">
        <v>40.15743978022806</v>
      </c>
      <c r="AB2077" s="63">
        <v>40.15743978022806</v>
      </c>
    </row>
    <row r="2078" spans="1:28" x14ac:dyDescent="0.25">
      <c r="A2078" s="148"/>
      <c r="B2078" s="100">
        <v>136</v>
      </c>
      <c r="C2078" s="63">
        <v>40.268578377814258</v>
      </c>
      <c r="D2078" s="63">
        <v>15.050033757345551</v>
      </c>
      <c r="E2078" s="63">
        <v>16.124286394835959</v>
      </c>
      <c r="F2078" s="63">
        <v>38.972578965767752</v>
      </c>
      <c r="G2078" s="63">
        <v>20.548509433171599</v>
      </c>
      <c r="H2078" s="63">
        <v>14.15962064383962</v>
      </c>
      <c r="I2078" s="63">
        <v>30.239973967778717</v>
      </c>
      <c r="J2078" s="63">
        <v>28.124830280679824</v>
      </c>
      <c r="K2078" s="63">
        <v>117.47708050400161</v>
      </c>
      <c r="L2078" s="63">
        <v>142.57882579913439</v>
      </c>
      <c r="M2078" s="63">
        <v>113.83105727000111</v>
      </c>
      <c r="N2078" s="63">
        <v>133.104543517471</v>
      </c>
      <c r="O2078" s="63">
        <v>26.90504508648246</v>
      </c>
      <c r="P2078" s="63">
        <v>48.882297301390281</v>
      </c>
      <c r="Q2078" s="63">
        <v>18.20384370029128</v>
      </c>
      <c r="R2078" s="63">
        <v>30.583862333112847</v>
      </c>
      <c r="S2078" s="63">
        <v>27.446666821721919</v>
      </c>
      <c r="T2078" s="63">
        <v>29.183624771688976</v>
      </c>
      <c r="U2078" s="63">
        <v>29.425457596747719</v>
      </c>
      <c r="V2078" s="63">
        <v>40.951056892587083</v>
      </c>
      <c r="W2078" s="63">
        <v>112.15013576462658</v>
      </c>
      <c r="X2078" s="63">
        <v>66.05022113135874</v>
      </c>
      <c r="Y2078" s="63">
        <v>65.072146501019233</v>
      </c>
      <c r="Z2078" s="63">
        <v>18.20384370029128</v>
      </c>
      <c r="AA2078" s="63">
        <v>30.583862333112847</v>
      </c>
      <c r="AB2078" s="63">
        <v>30.583862333112847</v>
      </c>
    </row>
    <row r="2079" spans="1:28" x14ac:dyDescent="0.25">
      <c r="A2079" s="148"/>
      <c r="B2079" s="100">
        <v>137</v>
      </c>
      <c r="C2079" s="63">
        <v>124.64232223692491</v>
      </c>
      <c r="D2079" s="63">
        <v>34.100413301255678</v>
      </c>
      <c r="E2079" s="63">
        <v>30.163615873586203</v>
      </c>
      <c r="F2079" s="63">
        <v>17.21340097749248</v>
      </c>
      <c r="G2079" s="63">
        <v>21.705455170999809</v>
      </c>
      <c r="H2079" s="63">
        <v>20.24942149182607</v>
      </c>
      <c r="I2079" s="63">
        <v>59.47624898128015</v>
      </c>
      <c r="J2079" s="63">
        <v>29.149227927396616</v>
      </c>
      <c r="K2079" s="63">
        <v>27.612734057413597</v>
      </c>
      <c r="L2079" s="63">
        <v>22.92970246560435</v>
      </c>
      <c r="M2079" s="63">
        <v>3.7183413337908178</v>
      </c>
      <c r="N2079" s="63">
        <v>5.0224527438650739</v>
      </c>
      <c r="O2079" s="63">
        <v>11.17065516121453</v>
      </c>
      <c r="P2079" s="63">
        <v>9.1475030341864567</v>
      </c>
      <c r="Q2079" s="63">
        <v>2.6163816453944171</v>
      </c>
      <c r="R2079" s="63">
        <v>0.69787089529853574</v>
      </c>
      <c r="S2079" s="63">
        <v>0.37396100895485057</v>
      </c>
      <c r="T2079" s="63">
        <v>1.6553342713676311E-3</v>
      </c>
      <c r="U2079" s="63">
        <v>1.3110709209543361</v>
      </c>
      <c r="V2079" s="63">
        <v>0.16976971160830262</v>
      </c>
      <c r="W2079" s="63">
        <v>3.1105770609069161E-2</v>
      </c>
      <c r="X2079" s="63">
        <v>5.8176368583692017E-2</v>
      </c>
      <c r="Y2079" s="63">
        <v>0.11224333768171399</v>
      </c>
      <c r="Z2079" s="63">
        <v>2.6163816453944171</v>
      </c>
      <c r="AA2079" s="63">
        <v>0.69787089529853574</v>
      </c>
      <c r="AB2079" s="63">
        <v>0.69787089529853574</v>
      </c>
    </row>
    <row r="2080" spans="1:28" x14ac:dyDescent="0.25">
      <c r="A2080" s="148"/>
      <c r="B2080" s="100">
        <v>138</v>
      </c>
      <c r="C2080" s="63">
        <v>21.901359710110462</v>
      </c>
      <c r="D2080" s="63">
        <v>2.929445954116261</v>
      </c>
      <c r="E2080" s="63">
        <v>1.038529731019594</v>
      </c>
      <c r="F2080" s="63">
        <v>1.267280285476402E-3</v>
      </c>
      <c r="G2080" s="63">
        <v>6.9288786907500288E-2</v>
      </c>
      <c r="H2080" s="63">
        <v>0.50895940266593698</v>
      </c>
      <c r="I2080" s="63">
        <v>11.060661648971571</v>
      </c>
      <c r="J2080" s="63">
        <v>1.2251002858671138</v>
      </c>
      <c r="K2080" s="63">
        <v>2.2282471556894952</v>
      </c>
      <c r="L2080" s="63">
        <v>2.7664314538727979</v>
      </c>
      <c r="M2080" s="63">
        <v>0.60458012300441411</v>
      </c>
      <c r="N2080" s="63">
        <v>7.5610418196941254E-2</v>
      </c>
      <c r="O2080" s="63">
        <v>1.8078603286705019E-3</v>
      </c>
      <c r="P2080" s="63">
        <v>8.2858219140664602E-3</v>
      </c>
      <c r="Q2080" s="63">
        <v>5.9909563259910627E-2</v>
      </c>
      <c r="R2080" s="63">
        <v>0</v>
      </c>
      <c r="S2080" s="63">
        <v>0</v>
      </c>
      <c r="T2080" s="63">
        <v>0</v>
      </c>
      <c r="U2080" s="63">
        <v>3.3666935718139612E-2</v>
      </c>
      <c r="V2080" s="63">
        <v>2.8938428979209618E-2</v>
      </c>
      <c r="W2080" s="63">
        <v>0</v>
      </c>
      <c r="X2080" s="63">
        <v>0</v>
      </c>
      <c r="Y2080" s="63">
        <v>0</v>
      </c>
      <c r="Z2080" s="63">
        <v>5.9909563259910627E-2</v>
      </c>
      <c r="AA2080" s="63">
        <v>0</v>
      </c>
      <c r="AB2080" s="63">
        <v>0</v>
      </c>
    </row>
    <row r="2081" spans="1:28" x14ac:dyDescent="0.25">
      <c r="A2081" s="148"/>
      <c r="B2081" s="100">
        <v>139</v>
      </c>
      <c r="C2081" s="63">
        <v>60.279267760498442</v>
      </c>
      <c r="D2081" s="63">
        <v>14.727313123730141</v>
      </c>
      <c r="E2081" s="63">
        <v>2.0667536411119158</v>
      </c>
      <c r="F2081" s="63">
        <v>1.937897659611139</v>
      </c>
      <c r="G2081" s="63">
        <v>0.6259879500249923</v>
      </c>
      <c r="H2081" s="63">
        <v>5.3678757491984466E-3</v>
      </c>
      <c r="I2081" s="63">
        <v>49.988699487719707</v>
      </c>
      <c r="J2081" s="63">
        <v>3.9348425994664922</v>
      </c>
      <c r="K2081" s="63">
        <v>3.8872479061041085</v>
      </c>
      <c r="L2081" s="63">
        <v>4.2016610142206332</v>
      </c>
      <c r="M2081" s="63">
        <v>0.93909160610499498</v>
      </c>
      <c r="N2081" s="63">
        <v>0.39929671077585377</v>
      </c>
      <c r="O2081" s="63">
        <v>0</v>
      </c>
      <c r="P2081" s="63">
        <v>0.15009481483444359</v>
      </c>
      <c r="Q2081" s="63">
        <v>2.193215987015501E-2</v>
      </c>
      <c r="R2081" s="63">
        <v>0</v>
      </c>
      <c r="S2081" s="63">
        <v>0</v>
      </c>
      <c r="T2081" s="63">
        <v>0</v>
      </c>
      <c r="U2081" s="63">
        <v>0</v>
      </c>
      <c r="V2081" s="63">
        <v>0</v>
      </c>
      <c r="W2081" s="63">
        <v>0</v>
      </c>
      <c r="X2081" s="63">
        <v>0</v>
      </c>
      <c r="Y2081" s="63">
        <v>0</v>
      </c>
      <c r="Z2081" s="63">
        <v>2.193215987015501E-2</v>
      </c>
      <c r="AA2081" s="63">
        <v>0</v>
      </c>
      <c r="AB2081" s="63">
        <v>0</v>
      </c>
    </row>
    <row r="2082" spans="1:28" x14ac:dyDescent="0.25">
      <c r="A2082" s="148"/>
      <c r="B2082" s="100">
        <v>140</v>
      </c>
      <c r="C2082" s="63">
        <v>8.1646471782249819</v>
      </c>
      <c r="D2082" s="63">
        <v>0.76567634755983249</v>
      </c>
      <c r="E2082" s="63">
        <v>0.21206844065330438</v>
      </c>
      <c r="F2082" s="63">
        <v>0</v>
      </c>
      <c r="G2082" s="63">
        <v>0</v>
      </c>
      <c r="H2082" s="63">
        <v>6.6641555229810792E-6</v>
      </c>
      <c r="I2082" s="63">
        <v>3.3330545516151906</v>
      </c>
      <c r="J2082" s="63">
        <v>0.21244802721706441</v>
      </c>
      <c r="K2082" s="63">
        <v>3.8272705055575867E-2</v>
      </c>
      <c r="L2082" s="63">
        <v>0.1605570964116709</v>
      </c>
      <c r="M2082" s="63">
        <v>5.7159797712885707E-3</v>
      </c>
      <c r="N2082" s="63">
        <v>0</v>
      </c>
      <c r="O2082" s="63">
        <v>0</v>
      </c>
      <c r="P2082" s="63">
        <v>9.9328560029343649E-4</v>
      </c>
      <c r="Q2082" s="63">
        <v>0</v>
      </c>
      <c r="R2082" s="63">
        <v>0</v>
      </c>
      <c r="S2082" s="63">
        <v>0</v>
      </c>
      <c r="T2082" s="63">
        <v>0</v>
      </c>
      <c r="U2082" s="63">
        <v>0</v>
      </c>
      <c r="V2082" s="63">
        <v>0</v>
      </c>
      <c r="W2082" s="63">
        <v>5.1516247190869446E-2</v>
      </c>
      <c r="X2082" s="63">
        <v>3.3586034568035439E-2</v>
      </c>
      <c r="Y2082" s="63">
        <v>1.951959085218502E-4</v>
      </c>
      <c r="Z2082" s="63">
        <v>0</v>
      </c>
      <c r="AA2082" s="63">
        <v>0</v>
      </c>
      <c r="AB2082" s="63">
        <v>0</v>
      </c>
    </row>
    <row r="2083" spans="1:28" x14ac:dyDescent="0.25">
      <c r="A2083" s="148"/>
      <c r="B2083" s="100">
        <v>141</v>
      </c>
      <c r="C2083" s="63">
        <v>6.2624717179630238</v>
      </c>
      <c r="D2083" s="63">
        <v>0.98499854320436953</v>
      </c>
      <c r="E2083" s="63">
        <v>2.050616506668121</v>
      </c>
      <c r="F2083" s="63">
        <v>0</v>
      </c>
      <c r="G2083" s="63">
        <v>4.1892960225333731E-2</v>
      </c>
      <c r="H2083" s="63">
        <v>3.0585339122411881</v>
      </c>
      <c r="I2083" s="63">
        <v>6.4292935674207001</v>
      </c>
      <c r="J2083" s="63">
        <v>1.432296192405047</v>
      </c>
      <c r="K2083" s="63">
        <v>0.36377181116198898</v>
      </c>
      <c r="L2083" s="63">
        <v>0.38628814452185711</v>
      </c>
      <c r="M2083" s="63">
        <v>6.5296277315138429E-2</v>
      </c>
      <c r="N2083" s="63">
        <v>3.8734253303860378E-2</v>
      </c>
      <c r="O2083" s="63">
        <v>0.24758686906699978</v>
      </c>
      <c r="P2083" s="63">
        <v>0.41492686688846447</v>
      </c>
      <c r="Q2083" s="63">
        <v>2.6465307694414077</v>
      </c>
      <c r="R2083" s="63">
        <v>2.1934516411076799E-3</v>
      </c>
      <c r="S2083" s="63">
        <v>2.0170781385582468</v>
      </c>
      <c r="T2083" s="63">
        <v>1.782643142192994</v>
      </c>
      <c r="U2083" s="63">
        <v>0.29592135281763993</v>
      </c>
      <c r="V2083" s="63">
        <v>5.1195792512721141</v>
      </c>
      <c r="W2083" s="63">
        <v>31.620263504372822</v>
      </c>
      <c r="X2083" s="63">
        <v>12.6671677158929</v>
      </c>
      <c r="Y2083" s="63">
        <v>19.05320658349228</v>
      </c>
      <c r="Z2083" s="63">
        <v>2.6465307694414077</v>
      </c>
      <c r="AA2083" s="63">
        <v>2.1934516411076799E-3</v>
      </c>
      <c r="AB2083" s="63">
        <v>2.1934516411076799E-3</v>
      </c>
    </row>
    <row r="2084" spans="1:28" x14ac:dyDescent="0.25">
      <c r="A2084" s="148"/>
      <c r="B2084" s="100">
        <v>142</v>
      </c>
      <c r="C2084" s="63">
        <v>34.366320625831584</v>
      </c>
      <c r="D2084" s="63">
        <v>11.984304489875509</v>
      </c>
      <c r="E2084" s="63">
        <v>17.151146147277021</v>
      </c>
      <c r="F2084" s="63">
        <v>14.41265195340975</v>
      </c>
      <c r="G2084" s="63">
        <v>6.0420726519089376</v>
      </c>
      <c r="H2084" s="63">
        <v>12.129078465687709</v>
      </c>
      <c r="I2084" s="63">
        <v>22.627023293120601</v>
      </c>
      <c r="J2084" s="63">
        <v>7.1040731396703904</v>
      </c>
      <c r="K2084" s="63">
        <v>10.020191790026221</v>
      </c>
      <c r="L2084" s="63">
        <v>4.4717974271144953</v>
      </c>
      <c r="M2084" s="63">
        <v>7.5492317081955207</v>
      </c>
      <c r="N2084" s="63">
        <v>36.784683280136733</v>
      </c>
      <c r="O2084" s="63">
        <v>4.3761831873918027</v>
      </c>
      <c r="P2084" s="63">
        <v>3.174829245275816</v>
      </c>
      <c r="Q2084" s="63">
        <v>7.7222579903284725</v>
      </c>
      <c r="R2084" s="63">
        <v>6.6919912969340203</v>
      </c>
      <c r="S2084" s="63">
        <v>18.231677366735308</v>
      </c>
      <c r="T2084" s="63">
        <v>3.4161325176025699</v>
      </c>
      <c r="U2084" s="63">
        <v>5.8060391047184785</v>
      </c>
      <c r="V2084" s="63">
        <v>7.226501963107097</v>
      </c>
      <c r="W2084" s="63">
        <v>39.281800512330854</v>
      </c>
      <c r="X2084" s="63">
        <v>54.983451481295333</v>
      </c>
      <c r="Y2084" s="63">
        <v>19.477023193925561</v>
      </c>
      <c r="Z2084" s="63">
        <v>7.7222579903284725</v>
      </c>
      <c r="AA2084" s="63">
        <v>6.6919912969340203</v>
      </c>
      <c r="AB2084" s="63">
        <v>6.6919912969340203</v>
      </c>
    </row>
    <row r="2085" spans="1:28" x14ac:dyDescent="0.25">
      <c r="A2085" s="148"/>
      <c r="B2085" s="100">
        <v>143</v>
      </c>
      <c r="C2085" s="63">
        <v>153.4533320487935</v>
      </c>
      <c r="D2085" s="63">
        <v>146.01546842014429</v>
      </c>
      <c r="E2085" s="63">
        <v>150.00024362289329</v>
      </c>
      <c r="F2085" s="63">
        <v>130.72131406713561</v>
      </c>
      <c r="G2085" s="63">
        <v>87.927189291644936</v>
      </c>
      <c r="H2085" s="63">
        <v>147.91164269495772</v>
      </c>
      <c r="I2085" s="63">
        <v>149.77526714452318</v>
      </c>
      <c r="J2085" s="63">
        <v>133.22760441008271</v>
      </c>
      <c r="K2085" s="63">
        <v>92.432817942200018</v>
      </c>
      <c r="L2085" s="63">
        <v>71.243626469499077</v>
      </c>
      <c r="M2085" s="63">
        <v>71.343422613650546</v>
      </c>
      <c r="N2085" s="63">
        <v>81.927370441084349</v>
      </c>
      <c r="O2085" s="63">
        <v>171.89932740542599</v>
      </c>
      <c r="P2085" s="63">
        <v>118.09869945550599</v>
      </c>
      <c r="Q2085" s="63">
        <v>154.5324975430776</v>
      </c>
      <c r="R2085" s="63">
        <v>194.8963755478762</v>
      </c>
      <c r="S2085" s="63">
        <v>230.27558114160087</v>
      </c>
      <c r="T2085" s="63">
        <v>68.523058653495809</v>
      </c>
      <c r="U2085" s="63">
        <v>104.8146834249565</v>
      </c>
      <c r="V2085" s="63">
        <v>74.658664074069748</v>
      </c>
      <c r="W2085" s="63">
        <v>195.66021736036421</v>
      </c>
      <c r="X2085" s="63">
        <v>280.78945437385119</v>
      </c>
      <c r="Y2085" s="63">
        <v>129.71148944286961</v>
      </c>
      <c r="Z2085" s="63">
        <v>154.5324975430776</v>
      </c>
      <c r="AA2085" s="63">
        <v>194.8963755478762</v>
      </c>
      <c r="AB2085" s="63">
        <v>194.8963755478762</v>
      </c>
    </row>
    <row r="2086" spans="1:28" x14ac:dyDescent="0.25">
      <c r="A2086" s="148"/>
      <c r="B2086" s="100">
        <v>144</v>
      </c>
      <c r="C2086" s="63">
        <v>189.5057879984488</v>
      </c>
      <c r="D2086" s="63">
        <v>188.09819772728949</v>
      </c>
      <c r="E2086" s="63">
        <v>176.934040396347</v>
      </c>
      <c r="F2086" s="63">
        <v>324.36301628951702</v>
      </c>
      <c r="G2086" s="63">
        <v>242.97957496779782</v>
      </c>
      <c r="H2086" s="63">
        <v>98.244900243545089</v>
      </c>
      <c r="I2086" s="63">
        <v>209.13444080287991</v>
      </c>
      <c r="J2086" s="63">
        <v>173.54388689228648</v>
      </c>
      <c r="K2086" s="63">
        <v>240.89506753621299</v>
      </c>
      <c r="L2086" s="63">
        <v>224.8389944485134</v>
      </c>
      <c r="M2086" s="63">
        <v>206.62889433338569</v>
      </c>
      <c r="N2086" s="63">
        <v>190.60622262311881</v>
      </c>
      <c r="O2086" s="63">
        <v>167.85036554192078</v>
      </c>
      <c r="P2086" s="63">
        <v>236.20144055160381</v>
      </c>
      <c r="Q2086" s="63">
        <v>102.927109618533</v>
      </c>
      <c r="R2086" s="63">
        <v>187.83475908599209</v>
      </c>
      <c r="S2086" s="63">
        <v>258.61662266650819</v>
      </c>
      <c r="T2086" s="63">
        <v>148.5078675051509</v>
      </c>
      <c r="U2086" s="63">
        <v>162.71699425384389</v>
      </c>
      <c r="V2086" s="63">
        <v>230.18254783954757</v>
      </c>
      <c r="W2086" s="63">
        <v>192.9393560262852</v>
      </c>
      <c r="X2086" s="63">
        <v>247.22217835445923</v>
      </c>
      <c r="Y2086" s="63">
        <v>190.94837053203079</v>
      </c>
      <c r="Z2086" s="63">
        <v>102.927109618533</v>
      </c>
      <c r="AA2086" s="63">
        <v>187.83475908599209</v>
      </c>
      <c r="AB2086" s="63">
        <v>187.83475908599209</v>
      </c>
    </row>
    <row r="2087" spans="1:28" x14ac:dyDescent="0.25">
      <c r="A2087" s="148"/>
      <c r="B2087" s="100">
        <v>145</v>
      </c>
      <c r="C2087" s="63">
        <v>197.00544777718102</v>
      </c>
      <c r="D2087" s="63">
        <v>235.02656121384638</v>
      </c>
      <c r="E2087" s="63">
        <v>287.08219587941858</v>
      </c>
      <c r="F2087" s="63">
        <v>226.17900366664071</v>
      </c>
      <c r="G2087" s="63">
        <v>253.66362945583211</v>
      </c>
      <c r="H2087" s="63">
        <v>282.77466936950799</v>
      </c>
      <c r="I2087" s="63">
        <v>203.99404273137949</v>
      </c>
      <c r="J2087" s="63">
        <v>299.41112373734359</v>
      </c>
      <c r="K2087" s="63">
        <v>289.23794882878252</v>
      </c>
      <c r="L2087" s="63">
        <v>209.13834264930853</v>
      </c>
      <c r="M2087" s="63">
        <v>134.3617183884717</v>
      </c>
      <c r="N2087" s="63">
        <v>206.86990168791641</v>
      </c>
      <c r="O2087" s="63">
        <v>234.96027899492861</v>
      </c>
      <c r="P2087" s="63">
        <v>243.23369910565822</v>
      </c>
      <c r="Q2087" s="63">
        <v>364.7662364274704</v>
      </c>
      <c r="R2087" s="63">
        <v>293.34157367711299</v>
      </c>
      <c r="S2087" s="63">
        <v>290.77372949180238</v>
      </c>
      <c r="T2087" s="63">
        <v>241.5606257072659</v>
      </c>
      <c r="U2087" s="63">
        <v>339.69472947574098</v>
      </c>
      <c r="V2087" s="63">
        <v>242.64352362528729</v>
      </c>
      <c r="W2087" s="63">
        <v>206.16415571010111</v>
      </c>
      <c r="X2087" s="63">
        <v>213.35792655772821</v>
      </c>
      <c r="Y2087" s="63">
        <v>209.17736366609461</v>
      </c>
      <c r="Z2087" s="63">
        <v>364.7662364274704</v>
      </c>
      <c r="AA2087" s="63">
        <v>293.34157367711299</v>
      </c>
      <c r="AB2087" s="63">
        <v>293.34157367711299</v>
      </c>
    </row>
    <row r="2088" spans="1:28" x14ac:dyDescent="0.25">
      <c r="A2088" s="148"/>
      <c r="B2088" s="100">
        <v>146</v>
      </c>
      <c r="C2088" s="63">
        <v>232.77195210835998</v>
      </c>
      <c r="D2088" s="63">
        <v>188.89650832621561</v>
      </c>
      <c r="E2088" s="63">
        <v>193.59707053152312</v>
      </c>
      <c r="F2088" s="63">
        <v>229.97654434655851</v>
      </c>
      <c r="G2088" s="63">
        <v>200.733876690887</v>
      </c>
      <c r="H2088" s="63">
        <v>194.32988699554701</v>
      </c>
      <c r="I2088" s="63">
        <v>118.28136961529711</v>
      </c>
      <c r="J2088" s="63">
        <v>144.11886717572912</v>
      </c>
      <c r="K2088" s="63">
        <v>210.54502597222239</v>
      </c>
      <c r="L2088" s="63">
        <v>180.38487976518849</v>
      </c>
      <c r="M2088" s="63">
        <v>149.39976885423309</v>
      </c>
      <c r="N2088" s="63">
        <v>137.7151742313072</v>
      </c>
      <c r="O2088" s="63">
        <v>184.7445079256768</v>
      </c>
      <c r="P2088" s="63">
        <v>176.83019059835351</v>
      </c>
      <c r="Q2088" s="63">
        <v>208.06214760222252</v>
      </c>
      <c r="R2088" s="63">
        <v>162.86764105310252</v>
      </c>
      <c r="S2088" s="63">
        <v>149.60028627524122</v>
      </c>
      <c r="T2088" s="63">
        <v>79.480171094643083</v>
      </c>
      <c r="U2088" s="63">
        <v>114.14729572032959</v>
      </c>
      <c r="V2088" s="63">
        <v>93.030794770280409</v>
      </c>
      <c r="W2088" s="63">
        <v>108.04232935284199</v>
      </c>
      <c r="X2088" s="63">
        <v>117.63807254725729</v>
      </c>
      <c r="Y2088" s="63">
        <v>92.907207534750341</v>
      </c>
      <c r="Z2088" s="63">
        <v>208.06214760222252</v>
      </c>
      <c r="AA2088" s="63">
        <v>162.86764105310252</v>
      </c>
      <c r="AB2088" s="63">
        <v>162.86764105310252</v>
      </c>
    </row>
    <row r="2089" spans="1:28" x14ac:dyDescent="0.25">
      <c r="A2089" s="148"/>
      <c r="B2089" s="100">
        <v>147</v>
      </c>
      <c r="C2089" s="63">
        <v>160.83196214010241</v>
      </c>
      <c r="D2089" s="63">
        <v>101.36628780458071</v>
      </c>
      <c r="E2089" s="63">
        <v>102.49146907848811</v>
      </c>
      <c r="F2089" s="63">
        <v>77.548143882631848</v>
      </c>
      <c r="G2089" s="63">
        <v>62.341210731552565</v>
      </c>
      <c r="H2089" s="63">
        <v>143.05590905838739</v>
      </c>
      <c r="I2089" s="63">
        <v>116.0106729609834</v>
      </c>
      <c r="J2089" s="63">
        <v>87.077188178452616</v>
      </c>
      <c r="K2089" s="63">
        <v>204.36437173224289</v>
      </c>
      <c r="L2089" s="63">
        <v>194.5234247465969</v>
      </c>
      <c r="M2089" s="63">
        <v>209.16973113817949</v>
      </c>
      <c r="N2089" s="63">
        <v>188.87332247273301</v>
      </c>
      <c r="O2089" s="63">
        <v>77.665371315204993</v>
      </c>
      <c r="P2089" s="63">
        <v>121.61527594344079</v>
      </c>
      <c r="Q2089" s="63">
        <v>120.4025931503008</v>
      </c>
      <c r="R2089" s="63">
        <v>136.6076684974951</v>
      </c>
      <c r="S2089" s="63">
        <v>222.17855797200167</v>
      </c>
      <c r="T2089" s="63">
        <v>317.95232739418861</v>
      </c>
      <c r="U2089" s="63">
        <v>236.24869240994298</v>
      </c>
      <c r="V2089" s="63">
        <v>268.23104532150677</v>
      </c>
      <c r="W2089" s="63">
        <v>210.22418822163309</v>
      </c>
      <c r="X2089" s="63">
        <v>214.23312199464999</v>
      </c>
      <c r="Y2089" s="63">
        <v>206.37618841038778</v>
      </c>
      <c r="Z2089" s="63">
        <v>120.4025931503008</v>
      </c>
      <c r="AA2089" s="63">
        <v>136.6076684974951</v>
      </c>
      <c r="AB2089" s="63">
        <v>136.6076684974951</v>
      </c>
    </row>
    <row r="2090" spans="1:28" x14ac:dyDescent="0.25">
      <c r="A2090" s="148"/>
      <c r="B2090" s="100">
        <v>148</v>
      </c>
      <c r="C2090" s="63">
        <v>89.841381964331958</v>
      </c>
      <c r="D2090" s="63">
        <v>33.109969727739546</v>
      </c>
      <c r="E2090" s="63">
        <v>50.194663360798593</v>
      </c>
      <c r="F2090" s="63">
        <v>64.804896892710531</v>
      </c>
      <c r="G2090" s="63">
        <v>82.996404718837766</v>
      </c>
      <c r="H2090" s="63">
        <v>72.160711104097572</v>
      </c>
      <c r="I2090" s="63">
        <v>68.317423744156258</v>
      </c>
      <c r="J2090" s="63">
        <v>47.37044718915422</v>
      </c>
      <c r="K2090" s="63">
        <v>213.07889097560292</v>
      </c>
      <c r="L2090" s="63">
        <v>206.34919700039882</v>
      </c>
      <c r="M2090" s="63">
        <v>112.7905261740962</v>
      </c>
      <c r="N2090" s="63">
        <v>76.989139726332724</v>
      </c>
      <c r="O2090" s="63">
        <v>51.558537591022287</v>
      </c>
      <c r="P2090" s="63">
        <v>62.686257906081664</v>
      </c>
      <c r="Q2090" s="63">
        <v>47.653468420100502</v>
      </c>
      <c r="R2090" s="63">
        <v>57.777864304229297</v>
      </c>
      <c r="S2090" s="63">
        <v>96.78810881265963</v>
      </c>
      <c r="T2090" s="63">
        <v>60.166671124467257</v>
      </c>
      <c r="U2090" s="63">
        <v>70.117416818041875</v>
      </c>
      <c r="V2090" s="63">
        <v>92.929753010248533</v>
      </c>
      <c r="W2090" s="63">
        <v>94.332321874935587</v>
      </c>
      <c r="X2090" s="63">
        <v>71.758820332961477</v>
      </c>
      <c r="Y2090" s="63">
        <v>79.155472198711777</v>
      </c>
      <c r="Z2090" s="63">
        <v>47.653468420100502</v>
      </c>
      <c r="AA2090" s="63">
        <v>57.777864304229297</v>
      </c>
      <c r="AB2090" s="63">
        <v>57.777864304229297</v>
      </c>
    </row>
    <row r="2091" spans="1:28" x14ac:dyDescent="0.25">
      <c r="A2091" s="148"/>
      <c r="B2091" s="100">
        <v>149</v>
      </c>
      <c r="C2091" s="63">
        <v>37.175602529838223</v>
      </c>
      <c r="D2091" s="63">
        <v>12.862053929682361</v>
      </c>
      <c r="E2091" s="63">
        <v>14.043646650536459</v>
      </c>
      <c r="F2091" s="63">
        <v>16.055809115767367</v>
      </c>
      <c r="G2091" s="63">
        <v>5.9893270264716989</v>
      </c>
      <c r="H2091" s="63">
        <v>7.3057044887773372</v>
      </c>
      <c r="I2091" s="63">
        <v>25.926047448961071</v>
      </c>
      <c r="J2091" s="63">
        <v>39.636060393503612</v>
      </c>
      <c r="K2091" s="63">
        <v>89.013585989435342</v>
      </c>
      <c r="L2091" s="63">
        <v>75.361736696807839</v>
      </c>
      <c r="M2091" s="63">
        <v>37.166758322819078</v>
      </c>
      <c r="N2091" s="63">
        <v>36.328240814640587</v>
      </c>
      <c r="O2091" s="63">
        <v>4.2051777775793164</v>
      </c>
      <c r="P2091" s="63">
        <v>11.81843594100371</v>
      </c>
      <c r="Q2091" s="63">
        <v>4.0360095171359003</v>
      </c>
      <c r="R2091" s="63">
        <v>0.67238889198061003</v>
      </c>
      <c r="S2091" s="63">
        <v>1.128239641405457</v>
      </c>
      <c r="T2091" s="63">
        <v>0</v>
      </c>
      <c r="U2091" s="63">
        <v>0.13208948943423951</v>
      </c>
      <c r="V2091" s="63">
        <v>2.2301282619344939E-2</v>
      </c>
      <c r="W2091" s="63">
        <v>1.1133651601369079</v>
      </c>
      <c r="X2091" s="63">
        <v>1.297584349347503</v>
      </c>
      <c r="Y2091" s="63">
        <v>0.1134551306129206</v>
      </c>
      <c r="Z2091" s="63">
        <v>4.0360095171359003</v>
      </c>
      <c r="AA2091" s="63">
        <v>0.67238889198061003</v>
      </c>
      <c r="AB2091" s="63">
        <v>0.67238889198061003</v>
      </c>
    </row>
    <row r="2092" spans="1:28" x14ac:dyDescent="0.25">
      <c r="A2092" s="148"/>
      <c r="B2092" s="100">
        <v>150</v>
      </c>
      <c r="C2092" s="63">
        <v>14.582612550464429</v>
      </c>
      <c r="D2092" s="63">
        <v>8.1586507109508375</v>
      </c>
      <c r="E2092" s="63">
        <v>0.86986278314336118</v>
      </c>
      <c r="F2092" s="63">
        <v>0.53862753965631072</v>
      </c>
      <c r="G2092" s="63">
        <v>0.16658197615259421</v>
      </c>
      <c r="H2092" s="63">
        <v>4.4544064532938132E-3</v>
      </c>
      <c r="I2092" s="63">
        <v>34.05236057766615</v>
      </c>
      <c r="J2092" s="63">
        <v>15.49828560728292</v>
      </c>
      <c r="K2092" s="63">
        <v>8.9667390463347374</v>
      </c>
      <c r="L2092" s="63">
        <v>13.31794307340601</v>
      </c>
      <c r="M2092" s="63">
        <v>5.5602386346560877</v>
      </c>
      <c r="N2092" s="63">
        <v>0.90223753882372648</v>
      </c>
      <c r="O2092" s="63">
        <v>0</v>
      </c>
      <c r="P2092" s="63">
        <v>0.1785912489841337</v>
      </c>
      <c r="Q2092" s="63">
        <v>8.6002378383854272E-3</v>
      </c>
      <c r="R2092" s="63">
        <v>0</v>
      </c>
      <c r="S2092" s="63">
        <v>0</v>
      </c>
      <c r="T2092" s="63">
        <v>0</v>
      </c>
      <c r="U2092" s="63">
        <v>0</v>
      </c>
      <c r="V2092" s="63">
        <v>0</v>
      </c>
      <c r="W2092" s="63">
        <v>0</v>
      </c>
      <c r="X2092" s="63">
        <v>0</v>
      </c>
      <c r="Y2092" s="63">
        <v>0</v>
      </c>
      <c r="Z2092" s="63">
        <v>8.6002378383854272E-3</v>
      </c>
      <c r="AA2092" s="63">
        <v>0</v>
      </c>
      <c r="AB2092" s="63">
        <v>0</v>
      </c>
    </row>
    <row r="2093" spans="1:28" x14ac:dyDescent="0.25">
      <c r="A2093" s="148"/>
      <c r="B2093" s="100">
        <v>151</v>
      </c>
      <c r="C2093" s="63">
        <v>14.338422231367762</v>
      </c>
      <c r="D2093" s="63">
        <v>6.7565921972092724</v>
      </c>
      <c r="E2093" s="63">
        <v>1.276005644154623</v>
      </c>
      <c r="F2093" s="63">
        <v>0.73199561918888634</v>
      </c>
      <c r="G2093" s="63">
        <v>0.1274578156504251</v>
      </c>
      <c r="H2093" s="63">
        <v>6.4219789862686172E-3</v>
      </c>
      <c r="I2093" s="63">
        <v>24.127185209629722</v>
      </c>
      <c r="J2093" s="63">
        <v>12.19557594910475</v>
      </c>
      <c r="K2093" s="63">
        <v>4.312032790752454</v>
      </c>
      <c r="L2093" s="63">
        <v>3.7352657214662495</v>
      </c>
      <c r="M2093" s="63">
        <v>0.60275775498143958</v>
      </c>
      <c r="N2093" s="63">
        <v>0.1435828853321075</v>
      </c>
      <c r="O2093" s="63">
        <v>0</v>
      </c>
      <c r="P2093" s="63">
        <v>2.446060098957659E-2</v>
      </c>
      <c r="Q2093" s="63">
        <v>0</v>
      </c>
      <c r="R2093" s="63">
        <v>0</v>
      </c>
      <c r="S2093" s="63">
        <v>0</v>
      </c>
      <c r="T2093" s="63">
        <v>0</v>
      </c>
      <c r="U2093" s="63">
        <v>0</v>
      </c>
      <c r="V2093" s="63">
        <v>0</v>
      </c>
      <c r="W2093" s="63">
        <v>0</v>
      </c>
      <c r="X2093" s="63">
        <v>0</v>
      </c>
      <c r="Y2093" s="63">
        <v>0</v>
      </c>
      <c r="Z2093" s="63">
        <v>0</v>
      </c>
      <c r="AA2093" s="63">
        <v>0</v>
      </c>
      <c r="AB2093" s="63">
        <v>0</v>
      </c>
    </row>
    <row r="2094" spans="1:28" x14ac:dyDescent="0.25">
      <c r="A2094" s="148"/>
      <c r="B2094" s="100">
        <v>152</v>
      </c>
      <c r="C2094" s="63">
        <v>8.7154771591269764</v>
      </c>
      <c r="D2094" s="63">
        <v>4.0618939162479819</v>
      </c>
      <c r="E2094" s="63">
        <v>0.70277729768809394</v>
      </c>
      <c r="F2094" s="63">
        <v>0.56369212831448579</v>
      </c>
      <c r="G2094" s="63">
        <v>3.7327295097659752E-2</v>
      </c>
      <c r="H2094" s="63">
        <v>1.1092196494761231E-2</v>
      </c>
      <c r="I2094" s="63">
        <v>11.96477530408538</v>
      </c>
      <c r="J2094" s="63">
        <v>8.8516270394998173</v>
      </c>
      <c r="K2094" s="63">
        <v>4.7886155958231242</v>
      </c>
      <c r="L2094" s="63">
        <v>6.3369670707829471</v>
      </c>
      <c r="M2094" s="63">
        <v>7.1708860251359141E-2</v>
      </c>
      <c r="N2094" s="63">
        <v>6.4981824271246325E-2</v>
      </c>
      <c r="O2094" s="63">
        <v>0</v>
      </c>
      <c r="P2094" s="63">
        <v>1.904088069764942E-3</v>
      </c>
      <c r="Q2094" s="63">
        <v>8.892674506567411E-3</v>
      </c>
      <c r="R2094" s="63">
        <v>0</v>
      </c>
      <c r="S2094" s="63">
        <v>0</v>
      </c>
      <c r="T2094" s="63">
        <v>0</v>
      </c>
      <c r="U2094" s="63">
        <v>0</v>
      </c>
      <c r="V2094" s="63">
        <v>0</v>
      </c>
      <c r="W2094" s="63">
        <v>6.5623268371142185E-3</v>
      </c>
      <c r="X2094" s="63">
        <v>0</v>
      </c>
      <c r="Y2094" s="63">
        <v>9.943285730726753E-4</v>
      </c>
      <c r="Z2094" s="63">
        <v>8.892674506567411E-3</v>
      </c>
      <c r="AA2094" s="63">
        <v>0</v>
      </c>
      <c r="AB2094" s="63">
        <v>0</v>
      </c>
    </row>
    <row r="2095" spans="1:28" x14ac:dyDescent="0.25">
      <c r="A2095" s="148"/>
      <c r="B2095" s="100">
        <v>153</v>
      </c>
      <c r="C2095" s="63">
        <v>12.858652971881948</v>
      </c>
      <c r="D2095" s="63">
        <v>2.603181538188664</v>
      </c>
      <c r="E2095" s="63">
        <v>10.449070990288421</v>
      </c>
      <c r="F2095" s="63">
        <v>2.4823764608472849E-3</v>
      </c>
      <c r="G2095" s="63">
        <v>0.5706618339289804</v>
      </c>
      <c r="H2095" s="63">
        <v>10.13991535870173</v>
      </c>
      <c r="I2095" s="63">
        <v>15.26980793131816</v>
      </c>
      <c r="J2095" s="63">
        <v>4.7880555608216468</v>
      </c>
      <c r="K2095" s="63">
        <v>2.266240908031548</v>
      </c>
      <c r="L2095" s="63">
        <v>3.2900843333421079</v>
      </c>
      <c r="M2095" s="63">
        <v>0.98110848942470597</v>
      </c>
      <c r="N2095" s="63">
        <v>2.0851777686384882</v>
      </c>
      <c r="O2095" s="63">
        <v>0.96228049323071296</v>
      </c>
      <c r="P2095" s="63">
        <v>9.5868163155635955E-2</v>
      </c>
      <c r="Q2095" s="63">
        <v>5.7759547175723949</v>
      </c>
      <c r="R2095" s="63">
        <v>3.5885710837973193</v>
      </c>
      <c r="S2095" s="63">
        <v>2.1239679682461201</v>
      </c>
      <c r="T2095" s="63">
        <v>0.40302005992669609</v>
      </c>
      <c r="U2095" s="63">
        <v>1.2785808633502849</v>
      </c>
      <c r="V2095" s="63">
        <v>1.050460233445115</v>
      </c>
      <c r="W2095" s="63">
        <v>11.717123718085761</v>
      </c>
      <c r="X2095" s="63">
        <v>17.500307399140411</v>
      </c>
      <c r="Y2095" s="63">
        <v>5.2513995557247313</v>
      </c>
      <c r="Z2095" s="63">
        <v>5.7759547175723949</v>
      </c>
      <c r="AA2095" s="63">
        <v>3.5885710837973193</v>
      </c>
      <c r="AB2095" s="63">
        <v>3.5885710837973193</v>
      </c>
    </row>
    <row r="2096" spans="1:28" x14ac:dyDescent="0.25">
      <c r="A2096" s="148"/>
      <c r="B2096" s="100">
        <v>154</v>
      </c>
      <c r="C2096" s="63">
        <v>79.767035629217844</v>
      </c>
      <c r="D2096" s="63">
        <v>20.57005119967107</v>
      </c>
      <c r="E2096" s="63">
        <v>12.14159381005447</v>
      </c>
      <c r="F2096" s="63">
        <v>21.76495529176918</v>
      </c>
      <c r="G2096" s="63">
        <v>4.515091193819103</v>
      </c>
      <c r="H2096" s="63">
        <v>29.830165600512601</v>
      </c>
      <c r="I2096" s="63">
        <v>99.79731356195407</v>
      </c>
      <c r="J2096" s="63">
        <v>10.96487555401524</v>
      </c>
      <c r="K2096" s="63">
        <v>9.6620257686878972</v>
      </c>
      <c r="L2096" s="63">
        <v>3.5041782555936285</v>
      </c>
      <c r="M2096" s="63">
        <v>2.0228700087530171</v>
      </c>
      <c r="N2096" s="63">
        <v>3.3224065885797813</v>
      </c>
      <c r="O2096" s="63">
        <v>20.473236881135559</v>
      </c>
      <c r="P2096" s="63">
        <v>16.828689267495751</v>
      </c>
      <c r="Q2096" s="63">
        <v>15.8488809543184</v>
      </c>
      <c r="R2096" s="63">
        <v>17.180901432068588</v>
      </c>
      <c r="S2096" s="63">
        <v>48.838200840964419</v>
      </c>
      <c r="T2096" s="63">
        <v>18.636998225846177</v>
      </c>
      <c r="U2096" s="63">
        <v>25.656307829941397</v>
      </c>
      <c r="V2096" s="63">
        <v>27.523333794256928</v>
      </c>
      <c r="W2096" s="63">
        <v>90.843921185687577</v>
      </c>
      <c r="X2096" s="63">
        <v>97.433819420164582</v>
      </c>
      <c r="Y2096" s="63">
        <v>69.497813908805256</v>
      </c>
      <c r="Z2096" s="63">
        <v>15.8488809543184</v>
      </c>
      <c r="AA2096" s="63">
        <v>17.180901432068588</v>
      </c>
      <c r="AB2096" s="63">
        <v>17.180901432068588</v>
      </c>
    </row>
    <row r="2097" spans="1:28" x14ac:dyDescent="0.25">
      <c r="A2097" s="148"/>
      <c r="B2097" s="100">
        <v>155</v>
      </c>
      <c r="C2097" s="63">
        <v>83.58668105302786</v>
      </c>
      <c r="D2097" s="63">
        <v>140.4316011866176</v>
      </c>
      <c r="E2097" s="63">
        <v>84.604658337853834</v>
      </c>
      <c r="F2097" s="63">
        <v>83.831469194397869</v>
      </c>
      <c r="G2097" s="63">
        <v>82.471632851893446</v>
      </c>
      <c r="H2097" s="63">
        <v>75.240709058887205</v>
      </c>
      <c r="I2097" s="63">
        <v>135.33312732764901</v>
      </c>
      <c r="J2097" s="63">
        <v>151.36259401038109</v>
      </c>
      <c r="K2097" s="63">
        <v>115.54031339265291</v>
      </c>
      <c r="L2097" s="63">
        <v>145.7844966225048</v>
      </c>
      <c r="M2097" s="63">
        <v>140.825215024779</v>
      </c>
      <c r="N2097" s="63">
        <v>130.2683247336154</v>
      </c>
      <c r="O2097" s="63">
        <v>56.729050976593953</v>
      </c>
      <c r="P2097" s="63">
        <v>106.31242075349289</v>
      </c>
      <c r="Q2097" s="63">
        <v>49.601382449913515</v>
      </c>
      <c r="R2097" s="63">
        <v>53.137739519975185</v>
      </c>
      <c r="S2097" s="63">
        <v>62.004984040715499</v>
      </c>
      <c r="T2097" s="63">
        <v>27.788094047123991</v>
      </c>
      <c r="U2097" s="63">
        <v>31.623766929759768</v>
      </c>
      <c r="V2097" s="63">
        <v>64.937946723731329</v>
      </c>
      <c r="W2097" s="63">
        <v>127.89989772936681</v>
      </c>
      <c r="X2097" s="63">
        <v>90.486651016228279</v>
      </c>
      <c r="Y2097" s="63">
        <v>98.247974271715066</v>
      </c>
      <c r="Z2097" s="63">
        <v>49.601382449913515</v>
      </c>
      <c r="AA2097" s="63">
        <v>53.137739519975185</v>
      </c>
      <c r="AB2097" s="63">
        <v>53.137739519975185</v>
      </c>
    </row>
    <row r="2098" spans="1:28" x14ac:dyDescent="0.25">
      <c r="A2098" s="148"/>
      <c r="B2098" s="100">
        <v>156</v>
      </c>
      <c r="C2098" s="63">
        <v>67.681811796180227</v>
      </c>
      <c r="D2098" s="63">
        <v>96.502859255560907</v>
      </c>
      <c r="E2098" s="63">
        <v>124.61181951083199</v>
      </c>
      <c r="F2098" s="63">
        <v>210.68809023119502</v>
      </c>
      <c r="G2098" s="63">
        <v>122.228015180086</v>
      </c>
      <c r="H2098" s="63">
        <v>69.255262263706754</v>
      </c>
      <c r="I2098" s="63">
        <v>84.664552610122882</v>
      </c>
      <c r="J2098" s="63">
        <v>120.2254329008792</v>
      </c>
      <c r="K2098" s="63">
        <v>241.72790220346911</v>
      </c>
      <c r="L2098" s="63">
        <v>176.7259516127888</v>
      </c>
      <c r="M2098" s="63">
        <v>357.54765094727918</v>
      </c>
      <c r="N2098" s="63">
        <v>212.49325875804971</v>
      </c>
      <c r="O2098" s="63">
        <v>93.321329810271891</v>
      </c>
      <c r="P2098" s="63">
        <v>198.99723586107029</v>
      </c>
      <c r="Q2098" s="63">
        <v>69.152983722007633</v>
      </c>
      <c r="R2098" s="63">
        <v>91.568490784571622</v>
      </c>
      <c r="S2098" s="63">
        <v>138.7366234710353</v>
      </c>
      <c r="T2098" s="63">
        <v>154.52904310778189</v>
      </c>
      <c r="U2098" s="63">
        <v>136.25189906821828</v>
      </c>
      <c r="V2098" s="63">
        <v>180.41911443331631</v>
      </c>
      <c r="W2098" s="63">
        <v>159.84647662981661</v>
      </c>
      <c r="X2098" s="63">
        <v>138.4261242128778</v>
      </c>
      <c r="Y2098" s="63">
        <v>165.0015338847879</v>
      </c>
      <c r="Z2098" s="63">
        <v>69.152983722007633</v>
      </c>
      <c r="AA2098" s="63">
        <v>91.568490784571622</v>
      </c>
      <c r="AB2098" s="63">
        <v>91.568490784571622</v>
      </c>
    </row>
    <row r="2099" spans="1:28" x14ac:dyDescent="0.25">
      <c r="A2099" s="148"/>
      <c r="B2099" s="100">
        <v>157</v>
      </c>
      <c r="C2099" s="63">
        <v>239.80872713957069</v>
      </c>
      <c r="D2099" s="63">
        <v>277.01636466426498</v>
      </c>
      <c r="E2099" s="63">
        <v>201.17735228431769</v>
      </c>
      <c r="F2099" s="63">
        <v>233.78122895466373</v>
      </c>
      <c r="G2099" s="63">
        <v>265.84160847933157</v>
      </c>
      <c r="H2099" s="63">
        <v>179.53753370171759</v>
      </c>
      <c r="I2099" s="63">
        <v>278.23921858798707</v>
      </c>
      <c r="J2099" s="63">
        <v>218.3682841558184</v>
      </c>
      <c r="K2099" s="63">
        <v>225.31175220839032</v>
      </c>
      <c r="L2099" s="63">
        <v>160.11473128004758</v>
      </c>
      <c r="M2099" s="63">
        <v>181.06525248142128</v>
      </c>
      <c r="N2099" s="63">
        <v>209.6632482112982</v>
      </c>
      <c r="O2099" s="63">
        <v>188.29070938868148</v>
      </c>
      <c r="P2099" s="63">
        <v>196.01509506964072</v>
      </c>
      <c r="Q2099" s="63">
        <v>133.3430989131796</v>
      </c>
      <c r="R2099" s="63">
        <v>176.3660975913954</v>
      </c>
      <c r="S2099" s="63">
        <v>220.04526607664053</v>
      </c>
      <c r="T2099" s="63">
        <v>124.36603698555609</v>
      </c>
      <c r="U2099" s="63">
        <v>134.2392859901656</v>
      </c>
      <c r="V2099" s="63">
        <v>143.70935996286431</v>
      </c>
      <c r="W2099" s="63">
        <v>189.00307377683021</v>
      </c>
      <c r="X2099" s="63">
        <v>158.35235756885601</v>
      </c>
      <c r="Y2099" s="63">
        <v>185.9155778491004</v>
      </c>
      <c r="Z2099" s="63">
        <v>133.3430989131796</v>
      </c>
      <c r="AA2099" s="63">
        <v>176.3660975913954</v>
      </c>
      <c r="AB2099" s="63">
        <v>176.3660975913954</v>
      </c>
    </row>
    <row r="2100" spans="1:28" x14ac:dyDescent="0.25">
      <c r="A2100" s="148"/>
      <c r="B2100" s="100">
        <v>158</v>
      </c>
      <c r="C2100" s="63">
        <v>161.5762808358468</v>
      </c>
      <c r="D2100" s="63">
        <v>126.5531448401853</v>
      </c>
      <c r="E2100" s="63">
        <v>134.24884355779341</v>
      </c>
      <c r="F2100" s="63">
        <v>155.16598116390739</v>
      </c>
      <c r="G2100" s="63">
        <v>150.91149060824679</v>
      </c>
      <c r="H2100" s="63">
        <v>103.6054869315831</v>
      </c>
      <c r="I2100" s="63">
        <v>173.97912912765611</v>
      </c>
      <c r="J2100" s="63">
        <v>229.09868287273088</v>
      </c>
      <c r="K2100" s="63">
        <v>166.55117347238999</v>
      </c>
      <c r="L2100" s="63">
        <v>152.75629767870851</v>
      </c>
      <c r="M2100" s="63">
        <v>142.20996441742051</v>
      </c>
      <c r="N2100" s="63">
        <v>177.62478052131431</v>
      </c>
      <c r="O2100" s="63">
        <v>174.74496492381328</v>
      </c>
      <c r="P2100" s="63">
        <v>216.82968782482197</v>
      </c>
      <c r="Q2100" s="63">
        <v>92.665033253589925</v>
      </c>
      <c r="R2100" s="63">
        <v>167.30751637171491</v>
      </c>
      <c r="S2100" s="63">
        <v>195.32472731486271</v>
      </c>
      <c r="T2100" s="63">
        <v>177.2364744679071</v>
      </c>
      <c r="U2100" s="63">
        <v>188.9771843509188</v>
      </c>
      <c r="V2100" s="63">
        <v>187.55004458556871</v>
      </c>
      <c r="W2100" s="63">
        <v>215.23955940388441</v>
      </c>
      <c r="X2100" s="63">
        <v>121.36852627762531</v>
      </c>
      <c r="Y2100" s="63">
        <v>191.74483420592151</v>
      </c>
      <c r="Z2100" s="63">
        <v>92.665033253589925</v>
      </c>
      <c r="AA2100" s="63">
        <v>167.30751637171491</v>
      </c>
      <c r="AB2100" s="63">
        <v>167.30751637171491</v>
      </c>
    </row>
    <row r="2101" spans="1:28" x14ac:dyDescent="0.25">
      <c r="A2101" s="148"/>
      <c r="B2101" s="100">
        <v>159</v>
      </c>
      <c r="C2101" s="63">
        <v>152.39657097141031</v>
      </c>
      <c r="D2101" s="63">
        <v>93.483206804148722</v>
      </c>
      <c r="E2101" s="63">
        <v>66.321317417209684</v>
      </c>
      <c r="F2101" s="63">
        <v>94.355532601561208</v>
      </c>
      <c r="G2101" s="63">
        <v>69.472656701407686</v>
      </c>
      <c r="H2101" s="63">
        <v>65.610455454240309</v>
      </c>
      <c r="I2101" s="63">
        <v>158.38972717552682</v>
      </c>
      <c r="J2101" s="63">
        <v>87.835989327134484</v>
      </c>
      <c r="K2101" s="63">
        <v>241.22022515833311</v>
      </c>
      <c r="L2101" s="63">
        <v>184.3767490632126</v>
      </c>
      <c r="M2101" s="63">
        <v>229.97554159941859</v>
      </c>
      <c r="N2101" s="63">
        <v>195.58435279315739</v>
      </c>
      <c r="O2101" s="63">
        <v>68.738094068153259</v>
      </c>
      <c r="P2101" s="63">
        <v>156.59203660334239</v>
      </c>
      <c r="Q2101" s="63">
        <v>52.59322615740696</v>
      </c>
      <c r="R2101" s="63">
        <v>74.085692970142645</v>
      </c>
      <c r="S2101" s="63">
        <v>112.3331303965751</v>
      </c>
      <c r="T2101" s="63">
        <v>77.921655523572554</v>
      </c>
      <c r="U2101" s="63">
        <v>108.9697679876554</v>
      </c>
      <c r="V2101" s="63">
        <v>111.2024773551293</v>
      </c>
      <c r="W2101" s="63">
        <v>145.2230185139924</v>
      </c>
      <c r="X2101" s="63">
        <v>113.55177517212269</v>
      </c>
      <c r="Y2101" s="63">
        <v>128.43658465317282</v>
      </c>
      <c r="Z2101" s="63">
        <v>52.59322615740696</v>
      </c>
      <c r="AA2101" s="63">
        <v>74.085692970142645</v>
      </c>
      <c r="AB2101" s="63">
        <v>74.085692970142645</v>
      </c>
    </row>
    <row r="2102" spans="1:28" x14ac:dyDescent="0.25">
      <c r="A2102" s="148"/>
      <c r="B2102" s="100">
        <v>160</v>
      </c>
      <c r="C2102" s="63">
        <v>135.56840216498682</v>
      </c>
      <c r="D2102" s="63">
        <v>73.097478505531399</v>
      </c>
      <c r="E2102" s="63">
        <v>30.583391932623272</v>
      </c>
      <c r="F2102" s="63">
        <v>114.26900521830251</v>
      </c>
      <c r="G2102" s="63">
        <v>45.226773342737943</v>
      </c>
      <c r="H2102" s="63">
        <v>9.976902515401207</v>
      </c>
      <c r="I2102" s="63">
        <v>139.51930766207619</v>
      </c>
      <c r="J2102" s="63">
        <v>81.472527167063163</v>
      </c>
      <c r="K2102" s="63">
        <v>199.72488159081792</v>
      </c>
      <c r="L2102" s="63">
        <v>191.76856520668571</v>
      </c>
      <c r="M2102" s="63">
        <v>180.40244694460489</v>
      </c>
      <c r="N2102" s="63">
        <v>164.7637735288117</v>
      </c>
      <c r="O2102" s="63">
        <v>32.398396080379264</v>
      </c>
      <c r="P2102" s="63">
        <v>70.968434038108171</v>
      </c>
      <c r="Q2102" s="63">
        <v>12.858026084768051</v>
      </c>
      <c r="R2102" s="63">
        <v>20.405468907554681</v>
      </c>
      <c r="S2102" s="63">
        <v>35.725971294584269</v>
      </c>
      <c r="T2102" s="63">
        <v>16.8203991618708</v>
      </c>
      <c r="U2102" s="63">
        <v>8.9198744370767713</v>
      </c>
      <c r="V2102" s="63">
        <v>25.117198601008571</v>
      </c>
      <c r="W2102" s="63">
        <v>55.192820713047695</v>
      </c>
      <c r="X2102" s="63">
        <v>28.264753009335656</v>
      </c>
      <c r="Y2102" s="63">
        <v>42.32141370900581</v>
      </c>
      <c r="Z2102" s="63">
        <v>12.858026084768051</v>
      </c>
      <c r="AA2102" s="63">
        <v>20.405468907554681</v>
      </c>
      <c r="AB2102" s="63">
        <v>20.405468907554681</v>
      </c>
    </row>
    <row r="2103" spans="1:28" x14ac:dyDescent="0.25">
      <c r="A2103" s="148"/>
      <c r="B2103" s="100">
        <v>161</v>
      </c>
      <c r="C2103" s="63">
        <v>78.254485095930249</v>
      </c>
      <c r="D2103" s="63">
        <v>14.220697334400942</v>
      </c>
      <c r="E2103" s="63">
        <v>1.7442302893824011</v>
      </c>
      <c r="F2103" s="63">
        <v>0.99715177446512371</v>
      </c>
      <c r="G2103" s="63">
        <v>3.1694572948537105E-3</v>
      </c>
      <c r="H2103" s="63">
        <v>1.060760466602005</v>
      </c>
      <c r="I2103" s="63">
        <v>62.284005565592452</v>
      </c>
      <c r="J2103" s="63">
        <v>10.569620490971831</v>
      </c>
      <c r="K2103" s="63">
        <v>10.624584286421449</v>
      </c>
      <c r="L2103" s="63">
        <v>8.4506187176428966</v>
      </c>
      <c r="M2103" s="63">
        <v>4.2463830024593108</v>
      </c>
      <c r="N2103" s="63">
        <v>5.9696304419315993</v>
      </c>
      <c r="O2103" s="63">
        <v>7.4931434205211596E-4</v>
      </c>
      <c r="P2103" s="63">
        <v>0.59531060580518158</v>
      </c>
      <c r="Q2103" s="63">
        <v>0.42700190275428557</v>
      </c>
      <c r="R2103" s="63">
        <v>2.8587360416720393E-2</v>
      </c>
      <c r="S2103" s="63">
        <v>6.926606901248622E-2</v>
      </c>
      <c r="T2103" s="63">
        <v>0.16739168227367959</v>
      </c>
      <c r="U2103" s="63">
        <v>0.95715551037166335</v>
      </c>
      <c r="V2103" s="63">
        <v>0.18283753862351221</v>
      </c>
      <c r="W2103" s="63">
        <v>3.7121230767636462</v>
      </c>
      <c r="X2103" s="63">
        <v>0.48343369198002151</v>
      </c>
      <c r="Y2103" s="63">
        <v>2.4605014346773539</v>
      </c>
      <c r="Z2103" s="63">
        <v>0.42700190275428557</v>
      </c>
      <c r="AA2103" s="63">
        <v>2.8587360416720393E-2</v>
      </c>
      <c r="AB2103" s="63">
        <v>2.8587360416720393E-2</v>
      </c>
    </row>
    <row r="2104" spans="1:28" x14ac:dyDescent="0.25">
      <c r="A2104" s="148"/>
      <c r="B2104" s="100">
        <v>162</v>
      </c>
      <c r="C2104" s="63">
        <v>35.279148103215682</v>
      </c>
      <c r="D2104" s="63">
        <v>9.4671230984049544</v>
      </c>
      <c r="E2104" s="63">
        <v>1.4602828442331199</v>
      </c>
      <c r="F2104" s="63">
        <v>0.97758153455021102</v>
      </c>
      <c r="G2104" s="63">
        <v>0.145551283220553</v>
      </c>
      <c r="H2104" s="63">
        <v>2.0577047028155441E-2</v>
      </c>
      <c r="I2104" s="63">
        <v>24.613425365254781</v>
      </c>
      <c r="J2104" s="63">
        <v>14.396768928696698</v>
      </c>
      <c r="K2104" s="63">
        <v>5.3310775706343074</v>
      </c>
      <c r="L2104" s="63">
        <v>7.7140559018158399</v>
      </c>
      <c r="M2104" s="63">
        <v>1.717191187597805</v>
      </c>
      <c r="N2104" s="63">
        <v>0.17104097682424599</v>
      </c>
      <c r="O2104" s="63">
        <v>0</v>
      </c>
      <c r="P2104" s="63">
        <v>3.6326770435383786E-2</v>
      </c>
      <c r="Q2104" s="63">
        <v>0.21360751460679589</v>
      </c>
      <c r="R2104" s="63">
        <v>0</v>
      </c>
      <c r="S2104" s="63">
        <v>0</v>
      </c>
      <c r="T2104" s="63">
        <v>0</v>
      </c>
      <c r="U2104" s="63">
        <v>0</v>
      </c>
      <c r="V2104" s="63">
        <v>0</v>
      </c>
      <c r="W2104" s="63">
        <v>0</v>
      </c>
      <c r="X2104" s="63">
        <v>0</v>
      </c>
      <c r="Y2104" s="63">
        <v>0</v>
      </c>
      <c r="Z2104" s="63">
        <v>0.21360751460679589</v>
      </c>
      <c r="AA2104" s="63">
        <v>0</v>
      </c>
      <c r="AB2104" s="63">
        <v>0</v>
      </c>
    </row>
    <row r="2105" spans="1:28" x14ac:dyDescent="0.25">
      <c r="A2105" s="148"/>
      <c r="B2105" s="100">
        <v>163</v>
      </c>
      <c r="C2105" s="63">
        <v>22.549450165648981</v>
      </c>
      <c r="D2105" s="63">
        <v>12.5700323186544</v>
      </c>
      <c r="E2105" s="63">
        <v>2.8822522897994531</v>
      </c>
      <c r="F2105" s="63">
        <v>1.2192404244743931</v>
      </c>
      <c r="G2105" s="63">
        <v>0.24609187364849738</v>
      </c>
      <c r="H2105" s="63">
        <v>5.0115205457067269E-2</v>
      </c>
      <c r="I2105" s="63">
        <v>26.061648412891373</v>
      </c>
      <c r="J2105" s="63">
        <v>10.564469637319231</v>
      </c>
      <c r="K2105" s="63">
        <v>4.4698033967254025</v>
      </c>
      <c r="L2105" s="63">
        <v>7.9923328579694726</v>
      </c>
      <c r="M2105" s="63">
        <v>1.7626265754150841</v>
      </c>
      <c r="N2105" s="63">
        <v>3.7738561848608745</v>
      </c>
      <c r="O2105" s="63">
        <v>0</v>
      </c>
      <c r="P2105" s="63">
        <v>0.168189991337103</v>
      </c>
      <c r="Q2105" s="63">
        <v>0.11673569522653179</v>
      </c>
      <c r="R2105" s="63">
        <v>0</v>
      </c>
      <c r="S2105" s="63">
        <v>0</v>
      </c>
      <c r="T2105" s="63">
        <v>0</v>
      </c>
      <c r="U2105" s="63">
        <v>0</v>
      </c>
      <c r="V2105" s="63">
        <v>0</v>
      </c>
      <c r="W2105" s="63">
        <v>0</v>
      </c>
      <c r="X2105" s="63">
        <v>0</v>
      </c>
      <c r="Y2105" s="63">
        <v>0</v>
      </c>
      <c r="Z2105" s="63">
        <v>0.11673569522653179</v>
      </c>
      <c r="AA2105" s="63">
        <v>0</v>
      </c>
      <c r="AB2105" s="63">
        <v>0</v>
      </c>
    </row>
    <row r="2106" spans="1:28" x14ac:dyDescent="0.25">
      <c r="A2106" s="148"/>
      <c r="B2106" s="100">
        <v>164</v>
      </c>
      <c r="C2106" s="63">
        <v>14.535068010428631</v>
      </c>
      <c r="D2106" s="63">
        <v>4.6892761676090231</v>
      </c>
      <c r="E2106" s="63">
        <v>0.38973874597640901</v>
      </c>
      <c r="F2106" s="63">
        <v>0.74399684517487696</v>
      </c>
      <c r="G2106" s="63">
        <v>0</v>
      </c>
      <c r="H2106" s="63">
        <v>1.6455057797370328E-2</v>
      </c>
      <c r="I2106" s="63">
        <v>8.8314728270784144</v>
      </c>
      <c r="J2106" s="63">
        <v>5.6566446584847645</v>
      </c>
      <c r="K2106" s="63">
        <v>0.37133030431486208</v>
      </c>
      <c r="L2106" s="63">
        <v>5.2116528258659311E-2</v>
      </c>
      <c r="M2106" s="63">
        <v>0</v>
      </c>
      <c r="N2106" s="63">
        <v>0</v>
      </c>
      <c r="O2106" s="63">
        <v>0</v>
      </c>
      <c r="P2106" s="63">
        <v>1.116987064340991E-4</v>
      </c>
      <c r="Q2106" s="63">
        <v>0.23398195761588961</v>
      </c>
      <c r="R2106" s="63">
        <v>0</v>
      </c>
      <c r="S2106" s="63">
        <v>0</v>
      </c>
      <c r="T2106" s="63">
        <v>0</v>
      </c>
      <c r="U2106" s="63">
        <v>0</v>
      </c>
      <c r="V2106" s="63">
        <v>0</v>
      </c>
      <c r="W2106" s="63">
        <v>2.5450460116530771E-4</v>
      </c>
      <c r="X2106" s="63">
        <v>0</v>
      </c>
      <c r="Y2106" s="63">
        <v>3.0817751586700031E-3</v>
      </c>
      <c r="Z2106" s="63">
        <v>0.23398195761588961</v>
      </c>
      <c r="AA2106" s="63">
        <v>0</v>
      </c>
      <c r="AB2106" s="63">
        <v>0</v>
      </c>
    </row>
    <row r="2107" spans="1:28" x14ac:dyDescent="0.25">
      <c r="A2107" s="148"/>
      <c r="B2107" s="100">
        <v>165</v>
      </c>
      <c r="C2107" s="63">
        <v>7.4862981376070366</v>
      </c>
      <c r="D2107" s="63">
        <v>1.0454664846901101</v>
      </c>
      <c r="E2107" s="63">
        <v>0.40713831311819604</v>
      </c>
      <c r="F2107" s="63">
        <v>0</v>
      </c>
      <c r="G2107" s="63">
        <v>4.5690825202251428E-2</v>
      </c>
      <c r="H2107" s="63">
        <v>0.88558769056030684</v>
      </c>
      <c r="I2107" s="63">
        <v>6.7973558473423736</v>
      </c>
      <c r="J2107" s="63">
        <v>2.490980532649218</v>
      </c>
      <c r="K2107" s="63">
        <v>8.8031727115521652E-2</v>
      </c>
      <c r="L2107" s="63">
        <v>0</v>
      </c>
      <c r="M2107" s="63">
        <v>2.5653837709457838E-2</v>
      </c>
      <c r="N2107" s="63">
        <v>0</v>
      </c>
      <c r="O2107" s="63">
        <v>1.6137044669883909</v>
      </c>
      <c r="P2107" s="63">
        <v>0.3238803631003293</v>
      </c>
      <c r="Q2107" s="63">
        <v>6.7885847470605922</v>
      </c>
      <c r="R2107" s="63">
        <v>0.84762576642145859</v>
      </c>
      <c r="S2107" s="63">
        <v>5.5504651152639335</v>
      </c>
      <c r="T2107" s="63">
        <v>0.41837489918680593</v>
      </c>
      <c r="U2107" s="63">
        <v>0.91270226291056389</v>
      </c>
      <c r="V2107" s="63">
        <v>1.5735527770391831</v>
      </c>
      <c r="W2107" s="63">
        <v>16.436972688457438</v>
      </c>
      <c r="X2107" s="63">
        <v>30.981015487317109</v>
      </c>
      <c r="Y2107" s="63">
        <v>8.6595719741964672</v>
      </c>
      <c r="Z2107" s="63">
        <v>6.7885847470605922</v>
      </c>
      <c r="AA2107" s="63">
        <v>0.84762576642145859</v>
      </c>
      <c r="AB2107" s="63">
        <v>0.84762576642145859</v>
      </c>
    </row>
    <row r="2108" spans="1:28" x14ac:dyDescent="0.25">
      <c r="A2108" s="148"/>
      <c r="B2108" s="100">
        <v>166</v>
      </c>
      <c r="C2108" s="63">
        <v>43.204796760647916</v>
      </c>
      <c r="D2108" s="63">
        <v>18.261970489971191</v>
      </c>
      <c r="E2108" s="63">
        <v>22.387184760732449</v>
      </c>
      <c r="F2108" s="63">
        <v>22.650890899278689</v>
      </c>
      <c r="G2108" s="63">
        <v>16.59625239495972</v>
      </c>
      <c r="H2108" s="63">
        <v>16.536380292715879</v>
      </c>
      <c r="I2108" s="63">
        <v>20.976994107574001</v>
      </c>
      <c r="J2108" s="63">
        <v>26.385775864810633</v>
      </c>
      <c r="K2108" s="63">
        <v>2.6687741010317327</v>
      </c>
      <c r="L2108" s="63">
        <v>2.1384204419127708</v>
      </c>
      <c r="M2108" s="63">
        <v>0.34036827269751768</v>
      </c>
      <c r="N2108" s="63">
        <v>6.4025228722905739E-5</v>
      </c>
      <c r="O2108" s="63">
        <v>13.23023835690663</v>
      </c>
      <c r="P2108" s="63">
        <v>17.211913324649338</v>
      </c>
      <c r="Q2108" s="63">
        <v>15.009035083626902</v>
      </c>
      <c r="R2108" s="63">
        <v>15.25728144179266</v>
      </c>
      <c r="S2108" s="63">
        <v>23.021828800824551</v>
      </c>
      <c r="T2108" s="63">
        <v>30.819909444785708</v>
      </c>
      <c r="U2108" s="63">
        <v>39.986476728042362</v>
      </c>
      <c r="V2108" s="63">
        <v>36.285285182739237</v>
      </c>
      <c r="W2108" s="63">
        <v>47.748593215842448</v>
      </c>
      <c r="X2108" s="63">
        <v>39.189932734958347</v>
      </c>
      <c r="Y2108" s="63">
        <v>45.689778823782937</v>
      </c>
      <c r="Z2108" s="63">
        <v>15.009035083626902</v>
      </c>
      <c r="AA2108" s="63">
        <v>15.25728144179266</v>
      </c>
      <c r="AB2108" s="63">
        <v>15.25728144179266</v>
      </c>
    </row>
    <row r="2109" spans="1:28" x14ac:dyDescent="0.25">
      <c r="A2109" s="148"/>
      <c r="B2109" s="100">
        <v>167</v>
      </c>
      <c r="C2109" s="63">
        <v>180.5394876103928</v>
      </c>
      <c r="D2109" s="63">
        <v>118.2877354943885</v>
      </c>
      <c r="E2109" s="63">
        <v>175.8541084060216</v>
      </c>
      <c r="F2109" s="63">
        <v>57.048597627851905</v>
      </c>
      <c r="G2109" s="63">
        <v>118.7126696552059</v>
      </c>
      <c r="H2109" s="63">
        <v>174.8176381553458</v>
      </c>
      <c r="I2109" s="63">
        <v>169.72456073859581</v>
      </c>
      <c r="J2109" s="63">
        <v>138.68578771112522</v>
      </c>
      <c r="K2109" s="63">
        <v>49.858679736372778</v>
      </c>
      <c r="L2109" s="63">
        <v>47.177687711542148</v>
      </c>
      <c r="M2109" s="63">
        <v>46.863064691749969</v>
      </c>
      <c r="N2109" s="63">
        <v>24.953354309382352</v>
      </c>
      <c r="O2109" s="63">
        <v>117.5777773009772</v>
      </c>
      <c r="P2109" s="63">
        <v>74.988632412779225</v>
      </c>
      <c r="Q2109" s="63">
        <v>144.49870252742579</v>
      </c>
      <c r="R2109" s="63">
        <v>109.4117147428024</v>
      </c>
      <c r="S2109" s="63">
        <v>171.73041234949051</v>
      </c>
      <c r="T2109" s="63">
        <v>99.388368398962029</v>
      </c>
      <c r="U2109" s="63">
        <v>103.5962665970583</v>
      </c>
      <c r="V2109" s="63">
        <v>115.50538814287032</v>
      </c>
      <c r="W2109" s="63">
        <v>190.01516508133142</v>
      </c>
      <c r="X2109" s="63">
        <v>252.29031880423639</v>
      </c>
      <c r="Y2109" s="63">
        <v>137.86916442428452</v>
      </c>
      <c r="Z2109" s="63">
        <v>144.49870252742579</v>
      </c>
      <c r="AA2109" s="63">
        <v>109.4117147428024</v>
      </c>
      <c r="AB2109" s="63">
        <v>109.4117147428024</v>
      </c>
    </row>
    <row r="2110" spans="1:28" x14ac:dyDescent="0.25">
      <c r="A2110" s="148"/>
      <c r="B2110" s="100">
        <v>168</v>
      </c>
      <c r="C2110" s="63">
        <v>379.03337006267253</v>
      </c>
      <c r="D2110" s="63">
        <v>231.59167719312251</v>
      </c>
      <c r="E2110" s="63">
        <v>317.86523428482911</v>
      </c>
      <c r="F2110" s="63">
        <v>247.73970987368011</v>
      </c>
      <c r="G2110" s="63">
        <v>301.88632077748838</v>
      </c>
      <c r="H2110" s="63">
        <v>296.03819622701121</v>
      </c>
      <c r="I2110" s="63">
        <v>304.48489935456382</v>
      </c>
      <c r="J2110" s="63">
        <v>227.87150698747791</v>
      </c>
      <c r="K2110" s="63">
        <v>215.13591924410412</v>
      </c>
      <c r="L2110" s="63">
        <v>192.74195781218259</v>
      </c>
      <c r="M2110" s="63">
        <v>173.7894186664216</v>
      </c>
      <c r="N2110" s="63">
        <v>162.90875923613379</v>
      </c>
      <c r="O2110" s="63">
        <v>216.9322936152148</v>
      </c>
      <c r="P2110" s="63">
        <v>221.85065749537898</v>
      </c>
      <c r="Q2110" s="63">
        <v>311.03542982151464</v>
      </c>
      <c r="R2110" s="63">
        <v>258.79031410001329</v>
      </c>
      <c r="S2110" s="63">
        <v>336.56941461256059</v>
      </c>
      <c r="T2110" s="63">
        <v>259.55542118034919</v>
      </c>
      <c r="U2110" s="63">
        <v>319.25536962197663</v>
      </c>
      <c r="V2110" s="63">
        <v>240.29245174402598</v>
      </c>
      <c r="W2110" s="63">
        <v>191.28036960722972</v>
      </c>
      <c r="X2110" s="63">
        <v>244.23578570220519</v>
      </c>
      <c r="Y2110" s="63">
        <v>202.80670886982989</v>
      </c>
      <c r="Z2110" s="63">
        <v>311.03542982151464</v>
      </c>
      <c r="AA2110" s="63">
        <v>258.79031410001329</v>
      </c>
      <c r="AB2110" s="63">
        <v>258.79031410001329</v>
      </c>
    </row>
    <row r="2111" spans="1:28" x14ac:dyDescent="0.25">
      <c r="A2111" s="148"/>
      <c r="B2111" s="100">
        <v>169</v>
      </c>
      <c r="C2111" s="63">
        <v>140.903422604013</v>
      </c>
      <c r="D2111" s="63">
        <v>187.71399613485301</v>
      </c>
      <c r="E2111" s="63">
        <v>209.03892986187378</v>
      </c>
      <c r="F2111" s="63">
        <v>299.39064769897959</v>
      </c>
      <c r="G2111" s="63">
        <v>226.98174067236317</v>
      </c>
      <c r="H2111" s="63">
        <v>189.0834375382874</v>
      </c>
      <c r="I2111" s="63">
        <v>139.1585989228879</v>
      </c>
      <c r="J2111" s="63">
        <v>198.9466291612116</v>
      </c>
      <c r="K2111" s="63">
        <v>306.496511143936</v>
      </c>
      <c r="L2111" s="63">
        <v>272.36651337190602</v>
      </c>
      <c r="M2111" s="63">
        <v>309.28792518430419</v>
      </c>
      <c r="N2111" s="63">
        <v>450.03225249042237</v>
      </c>
      <c r="O2111" s="63">
        <v>227.88533678865502</v>
      </c>
      <c r="P2111" s="63">
        <v>343.48961315659113</v>
      </c>
      <c r="Q2111" s="63">
        <v>245.52461213807092</v>
      </c>
      <c r="R2111" s="63">
        <v>267.14636374312983</v>
      </c>
      <c r="S2111" s="63">
        <v>254.59393288465441</v>
      </c>
      <c r="T2111" s="63">
        <v>368.44970299661691</v>
      </c>
      <c r="U2111" s="63">
        <v>277.3261601912709</v>
      </c>
      <c r="V2111" s="63">
        <v>284.42388591341302</v>
      </c>
      <c r="W2111" s="63">
        <v>214.04613003911072</v>
      </c>
      <c r="X2111" s="63">
        <v>250.96260821505888</v>
      </c>
      <c r="Y2111" s="63">
        <v>208.5047643105554</v>
      </c>
      <c r="Z2111" s="63">
        <v>245.52461213807092</v>
      </c>
      <c r="AA2111" s="63">
        <v>267.14636374312983</v>
      </c>
      <c r="AB2111" s="63">
        <v>267.14636374312983</v>
      </c>
    </row>
    <row r="2112" spans="1:28" x14ac:dyDescent="0.25">
      <c r="A2112" s="148"/>
      <c r="B2112" s="100">
        <v>170</v>
      </c>
      <c r="C2112" s="63">
        <v>324.50599254673028</v>
      </c>
      <c r="D2112" s="63">
        <v>287.8266630157741</v>
      </c>
      <c r="E2112" s="63">
        <v>347.3233120556506</v>
      </c>
      <c r="F2112" s="63">
        <v>258.25568109887348</v>
      </c>
      <c r="G2112" s="63">
        <v>298.11346612060152</v>
      </c>
      <c r="H2112" s="63">
        <v>379.7708873598458</v>
      </c>
      <c r="I2112" s="63">
        <v>219.15621583268148</v>
      </c>
      <c r="J2112" s="63">
        <v>292.98872155571729</v>
      </c>
      <c r="K2112" s="63">
        <v>212.35214865932448</v>
      </c>
      <c r="L2112" s="63">
        <v>148.12300610197011</v>
      </c>
      <c r="M2112" s="63">
        <v>119.30981675943352</v>
      </c>
      <c r="N2112" s="63">
        <v>138.1990764506281</v>
      </c>
      <c r="O2112" s="63">
        <v>344.57193731574898</v>
      </c>
      <c r="P2112" s="63">
        <v>252.08517088663939</v>
      </c>
      <c r="Q2112" s="63">
        <v>344.03754233523489</v>
      </c>
      <c r="R2112" s="63">
        <v>373.50335990347963</v>
      </c>
      <c r="S2112" s="63">
        <v>254.85846716787643</v>
      </c>
      <c r="T2112" s="63">
        <v>333.0261185443469</v>
      </c>
      <c r="U2112" s="63">
        <v>392.97259143373958</v>
      </c>
      <c r="V2112" s="63">
        <v>215.39423976518259</v>
      </c>
      <c r="W2112" s="63">
        <v>123.1470616968099</v>
      </c>
      <c r="X2112" s="63">
        <v>198.62280102973179</v>
      </c>
      <c r="Y2112" s="63">
        <v>120.3399373108296</v>
      </c>
      <c r="Z2112" s="63">
        <v>344.03754233523489</v>
      </c>
      <c r="AA2112" s="63">
        <v>373.50335990347963</v>
      </c>
      <c r="AB2112" s="63">
        <v>373.50335990347963</v>
      </c>
    </row>
    <row r="2113" spans="1:28" x14ac:dyDescent="0.25">
      <c r="A2113" s="148"/>
      <c r="B2113" s="100">
        <v>171</v>
      </c>
      <c r="C2113" s="63">
        <v>522.15857920632698</v>
      </c>
      <c r="D2113" s="63">
        <v>202.4030959632091</v>
      </c>
      <c r="E2113" s="63">
        <v>127.8457558426326</v>
      </c>
      <c r="F2113" s="63">
        <v>223.53421336130492</v>
      </c>
      <c r="G2113" s="63">
        <v>116.9259438100853</v>
      </c>
      <c r="H2113" s="63">
        <v>173.283528391712</v>
      </c>
      <c r="I2113" s="63">
        <v>254.61952324723819</v>
      </c>
      <c r="J2113" s="63">
        <v>212.626429246915</v>
      </c>
      <c r="K2113" s="63">
        <v>344.68074798234738</v>
      </c>
      <c r="L2113" s="63">
        <v>232.30695283546629</v>
      </c>
      <c r="M2113" s="63">
        <v>207.30744015656819</v>
      </c>
      <c r="N2113" s="63">
        <v>295.28684726470959</v>
      </c>
      <c r="O2113" s="63">
        <v>179.59609227994039</v>
      </c>
      <c r="P2113" s="63">
        <v>239.90980702819803</v>
      </c>
      <c r="Q2113" s="63">
        <v>139.77075260380599</v>
      </c>
      <c r="R2113" s="63">
        <v>244.80157641540609</v>
      </c>
      <c r="S2113" s="63">
        <v>229.83807383979729</v>
      </c>
      <c r="T2113" s="63">
        <v>69.494518764326131</v>
      </c>
      <c r="U2113" s="63">
        <v>96.936786468577338</v>
      </c>
      <c r="V2113" s="63">
        <v>115.7669673829369</v>
      </c>
      <c r="W2113" s="63">
        <v>203.15082425397119</v>
      </c>
      <c r="X2113" s="63">
        <v>198.14505484410441</v>
      </c>
      <c r="Y2113" s="63">
        <v>151.16007239896859</v>
      </c>
      <c r="Z2113" s="63">
        <v>139.77075260380599</v>
      </c>
      <c r="AA2113" s="63">
        <v>244.80157641540609</v>
      </c>
      <c r="AB2113" s="63">
        <v>244.80157641540609</v>
      </c>
    </row>
    <row r="2114" spans="1:28" x14ac:dyDescent="0.25">
      <c r="A2114" s="148"/>
      <c r="B2114" s="100">
        <v>172</v>
      </c>
      <c r="C2114" s="63">
        <v>114.5992089364991</v>
      </c>
      <c r="D2114" s="63">
        <v>48.658407551480202</v>
      </c>
      <c r="E2114" s="63">
        <v>46.074941720235067</v>
      </c>
      <c r="F2114" s="63">
        <v>79.038139896729263</v>
      </c>
      <c r="G2114" s="63">
        <v>35.404544307981951</v>
      </c>
      <c r="H2114" s="63">
        <v>28.76937245051181</v>
      </c>
      <c r="I2114" s="63">
        <v>116.7713074734957</v>
      </c>
      <c r="J2114" s="63">
        <v>46.363059396254364</v>
      </c>
      <c r="K2114" s="63">
        <v>232.56273963179501</v>
      </c>
      <c r="L2114" s="63">
        <v>195.666399359</v>
      </c>
      <c r="M2114" s="63">
        <v>214.38869759419322</v>
      </c>
      <c r="N2114" s="63">
        <v>311.07671211400879</v>
      </c>
      <c r="O2114" s="63">
        <v>27.736179517436881</v>
      </c>
      <c r="P2114" s="63">
        <v>63.516449794857181</v>
      </c>
      <c r="Q2114" s="63">
        <v>20.40896814929291</v>
      </c>
      <c r="R2114" s="63">
        <v>45.189682017156876</v>
      </c>
      <c r="S2114" s="63">
        <v>67.612631970503571</v>
      </c>
      <c r="T2114" s="63">
        <v>99.270414259219706</v>
      </c>
      <c r="U2114" s="63">
        <v>48.132210089327153</v>
      </c>
      <c r="V2114" s="63">
        <v>128.5433872691647</v>
      </c>
      <c r="W2114" s="63">
        <v>156.3000415932693</v>
      </c>
      <c r="X2114" s="63">
        <v>61.033006556615419</v>
      </c>
      <c r="Y2114" s="63">
        <v>143.95616815681748</v>
      </c>
      <c r="Z2114" s="63">
        <v>20.40896814929291</v>
      </c>
      <c r="AA2114" s="63">
        <v>45.189682017156876</v>
      </c>
      <c r="AB2114" s="63">
        <v>45.189682017156876</v>
      </c>
    </row>
    <row r="2115" spans="1:28" x14ac:dyDescent="0.25">
      <c r="A2115" s="148"/>
      <c r="B2115" s="100">
        <v>173</v>
      </c>
      <c r="C2115" s="63">
        <v>44.233424769027351</v>
      </c>
      <c r="D2115" s="63">
        <v>31.400512590730607</v>
      </c>
      <c r="E2115" s="63">
        <v>34.153872443974926</v>
      </c>
      <c r="F2115" s="63">
        <v>47.179314703695347</v>
      </c>
      <c r="G2115" s="63">
        <v>29.794408586667032</v>
      </c>
      <c r="H2115" s="63">
        <v>32.152952920805554</v>
      </c>
      <c r="I2115" s="63">
        <v>66.146527802962737</v>
      </c>
      <c r="J2115" s="63">
        <v>45.775358471039446</v>
      </c>
      <c r="K2115" s="63">
        <v>196.27359453866569</v>
      </c>
      <c r="L2115" s="63">
        <v>151.9343215767112</v>
      </c>
      <c r="M2115" s="63">
        <v>55.975472541631461</v>
      </c>
      <c r="N2115" s="63">
        <v>56.610636603269086</v>
      </c>
      <c r="O2115" s="63">
        <v>28.744918587649693</v>
      </c>
      <c r="P2115" s="63">
        <v>31.195197951235059</v>
      </c>
      <c r="Q2115" s="63">
        <v>4.0098298180736451</v>
      </c>
      <c r="R2115" s="63">
        <v>9.3779719272035891</v>
      </c>
      <c r="S2115" s="63">
        <v>12.984657082871539</v>
      </c>
      <c r="T2115" s="63">
        <v>0.51488228207450071</v>
      </c>
      <c r="U2115" s="63">
        <v>3.0555096782055098</v>
      </c>
      <c r="V2115" s="63">
        <v>0.82072851228176447</v>
      </c>
      <c r="W2115" s="63">
        <v>17.012285469070321</v>
      </c>
      <c r="X2115" s="63">
        <v>14.630668029043699</v>
      </c>
      <c r="Y2115" s="63">
        <v>6.6809790970227141</v>
      </c>
      <c r="Z2115" s="63">
        <v>4.0098298180736451</v>
      </c>
      <c r="AA2115" s="63">
        <v>9.3779719272035891</v>
      </c>
      <c r="AB2115" s="63">
        <v>9.3779719272035891</v>
      </c>
    </row>
    <row r="2116" spans="1:28" x14ac:dyDescent="0.25">
      <c r="A2116" s="148"/>
      <c r="B2116" s="100">
        <v>174</v>
      </c>
      <c r="C2116" s="63">
        <v>14.512213493066159</v>
      </c>
      <c r="D2116" s="63">
        <v>6.0149125705329993</v>
      </c>
      <c r="E2116" s="63">
        <v>0.2912241710947967</v>
      </c>
      <c r="F2116" s="63">
        <v>0.4326374188428872</v>
      </c>
      <c r="G2116" s="63">
        <v>2.1883744795033081E-2</v>
      </c>
      <c r="H2116" s="63">
        <v>0</v>
      </c>
      <c r="I2116" s="63">
        <v>26.333211512077241</v>
      </c>
      <c r="J2116" s="63">
        <v>16.233580761347408</v>
      </c>
      <c r="K2116" s="63">
        <v>16.945343891568772</v>
      </c>
      <c r="L2116" s="63">
        <v>27.025626103885998</v>
      </c>
      <c r="M2116" s="63">
        <v>6.2145311881560872</v>
      </c>
      <c r="N2116" s="63">
        <v>6.3596744751406495</v>
      </c>
      <c r="O2116" s="63">
        <v>0</v>
      </c>
      <c r="P2116" s="63">
        <v>1.0166699980794651</v>
      </c>
      <c r="Q2116" s="63">
        <v>0</v>
      </c>
      <c r="R2116" s="63">
        <v>0</v>
      </c>
      <c r="S2116" s="63">
        <v>0</v>
      </c>
      <c r="T2116" s="63">
        <v>0</v>
      </c>
      <c r="U2116" s="63">
        <v>0</v>
      </c>
      <c r="V2116" s="63">
        <v>0</v>
      </c>
      <c r="W2116" s="63">
        <v>0</v>
      </c>
      <c r="X2116" s="63">
        <v>0</v>
      </c>
      <c r="Y2116" s="63">
        <v>0</v>
      </c>
      <c r="Z2116" s="63">
        <v>0</v>
      </c>
      <c r="AA2116" s="63">
        <v>0</v>
      </c>
      <c r="AB2116" s="63">
        <v>0</v>
      </c>
    </row>
    <row r="2117" spans="1:28" x14ac:dyDescent="0.25">
      <c r="A2117" s="148"/>
      <c r="B2117" s="100">
        <v>175</v>
      </c>
      <c r="C2117" s="63">
        <v>102.60559846061911</v>
      </c>
      <c r="D2117" s="63">
        <v>15.59867792080297</v>
      </c>
      <c r="E2117" s="63">
        <v>5.4875033945579617</v>
      </c>
      <c r="F2117" s="63">
        <v>5.5867305414853092</v>
      </c>
      <c r="G2117" s="63">
        <v>1.268502094619365</v>
      </c>
      <c r="H2117" s="63">
        <v>8.3288259756027401</v>
      </c>
      <c r="I2117" s="63">
        <v>42.626346020444537</v>
      </c>
      <c r="J2117" s="63">
        <v>17.83504088456721</v>
      </c>
      <c r="K2117" s="63">
        <v>37.755434487418817</v>
      </c>
      <c r="L2117" s="63">
        <v>38.895300658871754</v>
      </c>
      <c r="M2117" s="63">
        <v>8.0266710531814169</v>
      </c>
      <c r="N2117" s="63">
        <v>27.029509463337149</v>
      </c>
      <c r="O2117" s="63">
        <v>0.72545516521387299</v>
      </c>
      <c r="P2117" s="63">
        <v>0.77155001752606012</v>
      </c>
      <c r="Q2117" s="63">
        <v>1.149234332189339</v>
      </c>
      <c r="R2117" s="63">
        <v>0</v>
      </c>
      <c r="S2117" s="63">
        <v>0</v>
      </c>
      <c r="T2117" s="63">
        <v>0</v>
      </c>
      <c r="U2117" s="63">
        <v>0</v>
      </c>
      <c r="V2117" s="63">
        <v>0</v>
      </c>
      <c r="W2117" s="63">
        <v>0</v>
      </c>
      <c r="X2117" s="63">
        <v>0</v>
      </c>
      <c r="Y2117" s="63">
        <v>0</v>
      </c>
      <c r="Z2117" s="63">
        <v>1.149234332189339</v>
      </c>
      <c r="AA2117" s="63">
        <v>0</v>
      </c>
      <c r="AB2117" s="63">
        <v>0</v>
      </c>
    </row>
    <row r="2118" spans="1:28" x14ac:dyDescent="0.25">
      <c r="A2118" s="148"/>
      <c r="B2118" s="100">
        <v>176</v>
      </c>
      <c r="C2118" s="63">
        <v>16.54639125750634</v>
      </c>
      <c r="D2118" s="63">
        <v>5.7838891433009385</v>
      </c>
      <c r="E2118" s="63">
        <v>3.159300237789211</v>
      </c>
      <c r="F2118" s="63">
        <v>2.711421293187755</v>
      </c>
      <c r="G2118" s="63">
        <v>0.65707148510367119</v>
      </c>
      <c r="H2118" s="63">
        <v>5.7540081121908226E-2</v>
      </c>
      <c r="I2118" s="63">
        <v>7.6369407323447831</v>
      </c>
      <c r="J2118" s="63">
        <v>1.54534423253358</v>
      </c>
      <c r="K2118" s="63">
        <v>12.603564952005069</v>
      </c>
      <c r="L2118" s="63">
        <v>36.756149603872359</v>
      </c>
      <c r="M2118" s="63">
        <v>7.1933840712347319</v>
      </c>
      <c r="N2118" s="63">
        <v>1.4507535449190809</v>
      </c>
      <c r="O2118" s="63">
        <v>7.0403991286083212E-3</v>
      </c>
      <c r="P2118" s="63">
        <v>0.24624197657448121</v>
      </c>
      <c r="Q2118" s="63">
        <v>0.26284801790262458</v>
      </c>
      <c r="R2118" s="63">
        <v>0</v>
      </c>
      <c r="S2118" s="63">
        <v>0</v>
      </c>
      <c r="T2118" s="63">
        <v>3.0524838014563589E-2</v>
      </c>
      <c r="U2118" s="63">
        <v>0</v>
      </c>
      <c r="V2118" s="63">
        <v>2.295952632974441E-2</v>
      </c>
      <c r="W2118" s="63">
        <v>0.26199341942518467</v>
      </c>
      <c r="X2118" s="63">
        <v>0</v>
      </c>
      <c r="Y2118" s="63">
        <v>0.27241203691837329</v>
      </c>
      <c r="Z2118" s="63">
        <v>0.26284801790262458</v>
      </c>
      <c r="AA2118" s="63">
        <v>0</v>
      </c>
      <c r="AB2118" s="63">
        <v>0</v>
      </c>
    </row>
    <row r="2119" spans="1:28" x14ac:dyDescent="0.25">
      <c r="A2119" s="148"/>
      <c r="B2119" s="100">
        <v>177</v>
      </c>
      <c r="C2119" s="63">
        <v>28.457481653209918</v>
      </c>
      <c r="D2119" s="63">
        <v>12.94120512788686</v>
      </c>
      <c r="E2119" s="63">
        <v>8.3510217898174233</v>
      </c>
      <c r="F2119" s="63">
        <v>0.4080939517296418</v>
      </c>
      <c r="G2119" s="63">
        <v>1.9931325997050157E-2</v>
      </c>
      <c r="H2119" s="63">
        <v>1.9633113836488723</v>
      </c>
      <c r="I2119" s="63">
        <v>25.516919374869531</v>
      </c>
      <c r="J2119" s="63">
        <v>8.6092061234664925</v>
      </c>
      <c r="K2119" s="63">
        <v>1.7857742226758901</v>
      </c>
      <c r="L2119" s="63">
        <v>0.37689162240560292</v>
      </c>
      <c r="M2119" s="63">
        <v>0.82782032561052077</v>
      </c>
      <c r="N2119" s="63">
        <v>6.6127034028069147</v>
      </c>
      <c r="O2119" s="63">
        <v>1.0536079033408689E-4</v>
      </c>
      <c r="P2119" s="63">
        <v>5.3261089197595979E-3</v>
      </c>
      <c r="Q2119" s="63">
        <v>4.5203681923022057</v>
      </c>
      <c r="R2119" s="63">
        <v>9.5189665069050022E-2</v>
      </c>
      <c r="S2119" s="63">
        <v>0.11794649926914499</v>
      </c>
      <c r="T2119" s="63">
        <v>5.7499609250587804</v>
      </c>
      <c r="U2119" s="63">
        <v>3.4769283846625294</v>
      </c>
      <c r="V2119" s="63">
        <v>9.6800348079606238</v>
      </c>
      <c r="W2119" s="63">
        <v>22.588215786138328</v>
      </c>
      <c r="X2119" s="63">
        <v>0.50474214410467511</v>
      </c>
      <c r="Y2119" s="63">
        <v>21.484959496851161</v>
      </c>
      <c r="Z2119" s="63">
        <v>4.5203681923022057</v>
      </c>
      <c r="AA2119" s="63">
        <v>9.5189665069050022E-2</v>
      </c>
      <c r="AB2119" s="63">
        <v>9.5189665069050022E-2</v>
      </c>
    </row>
    <row r="2120" spans="1:28" x14ac:dyDescent="0.25">
      <c r="A2120" s="148"/>
      <c r="B2120" s="100">
        <v>178</v>
      </c>
      <c r="C2120" s="63">
        <v>14.14510284534202</v>
      </c>
      <c r="D2120" s="63">
        <v>4.7720873787754394</v>
      </c>
      <c r="E2120" s="63">
        <v>5.7546437045177194</v>
      </c>
      <c r="F2120" s="63">
        <v>5.573649601117836</v>
      </c>
      <c r="G2120" s="63">
        <v>3.817613221190868</v>
      </c>
      <c r="H2120" s="63">
        <v>1.801931302151786</v>
      </c>
      <c r="I2120" s="63">
        <v>9.9102755329390675</v>
      </c>
      <c r="J2120" s="63">
        <v>5.8509764238770865</v>
      </c>
      <c r="K2120" s="63">
        <v>4.7821006533821455</v>
      </c>
      <c r="L2120" s="63">
        <v>2.7667858986898612</v>
      </c>
      <c r="M2120" s="63">
        <v>32.090751687530876</v>
      </c>
      <c r="N2120" s="63">
        <v>62.482985724049286</v>
      </c>
      <c r="O2120" s="63">
        <v>2.1711936317850022</v>
      </c>
      <c r="P2120" s="63">
        <v>2.1029313082860308</v>
      </c>
      <c r="Q2120" s="63">
        <v>3.3790863104601621</v>
      </c>
      <c r="R2120" s="63">
        <v>2.9628442853504002</v>
      </c>
      <c r="S2120" s="63">
        <v>3.7892771797214655</v>
      </c>
      <c r="T2120" s="63">
        <v>25.143031302209288</v>
      </c>
      <c r="U2120" s="63">
        <v>15.42556947200092</v>
      </c>
      <c r="V2120" s="63">
        <v>28.624320050159334</v>
      </c>
      <c r="W2120" s="63">
        <v>50.8081029878349</v>
      </c>
      <c r="X2120" s="63">
        <v>24.043787545668689</v>
      </c>
      <c r="Y2120" s="63">
        <v>59.687140000762156</v>
      </c>
      <c r="Z2120" s="63">
        <v>3.3790863104601621</v>
      </c>
      <c r="AA2120" s="63">
        <v>2.9628442853504002</v>
      </c>
      <c r="AB2120" s="63">
        <v>2.9628442853504002</v>
      </c>
    </row>
    <row r="2121" spans="1:28" x14ac:dyDescent="0.25">
      <c r="A2121" s="148"/>
      <c r="B2121" s="100">
        <v>179</v>
      </c>
      <c r="C2121" s="63">
        <v>52.973567573291803</v>
      </c>
      <c r="D2121" s="63">
        <v>100.76098666949841</v>
      </c>
      <c r="E2121" s="63">
        <v>159.62695847761461</v>
      </c>
      <c r="F2121" s="63">
        <v>112.21165415646369</v>
      </c>
      <c r="G2121" s="63">
        <v>131.36863900191662</v>
      </c>
      <c r="H2121" s="63">
        <v>170.05691641070371</v>
      </c>
      <c r="I2121" s="63">
        <v>64.104776447620679</v>
      </c>
      <c r="J2121" s="63">
        <v>104.47594153035061</v>
      </c>
      <c r="K2121" s="63">
        <v>48.894008501950339</v>
      </c>
      <c r="L2121" s="63">
        <v>40.83670855233072</v>
      </c>
      <c r="M2121" s="63">
        <v>46.51209332905637</v>
      </c>
      <c r="N2121" s="63">
        <v>87.793975714084354</v>
      </c>
      <c r="O2121" s="63">
        <v>183.29704839119398</v>
      </c>
      <c r="P2121" s="63">
        <v>117.23041063086109</v>
      </c>
      <c r="Q2121" s="63">
        <v>166.8183744479087</v>
      </c>
      <c r="R2121" s="63">
        <v>196.66863026988361</v>
      </c>
      <c r="S2121" s="63">
        <v>240.72579256834427</v>
      </c>
      <c r="T2121" s="63">
        <v>122.43552056194451</v>
      </c>
      <c r="U2121" s="63">
        <v>161.38719432856669</v>
      </c>
      <c r="V2121" s="63">
        <v>177.48616139819211</v>
      </c>
      <c r="W2121" s="63">
        <v>251.75650244923423</v>
      </c>
      <c r="X2121" s="63">
        <v>247.34875451283011</v>
      </c>
      <c r="Y2121" s="63">
        <v>203.50349269118669</v>
      </c>
      <c r="Z2121" s="63">
        <v>166.8183744479087</v>
      </c>
      <c r="AA2121" s="63">
        <v>196.66863026988361</v>
      </c>
      <c r="AB2121" s="63">
        <v>196.66863026988361</v>
      </c>
    </row>
    <row r="2122" spans="1:28" x14ac:dyDescent="0.25">
      <c r="A2122" s="148"/>
      <c r="B2122" s="100">
        <v>180</v>
      </c>
      <c r="C2122" s="63">
        <v>209.35719231131952</v>
      </c>
      <c r="D2122" s="63">
        <v>227.81325676984852</v>
      </c>
      <c r="E2122" s="63">
        <v>338.45247463723348</v>
      </c>
      <c r="F2122" s="63">
        <v>392.40681205775758</v>
      </c>
      <c r="G2122" s="63">
        <v>292.36180128921109</v>
      </c>
      <c r="H2122" s="63">
        <v>232.66467671700781</v>
      </c>
      <c r="I2122" s="63">
        <v>226.91217859079012</v>
      </c>
      <c r="J2122" s="63">
        <v>226.55226042801041</v>
      </c>
      <c r="K2122" s="63">
        <v>211.78878387795248</v>
      </c>
      <c r="L2122" s="63">
        <v>209.42982586769182</v>
      </c>
      <c r="M2122" s="63">
        <v>215.4932257894543</v>
      </c>
      <c r="N2122" s="63">
        <v>271.59651358641901</v>
      </c>
      <c r="O2122" s="63">
        <v>201.68762616390808</v>
      </c>
      <c r="P2122" s="63">
        <v>300.81498881905651</v>
      </c>
      <c r="Q2122" s="63">
        <v>231.16461800869851</v>
      </c>
      <c r="R2122" s="63">
        <v>295.97345854213933</v>
      </c>
      <c r="S2122" s="63">
        <v>376.18374369884259</v>
      </c>
      <c r="T2122" s="63">
        <v>217.87755279741299</v>
      </c>
      <c r="U2122" s="63">
        <v>291.59438536681051</v>
      </c>
      <c r="V2122" s="63">
        <v>326.9017767040059</v>
      </c>
      <c r="W2122" s="63">
        <v>326.19901517650578</v>
      </c>
      <c r="X2122" s="63">
        <v>313.16278604558102</v>
      </c>
      <c r="Y2122" s="63">
        <v>367.24114822319831</v>
      </c>
      <c r="Z2122" s="63">
        <v>231.16461800869851</v>
      </c>
      <c r="AA2122" s="63">
        <v>295.97345854213933</v>
      </c>
      <c r="AB2122" s="63">
        <v>295.97345854213933</v>
      </c>
    </row>
    <row r="2123" spans="1:28" x14ac:dyDescent="0.25">
      <c r="A2123" s="148"/>
      <c r="B2123" s="100">
        <v>181</v>
      </c>
      <c r="C2123" s="63">
        <v>159.7386290513077</v>
      </c>
      <c r="D2123" s="63">
        <v>136.62512994517419</v>
      </c>
      <c r="E2123" s="63">
        <v>245.7857639732556</v>
      </c>
      <c r="F2123" s="63">
        <v>130.4758692649084</v>
      </c>
      <c r="G2123" s="63">
        <v>142.07997698854339</v>
      </c>
      <c r="H2123" s="63">
        <v>173.0152121296596</v>
      </c>
      <c r="I2123" s="63">
        <v>149.5701593936337</v>
      </c>
      <c r="J2123" s="63">
        <v>108.2970654696164</v>
      </c>
      <c r="K2123" s="63">
        <v>185.8970047125722</v>
      </c>
      <c r="L2123" s="63">
        <v>153.21526950881429</v>
      </c>
      <c r="M2123" s="63">
        <v>235.40820695803808</v>
      </c>
      <c r="N2123" s="63">
        <v>264.11277955873629</v>
      </c>
      <c r="O2123" s="63">
        <v>166.01040937739532</v>
      </c>
      <c r="P2123" s="63">
        <v>193.01157560907808</v>
      </c>
      <c r="Q2123" s="63">
        <v>235.26206907977149</v>
      </c>
      <c r="R2123" s="63">
        <v>214.44780420596362</v>
      </c>
      <c r="S2123" s="63">
        <v>323.71799894424839</v>
      </c>
      <c r="T2123" s="63">
        <v>168.17048362861811</v>
      </c>
      <c r="U2123" s="63">
        <v>221.34548233885829</v>
      </c>
      <c r="V2123" s="63">
        <v>221.01130058779023</v>
      </c>
      <c r="W2123" s="63">
        <v>232.56815999459468</v>
      </c>
      <c r="X2123" s="63">
        <v>261.15982161225469</v>
      </c>
      <c r="Y2123" s="63">
        <v>203.390892999264</v>
      </c>
      <c r="Z2123" s="63">
        <v>235.26206907977149</v>
      </c>
      <c r="AA2123" s="63">
        <v>214.44780420596362</v>
      </c>
      <c r="AB2123" s="63">
        <v>214.44780420596362</v>
      </c>
    </row>
    <row r="2124" spans="1:28" x14ac:dyDescent="0.25">
      <c r="A2124" s="148"/>
      <c r="B2124" s="100">
        <v>182</v>
      </c>
      <c r="C2124" s="63">
        <v>220.60090182585549</v>
      </c>
      <c r="D2124" s="63">
        <v>215.58230262794683</v>
      </c>
      <c r="E2124" s="63">
        <v>308.20084590368418</v>
      </c>
      <c r="F2124" s="63">
        <v>250.32956430828381</v>
      </c>
      <c r="G2124" s="63">
        <v>254.49387673532328</v>
      </c>
      <c r="H2124" s="63">
        <v>326.99452591852611</v>
      </c>
      <c r="I2124" s="63">
        <v>156.4950923557262</v>
      </c>
      <c r="J2124" s="63">
        <v>191.28561226249261</v>
      </c>
      <c r="K2124" s="63">
        <v>195.52373649104629</v>
      </c>
      <c r="L2124" s="63">
        <v>120.1774846300445</v>
      </c>
      <c r="M2124" s="63">
        <v>127.3704313082826</v>
      </c>
      <c r="N2124" s="63">
        <v>134.1663324659703</v>
      </c>
      <c r="O2124" s="63">
        <v>238.43254195794361</v>
      </c>
      <c r="P2124" s="63">
        <v>186.74516940828471</v>
      </c>
      <c r="Q2124" s="63">
        <v>255.57329866998711</v>
      </c>
      <c r="R2124" s="63">
        <v>259.71599039217841</v>
      </c>
      <c r="S2124" s="63">
        <v>273.79015296998483</v>
      </c>
      <c r="T2124" s="63">
        <v>176.02099304623522</v>
      </c>
      <c r="U2124" s="63">
        <v>202.1020061767758</v>
      </c>
      <c r="V2124" s="63">
        <v>250.91369193177337</v>
      </c>
      <c r="W2124" s="63">
        <v>193.46566162686298</v>
      </c>
      <c r="X2124" s="63">
        <v>171.65394787394422</v>
      </c>
      <c r="Y2124" s="63">
        <v>239.70234881863871</v>
      </c>
      <c r="Z2124" s="63">
        <v>255.57329866998711</v>
      </c>
      <c r="AA2124" s="63">
        <v>259.71599039217841</v>
      </c>
      <c r="AB2124" s="63">
        <v>259.71599039217841</v>
      </c>
    </row>
    <row r="2125" spans="1:28" x14ac:dyDescent="0.25">
      <c r="A2125" s="148"/>
      <c r="B2125" s="100">
        <v>183</v>
      </c>
      <c r="C2125" s="63">
        <v>225.24795814261603</v>
      </c>
      <c r="D2125" s="63">
        <v>89.782118541966611</v>
      </c>
      <c r="E2125" s="63">
        <v>64.472351316238928</v>
      </c>
      <c r="F2125" s="63">
        <v>148.0564775792445</v>
      </c>
      <c r="G2125" s="63">
        <v>51.89554403422153</v>
      </c>
      <c r="H2125" s="63">
        <v>67.659569863701563</v>
      </c>
      <c r="I2125" s="63">
        <v>109.4462642056169</v>
      </c>
      <c r="J2125" s="63">
        <v>52.05229762060435</v>
      </c>
      <c r="K2125" s="63">
        <v>276.65723099943347</v>
      </c>
      <c r="L2125" s="63">
        <v>251.75100039866362</v>
      </c>
      <c r="M2125" s="63">
        <v>269.6122765731634</v>
      </c>
      <c r="N2125" s="63">
        <v>205.41837251998373</v>
      </c>
      <c r="O2125" s="63">
        <v>102.41076228169641</v>
      </c>
      <c r="P2125" s="63">
        <v>199.66701536668549</v>
      </c>
      <c r="Q2125" s="63">
        <v>88.056047349820048</v>
      </c>
      <c r="R2125" s="63">
        <v>86.9358030708554</v>
      </c>
      <c r="S2125" s="63">
        <v>207.34683437387872</v>
      </c>
      <c r="T2125" s="63">
        <v>210.63496249269519</v>
      </c>
      <c r="U2125" s="63">
        <v>182.42358111056089</v>
      </c>
      <c r="V2125" s="63">
        <v>257.79578653810682</v>
      </c>
      <c r="W2125" s="63">
        <v>247.19142273633037</v>
      </c>
      <c r="X2125" s="63">
        <v>223.35845175674882</v>
      </c>
      <c r="Y2125" s="63">
        <v>246.42964711661631</v>
      </c>
      <c r="Z2125" s="63">
        <v>88.056047349820048</v>
      </c>
      <c r="AA2125" s="63">
        <v>86.9358030708554</v>
      </c>
      <c r="AB2125" s="63">
        <v>86.9358030708554</v>
      </c>
    </row>
    <row r="2126" spans="1:28" x14ac:dyDescent="0.25">
      <c r="A2126" s="148"/>
      <c r="B2126" s="100">
        <v>184</v>
      </c>
      <c r="C2126" s="63">
        <v>123.0759284645537</v>
      </c>
      <c r="D2126" s="63">
        <v>42.120657856202342</v>
      </c>
      <c r="E2126" s="63">
        <v>24.680174913055449</v>
      </c>
      <c r="F2126" s="63">
        <v>29.025878969987389</v>
      </c>
      <c r="G2126" s="63">
        <v>6.3607470030464128</v>
      </c>
      <c r="H2126" s="63">
        <v>27.727022217291051</v>
      </c>
      <c r="I2126" s="63">
        <v>106.64977712380281</v>
      </c>
      <c r="J2126" s="63">
        <v>74.021104140312673</v>
      </c>
      <c r="K2126" s="63">
        <v>226.12678682225209</v>
      </c>
      <c r="L2126" s="63">
        <v>224.93356743767708</v>
      </c>
      <c r="M2126" s="63">
        <v>174.97022876777561</v>
      </c>
      <c r="N2126" s="63">
        <v>188.09490540863411</v>
      </c>
      <c r="O2126" s="63">
        <v>17.57243589298383</v>
      </c>
      <c r="P2126" s="63">
        <v>51.717400073644967</v>
      </c>
      <c r="Q2126" s="63">
        <v>24.56508820272855</v>
      </c>
      <c r="R2126" s="63">
        <v>20.325484686605712</v>
      </c>
      <c r="S2126" s="63">
        <v>61.755274400067719</v>
      </c>
      <c r="T2126" s="63">
        <v>27.910414906247638</v>
      </c>
      <c r="U2126" s="63">
        <v>29.894723143951516</v>
      </c>
      <c r="V2126" s="63">
        <v>25.754269808625388</v>
      </c>
      <c r="W2126" s="63">
        <v>83.680181654373882</v>
      </c>
      <c r="X2126" s="63">
        <v>59.900720928164901</v>
      </c>
      <c r="Y2126" s="63">
        <v>59.600190562927764</v>
      </c>
      <c r="Z2126" s="63">
        <v>24.56508820272855</v>
      </c>
      <c r="AA2126" s="63">
        <v>20.325484686605712</v>
      </c>
      <c r="AB2126" s="63">
        <v>20.325484686605712</v>
      </c>
    </row>
    <row r="2127" spans="1:28" x14ac:dyDescent="0.25">
      <c r="A2127" s="148"/>
      <c r="B2127" s="100">
        <v>185</v>
      </c>
      <c r="C2127" s="63">
        <v>54.284513058161792</v>
      </c>
      <c r="D2127" s="63">
        <v>12.83141068740656</v>
      </c>
      <c r="E2127" s="63">
        <v>3.018946215685816</v>
      </c>
      <c r="F2127" s="63">
        <v>0.50487601835415674</v>
      </c>
      <c r="G2127" s="63">
        <v>0.31536526665376391</v>
      </c>
      <c r="H2127" s="63">
        <v>2.033428243514209</v>
      </c>
      <c r="I2127" s="63">
        <v>35.418852273446653</v>
      </c>
      <c r="J2127" s="63">
        <v>12.02730205076136</v>
      </c>
      <c r="K2127" s="63">
        <v>13.320115158198581</v>
      </c>
      <c r="L2127" s="63">
        <v>26.408824408930172</v>
      </c>
      <c r="M2127" s="63">
        <v>17.63504571929559</v>
      </c>
      <c r="N2127" s="63">
        <v>3.8369832128320809</v>
      </c>
      <c r="O2127" s="63">
        <v>0.99367027933228158</v>
      </c>
      <c r="P2127" s="63">
        <v>1.0763475135160552</v>
      </c>
      <c r="Q2127" s="63">
        <v>3.5190093210450946</v>
      </c>
      <c r="R2127" s="63">
        <v>0.66006079304245446</v>
      </c>
      <c r="S2127" s="63">
        <v>4.7070561848254311E-2</v>
      </c>
      <c r="T2127" s="63">
        <v>1.2812139085166119</v>
      </c>
      <c r="U2127" s="63">
        <v>3.0422019467292221</v>
      </c>
      <c r="V2127" s="63">
        <v>0.56765468019251131</v>
      </c>
      <c r="W2127" s="63">
        <v>10.037528696860139</v>
      </c>
      <c r="X2127" s="63">
        <v>0.56072180376658309</v>
      </c>
      <c r="Y2127" s="63">
        <v>5.7751916993439067</v>
      </c>
      <c r="Z2127" s="63">
        <v>3.5190093210450946</v>
      </c>
      <c r="AA2127" s="63">
        <v>0.66006079304245446</v>
      </c>
      <c r="AB2127" s="63">
        <v>0.66006079304245446</v>
      </c>
    </row>
    <row r="2128" spans="1:28" x14ac:dyDescent="0.25">
      <c r="A2128" s="148"/>
      <c r="B2128" s="100">
        <v>186</v>
      </c>
      <c r="C2128" s="63">
        <v>58.466910677971555</v>
      </c>
      <c r="D2128" s="63">
        <v>13.297794741412421</v>
      </c>
      <c r="E2128" s="63">
        <v>4.1477995434299828</v>
      </c>
      <c r="F2128" s="63">
        <v>0.4176444256852605</v>
      </c>
      <c r="G2128" s="63">
        <v>8.0302357602182184E-2</v>
      </c>
      <c r="H2128" s="63">
        <v>4.2836358815058873E-2</v>
      </c>
      <c r="I2128" s="63">
        <v>31.672984656711378</v>
      </c>
      <c r="J2128" s="63">
        <v>8.6424058609254644</v>
      </c>
      <c r="K2128" s="63">
        <v>5.0381498737170025</v>
      </c>
      <c r="L2128" s="63">
        <v>0.4840155834042843</v>
      </c>
      <c r="M2128" s="63">
        <v>2.9689638508946099</v>
      </c>
      <c r="N2128" s="63">
        <v>4.8456000452356989</v>
      </c>
      <c r="O2128" s="63">
        <v>0</v>
      </c>
      <c r="P2128" s="63">
        <v>1.2266553978914629E-2</v>
      </c>
      <c r="Q2128" s="63">
        <v>0.39634795421034263</v>
      </c>
      <c r="R2128" s="63">
        <v>0</v>
      </c>
      <c r="S2128" s="63">
        <v>0</v>
      </c>
      <c r="T2128" s="63">
        <v>0</v>
      </c>
      <c r="U2128" s="63">
        <v>0</v>
      </c>
      <c r="V2128" s="63">
        <v>0</v>
      </c>
      <c r="W2128" s="63">
        <v>0</v>
      </c>
      <c r="X2128" s="63">
        <v>0</v>
      </c>
      <c r="Y2128" s="63">
        <v>0</v>
      </c>
      <c r="Z2128" s="63">
        <v>0.39634795421034263</v>
      </c>
      <c r="AA2128" s="63">
        <v>0</v>
      </c>
      <c r="AB2128" s="63">
        <v>0</v>
      </c>
    </row>
    <row r="2129" spans="1:28" x14ac:dyDescent="0.25">
      <c r="A2129" s="148"/>
      <c r="B2129" s="100">
        <v>187</v>
      </c>
      <c r="C2129" s="63">
        <v>26.768358561450903</v>
      </c>
      <c r="D2129" s="63">
        <v>4.0276825980234321</v>
      </c>
      <c r="E2129" s="63">
        <v>0.55246648751642624</v>
      </c>
      <c r="F2129" s="63">
        <v>0.56391969552624488</v>
      </c>
      <c r="G2129" s="63">
        <v>5.4954890396501643E-3</v>
      </c>
      <c r="H2129" s="63">
        <v>0</v>
      </c>
      <c r="I2129" s="63">
        <v>27.167195385329251</v>
      </c>
      <c r="J2129" s="63">
        <v>5.6433936318853739</v>
      </c>
      <c r="K2129" s="63">
        <v>1.336607824466558</v>
      </c>
      <c r="L2129" s="63">
        <v>2.607191889323389</v>
      </c>
      <c r="M2129" s="63">
        <v>0.72155045835626197</v>
      </c>
      <c r="N2129" s="63">
        <v>0.23467672105204512</v>
      </c>
      <c r="O2129" s="63">
        <v>0</v>
      </c>
      <c r="P2129" s="63">
        <v>1.2291117567367451E-2</v>
      </c>
      <c r="Q2129" s="63">
        <v>0</v>
      </c>
      <c r="R2129" s="63">
        <v>0</v>
      </c>
      <c r="S2129" s="63">
        <v>0</v>
      </c>
      <c r="T2129" s="63">
        <v>0</v>
      </c>
      <c r="U2129" s="63">
        <v>0</v>
      </c>
      <c r="V2129" s="63">
        <v>0</v>
      </c>
      <c r="W2129" s="63">
        <v>0</v>
      </c>
      <c r="X2129" s="63">
        <v>0</v>
      </c>
      <c r="Y2129" s="63">
        <v>0</v>
      </c>
      <c r="Z2129" s="63">
        <v>0</v>
      </c>
      <c r="AA2129" s="63">
        <v>0</v>
      </c>
      <c r="AB2129" s="63">
        <v>0</v>
      </c>
    </row>
    <row r="2130" spans="1:28" x14ac:dyDescent="0.25">
      <c r="A2130" s="148"/>
      <c r="B2130" s="100">
        <v>188</v>
      </c>
      <c r="C2130" s="63">
        <v>58.270585021164152</v>
      </c>
      <c r="D2130" s="63">
        <v>8.7770775529379534</v>
      </c>
      <c r="E2130" s="63">
        <v>2.7001171334388228</v>
      </c>
      <c r="F2130" s="63">
        <v>4.3246381237679543</v>
      </c>
      <c r="G2130" s="63">
        <v>1.493402448066194E-2</v>
      </c>
      <c r="H2130" s="63">
        <v>0.17157220248350308</v>
      </c>
      <c r="I2130" s="63">
        <v>19.72292167535943</v>
      </c>
      <c r="J2130" s="63">
        <v>3.7164389528364845</v>
      </c>
      <c r="K2130" s="63">
        <v>5.4807968793414688</v>
      </c>
      <c r="L2130" s="63">
        <v>4.1085147178970303</v>
      </c>
      <c r="M2130" s="63">
        <v>6.2753657819537239</v>
      </c>
      <c r="N2130" s="63">
        <v>45.916894780737039</v>
      </c>
      <c r="O2130" s="63">
        <v>0</v>
      </c>
      <c r="P2130" s="63">
        <v>0.1024926809788127</v>
      </c>
      <c r="Q2130" s="63">
        <v>8.6774962293177466E-2</v>
      </c>
      <c r="R2130" s="63">
        <v>0</v>
      </c>
      <c r="S2130" s="63">
        <v>0</v>
      </c>
      <c r="T2130" s="63">
        <v>1.075778045725379E-2</v>
      </c>
      <c r="U2130" s="63">
        <v>0</v>
      </c>
      <c r="V2130" s="63">
        <v>6.7626489698238146E-3</v>
      </c>
      <c r="W2130" s="63">
        <v>0.12715193210871689</v>
      </c>
      <c r="X2130" s="63">
        <v>0</v>
      </c>
      <c r="Y2130" s="63">
        <v>0.1897729162840118</v>
      </c>
      <c r="Z2130" s="63">
        <v>8.6774962293177466E-2</v>
      </c>
      <c r="AA2130" s="63">
        <v>0</v>
      </c>
      <c r="AB2130" s="63">
        <v>0</v>
      </c>
    </row>
    <row r="2131" spans="1:28" x14ac:dyDescent="0.25">
      <c r="A2131" s="148"/>
      <c r="B2131" s="100">
        <v>189</v>
      </c>
      <c r="C2131" s="63">
        <v>0.87219527637454064</v>
      </c>
      <c r="D2131" s="63">
        <v>0</v>
      </c>
      <c r="E2131" s="63">
        <v>1.3042308503711411</v>
      </c>
      <c r="F2131" s="63">
        <v>0</v>
      </c>
      <c r="G2131" s="63">
        <v>0</v>
      </c>
      <c r="H2131" s="63">
        <v>2.9322116363677821</v>
      </c>
      <c r="I2131" s="63">
        <v>8.7208062539136794E-4</v>
      </c>
      <c r="J2131" s="63">
        <v>0</v>
      </c>
      <c r="K2131" s="63">
        <v>9.9195093687545755E-2</v>
      </c>
      <c r="L2131" s="63">
        <v>0</v>
      </c>
      <c r="M2131" s="63">
        <v>0</v>
      </c>
      <c r="N2131" s="63">
        <v>0</v>
      </c>
      <c r="O2131" s="63">
        <v>2.8118016217164588E-2</v>
      </c>
      <c r="P2131" s="63">
        <v>8.526697150605056E-3</v>
      </c>
      <c r="Q2131" s="63">
        <v>0.58718655964311695</v>
      </c>
      <c r="R2131" s="63">
        <v>3.3260094343633639E-2</v>
      </c>
      <c r="S2131" s="63">
        <v>0.20101455272464358</v>
      </c>
      <c r="T2131" s="63">
        <v>0.6198031839642294</v>
      </c>
      <c r="U2131" s="63">
        <v>3.8002904837832308E-2</v>
      </c>
      <c r="V2131" s="63">
        <v>1.425399668317624</v>
      </c>
      <c r="W2131" s="63">
        <v>7.1482666137101205</v>
      </c>
      <c r="X2131" s="63">
        <v>1.1334072669627351</v>
      </c>
      <c r="Y2131" s="63">
        <v>5.8421733701964627</v>
      </c>
      <c r="Z2131" s="63">
        <v>0.58718655964311695</v>
      </c>
      <c r="AA2131" s="63">
        <v>3.3260094343633639E-2</v>
      </c>
      <c r="AB2131" s="63">
        <v>3.3260094343633639E-2</v>
      </c>
    </row>
    <row r="2132" spans="1:28" x14ac:dyDescent="0.25">
      <c r="A2132" s="148"/>
      <c r="B2132" s="100">
        <v>190</v>
      </c>
      <c r="C2132" s="63">
        <v>37.624867671663651</v>
      </c>
      <c r="D2132" s="63">
        <v>80.961187876114309</v>
      </c>
      <c r="E2132" s="63">
        <v>28.036799308680877</v>
      </c>
      <c r="F2132" s="63">
        <v>31.83902769989345</v>
      </c>
      <c r="G2132" s="63">
        <v>17.328243085123859</v>
      </c>
      <c r="H2132" s="63">
        <v>6.3808082920911033</v>
      </c>
      <c r="I2132" s="63">
        <v>78.305033023808392</v>
      </c>
      <c r="J2132" s="63">
        <v>40.495975319715846</v>
      </c>
      <c r="K2132" s="63">
        <v>9.9229085767491938</v>
      </c>
      <c r="L2132" s="63">
        <v>12.64644848310115</v>
      </c>
      <c r="M2132" s="63">
        <v>2.5514448616127079</v>
      </c>
      <c r="N2132" s="63">
        <v>1.2791400061097851</v>
      </c>
      <c r="O2132" s="63">
        <v>6.488824834409229</v>
      </c>
      <c r="P2132" s="63">
        <v>4.4407345546696888</v>
      </c>
      <c r="Q2132" s="63">
        <v>4.1450909787599439</v>
      </c>
      <c r="R2132" s="63">
        <v>7.0954942087324753</v>
      </c>
      <c r="S2132" s="63">
        <v>7.8839537803469284</v>
      </c>
      <c r="T2132" s="63">
        <v>9.3492265197411442</v>
      </c>
      <c r="U2132" s="63">
        <v>11.736315183333769</v>
      </c>
      <c r="V2132" s="63">
        <v>21.057298913969483</v>
      </c>
      <c r="W2132" s="63">
        <v>71.124862754227252</v>
      </c>
      <c r="X2132" s="63">
        <v>39.263415916721442</v>
      </c>
      <c r="Y2132" s="63">
        <v>51.364159835889041</v>
      </c>
      <c r="Z2132" s="63">
        <v>4.1450909787599439</v>
      </c>
      <c r="AA2132" s="63">
        <v>7.0954942087324753</v>
      </c>
      <c r="AB2132" s="63">
        <v>7.0954942087324753</v>
      </c>
    </row>
    <row r="2133" spans="1:28" x14ac:dyDescent="0.25">
      <c r="A2133" s="148"/>
      <c r="B2133" s="100">
        <v>191</v>
      </c>
      <c r="C2133" s="63">
        <v>86.095340906436832</v>
      </c>
      <c r="D2133" s="63">
        <v>105.0961761053331</v>
      </c>
      <c r="E2133" s="63">
        <v>74.48279651653047</v>
      </c>
      <c r="F2133" s="63">
        <v>68.363442519079854</v>
      </c>
      <c r="G2133" s="63">
        <v>67.858234375926259</v>
      </c>
      <c r="H2133" s="63">
        <v>57.881025815038356</v>
      </c>
      <c r="I2133" s="63">
        <v>73.113028845482404</v>
      </c>
      <c r="J2133" s="63">
        <v>78.209722202067496</v>
      </c>
      <c r="K2133" s="63">
        <v>47.688655051972091</v>
      </c>
      <c r="L2133" s="63">
        <v>37.942916177711368</v>
      </c>
      <c r="M2133" s="63">
        <v>70.182442548511972</v>
      </c>
      <c r="N2133" s="63">
        <v>24.063304193669641</v>
      </c>
      <c r="O2133" s="63">
        <v>79.201651915786442</v>
      </c>
      <c r="P2133" s="63">
        <v>69.185668795114907</v>
      </c>
      <c r="Q2133" s="63">
        <v>60.199559324690654</v>
      </c>
      <c r="R2133" s="63">
        <v>92.076127081665618</v>
      </c>
      <c r="S2133" s="63">
        <v>108.28434465297869</v>
      </c>
      <c r="T2133" s="63">
        <v>34.66353222284647</v>
      </c>
      <c r="U2133" s="63">
        <v>33.826386311874103</v>
      </c>
      <c r="V2133" s="63">
        <v>60.05722340299053</v>
      </c>
      <c r="W2133" s="63">
        <v>145.42637291633579</v>
      </c>
      <c r="X2133" s="63">
        <v>106.0701996925</v>
      </c>
      <c r="Y2133" s="63">
        <v>129.48325513880721</v>
      </c>
      <c r="Z2133" s="63">
        <v>60.199559324690654</v>
      </c>
      <c r="AA2133" s="63">
        <v>92.076127081665618</v>
      </c>
      <c r="AB2133" s="63">
        <v>92.076127081665618</v>
      </c>
    </row>
    <row r="2134" spans="1:28" x14ac:dyDescent="0.25">
      <c r="A2134" s="148"/>
      <c r="B2134" s="100">
        <v>192</v>
      </c>
      <c r="C2134" s="63">
        <v>196.95578511579149</v>
      </c>
      <c r="D2134" s="63">
        <v>214.83514442516031</v>
      </c>
      <c r="E2134" s="63">
        <v>172.96209590989019</v>
      </c>
      <c r="F2134" s="63">
        <v>227.29555188123601</v>
      </c>
      <c r="G2134" s="63">
        <v>248.25556112071348</v>
      </c>
      <c r="H2134" s="63">
        <v>137.815308127907</v>
      </c>
      <c r="I2134" s="63">
        <v>178.214054315742</v>
      </c>
      <c r="J2134" s="63">
        <v>198.95199818143189</v>
      </c>
      <c r="K2134" s="63">
        <v>203.44694163009081</v>
      </c>
      <c r="L2134" s="63">
        <v>184.27928434610482</v>
      </c>
      <c r="M2134" s="63">
        <v>196.09637965747419</v>
      </c>
      <c r="N2134" s="63">
        <v>169.0639240943074</v>
      </c>
      <c r="O2134" s="63">
        <v>225.45771094230349</v>
      </c>
      <c r="P2134" s="63">
        <v>247.42395348464021</v>
      </c>
      <c r="Q2134" s="63">
        <v>168.71352095780338</v>
      </c>
      <c r="R2134" s="63">
        <v>235.68133779149497</v>
      </c>
      <c r="S2134" s="63">
        <v>316.79732804646477</v>
      </c>
      <c r="T2134" s="63">
        <v>138.72961456655051</v>
      </c>
      <c r="U2134" s="63">
        <v>238.27100418001652</v>
      </c>
      <c r="V2134" s="63">
        <v>225.89015451775049</v>
      </c>
      <c r="W2134" s="63">
        <v>286.89707185169749</v>
      </c>
      <c r="X2134" s="63">
        <v>307.81059733695662</v>
      </c>
      <c r="Y2134" s="63">
        <v>268.23174715417548</v>
      </c>
      <c r="Z2134" s="63">
        <v>168.71352095780338</v>
      </c>
      <c r="AA2134" s="63">
        <v>235.68133779149497</v>
      </c>
      <c r="AB2134" s="63">
        <v>235.68133779149497</v>
      </c>
    </row>
    <row r="2135" spans="1:28" x14ac:dyDescent="0.25">
      <c r="A2135" s="148"/>
      <c r="B2135" s="100">
        <v>193</v>
      </c>
      <c r="C2135" s="63">
        <v>202.8261685700345</v>
      </c>
      <c r="D2135" s="63">
        <v>123.4827364383809</v>
      </c>
      <c r="E2135" s="63">
        <v>237.58994535200691</v>
      </c>
      <c r="F2135" s="63">
        <v>188.7345427315322</v>
      </c>
      <c r="G2135" s="63">
        <v>144.65593520926629</v>
      </c>
      <c r="H2135" s="63">
        <v>221.38367799740081</v>
      </c>
      <c r="I2135" s="63">
        <v>180.82874077559612</v>
      </c>
      <c r="J2135" s="63">
        <v>166.18733217523908</v>
      </c>
      <c r="K2135" s="63">
        <v>282.42736347881777</v>
      </c>
      <c r="L2135" s="63">
        <v>325.54373656613831</v>
      </c>
      <c r="M2135" s="63">
        <v>223.86871739837079</v>
      </c>
      <c r="N2135" s="63">
        <v>193.93687683555248</v>
      </c>
      <c r="O2135" s="63">
        <v>168.8144500375947</v>
      </c>
      <c r="P2135" s="63">
        <v>225.06441551016178</v>
      </c>
      <c r="Q2135" s="63">
        <v>191.66035799194051</v>
      </c>
      <c r="R2135" s="63">
        <v>184.15663413701992</v>
      </c>
      <c r="S2135" s="63">
        <v>301.20224295813392</v>
      </c>
      <c r="T2135" s="63">
        <v>254.427059059979</v>
      </c>
      <c r="U2135" s="63">
        <v>238.72371853479308</v>
      </c>
      <c r="V2135" s="63">
        <v>268.87077260289522</v>
      </c>
      <c r="W2135" s="63">
        <v>220.35362510218329</v>
      </c>
      <c r="X2135" s="63">
        <v>248.07165837897628</v>
      </c>
      <c r="Y2135" s="63">
        <v>245.32186152217042</v>
      </c>
      <c r="Z2135" s="63">
        <v>191.66035799194051</v>
      </c>
      <c r="AA2135" s="63">
        <v>184.15663413701992</v>
      </c>
      <c r="AB2135" s="63">
        <v>184.15663413701992</v>
      </c>
    </row>
    <row r="2136" spans="1:28" x14ac:dyDescent="0.25">
      <c r="A2136" s="148"/>
      <c r="B2136" s="100">
        <v>194</v>
      </c>
      <c r="C2136" s="63">
        <v>415.55505567345244</v>
      </c>
      <c r="D2136" s="63">
        <v>308.15856009335397</v>
      </c>
      <c r="E2136" s="63">
        <v>283.53274358387347</v>
      </c>
      <c r="F2136" s="63">
        <v>365.08792309658753</v>
      </c>
      <c r="G2136" s="63">
        <v>238.37586951276899</v>
      </c>
      <c r="H2136" s="63">
        <v>170.50728576617979</v>
      </c>
      <c r="I2136" s="63">
        <v>249.10296996647963</v>
      </c>
      <c r="J2136" s="63">
        <v>300.61000451039581</v>
      </c>
      <c r="K2136" s="63">
        <v>312.98572641000277</v>
      </c>
      <c r="L2136" s="63">
        <v>287.65910309631823</v>
      </c>
      <c r="M2136" s="63">
        <v>185.49743809462421</v>
      </c>
      <c r="N2136" s="63">
        <v>166.60137071021842</v>
      </c>
      <c r="O2136" s="63">
        <v>219.91946724319399</v>
      </c>
      <c r="P2136" s="63">
        <v>276.12787520769052</v>
      </c>
      <c r="Q2136" s="63">
        <v>174.98413601571119</v>
      </c>
      <c r="R2136" s="63">
        <v>179.8535162010121</v>
      </c>
      <c r="S2136" s="63">
        <v>208.00971832925461</v>
      </c>
      <c r="T2136" s="63">
        <v>205.5554506229746</v>
      </c>
      <c r="U2136" s="63">
        <v>192.23561254617022</v>
      </c>
      <c r="V2136" s="63">
        <v>258.17965663426548</v>
      </c>
      <c r="W2136" s="63">
        <v>215.38416980634702</v>
      </c>
      <c r="X2136" s="63">
        <v>189.25226282926181</v>
      </c>
      <c r="Y2136" s="63">
        <v>211.96481239525752</v>
      </c>
      <c r="Z2136" s="63">
        <v>174.98413601571119</v>
      </c>
      <c r="AA2136" s="63">
        <v>179.8535162010121</v>
      </c>
      <c r="AB2136" s="63">
        <v>179.8535162010121</v>
      </c>
    </row>
    <row r="2137" spans="1:28" x14ac:dyDescent="0.25">
      <c r="A2137" s="148"/>
      <c r="B2137" s="100">
        <v>195</v>
      </c>
      <c r="C2137" s="63">
        <v>264.12925752718002</v>
      </c>
      <c r="D2137" s="63">
        <v>217.89726011656779</v>
      </c>
      <c r="E2137" s="63">
        <v>233.05014221629608</v>
      </c>
      <c r="F2137" s="63">
        <v>219.06872824235319</v>
      </c>
      <c r="G2137" s="63">
        <v>243.12007733997598</v>
      </c>
      <c r="H2137" s="63">
        <v>207.32536835727302</v>
      </c>
      <c r="I2137" s="63">
        <v>207.56252199265867</v>
      </c>
      <c r="J2137" s="63">
        <v>204.30593362167841</v>
      </c>
      <c r="K2137" s="63">
        <v>260.40694023477772</v>
      </c>
      <c r="L2137" s="63">
        <v>231.37069641118978</v>
      </c>
      <c r="M2137" s="63">
        <v>213.88901950892978</v>
      </c>
      <c r="N2137" s="63">
        <v>212.41452655433392</v>
      </c>
      <c r="O2137" s="63">
        <v>264.12547821173212</v>
      </c>
      <c r="P2137" s="63">
        <v>277.19627956253129</v>
      </c>
      <c r="Q2137" s="63">
        <v>342.90336261199752</v>
      </c>
      <c r="R2137" s="63">
        <v>271.45804894616958</v>
      </c>
      <c r="S2137" s="63">
        <v>344.8767469956947</v>
      </c>
      <c r="T2137" s="63">
        <v>219.44315118744271</v>
      </c>
      <c r="U2137" s="63">
        <v>291.86968427158723</v>
      </c>
      <c r="V2137" s="63">
        <v>266.7577320448363</v>
      </c>
      <c r="W2137" s="63">
        <v>213.34088917011098</v>
      </c>
      <c r="X2137" s="63">
        <v>240.7348502185414</v>
      </c>
      <c r="Y2137" s="63">
        <v>214.15562420297653</v>
      </c>
      <c r="Z2137" s="63">
        <v>342.90336261199752</v>
      </c>
      <c r="AA2137" s="63">
        <v>271.45804894616958</v>
      </c>
      <c r="AB2137" s="63">
        <v>271.45804894616958</v>
      </c>
    </row>
    <row r="2138" spans="1:28" x14ac:dyDescent="0.25">
      <c r="A2138" s="148"/>
      <c r="B2138" s="100">
        <v>196</v>
      </c>
      <c r="C2138" s="63">
        <v>146.27333737890882</v>
      </c>
      <c r="D2138" s="63">
        <v>70.121504517474023</v>
      </c>
      <c r="E2138" s="63">
        <v>29.118248314443917</v>
      </c>
      <c r="F2138" s="63">
        <v>75.215458419625065</v>
      </c>
      <c r="G2138" s="63">
        <v>53.566881390343042</v>
      </c>
      <c r="H2138" s="63">
        <v>54.607723718058878</v>
      </c>
      <c r="I2138" s="63">
        <v>216.15328400156608</v>
      </c>
      <c r="J2138" s="63">
        <v>115.67579873856451</v>
      </c>
      <c r="K2138" s="63">
        <v>317.91461629226711</v>
      </c>
      <c r="L2138" s="63">
        <v>204.31279376899062</v>
      </c>
      <c r="M2138" s="63">
        <v>223.02324558830151</v>
      </c>
      <c r="N2138" s="63">
        <v>194.82086255733162</v>
      </c>
      <c r="O2138" s="63">
        <v>67.159087453771917</v>
      </c>
      <c r="P2138" s="63">
        <v>80.159818133752196</v>
      </c>
      <c r="Q2138" s="63">
        <v>35.389805911595047</v>
      </c>
      <c r="R2138" s="63">
        <v>85.308954739921319</v>
      </c>
      <c r="S2138" s="63">
        <v>207.24569568430888</v>
      </c>
      <c r="T2138" s="63">
        <v>53.977301523456163</v>
      </c>
      <c r="U2138" s="63">
        <v>98.75541080549192</v>
      </c>
      <c r="V2138" s="63">
        <v>124.4246288073045</v>
      </c>
      <c r="W2138" s="63">
        <v>218.36092939467932</v>
      </c>
      <c r="X2138" s="63">
        <v>183.92947942000319</v>
      </c>
      <c r="Y2138" s="63">
        <v>163.14011886217298</v>
      </c>
      <c r="Z2138" s="63">
        <v>35.389805911595047</v>
      </c>
      <c r="AA2138" s="63">
        <v>85.308954739921319</v>
      </c>
      <c r="AB2138" s="63">
        <v>85.308954739921319</v>
      </c>
    </row>
    <row r="2139" spans="1:28" x14ac:dyDescent="0.25">
      <c r="A2139" s="148"/>
      <c r="B2139" s="100">
        <v>197</v>
      </c>
      <c r="C2139" s="63">
        <v>100.52224294933789</v>
      </c>
      <c r="D2139" s="63">
        <v>41.591997158599042</v>
      </c>
      <c r="E2139" s="63">
        <v>15.714025581049901</v>
      </c>
      <c r="F2139" s="63">
        <v>29.776956777914172</v>
      </c>
      <c r="G2139" s="63">
        <v>16.205631646991613</v>
      </c>
      <c r="H2139" s="63">
        <v>10.27987696699711</v>
      </c>
      <c r="I2139" s="63">
        <v>68.508149214319928</v>
      </c>
      <c r="J2139" s="63">
        <v>28.060859343260738</v>
      </c>
      <c r="K2139" s="63">
        <v>43.481690595428518</v>
      </c>
      <c r="L2139" s="63">
        <v>51.918931518174986</v>
      </c>
      <c r="M2139" s="63">
        <v>43.652740236132097</v>
      </c>
      <c r="N2139" s="63">
        <v>83.332623282987697</v>
      </c>
      <c r="O2139" s="63">
        <v>7.311201735993663</v>
      </c>
      <c r="P2139" s="63">
        <v>14.629300983740681</v>
      </c>
      <c r="Q2139" s="63">
        <v>9.4749272912429952</v>
      </c>
      <c r="R2139" s="63">
        <v>3.6986876170859659</v>
      </c>
      <c r="S2139" s="63">
        <v>5.3324757436843129</v>
      </c>
      <c r="T2139" s="63">
        <v>0.97569293395885026</v>
      </c>
      <c r="U2139" s="63">
        <v>5.6797882450234738</v>
      </c>
      <c r="V2139" s="63">
        <v>0.81208411489877008</v>
      </c>
      <c r="W2139" s="63">
        <v>12.50392877936406</v>
      </c>
      <c r="X2139" s="63">
        <v>10.177586601503091</v>
      </c>
      <c r="Y2139" s="63">
        <v>3.9207430906480445</v>
      </c>
      <c r="Z2139" s="63">
        <v>9.4749272912429952</v>
      </c>
      <c r="AA2139" s="63">
        <v>3.6986876170859659</v>
      </c>
      <c r="AB2139" s="63">
        <v>3.6986876170859659</v>
      </c>
    </row>
    <row r="2140" spans="1:28" x14ac:dyDescent="0.25">
      <c r="A2140" s="148"/>
      <c r="B2140" s="100">
        <v>198</v>
      </c>
      <c r="C2140" s="63">
        <v>49.069323171689348</v>
      </c>
      <c r="D2140" s="63">
        <v>13.27245748740188</v>
      </c>
      <c r="E2140" s="63">
        <v>2.228396257398003</v>
      </c>
      <c r="F2140" s="63">
        <v>0.9193328035831172</v>
      </c>
      <c r="G2140" s="63">
        <v>0.11770360237893751</v>
      </c>
      <c r="H2140" s="63">
        <v>0.25291774294652208</v>
      </c>
      <c r="I2140" s="63">
        <v>53.430823408482411</v>
      </c>
      <c r="J2140" s="63">
        <v>18.42531029123074</v>
      </c>
      <c r="K2140" s="63">
        <v>13.5786164297383</v>
      </c>
      <c r="L2140" s="63">
        <v>18.420529541428952</v>
      </c>
      <c r="M2140" s="63">
        <v>5.8778437490508679</v>
      </c>
      <c r="N2140" s="63">
        <v>8.2891446311796244</v>
      </c>
      <c r="O2140" s="63">
        <v>0</v>
      </c>
      <c r="P2140" s="63">
        <v>0.81837052181930403</v>
      </c>
      <c r="Q2140" s="63">
        <v>0.20346958212690391</v>
      </c>
      <c r="R2140" s="63">
        <v>0</v>
      </c>
      <c r="S2140" s="63">
        <v>0</v>
      </c>
      <c r="T2140" s="63">
        <v>0</v>
      </c>
      <c r="U2140" s="63">
        <v>0</v>
      </c>
      <c r="V2140" s="63">
        <v>0</v>
      </c>
      <c r="W2140" s="63">
        <v>0</v>
      </c>
      <c r="X2140" s="63">
        <v>0</v>
      </c>
      <c r="Y2140" s="63">
        <v>0</v>
      </c>
      <c r="Z2140" s="63">
        <v>0.20346958212690391</v>
      </c>
      <c r="AA2140" s="63">
        <v>0</v>
      </c>
      <c r="AB2140" s="63">
        <v>0</v>
      </c>
    </row>
    <row r="2141" spans="1:28" x14ac:dyDescent="0.25">
      <c r="A2141" s="148"/>
      <c r="B2141" s="100">
        <v>199</v>
      </c>
      <c r="C2141" s="63">
        <v>15.6468631508958</v>
      </c>
      <c r="D2141" s="63">
        <v>6.1365086748332942</v>
      </c>
      <c r="E2141" s="63">
        <v>0.20171437614377652</v>
      </c>
      <c r="F2141" s="63">
        <v>6.5327139029538905E-2</v>
      </c>
      <c r="G2141" s="63">
        <v>1.757995901214568E-4</v>
      </c>
      <c r="H2141" s="63">
        <v>0.12618935696488348</v>
      </c>
      <c r="I2141" s="63">
        <v>27.453561462237296</v>
      </c>
      <c r="J2141" s="63">
        <v>9.7969202060348834</v>
      </c>
      <c r="K2141" s="63">
        <v>0.29281973907436137</v>
      </c>
      <c r="L2141" s="63">
        <v>0</v>
      </c>
      <c r="M2141" s="63">
        <v>0</v>
      </c>
      <c r="N2141" s="63">
        <v>0</v>
      </c>
      <c r="O2141" s="63">
        <v>0</v>
      </c>
      <c r="P2141" s="63">
        <v>0</v>
      </c>
      <c r="Q2141" s="63">
        <v>2.004770084818654E-2</v>
      </c>
      <c r="R2141" s="63">
        <v>0</v>
      </c>
      <c r="S2141" s="63">
        <v>0</v>
      </c>
      <c r="T2141" s="63">
        <v>0</v>
      </c>
      <c r="U2141" s="63">
        <v>0</v>
      </c>
      <c r="V2141" s="63">
        <v>0</v>
      </c>
      <c r="W2141" s="63">
        <v>0</v>
      </c>
      <c r="X2141" s="63">
        <v>0</v>
      </c>
      <c r="Y2141" s="63">
        <v>0</v>
      </c>
      <c r="Z2141" s="63">
        <v>2.004770084818654E-2</v>
      </c>
      <c r="AA2141" s="63">
        <v>0</v>
      </c>
      <c r="AB2141" s="63">
        <v>0</v>
      </c>
    </row>
    <row r="2142" spans="1:28" x14ac:dyDescent="0.25">
      <c r="A2142" s="148"/>
      <c r="B2142" s="100">
        <v>200</v>
      </c>
      <c r="C2142" s="63">
        <v>14.23113434308846</v>
      </c>
      <c r="D2142" s="63">
        <v>1.6985265332777999</v>
      </c>
      <c r="E2142" s="63">
        <v>0.40573714717968201</v>
      </c>
      <c r="F2142" s="63">
        <v>2.5919889974468369E-2</v>
      </c>
      <c r="G2142" s="63">
        <v>0</v>
      </c>
      <c r="H2142" s="63">
        <v>3.9984934985805652E-5</v>
      </c>
      <c r="I2142" s="63">
        <v>13.225531148697879</v>
      </c>
      <c r="J2142" s="63">
        <v>4.8916724645189333</v>
      </c>
      <c r="K2142" s="63">
        <v>0.1401758852548691</v>
      </c>
      <c r="L2142" s="63">
        <v>9.8116376769503688E-2</v>
      </c>
      <c r="M2142" s="63">
        <v>0</v>
      </c>
      <c r="N2142" s="63">
        <v>0</v>
      </c>
      <c r="O2142" s="63">
        <v>0</v>
      </c>
      <c r="P2142" s="63">
        <v>3.191391190510845E-5</v>
      </c>
      <c r="Q2142" s="63">
        <v>3.3952341452698565E-3</v>
      </c>
      <c r="R2142" s="63">
        <v>0</v>
      </c>
      <c r="S2142" s="63">
        <v>0</v>
      </c>
      <c r="T2142" s="63">
        <v>0</v>
      </c>
      <c r="U2142" s="63">
        <v>0</v>
      </c>
      <c r="V2142" s="63">
        <v>0</v>
      </c>
      <c r="W2142" s="63">
        <v>1.193538629635682E-2</v>
      </c>
      <c r="X2142" s="63">
        <v>0</v>
      </c>
      <c r="Y2142" s="63">
        <v>8.2149030060463257E-3</v>
      </c>
      <c r="Z2142" s="63">
        <v>3.3952341452698565E-3</v>
      </c>
      <c r="AA2142" s="63">
        <v>0</v>
      </c>
      <c r="AB2142" s="63">
        <v>0</v>
      </c>
    </row>
    <row r="2143" spans="1:28" x14ac:dyDescent="0.25">
      <c r="A2143" s="148"/>
      <c r="B2143" s="100">
        <v>201</v>
      </c>
      <c r="C2143" s="63">
        <v>6.6328065383477792</v>
      </c>
      <c r="D2143" s="63">
        <v>0.87363749667190405</v>
      </c>
      <c r="E2143" s="63">
        <v>0.171678959117429</v>
      </c>
      <c r="F2143" s="63">
        <v>2.4457650414536691</v>
      </c>
      <c r="G2143" s="63">
        <v>1.1545437454046241</v>
      </c>
      <c r="H2143" s="63">
        <v>0.32287201024749729</v>
      </c>
      <c r="I2143" s="63">
        <v>6.6507490541824268</v>
      </c>
      <c r="J2143" s="63">
        <v>2.2726016301209029</v>
      </c>
      <c r="K2143" s="63">
        <v>1.102974046687486</v>
      </c>
      <c r="L2143" s="63">
        <v>0.22082065251427968</v>
      </c>
      <c r="M2143" s="63">
        <v>2.8110925904255464E-2</v>
      </c>
      <c r="N2143" s="63">
        <v>6.8882039332161416E-2</v>
      </c>
      <c r="O2143" s="63">
        <v>0.19892373681408421</v>
      </c>
      <c r="P2143" s="63">
        <v>0.63316882226411053</v>
      </c>
      <c r="Q2143" s="63">
        <v>6.5985009581947525</v>
      </c>
      <c r="R2143" s="63">
        <v>0.38521063144408169</v>
      </c>
      <c r="S2143" s="63">
        <v>3.9871862555341977</v>
      </c>
      <c r="T2143" s="63">
        <v>4.999544177478441</v>
      </c>
      <c r="U2143" s="63">
        <v>2.2957842003487201</v>
      </c>
      <c r="V2143" s="63">
        <v>4.9396216367942714</v>
      </c>
      <c r="W2143" s="63">
        <v>38.798329143212868</v>
      </c>
      <c r="X2143" s="63">
        <v>67.746167197152317</v>
      </c>
      <c r="Y2143" s="63">
        <v>13.630358183656771</v>
      </c>
      <c r="Z2143" s="63">
        <v>6.5985009581947525</v>
      </c>
      <c r="AA2143" s="63">
        <v>0.38521063144408169</v>
      </c>
      <c r="AB2143" s="63">
        <v>0.38521063144408169</v>
      </c>
    </row>
    <row r="2144" spans="1:28" x14ac:dyDescent="0.25">
      <c r="A2144" s="148"/>
      <c r="B2144" s="100">
        <v>202</v>
      </c>
      <c r="C2144" s="63">
        <v>24.561970991816217</v>
      </c>
      <c r="D2144" s="63">
        <v>22.099996978858371</v>
      </c>
      <c r="E2144" s="63">
        <v>15.641946586185441</v>
      </c>
      <c r="F2144" s="63">
        <v>8.0601596464381942</v>
      </c>
      <c r="G2144" s="63">
        <v>6.9848153528457715</v>
      </c>
      <c r="H2144" s="63">
        <v>12.07477741168827</v>
      </c>
      <c r="I2144" s="63">
        <v>52.776392685929295</v>
      </c>
      <c r="J2144" s="63">
        <v>48.073120367153017</v>
      </c>
      <c r="K2144" s="63">
        <v>22.492408323101362</v>
      </c>
      <c r="L2144" s="63">
        <v>31.189970494635652</v>
      </c>
      <c r="M2144" s="63">
        <v>20.10055692301421</v>
      </c>
      <c r="N2144" s="63">
        <v>63.225520818775294</v>
      </c>
      <c r="O2144" s="63">
        <v>14.90433978295869</v>
      </c>
      <c r="P2144" s="63">
        <v>16.78486405683168</v>
      </c>
      <c r="Q2144" s="63">
        <v>15.834246633317429</v>
      </c>
      <c r="R2144" s="63">
        <v>7.6733555610705935</v>
      </c>
      <c r="S2144" s="63">
        <v>21.999584283551478</v>
      </c>
      <c r="T2144" s="63">
        <v>16.10707535800438</v>
      </c>
      <c r="U2144" s="63">
        <v>19.099906703496337</v>
      </c>
      <c r="V2144" s="63">
        <v>31.592040712548616</v>
      </c>
      <c r="W2144" s="63">
        <v>101.4144554668201</v>
      </c>
      <c r="X2144" s="63">
        <v>82.578173441613217</v>
      </c>
      <c r="Y2144" s="63">
        <v>60.470174161479918</v>
      </c>
      <c r="Z2144" s="63">
        <v>15.834246633317429</v>
      </c>
      <c r="AA2144" s="63">
        <v>7.6733555610705935</v>
      </c>
      <c r="AB2144" s="63">
        <v>7.6733555610705935</v>
      </c>
    </row>
    <row r="2145" spans="1:28" x14ac:dyDescent="0.25">
      <c r="A2145" s="148"/>
      <c r="B2145" s="100">
        <v>203</v>
      </c>
      <c r="C2145" s="63">
        <v>55.754106263839276</v>
      </c>
      <c r="D2145" s="63">
        <v>29.231085727406033</v>
      </c>
      <c r="E2145" s="63">
        <v>36.70756838339139</v>
      </c>
      <c r="F2145" s="63">
        <v>39.419178761698959</v>
      </c>
      <c r="G2145" s="63">
        <v>68.770625911088246</v>
      </c>
      <c r="H2145" s="63">
        <v>67.819918320808483</v>
      </c>
      <c r="I2145" s="63">
        <v>65.054357442409128</v>
      </c>
      <c r="J2145" s="63">
        <v>59.777098872506031</v>
      </c>
      <c r="K2145" s="63">
        <v>18.737978820778491</v>
      </c>
      <c r="L2145" s="63">
        <v>6.7746539496370133</v>
      </c>
      <c r="M2145" s="63">
        <v>10.2819383425533</v>
      </c>
      <c r="N2145" s="63">
        <v>28.976575958499097</v>
      </c>
      <c r="O2145" s="63">
        <v>91.232753794538439</v>
      </c>
      <c r="P2145" s="63">
        <v>55.160828067090733</v>
      </c>
      <c r="Q2145" s="63">
        <v>100.84425669360191</v>
      </c>
      <c r="R2145" s="63">
        <v>83.122956514582256</v>
      </c>
      <c r="S2145" s="63">
        <v>221.826957044761</v>
      </c>
      <c r="T2145" s="63">
        <v>91.371353427357008</v>
      </c>
      <c r="U2145" s="63">
        <v>110.3270263065951</v>
      </c>
      <c r="V2145" s="63">
        <v>72.106820315464574</v>
      </c>
      <c r="W2145" s="63">
        <v>98.35858699734672</v>
      </c>
      <c r="X2145" s="63">
        <v>166.27372969919091</v>
      </c>
      <c r="Y2145" s="63">
        <v>70.344565158981823</v>
      </c>
      <c r="Z2145" s="63">
        <v>100.84425669360191</v>
      </c>
      <c r="AA2145" s="63">
        <v>83.122956514582256</v>
      </c>
      <c r="AB2145" s="63">
        <v>83.122956514582256</v>
      </c>
    </row>
    <row r="2146" spans="1:28" x14ac:dyDescent="0.25">
      <c r="A2146" s="148"/>
      <c r="B2146" s="100">
        <v>204</v>
      </c>
      <c r="C2146" s="63">
        <v>311.14145869612548</v>
      </c>
      <c r="D2146" s="63">
        <v>323.81224196986301</v>
      </c>
      <c r="E2146" s="63">
        <v>211.91031291873878</v>
      </c>
      <c r="F2146" s="63">
        <v>294.88432379652659</v>
      </c>
      <c r="G2146" s="63">
        <v>204.96095603961288</v>
      </c>
      <c r="H2146" s="63">
        <v>194.39399851131378</v>
      </c>
      <c r="I2146" s="63">
        <v>304.27303061842207</v>
      </c>
      <c r="J2146" s="63">
        <v>330.60531822100529</v>
      </c>
      <c r="K2146" s="63">
        <v>183.05673085480072</v>
      </c>
      <c r="L2146" s="63">
        <v>141.79398838204821</v>
      </c>
      <c r="M2146" s="63">
        <v>131.3017364509642</v>
      </c>
      <c r="N2146" s="63">
        <v>104.34297789009182</v>
      </c>
      <c r="O2146" s="63">
        <v>244.50892430157177</v>
      </c>
      <c r="P2146" s="63">
        <v>272.61047291602148</v>
      </c>
      <c r="Q2146" s="63">
        <v>112.13632983204211</v>
      </c>
      <c r="R2146" s="63">
        <v>209.78284085696208</v>
      </c>
      <c r="S2146" s="63">
        <v>243.55932405895868</v>
      </c>
      <c r="T2146" s="63">
        <v>125.33150874136211</v>
      </c>
      <c r="U2146" s="63">
        <v>186.80437854792581</v>
      </c>
      <c r="V2146" s="63">
        <v>228.79528592916898</v>
      </c>
      <c r="W2146" s="63">
        <v>180.90534048243171</v>
      </c>
      <c r="X2146" s="63">
        <v>210.02193873468968</v>
      </c>
      <c r="Y2146" s="63">
        <v>198.0566547430208</v>
      </c>
      <c r="Z2146" s="63">
        <v>112.13632983204211</v>
      </c>
      <c r="AA2146" s="63">
        <v>209.78284085696208</v>
      </c>
      <c r="AB2146" s="63">
        <v>209.78284085696208</v>
      </c>
    </row>
    <row r="2147" spans="1:28" x14ac:dyDescent="0.25">
      <c r="A2147" s="148"/>
      <c r="B2147" s="100">
        <v>205</v>
      </c>
      <c r="C2147" s="63">
        <v>183.19098286742519</v>
      </c>
      <c r="D2147" s="63">
        <v>159.3798420784824</v>
      </c>
      <c r="E2147" s="63">
        <v>131.56981090384579</v>
      </c>
      <c r="F2147" s="63">
        <v>286.23659790228339</v>
      </c>
      <c r="G2147" s="63">
        <v>212.18693668697603</v>
      </c>
      <c r="H2147" s="63">
        <v>152.54153998289979</v>
      </c>
      <c r="I2147" s="63">
        <v>166.50266321259909</v>
      </c>
      <c r="J2147" s="63">
        <v>183.2418087208716</v>
      </c>
      <c r="K2147" s="63">
        <v>299.92970108946071</v>
      </c>
      <c r="L2147" s="63">
        <v>242.54800985359731</v>
      </c>
      <c r="M2147" s="63">
        <v>264.34072916263358</v>
      </c>
      <c r="N2147" s="63">
        <v>246.13373467905689</v>
      </c>
      <c r="O2147" s="63">
        <v>126.5804227071653</v>
      </c>
      <c r="P2147" s="63">
        <v>251.8331897639946</v>
      </c>
      <c r="Q2147" s="63">
        <v>143.8633947561199</v>
      </c>
      <c r="R2147" s="63">
        <v>118.3447160710421</v>
      </c>
      <c r="S2147" s="63">
        <v>259.07846498694198</v>
      </c>
      <c r="T2147" s="63">
        <v>169.27261130170342</v>
      </c>
      <c r="U2147" s="63">
        <v>186.00692694319329</v>
      </c>
      <c r="V2147" s="63">
        <v>195.33332330587649</v>
      </c>
      <c r="W2147" s="63">
        <v>230.24232799251882</v>
      </c>
      <c r="X2147" s="63">
        <v>250.40273924417312</v>
      </c>
      <c r="Y2147" s="63">
        <v>226.89074495118797</v>
      </c>
      <c r="Z2147" s="63">
        <v>143.8633947561199</v>
      </c>
      <c r="AA2147" s="63">
        <v>118.3447160710421</v>
      </c>
      <c r="AB2147" s="63">
        <v>118.3447160710421</v>
      </c>
    </row>
    <row r="2148" spans="1:28" x14ac:dyDescent="0.25">
      <c r="A2148" s="148"/>
      <c r="B2148" s="100">
        <v>206</v>
      </c>
      <c r="C2148" s="63">
        <v>282.47081773222823</v>
      </c>
      <c r="D2148" s="63">
        <v>144.97318557570179</v>
      </c>
      <c r="E2148" s="63">
        <v>258.5779617526623</v>
      </c>
      <c r="F2148" s="63">
        <v>238.01339963602732</v>
      </c>
      <c r="G2148" s="63">
        <v>192.3619863045096</v>
      </c>
      <c r="H2148" s="63">
        <v>330.29515290618292</v>
      </c>
      <c r="I2148" s="63">
        <v>161.32447207701259</v>
      </c>
      <c r="J2148" s="63">
        <v>170.77298639466238</v>
      </c>
      <c r="K2148" s="63">
        <v>134.13976386908729</v>
      </c>
      <c r="L2148" s="63">
        <v>83.718974702598189</v>
      </c>
      <c r="M2148" s="63">
        <v>149.30672363710158</v>
      </c>
      <c r="N2148" s="63">
        <v>164.37429304975919</v>
      </c>
      <c r="O2148" s="63">
        <v>201.82946086545601</v>
      </c>
      <c r="P2148" s="63">
        <v>191.7798372698162</v>
      </c>
      <c r="Q2148" s="63">
        <v>324.48160080402283</v>
      </c>
      <c r="R2148" s="63">
        <v>210.08256757032359</v>
      </c>
      <c r="S2148" s="63">
        <v>215.59624712450568</v>
      </c>
      <c r="T2148" s="63">
        <v>364.748915380158</v>
      </c>
      <c r="U2148" s="63">
        <v>304.42346556195838</v>
      </c>
      <c r="V2148" s="63">
        <v>245.86277874453839</v>
      </c>
      <c r="W2148" s="63">
        <v>153.36306489958039</v>
      </c>
      <c r="X2148" s="63">
        <v>184.92942971630688</v>
      </c>
      <c r="Y2148" s="63">
        <v>161.11250497880968</v>
      </c>
      <c r="Z2148" s="63">
        <v>324.48160080402283</v>
      </c>
      <c r="AA2148" s="63">
        <v>210.08256757032359</v>
      </c>
      <c r="AB2148" s="63">
        <v>210.08256757032359</v>
      </c>
    </row>
    <row r="2149" spans="1:28" x14ac:dyDescent="0.25">
      <c r="A2149" s="148"/>
      <c r="B2149" s="100">
        <v>207</v>
      </c>
      <c r="C2149" s="63">
        <v>244.96227436307532</v>
      </c>
      <c r="D2149" s="63">
        <v>188.06882711364511</v>
      </c>
      <c r="E2149" s="63">
        <v>204.6809904458969</v>
      </c>
      <c r="F2149" s="63">
        <v>217.12129391442073</v>
      </c>
      <c r="G2149" s="63">
        <v>143.56606214353809</v>
      </c>
      <c r="H2149" s="63">
        <v>247.03482137542602</v>
      </c>
      <c r="I2149" s="63">
        <v>251.05753858108068</v>
      </c>
      <c r="J2149" s="63">
        <v>183.62469639349911</v>
      </c>
      <c r="K2149" s="63">
        <v>267.34715681936717</v>
      </c>
      <c r="L2149" s="63">
        <v>214.02910403549589</v>
      </c>
      <c r="M2149" s="63">
        <v>162.6998371875525</v>
      </c>
      <c r="N2149" s="63">
        <v>72.861090712525765</v>
      </c>
      <c r="O2149" s="63">
        <v>134.18582155935931</v>
      </c>
      <c r="P2149" s="63">
        <v>187.54801947989111</v>
      </c>
      <c r="Q2149" s="63">
        <v>246.73304569320621</v>
      </c>
      <c r="R2149" s="63">
        <v>137.420625492683</v>
      </c>
      <c r="S2149" s="63">
        <v>253.74125022513908</v>
      </c>
      <c r="T2149" s="63">
        <v>246.11268752367317</v>
      </c>
      <c r="U2149" s="63">
        <v>278.95582306853612</v>
      </c>
      <c r="V2149" s="63">
        <v>258.25831381972972</v>
      </c>
      <c r="W2149" s="63">
        <v>160.19953092624201</v>
      </c>
      <c r="X2149" s="63">
        <v>231.98905011732501</v>
      </c>
      <c r="Y2149" s="63">
        <v>191.3282038691832</v>
      </c>
      <c r="Z2149" s="63">
        <v>246.73304569320621</v>
      </c>
      <c r="AA2149" s="63">
        <v>137.420625492683</v>
      </c>
      <c r="AB2149" s="63">
        <v>137.420625492683</v>
      </c>
    </row>
    <row r="2150" spans="1:28" x14ac:dyDescent="0.25">
      <c r="A2150" s="148"/>
      <c r="B2150" s="100">
        <v>208</v>
      </c>
      <c r="C2150" s="63">
        <v>29.506123986699997</v>
      </c>
      <c r="D2150" s="63">
        <v>16.04870924144689</v>
      </c>
      <c r="E2150" s="63">
        <v>6.318262446893641</v>
      </c>
      <c r="F2150" s="63">
        <v>55.491953107120935</v>
      </c>
      <c r="G2150" s="63">
        <v>4.1485353302404349</v>
      </c>
      <c r="H2150" s="63">
        <v>20.82424400462742</v>
      </c>
      <c r="I2150" s="63">
        <v>40.148637836894068</v>
      </c>
      <c r="J2150" s="63">
        <v>33.604905009739916</v>
      </c>
      <c r="K2150" s="63">
        <v>157.12235907493871</v>
      </c>
      <c r="L2150" s="63">
        <v>138.92974812858262</v>
      </c>
      <c r="M2150" s="63">
        <v>183.73097544303889</v>
      </c>
      <c r="N2150" s="63">
        <v>170.17928291051072</v>
      </c>
      <c r="O2150" s="63">
        <v>7.7827668684162177</v>
      </c>
      <c r="P2150" s="63">
        <v>32.698911643855347</v>
      </c>
      <c r="Q2150" s="63">
        <v>7.3826770979945024</v>
      </c>
      <c r="R2150" s="63">
        <v>9.5355969222132444</v>
      </c>
      <c r="S2150" s="63">
        <v>29.536210097847288</v>
      </c>
      <c r="T2150" s="63">
        <v>51.773780591477134</v>
      </c>
      <c r="U2150" s="63">
        <v>32.95674935340503</v>
      </c>
      <c r="V2150" s="63">
        <v>88.347849529265659</v>
      </c>
      <c r="W2150" s="63">
        <v>146.17658798285271</v>
      </c>
      <c r="X2150" s="63">
        <v>82.447856583371504</v>
      </c>
      <c r="Y2150" s="63">
        <v>108.78564281248688</v>
      </c>
      <c r="Z2150" s="63">
        <v>7.3826770979945024</v>
      </c>
      <c r="AA2150" s="63">
        <v>9.5355969222132444</v>
      </c>
      <c r="AB2150" s="63">
        <v>9.5355969222132444</v>
      </c>
    </row>
    <row r="2151" spans="1:28" x14ac:dyDescent="0.25">
      <c r="A2151" s="148"/>
      <c r="B2151" s="100">
        <v>209</v>
      </c>
      <c r="C2151" s="63">
        <v>6.8920627253993416</v>
      </c>
      <c r="D2151" s="63">
        <v>1.8141686170146438</v>
      </c>
      <c r="E2151" s="63">
        <v>3.4526949874341275</v>
      </c>
      <c r="F2151" s="63">
        <v>1.260920581764406E-3</v>
      </c>
      <c r="G2151" s="63">
        <v>0.35443325279357302</v>
      </c>
      <c r="H2151" s="63">
        <v>1.012591304565376</v>
      </c>
      <c r="I2151" s="63">
        <v>6.4320291018232183</v>
      </c>
      <c r="J2151" s="63">
        <v>0.94999193916672198</v>
      </c>
      <c r="K2151" s="63">
        <v>70.176514630559041</v>
      </c>
      <c r="L2151" s="63">
        <v>37.433355387720212</v>
      </c>
      <c r="M2151" s="63">
        <v>47.49877119964367</v>
      </c>
      <c r="N2151" s="63">
        <v>101.9250324662262</v>
      </c>
      <c r="O2151" s="63">
        <v>0.44339480029627332</v>
      </c>
      <c r="P2151" s="63">
        <v>1.155497761971688</v>
      </c>
      <c r="Q2151" s="63">
        <v>2.9198283560363181E-2</v>
      </c>
      <c r="R2151" s="63">
        <v>0</v>
      </c>
      <c r="S2151" s="63">
        <v>9.5982405024551409E-4</v>
      </c>
      <c r="T2151" s="63">
        <v>0.43019185397990434</v>
      </c>
      <c r="U2151" s="63">
        <v>0.1196516427024896</v>
      </c>
      <c r="V2151" s="63">
        <v>0.11478207061573539</v>
      </c>
      <c r="W2151" s="63">
        <v>0.16599633849258311</v>
      </c>
      <c r="X2151" s="63">
        <v>1.7945543940147021E-2</v>
      </c>
      <c r="Y2151" s="63">
        <v>0.26417213869397932</v>
      </c>
      <c r="Z2151" s="63">
        <v>2.9198283560363181E-2</v>
      </c>
      <c r="AA2151" s="63">
        <v>0</v>
      </c>
      <c r="AB2151" s="63">
        <v>0</v>
      </c>
    </row>
    <row r="2152" spans="1:28" x14ac:dyDescent="0.25">
      <c r="A2152" s="148"/>
      <c r="B2152" s="100">
        <v>210</v>
      </c>
      <c r="C2152" s="63">
        <v>13.72136702420732</v>
      </c>
      <c r="D2152" s="63">
        <v>3.6819657243432857</v>
      </c>
      <c r="E2152" s="63">
        <v>0.64667223920051242</v>
      </c>
      <c r="F2152" s="63">
        <v>2.191057558187115E-2</v>
      </c>
      <c r="G2152" s="63">
        <v>0</v>
      </c>
      <c r="H2152" s="63">
        <v>4.9374503712077723E-6</v>
      </c>
      <c r="I2152" s="63">
        <v>9.9873442068874851</v>
      </c>
      <c r="J2152" s="63">
        <v>4.2635664463604712</v>
      </c>
      <c r="K2152" s="63">
        <v>0.80022682725988226</v>
      </c>
      <c r="L2152" s="63">
        <v>3.6248970129036877</v>
      </c>
      <c r="M2152" s="63">
        <v>3.2451368552534925</v>
      </c>
      <c r="N2152" s="63">
        <v>0.42607204745496219</v>
      </c>
      <c r="O2152" s="63">
        <v>0</v>
      </c>
      <c r="P2152" s="63">
        <v>0.13161504353375619</v>
      </c>
      <c r="Q2152" s="63">
        <v>0</v>
      </c>
      <c r="R2152" s="63">
        <v>0</v>
      </c>
      <c r="S2152" s="63">
        <v>0</v>
      </c>
      <c r="T2152" s="63">
        <v>0</v>
      </c>
      <c r="U2152" s="63">
        <v>0</v>
      </c>
      <c r="V2152" s="63">
        <v>0</v>
      </c>
      <c r="W2152" s="63">
        <v>0</v>
      </c>
      <c r="X2152" s="63">
        <v>0</v>
      </c>
      <c r="Y2152" s="63">
        <v>0</v>
      </c>
      <c r="Z2152" s="63">
        <v>0</v>
      </c>
      <c r="AA2152" s="63">
        <v>0</v>
      </c>
      <c r="AB2152" s="63">
        <v>0</v>
      </c>
    </row>
    <row r="2153" spans="1:28" x14ac:dyDescent="0.25">
      <c r="A2153" s="148"/>
      <c r="B2153" s="100">
        <v>211</v>
      </c>
      <c r="C2153" s="63">
        <v>46.150303920339873</v>
      </c>
      <c r="D2153" s="63">
        <v>9.4572347393108203</v>
      </c>
      <c r="E2153" s="63">
        <v>3.1041659268275912</v>
      </c>
      <c r="F2153" s="63">
        <v>0.11716434299593989</v>
      </c>
      <c r="G2153" s="63">
        <v>0.1131721385052602</v>
      </c>
      <c r="H2153" s="63">
        <v>8.060363737643142E-5</v>
      </c>
      <c r="I2153" s="63">
        <v>41.883528455233318</v>
      </c>
      <c r="J2153" s="63">
        <v>6.0425350420277937</v>
      </c>
      <c r="K2153" s="63">
        <v>3.1026584980441432</v>
      </c>
      <c r="L2153" s="63">
        <v>6.538085789899867</v>
      </c>
      <c r="M2153" s="63">
        <v>1.1155123060087822</v>
      </c>
      <c r="N2153" s="63">
        <v>0.16225263546682628</v>
      </c>
      <c r="O2153" s="63">
        <v>0</v>
      </c>
      <c r="P2153" s="63">
        <v>3.2450904708317019E-2</v>
      </c>
      <c r="Q2153" s="63">
        <v>1.392045578100878E-2</v>
      </c>
      <c r="R2153" s="63">
        <v>0</v>
      </c>
      <c r="S2153" s="63">
        <v>0</v>
      </c>
      <c r="T2153" s="63">
        <v>0</v>
      </c>
      <c r="U2153" s="63">
        <v>0</v>
      </c>
      <c r="V2153" s="63">
        <v>0</v>
      </c>
      <c r="W2153" s="63">
        <v>0</v>
      </c>
      <c r="X2153" s="63">
        <v>0</v>
      </c>
      <c r="Y2153" s="63">
        <v>0</v>
      </c>
      <c r="Z2153" s="63">
        <v>1.392045578100878E-2</v>
      </c>
      <c r="AA2153" s="63">
        <v>0</v>
      </c>
      <c r="AB2153" s="63">
        <v>0</v>
      </c>
    </row>
    <row r="2154" spans="1:28" x14ac:dyDescent="0.25">
      <c r="A2154" s="148"/>
      <c r="B2154" s="100">
        <v>212</v>
      </c>
      <c r="C2154" s="63">
        <v>41.748331816233993</v>
      </c>
      <c r="D2154" s="63">
        <v>7.4096718372393298</v>
      </c>
      <c r="E2154" s="63">
        <v>2.777991085875271</v>
      </c>
      <c r="F2154" s="63">
        <v>0.97072094251089425</v>
      </c>
      <c r="G2154" s="63">
        <v>0.62216498521966201</v>
      </c>
      <c r="H2154" s="63">
        <v>4.1799940275655558</v>
      </c>
      <c r="I2154" s="63">
        <v>24.131739527956601</v>
      </c>
      <c r="J2154" s="63">
        <v>5.0930304445632828</v>
      </c>
      <c r="K2154" s="63">
        <v>0.25482855644443791</v>
      </c>
      <c r="L2154" s="63">
        <v>0.96840990327504528</v>
      </c>
      <c r="M2154" s="63">
        <v>3.1572191079678902E-2</v>
      </c>
      <c r="N2154" s="63">
        <v>0</v>
      </c>
      <c r="O2154" s="63">
        <v>6.8663108375295323E-2</v>
      </c>
      <c r="P2154" s="63">
        <v>0.64388170291613278</v>
      </c>
      <c r="Q2154" s="63">
        <v>0.72244671925469095</v>
      </c>
      <c r="R2154" s="63">
        <v>0</v>
      </c>
      <c r="S2154" s="63">
        <v>0</v>
      </c>
      <c r="T2154" s="63">
        <v>5.0671159092250395E-2</v>
      </c>
      <c r="U2154" s="63">
        <v>6.6062777367843495E-2</v>
      </c>
      <c r="V2154" s="63">
        <v>0.20555353832619971</v>
      </c>
      <c r="W2154" s="63">
        <v>0.70092264448453534</v>
      </c>
      <c r="X2154" s="63">
        <v>0.50990186337173427</v>
      </c>
      <c r="Y2154" s="63">
        <v>0.43082737421343253</v>
      </c>
      <c r="Z2154" s="63">
        <v>0.72244671925469095</v>
      </c>
      <c r="AA2154" s="63">
        <v>0</v>
      </c>
      <c r="AB2154" s="63">
        <v>0</v>
      </c>
    </row>
    <row r="2155" spans="1:28" x14ac:dyDescent="0.25">
      <c r="A2155" s="148"/>
      <c r="B2155" s="100">
        <v>213</v>
      </c>
      <c r="C2155" s="63">
        <v>39.90368524204905</v>
      </c>
      <c r="D2155" s="63">
        <v>25.979098677888032</v>
      </c>
      <c r="E2155" s="63">
        <v>36.030956217178748</v>
      </c>
      <c r="F2155" s="63">
        <v>2.2882208006842149</v>
      </c>
      <c r="G2155" s="63">
        <v>1.774897382204585</v>
      </c>
      <c r="H2155" s="63">
        <v>29.043878433359616</v>
      </c>
      <c r="I2155" s="63">
        <v>23.87262011358257</v>
      </c>
      <c r="J2155" s="63">
        <v>12.74765899739327</v>
      </c>
      <c r="K2155" s="63">
        <v>1.9052920395606279</v>
      </c>
      <c r="L2155" s="63">
        <v>0.67599459273519713</v>
      </c>
      <c r="M2155" s="63">
        <v>8.9788427754227129E-2</v>
      </c>
      <c r="N2155" s="63">
        <v>0</v>
      </c>
      <c r="O2155" s="63">
        <v>5.4300998700238674</v>
      </c>
      <c r="P2155" s="63">
        <v>1.3023686045079901</v>
      </c>
      <c r="Q2155" s="63">
        <v>19.12353172237075</v>
      </c>
      <c r="R2155" s="63">
        <v>2.185209484255211</v>
      </c>
      <c r="S2155" s="63">
        <v>3.9449877518970879</v>
      </c>
      <c r="T2155" s="63">
        <v>3.8614856932490298</v>
      </c>
      <c r="U2155" s="63">
        <v>2.66764579134832</v>
      </c>
      <c r="V2155" s="63">
        <v>8.1910261281304315</v>
      </c>
      <c r="W2155" s="63">
        <v>31.932593408720088</v>
      </c>
      <c r="X2155" s="63">
        <v>26.90597694393341</v>
      </c>
      <c r="Y2155" s="63">
        <v>28.91689002215503</v>
      </c>
      <c r="Z2155" s="63">
        <v>19.12353172237075</v>
      </c>
      <c r="AA2155" s="63">
        <v>2.185209484255211</v>
      </c>
      <c r="AB2155" s="63">
        <v>2.185209484255211</v>
      </c>
    </row>
    <row r="2156" spans="1:28" x14ac:dyDescent="0.25">
      <c r="A2156" s="148"/>
      <c r="B2156" s="100">
        <v>214</v>
      </c>
      <c r="C2156" s="63">
        <v>6.670623382984644</v>
      </c>
      <c r="D2156" s="63">
        <v>1.2358727369383191</v>
      </c>
      <c r="E2156" s="63">
        <v>10.068352372002831</v>
      </c>
      <c r="F2156" s="63">
        <v>3.3404945403719921</v>
      </c>
      <c r="G2156" s="63">
        <v>0.79515957489606137</v>
      </c>
      <c r="H2156" s="63">
        <v>2.3696656973861248</v>
      </c>
      <c r="I2156" s="63">
        <v>2.690468011334048</v>
      </c>
      <c r="J2156" s="63">
        <v>2.2997934903006008</v>
      </c>
      <c r="K2156" s="63">
        <v>10.454606230391509</v>
      </c>
      <c r="L2156" s="63">
        <v>14.3455813275325</v>
      </c>
      <c r="M2156" s="63">
        <v>5.6255120177002027</v>
      </c>
      <c r="N2156" s="63">
        <v>21.61279785086003</v>
      </c>
      <c r="O2156" s="63">
        <v>1.309579428483346</v>
      </c>
      <c r="P2156" s="63">
        <v>4.0336613488283044</v>
      </c>
      <c r="Q2156" s="63">
        <v>6.5084339432035634</v>
      </c>
      <c r="R2156" s="63">
        <v>0.71244397972630213</v>
      </c>
      <c r="S2156" s="63">
        <v>12.596029790909601</v>
      </c>
      <c r="T2156" s="63">
        <v>8.7210358778903654</v>
      </c>
      <c r="U2156" s="63">
        <v>3.1201545179829959</v>
      </c>
      <c r="V2156" s="63">
        <v>12.260290527573259</v>
      </c>
      <c r="W2156" s="63">
        <v>46.598616880205547</v>
      </c>
      <c r="X2156" s="63">
        <v>21.468561320477868</v>
      </c>
      <c r="Y2156" s="63">
        <v>36.369677846513703</v>
      </c>
      <c r="Z2156" s="63">
        <v>6.5084339432035634</v>
      </c>
      <c r="AA2156" s="63">
        <v>0.71244397972630213</v>
      </c>
      <c r="AB2156" s="63">
        <v>0.71244397972630213</v>
      </c>
    </row>
    <row r="2157" spans="1:28" x14ac:dyDescent="0.25">
      <c r="A2157" s="148"/>
      <c r="B2157" s="100">
        <v>215</v>
      </c>
      <c r="C2157" s="63">
        <v>249.12095200245858</v>
      </c>
      <c r="D2157" s="63">
        <v>128.3811779667449</v>
      </c>
      <c r="E2157" s="63">
        <v>115.18460241595218</v>
      </c>
      <c r="F2157" s="63">
        <v>115.35053401927139</v>
      </c>
      <c r="G2157" s="63">
        <v>113.2361670020146</v>
      </c>
      <c r="H2157" s="63">
        <v>117.006778793243</v>
      </c>
      <c r="I2157" s="63">
        <v>208.20784676516269</v>
      </c>
      <c r="J2157" s="63">
        <v>110.00855799681719</v>
      </c>
      <c r="K2157" s="63">
        <v>95.659385336351988</v>
      </c>
      <c r="L2157" s="63">
        <v>95.024819394874612</v>
      </c>
      <c r="M2157" s="63">
        <v>115.39799705052789</v>
      </c>
      <c r="N2157" s="63">
        <v>77.406367317151307</v>
      </c>
      <c r="O2157" s="63">
        <v>128.89579607845189</v>
      </c>
      <c r="P2157" s="63">
        <v>132.4204961510695</v>
      </c>
      <c r="Q2157" s="63">
        <v>99.222915232189436</v>
      </c>
      <c r="R2157" s="63">
        <v>125.59531255399091</v>
      </c>
      <c r="S2157" s="63">
        <v>176.3152367047978</v>
      </c>
      <c r="T2157" s="63">
        <v>74.291924766794864</v>
      </c>
      <c r="U2157" s="63">
        <v>101.9612391285027</v>
      </c>
      <c r="V2157" s="63">
        <v>82.783274012326729</v>
      </c>
      <c r="W2157" s="63">
        <v>172.90538959168771</v>
      </c>
      <c r="X2157" s="63">
        <v>177.77688209193371</v>
      </c>
      <c r="Y2157" s="63">
        <v>122.24943028167669</v>
      </c>
      <c r="Z2157" s="63">
        <v>99.222915232189436</v>
      </c>
      <c r="AA2157" s="63">
        <v>125.59531255399091</v>
      </c>
      <c r="AB2157" s="63">
        <v>125.59531255399091</v>
      </c>
    </row>
    <row r="2158" spans="1:28" x14ac:dyDescent="0.25">
      <c r="A2158" s="148"/>
      <c r="B2158" s="100">
        <v>216</v>
      </c>
      <c r="C2158" s="63">
        <v>188.23476232805481</v>
      </c>
      <c r="D2158" s="63">
        <v>232.22447773505701</v>
      </c>
      <c r="E2158" s="63">
        <v>223.04535806237249</v>
      </c>
      <c r="F2158" s="63">
        <v>247.7719741664132</v>
      </c>
      <c r="G2158" s="63">
        <v>271.95030322755878</v>
      </c>
      <c r="H2158" s="63">
        <v>253.23292604724338</v>
      </c>
      <c r="I2158" s="63">
        <v>191.49382337216781</v>
      </c>
      <c r="J2158" s="63">
        <v>226.90112088009482</v>
      </c>
      <c r="K2158" s="63">
        <v>236.06232085724878</v>
      </c>
      <c r="L2158" s="63">
        <v>214.16086711923339</v>
      </c>
      <c r="M2158" s="63">
        <v>188.46614065029459</v>
      </c>
      <c r="N2158" s="63">
        <v>216.93369709781109</v>
      </c>
      <c r="O2158" s="63">
        <v>275.74965390915349</v>
      </c>
      <c r="P2158" s="63">
        <v>277.8527568802474</v>
      </c>
      <c r="Q2158" s="63">
        <v>279.04965856143338</v>
      </c>
      <c r="R2158" s="63">
        <v>292.94195388071239</v>
      </c>
      <c r="S2158" s="63">
        <v>404.07739459456928</v>
      </c>
      <c r="T2158" s="63">
        <v>345.68658297505141</v>
      </c>
      <c r="U2158" s="63">
        <v>244.82220614225838</v>
      </c>
      <c r="V2158" s="63">
        <v>336.97327857482009</v>
      </c>
      <c r="W2158" s="63">
        <v>327.49828394693401</v>
      </c>
      <c r="X2158" s="63">
        <v>302.21125126504563</v>
      </c>
      <c r="Y2158" s="63">
        <v>388.33497385139339</v>
      </c>
      <c r="Z2158" s="63">
        <v>279.04965856143338</v>
      </c>
      <c r="AA2158" s="63">
        <v>292.94195388071239</v>
      </c>
      <c r="AB2158" s="63">
        <v>292.94195388071239</v>
      </c>
    </row>
    <row r="2159" spans="1:28" x14ac:dyDescent="0.25">
      <c r="A2159" s="148"/>
      <c r="B2159" s="100">
        <v>217</v>
      </c>
      <c r="C2159" s="63">
        <v>188.1783435757479</v>
      </c>
      <c r="D2159" s="63">
        <v>231.16934983524703</v>
      </c>
      <c r="E2159" s="63">
        <v>283.60446826191401</v>
      </c>
      <c r="F2159" s="63">
        <v>315.00644450710388</v>
      </c>
      <c r="G2159" s="63">
        <v>388.66651751231979</v>
      </c>
      <c r="H2159" s="63">
        <v>285.8784177389025</v>
      </c>
      <c r="I2159" s="63">
        <v>200.0555615944177</v>
      </c>
      <c r="J2159" s="63">
        <v>251.73593997982238</v>
      </c>
      <c r="K2159" s="63">
        <v>259.949470099481</v>
      </c>
      <c r="L2159" s="63">
        <v>219.21563535259253</v>
      </c>
      <c r="M2159" s="63">
        <v>232.87930648167088</v>
      </c>
      <c r="N2159" s="63">
        <v>214.65886651646179</v>
      </c>
      <c r="O2159" s="63">
        <v>271.63263761665712</v>
      </c>
      <c r="P2159" s="63">
        <v>314.73756203013181</v>
      </c>
      <c r="Q2159" s="63">
        <v>265.10420321463482</v>
      </c>
      <c r="R2159" s="63">
        <v>239.93674364408071</v>
      </c>
      <c r="S2159" s="63">
        <v>369.51698515556933</v>
      </c>
      <c r="T2159" s="63">
        <v>247.96492926319121</v>
      </c>
      <c r="U2159" s="63">
        <v>287.08838781059598</v>
      </c>
      <c r="V2159" s="63">
        <v>246.77916243105568</v>
      </c>
      <c r="W2159" s="63">
        <v>206.70064607481441</v>
      </c>
      <c r="X2159" s="63">
        <v>247.52269121274372</v>
      </c>
      <c r="Y2159" s="63">
        <v>193.96273708249279</v>
      </c>
      <c r="Z2159" s="63">
        <v>265.10420321463482</v>
      </c>
      <c r="AA2159" s="63">
        <v>239.93674364408071</v>
      </c>
      <c r="AB2159" s="63">
        <v>239.93674364408071</v>
      </c>
    </row>
    <row r="2160" spans="1:28" x14ac:dyDescent="0.25">
      <c r="A2160" s="148"/>
      <c r="B2160" s="100">
        <v>218</v>
      </c>
      <c r="C2160" s="63">
        <v>170.87895416031819</v>
      </c>
      <c r="D2160" s="63">
        <v>152.3705995456221</v>
      </c>
      <c r="E2160" s="63">
        <v>246.57799742223693</v>
      </c>
      <c r="F2160" s="63">
        <v>181.61241322641399</v>
      </c>
      <c r="G2160" s="63">
        <v>252.27693438329879</v>
      </c>
      <c r="H2160" s="63">
        <v>259.58464399525843</v>
      </c>
      <c r="I2160" s="63">
        <v>116.57907860249</v>
      </c>
      <c r="J2160" s="63">
        <v>204.1233924591215</v>
      </c>
      <c r="K2160" s="63">
        <v>193.3655006597514</v>
      </c>
      <c r="L2160" s="63">
        <v>137.52752647190141</v>
      </c>
      <c r="M2160" s="63">
        <v>171.6485699534887</v>
      </c>
      <c r="N2160" s="63">
        <v>161.96286953917479</v>
      </c>
      <c r="O2160" s="63">
        <v>194.4090881813427</v>
      </c>
      <c r="P2160" s="63">
        <v>225.66382991748111</v>
      </c>
      <c r="Q2160" s="63">
        <v>308.26698299448742</v>
      </c>
      <c r="R2160" s="63">
        <v>216.07249382105869</v>
      </c>
      <c r="S2160" s="63">
        <v>208.40339806705202</v>
      </c>
      <c r="T2160" s="63">
        <v>334.35145006054699</v>
      </c>
      <c r="U2160" s="63">
        <v>338.84750294416148</v>
      </c>
      <c r="V2160" s="63">
        <v>325.85586666261952</v>
      </c>
      <c r="W2160" s="63">
        <v>199.4708161907092</v>
      </c>
      <c r="X2160" s="63">
        <v>204.6153724365704</v>
      </c>
      <c r="Y2160" s="63">
        <v>199.01968592104089</v>
      </c>
      <c r="Z2160" s="63">
        <v>308.26698299448742</v>
      </c>
      <c r="AA2160" s="63">
        <v>216.07249382105869</v>
      </c>
      <c r="AB2160" s="63">
        <v>216.07249382105869</v>
      </c>
    </row>
    <row r="2161" spans="1:28" x14ac:dyDescent="0.25">
      <c r="A2161" s="148"/>
      <c r="B2161" s="100">
        <v>219</v>
      </c>
      <c r="C2161" s="63">
        <v>211.72132046861219</v>
      </c>
      <c r="D2161" s="63">
        <v>235.60200831744618</v>
      </c>
      <c r="E2161" s="63">
        <v>206.98301115496361</v>
      </c>
      <c r="F2161" s="63">
        <v>335.82966427069908</v>
      </c>
      <c r="G2161" s="63">
        <v>202.60654861302459</v>
      </c>
      <c r="H2161" s="63">
        <v>293.15024009501758</v>
      </c>
      <c r="I2161" s="63">
        <v>226.67328836745577</v>
      </c>
      <c r="J2161" s="63">
        <v>320.17824423399719</v>
      </c>
      <c r="K2161" s="63">
        <v>427.93928679597229</v>
      </c>
      <c r="L2161" s="63">
        <v>330.6971354667985</v>
      </c>
      <c r="M2161" s="63">
        <v>281.59294522512209</v>
      </c>
      <c r="N2161" s="63">
        <v>346.19404506421421</v>
      </c>
      <c r="O2161" s="63">
        <v>232.86438278214149</v>
      </c>
      <c r="P2161" s="63">
        <v>338.55019938027908</v>
      </c>
      <c r="Q2161" s="63">
        <v>199.84819360634111</v>
      </c>
      <c r="R2161" s="63">
        <v>285.44946617908499</v>
      </c>
      <c r="S2161" s="63">
        <v>406.22875946451683</v>
      </c>
      <c r="T2161" s="63">
        <v>211.52309918560059</v>
      </c>
      <c r="U2161" s="63">
        <v>247.12683447448222</v>
      </c>
      <c r="V2161" s="63">
        <v>230.65505325818231</v>
      </c>
      <c r="W2161" s="63">
        <v>236.75719113372912</v>
      </c>
      <c r="X2161" s="63">
        <v>345.93772491547128</v>
      </c>
      <c r="Y2161" s="63">
        <v>216.64142051051022</v>
      </c>
      <c r="Z2161" s="63">
        <v>199.84819360634111</v>
      </c>
      <c r="AA2161" s="63">
        <v>285.44946617908499</v>
      </c>
      <c r="AB2161" s="63">
        <v>285.44946617908499</v>
      </c>
    </row>
    <row r="2162" spans="1:28" x14ac:dyDescent="0.25">
      <c r="A2162" s="148"/>
      <c r="B2162" s="100">
        <v>220</v>
      </c>
      <c r="C2162" s="63">
        <v>95.944982130546123</v>
      </c>
      <c r="D2162" s="63">
        <v>63.831562836593548</v>
      </c>
      <c r="E2162" s="63">
        <v>81.361922327323555</v>
      </c>
      <c r="F2162" s="63">
        <v>76.448933258834586</v>
      </c>
      <c r="G2162" s="63">
        <v>104.88801441625949</v>
      </c>
      <c r="H2162" s="63">
        <v>109.99726435521549</v>
      </c>
      <c r="I2162" s="63">
        <v>108.72412872819041</v>
      </c>
      <c r="J2162" s="63">
        <v>80.284059901650835</v>
      </c>
      <c r="K2162" s="63">
        <v>185.96015055477889</v>
      </c>
      <c r="L2162" s="63">
        <v>175.1069391440578</v>
      </c>
      <c r="M2162" s="63">
        <v>108.90651630015959</v>
      </c>
      <c r="N2162" s="63">
        <v>145.73670706283161</v>
      </c>
      <c r="O2162" s="63">
        <v>147.05759016497271</v>
      </c>
      <c r="P2162" s="63">
        <v>81.709839706549246</v>
      </c>
      <c r="Q2162" s="63">
        <v>58.847797737442534</v>
      </c>
      <c r="R2162" s="63">
        <v>76.950996722523996</v>
      </c>
      <c r="S2162" s="63">
        <v>136.68115067030161</v>
      </c>
      <c r="T2162" s="63">
        <v>92.548150490761145</v>
      </c>
      <c r="U2162" s="63">
        <v>96.021382393587373</v>
      </c>
      <c r="V2162" s="63">
        <v>195.32338583702219</v>
      </c>
      <c r="W2162" s="63">
        <v>221.68957529900939</v>
      </c>
      <c r="X2162" s="63">
        <v>156.71381342067428</v>
      </c>
      <c r="Y2162" s="63">
        <v>206.1303266020459</v>
      </c>
      <c r="Z2162" s="63">
        <v>58.847797737442534</v>
      </c>
      <c r="AA2162" s="63">
        <v>76.950996722523996</v>
      </c>
      <c r="AB2162" s="63">
        <v>76.950996722523996</v>
      </c>
    </row>
    <row r="2163" spans="1:28" x14ac:dyDescent="0.25">
      <c r="A2163" s="148"/>
      <c r="B2163" s="100">
        <v>221</v>
      </c>
      <c r="C2163" s="63">
        <v>32.728369991415548</v>
      </c>
      <c r="D2163" s="63">
        <v>9.8031284410515127</v>
      </c>
      <c r="E2163" s="63">
        <v>4.9419690460283325</v>
      </c>
      <c r="F2163" s="63">
        <v>0.13592641527458321</v>
      </c>
      <c r="G2163" s="63">
        <v>0.91733928238753037</v>
      </c>
      <c r="H2163" s="63">
        <v>3.2741189937387389</v>
      </c>
      <c r="I2163" s="63">
        <v>25.316397919744301</v>
      </c>
      <c r="J2163" s="63">
        <v>24.12865372982537</v>
      </c>
      <c r="K2163" s="63">
        <v>4.2216249061436599</v>
      </c>
      <c r="L2163" s="63">
        <v>1.7241243912501432</v>
      </c>
      <c r="M2163" s="63">
        <v>0.71415609008454339</v>
      </c>
      <c r="N2163" s="63">
        <v>0.12979164136897661</v>
      </c>
      <c r="O2163" s="63">
        <v>3.7403068357394185</v>
      </c>
      <c r="P2163" s="63">
        <v>1.7853494398654419</v>
      </c>
      <c r="Q2163" s="63">
        <v>6.6631436598052574</v>
      </c>
      <c r="R2163" s="63">
        <v>4.3649258060447105</v>
      </c>
      <c r="S2163" s="63">
        <v>1.330221395204958</v>
      </c>
      <c r="T2163" s="63">
        <v>0.40547344614954994</v>
      </c>
      <c r="U2163" s="63">
        <v>1.8719553447812132</v>
      </c>
      <c r="V2163" s="63">
        <v>0.1115228624679299</v>
      </c>
      <c r="W2163" s="63">
        <v>0.52058059642716614</v>
      </c>
      <c r="X2163" s="63">
        <v>0.25332932662821678</v>
      </c>
      <c r="Y2163" s="63">
        <v>6.4409248770634697E-2</v>
      </c>
      <c r="Z2163" s="63">
        <v>6.6631436598052574</v>
      </c>
      <c r="AA2163" s="63">
        <v>4.3649258060447105</v>
      </c>
      <c r="AB2163" s="63">
        <v>4.3649258060447105</v>
      </c>
    </row>
    <row r="2164" spans="1:28" x14ac:dyDescent="0.25">
      <c r="A2164" s="148"/>
      <c r="B2164" s="100">
        <v>222</v>
      </c>
      <c r="C2164" s="63">
        <v>44.963808721744734</v>
      </c>
      <c r="D2164" s="63">
        <v>12.854447715785801</v>
      </c>
      <c r="E2164" s="63">
        <v>2.6485718619527461</v>
      </c>
      <c r="F2164" s="63">
        <v>1.1961056096237139</v>
      </c>
      <c r="G2164" s="63">
        <v>5.048386555597939E-2</v>
      </c>
      <c r="H2164" s="63">
        <v>0.11708238808330049</v>
      </c>
      <c r="I2164" s="63">
        <v>40.269493013972813</v>
      </c>
      <c r="J2164" s="63">
        <v>13.752594393174601</v>
      </c>
      <c r="K2164" s="63">
        <v>19.403511522215979</v>
      </c>
      <c r="L2164" s="63">
        <v>21.736321843526639</v>
      </c>
      <c r="M2164" s="63">
        <v>4.6415271827125082</v>
      </c>
      <c r="N2164" s="63">
        <v>0.60787796422785334</v>
      </c>
      <c r="O2164" s="63">
        <v>0</v>
      </c>
      <c r="P2164" s="63">
        <v>0.1086495402743068</v>
      </c>
      <c r="Q2164" s="63">
        <v>0.37753299986046862</v>
      </c>
      <c r="R2164" s="63">
        <v>0</v>
      </c>
      <c r="S2164" s="63">
        <v>0</v>
      </c>
      <c r="T2164" s="63">
        <v>0</v>
      </c>
      <c r="U2164" s="63">
        <v>0</v>
      </c>
      <c r="V2164" s="63">
        <v>0</v>
      </c>
      <c r="W2164" s="63">
        <v>0</v>
      </c>
      <c r="X2164" s="63">
        <v>0</v>
      </c>
      <c r="Y2164" s="63">
        <v>0</v>
      </c>
      <c r="Z2164" s="63">
        <v>0.37753299986046862</v>
      </c>
      <c r="AA2164" s="63">
        <v>0</v>
      </c>
      <c r="AB2164" s="63">
        <v>0</v>
      </c>
    </row>
    <row r="2165" spans="1:28" x14ac:dyDescent="0.25">
      <c r="A2165" s="148"/>
      <c r="B2165" s="100">
        <v>223</v>
      </c>
      <c r="C2165" s="63">
        <v>36.771268298448383</v>
      </c>
      <c r="D2165" s="63">
        <v>15.3181123603764</v>
      </c>
      <c r="E2165" s="63">
        <v>5.3017941662110388</v>
      </c>
      <c r="F2165" s="63">
        <v>1.185092342019928</v>
      </c>
      <c r="G2165" s="63">
        <v>0.61208151038461978</v>
      </c>
      <c r="H2165" s="63">
        <v>0.266490446767774</v>
      </c>
      <c r="I2165" s="63">
        <v>45.25112200145486</v>
      </c>
      <c r="J2165" s="63">
        <v>15.624160567692339</v>
      </c>
      <c r="K2165" s="63">
        <v>1.9883722671313429</v>
      </c>
      <c r="L2165" s="63">
        <v>3.6895401269053423</v>
      </c>
      <c r="M2165" s="63">
        <v>0.56253882954669621</v>
      </c>
      <c r="N2165" s="63">
        <v>8.7076908673013875E-2</v>
      </c>
      <c r="O2165" s="63">
        <v>6.4265277891772943E-3</v>
      </c>
      <c r="P2165" s="63">
        <v>4.1776892758386357E-2</v>
      </c>
      <c r="Q2165" s="63">
        <v>0.16551664877693531</v>
      </c>
      <c r="R2165" s="63">
        <v>0</v>
      </c>
      <c r="S2165" s="63">
        <v>0</v>
      </c>
      <c r="T2165" s="63">
        <v>0</v>
      </c>
      <c r="U2165" s="63">
        <v>0</v>
      </c>
      <c r="V2165" s="63">
        <v>0</v>
      </c>
      <c r="W2165" s="63">
        <v>0</v>
      </c>
      <c r="X2165" s="63">
        <v>0</v>
      </c>
      <c r="Y2165" s="63">
        <v>0</v>
      </c>
      <c r="Z2165" s="63">
        <v>0.16551664877693531</v>
      </c>
      <c r="AA2165" s="63">
        <v>0</v>
      </c>
      <c r="AB2165" s="63">
        <v>0</v>
      </c>
    </row>
    <row r="2166" spans="1:28" x14ac:dyDescent="0.25">
      <c r="A2166" s="148"/>
      <c r="B2166" s="100">
        <v>224</v>
      </c>
      <c r="C2166" s="63">
        <v>7.2996968148886232E-2</v>
      </c>
      <c r="D2166" s="63">
        <v>0</v>
      </c>
      <c r="E2166" s="63">
        <v>0</v>
      </c>
      <c r="F2166" s="63">
        <v>0</v>
      </c>
      <c r="G2166" s="63">
        <v>0</v>
      </c>
      <c r="H2166" s="63">
        <v>0</v>
      </c>
      <c r="I2166" s="63">
        <v>0</v>
      </c>
      <c r="J2166" s="63">
        <v>0</v>
      </c>
      <c r="K2166" s="63">
        <v>1.3075487049790391E-2</v>
      </c>
      <c r="L2166" s="63">
        <v>0</v>
      </c>
      <c r="M2166" s="63">
        <v>0</v>
      </c>
      <c r="N2166" s="63">
        <v>0</v>
      </c>
      <c r="O2166" s="63">
        <v>0</v>
      </c>
      <c r="P2166" s="63">
        <v>0</v>
      </c>
      <c r="Q2166" s="63">
        <v>0</v>
      </c>
      <c r="R2166" s="63">
        <v>0</v>
      </c>
      <c r="S2166" s="63">
        <v>7.4815995982545347E-5</v>
      </c>
      <c r="T2166" s="63">
        <v>1.0118493610066521E-2</v>
      </c>
      <c r="U2166" s="63">
        <v>0</v>
      </c>
      <c r="V2166" s="63">
        <v>8.2718362465321604E-3</v>
      </c>
      <c r="W2166" s="63">
        <v>0.46442462369890336</v>
      </c>
      <c r="X2166" s="63">
        <v>0.66218510325272462</v>
      </c>
      <c r="Y2166" s="63">
        <v>0.10144905315770061</v>
      </c>
      <c r="Z2166" s="63">
        <v>0</v>
      </c>
      <c r="AA2166" s="63">
        <v>0</v>
      </c>
      <c r="AB2166" s="63">
        <v>0</v>
      </c>
    </row>
    <row r="2167" spans="1:28" x14ac:dyDescent="0.25">
      <c r="A2167" s="148"/>
      <c r="B2167" s="100">
        <v>225</v>
      </c>
      <c r="C2167" s="63">
        <v>12.619236700225091</v>
      </c>
      <c r="D2167" s="63">
        <v>0.59136271538307028</v>
      </c>
      <c r="E2167" s="63">
        <v>0</v>
      </c>
      <c r="F2167" s="63">
        <v>0</v>
      </c>
      <c r="G2167" s="63">
        <v>0</v>
      </c>
      <c r="H2167" s="63">
        <v>0</v>
      </c>
      <c r="I2167" s="63">
        <v>0.9859017939143655</v>
      </c>
      <c r="J2167" s="63">
        <v>3.400966594459419</v>
      </c>
      <c r="K2167" s="63">
        <v>1.5298165251076981</v>
      </c>
      <c r="L2167" s="63">
        <v>5.2546781262269917</v>
      </c>
      <c r="M2167" s="63">
        <v>1.1831531259973101E-2</v>
      </c>
      <c r="N2167" s="63">
        <v>0</v>
      </c>
      <c r="O2167" s="63">
        <v>0</v>
      </c>
      <c r="P2167" s="63">
        <v>0.32336494262520432</v>
      </c>
      <c r="Q2167" s="63">
        <v>1.3685500242498521</v>
      </c>
      <c r="R2167" s="63">
        <v>0</v>
      </c>
      <c r="S2167" s="63">
        <v>4.486782404589551E-3</v>
      </c>
      <c r="T2167" s="63">
        <v>0.2096248291195498</v>
      </c>
      <c r="U2167" s="63">
        <v>0.380608136742282</v>
      </c>
      <c r="V2167" s="63">
        <v>0.28390609534178418</v>
      </c>
      <c r="W2167" s="63">
        <v>4.7896812998812948</v>
      </c>
      <c r="X2167" s="63">
        <v>5.899668875664247</v>
      </c>
      <c r="Y2167" s="63">
        <v>3.171797593750028</v>
      </c>
      <c r="Z2167" s="63">
        <v>1.3685500242498521</v>
      </c>
      <c r="AA2167" s="63">
        <v>0</v>
      </c>
      <c r="AB2167" s="63">
        <v>0</v>
      </c>
    </row>
    <row r="2168" spans="1:28" x14ac:dyDescent="0.25">
      <c r="A2168" s="148"/>
      <c r="B2168" s="100">
        <v>226</v>
      </c>
      <c r="C2168" s="63">
        <v>58.997614438987966</v>
      </c>
      <c r="D2168" s="63">
        <v>35.173718887006537</v>
      </c>
      <c r="E2168" s="63">
        <v>34.942836548258128</v>
      </c>
      <c r="F2168" s="63">
        <v>7.884780581915436</v>
      </c>
      <c r="G2168" s="63">
        <v>6.1243008309111246</v>
      </c>
      <c r="H2168" s="63">
        <v>26.537869376758643</v>
      </c>
      <c r="I2168" s="63">
        <v>45.381029374510938</v>
      </c>
      <c r="J2168" s="63">
        <v>51.119920815141306</v>
      </c>
      <c r="K2168" s="63">
        <v>7.8751570407391966</v>
      </c>
      <c r="L2168" s="63">
        <v>17.819264995675333</v>
      </c>
      <c r="M2168" s="63">
        <v>5.332908630541624</v>
      </c>
      <c r="N2168" s="63">
        <v>8.6723979470135077</v>
      </c>
      <c r="O2168" s="63">
        <v>12.24974572545011</v>
      </c>
      <c r="P2168" s="63">
        <v>19.928217010159191</v>
      </c>
      <c r="Q2168" s="63">
        <v>31.27449223757738</v>
      </c>
      <c r="R2168" s="63">
        <v>14.504042376765261</v>
      </c>
      <c r="S2168" s="63">
        <v>29.01050363768627</v>
      </c>
      <c r="T2168" s="63">
        <v>25.068152376068671</v>
      </c>
      <c r="U2168" s="63">
        <v>33.519375774629218</v>
      </c>
      <c r="V2168" s="63">
        <v>38.87912209013507</v>
      </c>
      <c r="W2168" s="63">
        <v>78.533071648816986</v>
      </c>
      <c r="X2168" s="63">
        <v>74.127303490976374</v>
      </c>
      <c r="Y2168" s="63">
        <v>63.192524273220442</v>
      </c>
      <c r="Z2168" s="63">
        <v>31.27449223757738</v>
      </c>
      <c r="AA2168" s="63">
        <v>14.504042376765261</v>
      </c>
      <c r="AB2168" s="63">
        <v>14.504042376765261</v>
      </c>
    </row>
    <row r="2169" spans="1:28" x14ac:dyDescent="0.25">
      <c r="A2169" s="148"/>
      <c r="B2169" s="100">
        <v>227</v>
      </c>
      <c r="C2169" s="63">
        <v>59.171162106154497</v>
      </c>
      <c r="D2169" s="63">
        <v>67.266768299854448</v>
      </c>
      <c r="E2169" s="63">
        <v>64.517967401615806</v>
      </c>
      <c r="F2169" s="63">
        <v>82.997219874681832</v>
      </c>
      <c r="G2169" s="63">
        <v>56.923832417605809</v>
      </c>
      <c r="H2169" s="63">
        <v>61.554857180526596</v>
      </c>
      <c r="I2169" s="63">
        <v>87.227175887310295</v>
      </c>
      <c r="J2169" s="63">
        <v>89.562542725334424</v>
      </c>
      <c r="K2169" s="63">
        <v>114.4304780790208</v>
      </c>
      <c r="L2169" s="63">
        <v>137.95907763946121</v>
      </c>
      <c r="M2169" s="63">
        <v>145.6049019853053</v>
      </c>
      <c r="N2169" s="63">
        <v>124.9258363288709</v>
      </c>
      <c r="O2169" s="63">
        <v>51.792162123015487</v>
      </c>
      <c r="P2169" s="63">
        <v>103.3216661581628</v>
      </c>
      <c r="Q2169" s="63">
        <v>94.380743735490796</v>
      </c>
      <c r="R2169" s="63">
        <v>89.025633720586484</v>
      </c>
      <c r="S2169" s="63">
        <v>133.53144968173001</v>
      </c>
      <c r="T2169" s="63">
        <v>97.765304868604289</v>
      </c>
      <c r="U2169" s="63">
        <v>114.55373012335261</v>
      </c>
      <c r="V2169" s="63">
        <v>146.56148284329541</v>
      </c>
      <c r="W2169" s="63">
        <v>238.50402584439513</v>
      </c>
      <c r="X2169" s="63">
        <v>263.42058187124348</v>
      </c>
      <c r="Y2169" s="63">
        <v>182.46182070623951</v>
      </c>
      <c r="Z2169" s="63">
        <v>94.380743735490796</v>
      </c>
      <c r="AA2169" s="63">
        <v>89.025633720586484</v>
      </c>
      <c r="AB2169" s="63">
        <v>89.025633720586484</v>
      </c>
    </row>
    <row r="2170" spans="1:28" x14ac:dyDescent="0.25">
      <c r="A2170" s="148"/>
      <c r="B2170" s="100">
        <v>228</v>
      </c>
      <c r="C2170" s="63">
        <v>483.87669539081253</v>
      </c>
      <c r="D2170" s="63">
        <v>348.73175554326741</v>
      </c>
      <c r="E2170" s="63">
        <v>289.29882355332671</v>
      </c>
      <c r="F2170" s="63">
        <v>386.08800549574522</v>
      </c>
      <c r="G2170" s="63">
        <v>255.63579699902397</v>
      </c>
      <c r="H2170" s="63">
        <v>137.3967217296358</v>
      </c>
      <c r="I2170" s="63">
        <v>390.61252581304512</v>
      </c>
      <c r="J2170" s="63">
        <v>303.54701883089359</v>
      </c>
      <c r="K2170" s="63">
        <v>350.5055082395902</v>
      </c>
      <c r="L2170" s="63">
        <v>257.91439400755371</v>
      </c>
      <c r="M2170" s="63">
        <v>232.915105678705</v>
      </c>
      <c r="N2170" s="63">
        <v>233.07752637410891</v>
      </c>
      <c r="O2170" s="63">
        <v>277.54168075062171</v>
      </c>
      <c r="P2170" s="63">
        <v>362.2620805740371</v>
      </c>
      <c r="Q2170" s="63">
        <v>192.134381364364</v>
      </c>
      <c r="R2170" s="63">
        <v>301.87057588086458</v>
      </c>
      <c r="S2170" s="63">
        <v>338.02865845763881</v>
      </c>
      <c r="T2170" s="63">
        <v>178.534528208198</v>
      </c>
      <c r="U2170" s="63">
        <v>192.5923328396693</v>
      </c>
      <c r="V2170" s="63">
        <v>244.03307236931869</v>
      </c>
      <c r="W2170" s="63">
        <v>298.81198305953882</v>
      </c>
      <c r="X2170" s="63">
        <v>330.82710375448369</v>
      </c>
      <c r="Y2170" s="63">
        <v>265.58063916457473</v>
      </c>
      <c r="Z2170" s="63">
        <v>192.134381364364</v>
      </c>
      <c r="AA2170" s="63">
        <v>301.87057588086458</v>
      </c>
      <c r="AB2170" s="63">
        <v>301.87057588086458</v>
      </c>
    </row>
    <row r="2171" spans="1:28" x14ac:dyDescent="0.25">
      <c r="A2171" s="148"/>
      <c r="B2171" s="100">
        <v>229</v>
      </c>
      <c r="C2171" s="63">
        <v>184.07972701139991</v>
      </c>
      <c r="D2171" s="63">
        <v>159.14830630484181</v>
      </c>
      <c r="E2171" s="63">
        <v>115.1290463471332</v>
      </c>
      <c r="F2171" s="63">
        <v>78.005325076440386</v>
      </c>
      <c r="G2171" s="63">
        <v>66.424064802993144</v>
      </c>
      <c r="H2171" s="63">
        <v>91.430534439339681</v>
      </c>
      <c r="I2171" s="63">
        <v>190.57992842334721</v>
      </c>
      <c r="J2171" s="63">
        <v>121.25940370194618</v>
      </c>
      <c r="K2171" s="63">
        <v>211.6291765605547</v>
      </c>
      <c r="L2171" s="63">
        <v>192.6666949190076</v>
      </c>
      <c r="M2171" s="63">
        <v>229.06229150637233</v>
      </c>
      <c r="N2171" s="63">
        <v>300.43937062519029</v>
      </c>
      <c r="O2171" s="63">
        <v>89.851077326905397</v>
      </c>
      <c r="P2171" s="63">
        <v>140.00230167268089</v>
      </c>
      <c r="Q2171" s="63">
        <v>110.76337716489861</v>
      </c>
      <c r="R2171" s="63">
        <v>99.593856032828626</v>
      </c>
      <c r="S2171" s="63">
        <v>215.54910137407211</v>
      </c>
      <c r="T2171" s="63">
        <v>186.95312027405538</v>
      </c>
      <c r="U2171" s="63">
        <v>158.81403613624391</v>
      </c>
      <c r="V2171" s="63">
        <v>220.25776017665339</v>
      </c>
      <c r="W2171" s="63">
        <v>168.3132794087596</v>
      </c>
      <c r="X2171" s="63">
        <v>244.00821779562648</v>
      </c>
      <c r="Y2171" s="63">
        <v>172.67324343512431</v>
      </c>
      <c r="Z2171" s="63">
        <v>110.76337716489861</v>
      </c>
      <c r="AA2171" s="63">
        <v>99.593856032828626</v>
      </c>
      <c r="AB2171" s="63">
        <v>99.593856032828626</v>
      </c>
    </row>
    <row r="2172" spans="1:28" x14ac:dyDescent="0.25">
      <c r="A2172" s="148"/>
      <c r="B2172" s="100">
        <v>230</v>
      </c>
      <c r="C2172" s="63">
        <v>433.80881477301227</v>
      </c>
      <c r="D2172" s="63">
        <v>247.51164550077368</v>
      </c>
      <c r="E2172" s="63">
        <v>228.39920269268083</v>
      </c>
      <c r="F2172" s="63">
        <v>241.45369895672411</v>
      </c>
      <c r="G2172" s="63">
        <v>283.20391673990531</v>
      </c>
      <c r="H2172" s="63">
        <v>183.55989628536921</v>
      </c>
      <c r="I2172" s="63">
        <v>334.02850810285599</v>
      </c>
      <c r="J2172" s="63">
        <v>268.18945971254828</v>
      </c>
      <c r="K2172" s="63">
        <v>282.78395322659981</v>
      </c>
      <c r="L2172" s="63">
        <v>265.5740521507787</v>
      </c>
      <c r="M2172" s="63">
        <v>290.39233535807938</v>
      </c>
      <c r="N2172" s="63">
        <v>305.03698650290971</v>
      </c>
      <c r="O2172" s="63">
        <v>196.47893744814161</v>
      </c>
      <c r="P2172" s="63">
        <v>225.0329014724266</v>
      </c>
      <c r="Q2172" s="63">
        <v>105.58728821382741</v>
      </c>
      <c r="R2172" s="63">
        <v>159.68482041336568</v>
      </c>
      <c r="S2172" s="63">
        <v>147.89238610674869</v>
      </c>
      <c r="T2172" s="63">
        <v>147.68091043416192</v>
      </c>
      <c r="U2172" s="63">
        <v>121.0172119186536</v>
      </c>
      <c r="V2172" s="63">
        <v>176.247864780833</v>
      </c>
      <c r="W2172" s="63">
        <v>215.67140062849649</v>
      </c>
      <c r="X2172" s="63">
        <v>184.16426261963349</v>
      </c>
      <c r="Y2172" s="63">
        <v>187.09463548107311</v>
      </c>
      <c r="Z2172" s="63">
        <v>105.58728821382741</v>
      </c>
      <c r="AA2172" s="63">
        <v>159.68482041336568</v>
      </c>
      <c r="AB2172" s="63">
        <v>159.68482041336568</v>
      </c>
    </row>
    <row r="2173" spans="1:28" x14ac:dyDescent="0.25">
      <c r="A2173" s="148"/>
      <c r="B2173" s="100">
        <v>231</v>
      </c>
      <c r="C2173" s="63">
        <v>201.72848517879899</v>
      </c>
      <c r="D2173" s="63">
        <v>174.99816880051281</v>
      </c>
      <c r="E2173" s="63">
        <v>113.37250414158009</v>
      </c>
      <c r="F2173" s="63">
        <v>177.6161103355189</v>
      </c>
      <c r="G2173" s="63">
        <v>94.498788981407415</v>
      </c>
      <c r="H2173" s="63">
        <v>102.05120613708</v>
      </c>
      <c r="I2173" s="63">
        <v>235.86021348746732</v>
      </c>
      <c r="J2173" s="63">
        <v>204.77999864212958</v>
      </c>
      <c r="K2173" s="63">
        <v>365.5129660007151</v>
      </c>
      <c r="L2173" s="63">
        <v>306.13216808157091</v>
      </c>
      <c r="M2173" s="63">
        <v>275.40591054739338</v>
      </c>
      <c r="N2173" s="63">
        <v>237.39450448576832</v>
      </c>
      <c r="O2173" s="63">
        <v>122.78006723904579</v>
      </c>
      <c r="P2173" s="63">
        <v>172.1447891773096</v>
      </c>
      <c r="Q2173" s="63">
        <v>98.703969854447379</v>
      </c>
      <c r="R2173" s="63">
        <v>121.81269527540101</v>
      </c>
      <c r="S2173" s="63">
        <v>249.0495296651643</v>
      </c>
      <c r="T2173" s="63">
        <v>136.24767276301651</v>
      </c>
      <c r="U2173" s="63">
        <v>171.8247315425433</v>
      </c>
      <c r="V2173" s="63">
        <v>220.75593554040103</v>
      </c>
      <c r="W2173" s="63">
        <v>263.98571073626232</v>
      </c>
      <c r="X2173" s="63">
        <v>222.51532434078399</v>
      </c>
      <c r="Y2173" s="63">
        <v>241.95609452085051</v>
      </c>
      <c r="Z2173" s="63">
        <v>98.703969854447379</v>
      </c>
      <c r="AA2173" s="63">
        <v>121.81269527540101</v>
      </c>
      <c r="AB2173" s="63">
        <v>121.81269527540101</v>
      </c>
    </row>
    <row r="2174" spans="1:28" x14ac:dyDescent="0.25">
      <c r="A2174" s="148"/>
      <c r="B2174" s="100">
        <v>232</v>
      </c>
      <c r="C2174" s="63">
        <v>50.179323502550687</v>
      </c>
      <c r="D2174" s="63">
        <v>20.93450457297649</v>
      </c>
      <c r="E2174" s="63">
        <v>23.438470577593758</v>
      </c>
      <c r="F2174" s="63">
        <v>13.06060690853883</v>
      </c>
      <c r="G2174" s="63">
        <v>7.3833417742242204</v>
      </c>
      <c r="H2174" s="63">
        <v>14.834339641162732</v>
      </c>
      <c r="I2174" s="63">
        <v>44.334672070040142</v>
      </c>
      <c r="J2174" s="63">
        <v>26.362066665958992</v>
      </c>
      <c r="K2174" s="63">
        <v>145.85295308856672</v>
      </c>
      <c r="L2174" s="63">
        <v>146.5251376038282</v>
      </c>
      <c r="M2174" s="63">
        <v>196.91038743263559</v>
      </c>
      <c r="N2174" s="63">
        <v>266.23183135612629</v>
      </c>
      <c r="O2174" s="63">
        <v>4.2299312320024276</v>
      </c>
      <c r="P2174" s="63">
        <v>48.426271680984428</v>
      </c>
      <c r="Q2174" s="63">
        <v>4.8040337106334849</v>
      </c>
      <c r="R2174" s="63">
        <v>9.5866026918565694</v>
      </c>
      <c r="S2174" s="63">
        <v>31.541879180776959</v>
      </c>
      <c r="T2174" s="63">
        <v>8.2338100101850387</v>
      </c>
      <c r="U2174" s="63">
        <v>1.512081797597602</v>
      </c>
      <c r="V2174" s="63">
        <v>5.9382030850183583</v>
      </c>
      <c r="W2174" s="63">
        <v>17.177458401123662</v>
      </c>
      <c r="X2174" s="63">
        <v>14.530130562280871</v>
      </c>
      <c r="Y2174" s="63">
        <v>11.77896823017716</v>
      </c>
      <c r="Z2174" s="63">
        <v>4.8040337106334849</v>
      </c>
      <c r="AA2174" s="63">
        <v>9.5866026918565694</v>
      </c>
      <c r="AB2174" s="63">
        <v>9.5866026918565694</v>
      </c>
    </row>
    <row r="2175" spans="1:28" x14ac:dyDescent="0.25">
      <c r="A2175" s="148"/>
      <c r="B2175" s="100">
        <v>233</v>
      </c>
      <c r="C2175" s="63">
        <v>45.684890640343376</v>
      </c>
      <c r="D2175" s="63">
        <v>4.1398491238189763</v>
      </c>
      <c r="E2175" s="63">
        <v>2.1964230162140548</v>
      </c>
      <c r="F2175" s="63">
        <v>0.45086102151886454</v>
      </c>
      <c r="G2175" s="63">
        <v>2.1930702982238541E-3</v>
      </c>
      <c r="H2175" s="63">
        <v>0.36571046206938723</v>
      </c>
      <c r="I2175" s="63">
        <v>21.13873361162587</v>
      </c>
      <c r="J2175" s="63">
        <v>6.5139571238477743</v>
      </c>
      <c r="K2175" s="63">
        <v>19.89926746177014</v>
      </c>
      <c r="L2175" s="63">
        <v>14.699510075463881</v>
      </c>
      <c r="M2175" s="63">
        <v>21.76970575650671</v>
      </c>
      <c r="N2175" s="63">
        <v>50.565238625298662</v>
      </c>
      <c r="O2175" s="63">
        <v>0</v>
      </c>
      <c r="P2175" s="63">
        <v>0.88211961848857356</v>
      </c>
      <c r="Q2175" s="63">
        <v>0.23209613872678442</v>
      </c>
      <c r="R2175" s="63">
        <v>0</v>
      </c>
      <c r="S2175" s="63">
        <v>1.3256543008129261E-3</v>
      </c>
      <c r="T2175" s="63">
        <v>1.8818106010433662E-2</v>
      </c>
      <c r="U2175" s="63">
        <v>2.4828196682220579E-2</v>
      </c>
      <c r="V2175" s="63">
        <v>7.5971585076374248E-3</v>
      </c>
      <c r="W2175" s="63">
        <v>0.61482334766073166</v>
      </c>
      <c r="X2175" s="63">
        <v>5.7064597876472778E-2</v>
      </c>
      <c r="Y2175" s="63">
        <v>0.33749896594627421</v>
      </c>
      <c r="Z2175" s="63">
        <v>0.23209613872678442</v>
      </c>
      <c r="AA2175" s="63">
        <v>0</v>
      </c>
      <c r="AB2175" s="63">
        <v>0</v>
      </c>
    </row>
    <row r="2176" spans="1:28" x14ac:dyDescent="0.25">
      <c r="A2176" s="148"/>
      <c r="B2176" s="100">
        <v>234</v>
      </c>
      <c r="C2176" s="63">
        <v>44.79742672294401</v>
      </c>
      <c r="D2176" s="63">
        <v>16.93475040733529</v>
      </c>
      <c r="E2176" s="63">
        <v>2.027454266936275</v>
      </c>
      <c r="F2176" s="63">
        <v>1.5712099978902361</v>
      </c>
      <c r="G2176" s="63">
        <v>0.28613932190299168</v>
      </c>
      <c r="H2176" s="63">
        <v>0.22890833038574238</v>
      </c>
      <c r="I2176" s="63">
        <v>36.709746222363719</v>
      </c>
      <c r="J2176" s="63">
        <v>13.377148408571198</v>
      </c>
      <c r="K2176" s="63">
        <v>2.3171157719860389</v>
      </c>
      <c r="L2176" s="63">
        <v>5.8480028380388385</v>
      </c>
      <c r="M2176" s="63">
        <v>1.8718007382239112</v>
      </c>
      <c r="N2176" s="63">
        <v>0.23646255053871629</v>
      </c>
      <c r="O2176" s="63">
        <v>0</v>
      </c>
      <c r="P2176" s="63">
        <v>0.1061387311889916</v>
      </c>
      <c r="Q2176" s="63">
        <v>0.20560595315519531</v>
      </c>
      <c r="R2176" s="63">
        <v>0</v>
      </c>
      <c r="S2176" s="63">
        <v>0</v>
      </c>
      <c r="T2176" s="63">
        <v>0</v>
      </c>
      <c r="U2176" s="63">
        <v>0</v>
      </c>
      <c r="V2176" s="63">
        <v>0</v>
      </c>
      <c r="W2176" s="63">
        <v>0</v>
      </c>
      <c r="X2176" s="63">
        <v>0</v>
      </c>
      <c r="Y2176" s="63">
        <v>0</v>
      </c>
      <c r="Z2176" s="63">
        <v>0.20560595315519531</v>
      </c>
      <c r="AA2176" s="63">
        <v>0</v>
      </c>
      <c r="AB2176" s="63">
        <v>0</v>
      </c>
    </row>
    <row r="2177" spans="1:28" x14ac:dyDescent="0.25">
      <c r="A2177" s="148"/>
      <c r="B2177" s="100">
        <v>235</v>
      </c>
      <c r="C2177" s="63">
        <v>61.45683697800996</v>
      </c>
      <c r="D2177" s="63">
        <v>23.660691959155429</v>
      </c>
      <c r="E2177" s="63">
        <v>3.8063845082152739</v>
      </c>
      <c r="F2177" s="63">
        <v>1.1274038560764201</v>
      </c>
      <c r="G2177" s="63">
        <v>4.7262157258862743E-2</v>
      </c>
      <c r="H2177" s="63">
        <v>1.561892978579678</v>
      </c>
      <c r="I2177" s="63">
        <v>67.766832414909004</v>
      </c>
      <c r="J2177" s="63">
        <v>24.50870535675676</v>
      </c>
      <c r="K2177" s="63">
        <v>13.03823608074342</v>
      </c>
      <c r="L2177" s="63">
        <v>18.295406077461852</v>
      </c>
      <c r="M2177" s="63">
        <v>2.377844109450848</v>
      </c>
      <c r="N2177" s="63">
        <v>2.1995036277443352</v>
      </c>
      <c r="O2177" s="63">
        <v>2.444975320070597E-2</v>
      </c>
      <c r="P2177" s="63">
        <v>0.10711454358747521</v>
      </c>
      <c r="Q2177" s="63">
        <v>0.25673065005122631</v>
      </c>
      <c r="R2177" s="63">
        <v>0</v>
      </c>
      <c r="S2177" s="63">
        <v>0</v>
      </c>
      <c r="T2177" s="63">
        <v>0</v>
      </c>
      <c r="U2177" s="63">
        <v>0</v>
      </c>
      <c r="V2177" s="63">
        <v>0</v>
      </c>
      <c r="W2177" s="63">
        <v>0</v>
      </c>
      <c r="X2177" s="63">
        <v>0</v>
      </c>
      <c r="Y2177" s="63">
        <v>0</v>
      </c>
      <c r="Z2177" s="63">
        <v>0.25673065005122631</v>
      </c>
      <c r="AA2177" s="63">
        <v>0</v>
      </c>
      <c r="AB2177" s="63">
        <v>0</v>
      </c>
    </row>
    <row r="2178" spans="1:28" x14ac:dyDescent="0.25">
      <c r="A2178" s="148"/>
      <c r="B2178" s="100">
        <v>236</v>
      </c>
      <c r="C2178" s="63">
        <v>11.36453794531633</v>
      </c>
      <c r="D2178" s="63">
        <v>1.7741512223705631</v>
      </c>
      <c r="E2178" s="63">
        <v>0.32852238599261341</v>
      </c>
      <c r="F2178" s="63">
        <v>2.3550839906710812E-3</v>
      </c>
      <c r="G2178" s="63">
        <v>0</v>
      </c>
      <c r="H2178" s="63">
        <v>0</v>
      </c>
      <c r="I2178" s="63">
        <v>8.7233183898920288</v>
      </c>
      <c r="J2178" s="63">
        <v>2.201990566077257</v>
      </c>
      <c r="K2178" s="63">
        <v>0.3066306667547396</v>
      </c>
      <c r="L2178" s="63">
        <v>0</v>
      </c>
      <c r="M2178" s="63">
        <v>0</v>
      </c>
      <c r="N2178" s="63">
        <v>0</v>
      </c>
      <c r="O2178" s="63">
        <v>0</v>
      </c>
      <c r="P2178" s="63">
        <v>0</v>
      </c>
      <c r="Q2178" s="63">
        <v>0.1334273747555236</v>
      </c>
      <c r="R2178" s="63">
        <v>0</v>
      </c>
      <c r="S2178" s="63">
        <v>7.2517507080966936E-2</v>
      </c>
      <c r="T2178" s="63">
        <v>0.32217240387595319</v>
      </c>
      <c r="U2178" s="63">
        <v>3.4275402169194003E-2</v>
      </c>
      <c r="V2178" s="63">
        <v>0.50272528728032739</v>
      </c>
      <c r="W2178" s="63">
        <v>0.7112435965969226</v>
      </c>
      <c r="X2178" s="63">
        <v>0.97197409618633657</v>
      </c>
      <c r="Y2178" s="63">
        <v>0.71782085326735512</v>
      </c>
      <c r="Z2178" s="63">
        <v>0.1334273747555236</v>
      </c>
      <c r="AA2178" s="63">
        <v>0</v>
      </c>
      <c r="AB2178" s="63">
        <v>0</v>
      </c>
    </row>
    <row r="2179" spans="1:28" x14ac:dyDescent="0.25">
      <c r="A2179" s="148"/>
      <c r="B2179" s="100">
        <v>237</v>
      </c>
      <c r="C2179" s="63">
        <v>47.48374482370582</v>
      </c>
      <c r="D2179" s="63">
        <v>9.5006283953021011</v>
      </c>
      <c r="E2179" s="63">
        <v>1.330596608726637</v>
      </c>
      <c r="F2179" s="63">
        <v>0.1611316866940555</v>
      </c>
      <c r="G2179" s="63">
        <v>0</v>
      </c>
      <c r="H2179" s="63">
        <v>1.9654295448399813E-2</v>
      </c>
      <c r="I2179" s="63">
        <v>41.661492164134422</v>
      </c>
      <c r="J2179" s="63">
        <v>11.09483112620808</v>
      </c>
      <c r="K2179" s="63">
        <v>0.53151871169504261</v>
      </c>
      <c r="L2179" s="63">
        <v>0.1722604685910358</v>
      </c>
      <c r="M2179" s="63">
        <v>1.048223027498594</v>
      </c>
      <c r="N2179" s="63">
        <v>1.0895968612641131</v>
      </c>
      <c r="O2179" s="63">
        <v>0</v>
      </c>
      <c r="P2179" s="63">
        <v>3.5881519543584872E-2</v>
      </c>
      <c r="Q2179" s="63">
        <v>8.9146431509109753E-2</v>
      </c>
      <c r="R2179" s="63">
        <v>0</v>
      </c>
      <c r="S2179" s="63">
        <v>0</v>
      </c>
      <c r="T2179" s="63">
        <v>1.8042243893540149</v>
      </c>
      <c r="U2179" s="63">
        <v>0.12113647694256088</v>
      </c>
      <c r="V2179" s="63">
        <v>4.4876861779120247</v>
      </c>
      <c r="W2179" s="63">
        <v>19.62389163014905</v>
      </c>
      <c r="X2179" s="63">
        <v>9.6909375008646048E-2</v>
      </c>
      <c r="Y2179" s="63">
        <v>19.46573409838879</v>
      </c>
      <c r="Z2179" s="63">
        <v>8.9146431509109753E-2</v>
      </c>
      <c r="AA2179" s="63">
        <v>0</v>
      </c>
      <c r="AB2179" s="63">
        <v>0</v>
      </c>
    </row>
    <row r="2180" spans="1:28" x14ac:dyDescent="0.25">
      <c r="A2180" s="148"/>
      <c r="B2180" s="100">
        <v>238</v>
      </c>
      <c r="C2180" s="63">
        <v>40.7459978290035</v>
      </c>
      <c r="D2180" s="63">
        <v>25.847720689648206</v>
      </c>
      <c r="E2180" s="63">
        <v>22.04255791293042</v>
      </c>
      <c r="F2180" s="63">
        <v>17.97496744407454</v>
      </c>
      <c r="G2180" s="63">
        <v>2.629640468412958</v>
      </c>
      <c r="H2180" s="63">
        <v>15.918073646553921</v>
      </c>
      <c r="I2180" s="63">
        <v>21.560735191905913</v>
      </c>
      <c r="J2180" s="63">
        <v>23.587555339030359</v>
      </c>
      <c r="K2180" s="63">
        <v>9.1800108944298984</v>
      </c>
      <c r="L2180" s="63">
        <v>11.42314262664615</v>
      </c>
      <c r="M2180" s="63">
        <v>2.4273477029186101</v>
      </c>
      <c r="N2180" s="63">
        <v>0.39036962208276899</v>
      </c>
      <c r="O2180" s="63">
        <v>4.499462119515556</v>
      </c>
      <c r="P2180" s="63">
        <v>14.311521938295872</v>
      </c>
      <c r="Q2180" s="63">
        <v>29.69346716097872</v>
      </c>
      <c r="R2180" s="63">
        <v>19.763147114988669</v>
      </c>
      <c r="S2180" s="63">
        <v>30.349227540740692</v>
      </c>
      <c r="T2180" s="63">
        <v>22.155949030021699</v>
      </c>
      <c r="U2180" s="63">
        <v>38.161308446052324</v>
      </c>
      <c r="V2180" s="63">
        <v>29.017921808904823</v>
      </c>
      <c r="W2180" s="63">
        <v>84.126457023658077</v>
      </c>
      <c r="X2180" s="63">
        <v>109.36032744010481</v>
      </c>
      <c r="Y2180" s="63">
        <v>57.55083555758938</v>
      </c>
      <c r="Z2180" s="63">
        <v>29.69346716097872</v>
      </c>
      <c r="AA2180" s="63">
        <v>19.763147114988669</v>
      </c>
      <c r="AB2180" s="63">
        <v>19.763147114988669</v>
      </c>
    </row>
    <row r="2181" spans="1:28" x14ac:dyDescent="0.25">
      <c r="A2181" s="148"/>
      <c r="B2181" s="100">
        <v>239</v>
      </c>
      <c r="C2181" s="63">
        <v>187.13472111483321</v>
      </c>
      <c r="D2181" s="63">
        <v>114.40208567570519</v>
      </c>
      <c r="E2181" s="63">
        <v>85.918901296105105</v>
      </c>
      <c r="F2181" s="63">
        <v>148.1902594551193</v>
      </c>
      <c r="G2181" s="63">
        <v>88.242778242829445</v>
      </c>
      <c r="H2181" s="63">
        <v>133.85472213258711</v>
      </c>
      <c r="I2181" s="63">
        <v>179.1275963253247</v>
      </c>
      <c r="J2181" s="63">
        <v>154.24564701207601</v>
      </c>
      <c r="K2181" s="63">
        <v>143.08742630766568</v>
      </c>
      <c r="L2181" s="63">
        <v>114.7634418973435</v>
      </c>
      <c r="M2181" s="63">
        <v>159.05383056805289</v>
      </c>
      <c r="N2181" s="63">
        <v>203.28733814816411</v>
      </c>
      <c r="O2181" s="63">
        <v>145.7375799649808</v>
      </c>
      <c r="P2181" s="63">
        <v>161.1012671619628</v>
      </c>
      <c r="Q2181" s="63">
        <v>140.75962032719599</v>
      </c>
      <c r="R2181" s="63">
        <v>200.1205565647542</v>
      </c>
      <c r="S2181" s="63">
        <v>307.24542535506589</v>
      </c>
      <c r="T2181" s="63">
        <v>134.35048302801582</v>
      </c>
      <c r="U2181" s="63">
        <v>154.4591323917557</v>
      </c>
      <c r="V2181" s="63">
        <v>170.67575373022189</v>
      </c>
      <c r="W2181" s="63">
        <v>307.45254962675972</v>
      </c>
      <c r="X2181" s="63">
        <v>339.03387479616498</v>
      </c>
      <c r="Y2181" s="63">
        <v>257.59100347310601</v>
      </c>
      <c r="Z2181" s="63">
        <v>140.75962032719599</v>
      </c>
      <c r="AA2181" s="63">
        <v>200.1205565647542</v>
      </c>
      <c r="AB2181" s="63">
        <v>200.1205565647542</v>
      </c>
    </row>
    <row r="2182" spans="1:28" x14ac:dyDescent="0.25">
      <c r="A2182" s="148"/>
      <c r="B2182" s="100">
        <v>240</v>
      </c>
      <c r="C2182" s="63">
        <v>373.09282428010192</v>
      </c>
      <c r="D2182" s="63">
        <v>207.07707921916148</v>
      </c>
      <c r="E2182" s="63">
        <v>168.00756600263051</v>
      </c>
      <c r="F2182" s="63">
        <v>209.27167492591252</v>
      </c>
      <c r="G2182" s="63">
        <v>185.53929398358008</v>
      </c>
      <c r="H2182" s="63">
        <v>224.80093599403341</v>
      </c>
      <c r="I2182" s="63">
        <v>409.86345452172463</v>
      </c>
      <c r="J2182" s="63">
        <v>239.1422890584854</v>
      </c>
      <c r="K2182" s="63">
        <v>229.88237951914829</v>
      </c>
      <c r="L2182" s="63">
        <v>189.82052314920469</v>
      </c>
      <c r="M2182" s="63">
        <v>283.48273453466749</v>
      </c>
      <c r="N2182" s="63">
        <v>352.95199974931171</v>
      </c>
      <c r="O2182" s="63">
        <v>218.94632836910569</v>
      </c>
      <c r="P2182" s="63">
        <v>268.77209622350159</v>
      </c>
      <c r="Q2182" s="63">
        <v>217.02811713799869</v>
      </c>
      <c r="R2182" s="63">
        <v>328.72564672026778</v>
      </c>
      <c r="S2182" s="63">
        <v>316.50170090135362</v>
      </c>
      <c r="T2182" s="63">
        <v>147.4612509813505</v>
      </c>
      <c r="U2182" s="63">
        <v>240.19601962590599</v>
      </c>
      <c r="V2182" s="63">
        <v>218.28276156967331</v>
      </c>
      <c r="W2182" s="63">
        <v>270.89989352367962</v>
      </c>
      <c r="X2182" s="63">
        <v>303.92163182529839</v>
      </c>
      <c r="Y2182" s="63">
        <v>272.76523174146132</v>
      </c>
      <c r="Z2182" s="63">
        <v>217.02811713799869</v>
      </c>
      <c r="AA2182" s="63">
        <v>328.72564672026778</v>
      </c>
      <c r="AB2182" s="63">
        <v>328.72564672026778</v>
      </c>
    </row>
    <row r="2183" spans="1:28" x14ac:dyDescent="0.25">
      <c r="A2183" s="148"/>
      <c r="B2183" s="100">
        <v>241</v>
      </c>
      <c r="C2183" s="63">
        <v>160.20236429283801</v>
      </c>
      <c r="D2183" s="63">
        <v>132.59752859763279</v>
      </c>
      <c r="E2183" s="63">
        <v>147.29440489967061</v>
      </c>
      <c r="F2183" s="63">
        <v>192.4015846531947</v>
      </c>
      <c r="G2183" s="63">
        <v>146.99103079351522</v>
      </c>
      <c r="H2183" s="63">
        <v>132.69467215186521</v>
      </c>
      <c r="I2183" s="63">
        <v>155.031446644487</v>
      </c>
      <c r="J2183" s="63">
        <v>107.49078516797999</v>
      </c>
      <c r="K2183" s="63">
        <v>263.58891844712429</v>
      </c>
      <c r="L2183" s="63">
        <v>257.86019784683407</v>
      </c>
      <c r="M2183" s="63">
        <v>347.50209824942431</v>
      </c>
      <c r="N2183" s="63">
        <v>509.44096028944114</v>
      </c>
      <c r="O2183" s="63">
        <v>151.7035549934935</v>
      </c>
      <c r="P2183" s="63">
        <v>214.69373974362679</v>
      </c>
      <c r="Q2183" s="63">
        <v>111.30099278573171</v>
      </c>
      <c r="R2183" s="63">
        <v>161.29894826390961</v>
      </c>
      <c r="S2183" s="63">
        <v>148.64348140617949</v>
      </c>
      <c r="T2183" s="63">
        <v>97.486095075329558</v>
      </c>
      <c r="U2183" s="63">
        <v>108.76531151014301</v>
      </c>
      <c r="V2183" s="63">
        <v>80.62782755887747</v>
      </c>
      <c r="W2183" s="63">
        <v>146.02656020764522</v>
      </c>
      <c r="X2183" s="63">
        <v>120.7496475144944</v>
      </c>
      <c r="Y2183" s="63">
        <v>136.58091087560018</v>
      </c>
      <c r="Z2183" s="63">
        <v>111.30099278573171</v>
      </c>
      <c r="AA2183" s="63">
        <v>161.29894826390961</v>
      </c>
      <c r="AB2183" s="63">
        <v>161.29894826390961</v>
      </c>
    </row>
    <row r="2184" spans="1:28" x14ac:dyDescent="0.25">
      <c r="A2184" s="148"/>
      <c r="B2184" s="100">
        <v>242</v>
      </c>
      <c r="C2184" s="63">
        <v>146.2921878925317</v>
      </c>
      <c r="D2184" s="63">
        <v>142.13008286909459</v>
      </c>
      <c r="E2184" s="63">
        <v>166.45066656283228</v>
      </c>
      <c r="F2184" s="63">
        <v>192.73396450871221</v>
      </c>
      <c r="G2184" s="63">
        <v>185.2458148422011</v>
      </c>
      <c r="H2184" s="63">
        <v>158.5506033603269</v>
      </c>
      <c r="I2184" s="63">
        <v>134.54809667359771</v>
      </c>
      <c r="J2184" s="63">
        <v>212.31556347448532</v>
      </c>
      <c r="K2184" s="63">
        <v>133.6184936210739</v>
      </c>
      <c r="L2184" s="63">
        <v>126.8665241685944</v>
      </c>
      <c r="M2184" s="63">
        <v>140.57289427509929</v>
      </c>
      <c r="N2184" s="63">
        <v>68.621904636793261</v>
      </c>
      <c r="O2184" s="63">
        <v>197.18489822304258</v>
      </c>
      <c r="P2184" s="63">
        <v>215.39952212858771</v>
      </c>
      <c r="Q2184" s="63">
        <v>246.20235138752651</v>
      </c>
      <c r="R2184" s="63">
        <v>195.58304906107509</v>
      </c>
      <c r="S2184" s="63">
        <v>154.5516658913584</v>
      </c>
      <c r="T2184" s="63">
        <v>291.86914188862011</v>
      </c>
      <c r="U2184" s="63">
        <v>203.04349899763289</v>
      </c>
      <c r="V2184" s="63">
        <v>358.87849900680163</v>
      </c>
      <c r="W2184" s="63">
        <v>166.83473957393841</v>
      </c>
      <c r="X2184" s="63">
        <v>172.49979325953879</v>
      </c>
      <c r="Y2184" s="63">
        <v>151.7395400438545</v>
      </c>
      <c r="Z2184" s="63">
        <v>246.20235138752651</v>
      </c>
      <c r="AA2184" s="63">
        <v>195.58304906107509</v>
      </c>
      <c r="AB2184" s="63">
        <v>195.58304906107509</v>
      </c>
    </row>
    <row r="2185" spans="1:28" x14ac:dyDescent="0.25">
      <c r="A2185" s="148"/>
      <c r="B2185" s="100">
        <v>243</v>
      </c>
      <c r="C2185" s="63">
        <v>162.4903934229078</v>
      </c>
      <c r="D2185" s="63">
        <v>161.5311311212017</v>
      </c>
      <c r="E2185" s="63">
        <v>72.037428352698043</v>
      </c>
      <c r="F2185" s="63">
        <v>131.3891171040959</v>
      </c>
      <c r="G2185" s="63">
        <v>88.161425537662581</v>
      </c>
      <c r="H2185" s="63">
        <v>160.61057617192091</v>
      </c>
      <c r="I2185" s="63">
        <v>233.60232636594452</v>
      </c>
      <c r="J2185" s="63">
        <v>218.25740823771679</v>
      </c>
      <c r="K2185" s="63">
        <v>346.16545141648379</v>
      </c>
      <c r="L2185" s="63">
        <v>246.30577186996652</v>
      </c>
      <c r="M2185" s="63">
        <v>306.51405863987753</v>
      </c>
      <c r="N2185" s="63">
        <v>318.41475629320479</v>
      </c>
      <c r="O2185" s="63">
        <v>159.55114805799889</v>
      </c>
      <c r="P2185" s="63">
        <v>221.44124834471768</v>
      </c>
      <c r="Q2185" s="63">
        <v>97.241816861863597</v>
      </c>
      <c r="R2185" s="63">
        <v>147.43886755289799</v>
      </c>
      <c r="S2185" s="63">
        <v>198.66698446434751</v>
      </c>
      <c r="T2185" s="63">
        <v>157.74592327402212</v>
      </c>
      <c r="U2185" s="63">
        <v>117.7115498940511</v>
      </c>
      <c r="V2185" s="63">
        <v>198.3541845638392</v>
      </c>
      <c r="W2185" s="63">
        <v>197.17246744183652</v>
      </c>
      <c r="X2185" s="63">
        <v>191.0930302170018</v>
      </c>
      <c r="Y2185" s="63">
        <v>172.09752273712371</v>
      </c>
      <c r="Z2185" s="63">
        <v>97.241816861863597</v>
      </c>
      <c r="AA2185" s="63">
        <v>147.43886755289799</v>
      </c>
      <c r="AB2185" s="63">
        <v>147.43886755289799</v>
      </c>
    </row>
    <row r="2186" spans="1:28" x14ac:dyDescent="0.25">
      <c r="A2186" s="148"/>
      <c r="B2186" s="100">
        <v>244</v>
      </c>
      <c r="C2186" s="63">
        <v>123.98046591967071</v>
      </c>
      <c r="D2186" s="63">
        <v>37.917128474338817</v>
      </c>
      <c r="E2186" s="63">
        <v>53.8886524436748</v>
      </c>
      <c r="F2186" s="63">
        <v>95.282467296419782</v>
      </c>
      <c r="G2186" s="63">
        <v>55.756580958949598</v>
      </c>
      <c r="H2186" s="63">
        <v>45.144472800493531</v>
      </c>
      <c r="I2186" s="63">
        <v>95.187338581840777</v>
      </c>
      <c r="J2186" s="63">
        <v>80.460140337900157</v>
      </c>
      <c r="K2186" s="63">
        <v>310.13121653111381</v>
      </c>
      <c r="L2186" s="63">
        <v>250.0498376151254</v>
      </c>
      <c r="M2186" s="63">
        <v>182.72210661439019</v>
      </c>
      <c r="N2186" s="63">
        <v>206.3751579433665</v>
      </c>
      <c r="O2186" s="63">
        <v>34.251896760744103</v>
      </c>
      <c r="P2186" s="63">
        <v>129.59532306866089</v>
      </c>
      <c r="Q2186" s="63">
        <v>20.536913949344619</v>
      </c>
      <c r="R2186" s="63">
        <v>18.029202948367132</v>
      </c>
      <c r="S2186" s="63">
        <v>105.50391410199879</v>
      </c>
      <c r="T2186" s="63">
        <v>10.509399301260341</v>
      </c>
      <c r="U2186" s="63">
        <v>33.751524738712988</v>
      </c>
      <c r="V2186" s="63">
        <v>9.795194806298241</v>
      </c>
      <c r="W2186" s="63">
        <v>65.88827032712652</v>
      </c>
      <c r="X2186" s="63">
        <v>110.49181458417479</v>
      </c>
      <c r="Y2186" s="63">
        <v>22.47500254811894</v>
      </c>
      <c r="Z2186" s="63">
        <v>20.536913949344619</v>
      </c>
      <c r="AA2186" s="63">
        <v>18.029202948367132</v>
      </c>
      <c r="AB2186" s="63">
        <v>18.029202948367132</v>
      </c>
    </row>
    <row r="2187" spans="1:28" x14ac:dyDescent="0.25">
      <c r="A2187" s="148"/>
      <c r="B2187" s="100">
        <v>245</v>
      </c>
      <c r="C2187" s="63">
        <v>49.887694678203836</v>
      </c>
      <c r="D2187" s="63">
        <v>15.68523052512182</v>
      </c>
      <c r="E2187" s="63">
        <v>3.3268861167717603</v>
      </c>
      <c r="F2187" s="63">
        <v>3.7225535670241783</v>
      </c>
      <c r="G2187" s="63">
        <v>0.71204824124777844</v>
      </c>
      <c r="H2187" s="63">
        <v>0.6701831282537114</v>
      </c>
      <c r="I2187" s="63">
        <v>30.411380800992454</v>
      </c>
      <c r="J2187" s="63">
        <v>15.360587973388188</v>
      </c>
      <c r="K2187" s="63">
        <v>42.615143305519503</v>
      </c>
      <c r="L2187" s="63">
        <v>82.63613669022925</v>
      </c>
      <c r="M2187" s="63">
        <v>36.998805495200031</v>
      </c>
      <c r="N2187" s="63">
        <v>14.433995512603591</v>
      </c>
      <c r="O2187" s="63">
        <v>5.465666740945202E-3</v>
      </c>
      <c r="P2187" s="63">
        <v>1.3847891907124961</v>
      </c>
      <c r="Q2187" s="63">
        <v>0.12911019778017449</v>
      </c>
      <c r="R2187" s="63">
        <v>0.25584854675728147</v>
      </c>
      <c r="S2187" s="63">
        <v>1.6035850501231911E-2</v>
      </c>
      <c r="T2187" s="63">
        <v>0</v>
      </c>
      <c r="U2187" s="63">
        <v>3.113756768786391E-3</v>
      </c>
      <c r="V2187" s="63">
        <v>0</v>
      </c>
      <c r="W2187" s="63">
        <v>0.15992897588209939</v>
      </c>
      <c r="X2187" s="63">
        <v>0</v>
      </c>
      <c r="Y2187" s="63">
        <v>3.2669408883204909E-2</v>
      </c>
      <c r="Z2187" s="63">
        <v>0.12911019778017449</v>
      </c>
      <c r="AA2187" s="63">
        <v>0.25584854675728147</v>
      </c>
      <c r="AB2187" s="63">
        <v>0.25584854675728147</v>
      </c>
    </row>
    <row r="2188" spans="1:28" x14ac:dyDescent="0.25">
      <c r="A2188" s="148"/>
      <c r="B2188" s="100">
        <v>246</v>
      </c>
      <c r="C2188" s="63">
        <v>19.105460220720598</v>
      </c>
      <c r="D2188" s="63">
        <v>7.8570255379711398</v>
      </c>
      <c r="E2188" s="63">
        <v>0.26331168763189788</v>
      </c>
      <c r="F2188" s="63">
        <v>0.13279919423675862</v>
      </c>
      <c r="G2188" s="63">
        <v>0</v>
      </c>
      <c r="H2188" s="63">
        <v>7.4061741876943823E-6</v>
      </c>
      <c r="I2188" s="63">
        <v>34.309488315652736</v>
      </c>
      <c r="J2188" s="63">
        <v>12.450254864988441</v>
      </c>
      <c r="K2188" s="63">
        <v>1.504376576270346</v>
      </c>
      <c r="L2188" s="63">
        <v>3.0776448878849578</v>
      </c>
      <c r="M2188" s="63">
        <v>0.89989102145967337</v>
      </c>
      <c r="N2188" s="63">
        <v>0.1147000353689096</v>
      </c>
      <c r="O2188" s="63">
        <v>0</v>
      </c>
      <c r="P2188" s="63">
        <v>1.4194203959349668E-2</v>
      </c>
      <c r="Q2188" s="63">
        <v>3.1930597868866477E-2</v>
      </c>
      <c r="R2188" s="63">
        <v>0</v>
      </c>
      <c r="S2188" s="63">
        <v>1.5430008067324891E-3</v>
      </c>
      <c r="T2188" s="63">
        <v>0</v>
      </c>
      <c r="U2188" s="63">
        <v>0</v>
      </c>
      <c r="V2188" s="63">
        <v>0</v>
      </c>
      <c r="W2188" s="63">
        <v>0</v>
      </c>
      <c r="X2188" s="63">
        <v>0</v>
      </c>
      <c r="Y2188" s="63">
        <v>0</v>
      </c>
      <c r="Z2188" s="63">
        <v>3.1930597868866477E-2</v>
      </c>
      <c r="AA2188" s="63">
        <v>0</v>
      </c>
      <c r="AB2188" s="63">
        <v>0</v>
      </c>
    </row>
    <row r="2189" spans="1:28" x14ac:dyDescent="0.25">
      <c r="A2189" s="148"/>
      <c r="B2189" s="100">
        <v>247</v>
      </c>
      <c r="C2189" s="63">
        <v>45.072938629594319</v>
      </c>
      <c r="D2189" s="63">
        <v>8.952101739478735</v>
      </c>
      <c r="E2189" s="63">
        <v>3.5517823762098706</v>
      </c>
      <c r="F2189" s="63">
        <v>1.5267832979773961</v>
      </c>
      <c r="G2189" s="63">
        <v>0.46187149525010618</v>
      </c>
      <c r="H2189" s="63">
        <v>1.3451473411557799</v>
      </c>
      <c r="I2189" s="63">
        <v>35.382251862018173</v>
      </c>
      <c r="J2189" s="63">
        <v>10.46464488086076</v>
      </c>
      <c r="K2189" s="63">
        <v>1.4430374599741089</v>
      </c>
      <c r="L2189" s="63">
        <v>3.0524764525276002</v>
      </c>
      <c r="M2189" s="63">
        <v>0.83361167370802036</v>
      </c>
      <c r="N2189" s="63">
        <v>7.894434799258665E-2</v>
      </c>
      <c r="O2189" s="63">
        <v>1.479853670548481E-2</v>
      </c>
      <c r="P2189" s="63">
        <v>2.3953437494671052E-2</v>
      </c>
      <c r="Q2189" s="63">
        <v>0.20094373977872299</v>
      </c>
      <c r="R2189" s="63">
        <v>0</v>
      </c>
      <c r="S2189" s="63">
        <v>0</v>
      </c>
      <c r="T2189" s="63">
        <v>0</v>
      </c>
      <c r="U2189" s="63">
        <v>0</v>
      </c>
      <c r="V2189" s="63">
        <v>0</v>
      </c>
      <c r="W2189" s="63">
        <v>0</v>
      </c>
      <c r="X2189" s="63">
        <v>0</v>
      </c>
      <c r="Y2189" s="63">
        <v>0</v>
      </c>
      <c r="Z2189" s="63">
        <v>0.20094373977872299</v>
      </c>
      <c r="AA2189" s="63">
        <v>0</v>
      </c>
      <c r="AB2189" s="63">
        <v>0</v>
      </c>
    </row>
    <row r="2190" spans="1:28" x14ac:dyDescent="0.25">
      <c r="A2190" s="148"/>
      <c r="B2190" s="100">
        <v>248</v>
      </c>
      <c r="C2190" s="63">
        <v>65.322852744700413</v>
      </c>
      <c r="D2190" s="63">
        <v>8.8033727501538124</v>
      </c>
      <c r="E2190" s="63">
        <v>2.079694853574154</v>
      </c>
      <c r="F2190" s="63">
        <v>5.5833875391542165E-2</v>
      </c>
      <c r="G2190" s="63">
        <v>0</v>
      </c>
      <c r="H2190" s="63">
        <v>0.74701890501595614</v>
      </c>
      <c r="I2190" s="63">
        <v>24.422014574263809</v>
      </c>
      <c r="J2190" s="63">
        <v>2.258502318192654</v>
      </c>
      <c r="K2190" s="63">
        <v>3.7581485344490284</v>
      </c>
      <c r="L2190" s="63">
        <v>1.044092854016569</v>
      </c>
      <c r="M2190" s="63">
        <v>0</v>
      </c>
      <c r="N2190" s="63">
        <v>0</v>
      </c>
      <c r="O2190" s="63">
        <v>0</v>
      </c>
      <c r="P2190" s="63">
        <v>3.35096053674655E-4</v>
      </c>
      <c r="Q2190" s="63">
        <v>0.29067585389436207</v>
      </c>
      <c r="R2190" s="63">
        <v>0</v>
      </c>
      <c r="S2190" s="63">
        <v>0</v>
      </c>
      <c r="T2190" s="63">
        <v>0.19337449370848708</v>
      </c>
      <c r="U2190" s="63">
        <v>9.2288841123826237E-5</v>
      </c>
      <c r="V2190" s="63">
        <v>0.13809472922031321</v>
      </c>
      <c r="W2190" s="63">
        <v>0.1795040805740733</v>
      </c>
      <c r="X2190" s="63">
        <v>4.6215062570015295E-3</v>
      </c>
      <c r="Y2190" s="63">
        <v>0.5654513634841436</v>
      </c>
      <c r="Z2190" s="63">
        <v>0.29067585389436207</v>
      </c>
      <c r="AA2190" s="63">
        <v>0</v>
      </c>
      <c r="AB2190" s="63">
        <v>0</v>
      </c>
    </row>
    <row r="2191" spans="1:28" x14ac:dyDescent="0.25">
      <c r="A2191" s="148"/>
      <c r="B2191" s="100">
        <v>249</v>
      </c>
      <c r="C2191" s="63">
        <v>97.076627392289083</v>
      </c>
      <c r="D2191" s="63">
        <v>18.32762285435911</v>
      </c>
      <c r="E2191" s="63">
        <v>33.083992250729352</v>
      </c>
      <c r="F2191" s="63">
        <v>4.2705794890593145</v>
      </c>
      <c r="G2191" s="63">
        <v>1.0004417089713509</v>
      </c>
      <c r="H2191" s="63">
        <v>13.513669223040889</v>
      </c>
      <c r="I2191" s="63">
        <v>15.418774678920391</v>
      </c>
      <c r="J2191" s="63">
        <v>9.2318529388521711</v>
      </c>
      <c r="K2191" s="63">
        <v>4.33082361914785</v>
      </c>
      <c r="L2191" s="63">
        <v>2.293499481394718</v>
      </c>
      <c r="M2191" s="63">
        <v>0.52221670696441791</v>
      </c>
      <c r="N2191" s="63">
        <v>2.0114649483373199</v>
      </c>
      <c r="O2191" s="63">
        <v>0.24421597889713098</v>
      </c>
      <c r="P2191" s="63">
        <v>0.70801626764085768</v>
      </c>
      <c r="Q2191" s="63">
        <v>10.958505054415101</v>
      </c>
      <c r="R2191" s="63">
        <v>3.2901777195712967E-3</v>
      </c>
      <c r="S2191" s="63">
        <v>0.89847189863442622</v>
      </c>
      <c r="T2191" s="63">
        <v>1.7339567623033432</v>
      </c>
      <c r="U2191" s="63">
        <v>0.49677172158784089</v>
      </c>
      <c r="V2191" s="63">
        <v>2.3639223776895051</v>
      </c>
      <c r="W2191" s="63">
        <v>13.509150900189519</v>
      </c>
      <c r="X2191" s="63">
        <v>14.595353737985869</v>
      </c>
      <c r="Y2191" s="63">
        <v>6.2932651100256862</v>
      </c>
      <c r="Z2191" s="63">
        <v>10.958505054415101</v>
      </c>
      <c r="AA2191" s="63">
        <v>3.2901777195712967E-3</v>
      </c>
      <c r="AB2191" s="63">
        <v>3.2901777195712967E-3</v>
      </c>
    </row>
    <row r="2192" spans="1:28" x14ac:dyDescent="0.25">
      <c r="A2192" s="148"/>
      <c r="B2192" s="100">
        <v>250</v>
      </c>
      <c r="C2192" s="63">
        <v>10.61520924872354</v>
      </c>
      <c r="D2192" s="63">
        <v>9.4701293662709531</v>
      </c>
      <c r="E2192" s="63">
        <v>21.939374534346371</v>
      </c>
      <c r="F2192" s="63">
        <v>9.3346882218992278</v>
      </c>
      <c r="G2192" s="63">
        <v>5.5610830768009691</v>
      </c>
      <c r="H2192" s="63">
        <v>18.891367061400839</v>
      </c>
      <c r="I2192" s="63">
        <v>33.591216929831262</v>
      </c>
      <c r="J2192" s="63">
        <v>32.772918048283373</v>
      </c>
      <c r="K2192" s="63">
        <v>16.63123105874206</v>
      </c>
      <c r="L2192" s="63">
        <v>20.30847897330068</v>
      </c>
      <c r="M2192" s="63">
        <v>5.3198879366061647</v>
      </c>
      <c r="N2192" s="63">
        <v>2.0289646480770069</v>
      </c>
      <c r="O2192" s="63">
        <v>11.40299808588429</v>
      </c>
      <c r="P2192" s="63">
        <v>21.043648294380549</v>
      </c>
      <c r="Q2192" s="63">
        <v>18.299995702736439</v>
      </c>
      <c r="R2192" s="63">
        <v>16.872232358349041</v>
      </c>
      <c r="S2192" s="63">
        <v>41.158756920811363</v>
      </c>
      <c r="T2192" s="63">
        <v>16.249062171947489</v>
      </c>
      <c r="U2192" s="63">
        <v>22.05165326184397</v>
      </c>
      <c r="V2192" s="63">
        <v>31.593895561326242</v>
      </c>
      <c r="W2192" s="63">
        <v>92.383182271491933</v>
      </c>
      <c r="X2192" s="63">
        <v>111.70721370670569</v>
      </c>
      <c r="Y2192" s="63">
        <v>59.590047842234526</v>
      </c>
      <c r="Z2192" s="63">
        <v>18.299995702736439</v>
      </c>
      <c r="AA2192" s="63">
        <v>16.872232358349041</v>
      </c>
      <c r="AB2192" s="63">
        <v>16.872232358349041</v>
      </c>
    </row>
    <row r="2193" spans="1:28" x14ac:dyDescent="0.25">
      <c r="A2193" s="148"/>
      <c r="B2193" s="100">
        <v>251</v>
      </c>
      <c r="C2193" s="63">
        <v>31.698503330922897</v>
      </c>
      <c r="D2193" s="63">
        <v>23.62292778173742</v>
      </c>
      <c r="E2193" s="63">
        <v>80.455885330121419</v>
      </c>
      <c r="F2193" s="63">
        <v>30.497590933003274</v>
      </c>
      <c r="G2193" s="63">
        <v>47.783945702858553</v>
      </c>
      <c r="H2193" s="63">
        <v>97.908699687463923</v>
      </c>
      <c r="I2193" s="63">
        <v>28.230650187210806</v>
      </c>
      <c r="J2193" s="63">
        <v>38.157992270769228</v>
      </c>
      <c r="K2193" s="63">
        <v>43.693649983622443</v>
      </c>
      <c r="L2193" s="63">
        <v>29.592605080530014</v>
      </c>
      <c r="M2193" s="63">
        <v>37.624494253374003</v>
      </c>
      <c r="N2193" s="63">
        <v>44.083981856859957</v>
      </c>
      <c r="O2193" s="63">
        <v>118.0966412816056</v>
      </c>
      <c r="P2193" s="63">
        <v>77.711887653787926</v>
      </c>
      <c r="Q2193" s="63">
        <v>145.52780724056299</v>
      </c>
      <c r="R2193" s="63">
        <v>131.0472882336089</v>
      </c>
      <c r="S2193" s="63">
        <v>136.04882398499652</v>
      </c>
      <c r="T2193" s="63">
        <v>125.804988845704</v>
      </c>
      <c r="U2193" s="63">
        <v>122.26203310385611</v>
      </c>
      <c r="V2193" s="63">
        <v>144.07191461573171</v>
      </c>
      <c r="W2193" s="63">
        <v>270.78421347359841</v>
      </c>
      <c r="X2193" s="63">
        <v>215.94721647353799</v>
      </c>
      <c r="Y2193" s="63">
        <v>192.70440556670289</v>
      </c>
      <c r="Z2193" s="63">
        <v>145.52780724056299</v>
      </c>
      <c r="AA2193" s="63">
        <v>131.0472882336089</v>
      </c>
      <c r="AB2193" s="63">
        <v>131.0472882336089</v>
      </c>
    </row>
    <row r="2194" spans="1:28" x14ac:dyDescent="0.25">
      <c r="A2194" s="148"/>
      <c r="B2194" s="100">
        <v>252</v>
      </c>
      <c r="C2194" s="63">
        <v>331.81603124170937</v>
      </c>
      <c r="D2194" s="63">
        <v>298.36920152592938</v>
      </c>
      <c r="E2194" s="63">
        <v>256.32216739151039</v>
      </c>
      <c r="F2194" s="63">
        <v>408.26821014197048</v>
      </c>
      <c r="G2194" s="63">
        <v>240.95150779108548</v>
      </c>
      <c r="H2194" s="63">
        <v>228.97979920549909</v>
      </c>
      <c r="I2194" s="63">
        <v>505.52631738113269</v>
      </c>
      <c r="J2194" s="63">
        <v>543.50154321619266</v>
      </c>
      <c r="K2194" s="63">
        <v>458.12773876914616</v>
      </c>
      <c r="L2194" s="63">
        <v>390.21454710106633</v>
      </c>
      <c r="M2194" s="63">
        <v>166.33556144190879</v>
      </c>
      <c r="N2194" s="63">
        <v>149.78480568167021</v>
      </c>
      <c r="O2194" s="63">
        <v>257.85209349480277</v>
      </c>
      <c r="P2194" s="63">
        <v>308.08918240320048</v>
      </c>
      <c r="Q2194" s="63">
        <v>167.62481956558869</v>
      </c>
      <c r="R2194" s="63">
        <v>213.95931961582392</v>
      </c>
      <c r="S2194" s="63">
        <v>271.78771444925951</v>
      </c>
      <c r="T2194" s="63">
        <v>158.35708135866622</v>
      </c>
      <c r="U2194" s="63">
        <v>185.62428701467249</v>
      </c>
      <c r="V2194" s="63">
        <v>213.60470237392292</v>
      </c>
      <c r="W2194" s="63">
        <v>169.61717811487318</v>
      </c>
      <c r="X2194" s="63">
        <v>228.84389656201353</v>
      </c>
      <c r="Y2194" s="63">
        <v>169.63201691466378</v>
      </c>
      <c r="Z2194" s="63">
        <v>167.62481956558869</v>
      </c>
      <c r="AA2194" s="63">
        <v>213.95931961582392</v>
      </c>
      <c r="AB2194" s="63">
        <v>213.95931961582392</v>
      </c>
    </row>
    <row r="2195" spans="1:28" x14ac:dyDescent="0.25">
      <c r="A2195" s="148"/>
      <c r="B2195" s="100">
        <v>253</v>
      </c>
      <c r="C2195" s="63">
        <v>160.81036291234699</v>
      </c>
      <c r="D2195" s="63">
        <v>173.23025278038398</v>
      </c>
      <c r="E2195" s="63">
        <v>277.55257191760762</v>
      </c>
      <c r="F2195" s="63">
        <v>178.93337764706851</v>
      </c>
      <c r="G2195" s="63">
        <v>239.96459554459761</v>
      </c>
      <c r="H2195" s="63">
        <v>225.9662809091169</v>
      </c>
      <c r="I2195" s="63">
        <v>172.1191721166924</v>
      </c>
      <c r="J2195" s="63">
        <v>187.47706068684062</v>
      </c>
      <c r="K2195" s="63">
        <v>177.41638274143679</v>
      </c>
      <c r="L2195" s="63">
        <v>161.10587017909711</v>
      </c>
      <c r="M2195" s="63">
        <v>129.93270323356859</v>
      </c>
      <c r="N2195" s="63">
        <v>262.77446853173393</v>
      </c>
      <c r="O2195" s="63">
        <v>228.98638521120478</v>
      </c>
      <c r="P2195" s="63">
        <v>213.84437020396581</v>
      </c>
      <c r="Q2195" s="63">
        <v>270.43648922664937</v>
      </c>
      <c r="R2195" s="63">
        <v>269.85194005817169</v>
      </c>
      <c r="S2195" s="63">
        <v>334.59987176966018</v>
      </c>
      <c r="T2195" s="63">
        <v>192.1366385968704</v>
      </c>
      <c r="U2195" s="63">
        <v>195.1169648843788</v>
      </c>
      <c r="V2195" s="63">
        <v>225.63435317627591</v>
      </c>
      <c r="W2195" s="63">
        <v>220.44888488460128</v>
      </c>
      <c r="X2195" s="63">
        <v>251.5158665171657</v>
      </c>
      <c r="Y2195" s="63">
        <v>227.14047243468031</v>
      </c>
      <c r="Z2195" s="63">
        <v>270.43648922664937</v>
      </c>
      <c r="AA2195" s="63">
        <v>269.85194005817169</v>
      </c>
      <c r="AB2195" s="63">
        <v>269.85194005817169</v>
      </c>
    </row>
    <row r="2196" spans="1:28" x14ac:dyDescent="0.25">
      <c r="A2196" s="148"/>
      <c r="B2196" s="100">
        <v>254</v>
      </c>
      <c r="C2196" s="63">
        <v>499.22588115800318</v>
      </c>
      <c r="D2196" s="63">
        <v>318.42609655264818</v>
      </c>
      <c r="E2196" s="63">
        <v>486.46740519170623</v>
      </c>
      <c r="F2196" s="63">
        <v>239.81015798030063</v>
      </c>
      <c r="G2196" s="63">
        <v>331.18270930976718</v>
      </c>
      <c r="H2196" s="63">
        <v>485.67047263266431</v>
      </c>
      <c r="I2196" s="63">
        <v>344.41434983647918</v>
      </c>
      <c r="J2196" s="63">
        <v>242.71716909274261</v>
      </c>
      <c r="K2196" s="63">
        <v>309.36304226782892</v>
      </c>
      <c r="L2196" s="63">
        <v>307.79352804665541</v>
      </c>
      <c r="M2196" s="63">
        <v>180.53604783385339</v>
      </c>
      <c r="N2196" s="63">
        <v>248.50247525220772</v>
      </c>
      <c r="O2196" s="63">
        <v>364.10438489614347</v>
      </c>
      <c r="P2196" s="63">
        <v>270.0142233629449</v>
      </c>
      <c r="Q2196" s="63">
        <v>399.92372836129528</v>
      </c>
      <c r="R2196" s="63">
        <v>378.72905341224401</v>
      </c>
      <c r="S2196" s="63">
        <v>288.38698326711892</v>
      </c>
      <c r="T2196" s="63">
        <v>307.40617512185048</v>
      </c>
      <c r="U2196" s="63">
        <v>382.5986351005231</v>
      </c>
      <c r="V2196" s="63">
        <v>242.94956676256521</v>
      </c>
      <c r="W2196" s="63">
        <v>160.76167123701629</v>
      </c>
      <c r="X2196" s="63">
        <v>221.57451225386831</v>
      </c>
      <c r="Y2196" s="63">
        <v>176.91106543200289</v>
      </c>
      <c r="Z2196" s="63">
        <v>399.92372836129528</v>
      </c>
      <c r="AA2196" s="63">
        <v>378.72905341224401</v>
      </c>
      <c r="AB2196" s="63">
        <v>378.72905341224401</v>
      </c>
    </row>
    <row r="2197" spans="1:28" x14ac:dyDescent="0.25">
      <c r="A2197" s="148"/>
      <c r="B2197" s="100">
        <v>255</v>
      </c>
      <c r="C2197" s="63">
        <v>205.68922321037098</v>
      </c>
      <c r="D2197" s="63">
        <v>94.913299036236822</v>
      </c>
      <c r="E2197" s="63">
        <v>135.01844921609342</v>
      </c>
      <c r="F2197" s="63">
        <v>167.59459315359712</v>
      </c>
      <c r="G2197" s="63">
        <v>119.5656612346866</v>
      </c>
      <c r="H2197" s="63">
        <v>181.83564095610558</v>
      </c>
      <c r="I2197" s="63">
        <v>175.28411971958118</v>
      </c>
      <c r="J2197" s="63">
        <v>140.05357384803568</v>
      </c>
      <c r="K2197" s="63">
        <v>209.38617224986052</v>
      </c>
      <c r="L2197" s="63">
        <v>139.12054422851912</v>
      </c>
      <c r="M2197" s="63">
        <v>166.09567632262039</v>
      </c>
      <c r="N2197" s="63">
        <v>139.97936119914809</v>
      </c>
      <c r="O2197" s="63">
        <v>92.03745401146989</v>
      </c>
      <c r="P2197" s="63">
        <v>158.09176656443918</v>
      </c>
      <c r="Q2197" s="63">
        <v>143.5040387739767</v>
      </c>
      <c r="R2197" s="63">
        <v>88.192267526136675</v>
      </c>
      <c r="S2197" s="63">
        <v>183.38962451048431</v>
      </c>
      <c r="T2197" s="63">
        <v>170.98949211330552</v>
      </c>
      <c r="U2197" s="63">
        <v>182.12686700061749</v>
      </c>
      <c r="V2197" s="63">
        <v>244.71526747287129</v>
      </c>
      <c r="W2197" s="63">
        <v>253.85738033262902</v>
      </c>
      <c r="X2197" s="63">
        <v>250.25460594965631</v>
      </c>
      <c r="Y2197" s="63">
        <v>226.4160736870399</v>
      </c>
      <c r="Z2197" s="63">
        <v>143.5040387739767</v>
      </c>
      <c r="AA2197" s="63">
        <v>88.192267526136675</v>
      </c>
      <c r="AB2197" s="63">
        <v>88.192267526136675</v>
      </c>
    </row>
    <row r="2198" spans="1:28" x14ac:dyDescent="0.25">
      <c r="A2198" s="148"/>
      <c r="B2198" s="100">
        <v>256</v>
      </c>
      <c r="C2198" s="63">
        <v>111.5881917325969</v>
      </c>
      <c r="D2198" s="63">
        <v>48.753190438398626</v>
      </c>
      <c r="E2198" s="63">
        <v>79.137059061849868</v>
      </c>
      <c r="F2198" s="63">
        <v>35.740637792223417</v>
      </c>
      <c r="G2198" s="63">
        <v>65.522413787994083</v>
      </c>
      <c r="H2198" s="63">
        <v>51.490389196499109</v>
      </c>
      <c r="I2198" s="63">
        <v>114.3420114757691</v>
      </c>
      <c r="J2198" s="63">
        <v>76.78323774965429</v>
      </c>
      <c r="K2198" s="63">
        <v>114.6570548414106</v>
      </c>
      <c r="L2198" s="63">
        <v>78.887088641825358</v>
      </c>
      <c r="M2198" s="63">
        <v>119.0308843137027</v>
      </c>
      <c r="N2198" s="63">
        <v>103.1532191869464</v>
      </c>
      <c r="O2198" s="63">
        <v>107.16101815153711</v>
      </c>
      <c r="P2198" s="63">
        <v>63.483241518613795</v>
      </c>
      <c r="Q2198" s="63">
        <v>31.987267416780242</v>
      </c>
      <c r="R2198" s="63">
        <v>47.447490973230742</v>
      </c>
      <c r="S2198" s="63">
        <v>55.376160337798865</v>
      </c>
      <c r="T2198" s="63">
        <v>4.2808676725865515</v>
      </c>
      <c r="U2198" s="63">
        <v>14.21808389194268</v>
      </c>
      <c r="V2198" s="63">
        <v>12.347393085092339</v>
      </c>
      <c r="W2198" s="63">
        <v>30.557088216413831</v>
      </c>
      <c r="X2198" s="63">
        <v>25.719346995551859</v>
      </c>
      <c r="Y2198" s="63">
        <v>24.89312196673859</v>
      </c>
      <c r="Z2198" s="63">
        <v>31.987267416780242</v>
      </c>
      <c r="AA2198" s="63">
        <v>47.447490973230742</v>
      </c>
      <c r="AB2198" s="63">
        <v>47.447490973230742</v>
      </c>
    </row>
    <row r="2199" spans="1:28" x14ac:dyDescent="0.25">
      <c r="A2199" s="148"/>
      <c r="B2199" s="100">
        <v>257</v>
      </c>
      <c r="C2199" s="63">
        <v>85.542617686684935</v>
      </c>
      <c r="D2199" s="63">
        <v>15.164464926836221</v>
      </c>
      <c r="E2199" s="63">
        <v>4.9497842584382283</v>
      </c>
      <c r="F2199" s="63">
        <v>3.3510384259678014</v>
      </c>
      <c r="G2199" s="63">
        <v>1.214272654195</v>
      </c>
      <c r="H2199" s="63">
        <v>1.077772621519216</v>
      </c>
      <c r="I2199" s="63">
        <v>35.050445637792109</v>
      </c>
      <c r="J2199" s="63">
        <v>16.18297588485882</v>
      </c>
      <c r="K2199" s="63">
        <v>32.595477331591042</v>
      </c>
      <c r="L2199" s="63">
        <v>26.18835437407779</v>
      </c>
      <c r="M2199" s="63">
        <v>26.240152197819953</v>
      </c>
      <c r="N2199" s="63">
        <v>17.398806543954148</v>
      </c>
      <c r="O2199" s="63">
        <v>8.9204864827779895E-3</v>
      </c>
      <c r="P2199" s="63">
        <v>1.6564444563509682</v>
      </c>
      <c r="Q2199" s="63">
        <v>2.0558893649278223</v>
      </c>
      <c r="R2199" s="63">
        <v>0</v>
      </c>
      <c r="S2199" s="63">
        <v>1.3361749991080422E-2</v>
      </c>
      <c r="T2199" s="63">
        <v>0.12370772723877629</v>
      </c>
      <c r="U2199" s="63">
        <v>1.3243535921136921E-2</v>
      </c>
      <c r="V2199" s="63">
        <v>0</v>
      </c>
      <c r="W2199" s="63">
        <v>7.6828200382255574E-2</v>
      </c>
      <c r="X2199" s="63">
        <v>1.8382262596352982E-3</v>
      </c>
      <c r="Y2199" s="63">
        <v>3.7975926419371309E-2</v>
      </c>
      <c r="Z2199" s="63">
        <v>2.0558893649278223</v>
      </c>
      <c r="AA2199" s="63">
        <v>0</v>
      </c>
      <c r="AB2199" s="63">
        <v>0</v>
      </c>
    </row>
    <row r="2200" spans="1:28" x14ac:dyDescent="0.25">
      <c r="A2200" s="148"/>
      <c r="B2200" s="100">
        <v>258</v>
      </c>
      <c r="C2200" s="63">
        <v>21.085215805084999</v>
      </c>
      <c r="D2200" s="63">
        <v>3.5171134556908328</v>
      </c>
      <c r="E2200" s="63">
        <v>0.37826746623869673</v>
      </c>
      <c r="F2200" s="63">
        <v>0.16776722294974891</v>
      </c>
      <c r="G2200" s="63">
        <v>3.5328461336759043E-2</v>
      </c>
      <c r="H2200" s="63">
        <v>3.6811178700153928E-2</v>
      </c>
      <c r="I2200" s="63">
        <v>15.861610564088551</v>
      </c>
      <c r="J2200" s="63">
        <v>2.796618543289128</v>
      </c>
      <c r="K2200" s="63">
        <v>0.89600199848230844</v>
      </c>
      <c r="L2200" s="63">
        <v>2.005794551906519</v>
      </c>
      <c r="M2200" s="63">
        <v>0.48568660235251226</v>
      </c>
      <c r="N2200" s="63">
        <v>6.7661219018683827E-2</v>
      </c>
      <c r="O2200" s="63">
        <v>0</v>
      </c>
      <c r="P2200" s="63">
        <v>9.7381357019439285E-3</v>
      </c>
      <c r="Q2200" s="63">
        <v>1.654261170297331E-2</v>
      </c>
      <c r="R2200" s="63">
        <v>0</v>
      </c>
      <c r="S2200" s="63">
        <v>1.5430009378286651E-3</v>
      </c>
      <c r="T2200" s="63">
        <v>0</v>
      </c>
      <c r="U2200" s="63">
        <v>0</v>
      </c>
      <c r="V2200" s="63">
        <v>0</v>
      </c>
      <c r="W2200" s="63">
        <v>0</v>
      </c>
      <c r="X2200" s="63">
        <v>0</v>
      </c>
      <c r="Y2200" s="63">
        <v>0</v>
      </c>
      <c r="Z2200" s="63">
        <v>1.654261170297331E-2</v>
      </c>
      <c r="AA2200" s="63">
        <v>0</v>
      </c>
      <c r="AB2200" s="63">
        <v>0</v>
      </c>
    </row>
    <row r="2201" spans="1:28" x14ac:dyDescent="0.25">
      <c r="A2201" s="148"/>
      <c r="B2201" s="100">
        <v>259</v>
      </c>
      <c r="C2201" s="63">
        <v>28.910198952000876</v>
      </c>
      <c r="D2201" s="63">
        <v>9.6897430909473314</v>
      </c>
      <c r="E2201" s="63">
        <v>1.273652076716246</v>
      </c>
      <c r="F2201" s="63">
        <v>0.56018331376007424</v>
      </c>
      <c r="G2201" s="63">
        <v>0.12745780100182899</v>
      </c>
      <c r="H2201" s="63">
        <v>1.7911920299978209E-4</v>
      </c>
      <c r="I2201" s="63">
        <v>37.400915053452991</v>
      </c>
      <c r="J2201" s="63">
        <v>9.1124960651550282</v>
      </c>
      <c r="K2201" s="63">
        <v>0.7936485226087715</v>
      </c>
      <c r="L2201" s="63">
        <v>0.67496667365439578</v>
      </c>
      <c r="M2201" s="63">
        <v>0</v>
      </c>
      <c r="N2201" s="63">
        <v>0</v>
      </c>
      <c r="O2201" s="63">
        <v>0</v>
      </c>
      <c r="P2201" s="63">
        <v>1.6126768966463929E-4</v>
      </c>
      <c r="Q2201" s="63">
        <v>4.2163042094679175E-3</v>
      </c>
      <c r="R2201" s="63">
        <v>0</v>
      </c>
      <c r="S2201" s="63">
        <v>0</v>
      </c>
      <c r="T2201" s="63">
        <v>0</v>
      </c>
      <c r="U2201" s="63">
        <v>0</v>
      </c>
      <c r="V2201" s="63">
        <v>0</v>
      </c>
      <c r="W2201" s="63">
        <v>0</v>
      </c>
      <c r="X2201" s="63">
        <v>0</v>
      </c>
      <c r="Y2201" s="63">
        <v>0</v>
      </c>
      <c r="Z2201" s="63">
        <v>4.2163042094679175E-3</v>
      </c>
      <c r="AA2201" s="63">
        <v>0</v>
      </c>
      <c r="AB2201" s="63">
        <v>0</v>
      </c>
    </row>
    <row r="2202" spans="1:28" x14ac:dyDescent="0.25">
      <c r="A2202" s="148"/>
      <c r="B2202" s="100">
        <v>260</v>
      </c>
      <c r="C2202" s="63">
        <v>35.933375343402084</v>
      </c>
      <c r="D2202" s="63">
        <v>6.0800099451666938</v>
      </c>
      <c r="E2202" s="63">
        <v>1.1349241274478461</v>
      </c>
      <c r="F2202" s="63">
        <v>0</v>
      </c>
      <c r="G2202" s="63">
        <v>0</v>
      </c>
      <c r="H2202" s="63">
        <v>2.9234863251467402E-2</v>
      </c>
      <c r="I2202" s="63">
        <v>20.720601716168861</v>
      </c>
      <c r="J2202" s="63">
        <v>1.121166482984677</v>
      </c>
      <c r="K2202" s="63">
        <v>0.98962992453106402</v>
      </c>
      <c r="L2202" s="63">
        <v>8.8644168426407211E-3</v>
      </c>
      <c r="M2202" s="63">
        <v>0.27419062959326368</v>
      </c>
      <c r="N2202" s="63">
        <v>3.3625590049646803</v>
      </c>
      <c r="O2202" s="63">
        <v>0</v>
      </c>
      <c r="P2202" s="63">
        <v>8.4269520493085448E-4</v>
      </c>
      <c r="Q2202" s="63">
        <v>0.1699458225808394</v>
      </c>
      <c r="R2202" s="63">
        <v>0</v>
      </c>
      <c r="S2202" s="63">
        <v>0</v>
      </c>
      <c r="T2202" s="63">
        <v>3.0822923561762677E-2</v>
      </c>
      <c r="U2202" s="63">
        <v>0</v>
      </c>
      <c r="V2202" s="63">
        <v>2.6335836222973093E-2</v>
      </c>
      <c r="W2202" s="63">
        <v>0.1526173449768056</v>
      </c>
      <c r="X2202" s="63">
        <v>0</v>
      </c>
      <c r="Y2202" s="63">
        <v>0.31564787794765442</v>
      </c>
      <c r="Z2202" s="63">
        <v>0.1699458225808394</v>
      </c>
      <c r="AA2202" s="63">
        <v>0</v>
      </c>
      <c r="AB2202" s="63">
        <v>0</v>
      </c>
    </row>
    <row r="2203" spans="1:28" x14ac:dyDescent="0.25">
      <c r="A2203" s="148"/>
      <c r="B2203" s="100">
        <v>261</v>
      </c>
      <c r="C2203" s="63">
        <v>30.599520662357008</v>
      </c>
      <c r="D2203" s="63">
        <v>11.471266315984391</v>
      </c>
      <c r="E2203" s="63">
        <v>3.048657331217782</v>
      </c>
      <c r="F2203" s="63">
        <v>9.5395031409942099E-2</v>
      </c>
      <c r="G2203" s="63">
        <v>5.4532004130966585E-3</v>
      </c>
      <c r="H2203" s="63">
        <v>5.4545806478277541</v>
      </c>
      <c r="I2203" s="63">
        <v>38.51580537117934</v>
      </c>
      <c r="J2203" s="63">
        <v>11.812553314879441</v>
      </c>
      <c r="K2203" s="63">
        <v>2.2001553452009119</v>
      </c>
      <c r="L2203" s="63">
        <v>2.695977621874214</v>
      </c>
      <c r="M2203" s="63">
        <v>0.64665682315224871</v>
      </c>
      <c r="N2203" s="63">
        <v>0.25536622492522548</v>
      </c>
      <c r="O2203" s="63">
        <v>8.6611112325050546E-2</v>
      </c>
      <c r="P2203" s="63">
        <v>3.5775446564473512E-2</v>
      </c>
      <c r="Q2203" s="63">
        <v>2.6495126221290999</v>
      </c>
      <c r="R2203" s="63">
        <v>1.2374766940647321E-2</v>
      </c>
      <c r="S2203" s="63">
        <v>4.1343183800204741E-2</v>
      </c>
      <c r="T2203" s="63">
        <v>1.0298046520763768</v>
      </c>
      <c r="U2203" s="63">
        <v>6.5705465626542114E-3</v>
      </c>
      <c r="V2203" s="63">
        <v>1.1451331773901361</v>
      </c>
      <c r="W2203" s="63">
        <v>2.2015128061327118</v>
      </c>
      <c r="X2203" s="63">
        <v>0.19803879320069132</v>
      </c>
      <c r="Y2203" s="63">
        <v>5.2879450198363713</v>
      </c>
      <c r="Z2203" s="63">
        <v>2.6495126221290999</v>
      </c>
      <c r="AA2203" s="63">
        <v>1.2374766940647321E-2</v>
      </c>
      <c r="AB2203" s="63">
        <v>1.2374766940647321E-2</v>
      </c>
    </row>
    <row r="2204" spans="1:28" x14ac:dyDescent="0.25">
      <c r="A2204" s="148"/>
      <c r="B2204" s="100">
        <v>262</v>
      </c>
      <c r="C2204" s="63">
        <v>49.51082505524937</v>
      </c>
      <c r="D2204" s="63">
        <v>21.073620059879659</v>
      </c>
      <c r="E2204" s="63">
        <v>27.913796725347538</v>
      </c>
      <c r="F2204" s="63">
        <v>26.724916680104798</v>
      </c>
      <c r="G2204" s="63">
        <v>7.5896268875910664</v>
      </c>
      <c r="H2204" s="63">
        <v>18.554377656126579</v>
      </c>
      <c r="I2204" s="63">
        <v>41.220980247310308</v>
      </c>
      <c r="J2204" s="63">
        <v>32.392701587816653</v>
      </c>
      <c r="K2204" s="63">
        <v>14.08419187121638</v>
      </c>
      <c r="L2204" s="63">
        <v>7.4298391037648344</v>
      </c>
      <c r="M2204" s="63">
        <v>1.920319597843871</v>
      </c>
      <c r="N2204" s="63">
        <v>2.792711965203722</v>
      </c>
      <c r="O2204" s="63">
        <v>10.929034755604221</v>
      </c>
      <c r="P2204" s="63">
        <v>10.248128476339961</v>
      </c>
      <c r="Q2204" s="63">
        <v>11.33845389679461</v>
      </c>
      <c r="R2204" s="63">
        <v>7.0918556086920717</v>
      </c>
      <c r="S2204" s="63">
        <v>6.3711337356380682</v>
      </c>
      <c r="T2204" s="63">
        <v>10.988418889210109</v>
      </c>
      <c r="U2204" s="63">
        <v>6.7428313480709221</v>
      </c>
      <c r="V2204" s="63">
        <v>16.307908776509521</v>
      </c>
      <c r="W2204" s="63">
        <v>53.497813763258364</v>
      </c>
      <c r="X2204" s="63">
        <v>35.327015531251391</v>
      </c>
      <c r="Y2204" s="63">
        <v>38.295157559105967</v>
      </c>
      <c r="Z2204" s="63">
        <v>11.33845389679461</v>
      </c>
      <c r="AA2204" s="63">
        <v>7.0918556086920717</v>
      </c>
      <c r="AB2204" s="63">
        <v>7.0918556086920717</v>
      </c>
    </row>
    <row r="2205" spans="1:28" x14ac:dyDescent="0.25">
      <c r="A2205" s="148"/>
      <c r="B2205" s="100">
        <v>263</v>
      </c>
      <c r="C2205" s="63">
        <v>52.33075710105868</v>
      </c>
      <c r="D2205" s="63">
        <v>38.548326472477129</v>
      </c>
      <c r="E2205" s="63">
        <v>95.912850230788536</v>
      </c>
      <c r="F2205" s="63">
        <v>83.917670274530337</v>
      </c>
      <c r="G2205" s="63">
        <v>71.272502060362513</v>
      </c>
      <c r="H2205" s="63">
        <v>103.7039042736433</v>
      </c>
      <c r="I2205" s="63">
        <v>49.15598528877581</v>
      </c>
      <c r="J2205" s="63">
        <v>60.65822260377945</v>
      </c>
      <c r="K2205" s="63">
        <v>72.737090087021443</v>
      </c>
      <c r="L2205" s="63">
        <v>63.701718658679056</v>
      </c>
      <c r="M2205" s="63">
        <v>30.839958339514851</v>
      </c>
      <c r="N2205" s="63">
        <v>47.462356509648089</v>
      </c>
      <c r="O2205" s="63">
        <v>113.8907536269717</v>
      </c>
      <c r="P2205" s="63">
        <v>100.90662398247601</v>
      </c>
      <c r="Q2205" s="63">
        <v>135.91416662351759</v>
      </c>
      <c r="R2205" s="63">
        <v>112.7610289271051</v>
      </c>
      <c r="S2205" s="63">
        <v>144.23869630915209</v>
      </c>
      <c r="T2205" s="63">
        <v>90.640601825159138</v>
      </c>
      <c r="U2205" s="63">
        <v>105.71001820025781</v>
      </c>
      <c r="V2205" s="63">
        <v>84.145842060752329</v>
      </c>
      <c r="W2205" s="63">
        <v>166.84052740315559</v>
      </c>
      <c r="X2205" s="63">
        <v>198.9380910856344</v>
      </c>
      <c r="Y2205" s="63">
        <v>129.90943502272421</v>
      </c>
      <c r="Z2205" s="63">
        <v>135.91416662351759</v>
      </c>
      <c r="AA2205" s="63">
        <v>112.7610289271051</v>
      </c>
      <c r="AB2205" s="63">
        <v>112.7610289271051</v>
      </c>
    </row>
    <row r="2206" spans="1:28" x14ac:dyDescent="0.25">
      <c r="A2206" s="148"/>
      <c r="B2206" s="100">
        <v>264</v>
      </c>
      <c r="C2206" s="63">
        <v>482.96162766808266</v>
      </c>
      <c r="D2206" s="63">
        <v>215.47571107250411</v>
      </c>
      <c r="E2206" s="63">
        <v>118.04315656347902</v>
      </c>
      <c r="F2206" s="63">
        <v>155.079121824514</v>
      </c>
      <c r="G2206" s="63">
        <v>116.992528422028</v>
      </c>
      <c r="H2206" s="63">
        <v>82.573234188250353</v>
      </c>
      <c r="I2206" s="63">
        <v>443.75722590645091</v>
      </c>
      <c r="J2206" s="63">
        <v>194.99092640096211</v>
      </c>
      <c r="K2206" s="63">
        <v>236.76659632567129</v>
      </c>
      <c r="L2206" s="63">
        <v>244.79672917323842</v>
      </c>
      <c r="M2206" s="63">
        <v>192.5918397353216</v>
      </c>
      <c r="N2206" s="63">
        <v>132.85661778836129</v>
      </c>
      <c r="O2206" s="63">
        <v>76.460410149190011</v>
      </c>
      <c r="P2206" s="63">
        <v>130.39980368554549</v>
      </c>
      <c r="Q2206" s="63">
        <v>52.760002792109994</v>
      </c>
      <c r="R2206" s="63">
        <v>92.986441372937406</v>
      </c>
      <c r="S2206" s="63">
        <v>116.6522258222612</v>
      </c>
      <c r="T2206" s="63">
        <v>128.26298081261581</v>
      </c>
      <c r="U2206" s="63">
        <v>92.521922175304098</v>
      </c>
      <c r="V2206" s="63">
        <v>177.11748248654482</v>
      </c>
      <c r="W2206" s="63">
        <v>185.2634613376722</v>
      </c>
      <c r="X2206" s="63">
        <v>123.76573915802331</v>
      </c>
      <c r="Y2206" s="63">
        <v>217.96431023230247</v>
      </c>
      <c r="Z2206" s="63">
        <v>52.760002792109994</v>
      </c>
      <c r="AA2206" s="63">
        <v>92.986441372937406</v>
      </c>
      <c r="AB2206" s="63">
        <v>92.986441372937406</v>
      </c>
    </row>
    <row r="2207" spans="1:28" x14ac:dyDescent="0.25">
      <c r="A2207" s="148"/>
      <c r="B2207" s="100">
        <v>265</v>
      </c>
      <c r="C2207" s="63">
        <v>349.73660380321229</v>
      </c>
      <c r="D2207" s="63">
        <v>242.07545151247359</v>
      </c>
      <c r="E2207" s="63">
        <v>212.47762685774978</v>
      </c>
      <c r="F2207" s="63">
        <v>266.28288338465057</v>
      </c>
      <c r="G2207" s="63">
        <v>198.4437582153532</v>
      </c>
      <c r="H2207" s="63">
        <v>194.22146285434431</v>
      </c>
      <c r="I2207" s="63">
        <v>307.30235067327163</v>
      </c>
      <c r="J2207" s="63">
        <v>161.79784772666611</v>
      </c>
      <c r="K2207" s="63">
        <v>260.67594189540159</v>
      </c>
      <c r="L2207" s="63">
        <v>192.33427331140498</v>
      </c>
      <c r="M2207" s="63">
        <v>201.4308623715024</v>
      </c>
      <c r="N2207" s="63">
        <v>202.18229192604849</v>
      </c>
      <c r="O2207" s="63">
        <v>215.31174236131659</v>
      </c>
      <c r="P2207" s="63">
        <v>287.14648524927179</v>
      </c>
      <c r="Q2207" s="63">
        <v>145.94142733325009</v>
      </c>
      <c r="R2207" s="63">
        <v>256.64640190411592</v>
      </c>
      <c r="S2207" s="63">
        <v>319.29112709312898</v>
      </c>
      <c r="T2207" s="63">
        <v>138.9979716606008</v>
      </c>
      <c r="U2207" s="63">
        <v>170.63782667194388</v>
      </c>
      <c r="V2207" s="63">
        <v>182.31086450625659</v>
      </c>
      <c r="W2207" s="63">
        <v>215.87927648808</v>
      </c>
      <c r="X2207" s="63">
        <v>248.67281503557018</v>
      </c>
      <c r="Y2207" s="63">
        <v>171.19133465041608</v>
      </c>
      <c r="Z2207" s="63">
        <v>145.94142733325009</v>
      </c>
      <c r="AA2207" s="63">
        <v>256.64640190411592</v>
      </c>
      <c r="AB2207" s="63">
        <v>256.64640190411592</v>
      </c>
    </row>
    <row r="2208" spans="1:28" x14ac:dyDescent="0.25">
      <c r="A2208" s="148"/>
      <c r="B2208" s="100">
        <v>266</v>
      </c>
      <c r="C2208" s="63">
        <v>436.38195036017351</v>
      </c>
      <c r="D2208" s="63">
        <v>320.69541616218339</v>
      </c>
      <c r="E2208" s="63">
        <v>278.52403193384822</v>
      </c>
      <c r="F2208" s="63">
        <v>341.79290959248101</v>
      </c>
      <c r="G2208" s="63">
        <v>317.98235412724898</v>
      </c>
      <c r="H2208" s="63">
        <v>233.90815445321999</v>
      </c>
      <c r="I2208" s="63">
        <v>315.7257339419084</v>
      </c>
      <c r="J2208" s="63">
        <v>338.16353874352723</v>
      </c>
      <c r="K2208" s="63">
        <v>251.94709542455439</v>
      </c>
      <c r="L2208" s="63">
        <v>194.34856103528909</v>
      </c>
      <c r="M2208" s="63">
        <v>214.11326557747537</v>
      </c>
      <c r="N2208" s="63">
        <v>161.45837253760868</v>
      </c>
      <c r="O2208" s="63">
        <v>279.1805292973886</v>
      </c>
      <c r="P2208" s="63">
        <v>300.99185625984677</v>
      </c>
      <c r="Q2208" s="63">
        <v>112.3426859129745</v>
      </c>
      <c r="R2208" s="63">
        <v>215.50718100843727</v>
      </c>
      <c r="S2208" s="63">
        <v>215.22302071912958</v>
      </c>
      <c r="T2208" s="63">
        <v>148.46698550840119</v>
      </c>
      <c r="U2208" s="63">
        <v>120.5802023343058</v>
      </c>
      <c r="V2208" s="63">
        <v>182.32679972608821</v>
      </c>
      <c r="W2208" s="63">
        <v>204.19654649024318</v>
      </c>
      <c r="X2208" s="63">
        <v>192.93143052474809</v>
      </c>
      <c r="Y2208" s="63">
        <v>232.18780778280779</v>
      </c>
      <c r="Z2208" s="63">
        <v>112.3426859129745</v>
      </c>
      <c r="AA2208" s="63">
        <v>215.50718100843727</v>
      </c>
      <c r="AB2208" s="63">
        <v>215.50718100843727</v>
      </c>
    </row>
    <row r="2209" spans="1:28" x14ac:dyDescent="0.25">
      <c r="A2209" s="148"/>
      <c r="B2209" s="100">
        <v>267</v>
      </c>
      <c r="C2209" s="63">
        <v>114.27137330139519</v>
      </c>
      <c r="D2209" s="63">
        <v>41.917844983820707</v>
      </c>
      <c r="E2209" s="63">
        <v>40.540656908458907</v>
      </c>
      <c r="F2209" s="63">
        <v>52.331429463261884</v>
      </c>
      <c r="G2209" s="63">
        <v>26.480579780823966</v>
      </c>
      <c r="H2209" s="63">
        <v>71.196248851600103</v>
      </c>
      <c r="I2209" s="63">
        <v>140.34484657109721</v>
      </c>
      <c r="J2209" s="63">
        <v>68.761080111588399</v>
      </c>
      <c r="K2209" s="63">
        <v>259.63272849531131</v>
      </c>
      <c r="L2209" s="63">
        <v>201.6510599983967</v>
      </c>
      <c r="M2209" s="63">
        <v>187.72067981187871</v>
      </c>
      <c r="N2209" s="63">
        <v>240.31425098919141</v>
      </c>
      <c r="O2209" s="63">
        <v>32.458822727600143</v>
      </c>
      <c r="P2209" s="63">
        <v>85.293493538529219</v>
      </c>
      <c r="Q2209" s="63">
        <v>38.48978559246931</v>
      </c>
      <c r="R2209" s="63">
        <v>27.947515686339564</v>
      </c>
      <c r="S2209" s="63">
        <v>95.120484422026493</v>
      </c>
      <c r="T2209" s="63">
        <v>90.426653700373208</v>
      </c>
      <c r="U2209" s="63">
        <v>46.534212498692803</v>
      </c>
      <c r="V2209" s="63">
        <v>91.737801483217481</v>
      </c>
      <c r="W2209" s="63">
        <v>125.6419253577114</v>
      </c>
      <c r="X2209" s="63">
        <v>91.422530192164231</v>
      </c>
      <c r="Y2209" s="63">
        <v>99.458544331646408</v>
      </c>
      <c r="Z2209" s="63">
        <v>38.48978559246931</v>
      </c>
      <c r="AA2209" s="63">
        <v>27.947515686339564</v>
      </c>
      <c r="AB2209" s="63">
        <v>27.947515686339564</v>
      </c>
    </row>
    <row r="2210" spans="1:28" x14ac:dyDescent="0.25">
      <c r="A2210" s="148"/>
      <c r="B2210" s="100">
        <v>268</v>
      </c>
      <c r="C2210" s="63">
        <v>212.83572935296252</v>
      </c>
      <c r="D2210" s="63">
        <v>79.705794752193469</v>
      </c>
      <c r="E2210" s="63">
        <v>53.784540555489002</v>
      </c>
      <c r="F2210" s="63">
        <v>97.851208565189154</v>
      </c>
      <c r="G2210" s="63">
        <v>44.511880988338824</v>
      </c>
      <c r="H2210" s="63">
        <v>15.523823009103811</v>
      </c>
      <c r="I2210" s="63">
        <v>104.7120230399014</v>
      </c>
      <c r="J2210" s="63">
        <v>53.124258044357703</v>
      </c>
      <c r="K2210" s="63">
        <v>259.7631540888442</v>
      </c>
      <c r="L2210" s="63">
        <v>190.11832183499521</v>
      </c>
      <c r="M2210" s="63">
        <v>89.700671401416912</v>
      </c>
      <c r="N2210" s="63">
        <v>96.449150293461571</v>
      </c>
      <c r="O2210" s="63">
        <v>21.415418171086461</v>
      </c>
      <c r="P2210" s="63">
        <v>77.834482925489283</v>
      </c>
      <c r="Q2210" s="63">
        <v>15.85577789946853</v>
      </c>
      <c r="R2210" s="63">
        <v>6.8995605394720769</v>
      </c>
      <c r="S2210" s="63">
        <v>44.238664367389902</v>
      </c>
      <c r="T2210" s="63">
        <v>50.605430538719254</v>
      </c>
      <c r="U2210" s="63">
        <v>39.693765990243953</v>
      </c>
      <c r="V2210" s="63">
        <v>45.847097097830563</v>
      </c>
      <c r="W2210" s="63">
        <v>98.852360075201432</v>
      </c>
      <c r="X2210" s="63">
        <v>80.313334347063119</v>
      </c>
      <c r="Y2210" s="63">
        <v>82.901438105236593</v>
      </c>
      <c r="Z2210" s="63">
        <v>15.85577789946853</v>
      </c>
      <c r="AA2210" s="63">
        <v>6.8995605394720769</v>
      </c>
      <c r="AB2210" s="63">
        <v>6.8995605394720769</v>
      </c>
    </row>
    <row r="2211" spans="1:28" x14ac:dyDescent="0.25">
      <c r="A2211" s="148"/>
      <c r="B2211" s="100">
        <v>269</v>
      </c>
      <c r="C2211" s="63">
        <v>35.685418054269121</v>
      </c>
      <c r="D2211" s="63">
        <v>20.06817730558987</v>
      </c>
      <c r="E2211" s="63">
        <v>11.90691387134143</v>
      </c>
      <c r="F2211" s="63">
        <v>15.919642629417009</v>
      </c>
      <c r="G2211" s="63">
        <v>11.893413870379849</v>
      </c>
      <c r="H2211" s="63">
        <v>12.79674761777278</v>
      </c>
      <c r="I2211" s="63">
        <v>27.821553531070087</v>
      </c>
      <c r="J2211" s="63">
        <v>19.57962751829211</v>
      </c>
      <c r="K2211" s="63">
        <v>137.41071261736528</v>
      </c>
      <c r="L2211" s="63">
        <v>134.31412668310992</v>
      </c>
      <c r="M2211" s="63">
        <v>62.464245639948786</v>
      </c>
      <c r="N2211" s="63">
        <v>102.81482707575381</v>
      </c>
      <c r="O2211" s="63">
        <v>5.7394071781743845</v>
      </c>
      <c r="P2211" s="63">
        <v>18.006614593503631</v>
      </c>
      <c r="Q2211" s="63">
        <v>3.2593696949243691</v>
      </c>
      <c r="R2211" s="63">
        <v>0.38066753479222021</v>
      </c>
      <c r="S2211" s="63">
        <v>2.5692336808445759</v>
      </c>
      <c r="T2211" s="63">
        <v>0.28061564857107507</v>
      </c>
      <c r="U2211" s="63">
        <v>1.76146696582137</v>
      </c>
      <c r="V2211" s="63">
        <v>9.7007602419126204E-2</v>
      </c>
      <c r="W2211" s="63">
        <v>0.25001675028642373</v>
      </c>
      <c r="X2211" s="63">
        <v>0.42698393908735</v>
      </c>
      <c r="Y2211" s="63">
        <v>6.0237592047246444E-3</v>
      </c>
      <c r="Z2211" s="63">
        <v>3.2593696949243691</v>
      </c>
      <c r="AA2211" s="63">
        <v>0.38066753479222021</v>
      </c>
      <c r="AB2211" s="63">
        <v>0.38066753479222021</v>
      </c>
    </row>
    <row r="2212" spans="1:28" x14ac:dyDescent="0.25">
      <c r="A2212" s="148"/>
      <c r="B2212" s="100">
        <v>270</v>
      </c>
      <c r="C2212" s="63">
        <v>16.258078689123519</v>
      </c>
      <c r="D2212" s="63">
        <v>4.0688593121432177</v>
      </c>
      <c r="E2212" s="63">
        <v>0.76559195716708928</v>
      </c>
      <c r="F2212" s="63">
        <v>1.688087835657481E-2</v>
      </c>
      <c r="G2212" s="63">
        <v>0</v>
      </c>
      <c r="H2212" s="63">
        <v>4.4134829815004828E-2</v>
      </c>
      <c r="I2212" s="63">
        <v>13.249555953040332</v>
      </c>
      <c r="J2212" s="63">
        <v>5.0976405190258447</v>
      </c>
      <c r="K2212" s="63">
        <v>6.8479934256387196</v>
      </c>
      <c r="L2212" s="63">
        <v>11.34079367066926</v>
      </c>
      <c r="M2212" s="63">
        <v>3.7675939564396694</v>
      </c>
      <c r="N2212" s="63">
        <v>1.7373517155124891</v>
      </c>
      <c r="O2212" s="63">
        <v>0</v>
      </c>
      <c r="P2212" s="63">
        <v>0.13765183731592862</v>
      </c>
      <c r="Q2212" s="63">
        <v>5.0581722081872282E-2</v>
      </c>
      <c r="R2212" s="63">
        <v>0</v>
      </c>
      <c r="S2212" s="63">
        <v>1.5430008067324891E-3</v>
      </c>
      <c r="T2212" s="63">
        <v>0</v>
      </c>
      <c r="U2212" s="63">
        <v>0</v>
      </c>
      <c r="V2212" s="63">
        <v>0</v>
      </c>
      <c r="W2212" s="63">
        <v>0</v>
      </c>
      <c r="X2212" s="63">
        <v>0</v>
      </c>
      <c r="Y2212" s="63">
        <v>0</v>
      </c>
      <c r="Z2212" s="63">
        <v>5.0581722081872282E-2</v>
      </c>
      <c r="AA2212" s="63">
        <v>0</v>
      </c>
      <c r="AB2212" s="63">
        <v>0</v>
      </c>
    </row>
    <row r="2213" spans="1:28" x14ac:dyDescent="0.25">
      <c r="A2213" s="148"/>
      <c r="B2213" s="100">
        <v>271</v>
      </c>
      <c r="C2213" s="63">
        <v>30.573361195353748</v>
      </c>
      <c r="D2213" s="63">
        <v>25.261222255350049</v>
      </c>
      <c r="E2213" s="63">
        <v>4.8790340244695471</v>
      </c>
      <c r="F2213" s="63">
        <v>1.6780643151914281</v>
      </c>
      <c r="G2213" s="63">
        <v>0.45177758712591043</v>
      </c>
      <c r="H2213" s="63">
        <v>5.9749756738249857</v>
      </c>
      <c r="I2213" s="63">
        <v>48.720739729133129</v>
      </c>
      <c r="J2213" s="63">
        <v>24.426638263574198</v>
      </c>
      <c r="K2213" s="63">
        <v>8.1431668876925016</v>
      </c>
      <c r="L2213" s="63">
        <v>9.9795195318500873</v>
      </c>
      <c r="M2213" s="63">
        <v>1.9712670216663351</v>
      </c>
      <c r="N2213" s="63">
        <v>7.6721083872266149</v>
      </c>
      <c r="O2213" s="63">
        <v>0.37072219990683658</v>
      </c>
      <c r="P2213" s="63">
        <v>8.5452485700217018E-2</v>
      </c>
      <c r="Q2213" s="63">
        <v>1.1398031192007039</v>
      </c>
      <c r="R2213" s="63">
        <v>0</v>
      </c>
      <c r="S2213" s="63">
        <v>0</v>
      </c>
      <c r="T2213" s="63">
        <v>0</v>
      </c>
      <c r="U2213" s="63">
        <v>0</v>
      </c>
      <c r="V2213" s="63">
        <v>0</v>
      </c>
      <c r="W2213" s="63">
        <v>0</v>
      </c>
      <c r="X2213" s="63">
        <v>0</v>
      </c>
      <c r="Y2213" s="63">
        <v>0</v>
      </c>
      <c r="Z2213" s="63">
        <v>1.1398031192007039</v>
      </c>
      <c r="AA2213" s="63">
        <v>0</v>
      </c>
      <c r="AB2213" s="63">
        <v>0</v>
      </c>
    </row>
    <row r="2214" spans="1:28" x14ac:dyDescent="0.25">
      <c r="A2214" s="148"/>
      <c r="B2214" s="100">
        <v>272</v>
      </c>
      <c r="C2214" s="63">
        <v>16.011050749394261</v>
      </c>
      <c r="D2214" s="63">
        <v>16.795750951066111</v>
      </c>
      <c r="E2214" s="63">
        <v>2.5388616273760651</v>
      </c>
      <c r="F2214" s="63">
        <v>7.2906931171132783</v>
      </c>
      <c r="G2214" s="63">
        <v>0.13315912411521771</v>
      </c>
      <c r="H2214" s="63">
        <v>3.332076929926913E-5</v>
      </c>
      <c r="I2214" s="63">
        <v>21.989060070905001</v>
      </c>
      <c r="J2214" s="63">
        <v>8.1502385690839674</v>
      </c>
      <c r="K2214" s="63">
        <v>2.8219805536237028</v>
      </c>
      <c r="L2214" s="63">
        <v>5.0450495587942905</v>
      </c>
      <c r="M2214" s="63">
        <v>1.3434227008144721</v>
      </c>
      <c r="N2214" s="63">
        <v>0.51651811989041008</v>
      </c>
      <c r="O2214" s="63">
        <v>0</v>
      </c>
      <c r="P2214" s="63">
        <v>0.13947464573561769</v>
      </c>
      <c r="Q2214" s="63">
        <v>0</v>
      </c>
      <c r="R2214" s="63">
        <v>0</v>
      </c>
      <c r="S2214" s="63">
        <v>0</v>
      </c>
      <c r="T2214" s="63">
        <v>0</v>
      </c>
      <c r="U2214" s="63">
        <v>0</v>
      </c>
      <c r="V2214" s="63">
        <v>0</v>
      </c>
      <c r="W2214" s="63">
        <v>0</v>
      </c>
      <c r="X2214" s="63">
        <v>0</v>
      </c>
      <c r="Y2214" s="63">
        <v>0</v>
      </c>
      <c r="Z2214" s="63">
        <v>0</v>
      </c>
      <c r="AA2214" s="63">
        <v>0</v>
      </c>
      <c r="AB2214" s="63">
        <v>0</v>
      </c>
    </row>
    <row r="2215" spans="1:28" x14ac:dyDescent="0.25">
      <c r="A2215" s="148"/>
      <c r="B2215" s="100">
        <v>273</v>
      </c>
      <c r="C2215" s="63">
        <v>57.697209529275824</v>
      </c>
      <c r="D2215" s="63">
        <v>12.101358687447831</v>
      </c>
      <c r="E2215" s="63">
        <v>3.660155728371592</v>
      </c>
      <c r="F2215" s="63">
        <v>0.15852039472787111</v>
      </c>
      <c r="G2215" s="63">
        <v>1.8804136147485E-3</v>
      </c>
      <c r="H2215" s="63">
        <v>1.163772467288815</v>
      </c>
      <c r="I2215" s="63">
        <v>38.934290959600283</v>
      </c>
      <c r="J2215" s="63">
        <v>6.3036052035066632</v>
      </c>
      <c r="K2215" s="63">
        <v>0.55643218465437982</v>
      </c>
      <c r="L2215" s="63">
        <v>0.26551546397627401</v>
      </c>
      <c r="M2215" s="63">
        <v>1.1876669496870851</v>
      </c>
      <c r="N2215" s="63">
        <v>10.232360283525399</v>
      </c>
      <c r="O2215" s="63">
        <v>2.1072161538207909E-4</v>
      </c>
      <c r="P2215" s="63">
        <v>4.3867092833318475E-3</v>
      </c>
      <c r="Q2215" s="63">
        <v>4.7342598491581729</v>
      </c>
      <c r="R2215" s="63">
        <v>0.66958384963520257</v>
      </c>
      <c r="S2215" s="63">
        <v>4.0039074083646264</v>
      </c>
      <c r="T2215" s="63">
        <v>2.7219665401158899</v>
      </c>
      <c r="U2215" s="63">
        <v>5.7511656986488902</v>
      </c>
      <c r="V2215" s="63">
        <v>7.4832271683189902</v>
      </c>
      <c r="W2215" s="63">
        <v>11.41689639265724</v>
      </c>
      <c r="X2215" s="63">
        <v>27.895937630723438</v>
      </c>
      <c r="Y2215" s="63">
        <v>11.40717298746438</v>
      </c>
      <c r="Z2215" s="63">
        <v>4.7342598491581729</v>
      </c>
      <c r="AA2215" s="63">
        <v>0.66958384963520257</v>
      </c>
      <c r="AB2215" s="63">
        <v>0.66958384963520257</v>
      </c>
    </row>
    <row r="2216" spans="1:28" x14ac:dyDescent="0.25">
      <c r="A2216" s="148"/>
      <c r="B2216" s="100">
        <v>274</v>
      </c>
      <c r="C2216" s="63">
        <v>96.526922842638214</v>
      </c>
      <c r="D2216" s="63">
        <v>75.40304853980615</v>
      </c>
      <c r="E2216" s="63">
        <v>42.196246586532418</v>
      </c>
      <c r="F2216" s="63">
        <v>35.935230958647246</v>
      </c>
      <c r="G2216" s="63">
        <v>16.756786459193339</v>
      </c>
      <c r="H2216" s="63">
        <v>32.849895244640493</v>
      </c>
      <c r="I2216" s="63">
        <v>158.11665401335091</v>
      </c>
      <c r="J2216" s="63">
        <v>84.652120266878228</v>
      </c>
      <c r="K2216" s="63">
        <v>32.943600450331701</v>
      </c>
      <c r="L2216" s="63">
        <v>24.44035311210644</v>
      </c>
      <c r="M2216" s="63">
        <v>90.818224336544517</v>
      </c>
      <c r="N2216" s="63">
        <v>169.73595433618988</v>
      </c>
      <c r="O2216" s="63">
        <v>28.475062995069038</v>
      </c>
      <c r="P2216" s="63">
        <v>23.967779380634617</v>
      </c>
      <c r="Q2216" s="63">
        <v>41.790724617651605</v>
      </c>
      <c r="R2216" s="63">
        <v>29.37979113778556</v>
      </c>
      <c r="S2216" s="63">
        <v>70.16770277516116</v>
      </c>
      <c r="T2216" s="63">
        <v>23.718109174363242</v>
      </c>
      <c r="U2216" s="63">
        <v>52.56707488396205</v>
      </c>
      <c r="V2216" s="63">
        <v>16.50599309731092</v>
      </c>
      <c r="W2216" s="63">
        <v>91.658888086440129</v>
      </c>
      <c r="X2216" s="63">
        <v>190.8801027923455</v>
      </c>
      <c r="Y2216" s="63">
        <v>47.966230476012242</v>
      </c>
      <c r="Z2216" s="63">
        <v>41.790724617651605</v>
      </c>
      <c r="AA2216" s="63">
        <v>29.37979113778556</v>
      </c>
      <c r="AB2216" s="63">
        <v>29.37979113778556</v>
      </c>
    </row>
    <row r="2217" spans="1:28" x14ac:dyDescent="0.25">
      <c r="A2217" s="148"/>
      <c r="B2217" s="100">
        <v>275</v>
      </c>
      <c r="C2217" s="63">
        <v>52.012214355418109</v>
      </c>
      <c r="D2217" s="63">
        <v>36.028884610377652</v>
      </c>
      <c r="E2217" s="63">
        <v>30.517446735325386</v>
      </c>
      <c r="F2217" s="63">
        <v>53.095854351789967</v>
      </c>
      <c r="G2217" s="63">
        <v>59.542507883184044</v>
      </c>
      <c r="H2217" s="63">
        <v>55.145658396068029</v>
      </c>
      <c r="I2217" s="63">
        <v>78.694776237689439</v>
      </c>
      <c r="J2217" s="63">
        <v>97.5578932528324</v>
      </c>
      <c r="K2217" s="63">
        <v>118.4978933315369</v>
      </c>
      <c r="L2217" s="63">
        <v>134.5594648565943</v>
      </c>
      <c r="M2217" s="63">
        <v>178.09776566448269</v>
      </c>
      <c r="N2217" s="63">
        <v>152.40248539569171</v>
      </c>
      <c r="O2217" s="63">
        <v>107.6484851958389</v>
      </c>
      <c r="P2217" s="63">
        <v>154.91628673991181</v>
      </c>
      <c r="Q2217" s="63">
        <v>81.062474624135874</v>
      </c>
      <c r="R2217" s="63">
        <v>124.8273052449567</v>
      </c>
      <c r="S2217" s="63">
        <v>275.67833134493782</v>
      </c>
      <c r="T2217" s="63">
        <v>141.9249327511084</v>
      </c>
      <c r="U2217" s="63">
        <v>116.7991053658061</v>
      </c>
      <c r="V2217" s="63">
        <v>225.42880224149121</v>
      </c>
      <c r="W2217" s="63">
        <v>297.01185947851633</v>
      </c>
      <c r="X2217" s="63">
        <v>279.83308433796992</v>
      </c>
      <c r="Y2217" s="63">
        <v>278.94846923553268</v>
      </c>
      <c r="Z2217" s="63">
        <v>81.062474624135874</v>
      </c>
      <c r="AA2217" s="63">
        <v>124.8273052449567</v>
      </c>
      <c r="AB2217" s="63">
        <v>124.8273052449567</v>
      </c>
    </row>
    <row r="2218" spans="1:28" x14ac:dyDescent="0.25">
      <c r="A2218" s="148"/>
      <c r="B2218" s="100">
        <v>276</v>
      </c>
      <c r="C2218" s="63">
        <v>100.16761372000471</v>
      </c>
      <c r="D2218" s="63">
        <v>127.1219358620001</v>
      </c>
      <c r="E2218" s="63">
        <v>108.09733512583259</v>
      </c>
      <c r="F2218" s="63">
        <v>189.32538233163541</v>
      </c>
      <c r="G2218" s="63">
        <v>176.70167073036831</v>
      </c>
      <c r="H2218" s="63">
        <v>149.41376123637559</v>
      </c>
      <c r="I2218" s="63">
        <v>168.8419613784481</v>
      </c>
      <c r="J2218" s="63">
        <v>219.92509934286682</v>
      </c>
      <c r="K2218" s="63">
        <v>250.70484769964418</v>
      </c>
      <c r="L2218" s="63">
        <v>173.70082694314812</v>
      </c>
      <c r="M2218" s="63">
        <v>127.9379328450859</v>
      </c>
      <c r="N2218" s="63">
        <v>119.73961619486541</v>
      </c>
      <c r="O2218" s="63">
        <v>174.57833439534721</v>
      </c>
      <c r="P2218" s="63">
        <v>195.85034290478691</v>
      </c>
      <c r="Q2218" s="63">
        <v>56.107380154822145</v>
      </c>
      <c r="R2218" s="63">
        <v>87.710362602752866</v>
      </c>
      <c r="S2218" s="63">
        <v>146.45784519798332</v>
      </c>
      <c r="T2218" s="63">
        <v>122.9430670883612</v>
      </c>
      <c r="U2218" s="63">
        <v>93.51493488891083</v>
      </c>
      <c r="V2218" s="63">
        <v>156.5504663048487</v>
      </c>
      <c r="W2218" s="63">
        <v>193.48605521049291</v>
      </c>
      <c r="X2218" s="63">
        <v>139.8860605793852</v>
      </c>
      <c r="Y2218" s="63">
        <v>196.46660772716859</v>
      </c>
      <c r="Z2218" s="63">
        <v>56.107380154822145</v>
      </c>
      <c r="AA2218" s="63">
        <v>87.710362602752866</v>
      </c>
      <c r="AB2218" s="63">
        <v>87.710362602752866</v>
      </c>
    </row>
    <row r="2219" spans="1:28" x14ac:dyDescent="0.25">
      <c r="A2219" s="148"/>
      <c r="B2219" s="100">
        <v>277</v>
      </c>
      <c r="C2219" s="63">
        <v>100.896057416041</v>
      </c>
      <c r="D2219" s="63">
        <v>111.1610433397545</v>
      </c>
      <c r="E2219" s="63">
        <v>104.5748933751693</v>
      </c>
      <c r="F2219" s="63">
        <v>194.4268406449028</v>
      </c>
      <c r="G2219" s="63">
        <v>100.77543495915509</v>
      </c>
      <c r="H2219" s="63">
        <v>139.6452024785431</v>
      </c>
      <c r="I2219" s="63">
        <v>114.1446214938878</v>
      </c>
      <c r="J2219" s="63">
        <v>156.60319957748291</v>
      </c>
      <c r="K2219" s="63">
        <v>199.88094119932609</v>
      </c>
      <c r="L2219" s="63">
        <v>160.93496245093678</v>
      </c>
      <c r="M2219" s="63">
        <v>240.21713083722528</v>
      </c>
      <c r="N2219" s="63">
        <v>284.49998199572292</v>
      </c>
      <c r="O2219" s="63">
        <v>215.91282062703073</v>
      </c>
      <c r="P2219" s="63">
        <v>286.66161814641242</v>
      </c>
      <c r="Q2219" s="63">
        <v>127.29621349725801</v>
      </c>
      <c r="R2219" s="63">
        <v>238.16626469691977</v>
      </c>
      <c r="S2219" s="63">
        <v>294.10770901162317</v>
      </c>
      <c r="T2219" s="63">
        <v>139.13429234921929</v>
      </c>
      <c r="U2219" s="63">
        <v>228.79536135541088</v>
      </c>
      <c r="V2219" s="63">
        <v>168.3550170908311</v>
      </c>
      <c r="W2219" s="63">
        <v>219.89290191423419</v>
      </c>
      <c r="X2219" s="63">
        <v>199.78249573348882</v>
      </c>
      <c r="Y2219" s="63">
        <v>155.34262963806208</v>
      </c>
      <c r="Z2219" s="63">
        <v>127.29621349725801</v>
      </c>
      <c r="AA2219" s="63">
        <v>238.16626469691977</v>
      </c>
      <c r="AB2219" s="63">
        <v>238.16626469691977</v>
      </c>
    </row>
    <row r="2220" spans="1:28" x14ac:dyDescent="0.25">
      <c r="A2220" s="148"/>
      <c r="B2220" s="100">
        <v>278</v>
      </c>
      <c r="C2220" s="63">
        <v>288.38354267415889</v>
      </c>
      <c r="D2220" s="63">
        <v>226.80040701997501</v>
      </c>
      <c r="E2220" s="63">
        <v>168.5247419521784</v>
      </c>
      <c r="F2220" s="63">
        <v>193.83219697803719</v>
      </c>
      <c r="G2220" s="63">
        <v>165.8136364708844</v>
      </c>
      <c r="H2220" s="63">
        <v>153.14828484839379</v>
      </c>
      <c r="I2220" s="63">
        <v>253.50378322284092</v>
      </c>
      <c r="J2220" s="63">
        <v>249.71140774582091</v>
      </c>
      <c r="K2220" s="63">
        <v>165.93321537629032</v>
      </c>
      <c r="L2220" s="63">
        <v>152.5081702601301</v>
      </c>
      <c r="M2220" s="63">
        <v>194.85928887860149</v>
      </c>
      <c r="N2220" s="63">
        <v>181.3975492036752</v>
      </c>
      <c r="O2220" s="63">
        <v>152.15495985123059</v>
      </c>
      <c r="P2220" s="63">
        <v>218.63147975163878</v>
      </c>
      <c r="Q2220" s="63">
        <v>128.54483595158291</v>
      </c>
      <c r="R2220" s="63">
        <v>94.418169821565243</v>
      </c>
      <c r="S2220" s="63">
        <v>131.9228682459507</v>
      </c>
      <c r="T2220" s="63">
        <v>83.677081411626659</v>
      </c>
      <c r="U2220" s="63">
        <v>87.222474222241544</v>
      </c>
      <c r="V2220" s="63">
        <v>128.26411649567311</v>
      </c>
      <c r="W2220" s="63">
        <v>136.39683084825811</v>
      </c>
      <c r="X2220" s="63">
        <v>98.749425900311962</v>
      </c>
      <c r="Y2220" s="63">
        <v>119.35646221184291</v>
      </c>
      <c r="Z2220" s="63">
        <v>128.54483595158291</v>
      </c>
      <c r="AA2220" s="63">
        <v>94.418169821565243</v>
      </c>
      <c r="AB2220" s="63">
        <v>94.418169821565243</v>
      </c>
    </row>
    <row r="2221" spans="1:28" x14ac:dyDescent="0.25">
      <c r="A2221" s="148"/>
      <c r="B2221" s="100">
        <v>279</v>
      </c>
      <c r="C2221" s="63">
        <v>75.339640197969857</v>
      </c>
      <c r="D2221" s="63">
        <v>69.956743684358571</v>
      </c>
      <c r="E2221" s="63">
        <v>62.239161429529304</v>
      </c>
      <c r="F2221" s="63">
        <v>124.24309020037799</v>
      </c>
      <c r="G2221" s="63">
        <v>74.653379613082507</v>
      </c>
      <c r="H2221" s="63">
        <v>72.644999468117931</v>
      </c>
      <c r="I2221" s="63">
        <v>117.685938202485</v>
      </c>
      <c r="J2221" s="63">
        <v>89.299271076178684</v>
      </c>
      <c r="K2221" s="63">
        <v>188.65542496529821</v>
      </c>
      <c r="L2221" s="63">
        <v>192.43462962797</v>
      </c>
      <c r="M2221" s="63">
        <v>200.89861611632301</v>
      </c>
      <c r="N2221" s="63">
        <v>157.3395754050143</v>
      </c>
      <c r="O2221" s="63">
        <v>56.497064761657839</v>
      </c>
      <c r="P2221" s="63">
        <v>77.437640038624522</v>
      </c>
      <c r="Q2221" s="63">
        <v>102.50383146204099</v>
      </c>
      <c r="R2221" s="63">
        <v>90.124204264255241</v>
      </c>
      <c r="S2221" s="63">
        <v>139.60707847384771</v>
      </c>
      <c r="T2221" s="63">
        <v>80.993633804700949</v>
      </c>
      <c r="U2221" s="63">
        <v>80.695685914954083</v>
      </c>
      <c r="V2221" s="63">
        <v>78.326270524932625</v>
      </c>
      <c r="W2221" s="63">
        <v>138.82980131814841</v>
      </c>
      <c r="X2221" s="63">
        <v>160.34183108447181</v>
      </c>
      <c r="Y2221" s="63">
        <v>71.331346137878427</v>
      </c>
      <c r="Z2221" s="63">
        <v>102.50383146204099</v>
      </c>
      <c r="AA2221" s="63">
        <v>90.124204264255241</v>
      </c>
      <c r="AB2221" s="63">
        <v>90.124204264255241</v>
      </c>
    </row>
    <row r="2222" spans="1:28" x14ac:dyDescent="0.25">
      <c r="A2222" s="148"/>
      <c r="B2222" s="100">
        <v>280</v>
      </c>
      <c r="C2222" s="63">
        <v>21.592660058316138</v>
      </c>
      <c r="D2222" s="63">
        <v>6.4278004241712097</v>
      </c>
      <c r="E2222" s="63">
        <v>8.1559246005156183</v>
      </c>
      <c r="F2222" s="63">
        <v>22.59294834104367</v>
      </c>
      <c r="G2222" s="63">
        <v>17.190680435021822</v>
      </c>
      <c r="H2222" s="63">
        <v>18.635394708371681</v>
      </c>
      <c r="I2222" s="63">
        <v>21.329417240183368</v>
      </c>
      <c r="J2222" s="63">
        <v>7.753679726898099</v>
      </c>
      <c r="K2222" s="63">
        <v>136.66856927852399</v>
      </c>
      <c r="L2222" s="63">
        <v>153.11051276736629</v>
      </c>
      <c r="M2222" s="63">
        <v>137.49663384905759</v>
      </c>
      <c r="N2222" s="63">
        <v>204.07980177034548</v>
      </c>
      <c r="O2222" s="63">
        <v>39.7601743606441</v>
      </c>
      <c r="P2222" s="63">
        <v>60.524040709526162</v>
      </c>
      <c r="Q2222" s="63">
        <v>22.221794944106968</v>
      </c>
      <c r="R2222" s="63">
        <v>19.467743240722481</v>
      </c>
      <c r="S2222" s="63">
        <v>66.615244113962035</v>
      </c>
      <c r="T2222" s="63">
        <v>47.763767907440517</v>
      </c>
      <c r="U2222" s="63">
        <v>52.521307347969469</v>
      </c>
      <c r="V2222" s="63">
        <v>80.287165927082242</v>
      </c>
      <c r="W2222" s="63">
        <v>130.20321234621218</v>
      </c>
      <c r="X2222" s="63">
        <v>64.568376752647509</v>
      </c>
      <c r="Y2222" s="63">
        <v>103.94411644289718</v>
      </c>
      <c r="Z2222" s="63">
        <v>22.221794944106968</v>
      </c>
      <c r="AA2222" s="63">
        <v>19.467743240722481</v>
      </c>
      <c r="AB2222" s="63">
        <v>19.467743240722481</v>
      </c>
    </row>
    <row r="2223" spans="1:28" x14ac:dyDescent="0.25">
      <c r="A2223" s="148"/>
      <c r="B2223" s="100">
        <v>281</v>
      </c>
      <c r="C2223" s="63">
        <v>38.777417520339441</v>
      </c>
      <c r="D2223" s="63">
        <v>9.9932547508785774</v>
      </c>
      <c r="E2223" s="63">
        <v>5.57449870702564</v>
      </c>
      <c r="F2223" s="63">
        <v>1.055217380233344</v>
      </c>
      <c r="G2223" s="63">
        <v>1.443321631569376</v>
      </c>
      <c r="H2223" s="63">
        <v>7.390018269787106</v>
      </c>
      <c r="I2223" s="63">
        <v>35.971396554874453</v>
      </c>
      <c r="J2223" s="63">
        <v>16.647056641998009</v>
      </c>
      <c r="K2223" s="63">
        <v>43.671813159579408</v>
      </c>
      <c r="L2223" s="63">
        <v>35.541816864253413</v>
      </c>
      <c r="M2223" s="63">
        <v>19.269508873132388</v>
      </c>
      <c r="N2223" s="63">
        <v>33.673854372206726</v>
      </c>
      <c r="O2223" s="63">
        <v>1.2854159243908929</v>
      </c>
      <c r="P2223" s="63">
        <v>2.229821900266955</v>
      </c>
      <c r="Q2223" s="63">
        <v>6.7375327840299706</v>
      </c>
      <c r="R2223" s="63">
        <v>0.87321058700764809</v>
      </c>
      <c r="S2223" s="63">
        <v>1.135942267363788</v>
      </c>
      <c r="T2223" s="63">
        <v>0.66868701171704004</v>
      </c>
      <c r="U2223" s="63">
        <v>2.2910363766823139</v>
      </c>
      <c r="V2223" s="63">
        <v>0.19122493181879111</v>
      </c>
      <c r="W2223" s="63">
        <v>4.4233993312224698</v>
      </c>
      <c r="X2223" s="63">
        <v>2.0548752719597019</v>
      </c>
      <c r="Y2223" s="63">
        <v>0.19236671518271459</v>
      </c>
      <c r="Z2223" s="63">
        <v>6.7375327840299706</v>
      </c>
      <c r="AA2223" s="63">
        <v>0.87321058700764809</v>
      </c>
      <c r="AB2223" s="63">
        <v>0.87321058700764809</v>
      </c>
    </row>
    <row r="2224" spans="1:28" x14ac:dyDescent="0.25">
      <c r="A2224" s="148"/>
      <c r="B2224" s="100">
        <v>282</v>
      </c>
      <c r="C2224" s="63">
        <v>19.157881811834947</v>
      </c>
      <c r="D2224" s="63">
        <v>2.4934712989858672</v>
      </c>
      <c r="E2224" s="63">
        <v>5.1099657055472107</v>
      </c>
      <c r="F2224" s="63">
        <v>0.47716392504963778</v>
      </c>
      <c r="G2224" s="63">
        <v>0.31102112985214353</v>
      </c>
      <c r="H2224" s="63">
        <v>1.45210958933778</v>
      </c>
      <c r="I2224" s="63">
        <v>18.64699480109493</v>
      </c>
      <c r="J2224" s="63">
        <v>10.161305551638181</v>
      </c>
      <c r="K2224" s="63">
        <v>10.335366316468711</v>
      </c>
      <c r="L2224" s="63">
        <v>18.0047095443594</v>
      </c>
      <c r="M2224" s="63">
        <v>2.4473677137244039</v>
      </c>
      <c r="N2224" s="63">
        <v>1.503093985190517</v>
      </c>
      <c r="O2224" s="63">
        <v>0.1036494990048302</v>
      </c>
      <c r="P2224" s="63">
        <v>0.2943024072755378</v>
      </c>
      <c r="Q2224" s="63">
        <v>0.2764565824383946</v>
      </c>
      <c r="R2224" s="63">
        <v>0</v>
      </c>
      <c r="S2224" s="63">
        <v>9.6437558614291541E-4</v>
      </c>
      <c r="T2224" s="63">
        <v>0</v>
      </c>
      <c r="U2224" s="63">
        <v>0</v>
      </c>
      <c r="V2224" s="63">
        <v>0</v>
      </c>
      <c r="W2224" s="63">
        <v>0</v>
      </c>
      <c r="X2224" s="63">
        <v>0</v>
      </c>
      <c r="Y2224" s="63">
        <v>0</v>
      </c>
      <c r="Z2224" s="63">
        <v>0.2764565824383946</v>
      </c>
      <c r="AA2224" s="63">
        <v>0</v>
      </c>
      <c r="AB2224" s="63">
        <v>0</v>
      </c>
    </row>
    <row r="2225" spans="1:28" x14ac:dyDescent="0.25">
      <c r="A2225" s="148"/>
      <c r="B2225" s="100">
        <v>283</v>
      </c>
      <c r="C2225" s="63">
        <v>94.703029540043644</v>
      </c>
      <c r="D2225" s="63">
        <v>28.300387644421789</v>
      </c>
      <c r="E2225" s="63">
        <v>16.04326490563972</v>
      </c>
      <c r="F2225" s="63">
        <v>3.0052662464534881</v>
      </c>
      <c r="G2225" s="63">
        <v>0.89695908720489115</v>
      </c>
      <c r="H2225" s="63">
        <v>2.194085426700866</v>
      </c>
      <c r="I2225" s="63">
        <v>52.451628595079455</v>
      </c>
      <c r="J2225" s="63">
        <v>27.559913454273563</v>
      </c>
      <c r="K2225" s="63">
        <v>24.797285364011259</v>
      </c>
      <c r="L2225" s="63">
        <v>22.382954373897061</v>
      </c>
      <c r="M2225" s="63">
        <v>3.6312869498163991</v>
      </c>
      <c r="N2225" s="63">
        <v>0.91645386875118362</v>
      </c>
      <c r="O2225" s="63">
        <v>0.30776902222484642</v>
      </c>
      <c r="P2225" s="63">
        <v>0.19747155289359858</v>
      </c>
      <c r="Q2225" s="63">
        <v>0.60089826794522727</v>
      </c>
      <c r="R2225" s="63">
        <v>0</v>
      </c>
      <c r="S2225" s="63">
        <v>7.2043980798737473E-4</v>
      </c>
      <c r="T2225" s="63">
        <v>0</v>
      </c>
      <c r="U2225" s="63">
        <v>0</v>
      </c>
      <c r="V2225" s="63">
        <v>0</v>
      </c>
      <c r="W2225" s="63">
        <v>0</v>
      </c>
      <c r="X2225" s="63">
        <v>0</v>
      </c>
      <c r="Y2225" s="63">
        <v>0</v>
      </c>
      <c r="Z2225" s="63">
        <v>0.60089826794522727</v>
      </c>
      <c r="AA2225" s="63">
        <v>0</v>
      </c>
      <c r="AB2225" s="63">
        <v>0</v>
      </c>
    </row>
    <row r="2226" spans="1:28" x14ac:dyDescent="0.25">
      <c r="A2226" s="148"/>
      <c r="B2226" s="100">
        <v>284</v>
      </c>
      <c r="C2226" s="63">
        <v>42.412914451283541</v>
      </c>
      <c r="D2226" s="63">
        <v>5.873637560102452</v>
      </c>
      <c r="E2226" s="63">
        <v>4.1077490488109447</v>
      </c>
      <c r="F2226" s="63">
        <v>6.1091567420845649E-2</v>
      </c>
      <c r="G2226" s="63">
        <v>0.37296816845437059</v>
      </c>
      <c r="H2226" s="63">
        <v>0.87725801335565023</v>
      </c>
      <c r="I2226" s="63">
        <v>18.654738438635828</v>
      </c>
      <c r="J2226" s="63">
        <v>5.4039477417275075</v>
      </c>
      <c r="K2226" s="63">
        <v>7.5267682148030275</v>
      </c>
      <c r="L2226" s="63">
        <v>13.665892218095729</v>
      </c>
      <c r="M2226" s="63">
        <v>0</v>
      </c>
      <c r="N2226" s="63">
        <v>0</v>
      </c>
      <c r="O2226" s="63">
        <v>2.456514864902282E-2</v>
      </c>
      <c r="P2226" s="63">
        <v>0.20162571053597839</v>
      </c>
      <c r="Q2226" s="63">
        <v>0.45545376470466625</v>
      </c>
      <c r="R2226" s="63">
        <v>0</v>
      </c>
      <c r="S2226" s="63">
        <v>0</v>
      </c>
      <c r="T2226" s="63">
        <v>0</v>
      </c>
      <c r="U2226" s="63">
        <v>0</v>
      </c>
      <c r="V2226" s="63">
        <v>0</v>
      </c>
      <c r="W2226" s="63">
        <v>0</v>
      </c>
      <c r="X2226" s="63">
        <v>0</v>
      </c>
      <c r="Y2226" s="63">
        <v>0</v>
      </c>
      <c r="Z2226" s="63">
        <v>0.45545376470466625</v>
      </c>
      <c r="AA2226" s="63">
        <v>0</v>
      </c>
      <c r="AB2226" s="63">
        <v>0</v>
      </c>
    </row>
    <row r="2227" spans="1:28" x14ac:dyDescent="0.25">
      <c r="A2227" s="148"/>
      <c r="B2227" s="100">
        <v>285</v>
      </c>
      <c r="C2227" s="63">
        <v>0</v>
      </c>
      <c r="D2227" s="63">
        <v>0</v>
      </c>
      <c r="E2227" s="63">
        <v>0</v>
      </c>
      <c r="F2227" s="63">
        <v>0</v>
      </c>
      <c r="G2227" s="63">
        <v>0</v>
      </c>
      <c r="H2227" s="63">
        <v>0</v>
      </c>
      <c r="I2227" s="63">
        <v>0</v>
      </c>
      <c r="J2227" s="63">
        <v>0</v>
      </c>
      <c r="K2227" s="63">
        <v>0.46217462011928134</v>
      </c>
      <c r="L2227" s="63">
        <v>0.1235480010196968</v>
      </c>
      <c r="M2227" s="63">
        <v>8.4885611392365029E-4</v>
      </c>
      <c r="N2227" s="63">
        <v>6.2878933516451847E-6</v>
      </c>
      <c r="O2227" s="63">
        <v>0</v>
      </c>
      <c r="P2227" s="63">
        <v>0</v>
      </c>
      <c r="Q2227" s="63">
        <v>0</v>
      </c>
      <c r="R2227" s="63">
        <v>0</v>
      </c>
      <c r="S2227" s="63">
        <v>5.6840768940805475E-2</v>
      </c>
      <c r="T2227" s="63">
        <v>0.69231182014544068</v>
      </c>
      <c r="U2227" s="63">
        <v>5.1797894744031597E-4</v>
      </c>
      <c r="V2227" s="63">
        <v>0.54453222647964949</v>
      </c>
      <c r="W2227" s="63">
        <v>4.1849128546176635</v>
      </c>
      <c r="X2227" s="63">
        <v>0.24325427798589239</v>
      </c>
      <c r="Y2227" s="63">
        <v>8.6507759756306655</v>
      </c>
      <c r="Z2227" s="63">
        <v>0</v>
      </c>
      <c r="AA2227" s="63">
        <v>0</v>
      </c>
      <c r="AB2227" s="63">
        <v>0</v>
      </c>
    </row>
    <row r="2228" spans="1:28" x14ac:dyDescent="0.25">
      <c r="A2228" s="148"/>
      <c r="B2228" s="100">
        <v>286</v>
      </c>
      <c r="C2228" s="63">
        <v>27.251188598985998</v>
      </c>
      <c r="D2228" s="63">
        <v>20.316373653550951</v>
      </c>
      <c r="E2228" s="63">
        <v>17.650807565325181</v>
      </c>
      <c r="F2228" s="63">
        <v>1.9410906812741762</v>
      </c>
      <c r="G2228" s="63">
        <v>2.9155058818562911</v>
      </c>
      <c r="H2228" s="63">
        <v>10.20605197691248</v>
      </c>
      <c r="I2228" s="63">
        <v>41.683594373463173</v>
      </c>
      <c r="J2228" s="63">
        <v>36.799061500055359</v>
      </c>
      <c r="K2228" s="63">
        <v>9.0916100641397009</v>
      </c>
      <c r="L2228" s="63">
        <v>2.5381851032929599</v>
      </c>
      <c r="M2228" s="63">
        <v>0.95302514075250144</v>
      </c>
      <c r="N2228" s="63">
        <v>12.006453787352481</v>
      </c>
      <c r="O2228" s="63">
        <v>5.4974129642159815</v>
      </c>
      <c r="P2228" s="63">
        <v>3.3276632368898618</v>
      </c>
      <c r="Q2228" s="63">
        <v>16.040187079263468</v>
      </c>
      <c r="R2228" s="63">
        <v>9.2610469020305572</v>
      </c>
      <c r="S2228" s="63">
        <v>44.096563890487232</v>
      </c>
      <c r="T2228" s="63">
        <v>28.539166599612088</v>
      </c>
      <c r="U2228" s="63">
        <v>28.398120500393823</v>
      </c>
      <c r="V2228" s="63">
        <v>47.416684838826768</v>
      </c>
      <c r="W2228" s="63">
        <v>73.96451720555433</v>
      </c>
      <c r="X2228" s="63">
        <v>100.1458523601768</v>
      </c>
      <c r="Y2228" s="63">
        <v>49.786182425162217</v>
      </c>
      <c r="Z2228" s="63">
        <v>16.040187079263468</v>
      </c>
      <c r="AA2228" s="63">
        <v>9.2610469020305572</v>
      </c>
      <c r="AB2228" s="63">
        <v>9.2610469020305572</v>
      </c>
    </row>
    <row r="2229" spans="1:28" x14ac:dyDescent="0.25">
      <c r="A2229" s="148"/>
      <c r="B2229" s="100">
        <v>287</v>
      </c>
      <c r="C2229" s="63">
        <v>48.817642639687158</v>
      </c>
      <c r="D2229" s="63">
        <v>48.00280497917629</v>
      </c>
      <c r="E2229" s="63">
        <v>72.616171578745707</v>
      </c>
      <c r="F2229" s="63">
        <v>28.33133513826715</v>
      </c>
      <c r="G2229" s="63">
        <v>56.671032258541345</v>
      </c>
      <c r="H2229" s="63">
        <v>61.822932483430577</v>
      </c>
      <c r="I2229" s="63">
        <v>37.405495585776414</v>
      </c>
      <c r="J2229" s="63">
        <v>33.612298779349196</v>
      </c>
      <c r="K2229" s="63">
        <v>35.138537964207437</v>
      </c>
      <c r="L2229" s="63">
        <v>26.962481810989289</v>
      </c>
      <c r="M2229" s="63">
        <v>65.161766604564036</v>
      </c>
      <c r="N2229" s="63">
        <v>119.86168436051321</v>
      </c>
      <c r="O2229" s="63">
        <v>71.1842885706983</v>
      </c>
      <c r="P2229" s="63">
        <v>51.345828988391986</v>
      </c>
      <c r="Q2229" s="63">
        <v>73.718844853282306</v>
      </c>
      <c r="R2229" s="63">
        <v>69.450980131969118</v>
      </c>
      <c r="S2229" s="63">
        <v>314.86380794427902</v>
      </c>
      <c r="T2229" s="63">
        <v>101.6447158419351</v>
      </c>
      <c r="U2229" s="63">
        <v>104.29406024703169</v>
      </c>
      <c r="V2229" s="63">
        <v>127.9406174448704</v>
      </c>
      <c r="W2229" s="63">
        <v>159.42655483786442</v>
      </c>
      <c r="X2229" s="63">
        <v>217.4419524442128</v>
      </c>
      <c r="Y2229" s="63">
        <v>126.33671867071921</v>
      </c>
      <c r="Z2229" s="63">
        <v>73.718844853282306</v>
      </c>
      <c r="AA2229" s="63">
        <v>69.450980131969118</v>
      </c>
      <c r="AB2229" s="63">
        <v>69.450980131969118</v>
      </c>
    </row>
    <row r="2230" spans="1:28" x14ac:dyDescent="0.25">
      <c r="A2230" s="148"/>
      <c r="B2230" s="100">
        <v>288</v>
      </c>
      <c r="C2230" s="63">
        <v>210.6161710995766</v>
      </c>
      <c r="D2230" s="63">
        <v>218.46633776306413</v>
      </c>
      <c r="E2230" s="63">
        <v>183.5735970280912</v>
      </c>
      <c r="F2230" s="63">
        <v>194.8941221315672</v>
      </c>
      <c r="G2230" s="63">
        <v>169.55503149428108</v>
      </c>
      <c r="H2230" s="63">
        <v>141.35995455093331</v>
      </c>
      <c r="I2230" s="63">
        <v>238.20009117204239</v>
      </c>
      <c r="J2230" s="63">
        <v>261.79604578606632</v>
      </c>
      <c r="K2230" s="63">
        <v>274.38287416536969</v>
      </c>
      <c r="L2230" s="63">
        <v>230.97450996255611</v>
      </c>
      <c r="M2230" s="63">
        <v>358.99603803436179</v>
      </c>
      <c r="N2230" s="63">
        <v>399.20082529120918</v>
      </c>
      <c r="O2230" s="63">
        <v>159.71641199744141</v>
      </c>
      <c r="P2230" s="63">
        <v>254.83463902135549</v>
      </c>
      <c r="Q2230" s="63">
        <v>114.23321764023001</v>
      </c>
      <c r="R2230" s="63">
        <v>189.77537256618959</v>
      </c>
      <c r="S2230" s="63">
        <v>279.03537538494862</v>
      </c>
      <c r="T2230" s="63">
        <v>258.14440670471873</v>
      </c>
      <c r="U2230" s="63">
        <v>265.43167544312928</v>
      </c>
      <c r="V2230" s="63">
        <v>248.37192900868831</v>
      </c>
      <c r="W2230" s="63">
        <v>235.77938801375063</v>
      </c>
      <c r="X2230" s="63">
        <v>233.79211230461993</v>
      </c>
      <c r="Y2230" s="63">
        <v>272.98931331413041</v>
      </c>
      <c r="Z2230" s="63">
        <v>114.23321764023001</v>
      </c>
      <c r="AA2230" s="63">
        <v>189.77537256618959</v>
      </c>
      <c r="AB2230" s="63">
        <v>189.77537256618959</v>
      </c>
    </row>
    <row r="2231" spans="1:28" x14ac:dyDescent="0.25">
      <c r="A2231" s="148"/>
      <c r="B2231" s="100">
        <v>289</v>
      </c>
      <c r="C2231" s="63">
        <v>234.59724734772499</v>
      </c>
      <c r="D2231" s="63">
        <v>92.36490995832537</v>
      </c>
      <c r="E2231" s="63">
        <v>78.02304782477313</v>
      </c>
      <c r="F2231" s="63">
        <v>160.63031801963191</v>
      </c>
      <c r="G2231" s="63">
        <v>114.4666086272764</v>
      </c>
      <c r="H2231" s="63">
        <v>110.5277019593595</v>
      </c>
      <c r="I2231" s="63">
        <v>198.72273781359399</v>
      </c>
      <c r="J2231" s="63">
        <v>109.61181599775588</v>
      </c>
      <c r="K2231" s="63">
        <v>196.92038632459929</v>
      </c>
      <c r="L2231" s="63">
        <v>138.4238637774024</v>
      </c>
      <c r="M2231" s="63">
        <v>251.73490292176388</v>
      </c>
      <c r="N2231" s="63">
        <v>333.49020632567772</v>
      </c>
      <c r="O2231" s="63">
        <v>105.4936335780535</v>
      </c>
      <c r="P2231" s="63">
        <v>217.0687197299485</v>
      </c>
      <c r="Q2231" s="63">
        <v>62.520982112047477</v>
      </c>
      <c r="R2231" s="63">
        <v>97.397341165982652</v>
      </c>
      <c r="S2231" s="63">
        <v>216.44983909804978</v>
      </c>
      <c r="T2231" s="63">
        <v>118.8744640182417</v>
      </c>
      <c r="U2231" s="63">
        <v>120.6236395070127</v>
      </c>
      <c r="V2231" s="63">
        <v>221.53634156942638</v>
      </c>
      <c r="W2231" s="63">
        <v>300.66563904740178</v>
      </c>
      <c r="X2231" s="63">
        <v>228.30027469094597</v>
      </c>
      <c r="Y2231" s="63">
        <v>283.96245031991378</v>
      </c>
      <c r="Z2231" s="63">
        <v>62.520982112047477</v>
      </c>
      <c r="AA2231" s="63">
        <v>97.397341165982652</v>
      </c>
      <c r="AB2231" s="63">
        <v>97.397341165982652</v>
      </c>
    </row>
    <row r="2232" spans="1:28" x14ac:dyDescent="0.25">
      <c r="A2232" s="148"/>
      <c r="B2232" s="100">
        <v>290</v>
      </c>
      <c r="C2232" s="63">
        <v>316.04335192133107</v>
      </c>
      <c r="D2232" s="63">
        <v>290.08136552158248</v>
      </c>
      <c r="E2232" s="63">
        <v>188.3088458355451</v>
      </c>
      <c r="F2232" s="63">
        <v>378.60511141575631</v>
      </c>
      <c r="G2232" s="63">
        <v>260.83461781810178</v>
      </c>
      <c r="H2232" s="63">
        <v>178.68306165153632</v>
      </c>
      <c r="I2232" s="63">
        <v>290.63789748506679</v>
      </c>
      <c r="J2232" s="63">
        <v>312.33490522976723</v>
      </c>
      <c r="K2232" s="63">
        <v>230.92754100516817</v>
      </c>
      <c r="L2232" s="63">
        <v>149.74676891941448</v>
      </c>
      <c r="M2232" s="63">
        <v>191.049826942789</v>
      </c>
      <c r="N2232" s="63">
        <v>148.95915867005439</v>
      </c>
      <c r="O2232" s="63">
        <v>233.65597985213213</v>
      </c>
      <c r="P2232" s="63">
        <v>215.03092471542192</v>
      </c>
      <c r="Q2232" s="63">
        <v>135.9606216706961</v>
      </c>
      <c r="R2232" s="63">
        <v>184.50544997495311</v>
      </c>
      <c r="S2232" s="63">
        <v>212.01344251362212</v>
      </c>
      <c r="T2232" s="63">
        <v>172.47565624065561</v>
      </c>
      <c r="U2232" s="63">
        <v>161.30889735529399</v>
      </c>
      <c r="V2232" s="63">
        <v>193.17971622725241</v>
      </c>
      <c r="W2232" s="63">
        <v>160.4502015269218</v>
      </c>
      <c r="X2232" s="63">
        <v>161.84823409394539</v>
      </c>
      <c r="Y2232" s="63">
        <v>191.48391618803001</v>
      </c>
      <c r="Z2232" s="63">
        <v>135.9606216706961</v>
      </c>
      <c r="AA2232" s="63">
        <v>184.50544997495311</v>
      </c>
      <c r="AB2232" s="63">
        <v>184.50544997495311</v>
      </c>
    </row>
    <row r="2233" spans="1:28" x14ac:dyDescent="0.25">
      <c r="A2233" s="148"/>
      <c r="B2233" s="100">
        <v>291</v>
      </c>
      <c r="C2233" s="63">
        <v>366.91353573842213</v>
      </c>
      <c r="D2233" s="63">
        <v>166.3435120109107</v>
      </c>
      <c r="E2233" s="63">
        <v>103.15120160541122</v>
      </c>
      <c r="F2233" s="63">
        <v>166.94198373976181</v>
      </c>
      <c r="G2233" s="63">
        <v>125.605809457018</v>
      </c>
      <c r="H2233" s="63">
        <v>122.4269722122644</v>
      </c>
      <c r="I2233" s="63">
        <v>226.89980750146793</v>
      </c>
      <c r="J2233" s="63">
        <v>191.6496118756404</v>
      </c>
      <c r="K2233" s="63">
        <v>250.8597231573458</v>
      </c>
      <c r="L2233" s="63">
        <v>225.04326101229799</v>
      </c>
      <c r="M2233" s="63">
        <v>226.26177251404079</v>
      </c>
      <c r="N2233" s="63">
        <v>172.63647964164562</v>
      </c>
      <c r="O2233" s="63">
        <v>94.121916298978249</v>
      </c>
      <c r="P2233" s="63">
        <v>144.91319342243969</v>
      </c>
      <c r="Q2233" s="63">
        <v>161.693578181172</v>
      </c>
      <c r="R2233" s="63">
        <v>148.55545704004538</v>
      </c>
      <c r="S2233" s="63">
        <v>195.9646020482032</v>
      </c>
      <c r="T2233" s="63">
        <v>153.22607954981498</v>
      </c>
      <c r="U2233" s="63">
        <v>146.3346521759631</v>
      </c>
      <c r="V2233" s="63">
        <v>114.0214702434678</v>
      </c>
      <c r="W2233" s="63">
        <v>133.2449303500471</v>
      </c>
      <c r="X2233" s="63">
        <v>142.43779161583922</v>
      </c>
      <c r="Y2233" s="63">
        <v>99.092190275463508</v>
      </c>
      <c r="Z2233" s="63">
        <v>161.693578181172</v>
      </c>
      <c r="AA2233" s="63">
        <v>148.55545704004538</v>
      </c>
      <c r="AB2233" s="63">
        <v>148.55545704004538</v>
      </c>
    </row>
    <row r="2234" spans="1:28" x14ac:dyDescent="0.25">
      <c r="A2234" s="148"/>
      <c r="B2234" s="100">
        <v>292</v>
      </c>
      <c r="C2234" s="63">
        <v>51.84766110043347</v>
      </c>
      <c r="D2234" s="63">
        <v>31.096312428554938</v>
      </c>
      <c r="E2234" s="63">
        <v>10.590861612342909</v>
      </c>
      <c r="F2234" s="63">
        <v>17.40635147752073</v>
      </c>
      <c r="G2234" s="63">
        <v>1.949453565827739</v>
      </c>
      <c r="H2234" s="63">
        <v>15.690620385781809</v>
      </c>
      <c r="I2234" s="63">
        <v>66.473099789991466</v>
      </c>
      <c r="J2234" s="63">
        <v>57.614532002123269</v>
      </c>
      <c r="K2234" s="63">
        <v>77.801267747348902</v>
      </c>
      <c r="L2234" s="63">
        <v>34.815681152306979</v>
      </c>
      <c r="M2234" s="63">
        <v>70.495177805212734</v>
      </c>
      <c r="N2234" s="63">
        <v>49.902482473655247</v>
      </c>
      <c r="O2234" s="63">
        <v>12.016217839172331</v>
      </c>
      <c r="P2234" s="63">
        <v>23.26368399130661</v>
      </c>
      <c r="Q2234" s="63">
        <v>18.758868983834041</v>
      </c>
      <c r="R2234" s="63">
        <v>16.38530972384433</v>
      </c>
      <c r="S2234" s="63">
        <v>13.795430666747961</v>
      </c>
      <c r="T2234" s="63">
        <v>19.201672580068127</v>
      </c>
      <c r="U2234" s="63">
        <v>17.957108039733161</v>
      </c>
      <c r="V2234" s="63">
        <v>23.310276330710618</v>
      </c>
      <c r="W2234" s="63">
        <v>21.96645001197248</v>
      </c>
      <c r="X2234" s="63">
        <v>11.40855390907063</v>
      </c>
      <c r="Y2234" s="63">
        <v>32.334325471452757</v>
      </c>
      <c r="Z2234" s="63">
        <v>18.758868983834041</v>
      </c>
      <c r="AA2234" s="63">
        <v>16.38530972384433</v>
      </c>
      <c r="AB2234" s="63">
        <v>16.38530972384433</v>
      </c>
    </row>
    <row r="2235" spans="1:28" x14ac:dyDescent="0.25">
      <c r="A2235" s="148"/>
      <c r="B2235" s="100">
        <v>293</v>
      </c>
      <c r="C2235" s="63">
        <v>71.541400825430173</v>
      </c>
      <c r="D2235" s="63">
        <v>18.641424490035661</v>
      </c>
      <c r="E2235" s="63">
        <v>9.1661642023126433</v>
      </c>
      <c r="F2235" s="63">
        <v>4.3558190976956723</v>
      </c>
      <c r="G2235" s="63">
        <v>4.1721597680052582</v>
      </c>
      <c r="H2235" s="63">
        <v>16.620430867544201</v>
      </c>
      <c r="I2235" s="63">
        <v>75.425622176389879</v>
      </c>
      <c r="J2235" s="63">
        <v>55.721044759290635</v>
      </c>
      <c r="K2235" s="63">
        <v>21.215909664238669</v>
      </c>
      <c r="L2235" s="63">
        <v>21.04580510311666</v>
      </c>
      <c r="M2235" s="63">
        <v>14.17498109333906</v>
      </c>
      <c r="N2235" s="63">
        <v>7.6808853514803559</v>
      </c>
      <c r="O2235" s="63">
        <v>10.35502048051049</v>
      </c>
      <c r="P2235" s="63">
        <v>1.5221635590444149</v>
      </c>
      <c r="Q2235" s="63">
        <v>2.6182535822700421</v>
      </c>
      <c r="R2235" s="63">
        <v>2.0019167574724008</v>
      </c>
      <c r="S2235" s="63">
        <v>0.19916680612652021</v>
      </c>
      <c r="T2235" s="63">
        <v>3.3380184411861254E-2</v>
      </c>
      <c r="U2235" s="63">
        <v>8.4237642971572713E-5</v>
      </c>
      <c r="V2235" s="63">
        <v>2.5274384982293951E-2</v>
      </c>
      <c r="W2235" s="63">
        <v>0.43499118479806498</v>
      </c>
      <c r="X2235" s="63">
        <v>3.4411396691343688E-3</v>
      </c>
      <c r="Y2235" s="63">
        <v>0.91995720727202013</v>
      </c>
      <c r="Z2235" s="63">
        <v>2.6182535822700421</v>
      </c>
      <c r="AA2235" s="63">
        <v>2.0019167574724008</v>
      </c>
      <c r="AB2235" s="63">
        <v>2.0019167574724008</v>
      </c>
    </row>
    <row r="2236" spans="1:28" x14ac:dyDescent="0.25">
      <c r="A2236" s="148"/>
      <c r="B2236" s="100">
        <v>294</v>
      </c>
      <c r="C2236" s="63">
        <v>24.77062258280591</v>
      </c>
      <c r="D2236" s="63">
        <v>3.8815998639151994</v>
      </c>
      <c r="E2236" s="63">
        <v>0.58956219545180488</v>
      </c>
      <c r="F2236" s="63">
        <v>0.10326961031343269</v>
      </c>
      <c r="G2236" s="63">
        <v>0</v>
      </c>
      <c r="H2236" s="63">
        <v>0.28143162617630318</v>
      </c>
      <c r="I2236" s="63">
        <v>28.377295230209263</v>
      </c>
      <c r="J2236" s="63">
        <v>14.212012781273192</v>
      </c>
      <c r="K2236" s="63">
        <v>6.3872905571568586</v>
      </c>
      <c r="L2236" s="63">
        <v>18.181629671725151</v>
      </c>
      <c r="M2236" s="63">
        <v>10.569948422890551</v>
      </c>
      <c r="N2236" s="63">
        <v>2.620908229416727</v>
      </c>
      <c r="O2236" s="63">
        <v>0</v>
      </c>
      <c r="P2236" s="63">
        <v>0.36736011287860043</v>
      </c>
      <c r="Q2236" s="63">
        <v>0.45244928282923275</v>
      </c>
      <c r="R2236" s="63">
        <v>0</v>
      </c>
      <c r="S2236" s="63">
        <v>1.35012555840773E-3</v>
      </c>
      <c r="T2236" s="63">
        <v>0</v>
      </c>
      <c r="U2236" s="63">
        <v>0</v>
      </c>
      <c r="V2236" s="63">
        <v>0</v>
      </c>
      <c r="W2236" s="63">
        <v>0</v>
      </c>
      <c r="X2236" s="63">
        <v>0</v>
      </c>
      <c r="Y2236" s="63">
        <v>0</v>
      </c>
      <c r="Z2236" s="63">
        <v>0.45244928282923275</v>
      </c>
      <c r="AA2236" s="63">
        <v>0</v>
      </c>
      <c r="AB2236" s="63">
        <v>0</v>
      </c>
    </row>
    <row r="2237" spans="1:28" x14ac:dyDescent="0.25">
      <c r="A2237" s="148"/>
      <c r="B2237" s="100">
        <v>295</v>
      </c>
      <c r="C2237" s="63">
        <v>63.920363457193162</v>
      </c>
      <c r="D2237" s="63">
        <v>3.8506821811404279</v>
      </c>
      <c r="E2237" s="63">
        <v>4.8574697187520997</v>
      </c>
      <c r="F2237" s="63">
        <v>0.1993845008930322</v>
      </c>
      <c r="G2237" s="63">
        <v>0.27825081561307918</v>
      </c>
      <c r="H2237" s="63">
        <v>0.71121457144028</v>
      </c>
      <c r="I2237" s="63">
        <v>13.849018855918979</v>
      </c>
      <c r="J2237" s="63">
        <v>1.4119302753942971</v>
      </c>
      <c r="K2237" s="63">
        <v>8.1283241215501505</v>
      </c>
      <c r="L2237" s="63">
        <v>8.6434028937766243</v>
      </c>
      <c r="M2237" s="63">
        <v>2.4096761375058118</v>
      </c>
      <c r="N2237" s="63">
        <v>6.4742502740384111</v>
      </c>
      <c r="O2237" s="63">
        <v>6.3146241069400588E-3</v>
      </c>
      <c r="P2237" s="63">
        <v>4.9088247015586013E-2</v>
      </c>
      <c r="Q2237" s="63">
        <v>0.54052963678824717</v>
      </c>
      <c r="R2237" s="63">
        <v>0</v>
      </c>
      <c r="S2237" s="63">
        <v>0</v>
      </c>
      <c r="T2237" s="63">
        <v>0</v>
      </c>
      <c r="U2237" s="63">
        <v>0</v>
      </c>
      <c r="V2237" s="63">
        <v>0</v>
      </c>
      <c r="W2237" s="63">
        <v>0</v>
      </c>
      <c r="X2237" s="63">
        <v>0</v>
      </c>
      <c r="Y2237" s="63">
        <v>0</v>
      </c>
      <c r="Z2237" s="63">
        <v>0.54052963678824717</v>
      </c>
      <c r="AA2237" s="63">
        <v>0</v>
      </c>
      <c r="AB2237" s="63">
        <v>0</v>
      </c>
    </row>
    <row r="2238" spans="1:28" x14ac:dyDescent="0.25">
      <c r="A2238" s="148"/>
      <c r="B2238" s="100">
        <v>296</v>
      </c>
      <c r="C2238" s="63">
        <v>21.0345185937922</v>
      </c>
      <c r="D2238" s="63">
        <v>5.2830142137718212</v>
      </c>
      <c r="E2238" s="63">
        <v>1.8391221209952282</v>
      </c>
      <c r="F2238" s="63">
        <v>5.1938655601668771E-2</v>
      </c>
      <c r="G2238" s="63">
        <v>2.1728568200316862E-4</v>
      </c>
      <c r="H2238" s="63">
        <v>0.1753852612257347</v>
      </c>
      <c r="I2238" s="63">
        <v>13.83743033925793</v>
      </c>
      <c r="J2238" s="63">
        <v>3.4344249944733747</v>
      </c>
      <c r="K2238" s="63">
        <v>9.0505624248410577E-2</v>
      </c>
      <c r="L2238" s="63">
        <v>0.25258442971103001</v>
      </c>
      <c r="M2238" s="63">
        <v>8.7082755808993717E-3</v>
      </c>
      <c r="N2238" s="63">
        <v>0</v>
      </c>
      <c r="O2238" s="63">
        <v>0</v>
      </c>
      <c r="P2238" s="63">
        <v>1.4899284004401552E-3</v>
      </c>
      <c r="Q2238" s="63">
        <v>2.6965513179579109E-2</v>
      </c>
      <c r="R2238" s="63">
        <v>0</v>
      </c>
      <c r="S2238" s="63">
        <v>5.0208708855135056E-3</v>
      </c>
      <c r="T2238" s="63">
        <v>0</v>
      </c>
      <c r="U2238" s="63">
        <v>0</v>
      </c>
      <c r="V2238" s="63">
        <v>0</v>
      </c>
      <c r="W2238" s="63">
        <v>1.4088156788020331E-2</v>
      </c>
      <c r="X2238" s="63">
        <v>6.0076594796582014E-3</v>
      </c>
      <c r="Y2238" s="63">
        <v>7.9913296177813037E-4</v>
      </c>
      <c r="Z2238" s="63">
        <v>2.6965513179579109E-2</v>
      </c>
      <c r="AA2238" s="63">
        <v>0</v>
      </c>
      <c r="AB2238" s="63">
        <v>0</v>
      </c>
    </row>
    <row r="2239" spans="1:28" x14ac:dyDescent="0.25">
      <c r="A2239" s="148"/>
      <c r="B2239" s="100">
        <v>297</v>
      </c>
      <c r="C2239" s="63">
        <v>3.3743764704011028</v>
      </c>
      <c r="D2239" s="63">
        <v>0.39212993792406792</v>
      </c>
      <c r="E2239" s="63">
        <v>10.55112940767231</v>
      </c>
      <c r="F2239" s="63">
        <v>9.8270166047369906E-4</v>
      </c>
      <c r="G2239" s="63">
        <v>0.52255889470071537</v>
      </c>
      <c r="H2239" s="63">
        <v>4.0538712631875464</v>
      </c>
      <c r="I2239" s="63">
        <v>2.2950138295863951</v>
      </c>
      <c r="J2239" s="63">
        <v>4.9645512249130661</v>
      </c>
      <c r="K2239" s="63">
        <v>1.4896037403254572</v>
      </c>
      <c r="L2239" s="63">
        <v>1.593229920894665</v>
      </c>
      <c r="M2239" s="63">
        <v>0</v>
      </c>
      <c r="N2239" s="63">
        <v>0</v>
      </c>
      <c r="O2239" s="63">
        <v>0.1585227300289018</v>
      </c>
      <c r="P2239" s="63">
        <v>2.346074673493526E-2</v>
      </c>
      <c r="Q2239" s="63">
        <v>8.9647919722553233</v>
      </c>
      <c r="R2239" s="63">
        <v>6.480376129544041E-2</v>
      </c>
      <c r="S2239" s="63">
        <v>0.58804528051808802</v>
      </c>
      <c r="T2239" s="63">
        <v>1.2507211169796051</v>
      </c>
      <c r="U2239" s="63">
        <v>1.891171975023795</v>
      </c>
      <c r="V2239" s="63">
        <v>1.436445411497189</v>
      </c>
      <c r="W2239" s="63">
        <v>5.1593540568280787</v>
      </c>
      <c r="X2239" s="63">
        <v>6.8014758055574589</v>
      </c>
      <c r="Y2239" s="63">
        <v>3.2826091948135172</v>
      </c>
      <c r="Z2239" s="63">
        <v>8.9647919722553233</v>
      </c>
      <c r="AA2239" s="63">
        <v>6.480376129544041E-2</v>
      </c>
      <c r="AB2239" s="63">
        <v>6.480376129544041E-2</v>
      </c>
    </row>
    <row r="2240" spans="1:28" x14ac:dyDescent="0.25">
      <c r="A2240" s="148"/>
      <c r="B2240" s="100">
        <v>298</v>
      </c>
      <c r="C2240" s="63">
        <v>35.389789251072436</v>
      </c>
      <c r="D2240" s="63">
        <v>20.89349328337471</v>
      </c>
      <c r="E2240" s="63">
        <v>6.9971087108063443</v>
      </c>
      <c r="F2240" s="63">
        <v>5.8534120981852311</v>
      </c>
      <c r="G2240" s="63">
        <v>2.7162478357533359</v>
      </c>
      <c r="H2240" s="63">
        <v>6.0219821689167929</v>
      </c>
      <c r="I2240" s="63">
        <v>53.771631823204189</v>
      </c>
      <c r="J2240" s="63">
        <v>15.60831847791292</v>
      </c>
      <c r="K2240" s="63">
        <v>9.3046346761145742</v>
      </c>
      <c r="L2240" s="63">
        <v>33.751834149110444</v>
      </c>
      <c r="M2240" s="63">
        <v>14.214309429083869</v>
      </c>
      <c r="N2240" s="63">
        <v>3.9018116506639871</v>
      </c>
      <c r="O2240" s="63">
        <v>3.4392282374104175</v>
      </c>
      <c r="P2240" s="63">
        <v>3.8686099981517827</v>
      </c>
      <c r="Q2240" s="63">
        <v>16.702722013990449</v>
      </c>
      <c r="R2240" s="63">
        <v>3.5818258488198467</v>
      </c>
      <c r="S2240" s="63">
        <v>11.19870968293662</v>
      </c>
      <c r="T2240" s="63">
        <v>26.695576995701906</v>
      </c>
      <c r="U2240" s="63">
        <v>23.44893856998306</v>
      </c>
      <c r="V2240" s="63">
        <v>39.080727419460572</v>
      </c>
      <c r="W2240" s="63">
        <v>102.43060954606339</v>
      </c>
      <c r="X2240" s="63">
        <v>68.687004420430185</v>
      </c>
      <c r="Y2240" s="63">
        <v>81.944358553444545</v>
      </c>
      <c r="Z2240" s="63">
        <v>16.702722013990449</v>
      </c>
      <c r="AA2240" s="63">
        <v>3.5818258488198467</v>
      </c>
      <c r="AB2240" s="63">
        <v>3.5818258488198467</v>
      </c>
    </row>
    <row r="2241" spans="1:28" x14ac:dyDescent="0.25">
      <c r="A2241" s="148"/>
      <c r="B2241" s="100">
        <v>299</v>
      </c>
      <c r="C2241" s="63">
        <v>209.81984031057618</v>
      </c>
      <c r="D2241" s="63">
        <v>107.60304635663491</v>
      </c>
      <c r="E2241" s="63">
        <v>94.944323207383604</v>
      </c>
      <c r="F2241" s="63">
        <v>110.45213409896681</v>
      </c>
      <c r="G2241" s="63">
        <v>57.186467626436297</v>
      </c>
      <c r="H2241" s="63">
        <v>91.562364964911467</v>
      </c>
      <c r="I2241" s="63">
        <v>168.00577206049641</v>
      </c>
      <c r="J2241" s="63">
        <v>89.41748979010481</v>
      </c>
      <c r="K2241" s="63">
        <v>102.03857977601271</v>
      </c>
      <c r="L2241" s="63">
        <v>96.576018043612748</v>
      </c>
      <c r="M2241" s="63">
        <v>102.82205992569291</v>
      </c>
      <c r="N2241" s="63">
        <v>97.749909059086349</v>
      </c>
      <c r="O2241" s="63">
        <v>91.280090910987155</v>
      </c>
      <c r="P2241" s="63">
        <v>129.34664881860039</v>
      </c>
      <c r="Q2241" s="63">
        <v>109.7513888647142</v>
      </c>
      <c r="R2241" s="63">
        <v>109.25442895727249</v>
      </c>
      <c r="S2241" s="63">
        <v>182.38496021634271</v>
      </c>
      <c r="T2241" s="63">
        <v>92.222528435800996</v>
      </c>
      <c r="U2241" s="63">
        <v>158.31505724063749</v>
      </c>
      <c r="V2241" s="63">
        <v>122.98466391124751</v>
      </c>
      <c r="W2241" s="63">
        <v>212.47644724467142</v>
      </c>
      <c r="X2241" s="63">
        <v>242.2929440700791</v>
      </c>
      <c r="Y2241" s="63">
        <v>170.9998885117802</v>
      </c>
      <c r="Z2241" s="63">
        <v>109.7513888647142</v>
      </c>
      <c r="AA2241" s="63">
        <v>109.25442895727249</v>
      </c>
      <c r="AB2241" s="63">
        <v>109.25442895727249</v>
      </c>
    </row>
    <row r="2242" spans="1:28" x14ac:dyDescent="0.25">
      <c r="A2242" s="148"/>
      <c r="B2242" s="100">
        <v>300</v>
      </c>
      <c r="C2242" s="63">
        <v>204.29971306236621</v>
      </c>
      <c r="D2242" s="63">
        <v>230.26725471322419</v>
      </c>
      <c r="E2242" s="63">
        <v>227.13984709735809</v>
      </c>
      <c r="F2242" s="63">
        <v>358.17992481690447</v>
      </c>
      <c r="G2242" s="63">
        <v>227.41181885452721</v>
      </c>
      <c r="H2242" s="63">
        <v>179.9462315058627</v>
      </c>
      <c r="I2242" s="63">
        <v>202.63897181233011</v>
      </c>
      <c r="J2242" s="63">
        <v>292.52502780626668</v>
      </c>
      <c r="K2242" s="63">
        <v>309.7778453035844</v>
      </c>
      <c r="L2242" s="63">
        <v>296.94743181456221</v>
      </c>
      <c r="M2242" s="63">
        <v>340.39986149339529</v>
      </c>
      <c r="N2242" s="63">
        <v>316.34869417714071</v>
      </c>
      <c r="O2242" s="63">
        <v>231.29675246078483</v>
      </c>
      <c r="P2242" s="63">
        <v>364.87304009970097</v>
      </c>
      <c r="Q2242" s="63">
        <v>141.89860333532849</v>
      </c>
      <c r="R2242" s="63">
        <v>165.52819292212371</v>
      </c>
      <c r="S2242" s="63">
        <v>301.17798789354862</v>
      </c>
      <c r="T2242" s="63">
        <v>135.55404901741119</v>
      </c>
      <c r="U2242" s="63">
        <v>153.14181855194511</v>
      </c>
      <c r="V2242" s="63">
        <v>217.278151796374</v>
      </c>
      <c r="W2242" s="63">
        <v>252.35838986232739</v>
      </c>
      <c r="X2242" s="63">
        <v>242.06888896565579</v>
      </c>
      <c r="Y2242" s="63">
        <v>230.85739001166081</v>
      </c>
      <c r="Z2242" s="63">
        <v>141.89860333532849</v>
      </c>
      <c r="AA2242" s="63">
        <v>165.52819292212371</v>
      </c>
      <c r="AB2242" s="63">
        <v>165.52819292212371</v>
      </c>
    </row>
    <row r="2243" spans="1:28" x14ac:dyDescent="0.25">
      <c r="A2243" s="148"/>
      <c r="B2243" s="100">
        <v>301</v>
      </c>
      <c r="C2243" s="63">
        <v>211.69718114917299</v>
      </c>
      <c r="D2243" s="63">
        <v>203.5026934081998</v>
      </c>
      <c r="E2243" s="63">
        <v>358.55447482339508</v>
      </c>
      <c r="F2243" s="63">
        <v>262.15007644768781</v>
      </c>
      <c r="G2243" s="63">
        <v>259.70011678355149</v>
      </c>
      <c r="H2243" s="63">
        <v>280.93117981195252</v>
      </c>
      <c r="I2243" s="63">
        <v>234.54184029522372</v>
      </c>
      <c r="J2243" s="63">
        <v>247.73907446958043</v>
      </c>
      <c r="K2243" s="63">
        <v>196.92904176084988</v>
      </c>
      <c r="L2243" s="63">
        <v>143.6558977158829</v>
      </c>
      <c r="M2243" s="63">
        <v>174.72471881044481</v>
      </c>
      <c r="N2243" s="63">
        <v>192.84007331766591</v>
      </c>
      <c r="O2243" s="63">
        <v>281.34653624376551</v>
      </c>
      <c r="P2243" s="63">
        <v>310.22014445368399</v>
      </c>
      <c r="Q2243" s="63">
        <v>301.37199378166713</v>
      </c>
      <c r="R2243" s="63">
        <v>236.52620821075112</v>
      </c>
      <c r="S2243" s="63">
        <v>253.99969944229269</v>
      </c>
      <c r="T2243" s="63">
        <v>186.6669267299558</v>
      </c>
      <c r="U2243" s="63">
        <v>192.5320763665022</v>
      </c>
      <c r="V2243" s="63">
        <v>179.11435566694848</v>
      </c>
      <c r="W2243" s="63">
        <v>171.9768488500213</v>
      </c>
      <c r="X2243" s="63">
        <v>234.56498513727638</v>
      </c>
      <c r="Y2243" s="63">
        <v>154.66298611765518</v>
      </c>
      <c r="Z2243" s="63">
        <v>301.37199378166713</v>
      </c>
      <c r="AA2243" s="63">
        <v>236.52620821075112</v>
      </c>
      <c r="AB2243" s="63">
        <v>236.52620821075112</v>
      </c>
    </row>
    <row r="2244" spans="1:28" x14ac:dyDescent="0.25">
      <c r="A2244" s="148"/>
      <c r="B2244" s="100">
        <v>302</v>
      </c>
      <c r="C2244" s="63">
        <v>205.87755281633139</v>
      </c>
      <c r="D2244" s="63">
        <v>219.22602915448078</v>
      </c>
      <c r="E2244" s="63">
        <v>247.69302005068312</v>
      </c>
      <c r="F2244" s="63">
        <v>238.53359111451567</v>
      </c>
      <c r="G2244" s="63">
        <v>305.90606059792481</v>
      </c>
      <c r="H2244" s="63">
        <v>244.7561991825205</v>
      </c>
      <c r="I2244" s="63">
        <v>283.53810580050782</v>
      </c>
      <c r="J2244" s="63">
        <v>306.87038612325892</v>
      </c>
      <c r="K2244" s="63">
        <v>213.06672106879159</v>
      </c>
      <c r="L2244" s="63">
        <v>192.3638047578097</v>
      </c>
      <c r="M2244" s="63">
        <v>193.26415291646299</v>
      </c>
      <c r="N2244" s="63">
        <v>141.72915742162792</v>
      </c>
      <c r="O2244" s="63">
        <v>280.18856327329189</v>
      </c>
      <c r="P2244" s="63">
        <v>217.96001670754049</v>
      </c>
      <c r="Q2244" s="63">
        <v>224.9134184800896</v>
      </c>
      <c r="R2244" s="63">
        <v>255.88267532677128</v>
      </c>
      <c r="S2244" s="63">
        <v>217.28532021942368</v>
      </c>
      <c r="T2244" s="63">
        <v>177.92694643811319</v>
      </c>
      <c r="U2244" s="63">
        <v>214.09617358251847</v>
      </c>
      <c r="V2244" s="63">
        <v>181.44873317026762</v>
      </c>
      <c r="W2244" s="63">
        <v>208.17354951097417</v>
      </c>
      <c r="X2244" s="63">
        <v>183.47077857886779</v>
      </c>
      <c r="Y2244" s="63">
        <v>188.12531039110041</v>
      </c>
      <c r="Z2244" s="63">
        <v>224.9134184800896</v>
      </c>
      <c r="AA2244" s="63">
        <v>255.88267532677128</v>
      </c>
      <c r="AB2244" s="63">
        <v>255.88267532677128</v>
      </c>
    </row>
    <row r="2245" spans="1:28" x14ac:dyDescent="0.25">
      <c r="A2245" s="148"/>
      <c r="B2245" s="100">
        <v>303</v>
      </c>
      <c r="C2245" s="63">
        <v>219.79716561485839</v>
      </c>
      <c r="D2245" s="63">
        <v>225.35681510794888</v>
      </c>
      <c r="E2245" s="63">
        <v>222.04572529369403</v>
      </c>
      <c r="F2245" s="63">
        <v>320.67812460095587</v>
      </c>
      <c r="G2245" s="63">
        <v>258.47789075685432</v>
      </c>
      <c r="H2245" s="63">
        <v>281.11588221952121</v>
      </c>
      <c r="I2245" s="63">
        <v>158.84618193289501</v>
      </c>
      <c r="J2245" s="63">
        <v>237.36324191391941</v>
      </c>
      <c r="K2245" s="63">
        <v>268.26778916902907</v>
      </c>
      <c r="L2245" s="63">
        <v>204.96911298920531</v>
      </c>
      <c r="M2245" s="63">
        <v>159.23330690471988</v>
      </c>
      <c r="N2245" s="63">
        <v>154.9042890796554</v>
      </c>
      <c r="O2245" s="63">
        <v>172.56238106197091</v>
      </c>
      <c r="P2245" s="63">
        <v>190.36001968288468</v>
      </c>
      <c r="Q2245" s="63">
        <v>123.0790590355427</v>
      </c>
      <c r="R2245" s="63">
        <v>124.70267453442742</v>
      </c>
      <c r="S2245" s="63">
        <v>191.67358317105391</v>
      </c>
      <c r="T2245" s="63">
        <v>100.9811256478242</v>
      </c>
      <c r="U2245" s="63">
        <v>81.362333390539789</v>
      </c>
      <c r="V2245" s="63">
        <v>120.18733336875809</v>
      </c>
      <c r="W2245" s="63">
        <v>155.85804655600799</v>
      </c>
      <c r="X2245" s="63">
        <v>170.56956013658601</v>
      </c>
      <c r="Y2245" s="63">
        <v>164.55036305150128</v>
      </c>
      <c r="Z2245" s="63">
        <v>123.0790590355427</v>
      </c>
      <c r="AA2245" s="63">
        <v>124.70267453442742</v>
      </c>
      <c r="AB2245" s="63">
        <v>124.70267453442742</v>
      </c>
    </row>
    <row r="2246" spans="1:28" x14ac:dyDescent="0.25">
      <c r="A2246" s="148"/>
      <c r="B2246" s="100">
        <v>304</v>
      </c>
      <c r="C2246" s="63">
        <v>158.33999952665911</v>
      </c>
      <c r="D2246" s="63">
        <v>88.613881434324867</v>
      </c>
      <c r="E2246" s="63">
        <v>24.984870216871972</v>
      </c>
      <c r="F2246" s="63">
        <v>61.45851348672295</v>
      </c>
      <c r="G2246" s="63">
        <v>19.579051913151719</v>
      </c>
      <c r="H2246" s="63">
        <v>6.5622899692914416</v>
      </c>
      <c r="I2246" s="63">
        <v>151.5656804925857</v>
      </c>
      <c r="J2246" s="63">
        <v>95.232633052206438</v>
      </c>
      <c r="K2246" s="63">
        <v>155.9137766446884</v>
      </c>
      <c r="L2246" s="63">
        <v>192.69066693319468</v>
      </c>
      <c r="M2246" s="63">
        <v>144.29017638603</v>
      </c>
      <c r="N2246" s="63">
        <v>111.48000168023459</v>
      </c>
      <c r="O2246" s="63">
        <v>22.759303848227429</v>
      </c>
      <c r="P2246" s="63">
        <v>58.419044466503692</v>
      </c>
      <c r="Q2246" s="63">
        <v>1.4883891434028231</v>
      </c>
      <c r="R2246" s="63">
        <v>5.1696251989774282</v>
      </c>
      <c r="S2246" s="63">
        <v>28.767112828687459</v>
      </c>
      <c r="T2246" s="63">
        <v>9.6389673518436325</v>
      </c>
      <c r="U2246" s="63">
        <v>14.82247334135138</v>
      </c>
      <c r="V2246" s="63">
        <v>21.585461478878639</v>
      </c>
      <c r="W2246" s="63">
        <v>63.543168336818781</v>
      </c>
      <c r="X2246" s="63">
        <v>51.9607716157293</v>
      </c>
      <c r="Y2246" s="63">
        <v>60.064284967409549</v>
      </c>
      <c r="Z2246" s="63">
        <v>1.4883891434028231</v>
      </c>
      <c r="AA2246" s="63">
        <v>5.1696251989774282</v>
      </c>
      <c r="AB2246" s="63">
        <v>5.1696251989774282</v>
      </c>
    </row>
    <row r="2247" spans="1:28" x14ac:dyDescent="0.25">
      <c r="A2247" s="148"/>
      <c r="B2247" s="100">
        <v>305</v>
      </c>
      <c r="C2247" s="63">
        <v>42.784443910397393</v>
      </c>
      <c r="D2247" s="63">
        <v>14.605232233789589</v>
      </c>
      <c r="E2247" s="63">
        <v>6.0756998046630031</v>
      </c>
      <c r="F2247" s="63">
        <v>19.99064253539132</v>
      </c>
      <c r="G2247" s="63">
        <v>11.53559148211275</v>
      </c>
      <c r="H2247" s="63">
        <v>4.1913440815969807</v>
      </c>
      <c r="I2247" s="63">
        <v>29.371635931873236</v>
      </c>
      <c r="J2247" s="63">
        <v>14.563664534287231</v>
      </c>
      <c r="K2247" s="63">
        <v>40.050460618303532</v>
      </c>
      <c r="L2247" s="63">
        <v>51.701782597193414</v>
      </c>
      <c r="M2247" s="63">
        <v>23.178323788675932</v>
      </c>
      <c r="N2247" s="63">
        <v>9.8437845032358382</v>
      </c>
      <c r="O2247" s="63">
        <v>6.8969628861598693</v>
      </c>
      <c r="P2247" s="63">
        <v>9.9233641845504508</v>
      </c>
      <c r="Q2247" s="63">
        <v>2.7794383610797317</v>
      </c>
      <c r="R2247" s="63">
        <v>1.3845783246474779</v>
      </c>
      <c r="S2247" s="63">
        <v>5.9280752772631899</v>
      </c>
      <c r="T2247" s="63">
        <v>0.1234813128306422</v>
      </c>
      <c r="U2247" s="63">
        <v>0.61049266023900373</v>
      </c>
      <c r="V2247" s="63">
        <v>0.1229963153000613</v>
      </c>
      <c r="W2247" s="63">
        <v>5.5643874782707599</v>
      </c>
      <c r="X2247" s="63">
        <v>2.7953192713274011</v>
      </c>
      <c r="Y2247" s="63">
        <v>2.6257653668591838</v>
      </c>
      <c r="Z2247" s="63">
        <v>2.7794383610797317</v>
      </c>
      <c r="AA2247" s="63">
        <v>1.3845783246474779</v>
      </c>
      <c r="AB2247" s="63">
        <v>1.3845783246474779</v>
      </c>
    </row>
    <row r="2248" spans="1:28" x14ac:dyDescent="0.25">
      <c r="A2248" s="148"/>
      <c r="B2248" s="100">
        <v>306</v>
      </c>
      <c r="C2248" s="63">
        <v>27.40806076531419</v>
      </c>
      <c r="D2248" s="63">
        <v>4.2555564150401315</v>
      </c>
      <c r="E2248" s="63">
        <v>0.27471708261333561</v>
      </c>
      <c r="F2248" s="63">
        <v>0.30533303007244678</v>
      </c>
      <c r="G2248" s="63">
        <v>1.6555379417391158E-3</v>
      </c>
      <c r="H2248" s="63">
        <v>1.028852351407772E-2</v>
      </c>
      <c r="I2248" s="63">
        <v>15.945431120926509</v>
      </c>
      <c r="J2248" s="63">
        <v>4.2176193779108635</v>
      </c>
      <c r="K2248" s="63">
        <v>4.5668464120815599</v>
      </c>
      <c r="L2248" s="63">
        <v>6.0924363039539742</v>
      </c>
      <c r="M2248" s="63">
        <v>1.7054363105548589</v>
      </c>
      <c r="N2248" s="63">
        <v>1.438846091723079</v>
      </c>
      <c r="O2248" s="63">
        <v>0</v>
      </c>
      <c r="P2248" s="63">
        <v>0.14329442974980111</v>
      </c>
      <c r="Q2248" s="63">
        <v>0.11273599781008629</v>
      </c>
      <c r="R2248" s="63">
        <v>0</v>
      </c>
      <c r="S2248" s="63">
        <v>5.9801742571825162E-4</v>
      </c>
      <c r="T2248" s="63">
        <v>0</v>
      </c>
      <c r="U2248" s="63">
        <v>9.7481111782244056E-2</v>
      </c>
      <c r="V2248" s="63">
        <v>2.4804361427900101E-2</v>
      </c>
      <c r="W2248" s="63">
        <v>2.1821802343853161E-4</v>
      </c>
      <c r="X2248" s="63">
        <v>3.1555579001090488E-12</v>
      </c>
      <c r="Y2248" s="63">
        <v>0</v>
      </c>
      <c r="Z2248" s="63">
        <v>0.11273599781008629</v>
      </c>
      <c r="AA2248" s="63">
        <v>0</v>
      </c>
      <c r="AB2248" s="63">
        <v>0</v>
      </c>
    </row>
    <row r="2249" spans="1:28" x14ac:dyDescent="0.25">
      <c r="A2249" s="148"/>
      <c r="B2249" s="100">
        <v>307</v>
      </c>
      <c r="C2249" s="63">
        <v>37.802285770295377</v>
      </c>
      <c r="D2249" s="63">
        <v>5.9862605288995505</v>
      </c>
      <c r="E2249" s="63">
        <v>2.8191467050472738</v>
      </c>
      <c r="F2249" s="63">
        <v>0.21311770347639758</v>
      </c>
      <c r="G2249" s="63">
        <v>7.8596060993118222E-2</v>
      </c>
      <c r="H2249" s="63">
        <v>2.4827918077550488</v>
      </c>
      <c r="I2249" s="63">
        <v>14.16143433620573</v>
      </c>
      <c r="J2249" s="63">
        <v>7.6727485695255382</v>
      </c>
      <c r="K2249" s="63">
        <v>7.8088275492579982</v>
      </c>
      <c r="L2249" s="63">
        <v>10.40592597313162</v>
      </c>
      <c r="M2249" s="63">
        <v>2.1215835173455839</v>
      </c>
      <c r="N2249" s="63">
        <v>3.2319257786689803</v>
      </c>
      <c r="O2249" s="63">
        <v>7.0714662668569517E-2</v>
      </c>
      <c r="P2249" s="63">
        <v>5.5012368995234873E-2</v>
      </c>
      <c r="Q2249" s="63">
        <v>0.63700186032717754</v>
      </c>
      <c r="R2249" s="63">
        <v>0</v>
      </c>
      <c r="S2249" s="63">
        <v>0</v>
      </c>
      <c r="T2249" s="63">
        <v>0</v>
      </c>
      <c r="U2249" s="63">
        <v>0</v>
      </c>
      <c r="V2249" s="63">
        <v>0</v>
      </c>
      <c r="W2249" s="63">
        <v>0</v>
      </c>
      <c r="X2249" s="63">
        <v>0</v>
      </c>
      <c r="Y2249" s="63">
        <v>0</v>
      </c>
      <c r="Z2249" s="63">
        <v>0.63700186032717754</v>
      </c>
      <c r="AA2249" s="63">
        <v>0</v>
      </c>
      <c r="AB2249" s="63">
        <v>0</v>
      </c>
    </row>
    <row r="2250" spans="1:28" x14ac:dyDescent="0.25">
      <c r="A2250" s="148"/>
      <c r="B2250" s="100">
        <v>308</v>
      </c>
      <c r="C2250" s="63">
        <v>18.909037882399389</v>
      </c>
      <c r="D2250" s="63">
        <v>7.2512410704503054</v>
      </c>
      <c r="E2250" s="63">
        <v>1.7514038170182862</v>
      </c>
      <c r="F2250" s="63">
        <v>0.23789280773733879</v>
      </c>
      <c r="G2250" s="63">
        <v>8.7716523055921591E-2</v>
      </c>
      <c r="H2250" s="63">
        <v>9.0530519760932293E-2</v>
      </c>
      <c r="I2250" s="63">
        <v>19.024279567246587</v>
      </c>
      <c r="J2250" s="63">
        <v>7.4894092971940154</v>
      </c>
      <c r="K2250" s="63">
        <v>10.61743450995203</v>
      </c>
      <c r="L2250" s="63">
        <v>4.6264017248539195</v>
      </c>
      <c r="M2250" s="63">
        <v>0.43853487546915204</v>
      </c>
      <c r="N2250" s="63">
        <v>5.5286264450387526</v>
      </c>
      <c r="O2250" s="63">
        <v>1.4080800053689608E-3</v>
      </c>
      <c r="P2250" s="63">
        <v>5.7496383640014415E-2</v>
      </c>
      <c r="Q2250" s="63">
        <v>9.2520438749197312E-2</v>
      </c>
      <c r="R2250" s="63">
        <v>0</v>
      </c>
      <c r="S2250" s="63">
        <v>0</v>
      </c>
      <c r="T2250" s="63">
        <v>0</v>
      </c>
      <c r="U2250" s="63">
        <v>0</v>
      </c>
      <c r="V2250" s="63">
        <v>0</v>
      </c>
      <c r="W2250" s="63">
        <v>6.0311964984293698E-3</v>
      </c>
      <c r="X2250" s="63">
        <v>8.5734992575579871E-4</v>
      </c>
      <c r="Y2250" s="63">
        <v>9.9432887029998057E-4</v>
      </c>
      <c r="Z2250" s="63">
        <v>9.2520438749197312E-2</v>
      </c>
      <c r="AA2250" s="63">
        <v>0</v>
      </c>
      <c r="AB2250" s="63">
        <v>0</v>
      </c>
    </row>
    <row r="2251" spans="1:28" x14ac:dyDescent="0.25">
      <c r="A2251" s="148"/>
      <c r="B2251" s="100">
        <v>309</v>
      </c>
      <c r="C2251" s="63">
        <v>79.598446944620264</v>
      </c>
      <c r="D2251" s="63">
        <v>5.4082751674909559</v>
      </c>
      <c r="E2251" s="63">
        <v>5.933098809283365</v>
      </c>
      <c r="F2251" s="63">
        <v>2.6087216604028352E-2</v>
      </c>
      <c r="G2251" s="63">
        <v>0</v>
      </c>
      <c r="H2251" s="63">
        <v>0.22700425203128738</v>
      </c>
      <c r="I2251" s="63">
        <v>11.753169563063469</v>
      </c>
      <c r="J2251" s="63">
        <v>7.5608109435149231</v>
      </c>
      <c r="K2251" s="63">
        <v>3.3585708451338547</v>
      </c>
      <c r="L2251" s="63">
        <v>4.7348154279049064</v>
      </c>
      <c r="M2251" s="63">
        <v>0.57800890165879082</v>
      </c>
      <c r="N2251" s="63">
        <v>2.9377411866729939</v>
      </c>
      <c r="O2251" s="63">
        <v>0</v>
      </c>
      <c r="P2251" s="63">
        <v>6.1483011171834079E-2</v>
      </c>
      <c r="Q2251" s="63">
        <v>2.8231533523104702</v>
      </c>
      <c r="R2251" s="63">
        <v>0</v>
      </c>
      <c r="S2251" s="63">
        <v>1.1118816052570542</v>
      </c>
      <c r="T2251" s="63">
        <v>0.75334575429309103</v>
      </c>
      <c r="U2251" s="63">
        <v>3.4166980122631863E-2</v>
      </c>
      <c r="V2251" s="63">
        <v>1.3445588432547448</v>
      </c>
      <c r="W2251" s="63">
        <v>12.736296553134931</v>
      </c>
      <c r="X2251" s="63">
        <v>13.337398645856641</v>
      </c>
      <c r="Y2251" s="63">
        <v>9.0149315207147538</v>
      </c>
      <c r="Z2251" s="63">
        <v>2.8231533523104702</v>
      </c>
      <c r="AA2251" s="63">
        <v>0</v>
      </c>
      <c r="AB2251" s="63">
        <v>0</v>
      </c>
    </row>
    <row r="2252" spans="1:28" x14ac:dyDescent="0.25">
      <c r="A2252" s="148"/>
      <c r="B2252" s="100">
        <v>310</v>
      </c>
      <c r="C2252" s="63">
        <v>65.990956204198028</v>
      </c>
      <c r="D2252" s="63">
        <v>37.237259349738451</v>
      </c>
      <c r="E2252" s="63">
        <v>23.639966718813408</v>
      </c>
      <c r="F2252" s="63">
        <v>5.3038000211449798</v>
      </c>
      <c r="G2252" s="63">
        <v>2.967006536615258</v>
      </c>
      <c r="H2252" s="63">
        <v>8.4156940323841809</v>
      </c>
      <c r="I2252" s="63">
        <v>103.6574909536921</v>
      </c>
      <c r="J2252" s="63">
        <v>54.33824866296959</v>
      </c>
      <c r="K2252" s="63">
        <v>6.6274074293740455</v>
      </c>
      <c r="L2252" s="63">
        <v>14.68463848372653</v>
      </c>
      <c r="M2252" s="63">
        <v>9.6445837610644958</v>
      </c>
      <c r="N2252" s="63">
        <v>7.368378203541738</v>
      </c>
      <c r="O2252" s="63">
        <v>7.7495915259651156</v>
      </c>
      <c r="P2252" s="63">
        <v>6.7489556733007703</v>
      </c>
      <c r="Q2252" s="63">
        <v>8.7388766331450647</v>
      </c>
      <c r="R2252" s="63">
        <v>11.64207641487474</v>
      </c>
      <c r="S2252" s="63">
        <v>14.59892200816194</v>
      </c>
      <c r="T2252" s="63">
        <v>27.22935064710498</v>
      </c>
      <c r="U2252" s="63">
        <v>17.24300615551147</v>
      </c>
      <c r="V2252" s="63">
        <v>31.510822545247947</v>
      </c>
      <c r="W2252" s="63">
        <v>67.880502384155079</v>
      </c>
      <c r="X2252" s="63">
        <v>85.217427701049928</v>
      </c>
      <c r="Y2252" s="63">
        <v>76.487556910418789</v>
      </c>
      <c r="Z2252" s="63">
        <v>8.7388766331450647</v>
      </c>
      <c r="AA2252" s="63">
        <v>11.64207641487474</v>
      </c>
      <c r="AB2252" s="63">
        <v>11.64207641487474</v>
      </c>
    </row>
    <row r="2253" spans="1:28" x14ac:dyDescent="0.25">
      <c r="A2253" s="148"/>
      <c r="B2253" s="100">
        <v>311</v>
      </c>
      <c r="C2253" s="63">
        <v>134.0839332980631</v>
      </c>
      <c r="D2253" s="63">
        <v>178.4915814399501</v>
      </c>
      <c r="E2253" s="63">
        <v>108.72317896093591</v>
      </c>
      <c r="F2253" s="63">
        <v>179.17997278725849</v>
      </c>
      <c r="G2253" s="63">
        <v>77.630759545288583</v>
      </c>
      <c r="H2253" s="63">
        <v>93.394552050185666</v>
      </c>
      <c r="I2253" s="63">
        <v>137.55568568609311</v>
      </c>
      <c r="J2253" s="63">
        <v>183.21657114602201</v>
      </c>
      <c r="K2253" s="63">
        <v>244.49729800641938</v>
      </c>
      <c r="L2253" s="63">
        <v>314.00761133202917</v>
      </c>
      <c r="M2253" s="63">
        <v>286.92189616596437</v>
      </c>
      <c r="N2253" s="63">
        <v>282.72032088995371</v>
      </c>
      <c r="O2253" s="63">
        <v>64.173385742266646</v>
      </c>
      <c r="P2253" s="63">
        <v>183.01607904238148</v>
      </c>
      <c r="Q2253" s="63">
        <v>47.145588913520442</v>
      </c>
      <c r="R2253" s="63">
        <v>80.631693877697217</v>
      </c>
      <c r="S2253" s="63">
        <v>109.02528150201761</v>
      </c>
      <c r="T2253" s="63">
        <v>46.589247391957201</v>
      </c>
      <c r="U2253" s="63">
        <v>38.645049643677339</v>
      </c>
      <c r="V2253" s="63">
        <v>64.154723148903031</v>
      </c>
      <c r="W2253" s="63">
        <v>123.78976952511489</v>
      </c>
      <c r="X2253" s="63">
        <v>116.52477280208771</v>
      </c>
      <c r="Y2253" s="63">
        <v>100.8821405000581</v>
      </c>
      <c r="Z2253" s="63">
        <v>47.145588913520442</v>
      </c>
      <c r="AA2253" s="63">
        <v>80.631693877697217</v>
      </c>
      <c r="AB2253" s="63">
        <v>80.631693877697217</v>
      </c>
    </row>
    <row r="2254" spans="1:28" x14ac:dyDescent="0.25">
      <c r="A2254" s="148"/>
      <c r="B2254" s="100">
        <v>312</v>
      </c>
      <c r="C2254" s="63">
        <v>237.4998411424458</v>
      </c>
      <c r="D2254" s="63">
        <v>337.48892006441019</v>
      </c>
      <c r="E2254" s="63">
        <v>293.39453159050032</v>
      </c>
      <c r="F2254" s="63">
        <v>304.54917807400119</v>
      </c>
      <c r="G2254" s="63">
        <v>286.50518057606678</v>
      </c>
      <c r="H2254" s="63">
        <v>226.75549492150282</v>
      </c>
      <c r="I2254" s="63">
        <v>278.3600233374782</v>
      </c>
      <c r="J2254" s="63">
        <v>352.70498891225719</v>
      </c>
      <c r="K2254" s="63">
        <v>280.11504903588963</v>
      </c>
      <c r="L2254" s="63">
        <v>206.85421431291428</v>
      </c>
      <c r="M2254" s="63">
        <v>226.23901565728187</v>
      </c>
      <c r="N2254" s="63">
        <v>154.8731070402209</v>
      </c>
      <c r="O2254" s="63">
        <v>235.41305833216302</v>
      </c>
      <c r="P2254" s="63">
        <v>262.82183102730409</v>
      </c>
      <c r="Q2254" s="63">
        <v>224.59422496371249</v>
      </c>
      <c r="R2254" s="63">
        <v>200.5063480906538</v>
      </c>
      <c r="S2254" s="63">
        <v>267.48347654168168</v>
      </c>
      <c r="T2254" s="63">
        <v>169.4005597066662</v>
      </c>
      <c r="U2254" s="63">
        <v>183.97748469689029</v>
      </c>
      <c r="V2254" s="63">
        <v>143.8334396449936</v>
      </c>
      <c r="W2254" s="63">
        <v>185.5361641643758</v>
      </c>
      <c r="X2254" s="63">
        <v>228.61096165202071</v>
      </c>
      <c r="Y2254" s="63">
        <v>134.10474260826601</v>
      </c>
      <c r="Z2254" s="63">
        <v>224.59422496371249</v>
      </c>
      <c r="AA2254" s="63">
        <v>200.5063480906538</v>
      </c>
      <c r="AB2254" s="63">
        <v>200.5063480906538</v>
      </c>
    </row>
    <row r="2255" spans="1:28" x14ac:dyDescent="0.25">
      <c r="A2255" s="148"/>
      <c r="B2255" s="100">
        <v>313</v>
      </c>
      <c r="C2255" s="63">
        <v>309.79832156542028</v>
      </c>
      <c r="D2255" s="63">
        <v>306.59985186405902</v>
      </c>
      <c r="E2255" s="63">
        <v>309.30213031180762</v>
      </c>
      <c r="F2255" s="63">
        <v>251.16652793361391</v>
      </c>
      <c r="G2255" s="63">
        <v>271.08367310320318</v>
      </c>
      <c r="H2255" s="63">
        <v>261.05082948065319</v>
      </c>
      <c r="I2255" s="63">
        <v>332.15328930075697</v>
      </c>
      <c r="J2255" s="63">
        <v>264.6261080415934</v>
      </c>
      <c r="K2255" s="63">
        <v>332.18305532663538</v>
      </c>
      <c r="L2255" s="63">
        <v>292.39585686109507</v>
      </c>
      <c r="M2255" s="63">
        <v>310.34455389455252</v>
      </c>
      <c r="N2255" s="63">
        <v>386.10796401232443</v>
      </c>
      <c r="O2255" s="63">
        <v>215.1736366346795</v>
      </c>
      <c r="P2255" s="63">
        <v>325.80008400601218</v>
      </c>
      <c r="Q2255" s="63">
        <v>166.1721466855376</v>
      </c>
      <c r="R2255" s="63">
        <v>226.46177700570837</v>
      </c>
      <c r="S2255" s="63">
        <v>301.35736741016439</v>
      </c>
      <c r="T2255" s="63">
        <v>151.24013526185169</v>
      </c>
      <c r="U2255" s="63">
        <v>216.75317165386332</v>
      </c>
      <c r="V2255" s="63">
        <v>155.7665126656284</v>
      </c>
      <c r="W2255" s="63">
        <v>209.86518033082939</v>
      </c>
      <c r="X2255" s="63">
        <v>275.71565272304719</v>
      </c>
      <c r="Y2255" s="63">
        <v>155.76325211292439</v>
      </c>
      <c r="Z2255" s="63">
        <v>166.1721466855376</v>
      </c>
      <c r="AA2255" s="63">
        <v>226.46177700570837</v>
      </c>
      <c r="AB2255" s="63">
        <v>226.46177700570837</v>
      </c>
    </row>
    <row r="2256" spans="1:28" x14ac:dyDescent="0.25">
      <c r="A2256" s="148"/>
      <c r="B2256" s="100">
        <v>314</v>
      </c>
      <c r="C2256" s="63">
        <v>270.13000021492189</v>
      </c>
      <c r="D2256" s="63">
        <v>196.52395635244471</v>
      </c>
      <c r="E2256" s="63">
        <v>208.12192898298241</v>
      </c>
      <c r="F2256" s="63">
        <v>227.28743282101817</v>
      </c>
      <c r="G2256" s="63">
        <v>210.15007443010109</v>
      </c>
      <c r="H2256" s="63">
        <v>222.49771709679413</v>
      </c>
      <c r="I2256" s="63">
        <v>252.16516640941342</v>
      </c>
      <c r="J2256" s="63">
        <v>211.81216222936382</v>
      </c>
      <c r="K2256" s="63">
        <v>180.7003757385578</v>
      </c>
      <c r="L2256" s="63">
        <v>147.6581518591538</v>
      </c>
      <c r="M2256" s="63">
        <v>168.83602105837051</v>
      </c>
      <c r="N2256" s="63">
        <v>144.224508428033</v>
      </c>
      <c r="O2256" s="63">
        <v>216.25482960665607</v>
      </c>
      <c r="P2256" s="63">
        <v>217.51958154511522</v>
      </c>
      <c r="Q2256" s="63">
        <v>140.69922624075008</v>
      </c>
      <c r="R2256" s="63">
        <v>191.69915423260321</v>
      </c>
      <c r="S2256" s="63">
        <v>182.8739332115365</v>
      </c>
      <c r="T2256" s="63">
        <v>207.03757633620631</v>
      </c>
      <c r="U2256" s="63">
        <v>180.55582528485871</v>
      </c>
      <c r="V2256" s="63">
        <v>251.86648056619737</v>
      </c>
      <c r="W2256" s="63">
        <v>164.68763793257398</v>
      </c>
      <c r="X2256" s="63">
        <v>173.7516274082445</v>
      </c>
      <c r="Y2256" s="63">
        <v>192.4895406164724</v>
      </c>
      <c r="Z2256" s="63">
        <v>140.69922624075008</v>
      </c>
      <c r="AA2256" s="63">
        <v>191.69915423260321</v>
      </c>
      <c r="AB2256" s="63">
        <v>191.69915423260321</v>
      </c>
    </row>
    <row r="2257" spans="1:28" x14ac:dyDescent="0.25">
      <c r="A2257" s="148"/>
      <c r="B2257" s="100">
        <v>315</v>
      </c>
      <c r="C2257" s="63">
        <v>267.58000141294912</v>
      </c>
      <c r="D2257" s="63">
        <v>97.489277782513454</v>
      </c>
      <c r="E2257" s="63">
        <v>53.886906194246876</v>
      </c>
      <c r="F2257" s="63">
        <v>124.15518023256479</v>
      </c>
      <c r="G2257" s="63">
        <v>58.44409381560763</v>
      </c>
      <c r="H2257" s="63">
        <v>117.27802586262901</v>
      </c>
      <c r="I2257" s="63">
        <v>211.87177534535289</v>
      </c>
      <c r="J2257" s="63">
        <v>109.99563681748491</v>
      </c>
      <c r="K2257" s="63">
        <v>310.34885373250842</v>
      </c>
      <c r="L2257" s="63">
        <v>274.26697323083141</v>
      </c>
      <c r="M2257" s="63">
        <v>236.70242095667339</v>
      </c>
      <c r="N2257" s="63">
        <v>213.45081367986859</v>
      </c>
      <c r="O2257" s="63">
        <v>123.7274460659919</v>
      </c>
      <c r="P2257" s="63">
        <v>173.1061206244249</v>
      </c>
      <c r="Q2257" s="63">
        <v>94.191439688322433</v>
      </c>
      <c r="R2257" s="63">
        <v>121.24512453919581</v>
      </c>
      <c r="S2257" s="63">
        <v>192.46486225147959</v>
      </c>
      <c r="T2257" s="63">
        <v>193.5848219218351</v>
      </c>
      <c r="U2257" s="63">
        <v>170.94061302694541</v>
      </c>
      <c r="V2257" s="63">
        <v>262.16277187663582</v>
      </c>
      <c r="W2257" s="63">
        <v>271.2035997210769</v>
      </c>
      <c r="X2257" s="63">
        <v>193.47446421720269</v>
      </c>
      <c r="Y2257" s="63">
        <v>268.17506600389612</v>
      </c>
      <c r="Z2257" s="63">
        <v>94.191439688322433</v>
      </c>
      <c r="AA2257" s="63">
        <v>121.24512453919581</v>
      </c>
      <c r="AB2257" s="63">
        <v>121.24512453919581</v>
      </c>
    </row>
    <row r="2258" spans="1:28" x14ac:dyDescent="0.25">
      <c r="A2258" s="148"/>
      <c r="B2258" s="100">
        <v>316</v>
      </c>
      <c r="C2258" s="63">
        <v>171.05774789543651</v>
      </c>
      <c r="D2258" s="63">
        <v>78.160164067607184</v>
      </c>
      <c r="E2258" s="63">
        <v>68.662652321108908</v>
      </c>
      <c r="F2258" s="63">
        <v>62.922971922380384</v>
      </c>
      <c r="G2258" s="63">
        <v>75.603504063629771</v>
      </c>
      <c r="H2258" s="63">
        <v>91.878234449095544</v>
      </c>
      <c r="I2258" s="63">
        <v>173.8886274897686</v>
      </c>
      <c r="J2258" s="63">
        <v>94.501058360987372</v>
      </c>
      <c r="K2258" s="63">
        <v>164.19481483419528</v>
      </c>
      <c r="L2258" s="63">
        <v>156.45528892360738</v>
      </c>
      <c r="M2258" s="63">
        <v>92.968289444321272</v>
      </c>
      <c r="N2258" s="63">
        <v>78.503844834172924</v>
      </c>
      <c r="O2258" s="63">
        <v>125.4405149065451</v>
      </c>
      <c r="P2258" s="63">
        <v>78.463182571975267</v>
      </c>
      <c r="Q2258" s="63">
        <v>91.46214665248695</v>
      </c>
      <c r="R2258" s="63">
        <v>100.5405564509056</v>
      </c>
      <c r="S2258" s="63">
        <v>202.54749409751088</v>
      </c>
      <c r="T2258" s="63">
        <v>30.793130676825633</v>
      </c>
      <c r="U2258" s="63">
        <v>110.99005458761989</v>
      </c>
      <c r="V2258" s="63">
        <v>25.143930043865108</v>
      </c>
      <c r="W2258" s="63">
        <v>75.243490545835812</v>
      </c>
      <c r="X2258" s="63">
        <v>121.81877316080769</v>
      </c>
      <c r="Y2258" s="63">
        <v>49.113337377448723</v>
      </c>
      <c r="Z2258" s="63">
        <v>91.46214665248695</v>
      </c>
      <c r="AA2258" s="63">
        <v>100.5405564509056</v>
      </c>
      <c r="AB2258" s="63">
        <v>100.5405564509056</v>
      </c>
    </row>
    <row r="2259" spans="1:28" x14ac:dyDescent="0.25">
      <c r="A2259" s="148"/>
      <c r="B2259" s="100">
        <v>317</v>
      </c>
      <c r="C2259" s="63">
        <v>26.535611096972623</v>
      </c>
      <c r="D2259" s="63">
        <v>4.9452761901759459</v>
      </c>
      <c r="E2259" s="63">
        <v>4.6309179435355929</v>
      </c>
      <c r="F2259" s="63">
        <v>6.0805217772428932</v>
      </c>
      <c r="G2259" s="63">
        <v>0.43598973791056039</v>
      </c>
      <c r="H2259" s="63">
        <v>0.6677948685667161</v>
      </c>
      <c r="I2259" s="63">
        <v>16.821541098833219</v>
      </c>
      <c r="J2259" s="63">
        <v>3.013277393480934</v>
      </c>
      <c r="K2259" s="63">
        <v>14.842871644032872</v>
      </c>
      <c r="L2259" s="63">
        <v>13.60026900897617</v>
      </c>
      <c r="M2259" s="63">
        <v>17.580160679141269</v>
      </c>
      <c r="N2259" s="63">
        <v>26.641935523583022</v>
      </c>
      <c r="O2259" s="63">
        <v>0</v>
      </c>
      <c r="P2259" s="63">
        <v>3.298589590351753</v>
      </c>
      <c r="Q2259" s="63">
        <v>0.17881550684558029</v>
      </c>
      <c r="R2259" s="63">
        <v>0</v>
      </c>
      <c r="S2259" s="63">
        <v>8.4495507290408334E-2</v>
      </c>
      <c r="T2259" s="63">
        <v>5.1891799936638061E-3</v>
      </c>
      <c r="U2259" s="63">
        <v>0</v>
      </c>
      <c r="V2259" s="63">
        <v>0</v>
      </c>
      <c r="W2259" s="63">
        <v>1.3848539767890879</v>
      </c>
      <c r="X2259" s="63">
        <v>0.22443188862432001</v>
      </c>
      <c r="Y2259" s="63">
        <v>4.8154257171259651E-2</v>
      </c>
      <c r="Z2259" s="63">
        <v>0.17881550684558029</v>
      </c>
      <c r="AA2259" s="63">
        <v>0</v>
      </c>
      <c r="AB2259" s="63">
        <v>0</v>
      </c>
    </row>
    <row r="2260" spans="1:28" x14ac:dyDescent="0.25">
      <c r="A2260" s="148"/>
      <c r="B2260" s="100">
        <v>318</v>
      </c>
      <c r="C2260" s="63">
        <v>19.083544505881722</v>
      </c>
      <c r="D2260" s="63">
        <v>8.1768151613089231</v>
      </c>
      <c r="E2260" s="63">
        <v>0.9535434196093604</v>
      </c>
      <c r="F2260" s="63">
        <v>0.30700588171016113</v>
      </c>
      <c r="G2260" s="63">
        <v>5.5397788761667011E-2</v>
      </c>
      <c r="H2260" s="63">
        <v>4.4437053340869951E-5</v>
      </c>
      <c r="I2260" s="63">
        <v>17.769105146886091</v>
      </c>
      <c r="J2260" s="63">
        <v>7.4226657606646995</v>
      </c>
      <c r="K2260" s="63">
        <v>10.228760717815479</v>
      </c>
      <c r="L2260" s="63">
        <v>13.575645815817609</v>
      </c>
      <c r="M2260" s="63">
        <v>5.8309044381541923</v>
      </c>
      <c r="N2260" s="63">
        <v>8.7434300660032136</v>
      </c>
      <c r="O2260" s="63">
        <v>0</v>
      </c>
      <c r="P2260" s="63">
        <v>0.25264146743465693</v>
      </c>
      <c r="Q2260" s="63">
        <v>4.4308949870570033E-2</v>
      </c>
      <c r="R2260" s="63">
        <v>0</v>
      </c>
      <c r="S2260" s="63">
        <v>2.5100854691245678E-2</v>
      </c>
      <c r="T2260" s="63">
        <v>0</v>
      </c>
      <c r="U2260" s="63">
        <v>0</v>
      </c>
      <c r="V2260" s="63">
        <v>0</v>
      </c>
      <c r="W2260" s="63">
        <v>1.7429080842917E-3</v>
      </c>
      <c r="X2260" s="63">
        <v>1.74193422645004E-10</v>
      </c>
      <c r="Y2260" s="63">
        <v>0</v>
      </c>
      <c r="Z2260" s="63">
        <v>4.4308949870570033E-2</v>
      </c>
      <c r="AA2260" s="63">
        <v>0</v>
      </c>
      <c r="AB2260" s="63">
        <v>0</v>
      </c>
    </row>
    <row r="2261" spans="1:28" x14ac:dyDescent="0.25">
      <c r="A2261" s="148"/>
      <c r="B2261" s="100">
        <v>319</v>
      </c>
      <c r="C2261" s="63">
        <v>26.642646232534837</v>
      </c>
      <c r="D2261" s="63">
        <v>14.781538992359632</v>
      </c>
      <c r="E2261" s="63">
        <v>2.5020592737968168</v>
      </c>
      <c r="F2261" s="63">
        <v>0.14247678970570382</v>
      </c>
      <c r="G2261" s="63">
        <v>9.3839551243785735E-2</v>
      </c>
      <c r="H2261" s="63">
        <v>1.4969498950189841E-2</v>
      </c>
      <c r="I2261" s="63">
        <v>28.450430680550198</v>
      </c>
      <c r="J2261" s="63">
        <v>6.1997898325585084</v>
      </c>
      <c r="K2261" s="63">
        <v>0.12280427556758819</v>
      </c>
      <c r="L2261" s="63">
        <v>0.17331458902605951</v>
      </c>
      <c r="M2261" s="63">
        <v>3.1820765959849062E-3</v>
      </c>
      <c r="N2261" s="63">
        <v>0</v>
      </c>
      <c r="O2261" s="63">
        <v>0</v>
      </c>
      <c r="P2261" s="63">
        <v>5.4446804478718719E-4</v>
      </c>
      <c r="Q2261" s="63">
        <v>9.9634152577206736E-4</v>
      </c>
      <c r="R2261" s="63">
        <v>0</v>
      </c>
      <c r="S2261" s="63">
        <v>0</v>
      </c>
      <c r="T2261" s="63">
        <v>0</v>
      </c>
      <c r="U2261" s="63">
        <v>0</v>
      </c>
      <c r="V2261" s="63">
        <v>0</v>
      </c>
      <c r="W2261" s="63">
        <v>0</v>
      </c>
      <c r="X2261" s="63">
        <v>0</v>
      </c>
      <c r="Y2261" s="63">
        <v>0</v>
      </c>
      <c r="Z2261" s="63">
        <v>9.9634152577206736E-4</v>
      </c>
      <c r="AA2261" s="63">
        <v>0</v>
      </c>
      <c r="AB2261" s="63">
        <v>0</v>
      </c>
    </row>
    <row r="2262" spans="1:28" x14ac:dyDescent="0.25">
      <c r="A2262" s="148"/>
      <c r="B2262" s="100">
        <v>320</v>
      </c>
      <c r="C2262" s="63">
        <v>0.58291000265949577</v>
      </c>
      <c r="D2262" s="63">
        <v>3.0093173878445789E-2</v>
      </c>
      <c r="E2262" s="63">
        <v>0</v>
      </c>
      <c r="F2262" s="63">
        <v>0</v>
      </c>
      <c r="G2262" s="63">
        <v>0</v>
      </c>
      <c r="H2262" s="63">
        <v>0</v>
      </c>
      <c r="I2262" s="63">
        <v>0.23040653247920767</v>
      </c>
      <c r="J2262" s="63">
        <v>3.7390580883269742E-3</v>
      </c>
      <c r="K2262" s="63">
        <v>0.9551215374488784</v>
      </c>
      <c r="L2262" s="63">
        <v>2.308401279273142E-2</v>
      </c>
      <c r="M2262" s="63">
        <v>2.3984214548270302</v>
      </c>
      <c r="N2262" s="63">
        <v>26.184029639437092</v>
      </c>
      <c r="O2262" s="63">
        <v>0</v>
      </c>
      <c r="P2262" s="63">
        <v>4.6348227608348216E-3</v>
      </c>
      <c r="Q2262" s="63">
        <v>0</v>
      </c>
      <c r="R2262" s="63">
        <v>0</v>
      </c>
      <c r="S2262" s="63">
        <v>0</v>
      </c>
      <c r="T2262" s="63">
        <v>1.511261707639748E-2</v>
      </c>
      <c r="U2262" s="63">
        <v>0</v>
      </c>
      <c r="V2262" s="63">
        <v>5.0033655520955733E-3</v>
      </c>
      <c r="W2262" s="63">
        <v>5.9181547166360935E-3</v>
      </c>
      <c r="X2262" s="63">
        <v>0</v>
      </c>
      <c r="Y2262" s="63">
        <v>9.1321588347597515E-2</v>
      </c>
      <c r="Z2262" s="63">
        <v>0</v>
      </c>
      <c r="AA2262" s="63">
        <v>0</v>
      </c>
      <c r="AB2262" s="63">
        <v>0</v>
      </c>
    </row>
    <row r="2263" spans="1:28" x14ac:dyDescent="0.25">
      <c r="A2263" s="148"/>
      <c r="B2263" s="100">
        <v>321</v>
      </c>
      <c r="C2263" s="63">
        <v>9.281801282525862</v>
      </c>
      <c r="D2263" s="63">
        <v>8.1355634780820765</v>
      </c>
      <c r="E2263" s="63">
        <v>2.5381426861110872</v>
      </c>
      <c r="F2263" s="63">
        <v>1.1966592272294458</v>
      </c>
      <c r="G2263" s="63">
        <v>0.37186146758461552</v>
      </c>
      <c r="H2263" s="63">
        <v>6.9518096707999799E-2</v>
      </c>
      <c r="I2263" s="63">
        <v>8.9073116843728144</v>
      </c>
      <c r="J2263" s="63">
        <v>5.0097411126193379</v>
      </c>
      <c r="K2263" s="63">
        <v>0.15827956301847951</v>
      </c>
      <c r="L2263" s="63">
        <v>1.5792811835194129</v>
      </c>
      <c r="M2263" s="63">
        <v>0.38646087827355119</v>
      </c>
      <c r="N2263" s="63">
        <v>5.4507822225847047E-2</v>
      </c>
      <c r="O2263" s="63">
        <v>1.0536079033408689E-4</v>
      </c>
      <c r="P2263" s="63">
        <v>0.20202551832910132</v>
      </c>
      <c r="Q2263" s="63">
        <v>2.2830758137935989</v>
      </c>
      <c r="R2263" s="63">
        <v>0</v>
      </c>
      <c r="S2263" s="63">
        <v>3.9281633837734198E-2</v>
      </c>
      <c r="T2263" s="63">
        <v>12.96218027483263</v>
      </c>
      <c r="U2263" s="63">
        <v>1.3373047090239401</v>
      </c>
      <c r="V2263" s="63">
        <v>22.130383206894749</v>
      </c>
      <c r="W2263" s="63">
        <v>63.562772848577879</v>
      </c>
      <c r="X2263" s="63">
        <v>7.6871468252955424</v>
      </c>
      <c r="Y2263" s="63">
        <v>45.567298908224529</v>
      </c>
      <c r="Z2263" s="63">
        <v>2.2830758137935989</v>
      </c>
      <c r="AA2263" s="63">
        <v>0</v>
      </c>
      <c r="AB2263" s="63">
        <v>0</v>
      </c>
    </row>
    <row r="2264" spans="1:28" x14ac:dyDescent="0.25">
      <c r="A2264" s="148"/>
      <c r="B2264" s="100">
        <v>322</v>
      </c>
      <c r="C2264" s="63">
        <v>103.44708466167499</v>
      </c>
      <c r="D2264" s="63">
        <v>69.19180442056313</v>
      </c>
      <c r="E2264" s="63">
        <v>49.343628730629227</v>
      </c>
      <c r="F2264" s="63">
        <v>33.766510628532842</v>
      </c>
      <c r="G2264" s="63">
        <v>18.448864505623082</v>
      </c>
      <c r="H2264" s="63">
        <v>41.727054448680967</v>
      </c>
      <c r="I2264" s="63">
        <v>108.5923302836745</v>
      </c>
      <c r="J2264" s="63">
        <v>64.320454510511809</v>
      </c>
      <c r="K2264" s="63">
        <v>15.170830890150338</v>
      </c>
      <c r="L2264" s="63">
        <v>19.604107522777888</v>
      </c>
      <c r="M2264" s="63">
        <v>24.571192786900163</v>
      </c>
      <c r="N2264" s="63">
        <v>28.416995609230533</v>
      </c>
      <c r="O2264" s="63">
        <v>35.146818682323328</v>
      </c>
      <c r="P2264" s="63">
        <v>27.138196034066141</v>
      </c>
      <c r="Q2264" s="63">
        <v>29.814611075110331</v>
      </c>
      <c r="R2264" s="63">
        <v>63.851897691902195</v>
      </c>
      <c r="S2264" s="63">
        <v>73.419843330251751</v>
      </c>
      <c r="T2264" s="63">
        <v>73.563197074469144</v>
      </c>
      <c r="U2264" s="63">
        <v>68.931933188201583</v>
      </c>
      <c r="V2264" s="63">
        <v>91.32014368604132</v>
      </c>
      <c r="W2264" s="63">
        <v>163.07260630627749</v>
      </c>
      <c r="X2264" s="63">
        <v>238.56410994024282</v>
      </c>
      <c r="Y2264" s="63">
        <v>146.51837180390072</v>
      </c>
      <c r="Z2264" s="63">
        <v>29.814611075110331</v>
      </c>
      <c r="AA2264" s="63">
        <v>63.851897691902195</v>
      </c>
      <c r="AB2264" s="63">
        <v>63.851897691902195</v>
      </c>
    </row>
    <row r="2265" spans="1:28" x14ac:dyDescent="0.25">
      <c r="A2265" s="148"/>
      <c r="B2265" s="100">
        <v>323</v>
      </c>
      <c r="C2265" s="63">
        <v>91.321273559195106</v>
      </c>
      <c r="D2265" s="63">
        <v>84.17604011397998</v>
      </c>
      <c r="E2265" s="63">
        <v>81.783819913833213</v>
      </c>
      <c r="F2265" s="63">
        <v>68.153709462937059</v>
      </c>
      <c r="G2265" s="63">
        <v>83.725374887753787</v>
      </c>
      <c r="H2265" s="63">
        <v>59.104402723035037</v>
      </c>
      <c r="I2265" s="63">
        <v>129.0276686563175</v>
      </c>
      <c r="J2265" s="63">
        <v>102.2666094069491</v>
      </c>
      <c r="K2265" s="63">
        <v>89.396098881566559</v>
      </c>
      <c r="L2265" s="63">
        <v>121.78104447002579</v>
      </c>
      <c r="M2265" s="63">
        <v>116.9000292704186</v>
      </c>
      <c r="N2265" s="63">
        <v>46.146432089457896</v>
      </c>
      <c r="O2265" s="63">
        <v>59.846701221669719</v>
      </c>
      <c r="P2265" s="63">
        <v>82.611071769648333</v>
      </c>
      <c r="Q2265" s="63">
        <v>58.432447991594927</v>
      </c>
      <c r="R2265" s="63">
        <v>61.144893991152458</v>
      </c>
      <c r="S2265" s="63">
        <v>156.5081629330862</v>
      </c>
      <c r="T2265" s="63">
        <v>138.9138330181795</v>
      </c>
      <c r="U2265" s="63">
        <v>116.62663934773991</v>
      </c>
      <c r="V2265" s="63">
        <v>195.1945339453996</v>
      </c>
      <c r="W2265" s="63">
        <v>274.76772511208759</v>
      </c>
      <c r="X2265" s="63">
        <v>239.65002126630128</v>
      </c>
      <c r="Y2265" s="63">
        <v>234.68614659972258</v>
      </c>
      <c r="Z2265" s="63">
        <v>58.432447991594927</v>
      </c>
      <c r="AA2265" s="63">
        <v>61.144893991152458</v>
      </c>
      <c r="AB2265" s="63">
        <v>61.144893991152458</v>
      </c>
    </row>
    <row r="2266" spans="1:28" x14ac:dyDescent="0.25">
      <c r="A2266" s="148"/>
      <c r="B2266" s="100">
        <v>324</v>
      </c>
      <c r="C2266" s="63">
        <v>221.04351710358611</v>
      </c>
      <c r="D2266" s="63">
        <v>212.80804472783353</v>
      </c>
      <c r="E2266" s="63">
        <v>187.60990483007481</v>
      </c>
      <c r="F2266" s="63">
        <v>251.65608451213848</v>
      </c>
      <c r="G2266" s="63">
        <v>221.7108218107478</v>
      </c>
      <c r="H2266" s="63">
        <v>176.609385226493</v>
      </c>
      <c r="I2266" s="63">
        <v>215.93734176421998</v>
      </c>
      <c r="J2266" s="63">
        <v>198.08520854523891</v>
      </c>
      <c r="K2266" s="63">
        <v>274.65667923881568</v>
      </c>
      <c r="L2266" s="63">
        <v>231.297546428641</v>
      </c>
      <c r="M2266" s="63">
        <v>312.06758631582119</v>
      </c>
      <c r="N2266" s="63">
        <v>424.3703275590633</v>
      </c>
      <c r="O2266" s="63">
        <v>218.81562950175982</v>
      </c>
      <c r="P2266" s="63">
        <v>296.50543180219762</v>
      </c>
      <c r="Q2266" s="63">
        <v>161.9235322987779</v>
      </c>
      <c r="R2266" s="63">
        <v>246.76069979125168</v>
      </c>
      <c r="S2266" s="63">
        <v>204.76026224702221</v>
      </c>
      <c r="T2266" s="63">
        <v>127.3821509806921</v>
      </c>
      <c r="U2266" s="63">
        <v>160.32059624380048</v>
      </c>
      <c r="V2266" s="63">
        <v>191.49683463637479</v>
      </c>
      <c r="W2266" s="63">
        <v>213.66999473014579</v>
      </c>
      <c r="X2266" s="63">
        <v>166.56666108451651</v>
      </c>
      <c r="Y2266" s="63">
        <v>180.59951219765941</v>
      </c>
      <c r="Z2266" s="63">
        <v>161.9235322987779</v>
      </c>
      <c r="AA2266" s="63">
        <v>246.76069979125168</v>
      </c>
      <c r="AB2266" s="63">
        <v>246.76069979125168</v>
      </c>
    </row>
    <row r="2267" spans="1:28" x14ac:dyDescent="0.25">
      <c r="A2267" s="148"/>
      <c r="B2267" s="100">
        <v>325</v>
      </c>
      <c r="C2267" s="63">
        <v>249.07668060755708</v>
      </c>
      <c r="D2267" s="63">
        <v>252.71807533736677</v>
      </c>
      <c r="E2267" s="63">
        <v>239.84606412773252</v>
      </c>
      <c r="F2267" s="63">
        <v>266.97393927043782</v>
      </c>
      <c r="G2267" s="63">
        <v>199.43889434707668</v>
      </c>
      <c r="H2267" s="63">
        <v>174.122037053181</v>
      </c>
      <c r="I2267" s="63">
        <v>252.24239495091751</v>
      </c>
      <c r="J2267" s="63">
        <v>243.87962951944792</v>
      </c>
      <c r="K2267" s="63">
        <v>269.05032411450253</v>
      </c>
      <c r="L2267" s="63">
        <v>218.1081845249937</v>
      </c>
      <c r="M2267" s="63">
        <v>194.72156424236351</v>
      </c>
      <c r="N2267" s="63">
        <v>150.49907879962851</v>
      </c>
      <c r="O2267" s="63">
        <v>224.5493619175495</v>
      </c>
      <c r="P2267" s="63">
        <v>271.82202822174798</v>
      </c>
      <c r="Q2267" s="63">
        <v>91.645600656267263</v>
      </c>
      <c r="R2267" s="63">
        <v>149.5520536873664</v>
      </c>
      <c r="S2267" s="63">
        <v>267.1399263263902</v>
      </c>
      <c r="T2267" s="63">
        <v>98.765374863260604</v>
      </c>
      <c r="U2267" s="63">
        <v>130.93954197536371</v>
      </c>
      <c r="V2267" s="63">
        <v>160.40338878158579</v>
      </c>
      <c r="W2267" s="63">
        <v>198.2273450399116</v>
      </c>
      <c r="X2267" s="63">
        <v>237.80013708836117</v>
      </c>
      <c r="Y2267" s="63">
        <v>212.45020697241671</v>
      </c>
      <c r="Z2267" s="63">
        <v>91.645600656267263</v>
      </c>
      <c r="AA2267" s="63">
        <v>149.5520536873664</v>
      </c>
      <c r="AB2267" s="63">
        <v>149.5520536873664</v>
      </c>
    </row>
    <row r="2268" spans="1:28" x14ac:dyDescent="0.25">
      <c r="A2268" s="148"/>
      <c r="B2268" s="100">
        <v>326</v>
      </c>
      <c r="C2268" s="63">
        <v>94.276285084953088</v>
      </c>
      <c r="D2268" s="63">
        <v>92.875214302097447</v>
      </c>
      <c r="E2268" s="63">
        <v>62.164606107776308</v>
      </c>
      <c r="F2268" s="63">
        <v>126.6954624349019</v>
      </c>
      <c r="G2268" s="63">
        <v>55.078972041443194</v>
      </c>
      <c r="H2268" s="63">
        <v>64.951108233503874</v>
      </c>
      <c r="I2268" s="63">
        <v>92.73577087634294</v>
      </c>
      <c r="J2268" s="63">
        <v>155.07830112674489</v>
      </c>
      <c r="K2268" s="63">
        <v>199.17860154393429</v>
      </c>
      <c r="L2268" s="63">
        <v>147.34883798098869</v>
      </c>
      <c r="M2268" s="63">
        <v>206.84456420352132</v>
      </c>
      <c r="N2268" s="63">
        <v>248.55035436275563</v>
      </c>
      <c r="O2268" s="63">
        <v>69.695548911865217</v>
      </c>
      <c r="P2268" s="63">
        <v>144.66216801379051</v>
      </c>
      <c r="Q2268" s="63">
        <v>59.719538953603966</v>
      </c>
      <c r="R2268" s="63">
        <v>100.9836062536524</v>
      </c>
      <c r="S2268" s="63">
        <v>148.7097688225949</v>
      </c>
      <c r="T2268" s="63">
        <v>168.3419083757708</v>
      </c>
      <c r="U2268" s="63">
        <v>168.62350218878601</v>
      </c>
      <c r="V2268" s="63">
        <v>214.86583749414058</v>
      </c>
      <c r="W2268" s="63">
        <v>230.67435956764797</v>
      </c>
      <c r="X2268" s="63">
        <v>175.15074565769652</v>
      </c>
      <c r="Y2268" s="63">
        <v>213.55243115003401</v>
      </c>
      <c r="Z2268" s="63">
        <v>59.719538953603966</v>
      </c>
      <c r="AA2268" s="63">
        <v>100.9836062536524</v>
      </c>
      <c r="AB2268" s="63">
        <v>100.9836062536524</v>
      </c>
    </row>
    <row r="2269" spans="1:28" x14ac:dyDescent="0.25">
      <c r="A2269" s="148"/>
      <c r="B2269" s="100">
        <v>327</v>
      </c>
      <c r="C2269" s="63">
        <v>186.84143909362319</v>
      </c>
      <c r="D2269" s="63">
        <v>71.746827857568405</v>
      </c>
      <c r="E2269" s="63">
        <v>71.416406864038436</v>
      </c>
      <c r="F2269" s="63">
        <v>66.758948523805884</v>
      </c>
      <c r="G2269" s="63">
        <v>35.234718392857758</v>
      </c>
      <c r="H2269" s="63">
        <v>98.666052110788769</v>
      </c>
      <c r="I2269" s="63">
        <v>104.339164870471</v>
      </c>
      <c r="J2269" s="63">
        <v>85.580462942135455</v>
      </c>
      <c r="K2269" s="63">
        <v>219.40720369113302</v>
      </c>
      <c r="L2269" s="63">
        <v>147.78259143394422</v>
      </c>
      <c r="M2269" s="63">
        <v>194.15418542111729</v>
      </c>
      <c r="N2269" s="63">
        <v>154.90850432789009</v>
      </c>
      <c r="O2269" s="63">
        <v>28.281825490878653</v>
      </c>
      <c r="P2269" s="63">
        <v>111.25306233043371</v>
      </c>
      <c r="Q2269" s="63">
        <v>67.337046596240882</v>
      </c>
      <c r="R2269" s="63">
        <v>82.463094442674446</v>
      </c>
      <c r="S2269" s="63">
        <v>110.81021788661751</v>
      </c>
      <c r="T2269" s="63">
        <v>88.607991537606722</v>
      </c>
      <c r="U2269" s="63">
        <v>121.7473507084505</v>
      </c>
      <c r="V2269" s="63">
        <v>112.80247007835901</v>
      </c>
      <c r="W2269" s="63">
        <v>145.91092191831561</v>
      </c>
      <c r="X2269" s="63">
        <v>106.9143825767724</v>
      </c>
      <c r="Y2269" s="63">
        <v>141.9409777948604</v>
      </c>
      <c r="Z2269" s="63">
        <v>67.337046596240882</v>
      </c>
      <c r="AA2269" s="63">
        <v>82.463094442674446</v>
      </c>
      <c r="AB2269" s="63">
        <v>82.463094442674446</v>
      </c>
    </row>
    <row r="2270" spans="1:28" x14ac:dyDescent="0.25">
      <c r="A2270" s="148"/>
      <c r="B2270" s="100">
        <v>328</v>
      </c>
      <c r="C2270" s="63">
        <v>53.703971392356834</v>
      </c>
      <c r="D2270" s="63">
        <v>18.996800775202249</v>
      </c>
      <c r="E2270" s="63">
        <v>6.5949106569235028</v>
      </c>
      <c r="F2270" s="63">
        <v>22.332262731160881</v>
      </c>
      <c r="G2270" s="63">
        <v>4.1122520001234477</v>
      </c>
      <c r="H2270" s="63">
        <v>2.5268885889803978</v>
      </c>
      <c r="I2270" s="63">
        <v>41.195354549529377</v>
      </c>
      <c r="J2270" s="63">
        <v>19.722900841688901</v>
      </c>
      <c r="K2270" s="63">
        <v>65.310844349193303</v>
      </c>
      <c r="L2270" s="63">
        <v>40.374375976959982</v>
      </c>
      <c r="M2270" s="63">
        <v>78.643324915308767</v>
      </c>
      <c r="N2270" s="63">
        <v>122.1173512871774</v>
      </c>
      <c r="O2270" s="63">
        <v>1.245986303003406</v>
      </c>
      <c r="P2270" s="63">
        <v>21.914949424241062</v>
      </c>
      <c r="Q2270" s="63">
        <v>1.8698741982227509</v>
      </c>
      <c r="R2270" s="63">
        <v>0.30741605109086828</v>
      </c>
      <c r="S2270" s="63">
        <v>8.3862504747207822</v>
      </c>
      <c r="T2270" s="63">
        <v>3.4194534034401869</v>
      </c>
      <c r="U2270" s="63">
        <v>2.9879666371918461</v>
      </c>
      <c r="V2270" s="63">
        <v>4.0460675227609499</v>
      </c>
      <c r="W2270" s="63">
        <v>20.792037104116389</v>
      </c>
      <c r="X2270" s="63">
        <v>9.33274771638537</v>
      </c>
      <c r="Y2270" s="63">
        <v>8.9516985313468354</v>
      </c>
      <c r="Z2270" s="63">
        <v>1.8698741982227509</v>
      </c>
      <c r="AA2270" s="63">
        <v>0.30741605109086828</v>
      </c>
      <c r="AB2270" s="63">
        <v>0.30741605109086828</v>
      </c>
    </row>
    <row r="2271" spans="1:28" x14ac:dyDescent="0.25">
      <c r="A2271" s="148"/>
      <c r="B2271" s="100">
        <v>329</v>
      </c>
      <c r="C2271" s="63">
        <v>50.341663973752929</v>
      </c>
      <c r="D2271" s="63">
        <v>12.64927667071993</v>
      </c>
      <c r="E2271" s="63">
        <v>19.019019868095711</v>
      </c>
      <c r="F2271" s="63">
        <v>4.1630656426788448</v>
      </c>
      <c r="G2271" s="63">
        <v>2.7770209933211158</v>
      </c>
      <c r="H2271" s="63">
        <v>2.174666997904751</v>
      </c>
      <c r="I2271" s="63">
        <v>15.00039503056496</v>
      </c>
      <c r="J2271" s="63">
        <v>9.4427726513100652</v>
      </c>
      <c r="K2271" s="63">
        <v>13.446601089321749</v>
      </c>
      <c r="L2271" s="63">
        <v>20.286960136416162</v>
      </c>
      <c r="M2271" s="63">
        <v>11.91590528407971</v>
      </c>
      <c r="N2271" s="63">
        <v>17.688573664837801</v>
      </c>
      <c r="O2271" s="63">
        <v>4.0470944426136342</v>
      </c>
      <c r="P2271" s="63">
        <v>1.5251826923680911</v>
      </c>
      <c r="Q2271" s="63">
        <v>0.3302141242779868</v>
      </c>
      <c r="R2271" s="63">
        <v>7.2429077594526916</v>
      </c>
      <c r="S2271" s="63">
        <v>2.287007464079295</v>
      </c>
      <c r="T2271" s="63">
        <v>2.7054482089699787E-2</v>
      </c>
      <c r="U2271" s="63">
        <v>0.24513292854024371</v>
      </c>
      <c r="V2271" s="63">
        <v>4.3056823408164753E-2</v>
      </c>
      <c r="W2271" s="63">
        <v>1.694787703039907</v>
      </c>
      <c r="X2271" s="63">
        <v>1.362556744510925</v>
      </c>
      <c r="Y2271" s="63">
        <v>0.24728386375460859</v>
      </c>
      <c r="Z2271" s="63">
        <v>0.3302141242779868</v>
      </c>
      <c r="AA2271" s="63">
        <v>7.2429077594526916</v>
      </c>
      <c r="AB2271" s="63">
        <v>7.2429077594526916</v>
      </c>
    </row>
    <row r="2272" spans="1:28" x14ac:dyDescent="0.25">
      <c r="A2272" s="148"/>
      <c r="B2272" s="100">
        <v>330</v>
      </c>
      <c r="C2272" s="63">
        <v>35.718565633379058</v>
      </c>
      <c r="D2272" s="63">
        <v>15.394679150649612</v>
      </c>
      <c r="E2272" s="63">
        <v>2.745215541780794</v>
      </c>
      <c r="F2272" s="63">
        <v>1.7107642505157798</v>
      </c>
      <c r="G2272" s="63">
        <v>0.33334598648069941</v>
      </c>
      <c r="H2272" s="63">
        <v>8.8388020760485353E-4</v>
      </c>
      <c r="I2272" s="63">
        <v>26.647374004949711</v>
      </c>
      <c r="J2272" s="63">
        <v>10.299574104414209</v>
      </c>
      <c r="K2272" s="63">
        <v>0.50176931939328284</v>
      </c>
      <c r="L2272" s="63">
        <v>1.1339043917604419</v>
      </c>
      <c r="M2272" s="63">
        <v>0.52059077950265487</v>
      </c>
      <c r="N2272" s="63">
        <v>3.291444977086555E-2</v>
      </c>
      <c r="O2272" s="63">
        <v>0</v>
      </c>
      <c r="P2272" s="63">
        <v>1.7851522521664439E-2</v>
      </c>
      <c r="Q2272" s="63">
        <v>6.5798443483102752E-3</v>
      </c>
      <c r="R2272" s="63">
        <v>0</v>
      </c>
      <c r="S2272" s="63">
        <v>0</v>
      </c>
      <c r="T2272" s="63">
        <v>0</v>
      </c>
      <c r="U2272" s="63">
        <v>0</v>
      </c>
      <c r="V2272" s="63">
        <v>0</v>
      </c>
      <c r="W2272" s="63">
        <v>0</v>
      </c>
      <c r="X2272" s="63">
        <v>0</v>
      </c>
      <c r="Y2272" s="63">
        <v>0</v>
      </c>
      <c r="Z2272" s="63">
        <v>6.5798443483102752E-3</v>
      </c>
      <c r="AA2272" s="63">
        <v>0</v>
      </c>
      <c r="AB2272" s="63">
        <v>0</v>
      </c>
    </row>
    <row r="2273" spans="1:28" x14ac:dyDescent="0.25">
      <c r="A2273" s="148"/>
      <c r="B2273" s="100">
        <v>331</v>
      </c>
      <c r="C2273" s="63">
        <v>5.6726400640545762</v>
      </c>
      <c r="D2273" s="63">
        <v>0.61938871888155944</v>
      </c>
      <c r="E2273" s="63">
        <v>8.734277172585081E-2</v>
      </c>
      <c r="F2273" s="63">
        <v>3.1080367618517291E-3</v>
      </c>
      <c r="G2273" s="63">
        <v>0</v>
      </c>
      <c r="H2273" s="63">
        <v>0</v>
      </c>
      <c r="I2273" s="63">
        <v>3.036442979074081</v>
      </c>
      <c r="J2273" s="63">
        <v>0.81403784531823931</v>
      </c>
      <c r="K2273" s="63">
        <v>0.5784512241582247</v>
      </c>
      <c r="L2273" s="63">
        <v>2.0177400542066981</v>
      </c>
      <c r="M2273" s="63">
        <v>0.83211867504138581</v>
      </c>
      <c r="N2273" s="63">
        <v>0.30941878612121171</v>
      </c>
      <c r="O2273" s="63">
        <v>0</v>
      </c>
      <c r="P2273" s="63">
        <v>1.25719578216309E-2</v>
      </c>
      <c r="Q2273" s="63">
        <v>0</v>
      </c>
      <c r="R2273" s="63">
        <v>0</v>
      </c>
      <c r="S2273" s="63">
        <v>4.2610851080811956E-4</v>
      </c>
      <c r="T2273" s="63">
        <v>0</v>
      </c>
      <c r="U2273" s="63">
        <v>0</v>
      </c>
      <c r="V2273" s="63">
        <v>0</v>
      </c>
      <c r="W2273" s="63">
        <v>0</v>
      </c>
      <c r="X2273" s="63">
        <v>0</v>
      </c>
      <c r="Y2273" s="63">
        <v>0</v>
      </c>
      <c r="Z2273" s="63">
        <v>0</v>
      </c>
      <c r="AA2273" s="63">
        <v>0</v>
      </c>
      <c r="AB2273" s="63">
        <v>0</v>
      </c>
    </row>
    <row r="2274" spans="1:28" x14ac:dyDescent="0.25">
      <c r="A2274" s="148"/>
      <c r="B2274" s="100">
        <v>332</v>
      </c>
      <c r="C2274" s="63">
        <v>12.16227221633517</v>
      </c>
      <c r="D2274" s="63">
        <v>2.937183977368591</v>
      </c>
      <c r="E2274" s="63">
        <v>0.69496931605606704</v>
      </c>
      <c r="F2274" s="63">
        <v>0.20955398897797289</v>
      </c>
      <c r="G2274" s="63">
        <v>4.1268580993480519E-2</v>
      </c>
      <c r="H2274" s="63">
        <v>1.9992467492902819E-5</v>
      </c>
      <c r="I2274" s="63">
        <v>5.8831927044659551</v>
      </c>
      <c r="J2274" s="63">
        <v>1.54379909591762</v>
      </c>
      <c r="K2274" s="63">
        <v>1.5971653662400129</v>
      </c>
      <c r="L2274" s="63">
        <v>3.4972548769463003</v>
      </c>
      <c r="M2274" s="63">
        <v>1.431447600857382</v>
      </c>
      <c r="N2274" s="63">
        <v>8.9260218209221875</v>
      </c>
      <c r="O2274" s="63">
        <v>0</v>
      </c>
      <c r="P2274" s="63">
        <v>4.1902157086795462E-2</v>
      </c>
      <c r="Q2274" s="63">
        <v>1.485325989869817E-2</v>
      </c>
      <c r="R2274" s="63">
        <v>0</v>
      </c>
      <c r="S2274" s="63">
        <v>0</v>
      </c>
      <c r="T2274" s="63">
        <v>0</v>
      </c>
      <c r="U2274" s="63">
        <v>0</v>
      </c>
      <c r="V2274" s="63">
        <v>0</v>
      </c>
      <c r="W2274" s="63">
        <v>1.2599772292975259E-2</v>
      </c>
      <c r="X2274" s="63">
        <v>4.2867496287789936E-4</v>
      </c>
      <c r="Y2274" s="63">
        <v>8.2149030060463257E-3</v>
      </c>
      <c r="Z2274" s="63">
        <v>1.485325989869817E-2</v>
      </c>
      <c r="AA2274" s="63">
        <v>0</v>
      </c>
      <c r="AB2274" s="63">
        <v>0</v>
      </c>
    </row>
    <row r="2275" spans="1:28" x14ac:dyDescent="0.25">
      <c r="A2275" s="148"/>
      <c r="B2275" s="100">
        <v>333</v>
      </c>
      <c r="C2275" s="63">
        <v>15.58479297335407</v>
      </c>
      <c r="D2275" s="63">
        <v>1.821748664589677</v>
      </c>
      <c r="E2275" s="63">
        <v>3.2182323728106885</v>
      </c>
      <c r="F2275" s="63">
        <v>0</v>
      </c>
      <c r="G2275" s="63">
        <v>0</v>
      </c>
      <c r="H2275" s="63">
        <v>1.708315047583028</v>
      </c>
      <c r="I2275" s="63">
        <v>4.7938921659568337</v>
      </c>
      <c r="J2275" s="63">
        <v>0.6385494301427741</v>
      </c>
      <c r="K2275" s="63">
        <v>0.27483293830622202</v>
      </c>
      <c r="L2275" s="63">
        <v>0.3215794885478509</v>
      </c>
      <c r="M2275" s="63">
        <v>0.6631566090161769</v>
      </c>
      <c r="N2275" s="63">
        <v>0.2181130645848679</v>
      </c>
      <c r="O2275" s="63">
        <v>1.1033763822907829</v>
      </c>
      <c r="P2275" s="63">
        <v>8.9444526729753449E-2</v>
      </c>
      <c r="Q2275" s="63">
        <v>3.3913674191284238</v>
      </c>
      <c r="R2275" s="63">
        <v>0.25376286276017618</v>
      </c>
      <c r="S2275" s="63">
        <v>0.64811185829272233</v>
      </c>
      <c r="T2275" s="63">
        <v>0.89856100091510882</v>
      </c>
      <c r="U2275" s="63">
        <v>1.4526512913041931</v>
      </c>
      <c r="V2275" s="63">
        <v>0.63455673660631362</v>
      </c>
      <c r="W2275" s="63">
        <v>11.61285983128505</v>
      </c>
      <c r="X2275" s="63">
        <v>16.107589450189611</v>
      </c>
      <c r="Y2275" s="63">
        <v>8.2970140591335735</v>
      </c>
      <c r="Z2275" s="63">
        <v>3.3913674191284238</v>
      </c>
      <c r="AA2275" s="63">
        <v>0.25376286276017618</v>
      </c>
      <c r="AB2275" s="63">
        <v>0.25376286276017618</v>
      </c>
    </row>
    <row r="2276" spans="1:28" x14ac:dyDescent="0.25">
      <c r="A2276" s="148"/>
      <c r="B2276" s="100">
        <v>334</v>
      </c>
      <c r="C2276" s="63">
        <v>22.73231238131871</v>
      </c>
      <c r="D2276" s="63">
        <v>33.677138067447231</v>
      </c>
      <c r="E2276" s="63">
        <v>20.92273819294337</v>
      </c>
      <c r="F2276" s="63">
        <v>20.515949284331331</v>
      </c>
      <c r="G2276" s="63">
        <v>4.9009526229285143</v>
      </c>
      <c r="H2276" s="63">
        <v>5.7761189624616245</v>
      </c>
      <c r="I2276" s="63">
        <v>25.207375303151821</v>
      </c>
      <c r="J2276" s="63">
        <v>26.123433395320028</v>
      </c>
      <c r="K2276" s="63">
        <v>15.171184809517291</v>
      </c>
      <c r="L2276" s="63">
        <v>14.446398546088179</v>
      </c>
      <c r="M2276" s="63">
        <v>8.6464509199839767</v>
      </c>
      <c r="N2276" s="63">
        <v>13.58128594354832</v>
      </c>
      <c r="O2276" s="63">
        <v>2.5146985261665411</v>
      </c>
      <c r="P2276" s="63">
        <v>4.6194905886682145</v>
      </c>
      <c r="Q2276" s="63">
        <v>11.599564028589841</v>
      </c>
      <c r="R2276" s="63">
        <v>9.9092649038575473</v>
      </c>
      <c r="S2276" s="63">
        <v>29.504912050999337</v>
      </c>
      <c r="T2276" s="63">
        <v>18.649688592679748</v>
      </c>
      <c r="U2276" s="63">
        <v>13.65464171582471</v>
      </c>
      <c r="V2276" s="63">
        <v>26.169701826111123</v>
      </c>
      <c r="W2276" s="63">
        <v>81.620122016138339</v>
      </c>
      <c r="X2276" s="63">
        <v>77.785703999935777</v>
      </c>
      <c r="Y2276" s="63">
        <v>70.70630182309651</v>
      </c>
      <c r="Z2276" s="63">
        <v>11.599564028589841</v>
      </c>
      <c r="AA2276" s="63">
        <v>9.9092649038575473</v>
      </c>
      <c r="AB2276" s="63">
        <v>9.9092649038575473</v>
      </c>
    </row>
    <row r="2277" spans="1:28" x14ac:dyDescent="0.25">
      <c r="A2277" s="148"/>
      <c r="B2277" s="100">
        <v>335</v>
      </c>
      <c r="C2277" s="63">
        <v>15.132897829162971</v>
      </c>
      <c r="D2277" s="63">
        <v>56.817032625838692</v>
      </c>
      <c r="E2277" s="63">
        <v>33.609804635394312</v>
      </c>
      <c r="F2277" s="63">
        <v>65.636892428767624</v>
      </c>
      <c r="G2277" s="63">
        <v>43.357186313796767</v>
      </c>
      <c r="H2277" s="63">
        <v>28.458045025216727</v>
      </c>
      <c r="I2277" s="63">
        <v>29.04225437286641</v>
      </c>
      <c r="J2277" s="63">
        <v>91.823337701872333</v>
      </c>
      <c r="K2277" s="63">
        <v>24.370565891434239</v>
      </c>
      <c r="L2277" s="63">
        <v>11.04184956064989</v>
      </c>
      <c r="M2277" s="63">
        <v>20.820098537154543</v>
      </c>
      <c r="N2277" s="63">
        <v>17.748948892640438</v>
      </c>
      <c r="O2277" s="63">
        <v>47.807401709685344</v>
      </c>
      <c r="P2277" s="63">
        <v>55.089111378815687</v>
      </c>
      <c r="Q2277" s="63">
        <v>74.322700033829122</v>
      </c>
      <c r="R2277" s="63">
        <v>52.287658357688997</v>
      </c>
      <c r="S2277" s="63">
        <v>85.593108054717959</v>
      </c>
      <c r="T2277" s="63">
        <v>66.783709607334231</v>
      </c>
      <c r="U2277" s="63">
        <v>55.018782280438245</v>
      </c>
      <c r="V2277" s="63">
        <v>70.269475830227748</v>
      </c>
      <c r="W2277" s="63">
        <v>137.8694079167644</v>
      </c>
      <c r="X2277" s="63">
        <v>172.79726673124611</v>
      </c>
      <c r="Y2277" s="63">
        <v>96.403020264860061</v>
      </c>
      <c r="Z2277" s="63">
        <v>74.322700033829122</v>
      </c>
      <c r="AA2277" s="63">
        <v>52.287658357688997</v>
      </c>
      <c r="AB2277" s="63">
        <v>52.287658357688997</v>
      </c>
    </row>
    <row r="2278" spans="1:28" x14ac:dyDescent="0.25">
      <c r="A2278" s="148"/>
      <c r="B2278" s="100">
        <v>336</v>
      </c>
      <c r="C2278" s="63">
        <v>227.19598894783121</v>
      </c>
      <c r="D2278" s="63">
        <v>208.12555826897727</v>
      </c>
      <c r="E2278" s="63">
        <v>256.51510060923829</v>
      </c>
      <c r="F2278" s="63">
        <v>140.53609746396609</v>
      </c>
      <c r="G2278" s="63">
        <v>160.07717046002648</v>
      </c>
      <c r="H2278" s="63">
        <v>207.20408273044092</v>
      </c>
      <c r="I2278" s="63">
        <v>167.99443199223612</v>
      </c>
      <c r="J2278" s="63">
        <v>207.83641028195228</v>
      </c>
      <c r="K2278" s="63">
        <v>160.5624246548459</v>
      </c>
      <c r="L2278" s="63">
        <v>145.18287606028301</v>
      </c>
      <c r="M2278" s="63">
        <v>167.54393923728088</v>
      </c>
      <c r="N2278" s="63">
        <v>129.17713856157212</v>
      </c>
      <c r="O2278" s="63">
        <v>179.22671839605749</v>
      </c>
      <c r="P2278" s="63">
        <v>174.50632889505872</v>
      </c>
      <c r="Q2278" s="63">
        <v>202.69898231187409</v>
      </c>
      <c r="R2278" s="63">
        <v>187.64185059742891</v>
      </c>
      <c r="S2278" s="63">
        <v>271.17400377280859</v>
      </c>
      <c r="T2278" s="63">
        <v>184.01317955539159</v>
      </c>
      <c r="U2278" s="63">
        <v>277.94524480311162</v>
      </c>
      <c r="V2278" s="63">
        <v>211.79583161730261</v>
      </c>
      <c r="W2278" s="63">
        <v>231.33115117941088</v>
      </c>
      <c r="X2278" s="63">
        <v>254.45134692234018</v>
      </c>
      <c r="Y2278" s="63">
        <v>242.52379681645829</v>
      </c>
      <c r="Z2278" s="63">
        <v>202.69898231187409</v>
      </c>
      <c r="AA2278" s="63">
        <v>187.64185059742891</v>
      </c>
      <c r="AB2278" s="63">
        <v>187.64185059742891</v>
      </c>
    </row>
    <row r="2279" spans="1:28" x14ac:dyDescent="0.25">
      <c r="A2279" s="148"/>
      <c r="B2279" s="100">
        <v>337</v>
      </c>
      <c r="C2279" s="63">
        <v>214.89758858418099</v>
      </c>
      <c r="D2279" s="63">
        <v>222.90666054629577</v>
      </c>
      <c r="E2279" s="63">
        <v>252.02057501044868</v>
      </c>
      <c r="F2279" s="63">
        <v>252.39664629235091</v>
      </c>
      <c r="G2279" s="63">
        <v>233.07765274262243</v>
      </c>
      <c r="H2279" s="63">
        <v>233.14424078798771</v>
      </c>
      <c r="I2279" s="63">
        <v>195.05076056156031</v>
      </c>
      <c r="J2279" s="63">
        <v>195.4238001035701</v>
      </c>
      <c r="K2279" s="63">
        <v>274.92830408383628</v>
      </c>
      <c r="L2279" s="63">
        <v>214.11782078069609</v>
      </c>
      <c r="M2279" s="63">
        <v>324.12969960157722</v>
      </c>
      <c r="N2279" s="63">
        <v>220.28512143851907</v>
      </c>
      <c r="O2279" s="63">
        <v>219.42810030454712</v>
      </c>
      <c r="P2279" s="63">
        <v>272.05306689501958</v>
      </c>
      <c r="Q2279" s="63">
        <v>129.78873517944731</v>
      </c>
      <c r="R2279" s="63">
        <v>151.58245788911879</v>
      </c>
      <c r="S2279" s="63">
        <v>277.53484220800601</v>
      </c>
      <c r="T2279" s="63">
        <v>187.12658140712941</v>
      </c>
      <c r="U2279" s="63">
        <v>161.72779123374488</v>
      </c>
      <c r="V2279" s="63">
        <v>272.08605550068017</v>
      </c>
      <c r="W2279" s="63">
        <v>334.38962166540301</v>
      </c>
      <c r="X2279" s="63">
        <v>247.23629517135117</v>
      </c>
      <c r="Y2279" s="63">
        <v>360.22080333767923</v>
      </c>
      <c r="Z2279" s="63">
        <v>129.78873517944731</v>
      </c>
      <c r="AA2279" s="63">
        <v>151.58245788911879</v>
      </c>
      <c r="AB2279" s="63">
        <v>151.58245788911879</v>
      </c>
    </row>
    <row r="2280" spans="1:28" x14ac:dyDescent="0.25">
      <c r="A2280" s="148"/>
      <c r="B2280" s="100">
        <v>338</v>
      </c>
      <c r="C2280" s="63">
        <v>273.16469785716623</v>
      </c>
      <c r="D2280" s="63">
        <v>199.27195284514158</v>
      </c>
      <c r="E2280" s="63">
        <v>214.13870951035278</v>
      </c>
      <c r="F2280" s="63">
        <v>223.00031585006042</v>
      </c>
      <c r="G2280" s="63">
        <v>239.49221427147859</v>
      </c>
      <c r="H2280" s="63">
        <v>246.45377983029897</v>
      </c>
      <c r="I2280" s="63">
        <v>247.83745674218147</v>
      </c>
      <c r="J2280" s="63">
        <v>260.56223556369508</v>
      </c>
      <c r="K2280" s="63">
        <v>231.58369937702133</v>
      </c>
      <c r="L2280" s="63">
        <v>173.4092850969364</v>
      </c>
      <c r="M2280" s="63">
        <v>206.98842006949138</v>
      </c>
      <c r="N2280" s="63">
        <v>197.8792076826085</v>
      </c>
      <c r="O2280" s="63">
        <v>204.75139290903459</v>
      </c>
      <c r="P2280" s="63">
        <v>278.53681614069501</v>
      </c>
      <c r="Q2280" s="63">
        <v>255.4261962690592</v>
      </c>
      <c r="R2280" s="63">
        <v>177.96671802944178</v>
      </c>
      <c r="S2280" s="63">
        <v>197.416721676218</v>
      </c>
      <c r="T2280" s="63">
        <v>158.6791173697402</v>
      </c>
      <c r="U2280" s="63">
        <v>243.38856511577251</v>
      </c>
      <c r="V2280" s="63">
        <v>107.7498944039107</v>
      </c>
      <c r="W2280" s="63">
        <v>137.76676192317521</v>
      </c>
      <c r="X2280" s="63">
        <v>174.69446869958119</v>
      </c>
      <c r="Y2280" s="63">
        <v>126.11684294938459</v>
      </c>
      <c r="Z2280" s="63">
        <v>255.4261962690592</v>
      </c>
      <c r="AA2280" s="63">
        <v>177.96671802944178</v>
      </c>
      <c r="AB2280" s="63">
        <v>177.96671802944178</v>
      </c>
    </row>
    <row r="2281" spans="1:28" x14ac:dyDescent="0.25">
      <c r="A2281" s="148"/>
      <c r="B2281" s="100">
        <v>339</v>
      </c>
      <c r="C2281" s="63">
        <v>236.09508376105799</v>
      </c>
      <c r="D2281" s="63">
        <v>195.29517782873791</v>
      </c>
      <c r="E2281" s="63">
        <v>218.39758285665079</v>
      </c>
      <c r="F2281" s="63">
        <v>286.29887795047398</v>
      </c>
      <c r="G2281" s="63">
        <v>230.67384588172723</v>
      </c>
      <c r="H2281" s="63">
        <v>246.53224503788812</v>
      </c>
      <c r="I2281" s="63">
        <v>167.62583796109541</v>
      </c>
      <c r="J2281" s="63">
        <v>119.8899642943306</v>
      </c>
      <c r="K2281" s="63">
        <v>190.74994679376871</v>
      </c>
      <c r="L2281" s="63">
        <v>195.3347844212949</v>
      </c>
      <c r="M2281" s="63">
        <v>276.86887724894768</v>
      </c>
      <c r="N2281" s="63">
        <v>193.47780950869489</v>
      </c>
      <c r="O2281" s="63">
        <v>150.18845432485429</v>
      </c>
      <c r="P2281" s="63">
        <v>266.0740988183079</v>
      </c>
      <c r="Q2281" s="63">
        <v>199.82672201396241</v>
      </c>
      <c r="R2281" s="63">
        <v>145.5133114975815</v>
      </c>
      <c r="S2281" s="63">
        <v>226.22465491412731</v>
      </c>
      <c r="T2281" s="63">
        <v>136.89271933973208</v>
      </c>
      <c r="U2281" s="63">
        <v>194.1187751836114</v>
      </c>
      <c r="V2281" s="63">
        <v>208.98521562050877</v>
      </c>
      <c r="W2281" s="63">
        <v>197.58277259577881</v>
      </c>
      <c r="X2281" s="63">
        <v>265.25808776504709</v>
      </c>
      <c r="Y2281" s="63">
        <v>182.3909517594584</v>
      </c>
      <c r="Z2281" s="63">
        <v>199.82672201396241</v>
      </c>
      <c r="AA2281" s="63">
        <v>145.5133114975815</v>
      </c>
      <c r="AB2281" s="63">
        <v>145.5133114975815</v>
      </c>
    </row>
    <row r="2282" spans="1:28" x14ac:dyDescent="0.25">
      <c r="A2282" s="148"/>
      <c r="B2282" s="100">
        <v>340</v>
      </c>
      <c r="C2282" s="63">
        <v>74.092274733968225</v>
      </c>
      <c r="D2282" s="63">
        <v>35.140218084817214</v>
      </c>
      <c r="E2282" s="63">
        <v>28.39633306612086</v>
      </c>
      <c r="F2282" s="63">
        <v>18.016629762259981</v>
      </c>
      <c r="G2282" s="63">
        <v>5.0548508186582808</v>
      </c>
      <c r="H2282" s="63">
        <v>36.938934458441956</v>
      </c>
      <c r="I2282" s="63">
        <v>90.058037330682055</v>
      </c>
      <c r="J2282" s="63">
        <v>54.232812204426409</v>
      </c>
      <c r="K2282" s="63">
        <v>98.415153616059115</v>
      </c>
      <c r="L2282" s="63">
        <v>125.954773964238</v>
      </c>
      <c r="M2282" s="63">
        <v>67.432522274157236</v>
      </c>
      <c r="N2282" s="63">
        <v>41.955703159583209</v>
      </c>
      <c r="O2282" s="63">
        <v>5.338248736929927</v>
      </c>
      <c r="P2282" s="63">
        <v>36.031753115493302</v>
      </c>
      <c r="Q2282" s="63">
        <v>23.180586323815149</v>
      </c>
      <c r="R2282" s="63">
        <v>7.6907175104443013</v>
      </c>
      <c r="S2282" s="63">
        <v>14.681459967035149</v>
      </c>
      <c r="T2282" s="63">
        <v>55.011207097178385</v>
      </c>
      <c r="U2282" s="63">
        <v>41.943204545787921</v>
      </c>
      <c r="V2282" s="63">
        <v>55.589418081020995</v>
      </c>
      <c r="W2282" s="63">
        <v>109.54332274531041</v>
      </c>
      <c r="X2282" s="63">
        <v>43.027317641534644</v>
      </c>
      <c r="Y2282" s="63">
        <v>101.27886578665951</v>
      </c>
      <c r="Z2282" s="63">
        <v>23.180586323815149</v>
      </c>
      <c r="AA2282" s="63">
        <v>7.6907175104443013</v>
      </c>
      <c r="AB2282" s="63">
        <v>7.6907175104443013</v>
      </c>
    </row>
    <row r="2283" spans="1:28" x14ac:dyDescent="0.25">
      <c r="A2283" s="148"/>
      <c r="B2283" s="100">
        <v>341</v>
      </c>
      <c r="C2283" s="63">
        <v>90.815931640080635</v>
      </c>
      <c r="D2283" s="63">
        <v>36.699698793731841</v>
      </c>
      <c r="E2283" s="63">
        <v>15.138876515911992</v>
      </c>
      <c r="F2283" s="63">
        <v>13.57823412307852</v>
      </c>
      <c r="G2283" s="63">
        <v>5.3484769638359353</v>
      </c>
      <c r="H2283" s="63">
        <v>2.8267327718331221</v>
      </c>
      <c r="I2283" s="63">
        <v>62.713500798794485</v>
      </c>
      <c r="J2283" s="63">
        <v>32.952899927725873</v>
      </c>
      <c r="K2283" s="63">
        <v>46.154857198806212</v>
      </c>
      <c r="L2283" s="63">
        <v>53.745377873427742</v>
      </c>
      <c r="M2283" s="63">
        <v>19.247114454360599</v>
      </c>
      <c r="N2283" s="63">
        <v>6.1954717036765032</v>
      </c>
      <c r="O2283" s="63">
        <v>1.106537563315007</v>
      </c>
      <c r="P2283" s="63">
        <v>3.7502578616126527</v>
      </c>
      <c r="Q2283" s="63">
        <v>0.35763777752139519</v>
      </c>
      <c r="R2283" s="63">
        <v>0.54478188374361036</v>
      </c>
      <c r="S2283" s="63">
        <v>6.0994433314512264E-2</v>
      </c>
      <c r="T2283" s="63">
        <v>0</v>
      </c>
      <c r="U2283" s="63">
        <v>0.39019036147593061</v>
      </c>
      <c r="V2283" s="63">
        <v>6.5732672328073782E-3</v>
      </c>
      <c r="W2283" s="63">
        <v>0.14618811778962032</v>
      </c>
      <c r="X2283" s="63">
        <v>3.8930061945264598E-2</v>
      </c>
      <c r="Y2283" s="63">
        <v>0.1273206639219655</v>
      </c>
      <c r="Z2283" s="63">
        <v>0.35763777752139519</v>
      </c>
      <c r="AA2283" s="63">
        <v>0.54478188374361036</v>
      </c>
      <c r="AB2283" s="63">
        <v>0.54478188374361036</v>
      </c>
    </row>
    <row r="2284" spans="1:28" x14ac:dyDescent="0.25">
      <c r="A2284" s="148"/>
      <c r="B2284" s="100">
        <v>342</v>
      </c>
      <c r="C2284" s="63">
        <v>42.892784308961382</v>
      </c>
      <c r="D2284" s="63">
        <v>18.169097635594881</v>
      </c>
      <c r="E2284" s="63">
        <v>2.6946794345678882</v>
      </c>
      <c r="F2284" s="63">
        <v>0.24651795410269267</v>
      </c>
      <c r="G2284" s="63">
        <v>0.22172322580556969</v>
      </c>
      <c r="H2284" s="63">
        <v>1.8413499243102081</v>
      </c>
      <c r="I2284" s="63">
        <v>81.98542265851529</v>
      </c>
      <c r="J2284" s="63">
        <v>21.49084705744735</v>
      </c>
      <c r="K2284" s="63">
        <v>2.2218297435081102</v>
      </c>
      <c r="L2284" s="63">
        <v>6.5625451716602186</v>
      </c>
      <c r="M2284" s="63">
        <v>2.8246396008014329</v>
      </c>
      <c r="N2284" s="63">
        <v>0.37863904681991661</v>
      </c>
      <c r="O2284" s="63">
        <v>0.14542366642972931</v>
      </c>
      <c r="P2284" s="63">
        <v>7.4312371668899146E-2</v>
      </c>
      <c r="Q2284" s="63">
        <v>4.6860268183139997</v>
      </c>
      <c r="R2284" s="63">
        <v>0</v>
      </c>
      <c r="S2284" s="63">
        <v>7.908925429468347E-4</v>
      </c>
      <c r="T2284" s="63">
        <v>0</v>
      </c>
      <c r="U2284" s="63">
        <v>3.4184700030941428E-2</v>
      </c>
      <c r="V2284" s="63">
        <v>9.0455495897584726E-2</v>
      </c>
      <c r="W2284" s="63">
        <v>3.0869100145667572E-2</v>
      </c>
      <c r="X2284" s="63">
        <v>3.1585734425040842E-11</v>
      </c>
      <c r="Y2284" s="63">
        <v>0.37770536518164022</v>
      </c>
      <c r="Z2284" s="63">
        <v>4.6860268183139997</v>
      </c>
      <c r="AA2284" s="63">
        <v>0</v>
      </c>
      <c r="AB2284" s="63">
        <v>0</v>
      </c>
    </row>
    <row r="2285" spans="1:28" x14ac:dyDescent="0.25">
      <c r="A2285" s="148"/>
      <c r="B2285" s="100">
        <v>343</v>
      </c>
      <c r="C2285" s="63">
        <v>108.1026714866766</v>
      </c>
      <c r="D2285" s="63">
        <v>35.304404914154468</v>
      </c>
      <c r="E2285" s="63">
        <v>17.450963882935408</v>
      </c>
      <c r="F2285" s="63">
        <v>3.7249974370444079</v>
      </c>
      <c r="G2285" s="63">
        <v>1.263182427643414</v>
      </c>
      <c r="H2285" s="63">
        <v>0.12123140159898771</v>
      </c>
      <c r="I2285" s="63">
        <v>53.059873808560951</v>
      </c>
      <c r="J2285" s="63">
        <v>10.456164822491699</v>
      </c>
      <c r="K2285" s="63">
        <v>0.13173425507174641</v>
      </c>
      <c r="L2285" s="63">
        <v>0.13075809432072649</v>
      </c>
      <c r="M2285" s="63">
        <v>0.31622289920352392</v>
      </c>
      <c r="N2285" s="63">
        <v>1.5221672024540571</v>
      </c>
      <c r="O2285" s="63">
        <v>5.8210294293613296E-5</v>
      </c>
      <c r="P2285" s="63">
        <v>1.0063902140307749E-3</v>
      </c>
      <c r="Q2285" s="63">
        <v>3.7054368725757368E-2</v>
      </c>
      <c r="R2285" s="63">
        <v>0</v>
      </c>
      <c r="S2285" s="63">
        <v>0</v>
      </c>
      <c r="T2285" s="63">
        <v>0</v>
      </c>
      <c r="U2285" s="63">
        <v>0</v>
      </c>
      <c r="V2285" s="63">
        <v>0</v>
      </c>
      <c r="W2285" s="63">
        <v>0</v>
      </c>
      <c r="X2285" s="63">
        <v>0</v>
      </c>
      <c r="Y2285" s="63">
        <v>0</v>
      </c>
      <c r="Z2285" s="63">
        <v>3.7054368725757368E-2</v>
      </c>
      <c r="AA2285" s="63">
        <v>0</v>
      </c>
      <c r="AB2285" s="63">
        <v>0</v>
      </c>
    </row>
    <row r="2286" spans="1:28" x14ac:dyDescent="0.25">
      <c r="A2286" s="148"/>
      <c r="B2286" s="100">
        <v>344</v>
      </c>
      <c r="C2286" s="63">
        <v>19.714410701924411</v>
      </c>
      <c r="D2286" s="63">
        <v>2.9371607037768399</v>
      </c>
      <c r="E2286" s="63">
        <v>0.94057767223063848</v>
      </c>
      <c r="F2286" s="63">
        <v>0</v>
      </c>
      <c r="G2286" s="63">
        <v>0</v>
      </c>
      <c r="H2286" s="63">
        <v>4.7246925585905366E-3</v>
      </c>
      <c r="I2286" s="63">
        <v>9.1973627530269368</v>
      </c>
      <c r="J2286" s="63">
        <v>1.1181897102139831</v>
      </c>
      <c r="K2286" s="63">
        <v>1.4822185840726552</v>
      </c>
      <c r="L2286" s="63">
        <v>7.0246314450289731</v>
      </c>
      <c r="M2286" s="63">
        <v>2.0800190875400522</v>
      </c>
      <c r="N2286" s="63">
        <v>0.75597255416187892</v>
      </c>
      <c r="O2286" s="63">
        <v>0</v>
      </c>
      <c r="P2286" s="63">
        <v>0.1001938914681233</v>
      </c>
      <c r="Q2286" s="63">
        <v>0.1715399116937607</v>
      </c>
      <c r="R2286" s="63">
        <v>0</v>
      </c>
      <c r="S2286" s="63">
        <v>0</v>
      </c>
      <c r="T2286" s="63">
        <v>0.35750953705876581</v>
      </c>
      <c r="U2286" s="63">
        <v>5.8449598666993063E-4</v>
      </c>
      <c r="V2286" s="63">
        <v>0.49854793558122878</v>
      </c>
      <c r="W2286" s="63">
        <v>2.619582879647794</v>
      </c>
      <c r="X2286" s="63">
        <v>0.16868935604176899</v>
      </c>
      <c r="Y2286" s="63">
        <v>1.7134824995228262</v>
      </c>
      <c r="Z2286" s="63">
        <v>0.1715399116937607</v>
      </c>
      <c r="AA2286" s="63">
        <v>0</v>
      </c>
      <c r="AB2286" s="63">
        <v>0</v>
      </c>
    </row>
    <row r="2287" spans="1:28" x14ac:dyDescent="0.25">
      <c r="A2287" s="148"/>
      <c r="B2287" s="100">
        <v>345</v>
      </c>
      <c r="C2287" s="63">
        <v>5.7700336530068634</v>
      </c>
      <c r="D2287" s="63">
        <v>11.10048921311045</v>
      </c>
      <c r="E2287" s="63">
        <v>1.7079757071319359</v>
      </c>
      <c r="F2287" s="63">
        <v>1.499855776396529</v>
      </c>
      <c r="G2287" s="63">
        <v>0.32899777973819161</v>
      </c>
      <c r="H2287" s="63">
        <v>0</v>
      </c>
      <c r="I2287" s="63">
        <v>6.2410374494826328</v>
      </c>
      <c r="J2287" s="63">
        <v>7.0159785825558743</v>
      </c>
      <c r="K2287" s="63">
        <v>6.1077245197091941</v>
      </c>
      <c r="L2287" s="63">
        <v>12.806560053331278</v>
      </c>
      <c r="M2287" s="63">
        <v>6.3261180129325023E-2</v>
      </c>
      <c r="N2287" s="63">
        <v>2.725390938624106E-2</v>
      </c>
      <c r="O2287" s="63">
        <v>0</v>
      </c>
      <c r="P2287" s="63">
        <v>8.259705056353539E-2</v>
      </c>
      <c r="Q2287" s="63">
        <v>3.374310621137689E-2</v>
      </c>
      <c r="R2287" s="63">
        <v>0</v>
      </c>
      <c r="S2287" s="63">
        <v>1.6291622551744663E-2</v>
      </c>
      <c r="T2287" s="63">
        <v>2.284954529123731</v>
      </c>
      <c r="U2287" s="63">
        <v>0.4141714497322404</v>
      </c>
      <c r="V2287" s="63">
        <v>4.3868877493232219</v>
      </c>
      <c r="W2287" s="63">
        <v>21.162785876540973</v>
      </c>
      <c r="X2287" s="63">
        <v>2.137784039344552</v>
      </c>
      <c r="Y2287" s="63">
        <v>15.983069276570181</v>
      </c>
      <c r="Z2287" s="63">
        <v>3.374310621137689E-2</v>
      </c>
      <c r="AA2287" s="63">
        <v>0</v>
      </c>
      <c r="AB2287" s="63">
        <v>0</v>
      </c>
    </row>
    <row r="2288" spans="1:28" x14ac:dyDescent="0.25">
      <c r="A2288" s="148"/>
      <c r="B2288" s="100">
        <v>346</v>
      </c>
      <c r="C2288" s="63">
        <v>66.946221701264221</v>
      </c>
      <c r="D2288" s="63">
        <v>72.81639902077859</v>
      </c>
      <c r="E2288" s="63">
        <v>40.24183182275533</v>
      </c>
      <c r="F2288" s="63">
        <v>41.309287875517377</v>
      </c>
      <c r="G2288" s="63">
        <v>18.611518971629952</v>
      </c>
      <c r="H2288" s="63">
        <v>21.397764110048229</v>
      </c>
      <c r="I2288" s="63">
        <v>95.989185627252482</v>
      </c>
      <c r="J2288" s="63">
        <v>88.547436025751267</v>
      </c>
      <c r="K2288" s="63">
        <v>22.5586117157244</v>
      </c>
      <c r="L2288" s="63">
        <v>34.457341346568462</v>
      </c>
      <c r="M2288" s="63">
        <v>11.86360436667883</v>
      </c>
      <c r="N2288" s="63">
        <v>9.6723166927968123</v>
      </c>
      <c r="O2288" s="63">
        <v>9.5289549840030077</v>
      </c>
      <c r="P2288" s="63">
        <v>16.673516683277402</v>
      </c>
      <c r="Q2288" s="63">
        <v>23.231503333977493</v>
      </c>
      <c r="R2288" s="63">
        <v>11.656672343200629</v>
      </c>
      <c r="S2288" s="63">
        <v>32.279093276505591</v>
      </c>
      <c r="T2288" s="63">
        <v>24.612490725468891</v>
      </c>
      <c r="U2288" s="63">
        <v>33.242706131853993</v>
      </c>
      <c r="V2288" s="63">
        <v>17.949405442565759</v>
      </c>
      <c r="W2288" s="63">
        <v>61.274820178223308</v>
      </c>
      <c r="X2288" s="63">
        <v>101.3909061852419</v>
      </c>
      <c r="Y2288" s="63">
        <v>48.414983116484109</v>
      </c>
      <c r="Z2288" s="63">
        <v>23.231503333977493</v>
      </c>
      <c r="AA2288" s="63">
        <v>11.656672343200629</v>
      </c>
      <c r="AB2288" s="63">
        <v>11.656672343200629</v>
      </c>
    </row>
    <row r="2289" spans="1:28" x14ac:dyDescent="0.25">
      <c r="A2289" s="148"/>
      <c r="B2289" s="100">
        <v>347</v>
      </c>
      <c r="C2289" s="63">
        <v>96.483478256110175</v>
      </c>
      <c r="D2289" s="63">
        <v>49.696181441155197</v>
      </c>
      <c r="E2289" s="63">
        <v>61.489510929600328</v>
      </c>
      <c r="F2289" s="63">
        <v>27.65840425563988</v>
      </c>
      <c r="G2289" s="63">
        <v>50.153644366275778</v>
      </c>
      <c r="H2289" s="63">
        <v>72.858989723231389</v>
      </c>
      <c r="I2289" s="63">
        <v>73.755461232781272</v>
      </c>
      <c r="J2289" s="63">
        <v>46.275097145407024</v>
      </c>
      <c r="K2289" s="63">
        <v>65.687667442735801</v>
      </c>
      <c r="L2289" s="63">
        <v>39.381313523763772</v>
      </c>
      <c r="M2289" s="63">
        <v>149.17218635793691</v>
      </c>
      <c r="N2289" s="63">
        <v>112.00110805973512</v>
      </c>
      <c r="O2289" s="63">
        <v>34.336443711047202</v>
      </c>
      <c r="P2289" s="63">
        <v>60.4771033357124</v>
      </c>
      <c r="Q2289" s="63">
        <v>64.493157185959262</v>
      </c>
      <c r="R2289" s="63">
        <v>54.483420285421744</v>
      </c>
      <c r="S2289" s="63">
        <v>123.5988169003804</v>
      </c>
      <c r="T2289" s="63">
        <v>45.601599122212058</v>
      </c>
      <c r="U2289" s="63">
        <v>55.296262369920441</v>
      </c>
      <c r="V2289" s="63">
        <v>65.493206264265609</v>
      </c>
      <c r="W2289" s="63">
        <v>165.55102656247979</v>
      </c>
      <c r="X2289" s="63">
        <v>152.38563777820491</v>
      </c>
      <c r="Y2289" s="63">
        <v>108.38355979030351</v>
      </c>
      <c r="Z2289" s="63">
        <v>64.493157185959262</v>
      </c>
      <c r="AA2289" s="63">
        <v>54.483420285421744</v>
      </c>
      <c r="AB2289" s="63">
        <v>54.483420285421744</v>
      </c>
    </row>
    <row r="2290" spans="1:28" x14ac:dyDescent="0.25">
      <c r="A2290" s="148"/>
      <c r="B2290" s="100">
        <v>348</v>
      </c>
      <c r="C2290" s="63">
        <v>253.29134003524092</v>
      </c>
      <c r="D2290" s="63">
        <v>139.67928975221</v>
      </c>
      <c r="E2290" s="63">
        <v>132.64592335281671</v>
      </c>
      <c r="F2290" s="63">
        <v>105.3902195971441</v>
      </c>
      <c r="G2290" s="63">
        <v>93.011855574299261</v>
      </c>
      <c r="H2290" s="63">
        <v>166.21007133117558</v>
      </c>
      <c r="I2290" s="63">
        <v>256.2439215747745</v>
      </c>
      <c r="J2290" s="63">
        <v>179.29013235534509</v>
      </c>
      <c r="K2290" s="63">
        <v>179.14998753459619</v>
      </c>
      <c r="L2290" s="63">
        <v>151.8399446291842</v>
      </c>
      <c r="M2290" s="63">
        <v>176.9660835737395</v>
      </c>
      <c r="N2290" s="63">
        <v>164.54980220991268</v>
      </c>
      <c r="O2290" s="63">
        <v>156.33882723781329</v>
      </c>
      <c r="P2290" s="63">
        <v>179.25858323147619</v>
      </c>
      <c r="Q2290" s="63">
        <v>90.610611949801452</v>
      </c>
      <c r="R2290" s="63">
        <v>154.9575197601807</v>
      </c>
      <c r="S2290" s="63">
        <v>171.0972481641511</v>
      </c>
      <c r="T2290" s="63">
        <v>260.87000913764217</v>
      </c>
      <c r="U2290" s="63">
        <v>183.32660197781479</v>
      </c>
      <c r="V2290" s="63">
        <v>342.04290169398877</v>
      </c>
      <c r="W2290" s="63">
        <v>253.25402727182518</v>
      </c>
      <c r="X2290" s="63">
        <v>187.52719361396879</v>
      </c>
      <c r="Y2290" s="63">
        <v>315.03452837999788</v>
      </c>
      <c r="Z2290" s="63">
        <v>90.610611949801452</v>
      </c>
      <c r="AA2290" s="63">
        <v>154.9575197601807</v>
      </c>
      <c r="AB2290" s="63">
        <v>154.9575197601807</v>
      </c>
    </row>
    <row r="2291" spans="1:28" x14ac:dyDescent="0.25">
      <c r="A2291" s="148"/>
      <c r="B2291" s="100">
        <v>349</v>
      </c>
      <c r="C2291" s="63">
        <v>152.70542565130751</v>
      </c>
      <c r="D2291" s="63">
        <v>250.1299776733631</v>
      </c>
      <c r="E2291" s="63">
        <v>201.94523014966401</v>
      </c>
      <c r="F2291" s="63">
        <v>372.11936720598527</v>
      </c>
      <c r="G2291" s="63">
        <v>255.86792211474858</v>
      </c>
      <c r="H2291" s="63">
        <v>252.25967148997012</v>
      </c>
      <c r="I2291" s="63">
        <v>190.42967258151108</v>
      </c>
      <c r="J2291" s="63">
        <v>241.63200601416253</v>
      </c>
      <c r="K2291" s="63">
        <v>380.40622500149772</v>
      </c>
      <c r="L2291" s="63">
        <v>238.11611857077418</v>
      </c>
      <c r="M2291" s="63">
        <v>318.97374604411738</v>
      </c>
      <c r="N2291" s="63">
        <v>249.36117428024409</v>
      </c>
      <c r="O2291" s="63">
        <v>324.59462055479531</v>
      </c>
      <c r="P2291" s="63">
        <v>399.87571412347461</v>
      </c>
      <c r="Q2291" s="63">
        <v>150.65469678864162</v>
      </c>
      <c r="R2291" s="63">
        <v>327.22808123269351</v>
      </c>
      <c r="S2291" s="63">
        <v>315.8456583744919</v>
      </c>
      <c r="T2291" s="63">
        <v>339.92707710265859</v>
      </c>
      <c r="U2291" s="63">
        <v>248.83439853450733</v>
      </c>
      <c r="V2291" s="63">
        <v>266.15269383508712</v>
      </c>
      <c r="W2291" s="63">
        <v>227.24834638581518</v>
      </c>
      <c r="X2291" s="63">
        <v>314.0918607288404</v>
      </c>
      <c r="Y2291" s="63">
        <v>239.0644529171368</v>
      </c>
      <c r="Z2291" s="63">
        <v>150.65469678864162</v>
      </c>
      <c r="AA2291" s="63">
        <v>327.22808123269351</v>
      </c>
      <c r="AB2291" s="63">
        <v>327.22808123269351</v>
      </c>
    </row>
    <row r="2292" spans="1:28" x14ac:dyDescent="0.25">
      <c r="A2292" s="148"/>
      <c r="B2292" s="100">
        <v>350</v>
      </c>
      <c r="C2292" s="63">
        <v>445.62642621610212</v>
      </c>
      <c r="D2292" s="63">
        <v>396.5927029181621</v>
      </c>
      <c r="E2292" s="63">
        <v>413.94716249105841</v>
      </c>
      <c r="F2292" s="63">
        <v>393.19712690637971</v>
      </c>
      <c r="G2292" s="63">
        <v>418.32834521723271</v>
      </c>
      <c r="H2292" s="63">
        <v>479.43014363580016</v>
      </c>
      <c r="I2292" s="63">
        <v>446.90098193415906</v>
      </c>
      <c r="J2292" s="63">
        <v>417.00215539006604</v>
      </c>
      <c r="K2292" s="63">
        <v>231.90973113274907</v>
      </c>
      <c r="L2292" s="63">
        <v>210.62390202365617</v>
      </c>
      <c r="M2292" s="63">
        <v>159.39291529058659</v>
      </c>
      <c r="N2292" s="63">
        <v>114.50568895525289</v>
      </c>
      <c r="O2292" s="63">
        <v>532.02473429845122</v>
      </c>
      <c r="P2292" s="63">
        <v>295.54169264738448</v>
      </c>
      <c r="Q2292" s="63">
        <v>306.13295335801683</v>
      </c>
      <c r="R2292" s="63">
        <v>467.10282960039331</v>
      </c>
      <c r="S2292" s="63">
        <v>276.37262074473978</v>
      </c>
      <c r="T2292" s="63">
        <v>324.22787013099878</v>
      </c>
      <c r="U2292" s="63">
        <v>395.32251828573129</v>
      </c>
      <c r="V2292" s="63">
        <v>314.54505384782527</v>
      </c>
      <c r="W2292" s="63">
        <v>185.87396711107431</v>
      </c>
      <c r="X2292" s="63">
        <v>181.91011298806728</v>
      </c>
      <c r="Y2292" s="63">
        <v>215.76481108173181</v>
      </c>
      <c r="Z2292" s="63">
        <v>306.13295335801683</v>
      </c>
      <c r="AA2292" s="63">
        <v>467.10282960039331</v>
      </c>
      <c r="AB2292" s="63">
        <v>467.10282960039331</v>
      </c>
    </row>
    <row r="2293" spans="1:28" x14ac:dyDescent="0.25">
      <c r="A2293" s="148"/>
      <c r="B2293" s="100">
        <v>351</v>
      </c>
      <c r="C2293" s="63">
        <v>250.29546802946419</v>
      </c>
      <c r="D2293" s="63">
        <v>205.97997246549579</v>
      </c>
      <c r="E2293" s="63">
        <v>99.592035695599407</v>
      </c>
      <c r="F2293" s="63">
        <v>319.06008654308971</v>
      </c>
      <c r="G2293" s="63">
        <v>116.02572455570771</v>
      </c>
      <c r="H2293" s="63">
        <v>110.5514981157103</v>
      </c>
      <c r="I2293" s="63">
        <v>306.91872979165049</v>
      </c>
      <c r="J2293" s="63">
        <v>221.43207073902983</v>
      </c>
      <c r="K2293" s="63">
        <v>439.92202590300803</v>
      </c>
      <c r="L2293" s="63">
        <v>266.14010279541532</v>
      </c>
      <c r="M2293" s="63">
        <v>227.60285144186133</v>
      </c>
      <c r="N2293" s="63">
        <v>292.06787989850267</v>
      </c>
      <c r="O2293" s="63">
        <v>188.49419101416061</v>
      </c>
      <c r="P2293" s="63">
        <v>243.14876014159381</v>
      </c>
      <c r="Q2293" s="63">
        <v>82.434209691188244</v>
      </c>
      <c r="R2293" s="63">
        <v>104.30402165802479</v>
      </c>
      <c r="S2293" s="63">
        <v>216.60511098790448</v>
      </c>
      <c r="T2293" s="63">
        <v>159.34223362596819</v>
      </c>
      <c r="U2293" s="63">
        <v>130.71827479493371</v>
      </c>
      <c r="V2293" s="63">
        <v>210.61781852743661</v>
      </c>
      <c r="W2293" s="63">
        <v>255.82004726713063</v>
      </c>
      <c r="X2293" s="63">
        <v>228.59783851916649</v>
      </c>
      <c r="Y2293" s="63">
        <v>221.42862426346977</v>
      </c>
      <c r="Z2293" s="63">
        <v>82.434209691188244</v>
      </c>
      <c r="AA2293" s="63">
        <v>104.30402165802479</v>
      </c>
      <c r="AB2293" s="63">
        <v>104.30402165802479</v>
      </c>
    </row>
    <row r="2294" spans="1:28" x14ac:dyDescent="0.25">
      <c r="A2294" s="148"/>
      <c r="B2294" s="100">
        <v>352</v>
      </c>
      <c r="C2294" s="63">
        <v>89.889019430745975</v>
      </c>
      <c r="D2294" s="63">
        <v>25.645014120495489</v>
      </c>
      <c r="E2294" s="63">
        <v>18.185935536416761</v>
      </c>
      <c r="F2294" s="63">
        <v>10.06319016145426</v>
      </c>
      <c r="G2294" s="63">
        <v>1.1778994102874312</v>
      </c>
      <c r="H2294" s="63">
        <v>11.67220141572216</v>
      </c>
      <c r="I2294" s="63">
        <v>64.856353901539023</v>
      </c>
      <c r="J2294" s="63">
        <v>31.326399779130952</v>
      </c>
      <c r="K2294" s="63">
        <v>191.7535863658168</v>
      </c>
      <c r="L2294" s="63">
        <v>218.61631212667447</v>
      </c>
      <c r="M2294" s="63">
        <v>186.68395252000852</v>
      </c>
      <c r="N2294" s="63">
        <v>177.78154523269771</v>
      </c>
      <c r="O2294" s="63">
        <v>5.1529778867168119</v>
      </c>
      <c r="P2294" s="63">
        <v>54.784660433420868</v>
      </c>
      <c r="Q2294" s="63">
        <v>21.5875197950669</v>
      </c>
      <c r="R2294" s="63">
        <v>10.679322206655339</v>
      </c>
      <c r="S2294" s="63">
        <v>17.93874792516317</v>
      </c>
      <c r="T2294" s="63">
        <v>60.446320290466247</v>
      </c>
      <c r="U2294" s="63">
        <v>25.186208288509309</v>
      </c>
      <c r="V2294" s="63">
        <v>99.354877017438412</v>
      </c>
      <c r="W2294" s="63">
        <v>162.0390312953823</v>
      </c>
      <c r="X2294" s="63">
        <v>43.68557122434936</v>
      </c>
      <c r="Y2294" s="63">
        <v>146.35812167368482</v>
      </c>
      <c r="Z2294" s="63">
        <v>21.5875197950669</v>
      </c>
      <c r="AA2294" s="63">
        <v>10.679322206655339</v>
      </c>
      <c r="AB2294" s="63">
        <v>10.679322206655339</v>
      </c>
    </row>
    <row r="2295" spans="1:28" x14ac:dyDescent="0.25">
      <c r="A2295" s="148"/>
      <c r="B2295" s="100">
        <v>353</v>
      </c>
      <c r="C2295" s="63">
        <v>37.838180252977047</v>
      </c>
      <c r="D2295" s="63">
        <v>5.3765765859644725</v>
      </c>
      <c r="E2295" s="63">
        <v>6.7581933877338258</v>
      </c>
      <c r="F2295" s="63">
        <v>1.5216663833659889</v>
      </c>
      <c r="G2295" s="63">
        <v>4.0656770594270597</v>
      </c>
      <c r="H2295" s="63">
        <v>2.447891546054962</v>
      </c>
      <c r="I2295" s="63">
        <v>16.380630251002</v>
      </c>
      <c r="J2295" s="63">
        <v>2.0235765907886081</v>
      </c>
      <c r="K2295" s="63">
        <v>45.402993094391149</v>
      </c>
      <c r="L2295" s="63">
        <v>52.856327260401258</v>
      </c>
      <c r="M2295" s="63">
        <v>43.746993500312776</v>
      </c>
      <c r="N2295" s="63">
        <v>45.062715844734164</v>
      </c>
      <c r="O2295" s="63">
        <v>5.8175382949613947</v>
      </c>
      <c r="P2295" s="63">
        <v>3.4209106396449158</v>
      </c>
      <c r="Q2295" s="63">
        <v>0.67275243648235938</v>
      </c>
      <c r="R2295" s="63">
        <v>1.2119857049009539</v>
      </c>
      <c r="S2295" s="63">
        <v>7.3181544089123918E-2</v>
      </c>
      <c r="T2295" s="63">
        <v>0</v>
      </c>
      <c r="U2295" s="63">
        <v>0</v>
      </c>
      <c r="V2295" s="63">
        <v>0</v>
      </c>
      <c r="W2295" s="63">
        <v>0.32553414416472043</v>
      </c>
      <c r="X2295" s="63">
        <v>0.1097522105872635</v>
      </c>
      <c r="Y2295" s="63">
        <v>1.2014976500937299E-2</v>
      </c>
      <c r="Z2295" s="63">
        <v>0.67275243648235938</v>
      </c>
      <c r="AA2295" s="63">
        <v>1.2119857049009539</v>
      </c>
      <c r="AB2295" s="63">
        <v>1.2119857049009539</v>
      </c>
    </row>
    <row r="2296" spans="1:28" x14ac:dyDescent="0.25">
      <c r="A2296" s="148"/>
      <c r="B2296" s="100">
        <v>354</v>
      </c>
      <c r="C2296" s="63">
        <v>28.642272833960078</v>
      </c>
      <c r="D2296" s="63">
        <v>2.2628252067303549</v>
      </c>
      <c r="E2296" s="63">
        <v>0.68573863610390617</v>
      </c>
      <c r="F2296" s="63">
        <v>8.9798525552552633E-2</v>
      </c>
      <c r="G2296" s="63">
        <v>2.0228205198437821E-2</v>
      </c>
      <c r="H2296" s="63">
        <v>7.3811195167878818E-3</v>
      </c>
      <c r="I2296" s="63">
        <v>19.445328412276687</v>
      </c>
      <c r="J2296" s="63">
        <v>2.8392654748944888</v>
      </c>
      <c r="K2296" s="63">
        <v>15.740676448152499</v>
      </c>
      <c r="L2296" s="63">
        <v>17.209430237637321</v>
      </c>
      <c r="M2296" s="63">
        <v>2.972880600986969</v>
      </c>
      <c r="N2296" s="63">
        <v>0.95770760927128151</v>
      </c>
      <c r="O2296" s="63">
        <v>0</v>
      </c>
      <c r="P2296" s="63">
        <v>8.7155633673415167E-2</v>
      </c>
      <c r="Q2296" s="63">
        <v>0.38461200300516091</v>
      </c>
      <c r="R2296" s="63">
        <v>0</v>
      </c>
      <c r="S2296" s="63">
        <v>0</v>
      </c>
      <c r="T2296" s="63">
        <v>0</v>
      </c>
      <c r="U2296" s="63">
        <v>0</v>
      </c>
      <c r="V2296" s="63">
        <v>0</v>
      </c>
      <c r="W2296" s="63">
        <v>0</v>
      </c>
      <c r="X2296" s="63">
        <v>0</v>
      </c>
      <c r="Y2296" s="63">
        <v>0</v>
      </c>
      <c r="Z2296" s="63">
        <v>0.38461200300516091</v>
      </c>
      <c r="AA2296" s="63">
        <v>0</v>
      </c>
      <c r="AB2296" s="63">
        <v>0</v>
      </c>
    </row>
    <row r="2297" spans="1:28" x14ac:dyDescent="0.25">
      <c r="A2297" s="148"/>
      <c r="B2297" s="100">
        <v>355</v>
      </c>
      <c r="C2297" s="63">
        <v>17.422057348683673</v>
      </c>
      <c r="D2297" s="63">
        <v>4.1763877892235257</v>
      </c>
      <c r="E2297" s="63">
        <v>5.8314979245166043E-2</v>
      </c>
      <c r="F2297" s="63">
        <v>0</v>
      </c>
      <c r="G2297" s="63">
        <v>0</v>
      </c>
      <c r="H2297" s="63">
        <v>0</v>
      </c>
      <c r="I2297" s="63">
        <v>14.15256119730839</v>
      </c>
      <c r="J2297" s="63">
        <v>3.2984018546694642</v>
      </c>
      <c r="K2297" s="63">
        <v>2.548895261864732</v>
      </c>
      <c r="L2297" s="63">
        <v>6.1699359314364983</v>
      </c>
      <c r="M2297" s="63">
        <v>2.2024786410318029</v>
      </c>
      <c r="N2297" s="63">
        <v>4.8783774185143614</v>
      </c>
      <c r="O2297" s="63">
        <v>0</v>
      </c>
      <c r="P2297" s="63">
        <v>0.27758711415727971</v>
      </c>
      <c r="Q2297" s="63">
        <v>0</v>
      </c>
      <c r="R2297" s="63">
        <v>0</v>
      </c>
      <c r="S2297" s="63">
        <v>7.198343180752409E-3</v>
      </c>
      <c r="T2297" s="63">
        <v>0</v>
      </c>
      <c r="U2297" s="63">
        <v>0</v>
      </c>
      <c r="V2297" s="63">
        <v>0</v>
      </c>
      <c r="W2297" s="63">
        <v>0</v>
      </c>
      <c r="X2297" s="63">
        <v>0</v>
      </c>
      <c r="Y2297" s="63">
        <v>0</v>
      </c>
      <c r="Z2297" s="63">
        <v>0</v>
      </c>
      <c r="AA2297" s="63">
        <v>0</v>
      </c>
      <c r="AB2297" s="63">
        <v>0</v>
      </c>
    </row>
    <row r="2298" spans="1:28" x14ac:dyDescent="0.25">
      <c r="A2298" s="148"/>
      <c r="B2298" s="100">
        <v>356</v>
      </c>
      <c r="C2298" s="63">
        <v>14.761678947491529</v>
      </c>
      <c r="D2298" s="63">
        <v>7.5468592617708055</v>
      </c>
      <c r="E2298" s="63">
        <v>4.9518256130332361</v>
      </c>
      <c r="F2298" s="63">
        <v>1.1199914001323921</v>
      </c>
      <c r="G2298" s="63">
        <v>1.367866603149082</v>
      </c>
      <c r="H2298" s="63">
        <v>1.9609150659227339</v>
      </c>
      <c r="I2298" s="63">
        <v>25.275150350759759</v>
      </c>
      <c r="J2298" s="63">
        <v>14.808260813661951</v>
      </c>
      <c r="K2298" s="63">
        <v>1.8706842035221212</v>
      </c>
      <c r="L2298" s="63">
        <v>0</v>
      </c>
      <c r="M2298" s="63">
        <v>0</v>
      </c>
      <c r="N2298" s="63">
        <v>0</v>
      </c>
      <c r="O2298" s="63">
        <v>5.3507027628709736E-2</v>
      </c>
      <c r="P2298" s="63">
        <v>0.25960007341973318</v>
      </c>
      <c r="Q2298" s="63">
        <v>1.740013782928981</v>
      </c>
      <c r="R2298" s="63">
        <v>0</v>
      </c>
      <c r="S2298" s="63">
        <v>0</v>
      </c>
      <c r="T2298" s="63">
        <v>0</v>
      </c>
      <c r="U2298" s="63">
        <v>0</v>
      </c>
      <c r="V2298" s="63">
        <v>0</v>
      </c>
      <c r="W2298" s="63">
        <v>9.5155723229813916E-2</v>
      </c>
      <c r="X2298" s="63">
        <v>0</v>
      </c>
      <c r="Y2298" s="63">
        <v>2.5544992295854829E-2</v>
      </c>
      <c r="Z2298" s="63">
        <v>1.740013782928981</v>
      </c>
      <c r="AA2298" s="63">
        <v>0</v>
      </c>
      <c r="AB2298" s="63">
        <v>0</v>
      </c>
    </row>
    <row r="2299" spans="1:28" x14ac:dyDescent="0.25">
      <c r="A2299" s="148"/>
      <c r="B2299" s="100">
        <v>357</v>
      </c>
      <c r="C2299" s="63">
        <v>18.658826514787048</v>
      </c>
      <c r="D2299" s="63">
        <v>6.4308168343309262</v>
      </c>
      <c r="E2299" s="63">
        <v>1.5617066856755168</v>
      </c>
      <c r="F2299" s="63">
        <v>1.229514330480763E-2</v>
      </c>
      <c r="G2299" s="63">
        <v>1.8804133393230361E-4</v>
      </c>
      <c r="H2299" s="63">
        <v>0.32241911920407768</v>
      </c>
      <c r="I2299" s="63">
        <v>21.088529956227831</v>
      </c>
      <c r="J2299" s="63">
        <v>9.8141339562631629</v>
      </c>
      <c r="K2299" s="63">
        <v>0.3333226724360534</v>
      </c>
      <c r="L2299" s="63">
        <v>4.402071787723838E-4</v>
      </c>
      <c r="M2299" s="63">
        <v>0.33382498078318612</v>
      </c>
      <c r="N2299" s="63">
        <v>0.46331653381344406</v>
      </c>
      <c r="O2299" s="63">
        <v>0</v>
      </c>
      <c r="P2299" s="63">
        <v>3.5438178059951642E-4</v>
      </c>
      <c r="Q2299" s="63">
        <v>0.15709816751624389</v>
      </c>
      <c r="R2299" s="63">
        <v>0</v>
      </c>
      <c r="S2299" s="63">
        <v>4.8978494943960338E-4</v>
      </c>
      <c r="T2299" s="63">
        <v>0.39449852113034761</v>
      </c>
      <c r="U2299" s="63">
        <v>6.7112036648393492E-2</v>
      </c>
      <c r="V2299" s="63">
        <v>0.94598302653823652</v>
      </c>
      <c r="W2299" s="63">
        <v>7.5273974899851055</v>
      </c>
      <c r="X2299" s="63">
        <v>0.24331070248618053</v>
      </c>
      <c r="Y2299" s="63">
        <v>5.3157878310242674</v>
      </c>
      <c r="Z2299" s="63">
        <v>0.15709816751624389</v>
      </c>
      <c r="AA2299" s="63">
        <v>0</v>
      </c>
      <c r="AB2299" s="63">
        <v>0</v>
      </c>
    </row>
    <row r="2300" spans="1:28" x14ac:dyDescent="0.25">
      <c r="A2300" s="148"/>
      <c r="B2300" s="100">
        <v>358</v>
      </c>
      <c r="C2300" s="63">
        <v>71.517921625234067</v>
      </c>
      <c r="D2300" s="63">
        <v>41.673741088372942</v>
      </c>
      <c r="E2300" s="63">
        <v>26.620396871077453</v>
      </c>
      <c r="F2300" s="63">
        <v>5.363028584985301</v>
      </c>
      <c r="G2300" s="63">
        <v>2.357285713088459</v>
      </c>
      <c r="H2300" s="63">
        <v>17.226437278554393</v>
      </c>
      <c r="I2300" s="63">
        <v>63.198893647347177</v>
      </c>
      <c r="J2300" s="63">
        <v>34.354567314346703</v>
      </c>
      <c r="K2300" s="63">
        <v>2.5937625338344792</v>
      </c>
      <c r="L2300" s="63">
        <v>1.5197485971024349</v>
      </c>
      <c r="M2300" s="63">
        <v>1.7832212012920929</v>
      </c>
      <c r="N2300" s="63">
        <v>4.1474188405877035</v>
      </c>
      <c r="O2300" s="63">
        <v>2.3954959987044329</v>
      </c>
      <c r="P2300" s="63">
        <v>0.74360786601373974</v>
      </c>
      <c r="Q2300" s="63">
        <v>16.8663224341628</v>
      </c>
      <c r="R2300" s="63">
        <v>4.4498786846085645</v>
      </c>
      <c r="S2300" s="63">
        <v>9.3383900451376576</v>
      </c>
      <c r="T2300" s="63">
        <v>16.892425838035187</v>
      </c>
      <c r="U2300" s="63">
        <v>24.3962664675737</v>
      </c>
      <c r="V2300" s="63">
        <v>32.659408279378113</v>
      </c>
      <c r="W2300" s="63">
        <v>87.20940759781115</v>
      </c>
      <c r="X2300" s="63">
        <v>65.893279005869317</v>
      </c>
      <c r="Y2300" s="63">
        <v>64.660908058947825</v>
      </c>
      <c r="Z2300" s="63">
        <v>16.8663224341628</v>
      </c>
      <c r="AA2300" s="63">
        <v>4.4498786846085645</v>
      </c>
      <c r="AB2300" s="63">
        <v>4.4498786846085645</v>
      </c>
    </row>
    <row r="2301" spans="1:28" x14ac:dyDescent="0.25">
      <c r="A2301" s="148"/>
      <c r="B2301" s="100">
        <v>359</v>
      </c>
      <c r="C2301" s="63">
        <v>145.7803235185165</v>
      </c>
      <c r="D2301" s="63">
        <v>73.407024550657297</v>
      </c>
      <c r="E2301" s="63">
        <v>69.192399321158973</v>
      </c>
      <c r="F2301" s="63">
        <v>108.91357588903699</v>
      </c>
      <c r="G2301" s="63">
        <v>42.806657813437141</v>
      </c>
      <c r="H2301" s="63">
        <v>50.391843474587859</v>
      </c>
      <c r="I2301" s="63">
        <v>160.20415645454699</v>
      </c>
      <c r="J2301" s="63">
        <v>135.180044979109</v>
      </c>
      <c r="K2301" s="63">
        <v>141.01376212061129</v>
      </c>
      <c r="L2301" s="63">
        <v>182.5074977788872</v>
      </c>
      <c r="M2301" s="63">
        <v>136.94652934221091</v>
      </c>
      <c r="N2301" s="63">
        <v>121.25797399328169</v>
      </c>
      <c r="O2301" s="63">
        <v>66.868053877548164</v>
      </c>
      <c r="P2301" s="63">
        <v>142.1391347171311</v>
      </c>
      <c r="Q2301" s="63">
        <v>100.9349610948604</v>
      </c>
      <c r="R2301" s="63">
        <v>57.388483149054082</v>
      </c>
      <c r="S2301" s="63">
        <v>119.4691201551905</v>
      </c>
      <c r="T2301" s="63">
        <v>32.473879122084547</v>
      </c>
      <c r="U2301" s="63">
        <v>48.665697422983612</v>
      </c>
      <c r="V2301" s="63">
        <v>44.545053088808338</v>
      </c>
      <c r="W2301" s="63">
        <v>108.6693097987563</v>
      </c>
      <c r="X2301" s="63">
        <v>127.8022304915194</v>
      </c>
      <c r="Y2301" s="63">
        <v>65.134464235778069</v>
      </c>
      <c r="Z2301" s="63">
        <v>100.9349610948604</v>
      </c>
      <c r="AA2301" s="63">
        <v>57.388483149054082</v>
      </c>
      <c r="AB2301" s="63">
        <v>57.388483149054082</v>
      </c>
    </row>
    <row r="2302" spans="1:28" x14ac:dyDescent="0.25">
      <c r="A2302" s="148"/>
      <c r="B2302" s="100">
        <v>360</v>
      </c>
      <c r="C2302" s="63">
        <v>229.96410065106829</v>
      </c>
      <c r="D2302" s="63">
        <v>210.58379559224699</v>
      </c>
      <c r="E2302" s="63">
        <v>243.83510950683922</v>
      </c>
      <c r="F2302" s="63">
        <v>335.11314074372791</v>
      </c>
      <c r="G2302" s="63">
        <v>342.99607123679738</v>
      </c>
      <c r="H2302" s="63">
        <v>140.67656646872089</v>
      </c>
      <c r="I2302" s="63">
        <v>248.11195487488658</v>
      </c>
      <c r="J2302" s="63">
        <v>231.10777567250813</v>
      </c>
      <c r="K2302" s="63">
        <v>282.9244763882225</v>
      </c>
      <c r="L2302" s="63">
        <v>223.33887615892849</v>
      </c>
      <c r="M2302" s="63">
        <v>209.79137487611837</v>
      </c>
      <c r="N2302" s="63">
        <v>195.51475966804901</v>
      </c>
      <c r="O2302" s="63">
        <v>204.94950598198369</v>
      </c>
      <c r="P2302" s="63">
        <v>298.14946735396012</v>
      </c>
      <c r="Q2302" s="63">
        <v>83.81047842262403</v>
      </c>
      <c r="R2302" s="63">
        <v>153.39092849008739</v>
      </c>
      <c r="S2302" s="63">
        <v>214.31837100101978</v>
      </c>
      <c r="T2302" s="63">
        <v>108.45265827200051</v>
      </c>
      <c r="U2302" s="63">
        <v>159.40510046619241</v>
      </c>
      <c r="V2302" s="63">
        <v>192.83972250689109</v>
      </c>
      <c r="W2302" s="63">
        <v>231.9144506517805</v>
      </c>
      <c r="X2302" s="63">
        <v>220.29824488222948</v>
      </c>
      <c r="Y2302" s="63">
        <v>213.27652738755569</v>
      </c>
      <c r="Z2302" s="63">
        <v>83.81047842262403</v>
      </c>
      <c r="AA2302" s="63">
        <v>153.39092849008739</v>
      </c>
      <c r="AB2302" s="63">
        <v>153.39092849008739</v>
      </c>
    </row>
    <row r="2303" spans="1:28" x14ac:dyDescent="0.25">
      <c r="A2303" s="148"/>
      <c r="B2303" s="100">
        <v>361</v>
      </c>
      <c r="C2303" s="63">
        <v>371.6844499714789</v>
      </c>
      <c r="D2303" s="63">
        <v>415.62046988021757</v>
      </c>
      <c r="E2303" s="63">
        <v>384.14427343504207</v>
      </c>
      <c r="F2303" s="63">
        <v>389.17897290040861</v>
      </c>
      <c r="G2303" s="63">
        <v>336.85127306889632</v>
      </c>
      <c r="H2303" s="63">
        <v>281.7997066048847</v>
      </c>
      <c r="I2303" s="63">
        <v>327.72862318985432</v>
      </c>
      <c r="J2303" s="63">
        <v>316.57718175173073</v>
      </c>
      <c r="K2303" s="63">
        <v>269.8363343412002</v>
      </c>
      <c r="L2303" s="63">
        <v>183.16920439473512</v>
      </c>
      <c r="M2303" s="63">
        <v>118.45560598989871</v>
      </c>
      <c r="N2303" s="63">
        <v>138.60568083871289</v>
      </c>
      <c r="O2303" s="63">
        <v>272.45999528097667</v>
      </c>
      <c r="P2303" s="63">
        <v>280.28304270680752</v>
      </c>
      <c r="Q2303" s="63">
        <v>278.97102609114398</v>
      </c>
      <c r="R2303" s="63">
        <v>351.38835675147129</v>
      </c>
      <c r="S2303" s="63">
        <v>354.86680861535211</v>
      </c>
      <c r="T2303" s="63">
        <v>254.53367411491581</v>
      </c>
      <c r="U2303" s="63">
        <v>305.96819040693657</v>
      </c>
      <c r="V2303" s="63">
        <v>277.22631995627313</v>
      </c>
      <c r="W2303" s="63">
        <v>271.7478230488523</v>
      </c>
      <c r="X2303" s="63">
        <v>245.80106761832212</v>
      </c>
      <c r="Y2303" s="63">
        <v>251.91866272610241</v>
      </c>
      <c r="Z2303" s="63">
        <v>278.97102609114398</v>
      </c>
      <c r="AA2303" s="63">
        <v>351.38835675147129</v>
      </c>
      <c r="AB2303" s="63">
        <v>351.38835675147129</v>
      </c>
    </row>
    <row r="2304" spans="1:28" x14ac:dyDescent="0.25">
      <c r="A2304" s="148"/>
      <c r="B2304" s="100">
        <v>362</v>
      </c>
      <c r="C2304" s="63">
        <v>159.94560943130821</v>
      </c>
      <c r="D2304" s="63">
        <v>162.49003566202009</v>
      </c>
      <c r="E2304" s="63">
        <v>241.30007321449739</v>
      </c>
      <c r="F2304" s="63">
        <v>195.95173883323881</v>
      </c>
      <c r="G2304" s="63">
        <v>196.0147606813116</v>
      </c>
      <c r="H2304" s="63">
        <v>275.14953369089199</v>
      </c>
      <c r="I2304" s="63">
        <v>175.15418473867609</v>
      </c>
      <c r="J2304" s="63">
        <v>182.33859689250681</v>
      </c>
      <c r="K2304" s="63">
        <v>183.21502312010492</v>
      </c>
      <c r="L2304" s="63">
        <v>173.79622599105102</v>
      </c>
      <c r="M2304" s="63">
        <v>148.2917272321738</v>
      </c>
      <c r="N2304" s="63">
        <v>158.98030912213932</v>
      </c>
      <c r="O2304" s="63">
        <v>275.21567523077829</v>
      </c>
      <c r="P2304" s="63">
        <v>219.56698156510538</v>
      </c>
      <c r="Q2304" s="63">
        <v>228.82104875708768</v>
      </c>
      <c r="R2304" s="63">
        <v>281.82476102335573</v>
      </c>
      <c r="S2304" s="63">
        <v>192.30834553295239</v>
      </c>
      <c r="T2304" s="63">
        <v>133.39731900286282</v>
      </c>
      <c r="U2304" s="63">
        <v>208.39198241188569</v>
      </c>
      <c r="V2304" s="63">
        <v>169.78252506613171</v>
      </c>
      <c r="W2304" s="63">
        <v>172.8283133357663</v>
      </c>
      <c r="X2304" s="63">
        <v>197.65523385319472</v>
      </c>
      <c r="Y2304" s="63">
        <v>161.41066605363451</v>
      </c>
      <c r="Z2304" s="63">
        <v>228.82104875708768</v>
      </c>
      <c r="AA2304" s="63">
        <v>281.82476102335573</v>
      </c>
      <c r="AB2304" s="63">
        <v>281.82476102335573</v>
      </c>
    </row>
    <row r="2305" spans="1:28" x14ac:dyDescent="0.25">
      <c r="A2305" s="148"/>
      <c r="B2305" s="100">
        <v>363</v>
      </c>
      <c r="C2305" s="63">
        <v>111.7503159091284</v>
      </c>
      <c r="D2305" s="63">
        <v>55.381151660420528</v>
      </c>
      <c r="E2305" s="63">
        <v>58.386409263893256</v>
      </c>
      <c r="F2305" s="63">
        <v>64.562827290843416</v>
      </c>
      <c r="G2305" s="63">
        <v>28.508619351503512</v>
      </c>
      <c r="H2305" s="63">
        <v>97.700149729906116</v>
      </c>
      <c r="I2305" s="63">
        <v>64.596690586622572</v>
      </c>
      <c r="J2305" s="63">
        <v>55.447870144126</v>
      </c>
      <c r="K2305" s="63">
        <v>136.7506200675443</v>
      </c>
      <c r="L2305" s="63">
        <v>93.12488951096384</v>
      </c>
      <c r="M2305" s="63">
        <v>95.04515707806604</v>
      </c>
      <c r="N2305" s="63">
        <v>109.54385614173221</v>
      </c>
      <c r="O2305" s="63">
        <v>103.61962399356801</v>
      </c>
      <c r="P2305" s="63">
        <v>92.438585473132662</v>
      </c>
      <c r="Q2305" s="63">
        <v>57.917752248029956</v>
      </c>
      <c r="R2305" s="63">
        <v>57.362618420360377</v>
      </c>
      <c r="S2305" s="63">
        <v>124.9085274488752</v>
      </c>
      <c r="T2305" s="63">
        <v>128.733073100273</v>
      </c>
      <c r="U2305" s="63">
        <v>61.0506867858021</v>
      </c>
      <c r="V2305" s="63">
        <v>130.45847584414329</v>
      </c>
      <c r="W2305" s="63">
        <v>121.623902119376</v>
      </c>
      <c r="X2305" s="63">
        <v>145.5149484451922</v>
      </c>
      <c r="Y2305" s="63">
        <v>126.5770530766531</v>
      </c>
      <c r="Z2305" s="63">
        <v>57.917752248029956</v>
      </c>
      <c r="AA2305" s="63">
        <v>57.362618420360377</v>
      </c>
      <c r="AB2305" s="63">
        <v>57.362618420360377</v>
      </c>
    </row>
    <row r="2306" spans="1:28" x14ac:dyDescent="0.25">
      <c r="A2306" s="148"/>
      <c r="B2306" s="100">
        <v>364</v>
      </c>
      <c r="C2306" s="63">
        <v>116.03702561772658</v>
      </c>
      <c r="D2306" s="63">
        <v>66.976914005681465</v>
      </c>
      <c r="E2306" s="63">
        <v>55.522813313837105</v>
      </c>
      <c r="F2306" s="63">
        <v>76.87474046702846</v>
      </c>
      <c r="G2306" s="63">
        <v>39.825267057054127</v>
      </c>
      <c r="H2306" s="63">
        <v>48.220259264410288</v>
      </c>
      <c r="I2306" s="63">
        <v>55.263523530873044</v>
      </c>
      <c r="J2306" s="63">
        <v>54.563753450331205</v>
      </c>
      <c r="K2306" s="63">
        <v>128.67539809371561</v>
      </c>
      <c r="L2306" s="63">
        <v>94.084168528047257</v>
      </c>
      <c r="M2306" s="63">
        <v>84.54487427587992</v>
      </c>
      <c r="N2306" s="63">
        <v>104.7745540699743</v>
      </c>
      <c r="O2306" s="63">
        <v>42.100311199031921</v>
      </c>
      <c r="P2306" s="63">
        <v>39.503694915779313</v>
      </c>
      <c r="Q2306" s="63">
        <v>35.64128258038545</v>
      </c>
      <c r="R2306" s="63">
        <v>48.415793857835517</v>
      </c>
      <c r="S2306" s="63">
        <v>102.38103537712961</v>
      </c>
      <c r="T2306" s="63">
        <v>79.487199276761658</v>
      </c>
      <c r="U2306" s="63">
        <v>106.545505167378</v>
      </c>
      <c r="V2306" s="63">
        <v>83.898866934308899</v>
      </c>
      <c r="W2306" s="63">
        <v>154.9395943857817</v>
      </c>
      <c r="X2306" s="63">
        <v>160.89430350456951</v>
      </c>
      <c r="Y2306" s="63">
        <v>120.3250158521696</v>
      </c>
      <c r="Z2306" s="63">
        <v>35.64128258038545</v>
      </c>
      <c r="AA2306" s="63">
        <v>48.415793857835517</v>
      </c>
      <c r="AB2306" s="63">
        <v>48.415793857835517</v>
      </c>
    </row>
    <row r="2307" spans="1:28" x14ac:dyDescent="0.25">
      <c r="A2307" s="148"/>
      <c r="B2307" s="100">
        <v>365</v>
      </c>
      <c r="C2307" s="63">
        <v>70.992856706414386</v>
      </c>
      <c r="D2307" s="63">
        <v>24.828508895582221</v>
      </c>
      <c r="E2307" s="63">
        <v>6.2765942038590197</v>
      </c>
      <c r="F2307" s="63">
        <v>26.48865445940487</v>
      </c>
      <c r="G2307" s="63">
        <v>0.23013327059144123</v>
      </c>
      <c r="H2307" s="63">
        <v>1.110351742776402</v>
      </c>
      <c r="I2307" s="63">
        <v>71.240609391883481</v>
      </c>
      <c r="J2307" s="63">
        <v>37.650071214292211</v>
      </c>
      <c r="K2307" s="63">
        <v>112.7350056441783</v>
      </c>
      <c r="L2307" s="63">
        <v>144.9963137071372</v>
      </c>
      <c r="M2307" s="63">
        <v>56.312048836921349</v>
      </c>
      <c r="N2307" s="63">
        <v>30.26647842035436</v>
      </c>
      <c r="O2307" s="63">
        <v>0.20117923616565392</v>
      </c>
      <c r="P2307" s="63">
        <v>14.872705956130968</v>
      </c>
      <c r="Q2307" s="63">
        <v>0.79891516038501942</v>
      </c>
      <c r="R2307" s="63">
        <v>9.0413700797162377E-2</v>
      </c>
      <c r="S2307" s="63">
        <v>2.204389275808893</v>
      </c>
      <c r="T2307" s="63">
        <v>7.6680948749034861E-2</v>
      </c>
      <c r="U2307" s="63">
        <v>0.16441325870397699</v>
      </c>
      <c r="V2307" s="63">
        <v>8.1363606874732319E-2</v>
      </c>
      <c r="W2307" s="63">
        <v>4.5276380617975747</v>
      </c>
      <c r="X2307" s="63">
        <v>1.7448291105295231</v>
      </c>
      <c r="Y2307" s="63">
        <v>2.1377488534989482</v>
      </c>
      <c r="Z2307" s="63">
        <v>0.79891516038501942</v>
      </c>
      <c r="AA2307" s="63">
        <v>9.0413700797162377E-2</v>
      </c>
      <c r="AB2307" s="63">
        <v>9.0413700797162377E-2</v>
      </c>
    </row>
    <row r="2308" spans="1:28" x14ac:dyDescent="0.25">
      <c r="A2308" s="148"/>
      <c r="B2308" s="100">
        <v>366</v>
      </c>
      <c r="C2308" s="63">
        <v>46.423979028865013</v>
      </c>
      <c r="D2308" s="63">
        <v>7.4817926872639191</v>
      </c>
      <c r="E2308" s="63">
        <v>1.8322720030922142</v>
      </c>
      <c r="F2308" s="63">
        <v>0.25292351472641877</v>
      </c>
      <c r="G2308" s="63">
        <v>5.551333081743226E-2</v>
      </c>
      <c r="H2308" s="63">
        <v>0.26066176537638341</v>
      </c>
      <c r="I2308" s="63">
        <v>31.23825695993105</v>
      </c>
      <c r="J2308" s="63">
        <v>6.8540017593074936</v>
      </c>
      <c r="K2308" s="63">
        <v>2.29507933458693</v>
      </c>
      <c r="L2308" s="63">
        <v>2.5095621255699569</v>
      </c>
      <c r="M2308" s="63">
        <v>0.55503281021587714</v>
      </c>
      <c r="N2308" s="63">
        <v>6.961056021176848E-2</v>
      </c>
      <c r="O2308" s="63">
        <v>0</v>
      </c>
      <c r="P2308" s="63">
        <v>1.160527673785605E-2</v>
      </c>
      <c r="Q2308" s="63">
        <v>0.1350257851768942</v>
      </c>
      <c r="R2308" s="63">
        <v>0</v>
      </c>
      <c r="S2308" s="63">
        <v>0</v>
      </c>
      <c r="T2308" s="63">
        <v>0</v>
      </c>
      <c r="U2308" s="63">
        <v>0</v>
      </c>
      <c r="V2308" s="63">
        <v>0</v>
      </c>
      <c r="W2308" s="63">
        <v>0</v>
      </c>
      <c r="X2308" s="63">
        <v>0</v>
      </c>
      <c r="Y2308" s="63">
        <v>0</v>
      </c>
      <c r="Z2308" s="63">
        <v>0.1350257851768942</v>
      </c>
      <c r="AA2308" s="63">
        <v>0</v>
      </c>
      <c r="AB2308" s="63">
        <v>0</v>
      </c>
    </row>
    <row r="2309" spans="1:28" x14ac:dyDescent="0.25">
      <c r="A2309" s="148"/>
      <c r="B2309" s="100">
        <v>367</v>
      </c>
      <c r="C2309" s="63">
        <v>11.75347534585967</v>
      </c>
      <c r="D2309" s="63">
        <v>3.7172048817016901</v>
      </c>
      <c r="E2309" s="63">
        <v>0.40104197870586233</v>
      </c>
      <c r="F2309" s="63">
        <v>2.1225301898313838E-2</v>
      </c>
      <c r="G2309" s="63">
        <v>0</v>
      </c>
      <c r="H2309" s="63">
        <v>3.2154677533389742E-3</v>
      </c>
      <c r="I2309" s="63">
        <v>15.04893583823559</v>
      </c>
      <c r="J2309" s="63">
        <v>9.9765753609162857</v>
      </c>
      <c r="K2309" s="63">
        <v>1.284713188627197</v>
      </c>
      <c r="L2309" s="63">
        <v>2.8717266512359738</v>
      </c>
      <c r="M2309" s="63">
        <v>1.294579990640329</v>
      </c>
      <c r="N2309" s="63">
        <v>3.1922506855249821</v>
      </c>
      <c r="O2309" s="63">
        <v>0</v>
      </c>
      <c r="P2309" s="63">
        <v>1.88787634877936E-2</v>
      </c>
      <c r="Q2309" s="63">
        <v>0</v>
      </c>
      <c r="R2309" s="63">
        <v>0</v>
      </c>
      <c r="S2309" s="63">
        <v>0</v>
      </c>
      <c r="T2309" s="63">
        <v>0</v>
      </c>
      <c r="U2309" s="63">
        <v>0</v>
      </c>
      <c r="V2309" s="63">
        <v>0</v>
      </c>
      <c r="W2309" s="63">
        <v>0</v>
      </c>
      <c r="X2309" s="63">
        <v>0</v>
      </c>
      <c r="Y2309" s="63">
        <v>0</v>
      </c>
      <c r="Z2309" s="63">
        <v>0</v>
      </c>
      <c r="AA2309" s="63">
        <v>0</v>
      </c>
      <c r="AB2309" s="63">
        <v>0</v>
      </c>
    </row>
    <row r="2310" spans="1:28" x14ac:dyDescent="0.25">
      <c r="A2310" s="148"/>
      <c r="B2310" s="100">
        <v>368</v>
      </c>
      <c r="C2310" s="63">
        <v>20.636247207236242</v>
      </c>
      <c r="D2310" s="63">
        <v>7.6830820702016354</v>
      </c>
      <c r="E2310" s="63">
        <v>2.3743897455611598</v>
      </c>
      <c r="F2310" s="63">
        <v>2.031057249375579</v>
      </c>
      <c r="G2310" s="63">
        <v>2.5446747001054648E-2</v>
      </c>
      <c r="H2310" s="63">
        <v>2.5414421934370348</v>
      </c>
      <c r="I2310" s="63">
        <v>25.54175417224997</v>
      </c>
      <c r="J2310" s="63">
        <v>17.560301650901241</v>
      </c>
      <c r="K2310" s="63">
        <v>2.6052002156345608</v>
      </c>
      <c r="L2310" s="63">
        <v>17.648796292353271</v>
      </c>
      <c r="M2310" s="63">
        <v>1.8906819124503609</v>
      </c>
      <c r="N2310" s="63">
        <v>0.21898165379693252</v>
      </c>
      <c r="O2310" s="63">
        <v>1.3183640853455799E-2</v>
      </c>
      <c r="P2310" s="63">
        <v>1.1132814191594211</v>
      </c>
      <c r="Q2310" s="63">
        <v>0.42797647567999181</v>
      </c>
      <c r="R2310" s="63">
        <v>0</v>
      </c>
      <c r="S2310" s="63">
        <v>0</v>
      </c>
      <c r="T2310" s="63">
        <v>1.864583071063312E-2</v>
      </c>
      <c r="U2310" s="63">
        <v>0</v>
      </c>
      <c r="V2310" s="63">
        <v>1.2775145397135651E-2</v>
      </c>
      <c r="W2310" s="63">
        <v>0.11457304289043171</v>
      </c>
      <c r="X2310" s="63">
        <v>0</v>
      </c>
      <c r="Y2310" s="63">
        <v>0.16686705516582021</v>
      </c>
      <c r="Z2310" s="63">
        <v>0.42797647567999181</v>
      </c>
      <c r="AA2310" s="63">
        <v>0</v>
      </c>
      <c r="AB2310" s="63">
        <v>0</v>
      </c>
    </row>
    <row r="2311" spans="1:28" x14ac:dyDescent="0.25">
      <c r="A2311" s="148"/>
      <c r="B2311" s="100">
        <v>369</v>
      </c>
      <c r="C2311" s="63">
        <v>24.444291903922249</v>
      </c>
      <c r="D2311" s="63">
        <v>11.371548609660751</v>
      </c>
      <c r="E2311" s="63">
        <v>2.3909022561499569</v>
      </c>
      <c r="F2311" s="63">
        <v>0.31036723937686622</v>
      </c>
      <c r="G2311" s="63">
        <v>0</v>
      </c>
      <c r="H2311" s="63">
        <v>0.13762653775816508</v>
      </c>
      <c r="I2311" s="63">
        <v>28.067532902068926</v>
      </c>
      <c r="J2311" s="63">
        <v>10.05250624572818</v>
      </c>
      <c r="K2311" s="63">
        <v>2.518091836959627</v>
      </c>
      <c r="L2311" s="63">
        <v>0.37027389046396658</v>
      </c>
      <c r="M2311" s="63">
        <v>0.81314454500955691</v>
      </c>
      <c r="N2311" s="63">
        <v>7.0508919825706471</v>
      </c>
      <c r="O2311" s="63">
        <v>0.97504396607189214</v>
      </c>
      <c r="P2311" s="63">
        <v>0.1426200076853448</v>
      </c>
      <c r="Q2311" s="63">
        <v>0.18467122021513321</v>
      </c>
      <c r="R2311" s="63">
        <v>0.23289762893596588</v>
      </c>
      <c r="S2311" s="63">
        <v>1.519306073871121</v>
      </c>
      <c r="T2311" s="63">
        <v>1.2528516995933621</v>
      </c>
      <c r="U2311" s="63">
        <v>2.398462428310665</v>
      </c>
      <c r="V2311" s="63">
        <v>2.6864742996109778</v>
      </c>
      <c r="W2311" s="63">
        <v>19.950859043839053</v>
      </c>
      <c r="X2311" s="63">
        <v>8.5553970884055275</v>
      </c>
      <c r="Y2311" s="63">
        <v>12.804495305403922</v>
      </c>
      <c r="Z2311" s="63">
        <v>0.18467122021513321</v>
      </c>
      <c r="AA2311" s="63">
        <v>0.23289762893596588</v>
      </c>
      <c r="AB2311" s="63">
        <v>0.23289762893596588</v>
      </c>
    </row>
    <row r="2312" spans="1:28" x14ac:dyDescent="0.25">
      <c r="A2312" s="148"/>
      <c r="B2312" s="100">
        <v>370</v>
      </c>
      <c r="C2312" s="63">
        <v>12.424695205405099</v>
      </c>
      <c r="D2312" s="63">
        <v>2.7868322359177</v>
      </c>
      <c r="E2312" s="63">
        <v>1.3068584595699451</v>
      </c>
      <c r="F2312" s="63">
        <v>0.50425256492731663</v>
      </c>
      <c r="G2312" s="63">
        <v>0.57287924406450941</v>
      </c>
      <c r="H2312" s="63">
        <v>1.1196172174911401</v>
      </c>
      <c r="I2312" s="63">
        <v>5.095766856968055</v>
      </c>
      <c r="J2312" s="63">
        <v>3.1227877732010971</v>
      </c>
      <c r="K2312" s="63">
        <v>2.4249340167231419</v>
      </c>
      <c r="L2312" s="63">
        <v>9.4116062404780791</v>
      </c>
      <c r="M2312" s="63">
        <v>5.1858550167798967</v>
      </c>
      <c r="N2312" s="63">
        <v>1.252825787618228</v>
      </c>
      <c r="O2312" s="63">
        <v>7.1748254397973596</v>
      </c>
      <c r="P2312" s="63">
        <v>2.064648554723874</v>
      </c>
      <c r="Q2312" s="63">
        <v>4.6527117394801438</v>
      </c>
      <c r="R2312" s="63">
        <v>6.6856857337555766</v>
      </c>
      <c r="S2312" s="63">
        <v>20.818462798386459</v>
      </c>
      <c r="T2312" s="63">
        <v>12.423014064248891</v>
      </c>
      <c r="U2312" s="63">
        <v>16.784098510659991</v>
      </c>
      <c r="V2312" s="63">
        <v>20.336501474836272</v>
      </c>
      <c r="W2312" s="63">
        <v>77.044087797553402</v>
      </c>
      <c r="X2312" s="63">
        <v>98.736345710530259</v>
      </c>
      <c r="Y2312" s="63">
        <v>51.26821011906668</v>
      </c>
      <c r="Z2312" s="63">
        <v>4.6527117394801438</v>
      </c>
      <c r="AA2312" s="63">
        <v>6.6856857337555766</v>
      </c>
      <c r="AB2312" s="63">
        <v>6.6856857337555766</v>
      </c>
    </row>
    <row r="2313" spans="1:28" x14ac:dyDescent="0.25">
      <c r="A2313" s="148"/>
      <c r="B2313" s="100">
        <v>371</v>
      </c>
      <c r="C2313" s="63">
        <v>116.41937750294619</v>
      </c>
      <c r="D2313" s="63">
        <v>85.947131988163164</v>
      </c>
      <c r="E2313" s="63">
        <v>111.98938271125731</v>
      </c>
      <c r="F2313" s="63">
        <v>113.6499676618096</v>
      </c>
      <c r="G2313" s="63">
        <v>94.470971805558293</v>
      </c>
      <c r="H2313" s="63">
        <v>115.4049579424418</v>
      </c>
      <c r="I2313" s="63">
        <v>69.887883843084637</v>
      </c>
      <c r="J2313" s="63">
        <v>44.504584327733937</v>
      </c>
      <c r="K2313" s="63">
        <v>39.439998160154119</v>
      </c>
      <c r="L2313" s="63">
        <v>22.8540393534945</v>
      </c>
      <c r="M2313" s="63">
        <v>12.779471965862289</v>
      </c>
      <c r="N2313" s="63">
        <v>24.462771285929882</v>
      </c>
      <c r="O2313" s="63">
        <v>120.70149642058229</v>
      </c>
      <c r="P2313" s="63">
        <v>58.991398923702036</v>
      </c>
      <c r="Q2313" s="63">
        <v>62.464665793340068</v>
      </c>
      <c r="R2313" s="63">
        <v>71.094177955654231</v>
      </c>
      <c r="S2313" s="63">
        <v>115.7106750204975</v>
      </c>
      <c r="T2313" s="63">
        <v>74.612995267129008</v>
      </c>
      <c r="U2313" s="63">
        <v>54.699536379282108</v>
      </c>
      <c r="V2313" s="63">
        <v>111.5771890279448</v>
      </c>
      <c r="W2313" s="63">
        <v>190.02575011281812</v>
      </c>
      <c r="X2313" s="63">
        <v>114.85589788806831</v>
      </c>
      <c r="Y2313" s="63">
        <v>152.39364452829608</v>
      </c>
      <c r="Z2313" s="63">
        <v>62.464665793340068</v>
      </c>
      <c r="AA2313" s="63">
        <v>71.094177955654231</v>
      </c>
      <c r="AB2313" s="63">
        <v>71.094177955654231</v>
      </c>
    </row>
    <row r="2314" spans="1:28" x14ac:dyDescent="0.25">
      <c r="A2314" s="148"/>
      <c r="B2314" s="100">
        <v>372</v>
      </c>
      <c r="C2314" s="63">
        <v>49.593303282656962</v>
      </c>
      <c r="D2314" s="63">
        <v>66.181525993917603</v>
      </c>
      <c r="E2314" s="63">
        <v>135.2339346552271</v>
      </c>
      <c r="F2314" s="63">
        <v>105.9970710951238</v>
      </c>
      <c r="G2314" s="63">
        <v>188.22818881935751</v>
      </c>
      <c r="H2314" s="63">
        <v>137.65374293558119</v>
      </c>
      <c r="I2314" s="63">
        <v>80.925173763708699</v>
      </c>
      <c r="J2314" s="63">
        <v>93.234519957895827</v>
      </c>
      <c r="K2314" s="63">
        <v>135.59430310522981</v>
      </c>
      <c r="L2314" s="63">
        <v>143.4856102282474</v>
      </c>
      <c r="M2314" s="63">
        <v>75.758348504482456</v>
      </c>
      <c r="N2314" s="63">
        <v>66.149922686361151</v>
      </c>
      <c r="O2314" s="63">
        <v>180.05100821268749</v>
      </c>
      <c r="P2314" s="63">
        <v>169.20690471329181</v>
      </c>
      <c r="Q2314" s="63">
        <v>117.7414255658769</v>
      </c>
      <c r="R2314" s="63">
        <v>196.7597045790753</v>
      </c>
      <c r="S2314" s="63">
        <v>203.00014171200021</v>
      </c>
      <c r="T2314" s="63">
        <v>126.93818521300821</v>
      </c>
      <c r="U2314" s="63">
        <v>141.40040784952359</v>
      </c>
      <c r="V2314" s="63">
        <v>196.64670081096119</v>
      </c>
      <c r="W2314" s="63">
        <v>247.99602357266491</v>
      </c>
      <c r="X2314" s="63">
        <v>230.89234452987881</v>
      </c>
      <c r="Y2314" s="63">
        <v>244.93486701700022</v>
      </c>
      <c r="Z2314" s="63">
        <v>117.7414255658769</v>
      </c>
      <c r="AA2314" s="63">
        <v>196.7597045790753</v>
      </c>
      <c r="AB2314" s="63">
        <v>196.7597045790753</v>
      </c>
    </row>
    <row r="2315" spans="1:28" x14ac:dyDescent="0.25">
      <c r="A2315" s="148"/>
      <c r="B2315" s="100">
        <v>373</v>
      </c>
      <c r="C2315" s="63">
        <v>122.27198306963689</v>
      </c>
      <c r="D2315" s="63">
        <v>179.49346136932041</v>
      </c>
      <c r="E2315" s="63">
        <v>134.51529976488752</v>
      </c>
      <c r="F2315" s="63">
        <v>225.73690527894183</v>
      </c>
      <c r="G2315" s="63">
        <v>176.88694363232571</v>
      </c>
      <c r="H2315" s="63">
        <v>148.2311974414188</v>
      </c>
      <c r="I2315" s="63">
        <v>179.38277658849441</v>
      </c>
      <c r="J2315" s="63">
        <v>190.3292843309282</v>
      </c>
      <c r="K2315" s="63">
        <v>357.24401872536509</v>
      </c>
      <c r="L2315" s="63">
        <v>278.28192465489343</v>
      </c>
      <c r="M2315" s="63">
        <v>259.66638441020041</v>
      </c>
      <c r="N2315" s="63">
        <v>362.20802718890991</v>
      </c>
      <c r="O2315" s="63">
        <v>170.74894264529851</v>
      </c>
      <c r="P2315" s="63">
        <v>266.97308986463389</v>
      </c>
      <c r="Q2315" s="63">
        <v>145.796220273806</v>
      </c>
      <c r="R2315" s="63">
        <v>210.29032854095573</v>
      </c>
      <c r="S2315" s="63">
        <v>373.17874049284001</v>
      </c>
      <c r="T2315" s="63">
        <v>235.89875158031458</v>
      </c>
      <c r="U2315" s="63">
        <v>217.40100698879718</v>
      </c>
      <c r="V2315" s="63">
        <v>302.39608489868988</v>
      </c>
      <c r="W2315" s="63">
        <v>334.83394291201688</v>
      </c>
      <c r="X2315" s="63">
        <v>354.74150920714243</v>
      </c>
      <c r="Y2315" s="63">
        <v>315.0934858113942</v>
      </c>
      <c r="Z2315" s="63">
        <v>145.796220273806</v>
      </c>
      <c r="AA2315" s="63">
        <v>210.29032854095573</v>
      </c>
      <c r="AB2315" s="63">
        <v>210.29032854095573</v>
      </c>
    </row>
    <row r="2316" spans="1:28" x14ac:dyDescent="0.25">
      <c r="A2316" s="148"/>
      <c r="B2316" s="100">
        <v>374</v>
      </c>
      <c r="C2316" s="63">
        <v>362.05135575424362</v>
      </c>
      <c r="D2316" s="63">
        <v>269.92483567284938</v>
      </c>
      <c r="E2316" s="63">
        <v>262.69368584221411</v>
      </c>
      <c r="F2316" s="63">
        <v>253.06952122345143</v>
      </c>
      <c r="G2316" s="63">
        <v>251.4505803345819</v>
      </c>
      <c r="H2316" s="63">
        <v>208.71340837276881</v>
      </c>
      <c r="I2316" s="63">
        <v>280.04452975401358</v>
      </c>
      <c r="J2316" s="63">
        <v>249.54030871110439</v>
      </c>
      <c r="K2316" s="63">
        <v>175.21506841174102</v>
      </c>
      <c r="L2316" s="63">
        <v>116.8330175474546</v>
      </c>
      <c r="M2316" s="63">
        <v>148.84606345071921</v>
      </c>
      <c r="N2316" s="63">
        <v>120.89521263045069</v>
      </c>
      <c r="O2316" s="63">
        <v>189.62169340459701</v>
      </c>
      <c r="P2316" s="63">
        <v>163.73329409566941</v>
      </c>
      <c r="Q2316" s="63">
        <v>176.4002860856348</v>
      </c>
      <c r="R2316" s="63">
        <v>165.976291609697</v>
      </c>
      <c r="S2316" s="63">
        <v>205.43610115553201</v>
      </c>
      <c r="T2316" s="63">
        <v>195.40043060087189</v>
      </c>
      <c r="U2316" s="63">
        <v>233.17217152901321</v>
      </c>
      <c r="V2316" s="63">
        <v>240.00534530048748</v>
      </c>
      <c r="W2316" s="63">
        <v>194.54863120060779</v>
      </c>
      <c r="X2316" s="63">
        <v>169.6156398123567</v>
      </c>
      <c r="Y2316" s="63">
        <v>203.30534521034861</v>
      </c>
      <c r="Z2316" s="63">
        <v>176.4002860856348</v>
      </c>
      <c r="AA2316" s="63">
        <v>165.976291609697</v>
      </c>
      <c r="AB2316" s="63">
        <v>165.976291609697</v>
      </c>
    </row>
    <row r="2317" spans="1:28" x14ac:dyDescent="0.25">
      <c r="A2317" s="148"/>
      <c r="B2317" s="100">
        <v>375</v>
      </c>
      <c r="C2317" s="63">
        <v>315.26539687172038</v>
      </c>
      <c r="D2317" s="63">
        <v>125.1493450079624</v>
      </c>
      <c r="E2317" s="63">
        <v>73.394241777557909</v>
      </c>
      <c r="F2317" s="63">
        <v>91.941561827634359</v>
      </c>
      <c r="G2317" s="63">
        <v>70.612319674590253</v>
      </c>
      <c r="H2317" s="63">
        <v>124.3136337428368</v>
      </c>
      <c r="I2317" s="63">
        <v>226.00096155278152</v>
      </c>
      <c r="J2317" s="63">
        <v>128.4036857674937</v>
      </c>
      <c r="K2317" s="63">
        <v>339.45866507338718</v>
      </c>
      <c r="L2317" s="63">
        <v>298.23922390175721</v>
      </c>
      <c r="M2317" s="63">
        <v>291.04738085412828</v>
      </c>
      <c r="N2317" s="63">
        <v>218.76014271826722</v>
      </c>
      <c r="O2317" s="63">
        <v>105.69992377852759</v>
      </c>
      <c r="P2317" s="63">
        <v>115.9982539395514</v>
      </c>
      <c r="Q2317" s="63">
        <v>195.16235686071801</v>
      </c>
      <c r="R2317" s="63">
        <v>117.50626444074172</v>
      </c>
      <c r="S2317" s="63">
        <v>163.36630542257632</v>
      </c>
      <c r="T2317" s="63">
        <v>153.8943911088827</v>
      </c>
      <c r="U2317" s="63">
        <v>163.29057524690512</v>
      </c>
      <c r="V2317" s="63">
        <v>208.68927820344828</v>
      </c>
      <c r="W2317" s="63">
        <v>223.26273706080968</v>
      </c>
      <c r="X2317" s="63">
        <v>129.92694963381558</v>
      </c>
      <c r="Y2317" s="63">
        <v>223.49317756231181</v>
      </c>
      <c r="Z2317" s="63">
        <v>195.16235686071801</v>
      </c>
      <c r="AA2317" s="63">
        <v>117.50626444074172</v>
      </c>
      <c r="AB2317" s="63">
        <v>117.50626444074172</v>
      </c>
    </row>
    <row r="2318" spans="1:28" x14ac:dyDescent="0.25">
      <c r="A2318" s="148"/>
      <c r="B2318" s="100">
        <v>376</v>
      </c>
      <c r="C2318" s="63">
        <v>66.333341538676905</v>
      </c>
      <c r="D2318" s="63">
        <v>46.74849268457001</v>
      </c>
      <c r="E2318" s="63">
        <v>15.676262488580051</v>
      </c>
      <c r="F2318" s="63">
        <v>55.6744565387271</v>
      </c>
      <c r="G2318" s="63">
        <v>22.427685866452752</v>
      </c>
      <c r="H2318" s="63">
        <v>5.817749751728627</v>
      </c>
      <c r="I2318" s="63">
        <v>91.725516567953491</v>
      </c>
      <c r="J2318" s="63">
        <v>52.860641918454348</v>
      </c>
      <c r="K2318" s="63">
        <v>133.16546692664181</v>
      </c>
      <c r="L2318" s="63">
        <v>119.64475168199991</v>
      </c>
      <c r="M2318" s="63">
        <v>160.26982091038741</v>
      </c>
      <c r="N2318" s="63">
        <v>190.18156170898152</v>
      </c>
      <c r="O2318" s="63">
        <v>6.1294048181800056</v>
      </c>
      <c r="P2318" s="63">
        <v>47.565299314273936</v>
      </c>
      <c r="Q2318" s="63">
        <v>0.23209613931397038</v>
      </c>
      <c r="R2318" s="63">
        <v>1.134528478903178</v>
      </c>
      <c r="S2318" s="63">
        <v>33.768355602597687</v>
      </c>
      <c r="T2318" s="63">
        <v>2.5025028395470699</v>
      </c>
      <c r="U2318" s="63">
        <v>0.11952575369363849</v>
      </c>
      <c r="V2318" s="63">
        <v>4.2708027472099266</v>
      </c>
      <c r="W2318" s="63">
        <v>15.586066400459462</v>
      </c>
      <c r="X2318" s="63">
        <v>10.22605959055198</v>
      </c>
      <c r="Y2318" s="63">
        <v>26.046888273725699</v>
      </c>
      <c r="Z2318" s="63">
        <v>0.23209613931397038</v>
      </c>
      <c r="AA2318" s="63">
        <v>1.134528478903178</v>
      </c>
      <c r="AB2318" s="63">
        <v>1.134528478903178</v>
      </c>
    </row>
    <row r="2319" spans="1:28" x14ac:dyDescent="0.25">
      <c r="A2319" s="148"/>
      <c r="B2319" s="100">
        <v>377</v>
      </c>
      <c r="C2319" s="63">
        <v>17.685277426738139</v>
      </c>
      <c r="D2319" s="63">
        <v>7.5298188063295584</v>
      </c>
      <c r="E2319" s="63">
        <v>1.1487115968783139</v>
      </c>
      <c r="F2319" s="63">
        <v>4.4943687173454796</v>
      </c>
      <c r="G2319" s="63">
        <v>1.226663012514521</v>
      </c>
      <c r="H2319" s="63">
        <v>0.79279843630683899</v>
      </c>
      <c r="I2319" s="63">
        <v>23.69793732339895</v>
      </c>
      <c r="J2319" s="63">
        <v>10.134898772564721</v>
      </c>
      <c r="K2319" s="63">
        <v>23.59722393909863</v>
      </c>
      <c r="L2319" s="63">
        <v>38.424812887875078</v>
      </c>
      <c r="M2319" s="63">
        <v>25.558881084359648</v>
      </c>
      <c r="N2319" s="63">
        <v>27.677704987520876</v>
      </c>
      <c r="O2319" s="63">
        <v>0.31469589892151978</v>
      </c>
      <c r="P2319" s="63">
        <v>7.6008141956159534</v>
      </c>
      <c r="Q2319" s="63">
        <v>0.349727621875638</v>
      </c>
      <c r="R2319" s="63">
        <v>8.3623038023345586E-2</v>
      </c>
      <c r="S2319" s="63">
        <v>0.90936328457454607</v>
      </c>
      <c r="T2319" s="63">
        <v>1.8123782981149437E-2</v>
      </c>
      <c r="U2319" s="63">
        <v>5.5963155011338195E-2</v>
      </c>
      <c r="V2319" s="63">
        <v>1.4999459274300131E-2</v>
      </c>
      <c r="W2319" s="63">
        <v>0.42433854608237453</v>
      </c>
      <c r="X2319" s="63">
        <v>1.8582027176256593</v>
      </c>
      <c r="Y2319" s="63">
        <v>0.59960229077417893</v>
      </c>
      <c r="Z2319" s="63">
        <v>0.349727621875638</v>
      </c>
      <c r="AA2319" s="63">
        <v>8.3623038023345586E-2</v>
      </c>
      <c r="AB2319" s="63">
        <v>8.3623038023345586E-2</v>
      </c>
    </row>
    <row r="2320" spans="1:28" x14ac:dyDescent="0.25">
      <c r="A2320" s="148"/>
      <c r="B2320" s="100">
        <v>378</v>
      </c>
      <c r="C2320" s="63">
        <v>21.34540865225722</v>
      </c>
      <c r="D2320" s="63">
        <v>1.7266809523990791</v>
      </c>
      <c r="E2320" s="63">
        <v>0.43416188265116773</v>
      </c>
      <c r="F2320" s="63">
        <v>1.9716834901651459E-4</v>
      </c>
      <c r="G2320" s="63">
        <v>0</v>
      </c>
      <c r="H2320" s="63">
        <v>1.72810762992272E-5</v>
      </c>
      <c r="I2320" s="63">
        <v>11.814659279726531</v>
      </c>
      <c r="J2320" s="63">
        <v>4.9497973105624198E-2</v>
      </c>
      <c r="K2320" s="63">
        <v>0.41779489376895818</v>
      </c>
      <c r="L2320" s="63">
        <v>0.26504911980573448</v>
      </c>
      <c r="M2320" s="63">
        <v>0.1692339382236234</v>
      </c>
      <c r="N2320" s="63">
        <v>2.426377117409784E-2</v>
      </c>
      <c r="O2320" s="63">
        <v>0</v>
      </c>
      <c r="P2320" s="63">
        <v>3.6600897419838407E-3</v>
      </c>
      <c r="Q2320" s="63">
        <v>5.141413125902296E-4</v>
      </c>
      <c r="R2320" s="63">
        <v>0</v>
      </c>
      <c r="S2320" s="63">
        <v>0</v>
      </c>
      <c r="T2320" s="63">
        <v>0</v>
      </c>
      <c r="U2320" s="63">
        <v>0</v>
      </c>
      <c r="V2320" s="63">
        <v>0</v>
      </c>
      <c r="W2320" s="63">
        <v>0</v>
      </c>
      <c r="X2320" s="63">
        <v>0</v>
      </c>
      <c r="Y2320" s="63">
        <v>0</v>
      </c>
      <c r="Z2320" s="63">
        <v>5.141413125902296E-4</v>
      </c>
      <c r="AA2320" s="63">
        <v>0</v>
      </c>
      <c r="AB2320" s="63">
        <v>0</v>
      </c>
    </row>
    <row r="2321" spans="1:28" x14ac:dyDescent="0.25">
      <c r="A2321" s="148"/>
      <c r="B2321" s="100">
        <v>379</v>
      </c>
      <c r="C2321" s="63">
        <v>26.585808649876533</v>
      </c>
      <c r="D2321" s="63">
        <v>8.9302650206172984</v>
      </c>
      <c r="E2321" s="63">
        <v>1.187531878406219</v>
      </c>
      <c r="F2321" s="63">
        <v>0.38576189520132509</v>
      </c>
      <c r="G2321" s="63">
        <v>6.5716898101020327E-2</v>
      </c>
      <c r="H2321" s="63">
        <v>0</v>
      </c>
      <c r="I2321" s="63">
        <v>28.922785130213917</v>
      </c>
      <c r="J2321" s="63">
        <v>10.04065867078498</v>
      </c>
      <c r="K2321" s="63">
        <v>40.573617598066448</v>
      </c>
      <c r="L2321" s="63">
        <v>42.845115892963797</v>
      </c>
      <c r="M2321" s="63">
        <v>3.9235339197966823</v>
      </c>
      <c r="N2321" s="63">
        <v>3.3620547686604851</v>
      </c>
      <c r="O2321" s="63">
        <v>0</v>
      </c>
      <c r="P2321" s="63">
        <v>0.3493092913330873</v>
      </c>
      <c r="Q2321" s="63">
        <v>0</v>
      </c>
      <c r="R2321" s="63">
        <v>0</v>
      </c>
      <c r="S2321" s="63">
        <v>0</v>
      </c>
      <c r="T2321" s="63">
        <v>0</v>
      </c>
      <c r="U2321" s="63">
        <v>0</v>
      </c>
      <c r="V2321" s="63">
        <v>0</v>
      </c>
      <c r="W2321" s="63">
        <v>0</v>
      </c>
      <c r="X2321" s="63">
        <v>0</v>
      </c>
      <c r="Y2321" s="63">
        <v>0</v>
      </c>
      <c r="Z2321" s="63">
        <v>0</v>
      </c>
      <c r="AA2321" s="63">
        <v>0</v>
      </c>
      <c r="AB2321" s="63">
        <v>0</v>
      </c>
    </row>
    <row r="2322" spans="1:28" x14ac:dyDescent="0.25">
      <c r="A2322" s="148"/>
      <c r="B2322" s="100">
        <v>380</v>
      </c>
      <c r="C2322" s="63">
        <v>11.04240576768575</v>
      </c>
      <c r="D2322" s="63">
        <v>5.8538693674156548</v>
      </c>
      <c r="E2322" s="63">
        <v>0.31891643571661632</v>
      </c>
      <c r="F2322" s="63">
        <v>7.1759972631779689E-2</v>
      </c>
      <c r="G2322" s="63">
        <v>1.3465586950724751E-2</v>
      </c>
      <c r="H2322" s="63">
        <v>0.21928736062907461</v>
      </c>
      <c r="I2322" s="63">
        <v>20.027659623224281</v>
      </c>
      <c r="J2322" s="63">
        <v>8.0662829155587588</v>
      </c>
      <c r="K2322" s="63">
        <v>5.5967682347969543</v>
      </c>
      <c r="L2322" s="63">
        <v>3.1124118348279239</v>
      </c>
      <c r="M2322" s="63">
        <v>1.0632607285669171</v>
      </c>
      <c r="N2322" s="63">
        <v>1.8339718054721739</v>
      </c>
      <c r="O2322" s="63">
        <v>6.2779241268205721E-4</v>
      </c>
      <c r="P2322" s="63">
        <v>1.5703827445818767E-2</v>
      </c>
      <c r="Q2322" s="63">
        <v>6.8480724794895434E-2</v>
      </c>
      <c r="R2322" s="63">
        <v>0</v>
      </c>
      <c r="S2322" s="63">
        <v>0</v>
      </c>
      <c r="T2322" s="63">
        <v>3.630096644505252E-2</v>
      </c>
      <c r="U2322" s="63">
        <v>3.0762950598426507E-5</v>
      </c>
      <c r="V2322" s="63">
        <v>3.6696272385807298E-2</v>
      </c>
      <c r="W2322" s="63">
        <v>0.24693536821157741</v>
      </c>
      <c r="X2322" s="63">
        <v>0</v>
      </c>
      <c r="Y2322" s="63">
        <v>0.29934504744037232</v>
      </c>
      <c r="Z2322" s="63">
        <v>6.8480724794895434E-2</v>
      </c>
      <c r="AA2322" s="63">
        <v>0</v>
      </c>
      <c r="AB2322" s="63">
        <v>0</v>
      </c>
    </row>
    <row r="2323" spans="1:28" x14ac:dyDescent="0.25">
      <c r="A2323" s="148"/>
      <c r="B2323" s="100">
        <v>381</v>
      </c>
      <c r="C2323" s="63">
        <v>53.330903918588774</v>
      </c>
      <c r="D2323" s="63">
        <v>5.0064730199142096</v>
      </c>
      <c r="E2323" s="63">
        <v>5.9464834364252974</v>
      </c>
      <c r="F2323" s="63">
        <v>5.1795380287727539</v>
      </c>
      <c r="G2323" s="63">
        <v>0.42327657110330819</v>
      </c>
      <c r="H2323" s="63">
        <v>7.1664041317871465</v>
      </c>
      <c r="I2323" s="63">
        <v>34.674685023870317</v>
      </c>
      <c r="J2323" s="63">
        <v>4.2951220829729104</v>
      </c>
      <c r="K2323" s="63">
        <v>5.7690517129834396</v>
      </c>
      <c r="L2323" s="63">
        <v>7.8384660892510851</v>
      </c>
      <c r="M2323" s="63">
        <v>1.598324545787783</v>
      </c>
      <c r="N2323" s="63">
        <v>3.1639340477380098</v>
      </c>
      <c r="O2323" s="63">
        <v>0.83123678856521011</v>
      </c>
      <c r="P2323" s="63">
        <v>0.80425700883850482</v>
      </c>
      <c r="Q2323" s="63">
        <v>0.77054450312328271</v>
      </c>
      <c r="R2323" s="63">
        <v>0.13846113194234991</v>
      </c>
      <c r="S2323" s="63">
        <v>6.0584983918122504E-2</v>
      </c>
      <c r="T2323" s="63">
        <v>2.541480597589548</v>
      </c>
      <c r="U2323" s="63">
        <v>0.1856775253178746</v>
      </c>
      <c r="V2323" s="63">
        <v>4.4757584947123803</v>
      </c>
      <c r="W2323" s="63">
        <v>20.95247411708942</v>
      </c>
      <c r="X2323" s="63">
        <v>9.230418958224277</v>
      </c>
      <c r="Y2323" s="63">
        <v>17.978091913720622</v>
      </c>
      <c r="Z2323" s="63">
        <v>0.77054450312328271</v>
      </c>
      <c r="AA2323" s="63">
        <v>0.13846113194234991</v>
      </c>
      <c r="AB2323" s="63">
        <v>0.13846113194234991</v>
      </c>
    </row>
    <row r="2324" spans="1:28" x14ac:dyDescent="0.25">
      <c r="A2324" s="148"/>
      <c r="B2324" s="100">
        <v>382</v>
      </c>
      <c r="C2324" s="63">
        <v>2.840321199578995</v>
      </c>
      <c r="D2324" s="63">
        <v>15.52346507898551</v>
      </c>
      <c r="E2324" s="63">
        <v>7.1644530878409682</v>
      </c>
      <c r="F2324" s="63">
        <v>11.962922508801061</v>
      </c>
      <c r="G2324" s="63">
        <v>4.2720868574674569</v>
      </c>
      <c r="H2324" s="63">
        <v>5.2063179178330765</v>
      </c>
      <c r="I2324" s="63">
        <v>4.3537861603868455</v>
      </c>
      <c r="J2324" s="63">
        <v>9.7912409370084674</v>
      </c>
      <c r="K2324" s="63">
        <v>7.484317236167044</v>
      </c>
      <c r="L2324" s="63">
        <v>6.864248936757491</v>
      </c>
      <c r="M2324" s="63">
        <v>5.6354208836660291</v>
      </c>
      <c r="N2324" s="63">
        <v>1.0808583752357279</v>
      </c>
      <c r="O2324" s="63">
        <v>11.79533590137089</v>
      </c>
      <c r="P2324" s="63">
        <v>13.14901662015177</v>
      </c>
      <c r="Q2324" s="63">
        <v>13.304260520179659</v>
      </c>
      <c r="R2324" s="63">
        <v>16.321096211846449</v>
      </c>
      <c r="S2324" s="63">
        <v>60.165656236931682</v>
      </c>
      <c r="T2324" s="63">
        <v>29.253778432576951</v>
      </c>
      <c r="U2324" s="63">
        <v>16.689700564960731</v>
      </c>
      <c r="V2324" s="63">
        <v>47.945526790499571</v>
      </c>
      <c r="W2324" s="63">
        <v>113.21887883498221</v>
      </c>
      <c r="X2324" s="63">
        <v>127.7661699610089</v>
      </c>
      <c r="Y2324" s="63">
        <v>88.166580752580558</v>
      </c>
      <c r="Z2324" s="63">
        <v>13.304260520179659</v>
      </c>
      <c r="AA2324" s="63">
        <v>16.321096211846449</v>
      </c>
      <c r="AB2324" s="63">
        <v>16.321096211846449</v>
      </c>
    </row>
    <row r="2325" spans="1:28" x14ac:dyDescent="0.25">
      <c r="A2325" s="148"/>
      <c r="B2325" s="100">
        <v>383</v>
      </c>
      <c r="C2325" s="63">
        <v>98.151263627191838</v>
      </c>
      <c r="D2325" s="63">
        <v>88.520511914328381</v>
      </c>
      <c r="E2325" s="63">
        <v>89.30989880665129</v>
      </c>
      <c r="F2325" s="63">
        <v>123.20857052893921</v>
      </c>
      <c r="G2325" s="63">
        <v>100.34287037737161</v>
      </c>
      <c r="H2325" s="63">
        <v>75.867939166209908</v>
      </c>
      <c r="I2325" s="63">
        <v>121.3318060235451</v>
      </c>
      <c r="J2325" s="63">
        <v>128.44834943087881</v>
      </c>
      <c r="K2325" s="63">
        <v>73.027762342935603</v>
      </c>
      <c r="L2325" s="63">
        <v>86.983422860795372</v>
      </c>
      <c r="M2325" s="63">
        <v>112.70318710060751</v>
      </c>
      <c r="N2325" s="63">
        <v>44.537592020947606</v>
      </c>
      <c r="O2325" s="63">
        <v>95.031829896470981</v>
      </c>
      <c r="P2325" s="63">
        <v>130.01846289818062</v>
      </c>
      <c r="Q2325" s="63">
        <v>69.325298751737137</v>
      </c>
      <c r="R2325" s="63">
        <v>133.04376941944969</v>
      </c>
      <c r="S2325" s="63">
        <v>137.6979668964386</v>
      </c>
      <c r="T2325" s="63">
        <v>78.977748017998238</v>
      </c>
      <c r="U2325" s="63">
        <v>99.077482344377131</v>
      </c>
      <c r="V2325" s="63">
        <v>98.314835534267331</v>
      </c>
      <c r="W2325" s="63">
        <v>213.12608636867481</v>
      </c>
      <c r="X2325" s="63">
        <v>206.85526014805151</v>
      </c>
      <c r="Y2325" s="63">
        <v>169.492802301078</v>
      </c>
      <c r="Z2325" s="63">
        <v>69.325298751737137</v>
      </c>
      <c r="AA2325" s="63">
        <v>133.04376941944969</v>
      </c>
      <c r="AB2325" s="63">
        <v>133.04376941944969</v>
      </c>
    </row>
    <row r="2326" spans="1:28" x14ac:dyDescent="0.25">
      <c r="A2326" s="148"/>
      <c r="B2326" s="100">
        <v>384</v>
      </c>
      <c r="C2326" s="63">
        <v>89.900264816564231</v>
      </c>
      <c r="D2326" s="63">
        <v>128.7502506148594</v>
      </c>
      <c r="E2326" s="63">
        <v>128.73648755712929</v>
      </c>
      <c r="F2326" s="63">
        <v>218.92237111021859</v>
      </c>
      <c r="G2326" s="63">
        <v>146.2787294215741</v>
      </c>
      <c r="H2326" s="63">
        <v>104.32869487731109</v>
      </c>
      <c r="I2326" s="63">
        <v>115.02802828706081</v>
      </c>
      <c r="J2326" s="63">
        <v>103.31361471719541</v>
      </c>
      <c r="K2326" s="63">
        <v>197.3672889031877</v>
      </c>
      <c r="L2326" s="63">
        <v>130.87755274529349</v>
      </c>
      <c r="M2326" s="63">
        <v>148.72445123156291</v>
      </c>
      <c r="N2326" s="63">
        <v>176.1297777352047</v>
      </c>
      <c r="O2326" s="63">
        <v>78.351901892318892</v>
      </c>
      <c r="P2326" s="63">
        <v>182.59726175328069</v>
      </c>
      <c r="Q2326" s="63">
        <v>109.83768726026999</v>
      </c>
      <c r="R2326" s="63">
        <v>132.96169330464912</v>
      </c>
      <c r="S2326" s="63">
        <v>215.52323875389988</v>
      </c>
      <c r="T2326" s="63">
        <v>252.05279550476189</v>
      </c>
      <c r="U2326" s="63">
        <v>274.14753784313137</v>
      </c>
      <c r="V2326" s="63">
        <v>338.13647007307742</v>
      </c>
      <c r="W2326" s="63">
        <v>323.19517131816968</v>
      </c>
      <c r="X2326" s="63">
        <v>210.05887717979931</v>
      </c>
      <c r="Y2326" s="63">
        <v>378.66393485816661</v>
      </c>
      <c r="Z2326" s="63">
        <v>109.83768726026999</v>
      </c>
      <c r="AA2326" s="63">
        <v>132.96169330464912</v>
      </c>
      <c r="AB2326" s="63">
        <v>132.96169330464912</v>
      </c>
    </row>
    <row r="2327" spans="1:28" x14ac:dyDescent="0.25">
      <c r="A2327" s="148"/>
      <c r="B2327" s="100">
        <v>385</v>
      </c>
      <c r="C2327" s="63">
        <v>175.3771225138407</v>
      </c>
      <c r="D2327" s="63">
        <v>122.79856707358249</v>
      </c>
      <c r="E2327" s="63">
        <v>136.43855018403698</v>
      </c>
      <c r="F2327" s="63">
        <v>131.90974877180628</v>
      </c>
      <c r="G2327" s="63">
        <v>108.8063448239154</v>
      </c>
      <c r="H2327" s="63">
        <v>119.8942328955491</v>
      </c>
      <c r="I2327" s="63">
        <v>152.54833269880152</v>
      </c>
      <c r="J2327" s="63">
        <v>144.63248169037979</v>
      </c>
      <c r="K2327" s="63">
        <v>226.8505310154751</v>
      </c>
      <c r="L2327" s="63">
        <v>211.33924203323483</v>
      </c>
      <c r="M2327" s="63">
        <v>226.2679706048857</v>
      </c>
      <c r="N2327" s="63">
        <v>253.08057890479898</v>
      </c>
      <c r="O2327" s="63">
        <v>141.31653693522179</v>
      </c>
      <c r="P2327" s="63">
        <v>169.49602236137071</v>
      </c>
      <c r="Q2327" s="63">
        <v>108.97899893128549</v>
      </c>
      <c r="R2327" s="63">
        <v>98.487709045337397</v>
      </c>
      <c r="S2327" s="63">
        <v>156.85216188360761</v>
      </c>
      <c r="T2327" s="63">
        <v>118.5386001101256</v>
      </c>
      <c r="U2327" s="63">
        <v>108.9690300690781</v>
      </c>
      <c r="V2327" s="63">
        <v>99.030042636717553</v>
      </c>
      <c r="W2327" s="63">
        <v>129.59251880456029</v>
      </c>
      <c r="X2327" s="63">
        <v>172.4892313327382</v>
      </c>
      <c r="Y2327" s="63">
        <v>153.8546681990874</v>
      </c>
      <c r="Z2327" s="63">
        <v>108.97899893128549</v>
      </c>
      <c r="AA2327" s="63">
        <v>98.487709045337397</v>
      </c>
      <c r="AB2327" s="63">
        <v>98.487709045337397</v>
      </c>
    </row>
    <row r="2328" spans="1:28" x14ac:dyDescent="0.25">
      <c r="A2328" s="148"/>
      <c r="B2328" s="100">
        <v>386</v>
      </c>
      <c r="C2328" s="63">
        <v>194.04916844082442</v>
      </c>
      <c r="D2328" s="63">
        <v>50.637753023998812</v>
      </c>
      <c r="E2328" s="63">
        <v>41.944940960340766</v>
      </c>
      <c r="F2328" s="63">
        <v>34.049352692793256</v>
      </c>
      <c r="G2328" s="63">
        <v>29.476815808603533</v>
      </c>
      <c r="H2328" s="63">
        <v>37.289084922629172</v>
      </c>
      <c r="I2328" s="63">
        <v>95.90529426051944</v>
      </c>
      <c r="J2328" s="63">
        <v>15.256964798102791</v>
      </c>
      <c r="K2328" s="63">
        <v>84.354257200201346</v>
      </c>
      <c r="L2328" s="63">
        <v>65.252910937521392</v>
      </c>
      <c r="M2328" s="63">
        <v>102.15640905690449</v>
      </c>
      <c r="N2328" s="63">
        <v>111.77633161467379</v>
      </c>
      <c r="O2328" s="63">
        <v>57.241930684650697</v>
      </c>
      <c r="P2328" s="63">
        <v>79.959217058247305</v>
      </c>
      <c r="Q2328" s="63">
        <v>20.740838438289551</v>
      </c>
      <c r="R2328" s="63">
        <v>51.604776720069822</v>
      </c>
      <c r="S2328" s="63">
        <v>101.0346302960515</v>
      </c>
      <c r="T2328" s="63">
        <v>97.975205075731537</v>
      </c>
      <c r="U2328" s="63">
        <v>84.977749385763673</v>
      </c>
      <c r="V2328" s="63">
        <v>144.93820049799982</v>
      </c>
      <c r="W2328" s="63">
        <v>162.6297413837583</v>
      </c>
      <c r="X2328" s="63">
        <v>125.45931759670751</v>
      </c>
      <c r="Y2328" s="63">
        <v>162.67468643171739</v>
      </c>
      <c r="Z2328" s="63">
        <v>20.740838438289551</v>
      </c>
      <c r="AA2328" s="63">
        <v>51.604776720069822</v>
      </c>
      <c r="AB2328" s="63">
        <v>51.604776720069822</v>
      </c>
    </row>
    <row r="2329" spans="1:28" x14ac:dyDescent="0.25">
      <c r="A2329" s="148"/>
      <c r="B2329" s="100">
        <v>387</v>
      </c>
      <c r="C2329" s="63">
        <v>123.9546323572722</v>
      </c>
      <c r="D2329" s="63">
        <v>127.12942615801151</v>
      </c>
      <c r="E2329" s="63">
        <v>112.64955675525559</v>
      </c>
      <c r="F2329" s="63">
        <v>195.27090825362029</v>
      </c>
      <c r="G2329" s="63">
        <v>116.3096090780673</v>
      </c>
      <c r="H2329" s="63">
        <v>149.08176561551142</v>
      </c>
      <c r="I2329" s="63">
        <v>110.92587652718071</v>
      </c>
      <c r="J2329" s="63">
        <v>135.10433962762178</v>
      </c>
      <c r="K2329" s="63">
        <v>199.46040290325249</v>
      </c>
      <c r="L2329" s="63">
        <v>155.4559670177423</v>
      </c>
      <c r="M2329" s="63">
        <v>145.77995563198419</v>
      </c>
      <c r="N2329" s="63">
        <v>128.01590769149328</v>
      </c>
      <c r="O2329" s="63">
        <v>144.8979940642821</v>
      </c>
      <c r="P2329" s="63">
        <v>161.7983422283942</v>
      </c>
      <c r="Q2329" s="63">
        <v>135.8692768730931</v>
      </c>
      <c r="R2329" s="63">
        <v>151.54696716397208</v>
      </c>
      <c r="S2329" s="63">
        <v>165.93860102837789</v>
      </c>
      <c r="T2329" s="63">
        <v>144.68225706695381</v>
      </c>
      <c r="U2329" s="63">
        <v>158.6127327939939</v>
      </c>
      <c r="V2329" s="63">
        <v>127.8223408551894</v>
      </c>
      <c r="W2329" s="63">
        <v>67.72421757462871</v>
      </c>
      <c r="X2329" s="63">
        <v>171.25154646748339</v>
      </c>
      <c r="Y2329" s="63">
        <v>86.305860271655547</v>
      </c>
      <c r="Z2329" s="63">
        <v>135.8692768730931</v>
      </c>
      <c r="AA2329" s="63">
        <v>151.54696716397208</v>
      </c>
      <c r="AB2329" s="63">
        <v>151.54696716397208</v>
      </c>
    </row>
    <row r="2330" spans="1:28" x14ac:dyDescent="0.25">
      <c r="A2330" s="148"/>
      <c r="B2330" s="100">
        <v>388</v>
      </c>
      <c r="C2330" s="63">
        <v>45.907789834058349</v>
      </c>
      <c r="D2330" s="63">
        <v>23.25602024691943</v>
      </c>
      <c r="E2330" s="63">
        <v>21.881862731606819</v>
      </c>
      <c r="F2330" s="63">
        <v>25.457003908868501</v>
      </c>
      <c r="G2330" s="63">
        <v>13.138314350262931</v>
      </c>
      <c r="H2330" s="63">
        <v>32.095663524335116</v>
      </c>
      <c r="I2330" s="63">
        <v>33.400191391600629</v>
      </c>
      <c r="J2330" s="63">
        <v>31.335710431616008</v>
      </c>
      <c r="K2330" s="63">
        <v>48.781564749129977</v>
      </c>
      <c r="L2330" s="63">
        <v>35.846566043315761</v>
      </c>
      <c r="M2330" s="63">
        <v>61.42264111923123</v>
      </c>
      <c r="N2330" s="63">
        <v>67.619632834661388</v>
      </c>
      <c r="O2330" s="63">
        <v>20.023975686228248</v>
      </c>
      <c r="P2330" s="63">
        <v>30.843112628440387</v>
      </c>
      <c r="Q2330" s="63">
        <v>13.12053473427396</v>
      </c>
      <c r="R2330" s="63">
        <v>15.17039196294445</v>
      </c>
      <c r="S2330" s="63">
        <v>33.282554627338868</v>
      </c>
      <c r="T2330" s="63">
        <v>19.404848173122389</v>
      </c>
      <c r="U2330" s="63">
        <v>15.099778965212412</v>
      </c>
      <c r="V2330" s="63">
        <v>29.45793548796064</v>
      </c>
      <c r="W2330" s="63">
        <v>124.75923075785249</v>
      </c>
      <c r="X2330" s="63">
        <v>53.408069818615331</v>
      </c>
      <c r="Y2330" s="63">
        <v>69.962039223436477</v>
      </c>
      <c r="Z2330" s="63">
        <v>13.12053473427396</v>
      </c>
      <c r="AA2330" s="63">
        <v>15.17039196294445</v>
      </c>
      <c r="AB2330" s="63">
        <v>15.17039196294445</v>
      </c>
    </row>
    <row r="2331" spans="1:28" x14ac:dyDescent="0.25">
      <c r="A2331" s="148"/>
      <c r="B2331" s="100">
        <v>389</v>
      </c>
      <c r="C2331" s="63">
        <v>18.62957639576484</v>
      </c>
      <c r="D2331" s="63">
        <v>9.047666163795725</v>
      </c>
      <c r="E2331" s="63">
        <v>3.5096696477209255</v>
      </c>
      <c r="F2331" s="63">
        <v>4.2262067886032639</v>
      </c>
      <c r="G2331" s="63">
        <v>1.519322878608804</v>
      </c>
      <c r="H2331" s="63">
        <v>1.036571498586</v>
      </c>
      <c r="I2331" s="63">
        <v>13.288245323241881</v>
      </c>
      <c r="J2331" s="63">
        <v>4.8628800922534774</v>
      </c>
      <c r="K2331" s="63">
        <v>83.284680782935993</v>
      </c>
      <c r="L2331" s="63">
        <v>46.333463439972768</v>
      </c>
      <c r="M2331" s="63">
        <v>20.67871371534693</v>
      </c>
      <c r="N2331" s="63">
        <v>50.150850948350133</v>
      </c>
      <c r="O2331" s="63">
        <v>1.4951211722261601</v>
      </c>
      <c r="P2331" s="63">
        <v>2.454814197480204</v>
      </c>
      <c r="Q2331" s="63">
        <v>0.18604705703712521</v>
      </c>
      <c r="R2331" s="63">
        <v>1.070226057069561</v>
      </c>
      <c r="S2331" s="63">
        <v>1.0243695224743521</v>
      </c>
      <c r="T2331" s="63">
        <v>0.21100567710192403</v>
      </c>
      <c r="U2331" s="63">
        <v>1.1775233399933431</v>
      </c>
      <c r="V2331" s="63">
        <v>0.11030920750390649</v>
      </c>
      <c r="W2331" s="63">
        <v>2.9554441659618651</v>
      </c>
      <c r="X2331" s="63">
        <v>2.7146285079807062</v>
      </c>
      <c r="Y2331" s="63">
        <v>1.1546558610753119</v>
      </c>
      <c r="Z2331" s="63">
        <v>0.18604705703712521</v>
      </c>
      <c r="AA2331" s="63">
        <v>1.070226057069561</v>
      </c>
      <c r="AB2331" s="63">
        <v>1.070226057069561</v>
      </c>
    </row>
    <row r="2332" spans="1:28" x14ac:dyDescent="0.25">
      <c r="A2332" s="148"/>
      <c r="B2332" s="100">
        <v>390</v>
      </c>
      <c r="C2332" s="63">
        <v>39.282719859892268</v>
      </c>
      <c r="D2332" s="63">
        <v>17.793498912340741</v>
      </c>
      <c r="E2332" s="63">
        <v>2.4883019995537548</v>
      </c>
      <c r="F2332" s="63">
        <v>1.5076748833525069</v>
      </c>
      <c r="G2332" s="63">
        <v>0.22832021052033369</v>
      </c>
      <c r="H2332" s="63">
        <v>0.31414425956082681</v>
      </c>
      <c r="I2332" s="63">
        <v>55.307389043746298</v>
      </c>
      <c r="J2332" s="63">
        <v>29.41842516930592</v>
      </c>
      <c r="K2332" s="63">
        <v>9.9047693340007186</v>
      </c>
      <c r="L2332" s="63">
        <v>10.77517003611786</v>
      </c>
      <c r="M2332" s="63">
        <v>6.3231757476653465</v>
      </c>
      <c r="N2332" s="63">
        <v>10.083028716615669</v>
      </c>
      <c r="O2332" s="63">
        <v>8.0455183671011149E-4</v>
      </c>
      <c r="P2332" s="63">
        <v>0.10115449689415359</v>
      </c>
      <c r="Q2332" s="63">
        <v>7.3513586747808252E-2</v>
      </c>
      <c r="R2332" s="63">
        <v>0</v>
      </c>
      <c r="S2332" s="63">
        <v>0</v>
      </c>
      <c r="T2332" s="63">
        <v>0</v>
      </c>
      <c r="U2332" s="63">
        <v>4.1398842023848692E-3</v>
      </c>
      <c r="V2332" s="63">
        <v>1.365569041149683E-2</v>
      </c>
      <c r="W2332" s="63">
        <v>7.5713223331433377E-4</v>
      </c>
      <c r="X2332" s="63">
        <v>0</v>
      </c>
      <c r="Y2332" s="63">
        <v>1.951542842092913E-2</v>
      </c>
      <c r="Z2332" s="63">
        <v>7.3513586747808252E-2</v>
      </c>
      <c r="AA2332" s="63">
        <v>0</v>
      </c>
      <c r="AB2332" s="63">
        <v>0</v>
      </c>
    </row>
    <row r="2333" spans="1:28" x14ac:dyDescent="0.25">
      <c r="A2333" s="148"/>
      <c r="B2333" s="100">
        <v>391</v>
      </c>
      <c r="C2333" s="63">
        <v>18.99233027170294</v>
      </c>
      <c r="D2333" s="63">
        <v>13.07002547064144</v>
      </c>
      <c r="E2333" s="63">
        <v>4.6015556159618427</v>
      </c>
      <c r="F2333" s="63">
        <v>1.8405478449087131</v>
      </c>
      <c r="G2333" s="63">
        <v>0.47389614693649662</v>
      </c>
      <c r="H2333" s="63">
        <v>0.5488943466699574</v>
      </c>
      <c r="I2333" s="63">
        <v>24.924307820178001</v>
      </c>
      <c r="J2333" s="63">
        <v>9.4611898720522731</v>
      </c>
      <c r="K2333" s="63">
        <v>5.8651126585722855</v>
      </c>
      <c r="L2333" s="63">
        <v>17.48318666364742</v>
      </c>
      <c r="M2333" s="63">
        <v>0.37142072139197069</v>
      </c>
      <c r="N2333" s="63">
        <v>3.7587863396906229E-2</v>
      </c>
      <c r="O2333" s="63">
        <v>2.573659491406088E-3</v>
      </c>
      <c r="P2333" s="63">
        <v>0.61244778894284124</v>
      </c>
      <c r="Q2333" s="63">
        <v>9.7233883355554454E-2</v>
      </c>
      <c r="R2333" s="63">
        <v>0</v>
      </c>
      <c r="S2333" s="63">
        <v>3.8737133979871961E-5</v>
      </c>
      <c r="T2333" s="63">
        <v>0</v>
      </c>
      <c r="U2333" s="63">
        <v>0</v>
      </c>
      <c r="V2333" s="63">
        <v>0</v>
      </c>
      <c r="W2333" s="63">
        <v>0</v>
      </c>
      <c r="X2333" s="63">
        <v>0</v>
      </c>
      <c r="Y2333" s="63">
        <v>0</v>
      </c>
      <c r="Z2333" s="63">
        <v>9.7233883355554454E-2</v>
      </c>
      <c r="AA2333" s="63">
        <v>0</v>
      </c>
      <c r="AB2333" s="63">
        <v>0</v>
      </c>
    </row>
    <row r="2334" spans="1:28" x14ac:dyDescent="0.25">
      <c r="A2334" s="148"/>
      <c r="B2334" s="100">
        <v>392</v>
      </c>
      <c r="C2334" s="63">
        <v>23.440969467676503</v>
      </c>
      <c r="D2334" s="63">
        <v>3.648734430521813</v>
      </c>
      <c r="E2334" s="63">
        <v>0.61905267882750792</v>
      </c>
      <c r="F2334" s="63">
        <v>0.30639600428798991</v>
      </c>
      <c r="G2334" s="63">
        <v>3.2343954884106019E-2</v>
      </c>
      <c r="H2334" s="63">
        <v>1.983797535953968E-2</v>
      </c>
      <c r="I2334" s="63">
        <v>13.454873978917021</v>
      </c>
      <c r="J2334" s="63">
        <v>3.3866599194743694</v>
      </c>
      <c r="K2334" s="63">
        <v>0.94074471607684096</v>
      </c>
      <c r="L2334" s="63">
        <v>0.74970529445707612</v>
      </c>
      <c r="M2334" s="63">
        <v>1.143195954257714E-2</v>
      </c>
      <c r="N2334" s="63">
        <v>0</v>
      </c>
      <c r="O2334" s="63">
        <v>0</v>
      </c>
      <c r="P2334" s="63">
        <v>2.0663559327696031E-3</v>
      </c>
      <c r="Q2334" s="63">
        <v>2.842268142466935E-2</v>
      </c>
      <c r="R2334" s="63">
        <v>0</v>
      </c>
      <c r="S2334" s="63">
        <v>0</v>
      </c>
      <c r="T2334" s="63">
        <v>2.5083230370844013E-2</v>
      </c>
      <c r="U2334" s="63">
        <v>1.5381473965281591E-5</v>
      </c>
      <c r="V2334" s="63">
        <v>2.8555165215625074E-2</v>
      </c>
      <c r="W2334" s="63">
        <v>0.19419956364989771</v>
      </c>
      <c r="X2334" s="63">
        <v>0</v>
      </c>
      <c r="Y2334" s="63">
        <v>0.26441013888837439</v>
      </c>
      <c r="Z2334" s="63">
        <v>2.842268142466935E-2</v>
      </c>
      <c r="AA2334" s="63">
        <v>0</v>
      </c>
      <c r="AB2334" s="63">
        <v>0</v>
      </c>
    </row>
    <row r="2335" spans="1:28" x14ac:dyDescent="0.25">
      <c r="A2335" s="148"/>
      <c r="B2335" s="100">
        <v>393</v>
      </c>
      <c r="C2335" s="63">
        <v>0.45730309171872818</v>
      </c>
      <c r="D2335" s="63">
        <v>1.187304027399616E-2</v>
      </c>
      <c r="E2335" s="63">
        <v>0</v>
      </c>
      <c r="F2335" s="63">
        <v>0</v>
      </c>
      <c r="G2335" s="63">
        <v>0</v>
      </c>
      <c r="H2335" s="63">
        <v>0</v>
      </c>
      <c r="I2335" s="63">
        <v>3.1977655441703112E-3</v>
      </c>
      <c r="J2335" s="63">
        <v>9.364793424681217E-3</v>
      </c>
      <c r="K2335" s="63">
        <v>7.608849798151518E-3</v>
      </c>
      <c r="L2335" s="63">
        <v>0</v>
      </c>
      <c r="M2335" s="63">
        <v>0</v>
      </c>
      <c r="N2335" s="63">
        <v>0</v>
      </c>
      <c r="O2335" s="63">
        <v>0</v>
      </c>
      <c r="P2335" s="63">
        <v>0</v>
      </c>
      <c r="Q2335" s="63">
        <v>0.16995663982207501</v>
      </c>
      <c r="R2335" s="63">
        <v>0</v>
      </c>
      <c r="S2335" s="63">
        <v>0</v>
      </c>
      <c r="T2335" s="63">
        <v>0.65024285267755155</v>
      </c>
      <c r="U2335" s="63">
        <v>3.6478223862513648E-2</v>
      </c>
      <c r="V2335" s="63">
        <v>1.186335445889348</v>
      </c>
      <c r="W2335" s="63">
        <v>5.6095618764157962</v>
      </c>
      <c r="X2335" s="63">
        <v>4.8492518115743177E-2</v>
      </c>
      <c r="Y2335" s="63">
        <v>7.5679759913844009</v>
      </c>
      <c r="Z2335" s="63">
        <v>0.16995663982207501</v>
      </c>
      <c r="AA2335" s="63">
        <v>0</v>
      </c>
      <c r="AB2335" s="63">
        <v>0</v>
      </c>
    </row>
    <row r="2336" spans="1:28" x14ac:dyDescent="0.25">
      <c r="A2336" s="148"/>
      <c r="B2336" s="100">
        <v>394</v>
      </c>
      <c r="C2336" s="63">
        <v>43.09162413748254</v>
      </c>
      <c r="D2336" s="63">
        <v>13.688891321659531</v>
      </c>
      <c r="E2336" s="63">
        <v>11.344610439151781</v>
      </c>
      <c r="F2336" s="63">
        <v>1.61491246201237</v>
      </c>
      <c r="G2336" s="63">
        <v>0</v>
      </c>
      <c r="H2336" s="63">
        <v>0.24753749954237853</v>
      </c>
      <c r="I2336" s="63">
        <v>17.568352676153609</v>
      </c>
      <c r="J2336" s="63">
        <v>20.255336846191199</v>
      </c>
      <c r="K2336" s="63">
        <v>3.090429720658463</v>
      </c>
      <c r="L2336" s="63">
        <v>1.5380343358590172</v>
      </c>
      <c r="M2336" s="63">
        <v>0.430335644126707</v>
      </c>
      <c r="N2336" s="63">
        <v>2.6557975386188759E-2</v>
      </c>
      <c r="O2336" s="63">
        <v>0.72642943883460021</v>
      </c>
      <c r="P2336" s="63">
        <v>0.75640466796089711</v>
      </c>
      <c r="Q2336" s="63">
        <v>9.7049594475867593</v>
      </c>
      <c r="R2336" s="63">
        <v>2.7966314720915189</v>
      </c>
      <c r="S2336" s="63">
        <v>26.088074390867398</v>
      </c>
      <c r="T2336" s="63">
        <v>12.2314556868001</v>
      </c>
      <c r="U2336" s="63">
        <v>19.3367657040917</v>
      </c>
      <c r="V2336" s="63">
        <v>20.79533445570803</v>
      </c>
      <c r="W2336" s="63">
        <v>81.944936736331329</v>
      </c>
      <c r="X2336" s="63">
        <v>107.69106007890329</v>
      </c>
      <c r="Y2336" s="63">
        <v>48.724723296394593</v>
      </c>
      <c r="Z2336" s="63">
        <v>9.7049594475867593</v>
      </c>
      <c r="AA2336" s="63">
        <v>2.7966314720915189</v>
      </c>
      <c r="AB2336" s="63">
        <v>2.7966314720915189</v>
      </c>
    </row>
    <row r="2337" spans="1:28" x14ac:dyDescent="0.25">
      <c r="A2337" s="148"/>
      <c r="B2337" s="100">
        <v>395</v>
      </c>
      <c r="C2337" s="63">
        <v>56.513158338823814</v>
      </c>
      <c r="D2337" s="63">
        <v>98.102318631350499</v>
      </c>
      <c r="E2337" s="63">
        <v>79.446455652038821</v>
      </c>
      <c r="F2337" s="63">
        <v>114.78608110057939</v>
      </c>
      <c r="G2337" s="63">
        <v>76.759298366755502</v>
      </c>
      <c r="H2337" s="63">
        <v>69.632821472537216</v>
      </c>
      <c r="I2337" s="63">
        <v>75.494261202511552</v>
      </c>
      <c r="J2337" s="63">
        <v>97.713639884737859</v>
      </c>
      <c r="K2337" s="63">
        <v>82.210894765266858</v>
      </c>
      <c r="L2337" s="63">
        <v>45.883004930333982</v>
      </c>
      <c r="M2337" s="63">
        <v>133.24655800102479</v>
      </c>
      <c r="N2337" s="63">
        <v>171.5320798576704</v>
      </c>
      <c r="O2337" s="63">
        <v>91.99726033170009</v>
      </c>
      <c r="P2337" s="63">
        <v>120.34869159905429</v>
      </c>
      <c r="Q2337" s="63">
        <v>98.570897622511893</v>
      </c>
      <c r="R2337" s="63">
        <v>120.38047430643931</v>
      </c>
      <c r="S2337" s="63">
        <v>173.97272744602009</v>
      </c>
      <c r="T2337" s="63">
        <v>69.967111382333542</v>
      </c>
      <c r="U2337" s="63">
        <v>89.26940329682111</v>
      </c>
      <c r="V2337" s="63">
        <v>107.9276420991027</v>
      </c>
      <c r="W2337" s="63">
        <v>209.07196775879129</v>
      </c>
      <c r="X2337" s="63">
        <v>222.28419731052418</v>
      </c>
      <c r="Y2337" s="63">
        <v>163.05575584158581</v>
      </c>
      <c r="Z2337" s="63">
        <v>98.570897622511893</v>
      </c>
      <c r="AA2337" s="63">
        <v>120.38047430643931</v>
      </c>
      <c r="AB2337" s="63">
        <v>120.38047430643931</v>
      </c>
    </row>
    <row r="2338" spans="1:28" x14ac:dyDescent="0.25">
      <c r="A2338" s="148"/>
      <c r="B2338" s="100">
        <v>396</v>
      </c>
      <c r="C2338" s="63">
        <v>125.36029776659049</v>
      </c>
      <c r="D2338" s="63">
        <v>127.71185836548099</v>
      </c>
      <c r="E2338" s="63">
        <v>185.01482331497391</v>
      </c>
      <c r="F2338" s="63">
        <v>242.68945744160192</v>
      </c>
      <c r="G2338" s="63">
        <v>233.88223278363688</v>
      </c>
      <c r="H2338" s="63">
        <v>177.337498615052</v>
      </c>
      <c r="I2338" s="63">
        <v>95.106968293252976</v>
      </c>
      <c r="J2338" s="63">
        <v>111.6977240990645</v>
      </c>
      <c r="K2338" s="63">
        <v>168.7645172218154</v>
      </c>
      <c r="L2338" s="63">
        <v>136.13244159460652</v>
      </c>
      <c r="M2338" s="63">
        <v>107.01662784173</v>
      </c>
      <c r="N2338" s="63">
        <v>118.73945712281061</v>
      </c>
      <c r="O2338" s="63">
        <v>201.67367159491101</v>
      </c>
      <c r="P2338" s="63">
        <v>264.0237964082371</v>
      </c>
      <c r="Q2338" s="63">
        <v>206.31334255337487</v>
      </c>
      <c r="R2338" s="63">
        <v>258.01214228477329</v>
      </c>
      <c r="S2338" s="63">
        <v>322.02571267676831</v>
      </c>
      <c r="T2338" s="63">
        <v>122.6213075416108</v>
      </c>
      <c r="U2338" s="63">
        <v>176.94365329361969</v>
      </c>
      <c r="V2338" s="63">
        <v>162.6033811689995</v>
      </c>
      <c r="W2338" s="63">
        <v>203.89277583990219</v>
      </c>
      <c r="X2338" s="63">
        <v>269.82651008884199</v>
      </c>
      <c r="Y2338" s="63">
        <v>200.04257311143741</v>
      </c>
      <c r="Z2338" s="63">
        <v>206.31334255337487</v>
      </c>
      <c r="AA2338" s="63">
        <v>258.01214228477329</v>
      </c>
      <c r="AB2338" s="63">
        <v>258.01214228477329</v>
      </c>
    </row>
    <row r="2339" spans="1:28" x14ac:dyDescent="0.25">
      <c r="A2339" s="148"/>
      <c r="B2339" s="100">
        <v>397</v>
      </c>
      <c r="C2339" s="63">
        <v>219.57147682382129</v>
      </c>
      <c r="D2339" s="63">
        <v>257.20146743563419</v>
      </c>
      <c r="E2339" s="63">
        <v>190.56598472103002</v>
      </c>
      <c r="F2339" s="63">
        <v>271.59915023733987</v>
      </c>
      <c r="G2339" s="63">
        <v>185.7223950408752</v>
      </c>
      <c r="H2339" s="63">
        <v>121.45225270714759</v>
      </c>
      <c r="I2339" s="63">
        <v>304.1069311285537</v>
      </c>
      <c r="J2339" s="63">
        <v>306.18772818561411</v>
      </c>
      <c r="K2339" s="63">
        <v>266.21257248899661</v>
      </c>
      <c r="L2339" s="63">
        <v>229.30283105852868</v>
      </c>
      <c r="M2339" s="63">
        <v>221.49592317151468</v>
      </c>
      <c r="N2339" s="63">
        <v>232.24150818060298</v>
      </c>
      <c r="O2339" s="63">
        <v>180.17473069448531</v>
      </c>
      <c r="P2339" s="63">
        <v>271.59917648439659</v>
      </c>
      <c r="Q2339" s="63">
        <v>126.19867311877049</v>
      </c>
      <c r="R2339" s="63">
        <v>171.70842505000468</v>
      </c>
      <c r="S2339" s="63">
        <v>298.05790429445551</v>
      </c>
      <c r="T2339" s="63">
        <v>204.22634544290941</v>
      </c>
      <c r="U2339" s="63">
        <v>279.32819626317911</v>
      </c>
      <c r="V2339" s="63">
        <v>311.93374946400581</v>
      </c>
      <c r="W2339" s="63">
        <v>258.6679174475139</v>
      </c>
      <c r="X2339" s="63">
        <v>263.13109321961753</v>
      </c>
      <c r="Y2339" s="63">
        <v>269.03249086949472</v>
      </c>
      <c r="Z2339" s="63">
        <v>126.19867311877049</v>
      </c>
      <c r="AA2339" s="63">
        <v>171.70842505000468</v>
      </c>
      <c r="AB2339" s="63">
        <v>171.70842505000468</v>
      </c>
    </row>
    <row r="2340" spans="1:28" x14ac:dyDescent="0.25">
      <c r="A2340" s="148"/>
      <c r="B2340" s="100">
        <v>398</v>
      </c>
      <c r="C2340" s="63">
        <v>241.59319155177218</v>
      </c>
      <c r="D2340" s="63">
        <v>258.57441702979122</v>
      </c>
      <c r="E2340" s="63">
        <v>347.67864755965087</v>
      </c>
      <c r="F2340" s="63">
        <v>327.46974062784278</v>
      </c>
      <c r="G2340" s="63">
        <v>417.43467399505607</v>
      </c>
      <c r="H2340" s="63">
        <v>293.66612517531388</v>
      </c>
      <c r="I2340" s="63">
        <v>194.59063476193481</v>
      </c>
      <c r="J2340" s="63">
        <v>212.69885327081101</v>
      </c>
      <c r="K2340" s="63">
        <v>233.04264922218323</v>
      </c>
      <c r="L2340" s="63">
        <v>160.45038522321971</v>
      </c>
      <c r="M2340" s="63">
        <v>175.4775871552747</v>
      </c>
      <c r="N2340" s="63">
        <v>199.86694992107908</v>
      </c>
      <c r="O2340" s="63">
        <v>301.11378059188701</v>
      </c>
      <c r="P2340" s="63">
        <v>270.40270141809009</v>
      </c>
      <c r="Q2340" s="63">
        <v>277.78652226924294</v>
      </c>
      <c r="R2340" s="63">
        <v>290.56864851431959</v>
      </c>
      <c r="S2340" s="63">
        <v>280.51542133473049</v>
      </c>
      <c r="T2340" s="63">
        <v>290.38256848264609</v>
      </c>
      <c r="U2340" s="63">
        <v>286.60406631480151</v>
      </c>
      <c r="V2340" s="63">
        <v>308.58805788819518</v>
      </c>
      <c r="W2340" s="63">
        <v>201.3838030915322</v>
      </c>
      <c r="X2340" s="63">
        <v>255.01632334694483</v>
      </c>
      <c r="Y2340" s="63">
        <v>230.70249525671528</v>
      </c>
      <c r="Z2340" s="63">
        <v>277.78652226924294</v>
      </c>
      <c r="AA2340" s="63">
        <v>290.56864851431959</v>
      </c>
      <c r="AB2340" s="63">
        <v>290.56864851431959</v>
      </c>
    </row>
    <row r="2341" spans="1:28" x14ac:dyDescent="0.25">
      <c r="A2341" s="148"/>
      <c r="B2341" s="100">
        <v>399</v>
      </c>
      <c r="C2341" s="63">
        <v>123.51617327857821</v>
      </c>
      <c r="D2341" s="63">
        <v>44.126550613555992</v>
      </c>
      <c r="E2341" s="63">
        <v>81.532001899346142</v>
      </c>
      <c r="F2341" s="63">
        <v>76.120483500788396</v>
      </c>
      <c r="G2341" s="63">
        <v>56.020165636302409</v>
      </c>
      <c r="H2341" s="63">
        <v>93.270318188196143</v>
      </c>
      <c r="I2341" s="63">
        <v>61.327025608406984</v>
      </c>
      <c r="J2341" s="63">
        <v>34.342912544255107</v>
      </c>
      <c r="K2341" s="63">
        <v>244.49232329453298</v>
      </c>
      <c r="L2341" s="63">
        <v>169.7428787087465</v>
      </c>
      <c r="M2341" s="63">
        <v>318.09170469413948</v>
      </c>
      <c r="N2341" s="63">
        <v>286.83501206617797</v>
      </c>
      <c r="O2341" s="63">
        <v>122.7254782997497</v>
      </c>
      <c r="P2341" s="63">
        <v>166.850479114828</v>
      </c>
      <c r="Q2341" s="63">
        <v>95.69300996059367</v>
      </c>
      <c r="R2341" s="63">
        <v>98.359255503773056</v>
      </c>
      <c r="S2341" s="63">
        <v>215.24780418949382</v>
      </c>
      <c r="T2341" s="63">
        <v>103.0133720006215</v>
      </c>
      <c r="U2341" s="63">
        <v>139.4364152934177</v>
      </c>
      <c r="V2341" s="63">
        <v>190.3937422669114</v>
      </c>
      <c r="W2341" s="63">
        <v>255.51588215223461</v>
      </c>
      <c r="X2341" s="63">
        <v>234.34661740485899</v>
      </c>
      <c r="Y2341" s="63">
        <v>203.3167114635726</v>
      </c>
      <c r="Z2341" s="63">
        <v>95.69300996059367</v>
      </c>
      <c r="AA2341" s="63">
        <v>98.359255503773056</v>
      </c>
      <c r="AB2341" s="63">
        <v>98.359255503773056</v>
      </c>
    </row>
    <row r="2342" spans="1:28" x14ac:dyDescent="0.25">
      <c r="A2342" s="148"/>
      <c r="B2342" s="100">
        <v>400</v>
      </c>
      <c r="C2342" s="63">
        <v>28.02864834880711</v>
      </c>
      <c r="D2342" s="63">
        <v>45.78917498060764</v>
      </c>
      <c r="E2342" s="63">
        <v>44.09153749465986</v>
      </c>
      <c r="F2342" s="63">
        <v>65.084961070788268</v>
      </c>
      <c r="G2342" s="63">
        <v>53.59088219134037</v>
      </c>
      <c r="H2342" s="63">
        <v>62.614001779827504</v>
      </c>
      <c r="I2342" s="63">
        <v>69.282383059812673</v>
      </c>
      <c r="J2342" s="63">
        <v>84.20519631372008</v>
      </c>
      <c r="K2342" s="63">
        <v>157.6289058893353</v>
      </c>
      <c r="L2342" s="63">
        <v>33.946261867453018</v>
      </c>
      <c r="M2342" s="63">
        <v>84.388274413504405</v>
      </c>
      <c r="N2342" s="63">
        <v>143.5390775788928</v>
      </c>
      <c r="O2342" s="63">
        <v>48.05732072611363</v>
      </c>
      <c r="P2342" s="63">
        <v>65.446414294267015</v>
      </c>
      <c r="Q2342" s="63">
        <v>23.301067464938647</v>
      </c>
      <c r="R2342" s="63">
        <v>12.722043231508</v>
      </c>
      <c r="S2342" s="63">
        <v>57.220859013732479</v>
      </c>
      <c r="T2342" s="63">
        <v>51.61018318238348</v>
      </c>
      <c r="U2342" s="63">
        <v>65.48242442352921</v>
      </c>
      <c r="V2342" s="63">
        <v>109.0777807517879</v>
      </c>
      <c r="W2342" s="63">
        <v>126.4945913546981</v>
      </c>
      <c r="X2342" s="63">
        <v>66.147976526713137</v>
      </c>
      <c r="Y2342" s="63">
        <v>110.30662752474112</v>
      </c>
      <c r="Z2342" s="63">
        <v>23.301067464938647</v>
      </c>
      <c r="AA2342" s="63">
        <v>12.722043231508</v>
      </c>
      <c r="AB2342" s="63">
        <v>12.722043231508</v>
      </c>
    </row>
    <row r="2343" spans="1:28" x14ac:dyDescent="0.25">
      <c r="A2343" s="148"/>
      <c r="B2343" s="100">
        <v>401</v>
      </c>
      <c r="C2343" s="63">
        <v>34.566893168341274</v>
      </c>
      <c r="D2343" s="63">
        <v>8.2304606686732313</v>
      </c>
      <c r="E2343" s="63">
        <v>0.52209943871523379</v>
      </c>
      <c r="F2343" s="63">
        <v>0.99475069926242554</v>
      </c>
      <c r="G2343" s="63">
        <v>3.0417087490085259E-4</v>
      </c>
      <c r="H2343" s="63">
        <v>0.185981500171124</v>
      </c>
      <c r="I2343" s="63">
        <v>31.106240952559354</v>
      </c>
      <c r="J2343" s="63">
        <v>16.049008676149008</v>
      </c>
      <c r="K2343" s="63">
        <v>31.101592254536172</v>
      </c>
      <c r="L2343" s="63">
        <v>15.375736881760531</v>
      </c>
      <c r="M2343" s="63">
        <v>18.549298131312639</v>
      </c>
      <c r="N2343" s="63">
        <v>47.407993686707407</v>
      </c>
      <c r="O2343" s="63">
        <v>1.8553687531128071E-2</v>
      </c>
      <c r="P2343" s="63">
        <v>0.55508879601548244</v>
      </c>
      <c r="Q2343" s="63">
        <v>0.27938556189610486</v>
      </c>
      <c r="R2343" s="63">
        <v>2.5126441885439998E-2</v>
      </c>
      <c r="S2343" s="63">
        <v>0</v>
      </c>
      <c r="T2343" s="63">
        <v>3.3149313912942666E-2</v>
      </c>
      <c r="U2343" s="63">
        <v>1.9085563341381122E-3</v>
      </c>
      <c r="V2343" s="63">
        <v>4.264084803182433E-2</v>
      </c>
      <c r="W2343" s="63">
        <v>0.62332072163007979</v>
      </c>
      <c r="X2343" s="63">
        <v>0</v>
      </c>
      <c r="Y2343" s="63">
        <v>0.85037737464861607</v>
      </c>
      <c r="Z2343" s="63">
        <v>0.27938556189610486</v>
      </c>
      <c r="AA2343" s="63">
        <v>2.5126441885439998E-2</v>
      </c>
      <c r="AB2343" s="63">
        <v>2.5126441885439998E-2</v>
      </c>
    </row>
    <row r="2344" spans="1:28" x14ac:dyDescent="0.25">
      <c r="A2344" s="148"/>
      <c r="B2344" s="100">
        <v>402</v>
      </c>
      <c r="C2344" s="63">
        <v>50.555381815943967</v>
      </c>
      <c r="D2344" s="63">
        <v>10.00666443679108</v>
      </c>
      <c r="E2344" s="63">
        <v>1.447684295388115</v>
      </c>
      <c r="F2344" s="63">
        <v>0.12001059457635499</v>
      </c>
      <c r="G2344" s="63">
        <v>2.3107811267698841E-4</v>
      </c>
      <c r="H2344" s="63">
        <v>8.2024293562144024E-2</v>
      </c>
      <c r="I2344" s="63">
        <v>48.943178264451028</v>
      </c>
      <c r="J2344" s="63">
        <v>24.979077652036487</v>
      </c>
      <c r="K2344" s="63">
        <v>7.5344283472859672</v>
      </c>
      <c r="L2344" s="63">
        <v>7.5543345386271028</v>
      </c>
      <c r="M2344" s="63">
        <v>2.4744207993404221</v>
      </c>
      <c r="N2344" s="63">
        <v>0.45246800082961514</v>
      </c>
      <c r="O2344" s="63">
        <v>0</v>
      </c>
      <c r="P2344" s="63">
        <v>6.4506446670002049E-2</v>
      </c>
      <c r="Q2344" s="63">
        <v>9.3764271228404111E-2</v>
      </c>
      <c r="R2344" s="63">
        <v>0</v>
      </c>
      <c r="S2344" s="63">
        <v>0</v>
      </c>
      <c r="T2344" s="63">
        <v>0</v>
      </c>
      <c r="U2344" s="63">
        <v>3.007961237101064E-3</v>
      </c>
      <c r="V2344" s="63">
        <v>9.5216299584156561E-3</v>
      </c>
      <c r="W2344" s="63">
        <v>7.5713223331433377E-4</v>
      </c>
      <c r="X2344" s="63">
        <v>0</v>
      </c>
      <c r="Y2344" s="63">
        <v>1.951542842092913E-2</v>
      </c>
      <c r="Z2344" s="63">
        <v>9.3764271228404111E-2</v>
      </c>
      <c r="AA2344" s="63">
        <v>0</v>
      </c>
      <c r="AB2344" s="63">
        <v>0</v>
      </c>
    </row>
    <row r="2345" spans="1:28" x14ac:dyDescent="0.25">
      <c r="A2345" s="148"/>
      <c r="B2345" s="100">
        <v>403</v>
      </c>
      <c r="C2345" s="63">
        <v>103.90073297779779</v>
      </c>
      <c r="D2345" s="63">
        <v>18.697606019309212</v>
      </c>
      <c r="E2345" s="63">
        <v>4.7634986956654757</v>
      </c>
      <c r="F2345" s="63">
        <v>0.69540856316353938</v>
      </c>
      <c r="G2345" s="63">
        <v>0.19974972146856732</v>
      </c>
      <c r="H2345" s="63">
        <v>1.8951218411354769</v>
      </c>
      <c r="I2345" s="63">
        <v>47.608930811878956</v>
      </c>
      <c r="J2345" s="63">
        <v>8.0678292870652513</v>
      </c>
      <c r="K2345" s="63">
        <v>3.8546922810430475</v>
      </c>
      <c r="L2345" s="63">
        <v>8.9004413913904159</v>
      </c>
      <c r="M2345" s="63">
        <v>1.7555015290890879</v>
      </c>
      <c r="N2345" s="63">
        <v>0.32638950277397599</v>
      </c>
      <c r="O2345" s="63">
        <v>2.333135588055146E-2</v>
      </c>
      <c r="P2345" s="63">
        <v>3.2819349027544582E-2</v>
      </c>
      <c r="Q2345" s="63">
        <v>5.6365154633902783</v>
      </c>
      <c r="R2345" s="63">
        <v>0</v>
      </c>
      <c r="S2345" s="63">
        <v>0</v>
      </c>
      <c r="T2345" s="63">
        <v>0</v>
      </c>
      <c r="U2345" s="63">
        <v>0</v>
      </c>
      <c r="V2345" s="63">
        <v>0</v>
      </c>
      <c r="W2345" s="63">
        <v>0</v>
      </c>
      <c r="X2345" s="63">
        <v>0</v>
      </c>
      <c r="Y2345" s="63">
        <v>0</v>
      </c>
      <c r="Z2345" s="63">
        <v>5.6365154633902783</v>
      </c>
      <c r="AA2345" s="63">
        <v>0</v>
      </c>
      <c r="AB2345" s="63">
        <v>0</v>
      </c>
    </row>
    <row r="2346" spans="1:28" x14ac:dyDescent="0.25">
      <c r="A2346" s="148"/>
      <c r="B2346" s="100">
        <v>404</v>
      </c>
      <c r="C2346" s="63">
        <v>27.092325272649298</v>
      </c>
      <c r="D2346" s="63">
        <v>5.761338023260123</v>
      </c>
      <c r="E2346" s="63">
        <v>1.924253270201461</v>
      </c>
      <c r="F2346" s="63">
        <v>0.36134009557109442</v>
      </c>
      <c r="G2346" s="63">
        <v>8.8585665854658657E-2</v>
      </c>
      <c r="H2346" s="63">
        <v>0.62870103227388796</v>
      </c>
      <c r="I2346" s="63">
        <v>15.197818191738861</v>
      </c>
      <c r="J2346" s="63">
        <v>2.4426237866209699</v>
      </c>
      <c r="K2346" s="63">
        <v>10.0419301011664</v>
      </c>
      <c r="L2346" s="63">
        <v>5.2369445966264152</v>
      </c>
      <c r="M2346" s="63">
        <v>1.269990888749906E-2</v>
      </c>
      <c r="N2346" s="63">
        <v>0</v>
      </c>
      <c r="O2346" s="63">
        <v>3.2914570562825318E-3</v>
      </c>
      <c r="P2346" s="63">
        <v>0.88908631164554208</v>
      </c>
      <c r="Q2346" s="63">
        <v>0.25367762387405912</v>
      </c>
      <c r="R2346" s="63">
        <v>0</v>
      </c>
      <c r="S2346" s="63">
        <v>3.7408001448739632E-5</v>
      </c>
      <c r="T2346" s="63">
        <v>3.7319645135279737E-2</v>
      </c>
      <c r="U2346" s="63">
        <v>1.3775953015282208E-4</v>
      </c>
      <c r="V2346" s="63">
        <v>4.3500087166854939E-2</v>
      </c>
      <c r="W2346" s="63">
        <v>0.48412083373987969</v>
      </c>
      <c r="X2346" s="63">
        <v>0.12620729614843201</v>
      </c>
      <c r="Y2346" s="63">
        <v>0.29568315631267522</v>
      </c>
      <c r="Z2346" s="63">
        <v>0.25367762387405912</v>
      </c>
      <c r="AA2346" s="63">
        <v>0</v>
      </c>
      <c r="AB2346" s="63">
        <v>0</v>
      </c>
    </row>
    <row r="2347" spans="1:28" x14ac:dyDescent="0.25">
      <c r="A2347" s="148"/>
      <c r="B2347" s="100">
        <v>405</v>
      </c>
      <c r="C2347" s="63">
        <v>0.1239823134886358</v>
      </c>
      <c r="D2347" s="63">
        <v>3.0497654736634559</v>
      </c>
      <c r="E2347" s="63">
        <v>0.1351605124635569</v>
      </c>
      <c r="F2347" s="63">
        <v>0.51397356830747398</v>
      </c>
      <c r="G2347" s="63">
        <v>0.72101956474341478</v>
      </c>
      <c r="H2347" s="63">
        <v>0.62747591779285372</v>
      </c>
      <c r="I2347" s="63">
        <v>9.7415627484759852</v>
      </c>
      <c r="J2347" s="63">
        <v>15.18040126722974</v>
      </c>
      <c r="K2347" s="63">
        <v>1.0444145775213829</v>
      </c>
      <c r="L2347" s="63">
        <v>0</v>
      </c>
      <c r="M2347" s="63">
        <v>7.4576500192732542E-2</v>
      </c>
      <c r="N2347" s="63">
        <v>6.5988167870148828E-2</v>
      </c>
      <c r="O2347" s="63">
        <v>2.0848545138617389</v>
      </c>
      <c r="P2347" s="63">
        <v>1.804892414077472</v>
      </c>
      <c r="Q2347" s="63">
        <v>3.9053360665161136</v>
      </c>
      <c r="R2347" s="63">
        <v>0.87725466167111676</v>
      </c>
      <c r="S2347" s="63">
        <v>1.451772372099583</v>
      </c>
      <c r="T2347" s="63">
        <v>1.294963912386319</v>
      </c>
      <c r="U2347" s="63">
        <v>3.5621996311610085</v>
      </c>
      <c r="V2347" s="63">
        <v>3.4307745783627013</v>
      </c>
      <c r="W2347" s="63">
        <v>35.756169936736107</v>
      </c>
      <c r="X2347" s="63">
        <v>29.479542199267598</v>
      </c>
      <c r="Y2347" s="63">
        <v>17.319513889647169</v>
      </c>
      <c r="Z2347" s="63">
        <v>3.9053360665161136</v>
      </c>
      <c r="AA2347" s="63">
        <v>0.87725466167111676</v>
      </c>
      <c r="AB2347" s="63">
        <v>0.87725466167111676</v>
      </c>
    </row>
    <row r="2348" spans="1:28" x14ac:dyDescent="0.25">
      <c r="A2348" s="148"/>
      <c r="B2348" s="100">
        <v>406</v>
      </c>
      <c r="C2348" s="63">
        <v>4.7241449669571978</v>
      </c>
      <c r="D2348" s="63">
        <v>8.0854641792955135</v>
      </c>
      <c r="E2348" s="63">
        <v>11.259044730373429</v>
      </c>
      <c r="F2348" s="63">
        <v>2.1009597473107529</v>
      </c>
      <c r="G2348" s="63">
        <v>1.2599771532725301</v>
      </c>
      <c r="H2348" s="63">
        <v>4.7453706943194902</v>
      </c>
      <c r="I2348" s="63">
        <v>14.823611545030868</v>
      </c>
      <c r="J2348" s="63">
        <v>26.260497025024854</v>
      </c>
      <c r="K2348" s="63">
        <v>6.5531260472642998</v>
      </c>
      <c r="L2348" s="63">
        <v>0.83972605104669995</v>
      </c>
      <c r="M2348" s="63">
        <v>1.8242639404283518</v>
      </c>
      <c r="N2348" s="63">
        <v>11.58889813616349</v>
      </c>
      <c r="O2348" s="63">
        <v>5.6679800994707525</v>
      </c>
      <c r="P2348" s="63">
        <v>2.70111094089944</v>
      </c>
      <c r="Q2348" s="63">
        <v>2.5326573690050509</v>
      </c>
      <c r="R2348" s="63">
        <v>2.850391207515599</v>
      </c>
      <c r="S2348" s="63">
        <v>4.8798852188258479</v>
      </c>
      <c r="T2348" s="63">
        <v>27.420022586089431</v>
      </c>
      <c r="U2348" s="63">
        <v>6.183182673821193</v>
      </c>
      <c r="V2348" s="63">
        <v>26.878261179499532</v>
      </c>
      <c r="W2348" s="63">
        <v>38.765719487191753</v>
      </c>
      <c r="X2348" s="63">
        <v>21.172596663684541</v>
      </c>
      <c r="Y2348" s="63">
        <v>52.790396369883638</v>
      </c>
      <c r="Z2348" s="63">
        <v>2.5326573690050509</v>
      </c>
      <c r="AA2348" s="63">
        <v>2.850391207515599</v>
      </c>
      <c r="AB2348" s="63">
        <v>2.850391207515599</v>
      </c>
    </row>
    <row r="2349" spans="1:28" x14ac:dyDescent="0.25">
      <c r="A2349" s="148"/>
      <c r="B2349" s="100">
        <v>407</v>
      </c>
      <c r="C2349" s="63">
        <v>177.68546215869901</v>
      </c>
      <c r="D2349" s="63">
        <v>147.27462720599581</v>
      </c>
      <c r="E2349" s="63">
        <v>163.63107482193851</v>
      </c>
      <c r="F2349" s="63">
        <v>148.7372736433399</v>
      </c>
      <c r="G2349" s="63">
        <v>148.35653652291509</v>
      </c>
      <c r="H2349" s="63">
        <v>183.61156987803039</v>
      </c>
      <c r="I2349" s="63">
        <v>127.32517227841529</v>
      </c>
      <c r="J2349" s="63">
        <v>106.21690053197931</v>
      </c>
      <c r="K2349" s="63">
        <v>68.37200924615081</v>
      </c>
      <c r="L2349" s="63">
        <v>47.964838009714981</v>
      </c>
      <c r="M2349" s="63">
        <v>28.36000742552369</v>
      </c>
      <c r="N2349" s="63">
        <v>36.911821690308223</v>
      </c>
      <c r="O2349" s="63">
        <v>191.86093003341509</v>
      </c>
      <c r="P2349" s="63">
        <v>138.31320295268961</v>
      </c>
      <c r="Q2349" s="63">
        <v>200.10332063021761</v>
      </c>
      <c r="R2349" s="63">
        <v>151.14818782013748</v>
      </c>
      <c r="S2349" s="63">
        <v>164.06346150109579</v>
      </c>
      <c r="T2349" s="63">
        <v>101.0551944380727</v>
      </c>
      <c r="U2349" s="63">
        <v>184.547074269798</v>
      </c>
      <c r="V2349" s="63">
        <v>143.05539248576321</v>
      </c>
      <c r="W2349" s="63">
        <v>270.95343650944409</v>
      </c>
      <c r="X2349" s="63">
        <v>211.33435616752473</v>
      </c>
      <c r="Y2349" s="63">
        <v>178.062085271602</v>
      </c>
      <c r="Z2349" s="63">
        <v>200.10332063021761</v>
      </c>
      <c r="AA2349" s="63">
        <v>151.14818782013748</v>
      </c>
      <c r="AB2349" s="63">
        <v>151.14818782013748</v>
      </c>
    </row>
    <row r="2350" spans="1:28" x14ac:dyDescent="0.25">
      <c r="A2350" s="148"/>
      <c r="B2350" s="100">
        <v>408</v>
      </c>
      <c r="C2350" s="63">
        <v>115.57763685679132</v>
      </c>
      <c r="D2350" s="63">
        <v>104.12307152224821</v>
      </c>
      <c r="E2350" s="63">
        <v>110.42834593837691</v>
      </c>
      <c r="F2350" s="63">
        <v>146.26173317574279</v>
      </c>
      <c r="G2350" s="63">
        <v>98.020352355342766</v>
      </c>
      <c r="H2350" s="63">
        <v>99.144217327021579</v>
      </c>
      <c r="I2350" s="63">
        <v>97.361414970736405</v>
      </c>
      <c r="J2350" s="63">
        <v>145.47169796647091</v>
      </c>
      <c r="K2350" s="63">
        <v>130.49086577232899</v>
      </c>
      <c r="L2350" s="63">
        <v>65.74522554629084</v>
      </c>
      <c r="M2350" s="63">
        <v>74.08841640697392</v>
      </c>
      <c r="N2350" s="63">
        <v>47.413116067427843</v>
      </c>
      <c r="O2350" s="63">
        <v>137.74184194673029</v>
      </c>
      <c r="P2350" s="63">
        <v>154.66529423543759</v>
      </c>
      <c r="Q2350" s="63">
        <v>112.88075592489039</v>
      </c>
      <c r="R2350" s="63">
        <v>131.38106143742328</v>
      </c>
      <c r="S2350" s="63">
        <v>197.73164018970419</v>
      </c>
      <c r="T2350" s="63">
        <v>167.20172100842768</v>
      </c>
      <c r="U2350" s="63">
        <v>154.07823352054041</v>
      </c>
      <c r="V2350" s="63">
        <v>179.1512186901673</v>
      </c>
      <c r="W2350" s="63">
        <v>217.50194705670401</v>
      </c>
      <c r="X2350" s="63">
        <v>219.21359083081921</v>
      </c>
      <c r="Y2350" s="63">
        <v>226.78749473996868</v>
      </c>
      <c r="Z2350" s="63">
        <v>112.88075592489039</v>
      </c>
      <c r="AA2350" s="63">
        <v>131.38106143742328</v>
      </c>
      <c r="AB2350" s="63">
        <v>131.38106143742328</v>
      </c>
    </row>
    <row r="2351" spans="1:28" x14ac:dyDescent="0.25">
      <c r="A2351" s="148"/>
      <c r="B2351" s="100">
        <v>409</v>
      </c>
      <c r="C2351" s="63">
        <v>263.7784020729141</v>
      </c>
      <c r="D2351" s="63">
        <v>187.6090689030807</v>
      </c>
      <c r="E2351" s="63">
        <v>209.30967999182388</v>
      </c>
      <c r="F2351" s="63">
        <v>198.20185251733352</v>
      </c>
      <c r="G2351" s="63">
        <v>138.09498049822651</v>
      </c>
      <c r="H2351" s="63">
        <v>176.51684641623069</v>
      </c>
      <c r="I2351" s="63">
        <v>204.7140693662077</v>
      </c>
      <c r="J2351" s="63">
        <v>197.76858362491839</v>
      </c>
      <c r="K2351" s="63">
        <v>304.15040216853589</v>
      </c>
      <c r="L2351" s="63">
        <v>275.92872870656362</v>
      </c>
      <c r="M2351" s="63">
        <v>279.9690568843107</v>
      </c>
      <c r="N2351" s="63">
        <v>401.30853150066099</v>
      </c>
      <c r="O2351" s="63">
        <v>229.0868173506442</v>
      </c>
      <c r="P2351" s="63">
        <v>281.48309714040079</v>
      </c>
      <c r="Q2351" s="63">
        <v>168.35006673996671</v>
      </c>
      <c r="R2351" s="63">
        <v>192.73266882130699</v>
      </c>
      <c r="S2351" s="63">
        <v>310.0156279517978</v>
      </c>
      <c r="T2351" s="63">
        <v>316.8148970447437</v>
      </c>
      <c r="U2351" s="63">
        <v>265.65613567889517</v>
      </c>
      <c r="V2351" s="63">
        <v>278.45844860283978</v>
      </c>
      <c r="W2351" s="63">
        <v>198.42453554357422</v>
      </c>
      <c r="X2351" s="63">
        <v>296.03833967830718</v>
      </c>
      <c r="Y2351" s="63">
        <v>223.51490293167438</v>
      </c>
      <c r="Z2351" s="63">
        <v>168.35006673996671</v>
      </c>
      <c r="AA2351" s="63">
        <v>192.73266882130699</v>
      </c>
      <c r="AB2351" s="63">
        <v>192.73266882130699</v>
      </c>
    </row>
    <row r="2352" spans="1:28" x14ac:dyDescent="0.25">
      <c r="A2352" s="148"/>
      <c r="B2352" s="100">
        <v>410</v>
      </c>
      <c r="C2352" s="63">
        <v>198.23918923016211</v>
      </c>
      <c r="D2352" s="63">
        <v>118.88065750669921</v>
      </c>
      <c r="E2352" s="63">
        <v>153.25572023582941</v>
      </c>
      <c r="F2352" s="63">
        <v>145.43401464281939</v>
      </c>
      <c r="G2352" s="63">
        <v>112.5753787963076</v>
      </c>
      <c r="H2352" s="63">
        <v>164.66474613531321</v>
      </c>
      <c r="I2352" s="63">
        <v>149.60957439978299</v>
      </c>
      <c r="J2352" s="63">
        <v>129.0973026533984</v>
      </c>
      <c r="K2352" s="63">
        <v>196.45257262714861</v>
      </c>
      <c r="L2352" s="63">
        <v>235.12941794583548</v>
      </c>
      <c r="M2352" s="63">
        <v>267.24208455954789</v>
      </c>
      <c r="N2352" s="63">
        <v>299.7375431486762</v>
      </c>
      <c r="O2352" s="63">
        <v>182.78362796620971</v>
      </c>
      <c r="P2352" s="63">
        <v>224.12151742317661</v>
      </c>
      <c r="Q2352" s="63">
        <v>129.01726877803691</v>
      </c>
      <c r="R2352" s="63">
        <v>176.15702092124769</v>
      </c>
      <c r="S2352" s="63">
        <v>215.05323304066593</v>
      </c>
      <c r="T2352" s="63">
        <v>164.57737412136072</v>
      </c>
      <c r="U2352" s="63">
        <v>185.01083201211799</v>
      </c>
      <c r="V2352" s="63">
        <v>230.5301148421222</v>
      </c>
      <c r="W2352" s="63">
        <v>227.88986494698662</v>
      </c>
      <c r="X2352" s="63">
        <v>183.23611011825869</v>
      </c>
      <c r="Y2352" s="63">
        <v>211.0542993382187</v>
      </c>
      <c r="Z2352" s="63">
        <v>129.01726877803691</v>
      </c>
      <c r="AA2352" s="63">
        <v>176.15702092124769</v>
      </c>
      <c r="AB2352" s="63">
        <v>176.15702092124769</v>
      </c>
    </row>
    <row r="2353" spans="1:28" x14ac:dyDescent="0.25">
      <c r="A2353" s="148"/>
      <c r="B2353" s="100">
        <v>411</v>
      </c>
      <c r="C2353" s="63">
        <v>227.930687779648</v>
      </c>
      <c r="D2353" s="63">
        <v>73.351373067069744</v>
      </c>
      <c r="E2353" s="63">
        <v>32.017001919348793</v>
      </c>
      <c r="F2353" s="63">
        <v>41.481991670118077</v>
      </c>
      <c r="G2353" s="63">
        <v>14.72564125154986</v>
      </c>
      <c r="H2353" s="63">
        <v>36.74913954814474</v>
      </c>
      <c r="I2353" s="63">
        <v>175.75267945212539</v>
      </c>
      <c r="J2353" s="63">
        <v>76.577978538234674</v>
      </c>
      <c r="K2353" s="63">
        <v>179.49670009009969</v>
      </c>
      <c r="L2353" s="63">
        <v>150.50098293276102</v>
      </c>
      <c r="M2353" s="63">
        <v>177.84648513077258</v>
      </c>
      <c r="N2353" s="63">
        <v>342.79834608154488</v>
      </c>
      <c r="O2353" s="63">
        <v>40.4752651525896</v>
      </c>
      <c r="P2353" s="63">
        <v>60.352258079205967</v>
      </c>
      <c r="Q2353" s="63">
        <v>17.253457626747188</v>
      </c>
      <c r="R2353" s="63">
        <v>28.143156622034887</v>
      </c>
      <c r="S2353" s="63">
        <v>54.812185679398681</v>
      </c>
      <c r="T2353" s="63">
        <v>43.097124577220711</v>
      </c>
      <c r="U2353" s="63">
        <v>18.606695724607558</v>
      </c>
      <c r="V2353" s="63">
        <v>58.57588497539291</v>
      </c>
      <c r="W2353" s="63">
        <v>81.024899181305955</v>
      </c>
      <c r="X2353" s="63">
        <v>28.607222613537942</v>
      </c>
      <c r="Y2353" s="63">
        <v>102.26043922585811</v>
      </c>
      <c r="Z2353" s="63">
        <v>17.253457626747188</v>
      </c>
      <c r="AA2353" s="63">
        <v>28.143156622034887</v>
      </c>
      <c r="AB2353" s="63">
        <v>28.143156622034887</v>
      </c>
    </row>
    <row r="2354" spans="1:28" x14ac:dyDescent="0.25">
      <c r="A2354" s="148"/>
      <c r="B2354" s="100">
        <v>412</v>
      </c>
      <c r="C2354" s="63">
        <v>59.803757497755214</v>
      </c>
      <c r="D2354" s="63">
        <v>38.528518206126144</v>
      </c>
      <c r="E2354" s="63">
        <v>17.54596922000928</v>
      </c>
      <c r="F2354" s="63">
        <v>31.207809868228651</v>
      </c>
      <c r="G2354" s="63">
        <v>4.0946351397130627</v>
      </c>
      <c r="H2354" s="63">
        <v>17.18958918696444</v>
      </c>
      <c r="I2354" s="63">
        <v>99.158320210958664</v>
      </c>
      <c r="J2354" s="63">
        <v>105.5847752503723</v>
      </c>
      <c r="K2354" s="63">
        <v>111.04337215886289</v>
      </c>
      <c r="L2354" s="63">
        <v>75.831899444536703</v>
      </c>
      <c r="M2354" s="63">
        <v>78.150897841596816</v>
      </c>
      <c r="N2354" s="63">
        <v>53.517973475985855</v>
      </c>
      <c r="O2354" s="63">
        <v>34.526778222612514</v>
      </c>
      <c r="P2354" s="63">
        <v>25.237296299686019</v>
      </c>
      <c r="Q2354" s="63">
        <v>5.6477556117456702</v>
      </c>
      <c r="R2354" s="63">
        <v>22.288216783063042</v>
      </c>
      <c r="S2354" s="63">
        <v>31.14945900348539</v>
      </c>
      <c r="T2354" s="63">
        <v>12.069617878318009</v>
      </c>
      <c r="U2354" s="63">
        <v>8.1725563349559138</v>
      </c>
      <c r="V2354" s="63">
        <v>9.66445836076673</v>
      </c>
      <c r="W2354" s="63">
        <v>38.288520119413079</v>
      </c>
      <c r="X2354" s="63">
        <v>30.967016045756282</v>
      </c>
      <c r="Y2354" s="63">
        <v>36.19248307049088</v>
      </c>
      <c r="Z2354" s="63">
        <v>5.6477556117456702</v>
      </c>
      <c r="AA2354" s="63">
        <v>22.288216783063042</v>
      </c>
      <c r="AB2354" s="63">
        <v>22.288216783063042</v>
      </c>
    </row>
    <row r="2355" spans="1:28" x14ac:dyDescent="0.25">
      <c r="A2355" s="148"/>
      <c r="B2355" s="100">
        <v>413</v>
      </c>
      <c r="C2355" s="63">
        <v>21.152939030355363</v>
      </c>
      <c r="D2355" s="63">
        <v>3.1608369439014719</v>
      </c>
      <c r="E2355" s="63">
        <v>1.09377345102822</v>
      </c>
      <c r="F2355" s="63">
        <v>9.1440547450036616E-5</v>
      </c>
      <c r="G2355" s="63">
        <v>0.15953786431842859</v>
      </c>
      <c r="H2355" s="63">
        <v>0.91357226056516083</v>
      </c>
      <c r="I2355" s="63">
        <v>11.018993920398319</v>
      </c>
      <c r="J2355" s="63">
        <v>1.7176012768397872</v>
      </c>
      <c r="K2355" s="63">
        <v>2.8174321894216798</v>
      </c>
      <c r="L2355" s="63">
        <v>3.9817138515233808</v>
      </c>
      <c r="M2355" s="63">
        <v>10.70508592324302</v>
      </c>
      <c r="N2355" s="63">
        <v>16.259407982309309</v>
      </c>
      <c r="O2355" s="63">
        <v>1.2620663780195E-2</v>
      </c>
      <c r="P2355" s="63">
        <v>0.28890728281086447</v>
      </c>
      <c r="Q2355" s="63">
        <v>0.3998208268608951</v>
      </c>
      <c r="R2355" s="63">
        <v>3.3106723368998558E-2</v>
      </c>
      <c r="S2355" s="63">
        <v>6.6038599586834223E-2</v>
      </c>
      <c r="T2355" s="63">
        <v>3.180243946296913E-2</v>
      </c>
      <c r="U2355" s="63">
        <v>4.2711509085396893E-3</v>
      </c>
      <c r="V2355" s="63">
        <v>4.8489971917843322E-2</v>
      </c>
      <c r="W2355" s="63">
        <v>0.69799928400503564</v>
      </c>
      <c r="X2355" s="63">
        <v>0</v>
      </c>
      <c r="Y2355" s="63">
        <v>0.87335443401923385</v>
      </c>
      <c r="Z2355" s="63">
        <v>0.3998208268608951</v>
      </c>
      <c r="AA2355" s="63">
        <v>3.3106723368998558E-2</v>
      </c>
      <c r="AB2355" s="63">
        <v>3.3106723368998558E-2</v>
      </c>
    </row>
    <row r="2356" spans="1:28" x14ac:dyDescent="0.25">
      <c r="A2356" s="148"/>
      <c r="B2356" s="100">
        <v>414</v>
      </c>
      <c r="C2356" s="63">
        <v>38.853601357121988</v>
      </c>
      <c r="D2356" s="63">
        <v>3.6461736429665725</v>
      </c>
      <c r="E2356" s="63">
        <v>0.2279298334814257</v>
      </c>
      <c r="F2356" s="63">
        <v>1.7361004364500048E-2</v>
      </c>
      <c r="G2356" s="63">
        <v>0</v>
      </c>
      <c r="H2356" s="63">
        <v>0</v>
      </c>
      <c r="I2356" s="63">
        <v>25.419513242484872</v>
      </c>
      <c r="J2356" s="63">
        <v>5.6178811784853915</v>
      </c>
      <c r="K2356" s="63">
        <v>3.290559545921468</v>
      </c>
      <c r="L2356" s="63">
        <v>1.708767074964769</v>
      </c>
      <c r="M2356" s="63">
        <v>0.81707451491092797</v>
      </c>
      <c r="N2356" s="63">
        <v>3.2496059674032844</v>
      </c>
      <c r="O2356" s="63">
        <v>0</v>
      </c>
      <c r="P2356" s="63">
        <v>5.0625257006804416E-3</v>
      </c>
      <c r="Q2356" s="63">
        <v>3.6557168059995946E-3</v>
      </c>
      <c r="R2356" s="63">
        <v>0</v>
      </c>
      <c r="S2356" s="63">
        <v>0</v>
      </c>
      <c r="T2356" s="63">
        <v>0</v>
      </c>
      <c r="U2356" s="63">
        <v>3.007961237101064E-3</v>
      </c>
      <c r="V2356" s="63">
        <v>9.5216299584156561E-3</v>
      </c>
      <c r="W2356" s="63">
        <v>7.6386120375398353E-4</v>
      </c>
      <c r="X2356" s="63">
        <v>0</v>
      </c>
      <c r="Y2356" s="63">
        <v>1.9515426422259449E-2</v>
      </c>
      <c r="Z2356" s="63">
        <v>3.6557168059995946E-3</v>
      </c>
      <c r="AA2356" s="63">
        <v>0</v>
      </c>
      <c r="AB2356" s="63">
        <v>0</v>
      </c>
    </row>
    <row r="2357" spans="1:28" x14ac:dyDescent="0.25">
      <c r="A2357" s="148"/>
      <c r="B2357" s="100">
        <v>415</v>
      </c>
      <c r="C2357" s="63">
        <v>43.791452549882713</v>
      </c>
      <c r="D2357" s="63">
        <v>5.2236054618580852</v>
      </c>
      <c r="E2357" s="63">
        <v>0.86307786769836525</v>
      </c>
      <c r="F2357" s="63">
        <v>0.234634268344875</v>
      </c>
      <c r="G2357" s="63">
        <v>6.2138846662838532E-2</v>
      </c>
      <c r="H2357" s="63">
        <v>0</v>
      </c>
      <c r="I2357" s="63">
        <v>18.147969047164217</v>
      </c>
      <c r="J2357" s="63">
        <v>3.025532891237162</v>
      </c>
      <c r="K2357" s="63">
        <v>2.1509066195280369</v>
      </c>
      <c r="L2357" s="63">
        <v>5.8611075778781867</v>
      </c>
      <c r="M2357" s="63">
        <v>0.36915847655139089</v>
      </c>
      <c r="N2357" s="63">
        <v>0.10599501477528639</v>
      </c>
      <c r="O2357" s="63">
        <v>0</v>
      </c>
      <c r="P2357" s="63">
        <v>0.15964799179617112</v>
      </c>
      <c r="Q2357" s="63">
        <v>1.7824439387790589E-3</v>
      </c>
      <c r="R2357" s="63">
        <v>0</v>
      </c>
      <c r="S2357" s="63">
        <v>0</v>
      </c>
      <c r="T2357" s="63">
        <v>0</v>
      </c>
      <c r="U2357" s="63">
        <v>0</v>
      </c>
      <c r="V2357" s="63">
        <v>0</v>
      </c>
      <c r="W2357" s="63">
        <v>0</v>
      </c>
      <c r="X2357" s="63">
        <v>0</v>
      </c>
      <c r="Y2357" s="63">
        <v>0</v>
      </c>
      <c r="Z2357" s="63">
        <v>1.7824439387790589E-3</v>
      </c>
      <c r="AA2357" s="63">
        <v>0</v>
      </c>
      <c r="AB2357" s="63">
        <v>0</v>
      </c>
    </row>
    <row r="2358" spans="1:28" x14ac:dyDescent="0.25">
      <c r="A2358" s="148"/>
      <c r="B2358" s="100">
        <v>416</v>
      </c>
      <c r="C2358" s="63">
        <v>23.012945530875871</v>
      </c>
      <c r="D2358" s="63">
        <v>3.4384067728169612</v>
      </c>
      <c r="E2358" s="63">
        <v>0.7454539695073592</v>
      </c>
      <c r="F2358" s="63">
        <v>1.0378052763478249</v>
      </c>
      <c r="G2358" s="63">
        <v>3.9610615673082439E-2</v>
      </c>
      <c r="H2358" s="63">
        <v>0.60976665331715196</v>
      </c>
      <c r="I2358" s="63">
        <v>11.569044064286569</v>
      </c>
      <c r="J2358" s="63">
        <v>1.4458540641962832</v>
      </c>
      <c r="K2358" s="63">
        <v>14.203759816952978</v>
      </c>
      <c r="L2358" s="63">
        <v>6.6248191442604281</v>
      </c>
      <c r="M2358" s="63">
        <v>0.44497261898728624</v>
      </c>
      <c r="N2358" s="63">
        <v>2.3540537869695299</v>
      </c>
      <c r="O2358" s="63">
        <v>1.883377050913571E-3</v>
      </c>
      <c r="P2358" s="63">
        <v>1.5124503161864311E-2</v>
      </c>
      <c r="Q2358" s="63">
        <v>2.8054451820471633E-2</v>
      </c>
      <c r="R2358" s="63">
        <v>0</v>
      </c>
      <c r="S2358" s="63">
        <v>3.7407997991272667E-5</v>
      </c>
      <c r="T2358" s="63">
        <v>2.8610764316168869E-2</v>
      </c>
      <c r="U2358" s="63">
        <v>4.6144425897639771E-5</v>
      </c>
      <c r="V2358" s="63">
        <v>5.2362420308835311E-2</v>
      </c>
      <c r="W2358" s="63">
        <v>0.27483873924751728</v>
      </c>
      <c r="X2358" s="63">
        <v>5.1037970086716289E-2</v>
      </c>
      <c r="Y2358" s="63">
        <v>0.16936324458044011</v>
      </c>
      <c r="Z2358" s="63">
        <v>2.8054451820471633E-2</v>
      </c>
      <c r="AA2358" s="63">
        <v>0</v>
      </c>
      <c r="AB2358" s="63">
        <v>0</v>
      </c>
    </row>
    <row r="2359" spans="1:28" x14ac:dyDescent="0.25">
      <c r="A2359" s="148"/>
      <c r="B2359" s="100">
        <v>417</v>
      </c>
      <c r="C2359" s="63">
        <v>20.11497336884327</v>
      </c>
      <c r="D2359" s="63">
        <v>10.631938571390489</v>
      </c>
      <c r="E2359" s="63">
        <v>4.2842752875367305</v>
      </c>
      <c r="F2359" s="63">
        <v>1.0601688629238311</v>
      </c>
      <c r="G2359" s="63">
        <v>0.21961303228081869</v>
      </c>
      <c r="H2359" s="63">
        <v>2.3796108970123981</v>
      </c>
      <c r="I2359" s="63">
        <v>14.098412571239351</v>
      </c>
      <c r="J2359" s="63">
        <v>4.754148763631008</v>
      </c>
      <c r="K2359" s="63">
        <v>0.1076973649763739</v>
      </c>
      <c r="L2359" s="63">
        <v>0.39409215645986612</v>
      </c>
      <c r="M2359" s="63">
        <v>0.1703510870123939</v>
      </c>
      <c r="N2359" s="63">
        <v>6.5988167870148828E-2</v>
      </c>
      <c r="O2359" s="63">
        <v>1.6552816091219209</v>
      </c>
      <c r="P2359" s="63">
        <v>1.6016188746125413</v>
      </c>
      <c r="Q2359" s="63">
        <v>1.885853163571791</v>
      </c>
      <c r="R2359" s="63">
        <v>3.4975024950912257</v>
      </c>
      <c r="S2359" s="63">
        <v>0.87968766831448875</v>
      </c>
      <c r="T2359" s="63">
        <v>0.39445516126298197</v>
      </c>
      <c r="U2359" s="63">
        <v>6.4521314828628995E-2</v>
      </c>
      <c r="V2359" s="63">
        <v>0.43400200259571153</v>
      </c>
      <c r="W2359" s="63">
        <v>8.3311083308140041</v>
      </c>
      <c r="X2359" s="63">
        <v>3.5689206748346862</v>
      </c>
      <c r="Y2359" s="63">
        <v>4.9881390352693975</v>
      </c>
      <c r="Z2359" s="63">
        <v>1.885853163571791</v>
      </c>
      <c r="AA2359" s="63">
        <v>3.4975024950912257</v>
      </c>
      <c r="AB2359" s="63">
        <v>3.4975024950912257</v>
      </c>
    </row>
    <row r="2360" spans="1:28" x14ac:dyDescent="0.25">
      <c r="A2360" s="148"/>
      <c r="B2360" s="100">
        <v>418</v>
      </c>
      <c r="C2360" s="63">
        <v>26.87536976811316</v>
      </c>
      <c r="D2360" s="63">
        <v>75.05227200830177</v>
      </c>
      <c r="E2360" s="63">
        <v>47.054885589961494</v>
      </c>
      <c r="F2360" s="63">
        <v>65.990127499790106</v>
      </c>
      <c r="G2360" s="63">
        <v>32.500719537375971</v>
      </c>
      <c r="H2360" s="63">
        <v>39.393613354605584</v>
      </c>
      <c r="I2360" s="63">
        <v>54.089656631947946</v>
      </c>
      <c r="J2360" s="63">
        <v>49.202967749232577</v>
      </c>
      <c r="K2360" s="63">
        <v>13.32769065075286</v>
      </c>
      <c r="L2360" s="63">
        <v>13.859242775328369</v>
      </c>
      <c r="M2360" s="63">
        <v>14.586902474371749</v>
      </c>
      <c r="N2360" s="63">
        <v>11.03472956622306</v>
      </c>
      <c r="O2360" s="63">
        <v>19.741356805939631</v>
      </c>
      <c r="P2360" s="63">
        <v>35.543414776346481</v>
      </c>
      <c r="Q2360" s="63">
        <v>28.837869356848607</v>
      </c>
      <c r="R2360" s="63">
        <v>24.710957955227059</v>
      </c>
      <c r="S2360" s="63">
        <v>36.965530513103658</v>
      </c>
      <c r="T2360" s="63">
        <v>11.019509956981111</v>
      </c>
      <c r="U2360" s="63">
        <v>16.647237845510521</v>
      </c>
      <c r="V2360" s="63">
        <v>30.332950849419831</v>
      </c>
      <c r="W2360" s="63">
        <v>103.63180200017271</v>
      </c>
      <c r="X2360" s="63">
        <v>77.992456558978574</v>
      </c>
      <c r="Y2360" s="63">
        <v>70.097107285228049</v>
      </c>
      <c r="Z2360" s="63">
        <v>28.837869356848607</v>
      </c>
      <c r="AA2360" s="63">
        <v>24.710957955227059</v>
      </c>
      <c r="AB2360" s="63">
        <v>24.710957955227059</v>
      </c>
    </row>
    <row r="2361" spans="1:28" x14ac:dyDescent="0.25">
      <c r="A2361" s="148"/>
      <c r="B2361" s="100">
        <v>419</v>
      </c>
      <c r="C2361" s="63">
        <v>25.24566197781974</v>
      </c>
      <c r="D2361" s="63">
        <v>22.251123925225329</v>
      </c>
      <c r="E2361" s="63">
        <v>16.71110487622332</v>
      </c>
      <c r="F2361" s="63">
        <v>24.308457726828458</v>
      </c>
      <c r="G2361" s="63">
        <v>16.356183750484661</v>
      </c>
      <c r="H2361" s="63">
        <v>27.517046321441974</v>
      </c>
      <c r="I2361" s="63">
        <v>29.549832122283988</v>
      </c>
      <c r="J2361" s="63">
        <v>17.606787089365071</v>
      </c>
      <c r="K2361" s="63">
        <v>47.3006037266357</v>
      </c>
      <c r="L2361" s="63">
        <v>73.843568827704303</v>
      </c>
      <c r="M2361" s="63">
        <v>43.992718480952128</v>
      </c>
      <c r="N2361" s="63">
        <v>39.600379742699026</v>
      </c>
      <c r="O2361" s="63">
        <v>88.085265127491198</v>
      </c>
      <c r="P2361" s="63">
        <v>58.729387539721301</v>
      </c>
      <c r="Q2361" s="63">
        <v>29.088842782213828</v>
      </c>
      <c r="R2361" s="63">
        <v>101.6451075505756</v>
      </c>
      <c r="S2361" s="63">
        <v>80.790928133497346</v>
      </c>
      <c r="T2361" s="63">
        <v>63.098045044770288</v>
      </c>
      <c r="U2361" s="63">
        <v>69.549609388295721</v>
      </c>
      <c r="V2361" s="63">
        <v>84.980443560914864</v>
      </c>
      <c r="W2361" s="63">
        <v>167.00088375678212</v>
      </c>
      <c r="X2361" s="63">
        <v>93.097452546084241</v>
      </c>
      <c r="Y2361" s="63">
        <v>138.0021049415318</v>
      </c>
      <c r="Z2361" s="63">
        <v>29.088842782213828</v>
      </c>
      <c r="AA2361" s="63">
        <v>101.6451075505756</v>
      </c>
      <c r="AB2361" s="63">
        <v>101.6451075505756</v>
      </c>
    </row>
    <row r="2362" spans="1:28" x14ac:dyDescent="0.25">
      <c r="A2362" s="148"/>
      <c r="B2362" s="100">
        <v>420</v>
      </c>
      <c r="C2362" s="63">
        <v>182.9022037586474</v>
      </c>
      <c r="D2362" s="63">
        <v>128.22332493113942</v>
      </c>
      <c r="E2362" s="63">
        <v>207.48583999145922</v>
      </c>
      <c r="F2362" s="63">
        <v>136.55176030564138</v>
      </c>
      <c r="G2362" s="63">
        <v>187.37857883519058</v>
      </c>
      <c r="H2362" s="63">
        <v>162.007269463531</v>
      </c>
      <c r="I2362" s="63">
        <v>138.23708237281431</v>
      </c>
      <c r="J2362" s="63">
        <v>148.98579838531441</v>
      </c>
      <c r="K2362" s="63">
        <v>106.6730273506341</v>
      </c>
      <c r="L2362" s="63">
        <v>86.645645759687795</v>
      </c>
      <c r="M2362" s="63">
        <v>159.72854769411612</v>
      </c>
      <c r="N2362" s="63">
        <v>202.8097745639752</v>
      </c>
      <c r="O2362" s="63">
        <v>164.80456256007568</v>
      </c>
      <c r="P2362" s="63">
        <v>153.41982912182169</v>
      </c>
      <c r="Q2362" s="63">
        <v>149.90670758656199</v>
      </c>
      <c r="R2362" s="63">
        <v>117.0489056493971</v>
      </c>
      <c r="S2362" s="63">
        <v>176.24611191161972</v>
      </c>
      <c r="T2362" s="63">
        <v>90.714618850271563</v>
      </c>
      <c r="U2362" s="63">
        <v>101.56421219943149</v>
      </c>
      <c r="V2362" s="63">
        <v>120.86518700829041</v>
      </c>
      <c r="W2362" s="63">
        <v>189.7379999649547</v>
      </c>
      <c r="X2362" s="63">
        <v>195.9787559321139</v>
      </c>
      <c r="Y2362" s="63">
        <v>173.1559646679525</v>
      </c>
      <c r="Z2362" s="63">
        <v>149.90670758656199</v>
      </c>
      <c r="AA2362" s="63">
        <v>117.0489056493971</v>
      </c>
      <c r="AB2362" s="63">
        <v>117.0489056493971</v>
      </c>
    </row>
    <row r="2363" spans="1:28" x14ac:dyDescent="0.25">
      <c r="A2363" s="148"/>
      <c r="B2363" s="100">
        <v>421</v>
      </c>
      <c r="C2363" s="63">
        <v>183.17854270531279</v>
      </c>
      <c r="D2363" s="63">
        <v>216.54150469762857</v>
      </c>
      <c r="E2363" s="63">
        <v>183.59542992773819</v>
      </c>
      <c r="F2363" s="63">
        <v>228.94690654293299</v>
      </c>
      <c r="G2363" s="63">
        <v>175.81035124676421</v>
      </c>
      <c r="H2363" s="63">
        <v>121.84545702967259</v>
      </c>
      <c r="I2363" s="63">
        <v>256.80941966164943</v>
      </c>
      <c r="J2363" s="63">
        <v>239.41261207003481</v>
      </c>
      <c r="K2363" s="63">
        <v>279.67191616095619</v>
      </c>
      <c r="L2363" s="63">
        <v>248.88831249798199</v>
      </c>
      <c r="M2363" s="63">
        <v>276.7403345659659</v>
      </c>
      <c r="N2363" s="63">
        <v>299.2256286935808</v>
      </c>
      <c r="O2363" s="63">
        <v>104.6464291171651</v>
      </c>
      <c r="P2363" s="63">
        <v>233.56193704621177</v>
      </c>
      <c r="Q2363" s="63">
        <v>100.04202197556761</v>
      </c>
      <c r="R2363" s="63">
        <v>104.3528878425132</v>
      </c>
      <c r="S2363" s="63">
        <v>195.68571694169799</v>
      </c>
      <c r="T2363" s="63">
        <v>61.522744911324253</v>
      </c>
      <c r="U2363" s="63">
        <v>81.839172314678763</v>
      </c>
      <c r="V2363" s="63">
        <v>69.930362712129863</v>
      </c>
      <c r="W2363" s="63">
        <v>127.2109936434736</v>
      </c>
      <c r="X2363" s="63">
        <v>158.45676968576299</v>
      </c>
      <c r="Y2363" s="63">
        <v>113.89429739858539</v>
      </c>
      <c r="Z2363" s="63">
        <v>100.04202197556761</v>
      </c>
      <c r="AA2363" s="63">
        <v>104.3528878425132</v>
      </c>
      <c r="AB2363" s="63">
        <v>104.3528878425132</v>
      </c>
    </row>
    <row r="2364" spans="1:28" x14ac:dyDescent="0.25">
      <c r="A2364" s="148"/>
      <c r="B2364" s="100">
        <v>422</v>
      </c>
      <c r="C2364" s="63">
        <v>237.56084552830731</v>
      </c>
      <c r="D2364" s="63">
        <v>106.66701240246041</v>
      </c>
      <c r="E2364" s="63">
        <v>60.216016990966637</v>
      </c>
      <c r="F2364" s="63">
        <v>96.685923104440008</v>
      </c>
      <c r="G2364" s="63">
        <v>73.308504724298473</v>
      </c>
      <c r="H2364" s="63">
        <v>120.2261797844312</v>
      </c>
      <c r="I2364" s="63">
        <v>216.81589357278432</v>
      </c>
      <c r="J2364" s="63">
        <v>157.78728333873551</v>
      </c>
      <c r="K2364" s="63">
        <v>203.10156207632548</v>
      </c>
      <c r="L2364" s="63">
        <v>162.52366766458499</v>
      </c>
      <c r="M2364" s="63">
        <v>209.86682905776888</v>
      </c>
      <c r="N2364" s="63">
        <v>225.22781575832602</v>
      </c>
      <c r="O2364" s="63">
        <v>184.89082170991469</v>
      </c>
      <c r="P2364" s="63">
        <v>196.0422211330297</v>
      </c>
      <c r="Q2364" s="63">
        <v>88.514918284054758</v>
      </c>
      <c r="R2364" s="63">
        <v>147.56625520151832</v>
      </c>
      <c r="S2364" s="63">
        <v>204.32147272409199</v>
      </c>
      <c r="T2364" s="63">
        <v>215.84285299244038</v>
      </c>
      <c r="U2364" s="63">
        <v>238.62555293505653</v>
      </c>
      <c r="V2364" s="63">
        <v>263.40666132476508</v>
      </c>
      <c r="W2364" s="63">
        <v>236.375839767461</v>
      </c>
      <c r="X2364" s="63">
        <v>200.52147020492879</v>
      </c>
      <c r="Y2364" s="63">
        <v>211.43021129010589</v>
      </c>
      <c r="Z2364" s="63">
        <v>88.514918284054758</v>
      </c>
      <c r="AA2364" s="63">
        <v>147.56625520151832</v>
      </c>
      <c r="AB2364" s="63">
        <v>147.56625520151832</v>
      </c>
    </row>
    <row r="2365" spans="1:28" x14ac:dyDescent="0.25">
      <c r="A2365" s="148"/>
      <c r="B2365" s="100">
        <v>423</v>
      </c>
      <c r="C2365" s="63">
        <v>99.077010772060021</v>
      </c>
      <c r="D2365" s="63">
        <v>47.563571715499393</v>
      </c>
      <c r="E2365" s="63">
        <v>28.155440795307641</v>
      </c>
      <c r="F2365" s="63">
        <v>59.98600285145676</v>
      </c>
      <c r="G2365" s="63">
        <v>36.373594939606853</v>
      </c>
      <c r="H2365" s="63">
        <v>29.057444811815913</v>
      </c>
      <c r="I2365" s="63">
        <v>75.1655341044534</v>
      </c>
      <c r="J2365" s="63">
        <v>58.320206391176953</v>
      </c>
      <c r="K2365" s="63">
        <v>139.873433334591</v>
      </c>
      <c r="L2365" s="63">
        <v>102.3853099652983</v>
      </c>
      <c r="M2365" s="63">
        <v>223.7459605979966</v>
      </c>
      <c r="N2365" s="63">
        <v>219.71734375787491</v>
      </c>
      <c r="O2365" s="63">
        <v>55.664359071139188</v>
      </c>
      <c r="P2365" s="63">
        <v>106.57914265595988</v>
      </c>
      <c r="Q2365" s="63">
        <v>73.073797586825251</v>
      </c>
      <c r="R2365" s="63">
        <v>51.86361496753716</v>
      </c>
      <c r="S2365" s="63">
        <v>124.46312415679131</v>
      </c>
      <c r="T2365" s="63">
        <v>106.2274375036141</v>
      </c>
      <c r="U2365" s="63">
        <v>93.968448858096963</v>
      </c>
      <c r="V2365" s="63">
        <v>157.67707520190379</v>
      </c>
      <c r="W2365" s="63">
        <v>144.72367932369531</v>
      </c>
      <c r="X2365" s="63">
        <v>102.23021854988021</v>
      </c>
      <c r="Y2365" s="63">
        <v>158.5871100277727</v>
      </c>
      <c r="Z2365" s="63">
        <v>73.073797586825251</v>
      </c>
      <c r="AA2365" s="63">
        <v>51.86361496753716</v>
      </c>
      <c r="AB2365" s="63">
        <v>51.86361496753716</v>
      </c>
    </row>
    <row r="2366" spans="1:28" x14ac:dyDescent="0.25">
      <c r="A2366" s="148"/>
      <c r="B2366" s="100">
        <v>424</v>
      </c>
      <c r="C2366" s="63">
        <v>86.688371411986736</v>
      </c>
      <c r="D2366" s="63">
        <v>14.832362112104869</v>
      </c>
      <c r="E2366" s="63">
        <v>10.98417817164545</v>
      </c>
      <c r="F2366" s="63">
        <v>2.1409643793390392</v>
      </c>
      <c r="G2366" s="63">
        <v>4.5856561626997063</v>
      </c>
      <c r="H2366" s="63">
        <v>4.1743172473408663</v>
      </c>
      <c r="I2366" s="63">
        <v>55.713458708776216</v>
      </c>
      <c r="J2366" s="63">
        <v>15.18392411999298</v>
      </c>
      <c r="K2366" s="63">
        <v>65.174040648723803</v>
      </c>
      <c r="L2366" s="63">
        <v>78.856562848276099</v>
      </c>
      <c r="M2366" s="63">
        <v>57.975466944220898</v>
      </c>
      <c r="N2366" s="63">
        <v>55.806913659829661</v>
      </c>
      <c r="O2366" s="63">
        <v>1.3610663091826321</v>
      </c>
      <c r="P2366" s="63">
        <v>9.0024181663277432</v>
      </c>
      <c r="Q2366" s="63">
        <v>9.6531597388348409</v>
      </c>
      <c r="R2366" s="63">
        <v>0.9537233348250993</v>
      </c>
      <c r="S2366" s="63">
        <v>1.884796492805151</v>
      </c>
      <c r="T2366" s="63">
        <v>13.638189572566549</v>
      </c>
      <c r="U2366" s="63">
        <v>6.312656584723527</v>
      </c>
      <c r="V2366" s="63">
        <v>19.34895848582164</v>
      </c>
      <c r="W2366" s="63">
        <v>40.659242125100718</v>
      </c>
      <c r="X2366" s="63">
        <v>3.5134147842155983</v>
      </c>
      <c r="Y2366" s="63">
        <v>54.970614473840669</v>
      </c>
      <c r="Z2366" s="63">
        <v>9.6531597388348409</v>
      </c>
      <c r="AA2366" s="63">
        <v>0.9537233348250993</v>
      </c>
      <c r="AB2366" s="63">
        <v>0.9537233348250993</v>
      </c>
    </row>
    <row r="2367" spans="1:28" x14ac:dyDescent="0.25">
      <c r="A2367" s="148"/>
      <c r="B2367" s="100">
        <v>425</v>
      </c>
      <c r="C2367" s="63">
        <v>87.313507166690215</v>
      </c>
      <c r="D2367" s="63">
        <v>13.992430013645389</v>
      </c>
      <c r="E2367" s="63">
        <v>2.78128718879961</v>
      </c>
      <c r="F2367" s="63">
        <v>0.49507609472946967</v>
      </c>
      <c r="G2367" s="63">
        <v>0.76483586567614736</v>
      </c>
      <c r="H2367" s="63">
        <v>3.6126883671913665</v>
      </c>
      <c r="I2367" s="63">
        <v>64.228251634542175</v>
      </c>
      <c r="J2367" s="63">
        <v>13.229679806392941</v>
      </c>
      <c r="K2367" s="63">
        <v>44.115013288913808</v>
      </c>
      <c r="L2367" s="63">
        <v>62.711293413026851</v>
      </c>
      <c r="M2367" s="63">
        <v>18.79598150346283</v>
      </c>
      <c r="N2367" s="63">
        <v>13.4682075629471</v>
      </c>
      <c r="O2367" s="63">
        <v>1.4277571648409739</v>
      </c>
      <c r="P2367" s="63">
        <v>2.1245349354395979</v>
      </c>
      <c r="Q2367" s="63">
        <v>3.230354942328816</v>
      </c>
      <c r="R2367" s="63">
        <v>1.1335848470428971</v>
      </c>
      <c r="S2367" s="63">
        <v>2.147968101605946E-3</v>
      </c>
      <c r="T2367" s="63">
        <v>0.91541379995116046</v>
      </c>
      <c r="U2367" s="63">
        <v>1.7380300188160898</v>
      </c>
      <c r="V2367" s="63">
        <v>0.1172052304429432</v>
      </c>
      <c r="W2367" s="63">
        <v>2.8343762890888802</v>
      </c>
      <c r="X2367" s="63">
        <v>0.32867035439993231</v>
      </c>
      <c r="Y2367" s="63">
        <v>1.186480644169734</v>
      </c>
      <c r="Z2367" s="63">
        <v>3.230354942328816</v>
      </c>
      <c r="AA2367" s="63">
        <v>1.1335848470428971</v>
      </c>
      <c r="AB2367" s="63">
        <v>1.1335848470428971</v>
      </c>
    </row>
    <row r="2368" spans="1:28" x14ac:dyDescent="0.25">
      <c r="A2368" s="148"/>
      <c r="B2368" s="100">
        <v>426</v>
      </c>
      <c r="C2368" s="63">
        <v>20.436963069752888</v>
      </c>
      <c r="D2368" s="63">
        <v>3.0714816604331929</v>
      </c>
      <c r="E2368" s="63">
        <v>1.241314853674794</v>
      </c>
      <c r="F2368" s="63">
        <v>0.1525722322196508</v>
      </c>
      <c r="G2368" s="63">
        <v>3.397656963862139E-2</v>
      </c>
      <c r="H2368" s="63">
        <v>9.116865457470702E-3</v>
      </c>
      <c r="I2368" s="63">
        <v>12.634240643930919</v>
      </c>
      <c r="J2368" s="63">
        <v>3.5119723785038559</v>
      </c>
      <c r="K2368" s="63">
        <v>0.44065856815807436</v>
      </c>
      <c r="L2368" s="63">
        <v>1.250356320583748</v>
      </c>
      <c r="M2368" s="63">
        <v>2.0895607270608348E-2</v>
      </c>
      <c r="N2368" s="63">
        <v>0</v>
      </c>
      <c r="O2368" s="63">
        <v>0</v>
      </c>
      <c r="P2368" s="63">
        <v>1.7929394372796499E-3</v>
      </c>
      <c r="Q2368" s="63">
        <v>3.1778991796888771E-3</v>
      </c>
      <c r="R2368" s="63">
        <v>0</v>
      </c>
      <c r="S2368" s="63">
        <v>0</v>
      </c>
      <c r="T2368" s="63">
        <v>0</v>
      </c>
      <c r="U2368" s="63">
        <v>3.007961558933681E-3</v>
      </c>
      <c r="V2368" s="63">
        <v>9.5216306037091414E-3</v>
      </c>
      <c r="W2368" s="63">
        <v>7.5713223331433377E-4</v>
      </c>
      <c r="X2368" s="63">
        <v>0</v>
      </c>
      <c r="Y2368" s="63">
        <v>1.951542842092913E-2</v>
      </c>
      <c r="Z2368" s="63">
        <v>3.1778991796888771E-3</v>
      </c>
      <c r="AA2368" s="63">
        <v>0</v>
      </c>
      <c r="AB2368" s="63">
        <v>0</v>
      </c>
    </row>
    <row r="2369" spans="1:28" x14ac:dyDescent="0.25">
      <c r="A2369" s="148"/>
      <c r="B2369" s="100">
        <v>427</v>
      </c>
      <c r="C2369" s="63">
        <v>28.118109493475458</v>
      </c>
      <c r="D2369" s="63">
        <v>4.9234477196898752</v>
      </c>
      <c r="E2369" s="63">
        <v>4.8661657908130556</v>
      </c>
      <c r="F2369" s="63">
        <v>3.6360510490881717E-4</v>
      </c>
      <c r="G2369" s="63">
        <v>5.1136927226662701E-4</v>
      </c>
      <c r="H2369" s="63">
        <v>5.9913821882396689E-2</v>
      </c>
      <c r="I2369" s="63">
        <v>15.39059730735244</v>
      </c>
      <c r="J2369" s="63">
        <v>2.0007808279183341</v>
      </c>
      <c r="K2369" s="63">
        <v>0.57740480193021693</v>
      </c>
      <c r="L2369" s="63">
        <v>0.18931146844662899</v>
      </c>
      <c r="M2369" s="63">
        <v>0</v>
      </c>
      <c r="N2369" s="63">
        <v>0</v>
      </c>
      <c r="O2369" s="63">
        <v>0</v>
      </c>
      <c r="P2369" s="63">
        <v>3.4987127994912407E-5</v>
      </c>
      <c r="Q2369" s="63">
        <v>3.2727892082965386E-2</v>
      </c>
      <c r="R2369" s="63">
        <v>0</v>
      </c>
      <c r="S2369" s="63">
        <v>0</v>
      </c>
      <c r="T2369" s="63">
        <v>0</v>
      </c>
      <c r="U2369" s="63">
        <v>0</v>
      </c>
      <c r="V2369" s="63">
        <v>0</v>
      </c>
      <c r="W2369" s="63">
        <v>0</v>
      </c>
      <c r="X2369" s="63">
        <v>0</v>
      </c>
      <c r="Y2369" s="63">
        <v>0</v>
      </c>
      <c r="Z2369" s="63">
        <v>3.2727892082965386E-2</v>
      </c>
      <c r="AA2369" s="63">
        <v>0</v>
      </c>
      <c r="AB2369" s="63">
        <v>0</v>
      </c>
    </row>
    <row r="2370" spans="1:28" x14ac:dyDescent="0.25">
      <c r="A2370" s="148"/>
      <c r="B2370" s="100">
        <v>428</v>
      </c>
      <c r="C2370" s="63">
        <v>17.458567157613061</v>
      </c>
      <c r="D2370" s="63">
        <v>2.7583093409577941</v>
      </c>
      <c r="E2370" s="63">
        <v>1.5035618871907699</v>
      </c>
      <c r="F2370" s="63">
        <v>8.2180317815527815E-2</v>
      </c>
      <c r="G2370" s="63">
        <v>0.1472374106154328</v>
      </c>
      <c r="H2370" s="63">
        <v>1.921824961757324</v>
      </c>
      <c r="I2370" s="63">
        <v>5.2974249890457941</v>
      </c>
      <c r="J2370" s="63">
        <v>1.5931175968921141</v>
      </c>
      <c r="K2370" s="63">
        <v>20.40684093461584</v>
      </c>
      <c r="L2370" s="63">
        <v>20.706725274835428</v>
      </c>
      <c r="M2370" s="63">
        <v>7.6607526250588762</v>
      </c>
      <c r="N2370" s="63">
        <v>8.9782476574640668</v>
      </c>
      <c r="O2370" s="63">
        <v>1.381143270474006E-2</v>
      </c>
      <c r="P2370" s="63">
        <v>0.34700033716848111</v>
      </c>
      <c r="Q2370" s="63">
        <v>0.22242351053864723</v>
      </c>
      <c r="R2370" s="63">
        <v>0</v>
      </c>
      <c r="S2370" s="63">
        <v>0</v>
      </c>
      <c r="T2370" s="63">
        <v>2.9400389042310238E-2</v>
      </c>
      <c r="U2370" s="63">
        <v>1.5381472631349931E-5</v>
      </c>
      <c r="V2370" s="63">
        <v>2.8139904270629401E-2</v>
      </c>
      <c r="W2370" s="63">
        <v>0.19640815124312822</v>
      </c>
      <c r="X2370" s="63">
        <v>0</v>
      </c>
      <c r="Y2370" s="63">
        <v>0.25597744356515051</v>
      </c>
      <c r="Z2370" s="63">
        <v>0.22242351053864723</v>
      </c>
      <c r="AA2370" s="63">
        <v>0</v>
      </c>
      <c r="AB2370" s="63">
        <v>0</v>
      </c>
    </row>
    <row r="2371" spans="1:28" x14ac:dyDescent="0.25">
      <c r="A2371" s="148"/>
      <c r="B2371" s="100">
        <v>429</v>
      </c>
      <c r="C2371" s="63">
        <v>0.38382324728930328</v>
      </c>
      <c r="D2371" s="63">
        <v>2.9591453729882027E-2</v>
      </c>
      <c r="E2371" s="63">
        <v>0.74341503666687458</v>
      </c>
      <c r="F2371" s="63">
        <v>0</v>
      </c>
      <c r="G2371" s="63">
        <v>0</v>
      </c>
      <c r="H2371" s="63">
        <v>7.2586092895008392E-2</v>
      </c>
      <c r="I2371" s="63">
        <v>5.5599127856707842E-2</v>
      </c>
      <c r="J2371" s="63">
        <v>9.364793424681217E-3</v>
      </c>
      <c r="K2371" s="63">
        <v>0.3429646163951694</v>
      </c>
      <c r="L2371" s="63">
        <v>2.2213907843013772</v>
      </c>
      <c r="M2371" s="63">
        <v>0.48707620114270256</v>
      </c>
      <c r="N2371" s="63">
        <v>2.2960687835238643E-2</v>
      </c>
      <c r="O2371" s="63">
        <v>0</v>
      </c>
      <c r="P2371" s="63">
        <v>0.1058992907312835</v>
      </c>
      <c r="Q2371" s="63">
        <v>0.18401360959209939</v>
      </c>
      <c r="R2371" s="63">
        <v>5.4646501240789291E-3</v>
      </c>
      <c r="S2371" s="63">
        <v>0.94046395050617093</v>
      </c>
      <c r="T2371" s="63">
        <v>1.1591254211385831</v>
      </c>
      <c r="U2371" s="63">
        <v>1.8551837510717628</v>
      </c>
      <c r="V2371" s="63">
        <v>1.2941781209894569</v>
      </c>
      <c r="W2371" s="63">
        <v>5.8483807684172007</v>
      </c>
      <c r="X2371" s="63">
        <v>11.94456635097799</v>
      </c>
      <c r="Y2371" s="63">
        <v>7.4853612266858249</v>
      </c>
      <c r="Z2371" s="63">
        <v>0.18401360959209939</v>
      </c>
      <c r="AA2371" s="63">
        <v>5.4646501240789291E-3</v>
      </c>
      <c r="AB2371" s="63">
        <v>5.4646501240789291E-3</v>
      </c>
    </row>
    <row r="2372" spans="1:28" x14ac:dyDescent="0.25">
      <c r="A2372" s="148"/>
      <c r="B2372" s="100">
        <v>430</v>
      </c>
      <c r="C2372" s="63">
        <v>8.9099947180784511</v>
      </c>
      <c r="D2372" s="63">
        <v>14.791764737498848</v>
      </c>
      <c r="E2372" s="63">
        <v>12.06642590692263</v>
      </c>
      <c r="F2372" s="63">
        <v>6.8957004641188746</v>
      </c>
      <c r="G2372" s="63">
        <v>2.5599015971297381</v>
      </c>
      <c r="H2372" s="63">
        <v>7.8048183688632093</v>
      </c>
      <c r="I2372" s="63">
        <v>8.2338684945748355</v>
      </c>
      <c r="J2372" s="63">
        <v>6.6029943090273946</v>
      </c>
      <c r="K2372" s="63">
        <v>1.444256551524767</v>
      </c>
      <c r="L2372" s="63">
        <v>7.1365613686099891</v>
      </c>
      <c r="M2372" s="63">
        <v>1.7885174031707152</v>
      </c>
      <c r="N2372" s="63">
        <v>1.896888863678583</v>
      </c>
      <c r="O2372" s="63">
        <v>7.3576816648624686</v>
      </c>
      <c r="P2372" s="63">
        <v>5.1917905580571642</v>
      </c>
      <c r="Q2372" s="63">
        <v>12.48460338806186</v>
      </c>
      <c r="R2372" s="63">
        <v>28.732247357919732</v>
      </c>
      <c r="S2372" s="63">
        <v>32.408392372055459</v>
      </c>
      <c r="T2372" s="63">
        <v>13.153598960261061</v>
      </c>
      <c r="U2372" s="63">
        <v>20.27307954864591</v>
      </c>
      <c r="V2372" s="63">
        <v>12.821036056229499</v>
      </c>
      <c r="W2372" s="63">
        <v>47.524935415253822</v>
      </c>
      <c r="X2372" s="63">
        <v>53.661425339638299</v>
      </c>
      <c r="Y2372" s="63">
        <v>40.74536420887307</v>
      </c>
      <c r="Z2372" s="63">
        <v>12.48460338806186</v>
      </c>
      <c r="AA2372" s="63">
        <v>28.732247357919732</v>
      </c>
      <c r="AB2372" s="63">
        <v>28.732247357919732</v>
      </c>
    </row>
    <row r="2373" spans="1:28" x14ac:dyDescent="0.25">
      <c r="A2373" s="148"/>
      <c r="B2373" s="100">
        <v>431</v>
      </c>
      <c r="C2373" s="63">
        <v>40.244319631145572</v>
      </c>
      <c r="D2373" s="63">
        <v>34.753825477905586</v>
      </c>
      <c r="E2373" s="63">
        <v>51.456022762061821</v>
      </c>
      <c r="F2373" s="63">
        <v>20.770217701928459</v>
      </c>
      <c r="G2373" s="63">
        <v>18.075048120255701</v>
      </c>
      <c r="H2373" s="63">
        <v>77.965380530911261</v>
      </c>
      <c r="I2373" s="63">
        <v>47.577792302399757</v>
      </c>
      <c r="J2373" s="63">
        <v>87.116312392982763</v>
      </c>
      <c r="K2373" s="63">
        <v>32.275732033288023</v>
      </c>
      <c r="L2373" s="63">
        <v>42.122518091001886</v>
      </c>
      <c r="M2373" s="63">
        <v>19.031361868119799</v>
      </c>
      <c r="N2373" s="63">
        <v>10.015930337801311</v>
      </c>
      <c r="O2373" s="63">
        <v>79.165578897571095</v>
      </c>
      <c r="P2373" s="63">
        <v>48.409997351407583</v>
      </c>
      <c r="Q2373" s="63">
        <v>94.575288655448119</v>
      </c>
      <c r="R2373" s="63">
        <v>70.993772216599609</v>
      </c>
      <c r="S2373" s="63">
        <v>197.83479489495579</v>
      </c>
      <c r="T2373" s="63">
        <v>42.714651639468002</v>
      </c>
      <c r="U2373" s="63">
        <v>79.330692955772975</v>
      </c>
      <c r="V2373" s="63">
        <v>71.81660932063096</v>
      </c>
      <c r="W2373" s="63">
        <v>175.02775713874138</v>
      </c>
      <c r="X2373" s="63">
        <v>179.91504733085461</v>
      </c>
      <c r="Y2373" s="63">
        <v>123.20749233261719</v>
      </c>
      <c r="Z2373" s="63">
        <v>94.575288655448119</v>
      </c>
      <c r="AA2373" s="63">
        <v>70.993772216599609</v>
      </c>
      <c r="AB2373" s="63">
        <v>70.993772216599609</v>
      </c>
    </row>
    <row r="2374" spans="1:28" x14ac:dyDescent="0.25">
      <c r="A2374" s="148"/>
      <c r="B2374" s="100">
        <v>432</v>
      </c>
      <c r="C2374" s="63">
        <v>335.07905575191398</v>
      </c>
      <c r="D2374" s="63">
        <v>439.06870170426544</v>
      </c>
      <c r="E2374" s="63">
        <v>220.98918000027328</v>
      </c>
      <c r="F2374" s="63">
        <v>536.06580659103201</v>
      </c>
      <c r="G2374" s="63">
        <v>321.91396980007988</v>
      </c>
      <c r="H2374" s="63">
        <v>168.76261556746249</v>
      </c>
      <c r="I2374" s="63">
        <v>382.13218702513041</v>
      </c>
      <c r="J2374" s="63">
        <v>417.5418462405396</v>
      </c>
      <c r="K2374" s="63">
        <v>234.27045484545937</v>
      </c>
      <c r="L2374" s="63">
        <v>162.17982528172431</v>
      </c>
      <c r="M2374" s="63">
        <v>139.2544017083919</v>
      </c>
      <c r="N2374" s="63">
        <v>135.20446156460372</v>
      </c>
      <c r="O2374" s="63">
        <v>169.296458020578</v>
      </c>
      <c r="P2374" s="63">
        <v>275.99768578113981</v>
      </c>
      <c r="Q2374" s="63">
        <v>171.6776294600798</v>
      </c>
      <c r="R2374" s="63">
        <v>157.88327077709249</v>
      </c>
      <c r="S2374" s="63">
        <v>177.37844197247608</v>
      </c>
      <c r="T2374" s="63">
        <v>122.6884232948714</v>
      </c>
      <c r="U2374" s="63">
        <v>147.85277571836741</v>
      </c>
      <c r="V2374" s="63">
        <v>147.14244877589232</v>
      </c>
      <c r="W2374" s="63">
        <v>220.17013625604699</v>
      </c>
      <c r="X2374" s="63">
        <v>160.597485149905</v>
      </c>
      <c r="Y2374" s="63">
        <v>187.85260866805041</v>
      </c>
      <c r="Z2374" s="63">
        <v>171.6776294600798</v>
      </c>
      <c r="AA2374" s="63">
        <v>157.88327077709249</v>
      </c>
      <c r="AB2374" s="63">
        <v>157.88327077709249</v>
      </c>
    </row>
    <row r="2375" spans="1:28" x14ac:dyDescent="0.25">
      <c r="A2375" s="148"/>
      <c r="B2375" s="100">
        <v>433</v>
      </c>
      <c r="C2375" s="63">
        <v>371.51473411990082</v>
      </c>
      <c r="D2375" s="63">
        <v>221.20682006203612</v>
      </c>
      <c r="E2375" s="63">
        <v>288.58712403438398</v>
      </c>
      <c r="F2375" s="63">
        <v>194.04587702843489</v>
      </c>
      <c r="G2375" s="63">
        <v>179.44419708364882</v>
      </c>
      <c r="H2375" s="63">
        <v>243.79101416265621</v>
      </c>
      <c r="I2375" s="63">
        <v>325.11321041711932</v>
      </c>
      <c r="J2375" s="63">
        <v>213.65613346419559</v>
      </c>
      <c r="K2375" s="63">
        <v>231.59221711822471</v>
      </c>
      <c r="L2375" s="63">
        <v>213.65884088664461</v>
      </c>
      <c r="M2375" s="63">
        <v>192.70704778846809</v>
      </c>
      <c r="N2375" s="63">
        <v>172.41614376796861</v>
      </c>
      <c r="O2375" s="63">
        <v>257.05861315961738</v>
      </c>
      <c r="P2375" s="63">
        <v>264.21984002273888</v>
      </c>
      <c r="Q2375" s="63">
        <v>295.65177778702611</v>
      </c>
      <c r="R2375" s="63">
        <v>269.04229213501088</v>
      </c>
      <c r="S2375" s="63">
        <v>229.24855988239869</v>
      </c>
      <c r="T2375" s="63">
        <v>204.7853057416296</v>
      </c>
      <c r="U2375" s="63">
        <v>255.0436744585204</v>
      </c>
      <c r="V2375" s="63">
        <v>240.63879581403313</v>
      </c>
      <c r="W2375" s="63">
        <v>194.9880534281474</v>
      </c>
      <c r="X2375" s="63">
        <v>220.46770911369998</v>
      </c>
      <c r="Y2375" s="63">
        <v>222.19594225486162</v>
      </c>
      <c r="Z2375" s="63">
        <v>295.65177778702611</v>
      </c>
      <c r="AA2375" s="63">
        <v>269.04229213501088</v>
      </c>
      <c r="AB2375" s="63">
        <v>269.04229213501088</v>
      </c>
    </row>
    <row r="2376" spans="1:28" x14ac:dyDescent="0.25">
      <c r="A2376" s="148"/>
      <c r="B2376" s="100">
        <v>434</v>
      </c>
      <c r="C2376" s="63">
        <v>316.86796376833257</v>
      </c>
      <c r="D2376" s="63">
        <v>284.85855461000028</v>
      </c>
      <c r="E2376" s="63">
        <v>245.9281473498595</v>
      </c>
      <c r="F2376" s="63">
        <v>280.2935681077397</v>
      </c>
      <c r="G2376" s="63">
        <v>245.17410100511188</v>
      </c>
      <c r="H2376" s="63">
        <v>230.53033849524581</v>
      </c>
      <c r="I2376" s="63">
        <v>256.30650564206013</v>
      </c>
      <c r="J2376" s="63">
        <v>292.09986004704837</v>
      </c>
      <c r="K2376" s="63">
        <v>291.94712637105022</v>
      </c>
      <c r="L2376" s="63">
        <v>304.74413203969021</v>
      </c>
      <c r="M2376" s="63">
        <v>332.65748316046671</v>
      </c>
      <c r="N2376" s="63">
        <v>342.16096058567018</v>
      </c>
      <c r="O2376" s="63">
        <v>217.09642046993758</v>
      </c>
      <c r="P2376" s="63">
        <v>249.75389978749439</v>
      </c>
      <c r="Q2376" s="63">
        <v>198.30281674666909</v>
      </c>
      <c r="R2376" s="63">
        <v>212.48379348100929</v>
      </c>
      <c r="S2376" s="63">
        <v>215.92705006592217</v>
      </c>
      <c r="T2376" s="63">
        <v>176.55316927624341</v>
      </c>
      <c r="U2376" s="63">
        <v>219.98891830496183</v>
      </c>
      <c r="V2376" s="63">
        <v>219.31640057597718</v>
      </c>
      <c r="W2376" s="63">
        <v>228.1014614613814</v>
      </c>
      <c r="X2376" s="63">
        <v>207.07961138470358</v>
      </c>
      <c r="Y2376" s="63">
        <v>184.41483739113031</v>
      </c>
      <c r="Z2376" s="63">
        <v>198.30281674666909</v>
      </c>
      <c r="AA2376" s="63">
        <v>212.48379348100929</v>
      </c>
      <c r="AB2376" s="63">
        <v>212.48379348100929</v>
      </c>
    </row>
    <row r="2377" spans="1:28" x14ac:dyDescent="0.25">
      <c r="A2377" s="148"/>
      <c r="B2377" s="100">
        <v>435</v>
      </c>
      <c r="C2377" s="63">
        <v>219.15282621854573</v>
      </c>
      <c r="D2377" s="63">
        <v>93.719599593139719</v>
      </c>
      <c r="E2377" s="63">
        <v>97.527046519928263</v>
      </c>
      <c r="F2377" s="63">
        <v>112.60988244847249</v>
      </c>
      <c r="G2377" s="63">
        <v>121.132469412194</v>
      </c>
      <c r="H2377" s="63">
        <v>139.60167725977769</v>
      </c>
      <c r="I2377" s="63">
        <v>188.38969921227539</v>
      </c>
      <c r="J2377" s="63">
        <v>82.919437862308769</v>
      </c>
      <c r="K2377" s="63">
        <v>302.39430806030208</v>
      </c>
      <c r="L2377" s="63">
        <v>277.02530319571451</v>
      </c>
      <c r="M2377" s="63">
        <v>234.26850483717499</v>
      </c>
      <c r="N2377" s="63">
        <v>232.68982424176653</v>
      </c>
      <c r="O2377" s="63">
        <v>134.0091829153944</v>
      </c>
      <c r="P2377" s="63">
        <v>198.34830620015958</v>
      </c>
      <c r="Q2377" s="63">
        <v>67.248797504308257</v>
      </c>
      <c r="R2377" s="63">
        <v>108.99720387926391</v>
      </c>
      <c r="S2377" s="63">
        <v>166.5207381062792</v>
      </c>
      <c r="T2377" s="63">
        <v>69.081608028727715</v>
      </c>
      <c r="U2377" s="63">
        <v>80.714701157312447</v>
      </c>
      <c r="V2377" s="63">
        <v>106.62942715410099</v>
      </c>
      <c r="W2377" s="63">
        <v>151.4338513180119</v>
      </c>
      <c r="X2377" s="63">
        <v>161.1265693218393</v>
      </c>
      <c r="Y2377" s="63">
        <v>131.4460991883825</v>
      </c>
      <c r="Z2377" s="63">
        <v>67.248797504308257</v>
      </c>
      <c r="AA2377" s="63">
        <v>108.99720387926391</v>
      </c>
      <c r="AB2377" s="63">
        <v>108.99720387926391</v>
      </c>
    </row>
    <row r="2378" spans="1:28" x14ac:dyDescent="0.25">
      <c r="A2378" s="148"/>
      <c r="B2378" s="100">
        <v>436</v>
      </c>
      <c r="C2378" s="63">
        <v>74.996521156332165</v>
      </c>
      <c r="D2378" s="63">
        <v>20.012847718328892</v>
      </c>
      <c r="E2378" s="63">
        <v>13.142062435804288</v>
      </c>
      <c r="F2378" s="63">
        <v>13.55069013021421</v>
      </c>
      <c r="G2378" s="63">
        <v>5.7827409578359275</v>
      </c>
      <c r="H2378" s="63">
        <v>8.947326040607777</v>
      </c>
      <c r="I2378" s="63">
        <v>44.739698198584392</v>
      </c>
      <c r="J2378" s="63">
        <v>16.7216911610351</v>
      </c>
      <c r="K2378" s="63">
        <v>121.67102609105771</v>
      </c>
      <c r="L2378" s="63">
        <v>109.84444136109781</v>
      </c>
      <c r="M2378" s="63">
        <v>103.6632628580392</v>
      </c>
      <c r="N2378" s="63">
        <v>94.972292312790159</v>
      </c>
      <c r="O2378" s="63">
        <v>4.8263336521704048</v>
      </c>
      <c r="P2378" s="63">
        <v>21.819076419907113</v>
      </c>
      <c r="Q2378" s="63">
        <v>3.4562168430703606</v>
      </c>
      <c r="R2378" s="63">
        <v>1.962544092818689</v>
      </c>
      <c r="S2378" s="63">
        <v>16.85838925381768</v>
      </c>
      <c r="T2378" s="63">
        <v>6.7772077435951417</v>
      </c>
      <c r="U2378" s="63">
        <v>4.9693815453024106</v>
      </c>
      <c r="V2378" s="63">
        <v>11.587948211939871</v>
      </c>
      <c r="W2378" s="63">
        <v>30.596118350127647</v>
      </c>
      <c r="X2378" s="63">
        <v>5.0478817259548237</v>
      </c>
      <c r="Y2378" s="63">
        <v>39.738616555205908</v>
      </c>
      <c r="Z2378" s="63">
        <v>3.4562168430703606</v>
      </c>
      <c r="AA2378" s="63">
        <v>1.962544092818689</v>
      </c>
      <c r="AB2378" s="63">
        <v>1.962544092818689</v>
      </c>
    </row>
    <row r="2379" spans="1:28" x14ac:dyDescent="0.25">
      <c r="A2379" s="148"/>
      <c r="B2379" s="100">
        <v>437</v>
      </c>
      <c r="C2379" s="63">
        <v>26.182197040035824</v>
      </c>
      <c r="D2379" s="63">
        <v>37.917468584057133</v>
      </c>
      <c r="E2379" s="63">
        <v>20.47862700739643</v>
      </c>
      <c r="F2379" s="63">
        <v>51.919353828413932</v>
      </c>
      <c r="G2379" s="63">
        <v>16.72579149290868</v>
      </c>
      <c r="H2379" s="63">
        <v>8.0837847448237881</v>
      </c>
      <c r="I2379" s="63">
        <v>33.655713877571536</v>
      </c>
      <c r="J2379" s="63">
        <v>23.566240752484649</v>
      </c>
      <c r="K2379" s="63">
        <v>72.520928514847355</v>
      </c>
      <c r="L2379" s="63">
        <v>60.90133733234461</v>
      </c>
      <c r="M2379" s="63">
        <v>87.905656090447337</v>
      </c>
      <c r="N2379" s="63">
        <v>84.65748855835227</v>
      </c>
      <c r="O2379" s="63">
        <v>12.59977650260055</v>
      </c>
      <c r="P2379" s="63">
        <v>25.499917855273218</v>
      </c>
      <c r="Q2379" s="63">
        <v>6.0752280943858645</v>
      </c>
      <c r="R2379" s="63">
        <v>8.1184270426442708</v>
      </c>
      <c r="S2379" s="63">
        <v>8.1049993475677979</v>
      </c>
      <c r="T2379" s="63">
        <v>0.24199384679448072</v>
      </c>
      <c r="U2379" s="63">
        <v>1.1909265849402568</v>
      </c>
      <c r="V2379" s="63">
        <v>0.1086261643150865</v>
      </c>
      <c r="W2379" s="63">
        <v>0.88304466360864353</v>
      </c>
      <c r="X2379" s="63">
        <v>1.0280448577087848</v>
      </c>
      <c r="Y2379" s="63">
        <v>1.159218822367706</v>
      </c>
      <c r="Z2379" s="63">
        <v>6.0752280943858645</v>
      </c>
      <c r="AA2379" s="63">
        <v>8.1184270426442708</v>
      </c>
      <c r="AB2379" s="63">
        <v>8.1184270426442708</v>
      </c>
    </row>
    <row r="2380" spans="1:28" x14ac:dyDescent="0.25">
      <c r="A2380" s="148"/>
      <c r="B2380" s="100">
        <v>438</v>
      </c>
      <c r="C2380" s="63">
        <v>47.455613549958798</v>
      </c>
      <c r="D2380" s="63">
        <v>11.08643244776329</v>
      </c>
      <c r="E2380" s="63">
        <v>2.4258676796208651</v>
      </c>
      <c r="F2380" s="63">
        <v>0.41326029901850347</v>
      </c>
      <c r="G2380" s="63">
        <v>0.14042261926258351</v>
      </c>
      <c r="H2380" s="63">
        <v>3.3008374632968351E-2</v>
      </c>
      <c r="I2380" s="63">
        <v>29.482879995506444</v>
      </c>
      <c r="J2380" s="63">
        <v>6.0171856382187912</v>
      </c>
      <c r="K2380" s="63">
        <v>1.371390819037444</v>
      </c>
      <c r="L2380" s="63">
        <v>4.5255435755501168</v>
      </c>
      <c r="M2380" s="63">
        <v>0.40032653126576534</v>
      </c>
      <c r="N2380" s="63">
        <v>0</v>
      </c>
      <c r="O2380" s="63">
        <v>0</v>
      </c>
      <c r="P2380" s="63">
        <v>4.5818540130909469E-2</v>
      </c>
      <c r="Q2380" s="63">
        <v>0.11889224053802561</v>
      </c>
      <c r="R2380" s="63">
        <v>0</v>
      </c>
      <c r="S2380" s="63">
        <v>0</v>
      </c>
      <c r="T2380" s="63">
        <v>0</v>
      </c>
      <c r="U2380" s="63">
        <v>0</v>
      </c>
      <c r="V2380" s="63">
        <v>0</v>
      </c>
      <c r="W2380" s="63">
        <v>1.345808016177613E-5</v>
      </c>
      <c r="X2380" s="63">
        <v>0</v>
      </c>
      <c r="Y2380" s="63">
        <v>0</v>
      </c>
      <c r="Z2380" s="63">
        <v>0.11889224053802561</v>
      </c>
      <c r="AA2380" s="63">
        <v>0</v>
      </c>
      <c r="AB2380" s="63">
        <v>0</v>
      </c>
    </row>
    <row r="2381" spans="1:28" x14ac:dyDescent="0.25">
      <c r="A2381" s="148"/>
      <c r="B2381" s="100">
        <v>439</v>
      </c>
      <c r="C2381" s="63">
        <v>62.758041588301239</v>
      </c>
      <c r="D2381" s="63">
        <v>17.01843636699493</v>
      </c>
      <c r="E2381" s="63">
        <v>6.0421698875061338</v>
      </c>
      <c r="F2381" s="63">
        <v>0.53789829218375473</v>
      </c>
      <c r="G2381" s="63">
        <v>0.52504922034934154</v>
      </c>
      <c r="H2381" s="63">
        <v>1.3433942211718911E-4</v>
      </c>
      <c r="I2381" s="63">
        <v>33.209654319868598</v>
      </c>
      <c r="J2381" s="63">
        <v>6.0233254207741993</v>
      </c>
      <c r="K2381" s="63">
        <v>2.528655696448816</v>
      </c>
      <c r="L2381" s="63">
        <v>6.9599349838361491</v>
      </c>
      <c r="M2381" s="63">
        <v>0.10459844852256239</v>
      </c>
      <c r="N2381" s="63">
        <v>0</v>
      </c>
      <c r="O2381" s="63">
        <v>0</v>
      </c>
      <c r="P2381" s="63">
        <v>1.8028672708246478E-2</v>
      </c>
      <c r="Q2381" s="63">
        <v>0.14829776622795049</v>
      </c>
      <c r="R2381" s="63">
        <v>0</v>
      </c>
      <c r="S2381" s="63">
        <v>0</v>
      </c>
      <c r="T2381" s="63">
        <v>0</v>
      </c>
      <c r="U2381" s="63">
        <v>0</v>
      </c>
      <c r="V2381" s="63">
        <v>0</v>
      </c>
      <c r="W2381" s="63">
        <v>0</v>
      </c>
      <c r="X2381" s="63">
        <v>0</v>
      </c>
      <c r="Y2381" s="63">
        <v>0</v>
      </c>
      <c r="Z2381" s="63">
        <v>0.14829776622795049</v>
      </c>
      <c r="AA2381" s="63">
        <v>0</v>
      </c>
      <c r="AB2381" s="63">
        <v>0</v>
      </c>
    </row>
    <row r="2382" spans="1:28" x14ac:dyDescent="0.25">
      <c r="A2382" s="148"/>
      <c r="B2382" s="100">
        <v>440</v>
      </c>
      <c r="C2382" s="63">
        <v>13.683661494782772</v>
      </c>
      <c r="D2382" s="63">
        <v>2.6414308487342169</v>
      </c>
      <c r="E2382" s="63">
        <v>1.165580773290998</v>
      </c>
      <c r="F2382" s="63">
        <v>1.127990619939623E-3</v>
      </c>
      <c r="G2382" s="63">
        <v>0</v>
      </c>
      <c r="H2382" s="63">
        <v>2.2210619841052989E-2</v>
      </c>
      <c r="I2382" s="63">
        <v>4.4301500411067991</v>
      </c>
      <c r="J2382" s="63">
        <v>1.8796469606828619</v>
      </c>
      <c r="K2382" s="63">
        <v>0.14221647402179841</v>
      </c>
      <c r="L2382" s="63">
        <v>0</v>
      </c>
      <c r="M2382" s="63">
        <v>0</v>
      </c>
      <c r="N2382" s="63">
        <v>0.12433107769835861</v>
      </c>
      <c r="O2382" s="63">
        <v>0</v>
      </c>
      <c r="P2382" s="63">
        <v>0</v>
      </c>
      <c r="Q2382" s="63">
        <v>2.8719319357218144E-2</v>
      </c>
      <c r="R2382" s="63">
        <v>0</v>
      </c>
      <c r="S2382" s="63">
        <v>0</v>
      </c>
      <c r="T2382" s="63">
        <v>4.782662295401547E-2</v>
      </c>
      <c r="U2382" s="63">
        <v>4.6144420561913119E-5</v>
      </c>
      <c r="V2382" s="63">
        <v>5.7012728233132748E-2</v>
      </c>
      <c r="W2382" s="63">
        <v>0.1999757910661604</v>
      </c>
      <c r="X2382" s="63">
        <v>0</v>
      </c>
      <c r="Y2382" s="63">
        <v>0.32362020225708221</v>
      </c>
      <c r="Z2382" s="63">
        <v>2.8719319357218144E-2</v>
      </c>
      <c r="AA2382" s="63">
        <v>0</v>
      </c>
      <c r="AB2382" s="63">
        <v>0</v>
      </c>
    </row>
    <row r="2383" spans="1:28" x14ac:dyDescent="0.25">
      <c r="A2383" s="148"/>
      <c r="B2383" s="100">
        <v>441</v>
      </c>
      <c r="C2383" s="63">
        <v>0.38506530645028292</v>
      </c>
      <c r="D2383" s="63">
        <v>6.022561228940404E-2</v>
      </c>
      <c r="E2383" s="63">
        <v>0.17395243627444762</v>
      </c>
      <c r="F2383" s="63">
        <v>0.20678989226592481</v>
      </c>
      <c r="G2383" s="63">
        <v>0.29889213232848988</v>
      </c>
      <c r="H2383" s="63">
        <v>0.54141991919625809</v>
      </c>
      <c r="I2383" s="63">
        <v>0.1020618824205837</v>
      </c>
      <c r="J2383" s="63">
        <v>9.8390702223777327E-3</v>
      </c>
      <c r="K2383" s="63">
        <v>3.166784560641958</v>
      </c>
      <c r="L2383" s="63">
        <v>3.8041187786095625</v>
      </c>
      <c r="M2383" s="63">
        <v>0.33063742373292021</v>
      </c>
      <c r="N2383" s="63">
        <v>2.2960680928508781E-2</v>
      </c>
      <c r="O2383" s="63">
        <v>0.1245408021436081</v>
      </c>
      <c r="P2383" s="63">
        <v>0.29365664060971142</v>
      </c>
      <c r="Q2383" s="63">
        <v>0.38781135111031989</v>
      </c>
      <c r="R2383" s="63">
        <v>3.8385406728331786E-3</v>
      </c>
      <c r="S2383" s="63">
        <v>1.2902906639029079</v>
      </c>
      <c r="T2383" s="63">
        <v>1.080591764766007</v>
      </c>
      <c r="U2383" s="63">
        <v>4.4723162628015338E-2</v>
      </c>
      <c r="V2383" s="63">
        <v>1.5492240795789061</v>
      </c>
      <c r="W2383" s="63">
        <v>14.686609928538019</v>
      </c>
      <c r="X2383" s="63">
        <v>19.41994065487393</v>
      </c>
      <c r="Y2383" s="63">
        <v>8.4833809994034937</v>
      </c>
      <c r="Z2383" s="63">
        <v>0.38781135111031989</v>
      </c>
      <c r="AA2383" s="63">
        <v>3.8385406728331786E-3</v>
      </c>
      <c r="AB2383" s="63">
        <v>3.8385406728331786E-3</v>
      </c>
    </row>
    <row r="2384" spans="1:28" x14ac:dyDescent="0.25">
      <c r="A2384" s="148"/>
      <c r="B2384" s="100">
        <v>442</v>
      </c>
      <c r="C2384" s="63">
        <v>13.927808755046268</v>
      </c>
      <c r="D2384" s="63">
        <v>14.543861591276372</v>
      </c>
      <c r="E2384" s="63">
        <v>6.2625318097186948</v>
      </c>
      <c r="F2384" s="63">
        <v>6.023400311853635</v>
      </c>
      <c r="G2384" s="63">
        <v>2.713920659488565</v>
      </c>
      <c r="H2384" s="63">
        <v>3.0359300454982758</v>
      </c>
      <c r="I2384" s="63">
        <v>15.36653571913666</v>
      </c>
      <c r="J2384" s="63">
        <v>10.75154998305209</v>
      </c>
      <c r="K2384" s="63">
        <v>2.9726483308735818</v>
      </c>
      <c r="L2384" s="63">
        <v>7.950045392550237</v>
      </c>
      <c r="M2384" s="63">
        <v>2.7190395156094378</v>
      </c>
      <c r="N2384" s="63">
        <v>2.2498041491193419</v>
      </c>
      <c r="O2384" s="63">
        <v>1.23293908225163</v>
      </c>
      <c r="P2384" s="63">
        <v>2.340390217717129</v>
      </c>
      <c r="Q2384" s="63">
        <v>1.7333884624013742</v>
      </c>
      <c r="R2384" s="63">
        <v>0.1410639218794216</v>
      </c>
      <c r="S2384" s="63">
        <v>0.15294446099596831</v>
      </c>
      <c r="T2384" s="63">
        <v>6.2084426764418588</v>
      </c>
      <c r="U2384" s="63">
        <v>2.4601417771444862</v>
      </c>
      <c r="V2384" s="63">
        <v>13.545082150851329</v>
      </c>
      <c r="W2384" s="63">
        <v>64.034822063997581</v>
      </c>
      <c r="X2384" s="63">
        <v>7.7668530620841238</v>
      </c>
      <c r="Y2384" s="63">
        <v>47.132901954027147</v>
      </c>
      <c r="Z2384" s="63">
        <v>1.7333884624013742</v>
      </c>
      <c r="AA2384" s="63">
        <v>0.1410639218794216</v>
      </c>
      <c r="AB2384" s="63">
        <v>0.1410639218794216</v>
      </c>
    </row>
    <row r="2385" spans="1:28" x14ac:dyDescent="0.25">
      <c r="A2385" s="148"/>
      <c r="B2385" s="100">
        <v>443</v>
      </c>
      <c r="C2385" s="63">
        <v>18.910077614525452</v>
      </c>
      <c r="D2385" s="63">
        <v>32.91772453133035</v>
      </c>
      <c r="E2385" s="63">
        <v>67.103173047139535</v>
      </c>
      <c r="F2385" s="63">
        <v>56.024278362270707</v>
      </c>
      <c r="G2385" s="63">
        <v>52.790519409500121</v>
      </c>
      <c r="H2385" s="63">
        <v>127.54628905755911</v>
      </c>
      <c r="I2385" s="63">
        <v>31.984568963257523</v>
      </c>
      <c r="J2385" s="63">
        <v>69.923865577447486</v>
      </c>
      <c r="K2385" s="63">
        <v>23.81330667601128</v>
      </c>
      <c r="L2385" s="63">
        <v>2.034566832708947</v>
      </c>
      <c r="M2385" s="63">
        <v>22.958492906074749</v>
      </c>
      <c r="N2385" s="63">
        <v>28.243773057210092</v>
      </c>
      <c r="O2385" s="63">
        <v>73.342697154665302</v>
      </c>
      <c r="P2385" s="63">
        <v>60.589987911843764</v>
      </c>
      <c r="Q2385" s="63">
        <v>127.29947877924469</v>
      </c>
      <c r="R2385" s="63">
        <v>148.13122286061838</v>
      </c>
      <c r="S2385" s="63">
        <v>170.49325744795169</v>
      </c>
      <c r="T2385" s="63">
        <v>96.774357820466776</v>
      </c>
      <c r="U2385" s="63">
        <v>138.52177461541029</v>
      </c>
      <c r="V2385" s="63">
        <v>93.63338738245875</v>
      </c>
      <c r="W2385" s="63">
        <v>201.1507041228015</v>
      </c>
      <c r="X2385" s="63">
        <v>193.33331914898369</v>
      </c>
      <c r="Y2385" s="63">
        <v>143.9302720108044</v>
      </c>
      <c r="Z2385" s="63">
        <v>127.29947877924469</v>
      </c>
      <c r="AA2385" s="63">
        <v>148.13122286061838</v>
      </c>
      <c r="AB2385" s="63">
        <v>148.13122286061838</v>
      </c>
    </row>
    <row r="2386" spans="1:28" x14ac:dyDescent="0.25">
      <c r="A2386" s="148"/>
      <c r="B2386" s="100">
        <v>444</v>
      </c>
      <c r="C2386" s="63">
        <v>144.60984444729729</v>
      </c>
      <c r="D2386" s="63">
        <v>247.91988640627818</v>
      </c>
      <c r="E2386" s="63">
        <v>148.32430284421929</v>
      </c>
      <c r="F2386" s="63">
        <v>316.3222844403208</v>
      </c>
      <c r="G2386" s="63">
        <v>225.20637435471332</v>
      </c>
      <c r="H2386" s="63">
        <v>159.70910870184341</v>
      </c>
      <c r="I2386" s="63">
        <v>285.1335983992376</v>
      </c>
      <c r="J2386" s="63">
        <v>352.40003067730498</v>
      </c>
      <c r="K2386" s="63">
        <v>244.54675366127498</v>
      </c>
      <c r="L2386" s="63">
        <v>174.2686087052698</v>
      </c>
      <c r="M2386" s="63">
        <v>191.23246085426041</v>
      </c>
      <c r="N2386" s="63">
        <v>204.6752174236826</v>
      </c>
      <c r="O2386" s="63">
        <v>220.20740725156702</v>
      </c>
      <c r="P2386" s="63">
        <v>301.99848815407682</v>
      </c>
      <c r="Q2386" s="63">
        <v>117.275255822947</v>
      </c>
      <c r="R2386" s="63">
        <v>181.41985313856281</v>
      </c>
      <c r="S2386" s="63">
        <v>311.42412726889603</v>
      </c>
      <c r="T2386" s="63">
        <v>142.97219131047399</v>
      </c>
      <c r="U2386" s="63">
        <v>124.76692580998591</v>
      </c>
      <c r="V2386" s="63">
        <v>177.53326724005461</v>
      </c>
      <c r="W2386" s="63">
        <v>211.06313215772747</v>
      </c>
      <c r="X2386" s="63">
        <v>271.75001242220969</v>
      </c>
      <c r="Y2386" s="63">
        <v>220.18346717729577</v>
      </c>
      <c r="Z2386" s="63">
        <v>117.275255822947</v>
      </c>
      <c r="AA2386" s="63">
        <v>181.41985313856281</v>
      </c>
      <c r="AB2386" s="63">
        <v>181.41985313856281</v>
      </c>
    </row>
    <row r="2387" spans="1:28" x14ac:dyDescent="0.25">
      <c r="A2387" s="148"/>
      <c r="B2387" s="100">
        <v>445</v>
      </c>
      <c r="C2387" s="63">
        <v>233.99276336008728</v>
      </c>
      <c r="D2387" s="63">
        <v>269.44404630354978</v>
      </c>
      <c r="E2387" s="63">
        <v>454.18151549820686</v>
      </c>
      <c r="F2387" s="63">
        <v>327.54538692356067</v>
      </c>
      <c r="G2387" s="63">
        <v>342.21013242549822</v>
      </c>
      <c r="H2387" s="63">
        <v>385.88459138757747</v>
      </c>
      <c r="I2387" s="63">
        <v>222.84938881969168</v>
      </c>
      <c r="J2387" s="63">
        <v>329.90068537235487</v>
      </c>
      <c r="K2387" s="63">
        <v>270.85942186786542</v>
      </c>
      <c r="L2387" s="63">
        <v>185.87037808130302</v>
      </c>
      <c r="M2387" s="63">
        <v>162.99363093633468</v>
      </c>
      <c r="N2387" s="63">
        <v>147.08190622103029</v>
      </c>
      <c r="O2387" s="63">
        <v>376.37779088347821</v>
      </c>
      <c r="P2387" s="63">
        <v>316.86292401105311</v>
      </c>
      <c r="Q2387" s="63">
        <v>380.13758392378918</v>
      </c>
      <c r="R2387" s="63">
        <v>354.06026302141248</v>
      </c>
      <c r="S2387" s="63">
        <v>324.57780586455561</v>
      </c>
      <c r="T2387" s="63">
        <v>305.38137994235791</v>
      </c>
      <c r="U2387" s="63">
        <v>290.10871064904308</v>
      </c>
      <c r="V2387" s="63">
        <v>302.7103566273654</v>
      </c>
      <c r="W2387" s="63">
        <v>258.77988517763521</v>
      </c>
      <c r="X2387" s="63">
        <v>262.88393042050302</v>
      </c>
      <c r="Y2387" s="63">
        <v>269.79284631256627</v>
      </c>
      <c r="Z2387" s="63">
        <v>380.13758392378918</v>
      </c>
      <c r="AA2387" s="63">
        <v>354.06026302141248</v>
      </c>
      <c r="AB2387" s="63">
        <v>354.06026302141248</v>
      </c>
    </row>
    <row r="2388" spans="1:28" x14ac:dyDescent="0.25">
      <c r="A2388" s="148"/>
      <c r="B2388" s="100">
        <v>446</v>
      </c>
      <c r="C2388" s="63">
        <v>524.22495334929044</v>
      </c>
      <c r="D2388" s="63">
        <v>600.68522070730978</v>
      </c>
      <c r="E2388" s="63">
        <v>486.32629059218743</v>
      </c>
      <c r="F2388" s="63">
        <v>565.17674046145112</v>
      </c>
      <c r="G2388" s="63">
        <v>375.75494344334578</v>
      </c>
      <c r="H2388" s="63">
        <v>276.92035513751762</v>
      </c>
      <c r="I2388" s="63">
        <v>636.42312019081146</v>
      </c>
      <c r="J2388" s="63">
        <v>753.7767054744254</v>
      </c>
      <c r="K2388" s="63">
        <v>305.1792278947255</v>
      </c>
      <c r="L2388" s="63">
        <v>196.82831914755391</v>
      </c>
      <c r="M2388" s="63">
        <v>237.22156717641877</v>
      </c>
      <c r="N2388" s="63">
        <v>220.59155445776008</v>
      </c>
      <c r="O2388" s="63">
        <v>267.71910420559288</v>
      </c>
      <c r="P2388" s="63">
        <v>281.23890793387551</v>
      </c>
      <c r="Q2388" s="63">
        <v>181.41518615228631</v>
      </c>
      <c r="R2388" s="63">
        <v>292.87596093334292</v>
      </c>
      <c r="S2388" s="63">
        <v>204.81956140728471</v>
      </c>
      <c r="T2388" s="63">
        <v>246.98271170179942</v>
      </c>
      <c r="U2388" s="63">
        <v>285.6686539684124</v>
      </c>
      <c r="V2388" s="63">
        <v>317.11444205922447</v>
      </c>
      <c r="W2388" s="63">
        <v>189.9256019670338</v>
      </c>
      <c r="X2388" s="63">
        <v>182.49967494041181</v>
      </c>
      <c r="Y2388" s="63">
        <v>224.8992781024499</v>
      </c>
      <c r="Z2388" s="63">
        <v>181.41518615228631</v>
      </c>
      <c r="AA2388" s="63">
        <v>292.87596093334292</v>
      </c>
      <c r="AB2388" s="63">
        <v>292.87596093334292</v>
      </c>
    </row>
    <row r="2389" spans="1:28" x14ac:dyDescent="0.25">
      <c r="A2389" s="148"/>
      <c r="B2389" s="100">
        <v>447</v>
      </c>
      <c r="C2389" s="63">
        <v>164.9021877346386</v>
      </c>
      <c r="D2389" s="63">
        <v>110.4035218336157</v>
      </c>
      <c r="E2389" s="63">
        <v>120.050194526073</v>
      </c>
      <c r="F2389" s="63">
        <v>116.00102980639531</v>
      </c>
      <c r="G2389" s="63">
        <v>86.852148886930081</v>
      </c>
      <c r="H2389" s="63">
        <v>151.25173916217591</v>
      </c>
      <c r="I2389" s="63">
        <v>111.6650899565138</v>
      </c>
      <c r="J2389" s="63">
        <v>80.906520294318852</v>
      </c>
      <c r="K2389" s="63">
        <v>117.8323429389493</v>
      </c>
      <c r="L2389" s="63">
        <v>157.28676372749402</v>
      </c>
      <c r="M2389" s="63">
        <v>114.5033930493591</v>
      </c>
      <c r="N2389" s="63">
        <v>64.249863545031985</v>
      </c>
      <c r="O2389" s="63">
        <v>98.758460351190479</v>
      </c>
      <c r="P2389" s="63">
        <v>84.795912585946098</v>
      </c>
      <c r="Q2389" s="63">
        <v>203.8728741404833</v>
      </c>
      <c r="R2389" s="63">
        <v>166.61204929063931</v>
      </c>
      <c r="S2389" s="63">
        <v>202.38110553458679</v>
      </c>
      <c r="T2389" s="63">
        <v>212.57308494557219</v>
      </c>
      <c r="U2389" s="63">
        <v>177.30542259266798</v>
      </c>
      <c r="V2389" s="63">
        <v>229.89364252585801</v>
      </c>
      <c r="W2389" s="63">
        <v>240.22198490233859</v>
      </c>
      <c r="X2389" s="63">
        <v>181.75900716479549</v>
      </c>
      <c r="Y2389" s="63">
        <v>227.17099083588977</v>
      </c>
      <c r="Z2389" s="63">
        <v>203.8728741404833</v>
      </c>
      <c r="AA2389" s="63">
        <v>166.61204929063931</v>
      </c>
      <c r="AB2389" s="63">
        <v>166.61204929063931</v>
      </c>
    </row>
    <row r="2390" spans="1:28" x14ac:dyDescent="0.25">
      <c r="A2390" s="148"/>
      <c r="B2390" s="100">
        <v>448</v>
      </c>
      <c r="C2390" s="63">
        <v>107.51457565366579</v>
      </c>
      <c r="D2390" s="63">
        <v>47.949965430680088</v>
      </c>
      <c r="E2390" s="63">
        <v>38.382592288371598</v>
      </c>
      <c r="F2390" s="63">
        <v>115.1885272388608</v>
      </c>
      <c r="G2390" s="63">
        <v>65.83103184554875</v>
      </c>
      <c r="H2390" s="63">
        <v>47.972416103002622</v>
      </c>
      <c r="I2390" s="63">
        <v>72.166336422988024</v>
      </c>
      <c r="J2390" s="63">
        <v>44.833282824865819</v>
      </c>
      <c r="K2390" s="63">
        <v>190.02775232845491</v>
      </c>
      <c r="L2390" s="63">
        <v>131.02901466632599</v>
      </c>
      <c r="M2390" s="63">
        <v>81.527906090350371</v>
      </c>
      <c r="N2390" s="63">
        <v>93.869562195402978</v>
      </c>
      <c r="O2390" s="63">
        <v>105.8924867243923</v>
      </c>
      <c r="P2390" s="63">
        <v>143.14185696034468</v>
      </c>
      <c r="Q2390" s="63">
        <v>42.895362164940096</v>
      </c>
      <c r="R2390" s="63">
        <v>80.061667856338318</v>
      </c>
      <c r="S2390" s="63">
        <v>119.84771394273409</v>
      </c>
      <c r="T2390" s="63">
        <v>6.1514595985954656</v>
      </c>
      <c r="U2390" s="63">
        <v>23.815190532096718</v>
      </c>
      <c r="V2390" s="63">
        <v>8.816013218523949</v>
      </c>
      <c r="W2390" s="63">
        <v>41.531192023598116</v>
      </c>
      <c r="X2390" s="63">
        <v>49.785146956357949</v>
      </c>
      <c r="Y2390" s="63">
        <v>38.320662300552613</v>
      </c>
      <c r="Z2390" s="63">
        <v>42.895362164940096</v>
      </c>
      <c r="AA2390" s="63">
        <v>80.061667856338318</v>
      </c>
      <c r="AB2390" s="63">
        <v>80.061667856338318</v>
      </c>
    </row>
    <row r="2391" spans="1:28" x14ac:dyDescent="0.25">
      <c r="A2391" s="148"/>
      <c r="B2391" s="100">
        <v>449</v>
      </c>
      <c r="C2391" s="63">
        <v>18.637743388007042</v>
      </c>
      <c r="D2391" s="63">
        <v>2.0615257437261789</v>
      </c>
      <c r="E2391" s="63">
        <v>0.17216169489627739</v>
      </c>
      <c r="F2391" s="63">
        <v>2.8740633707619027E-2</v>
      </c>
      <c r="G2391" s="63">
        <v>9.228959809825299E-3</v>
      </c>
      <c r="H2391" s="63">
        <v>3.4982285486421461E-2</v>
      </c>
      <c r="I2391" s="63">
        <v>11.16951766501143</v>
      </c>
      <c r="J2391" s="63">
        <v>1.8277668402885889</v>
      </c>
      <c r="K2391" s="63">
        <v>5.2519465039033548</v>
      </c>
      <c r="L2391" s="63">
        <v>13.845585045625509</v>
      </c>
      <c r="M2391" s="63">
        <v>4.7459717633317675</v>
      </c>
      <c r="N2391" s="63">
        <v>1.3317409266868481</v>
      </c>
      <c r="O2391" s="63">
        <v>0.30348011684043691</v>
      </c>
      <c r="P2391" s="63">
        <v>1.0027904888005641</v>
      </c>
      <c r="Q2391" s="63">
        <v>2.136021132951341E-2</v>
      </c>
      <c r="R2391" s="63">
        <v>1.396340272915741E-3</v>
      </c>
      <c r="S2391" s="63">
        <v>0.45289913877374133</v>
      </c>
      <c r="T2391" s="63">
        <v>0.40083093421502447</v>
      </c>
      <c r="U2391" s="63">
        <v>0.64847452542373674</v>
      </c>
      <c r="V2391" s="63">
        <v>5.275791395082452E-2</v>
      </c>
      <c r="W2391" s="63">
        <v>0.97241462441692761</v>
      </c>
      <c r="X2391" s="63">
        <v>7.048908373060403E-2</v>
      </c>
      <c r="Y2391" s="63">
        <v>0.75118751708593834</v>
      </c>
      <c r="Z2391" s="63">
        <v>2.136021132951341E-2</v>
      </c>
      <c r="AA2391" s="63">
        <v>1.396340272915741E-3</v>
      </c>
      <c r="AB2391" s="63">
        <v>1.396340272915741E-3</v>
      </c>
    </row>
    <row r="2392" spans="1:28" x14ac:dyDescent="0.25">
      <c r="A2392" s="148"/>
      <c r="B2392" s="100">
        <v>450</v>
      </c>
      <c r="C2392" s="63">
        <v>1.868568400956605</v>
      </c>
      <c r="D2392" s="63">
        <v>0.54537044997077544</v>
      </c>
      <c r="E2392" s="63">
        <v>9.4561071416585207E-2</v>
      </c>
      <c r="F2392" s="63">
        <v>1.373385517523773E-2</v>
      </c>
      <c r="G2392" s="63">
        <v>1.5013124859641828E-3</v>
      </c>
      <c r="H2392" s="63">
        <v>0</v>
      </c>
      <c r="I2392" s="63">
        <v>1.0856749723093631</v>
      </c>
      <c r="J2392" s="63">
        <v>0.15304945630646929</v>
      </c>
      <c r="K2392" s="63">
        <v>24.995154858316372</v>
      </c>
      <c r="L2392" s="63">
        <v>9.9958431600101676</v>
      </c>
      <c r="M2392" s="63">
        <v>19.237605142116543</v>
      </c>
      <c r="N2392" s="63">
        <v>32.816985463496621</v>
      </c>
      <c r="O2392" s="63">
        <v>0</v>
      </c>
      <c r="P2392" s="63">
        <v>5.4091193550515726E-2</v>
      </c>
      <c r="Q2392" s="63">
        <v>0</v>
      </c>
      <c r="R2392" s="63">
        <v>0</v>
      </c>
      <c r="S2392" s="63">
        <v>2.6432041080133501E-6</v>
      </c>
      <c r="T2392" s="63">
        <v>0</v>
      </c>
      <c r="U2392" s="63">
        <v>9.8644920313969209E-2</v>
      </c>
      <c r="V2392" s="63">
        <v>9.5216306037091414E-3</v>
      </c>
      <c r="W2392" s="63">
        <v>7.5713223331433377E-4</v>
      </c>
      <c r="X2392" s="63">
        <v>0</v>
      </c>
      <c r="Y2392" s="63">
        <v>1.951542842092913E-2</v>
      </c>
      <c r="Z2392" s="63">
        <v>0</v>
      </c>
      <c r="AA2392" s="63">
        <v>0</v>
      </c>
      <c r="AB2392" s="63">
        <v>0</v>
      </c>
    </row>
    <row r="2393" spans="1:28" x14ac:dyDescent="0.25">
      <c r="A2393" s="148"/>
      <c r="B2393" s="100">
        <v>451</v>
      </c>
      <c r="C2393" s="63">
        <v>45.163326560573303</v>
      </c>
      <c r="D2393" s="63">
        <v>15.736299689849599</v>
      </c>
      <c r="E2393" s="63">
        <v>6.3881086010621857</v>
      </c>
      <c r="F2393" s="63">
        <v>1.8102387574647172</v>
      </c>
      <c r="G2393" s="63">
        <v>0.76491201287794652</v>
      </c>
      <c r="H2393" s="63">
        <v>0.94869661345889256</v>
      </c>
      <c r="I2393" s="63">
        <v>39.570275001999107</v>
      </c>
      <c r="J2393" s="63">
        <v>10.92966909309507</v>
      </c>
      <c r="K2393" s="63">
        <v>13.90171092781171</v>
      </c>
      <c r="L2393" s="63">
        <v>37.925180397424128</v>
      </c>
      <c r="M2393" s="63">
        <v>5.5316994609299845</v>
      </c>
      <c r="N2393" s="63">
        <v>0.32847799266608751</v>
      </c>
      <c r="O2393" s="63">
        <v>3.8792010597288318E-2</v>
      </c>
      <c r="P2393" s="63">
        <v>0.61458145065855518</v>
      </c>
      <c r="Q2393" s="63">
        <v>0.14756286052485051</v>
      </c>
      <c r="R2393" s="63">
        <v>0</v>
      </c>
      <c r="S2393" s="63">
        <v>9.0081436241059437E-5</v>
      </c>
      <c r="T2393" s="63">
        <v>0</v>
      </c>
      <c r="U2393" s="63">
        <v>0</v>
      </c>
      <c r="V2393" s="63">
        <v>0</v>
      </c>
      <c r="W2393" s="63">
        <v>0</v>
      </c>
      <c r="X2393" s="63">
        <v>0</v>
      </c>
      <c r="Y2393" s="63">
        <v>0</v>
      </c>
      <c r="Z2393" s="63">
        <v>0.14756286052485051</v>
      </c>
      <c r="AA2393" s="63">
        <v>0</v>
      </c>
      <c r="AB2393" s="63">
        <v>0</v>
      </c>
    </row>
    <row r="2394" spans="1:28" x14ac:dyDescent="0.25">
      <c r="A2394" s="148"/>
      <c r="B2394" s="100">
        <v>452</v>
      </c>
      <c r="C2394" s="63">
        <v>8.9763464029545048</v>
      </c>
      <c r="D2394" s="63">
        <v>1.1970967514176889</v>
      </c>
      <c r="E2394" s="63">
        <v>2.231910442254215E-2</v>
      </c>
      <c r="F2394" s="63">
        <v>3.4614560848944542E-2</v>
      </c>
      <c r="G2394" s="63">
        <v>0</v>
      </c>
      <c r="H2394" s="63">
        <v>0</v>
      </c>
      <c r="I2394" s="63">
        <v>5.8883817483574603</v>
      </c>
      <c r="J2394" s="63">
        <v>0.82340350669062445</v>
      </c>
      <c r="K2394" s="63">
        <v>2.0083989475630701E-2</v>
      </c>
      <c r="L2394" s="63">
        <v>0.1642758614374924</v>
      </c>
      <c r="M2394" s="63">
        <v>1.0766424323995331E-2</v>
      </c>
      <c r="N2394" s="63">
        <v>0</v>
      </c>
      <c r="O2394" s="63">
        <v>0</v>
      </c>
      <c r="P2394" s="63">
        <v>7.389102129828018E-3</v>
      </c>
      <c r="Q2394" s="63">
        <v>0</v>
      </c>
      <c r="R2394" s="63">
        <v>0</v>
      </c>
      <c r="S2394" s="63">
        <v>0</v>
      </c>
      <c r="T2394" s="63">
        <v>5.0875811927476366E-2</v>
      </c>
      <c r="U2394" s="63">
        <v>6.1525885189673071E-5</v>
      </c>
      <c r="V2394" s="63">
        <v>6.1603480512669506E-2</v>
      </c>
      <c r="W2394" s="63">
        <v>0.36383960261031939</v>
      </c>
      <c r="X2394" s="63">
        <v>4.1557949732707662E-2</v>
      </c>
      <c r="Y2394" s="63">
        <v>0.34959371548130669</v>
      </c>
      <c r="Z2394" s="63">
        <v>0</v>
      </c>
      <c r="AA2394" s="63">
        <v>0</v>
      </c>
      <c r="AB2394" s="63">
        <v>0</v>
      </c>
    </row>
    <row r="2395" spans="1:28" x14ac:dyDescent="0.25">
      <c r="A2395" s="148"/>
      <c r="B2395" s="100">
        <v>453</v>
      </c>
      <c r="C2395" s="63">
        <v>48.933451027723549</v>
      </c>
      <c r="D2395" s="63">
        <v>27.225352732402833</v>
      </c>
      <c r="E2395" s="63">
        <v>27.891748185247714</v>
      </c>
      <c r="F2395" s="63">
        <v>3.2459461531349225</v>
      </c>
      <c r="G2395" s="63">
        <v>0.51503035974640454</v>
      </c>
      <c r="H2395" s="63">
        <v>6.8684535563867257</v>
      </c>
      <c r="I2395" s="63">
        <v>43.201772203811743</v>
      </c>
      <c r="J2395" s="63">
        <v>18.384318338851699</v>
      </c>
      <c r="K2395" s="63">
        <v>0.78811542706851512</v>
      </c>
      <c r="L2395" s="63">
        <v>7.2420769555705533E-3</v>
      </c>
      <c r="M2395" s="63">
        <v>0</v>
      </c>
      <c r="N2395" s="63">
        <v>0</v>
      </c>
      <c r="O2395" s="63">
        <v>0.96666670049875592</v>
      </c>
      <c r="P2395" s="63">
        <v>2.6399247098254359</v>
      </c>
      <c r="Q2395" s="63">
        <v>11.771154863548869</v>
      </c>
      <c r="R2395" s="63">
        <v>5.1251593169649823</v>
      </c>
      <c r="S2395" s="63">
        <v>6.7689151394588407</v>
      </c>
      <c r="T2395" s="63">
        <v>7.7728844221135205</v>
      </c>
      <c r="U2395" s="63">
        <v>9.3919528685119076</v>
      </c>
      <c r="V2395" s="63">
        <v>5.0940683616348386</v>
      </c>
      <c r="W2395" s="63">
        <v>16.481529783811311</v>
      </c>
      <c r="X2395" s="63">
        <v>16.832911939144079</v>
      </c>
      <c r="Y2395" s="63">
        <v>13.39466172795591</v>
      </c>
      <c r="Z2395" s="63">
        <v>11.771154863548869</v>
      </c>
      <c r="AA2395" s="63">
        <v>5.1251593169649823</v>
      </c>
      <c r="AB2395" s="63">
        <v>5.1251593169649823</v>
      </c>
    </row>
    <row r="2396" spans="1:28" x14ac:dyDescent="0.25">
      <c r="A2396" s="148"/>
      <c r="B2396" s="100">
        <v>454</v>
      </c>
      <c r="C2396" s="63">
        <v>46.526591928860633</v>
      </c>
      <c r="D2396" s="63">
        <v>30.461688875616353</v>
      </c>
      <c r="E2396" s="63">
        <v>25.46242645250857</v>
      </c>
      <c r="F2396" s="63">
        <v>16.898733377799999</v>
      </c>
      <c r="G2396" s="63">
        <v>4.083253906030734</v>
      </c>
      <c r="H2396" s="63">
        <v>14.47516330320957</v>
      </c>
      <c r="I2396" s="63">
        <v>50.581496255383172</v>
      </c>
      <c r="J2396" s="63">
        <v>50.584371256553602</v>
      </c>
      <c r="K2396" s="63">
        <v>22.017679945896699</v>
      </c>
      <c r="L2396" s="63">
        <v>18.151870802942771</v>
      </c>
      <c r="M2396" s="63">
        <v>9.724422348472217</v>
      </c>
      <c r="N2396" s="63">
        <v>7.5655266760501263</v>
      </c>
      <c r="O2396" s="63">
        <v>3.028930382258991</v>
      </c>
      <c r="P2396" s="63">
        <v>8.8754026247109437</v>
      </c>
      <c r="Q2396" s="63">
        <v>15.735105040146971</v>
      </c>
      <c r="R2396" s="63">
        <v>5.719786435853166</v>
      </c>
      <c r="S2396" s="63">
        <v>10.908923499564029</v>
      </c>
      <c r="T2396" s="63">
        <v>29.533338956186981</v>
      </c>
      <c r="U2396" s="63">
        <v>25.597838581661559</v>
      </c>
      <c r="V2396" s="63">
        <v>32.778456817333108</v>
      </c>
      <c r="W2396" s="63">
        <v>37.588538989634799</v>
      </c>
      <c r="X2396" s="63">
        <v>43.552941960602539</v>
      </c>
      <c r="Y2396" s="63">
        <v>64.763558561799073</v>
      </c>
      <c r="Z2396" s="63">
        <v>15.735105040146971</v>
      </c>
      <c r="AA2396" s="63">
        <v>5.719786435853166</v>
      </c>
      <c r="AB2396" s="63">
        <v>5.719786435853166</v>
      </c>
    </row>
    <row r="2397" spans="1:28" x14ac:dyDescent="0.25">
      <c r="A2397" s="148"/>
      <c r="B2397" s="100">
        <v>455</v>
      </c>
      <c r="C2397" s="63">
        <v>150.54789728469308</v>
      </c>
      <c r="D2397" s="63">
        <v>86.131599238102353</v>
      </c>
      <c r="E2397" s="63">
        <v>94.100207229305852</v>
      </c>
      <c r="F2397" s="63">
        <v>101.0268820377014</v>
      </c>
      <c r="G2397" s="63">
        <v>100.4249005745078</v>
      </c>
      <c r="H2397" s="63">
        <v>108.3545020058818</v>
      </c>
      <c r="I2397" s="63">
        <v>115.02868118635891</v>
      </c>
      <c r="J2397" s="63">
        <v>89.022542521705873</v>
      </c>
      <c r="K2397" s="63">
        <v>73.310066648396969</v>
      </c>
      <c r="L2397" s="63">
        <v>56.233457108176026</v>
      </c>
      <c r="M2397" s="63">
        <v>46.313020726615832</v>
      </c>
      <c r="N2397" s="63">
        <v>48.00829523737184</v>
      </c>
      <c r="O2397" s="63">
        <v>147.79409897626149</v>
      </c>
      <c r="P2397" s="63">
        <v>154.88485121325078</v>
      </c>
      <c r="Q2397" s="63">
        <v>93.437072917341851</v>
      </c>
      <c r="R2397" s="63">
        <v>160.8006409184982</v>
      </c>
      <c r="S2397" s="63">
        <v>235.67490818495929</v>
      </c>
      <c r="T2397" s="63">
        <v>55.522873121453813</v>
      </c>
      <c r="U2397" s="63">
        <v>120.71707020158101</v>
      </c>
      <c r="V2397" s="63">
        <v>76.11169449436602</v>
      </c>
      <c r="W2397" s="63">
        <v>158.44621939736501</v>
      </c>
      <c r="X2397" s="63">
        <v>251.26821912449668</v>
      </c>
      <c r="Y2397" s="63">
        <v>108.6924199079458</v>
      </c>
      <c r="Z2397" s="63">
        <v>93.437072917341851</v>
      </c>
      <c r="AA2397" s="63">
        <v>160.8006409184982</v>
      </c>
      <c r="AB2397" s="63">
        <v>160.8006409184982</v>
      </c>
    </row>
    <row r="2398" spans="1:28" x14ac:dyDescent="0.25">
      <c r="A2398" s="148"/>
      <c r="B2398" s="100">
        <v>456</v>
      </c>
      <c r="C2398" s="63">
        <v>222.06941260397798</v>
      </c>
      <c r="D2398" s="63">
        <v>201.60340021440061</v>
      </c>
      <c r="E2398" s="63">
        <v>131.0217857876232</v>
      </c>
      <c r="F2398" s="63">
        <v>224.42891446195057</v>
      </c>
      <c r="G2398" s="63">
        <v>125.5527612576752</v>
      </c>
      <c r="H2398" s="63">
        <v>74.124016643470895</v>
      </c>
      <c r="I2398" s="63">
        <v>251.95190558731343</v>
      </c>
      <c r="J2398" s="63">
        <v>248.70863002624901</v>
      </c>
      <c r="K2398" s="63">
        <v>349.44318061146811</v>
      </c>
      <c r="L2398" s="63">
        <v>309.65685329637557</v>
      </c>
      <c r="M2398" s="63">
        <v>298.13277514872613</v>
      </c>
      <c r="N2398" s="63">
        <v>299.02277807939748</v>
      </c>
      <c r="O2398" s="63">
        <v>125.08460339601649</v>
      </c>
      <c r="P2398" s="63">
        <v>262.55649485249711</v>
      </c>
      <c r="Q2398" s="63">
        <v>82.081638921480888</v>
      </c>
      <c r="R2398" s="63">
        <v>105.4090509972884</v>
      </c>
      <c r="S2398" s="63">
        <v>284.14120582662872</v>
      </c>
      <c r="T2398" s="63">
        <v>92.592126706187173</v>
      </c>
      <c r="U2398" s="63">
        <v>95.28530577777201</v>
      </c>
      <c r="V2398" s="63">
        <v>154.2727006157584</v>
      </c>
      <c r="W2398" s="63">
        <v>243.75388931253292</v>
      </c>
      <c r="X2398" s="63">
        <v>311.45129963582798</v>
      </c>
      <c r="Y2398" s="63">
        <v>205.5490396269015</v>
      </c>
      <c r="Z2398" s="63">
        <v>82.081638921480888</v>
      </c>
      <c r="AA2398" s="63">
        <v>105.4090509972884</v>
      </c>
      <c r="AB2398" s="63">
        <v>105.4090509972884</v>
      </c>
    </row>
    <row r="2399" spans="1:28" x14ac:dyDescent="0.25">
      <c r="A2399" s="148"/>
      <c r="B2399" s="100">
        <v>457</v>
      </c>
      <c r="C2399" s="63">
        <v>385.45598733102821</v>
      </c>
      <c r="D2399" s="63">
        <v>321.86230218284618</v>
      </c>
      <c r="E2399" s="63">
        <v>357.24850360834171</v>
      </c>
      <c r="F2399" s="63">
        <v>279.87257265234797</v>
      </c>
      <c r="G2399" s="63">
        <v>289.44480963400571</v>
      </c>
      <c r="H2399" s="63">
        <v>304.49650758715137</v>
      </c>
      <c r="I2399" s="63">
        <v>372.54680113523858</v>
      </c>
      <c r="J2399" s="63">
        <v>321.84470777634851</v>
      </c>
      <c r="K2399" s="63">
        <v>317.11076574325847</v>
      </c>
      <c r="L2399" s="63">
        <v>282.31678018473849</v>
      </c>
      <c r="M2399" s="63">
        <v>323.0323700933186</v>
      </c>
      <c r="N2399" s="63">
        <v>331.26818034929238</v>
      </c>
      <c r="O2399" s="63">
        <v>234.51905728411288</v>
      </c>
      <c r="P2399" s="63">
        <v>251.77010023331241</v>
      </c>
      <c r="Q2399" s="63">
        <v>279.99079978843963</v>
      </c>
      <c r="R2399" s="63">
        <v>249.03082356452069</v>
      </c>
      <c r="S2399" s="63">
        <v>317.9486106017066</v>
      </c>
      <c r="T2399" s="63">
        <v>229.82938349912178</v>
      </c>
      <c r="U2399" s="63">
        <v>308.41543621247553</v>
      </c>
      <c r="V2399" s="63">
        <v>300.36105287847022</v>
      </c>
      <c r="W2399" s="63">
        <v>254.07694980649279</v>
      </c>
      <c r="X2399" s="63">
        <v>382.14095851066298</v>
      </c>
      <c r="Y2399" s="63">
        <v>258.72066222847019</v>
      </c>
      <c r="Z2399" s="63">
        <v>279.99079978843963</v>
      </c>
      <c r="AA2399" s="63">
        <v>249.03082356452069</v>
      </c>
      <c r="AB2399" s="63">
        <v>249.03082356452069</v>
      </c>
    </row>
    <row r="2400" spans="1:28" x14ac:dyDescent="0.25">
      <c r="A2400" s="148"/>
      <c r="B2400" s="100">
        <v>458</v>
      </c>
      <c r="C2400" s="63">
        <v>222.41246789995972</v>
      </c>
      <c r="D2400" s="63">
        <v>217.51354706598073</v>
      </c>
      <c r="E2400" s="63">
        <v>120.6925026160616</v>
      </c>
      <c r="F2400" s="63">
        <v>217.26053334680358</v>
      </c>
      <c r="G2400" s="63">
        <v>133.49909185208159</v>
      </c>
      <c r="H2400" s="63">
        <v>79.787782100261211</v>
      </c>
      <c r="I2400" s="63">
        <v>269.24785573348339</v>
      </c>
      <c r="J2400" s="63">
        <v>293.66485888286661</v>
      </c>
      <c r="K2400" s="63">
        <v>158.4890777927362</v>
      </c>
      <c r="L2400" s="63">
        <v>153.29724574930111</v>
      </c>
      <c r="M2400" s="63">
        <v>197.23504342269192</v>
      </c>
      <c r="N2400" s="63">
        <v>184.45289789489379</v>
      </c>
      <c r="O2400" s="63">
        <v>107.4147038079886</v>
      </c>
      <c r="P2400" s="63">
        <v>169.85016808660288</v>
      </c>
      <c r="Q2400" s="63">
        <v>87.06167452953909</v>
      </c>
      <c r="R2400" s="63">
        <v>130.21416017958649</v>
      </c>
      <c r="S2400" s="63">
        <v>142.99687786428689</v>
      </c>
      <c r="T2400" s="63">
        <v>200.84571635318801</v>
      </c>
      <c r="U2400" s="63">
        <v>280.80111647014752</v>
      </c>
      <c r="V2400" s="63">
        <v>124.13691713308799</v>
      </c>
      <c r="W2400" s="63">
        <v>158.54228683783549</v>
      </c>
      <c r="X2400" s="63">
        <v>156.81025794523609</v>
      </c>
      <c r="Y2400" s="63">
        <v>133.828925367794</v>
      </c>
      <c r="Z2400" s="63">
        <v>87.06167452953909</v>
      </c>
      <c r="AA2400" s="63">
        <v>130.21416017958649</v>
      </c>
      <c r="AB2400" s="63">
        <v>130.21416017958649</v>
      </c>
    </row>
    <row r="2401" spans="1:28" x14ac:dyDescent="0.25">
      <c r="A2401" s="148"/>
      <c r="B2401" s="100">
        <v>459</v>
      </c>
      <c r="C2401" s="63">
        <v>144.31078873634402</v>
      </c>
      <c r="D2401" s="63">
        <v>58.465635445848193</v>
      </c>
      <c r="E2401" s="63">
        <v>107.1037510050792</v>
      </c>
      <c r="F2401" s="63">
        <v>77.153488236530393</v>
      </c>
      <c r="G2401" s="63">
        <v>95.940015651576687</v>
      </c>
      <c r="H2401" s="63">
        <v>234.8650730272293</v>
      </c>
      <c r="I2401" s="63">
        <v>95.526706126693171</v>
      </c>
      <c r="J2401" s="63">
        <v>36.432585068550679</v>
      </c>
      <c r="K2401" s="63">
        <v>165.94515285492889</v>
      </c>
      <c r="L2401" s="63">
        <v>62.511142941463504</v>
      </c>
      <c r="M2401" s="63">
        <v>142.2365442205919</v>
      </c>
      <c r="N2401" s="63">
        <v>195.39154764771231</v>
      </c>
      <c r="O2401" s="63">
        <v>106.8391924348052</v>
      </c>
      <c r="P2401" s="63">
        <v>91.811556031757391</v>
      </c>
      <c r="Q2401" s="63">
        <v>92.047373337780456</v>
      </c>
      <c r="R2401" s="63">
        <v>66.079761248890463</v>
      </c>
      <c r="S2401" s="63">
        <v>215.27560402240488</v>
      </c>
      <c r="T2401" s="63">
        <v>91.209022417477172</v>
      </c>
      <c r="U2401" s="63">
        <v>119.1196267856067</v>
      </c>
      <c r="V2401" s="63">
        <v>184.99779446162569</v>
      </c>
      <c r="W2401" s="63">
        <v>248.78916161341482</v>
      </c>
      <c r="X2401" s="63">
        <v>244.95325996885731</v>
      </c>
      <c r="Y2401" s="63">
        <v>198.80677216537882</v>
      </c>
      <c r="Z2401" s="63">
        <v>92.047373337780456</v>
      </c>
      <c r="AA2401" s="63">
        <v>66.079761248890463</v>
      </c>
      <c r="AB2401" s="63">
        <v>66.079761248890463</v>
      </c>
    </row>
    <row r="2402" spans="1:28" x14ac:dyDescent="0.25">
      <c r="A2402" s="148"/>
      <c r="B2402" s="100">
        <v>460</v>
      </c>
      <c r="C2402" s="63">
        <v>56.407133384247572</v>
      </c>
      <c r="D2402" s="63">
        <v>12.68954582765787</v>
      </c>
      <c r="E2402" s="63">
        <v>7.8706313090606272</v>
      </c>
      <c r="F2402" s="63">
        <v>9.06302902454172</v>
      </c>
      <c r="G2402" s="63">
        <v>1.4060965483200651</v>
      </c>
      <c r="H2402" s="63">
        <v>1.3169388867820691</v>
      </c>
      <c r="I2402" s="63">
        <v>27.804079376637667</v>
      </c>
      <c r="J2402" s="63">
        <v>6.6026805325863052</v>
      </c>
      <c r="K2402" s="63">
        <v>103.3327926223337</v>
      </c>
      <c r="L2402" s="63">
        <v>83.847883457891385</v>
      </c>
      <c r="M2402" s="63">
        <v>120.6661525918535</v>
      </c>
      <c r="N2402" s="63">
        <v>132.88920237510141</v>
      </c>
      <c r="O2402" s="63">
        <v>0.32920922827619492</v>
      </c>
      <c r="P2402" s="63">
        <v>20.045355758953058</v>
      </c>
      <c r="Q2402" s="63">
        <v>1.225509213421291</v>
      </c>
      <c r="R2402" s="63">
        <v>0.18787558138950539</v>
      </c>
      <c r="S2402" s="63">
        <v>2.8554793812784278</v>
      </c>
      <c r="T2402" s="63">
        <v>7.6443174199866348</v>
      </c>
      <c r="U2402" s="63">
        <v>2.7322388329971261</v>
      </c>
      <c r="V2402" s="63">
        <v>16.90520908708822</v>
      </c>
      <c r="W2402" s="63">
        <v>51.266580524064921</v>
      </c>
      <c r="X2402" s="63">
        <v>13.13149407722165</v>
      </c>
      <c r="Y2402" s="63">
        <v>47.511644955958218</v>
      </c>
      <c r="Z2402" s="63">
        <v>1.225509213421291</v>
      </c>
      <c r="AA2402" s="63">
        <v>0.18787558138950539</v>
      </c>
      <c r="AB2402" s="63">
        <v>0.18787558138950539</v>
      </c>
    </row>
    <row r="2403" spans="1:28" x14ac:dyDescent="0.25">
      <c r="A2403" s="148"/>
      <c r="B2403" s="100">
        <v>461</v>
      </c>
      <c r="C2403" s="63">
        <v>10.8609586048658</v>
      </c>
      <c r="D2403" s="63">
        <v>1.5402442959339742</v>
      </c>
      <c r="E2403" s="63">
        <v>0.34431218229469168</v>
      </c>
      <c r="F2403" s="63">
        <v>0.41512773076262544</v>
      </c>
      <c r="G2403" s="63">
        <v>2.0893532045616951E-2</v>
      </c>
      <c r="H2403" s="63">
        <v>6.0752894692171775E-6</v>
      </c>
      <c r="I2403" s="63">
        <v>8.2190868449549725</v>
      </c>
      <c r="J2403" s="63">
        <v>1.6864159625691291</v>
      </c>
      <c r="K2403" s="63">
        <v>8.6664589177054836</v>
      </c>
      <c r="L2403" s="63">
        <v>6.7651547270418746</v>
      </c>
      <c r="M2403" s="63">
        <v>3.2384310765860391</v>
      </c>
      <c r="N2403" s="63">
        <v>6.2470593388375155</v>
      </c>
      <c r="O2403" s="63">
        <v>0</v>
      </c>
      <c r="P2403" s="63">
        <v>0.74747804566641207</v>
      </c>
      <c r="Q2403" s="63">
        <v>1.204323204058916E-3</v>
      </c>
      <c r="R2403" s="63">
        <v>0</v>
      </c>
      <c r="S2403" s="63">
        <v>0</v>
      </c>
      <c r="T2403" s="63">
        <v>3.424026200375662E-2</v>
      </c>
      <c r="U2403" s="63">
        <v>3.9270779000288858E-3</v>
      </c>
      <c r="V2403" s="63">
        <v>3.9618967209132938E-2</v>
      </c>
      <c r="W2403" s="63">
        <v>0.70629120456713679</v>
      </c>
      <c r="X2403" s="63">
        <v>0</v>
      </c>
      <c r="Y2403" s="63">
        <v>0.89328862638728168</v>
      </c>
      <c r="Z2403" s="63">
        <v>1.204323204058916E-3</v>
      </c>
      <c r="AA2403" s="63">
        <v>0</v>
      </c>
      <c r="AB2403" s="63">
        <v>0</v>
      </c>
    </row>
    <row r="2404" spans="1:28" x14ac:dyDescent="0.25">
      <c r="A2404" s="148"/>
      <c r="B2404" s="100">
        <v>462</v>
      </c>
      <c r="C2404" s="63">
        <v>19.755529853765101</v>
      </c>
      <c r="D2404" s="63">
        <v>1.5627140682371561</v>
      </c>
      <c r="E2404" s="63">
        <v>0.64603382041332214</v>
      </c>
      <c r="F2404" s="63">
        <v>5.1848171877469929E-3</v>
      </c>
      <c r="G2404" s="63">
        <v>0</v>
      </c>
      <c r="H2404" s="63">
        <v>3.4995123363063207E-2</v>
      </c>
      <c r="I2404" s="63">
        <v>6.0463893668246271</v>
      </c>
      <c r="J2404" s="63">
        <v>1.280498952482986</v>
      </c>
      <c r="K2404" s="63">
        <v>0.46462620060967019</v>
      </c>
      <c r="L2404" s="63">
        <v>1.4862305149325929</v>
      </c>
      <c r="M2404" s="63">
        <v>6.5071184637681689E-2</v>
      </c>
      <c r="N2404" s="63">
        <v>0</v>
      </c>
      <c r="O2404" s="63">
        <v>0</v>
      </c>
      <c r="P2404" s="63">
        <v>1.9344295911028382E-2</v>
      </c>
      <c r="Q2404" s="63">
        <v>7.1796297839720205E-2</v>
      </c>
      <c r="R2404" s="63">
        <v>0</v>
      </c>
      <c r="S2404" s="63">
        <v>0</v>
      </c>
      <c r="T2404" s="63">
        <v>0</v>
      </c>
      <c r="U2404" s="63">
        <v>0</v>
      </c>
      <c r="V2404" s="63">
        <v>0</v>
      </c>
      <c r="W2404" s="63">
        <v>0</v>
      </c>
      <c r="X2404" s="63">
        <v>0</v>
      </c>
      <c r="Y2404" s="63">
        <v>0</v>
      </c>
      <c r="Z2404" s="63">
        <v>7.1796297839720205E-2</v>
      </c>
      <c r="AA2404" s="63">
        <v>0</v>
      </c>
      <c r="AB2404" s="63">
        <v>0</v>
      </c>
    </row>
    <row r="2405" spans="1:28" x14ac:dyDescent="0.25">
      <c r="A2405" s="148"/>
      <c r="B2405" s="100">
        <v>463</v>
      </c>
      <c r="C2405" s="63">
        <v>32.695093629798521</v>
      </c>
      <c r="D2405" s="63">
        <v>6.4016083583288719</v>
      </c>
      <c r="E2405" s="63">
        <v>2.4273197264226378</v>
      </c>
      <c r="F2405" s="63">
        <v>0.18722566751034192</v>
      </c>
      <c r="G2405" s="63">
        <v>4.1569639566025877E-2</v>
      </c>
      <c r="H2405" s="63">
        <v>0.1129032311938873</v>
      </c>
      <c r="I2405" s="63">
        <v>19.69734724911541</v>
      </c>
      <c r="J2405" s="63">
        <v>3.8059435958623453</v>
      </c>
      <c r="K2405" s="63">
        <v>2.520003643890032</v>
      </c>
      <c r="L2405" s="63">
        <v>7.630218731191917</v>
      </c>
      <c r="M2405" s="63">
        <v>1.1395607681615729</v>
      </c>
      <c r="N2405" s="63">
        <v>5.3257662894924396E-2</v>
      </c>
      <c r="O2405" s="63">
        <v>0</v>
      </c>
      <c r="P2405" s="63">
        <v>0.13057059598601478</v>
      </c>
      <c r="Q2405" s="63">
        <v>4.28486681959898E-2</v>
      </c>
      <c r="R2405" s="63">
        <v>0</v>
      </c>
      <c r="S2405" s="63">
        <v>9.0081425661194328E-5</v>
      </c>
      <c r="T2405" s="63">
        <v>0</v>
      </c>
      <c r="U2405" s="63">
        <v>0</v>
      </c>
      <c r="V2405" s="63">
        <v>0</v>
      </c>
      <c r="W2405" s="63">
        <v>0</v>
      </c>
      <c r="X2405" s="63">
        <v>0</v>
      </c>
      <c r="Y2405" s="63">
        <v>0</v>
      </c>
      <c r="Z2405" s="63">
        <v>4.28486681959898E-2</v>
      </c>
      <c r="AA2405" s="63">
        <v>0</v>
      </c>
      <c r="AB2405" s="63">
        <v>0</v>
      </c>
    </row>
    <row r="2406" spans="1:28" x14ac:dyDescent="0.25">
      <c r="A2406" s="148"/>
      <c r="B2406" s="100">
        <v>464</v>
      </c>
      <c r="C2406" s="63">
        <v>44.002219110425358</v>
      </c>
      <c r="D2406" s="63">
        <v>7.6482593299317614</v>
      </c>
      <c r="E2406" s="63">
        <v>0.37443337242409308</v>
      </c>
      <c r="F2406" s="63">
        <v>1.2293068964275291E-2</v>
      </c>
      <c r="G2406" s="63">
        <v>0</v>
      </c>
      <c r="H2406" s="63">
        <v>4.1073792706656682E-2</v>
      </c>
      <c r="I2406" s="63">
        <v>36.972722661635999</v>
      </c>
      <c r="J2406" s="63">
        <v>5.1698383746606851</v>
      </c>
      <c r="K2406" s="63">
        <v>2.848911679303797</v>
      </c>
      <c r="L2406" s="63">
        <v>5.4907586410951552</v>
      </c>
      <c r="M2406" s="63">
        <v>1.619148011891923</v>
      </c>
      <c r="N2406" s="63">
        <v>6.9425962033534461</v>
      </c>
      <c r="O2406" s="63">
        <v>0</v>
      </c>
      <c r="P2406" s="63">
        <v>0.1074190761185321</v>
      </c>
      <c r="Q2406" s="63">
        <v>5.8389204978433806E-2</v>
      </c>
      <c r="R2406" s="63">
        <v>0</v>
      </c>
      <c r="S2406" s="63">
        <v>0</v>
      </c>
      <c r="T2406" s="63">
        <v>4.741353053965737E-2</v>
      </c>
      <c r="U2406" s="63">
        <v>6.1525901196853028E-5</v>
      </c>
      <c r="V2406" s="63">
        <v>5.8644210001016717E-2</v>
      </c>
      <c r="W2406" s="63">
        <v>0.1736905022110555</v>
      </c>
      <c r="X2406" s="63">
        <v>0</v>
      </c>
      <c r="Y2406" s="63">
        <v>0.35317312484288271</v>
      </c>
      <c r="Z2406" s="63">
        <v>5.8389204978433806E-2</v>
      </c>
      <c r="AA2406" s="63">
        <v>0</v>
      </c>
      <c r="AB2406" s="63">
        <v>0</v>
      </c>
    </row>
    <row r="2407" spans="1:28" x14ac:dyDescent="0.25">
      <c r="A2407" s="148"/>
      <c r="B2407" s="100">
        <v>465</v>
      </c>
      <c r="C2407" s="63">
        <v>12.909491663839159</v>
      </c>
      <c r="D2407" s="63">
        <v>0.68290311263251624</v>
      </c>
      <c r="E2407" s="63">
        <v>1.044326176091658</v>
      </c>
      <c r="F2407" s="63">
        <v>0</v>
      </c>
      <c r="G2407" s="63">
        <v>0</v>
      </c>
      <c r="H2407" s="63">
        <v>0.63385745542036886</v>
      </c>
      <c r="I2407" s="63">
        <v>3.0442233761989139</v>
      </c>
      <c r="J2407" s="63">
        <v>0.69024959441133404</v>
      </c>
      <c r="K2407" s="63">
        <v>1.2969814095395551</v>
      </c>
      <c r="L2407" s="63">
        <v>2.486664115509079</v>
      </c>
      <c r="M2407" s="63">
        <v>1.3908601724743621</v>
      </c>
      <c r="N2407" s="63">
        <v>4.2084943890269813</v>
      </c>
      <c r="O2407" s="63">
        <v>0</v>
      </c>
      <c r="P2407" s="63">
        <v>9.0695630199398636E-2</v>
      </c>
      <c r="Q2407" s="63">
        <v>1.4920184874314391</v>
      </c>
      <c r="R2407" s="63">
        <v>1.545682441950582E-5</v>
      </c>
      <c r="S2407" s="63">
        <v>3.2249039659918211E-2</v>
      </c>
      <c r="T2407" s="63">
        <v>1.208046790871828</v>
      </c>
      <c r="U2407" s="63">
        <v>0.18390077013315681</v>
      </c>
      <c r="V2407" s="63">
        <v>1.5613345743295208</v>
      </c>
      <c r="W2407" s="63">
        <v>17.540172517814881</v>
      </c>
      <c r="X2407" s="63">
        <v>5.1518519158375398</v>
      </c>
      <c r="Y2407" s="63">
        <v>8.0547464143633078</v>
      </c>
      <c r="Z2407" s="63">
        <v>1.4920184874314391</v>
      </c>
      <c r="AA2407" s="63">
        <v>1.545682441950582E-5</v>
      </c>
      <c r="AB2407" s="63">
        <v>1.545682441950582E-5</v>
      </c>
    </row>
    <row r="2408" spans="1:28" x14ac:dyDescent="0.25">
      <c r="A2408" s="148"/>
      <c r="B2408" s="100">
        <v>466</v>
      </c>
      <c r="C2408" s="63">
        <v>54.479227178238716</v>
      </c>
      <c r="D2408" s="63">
        <v>20.52663890743656</v>
      </c>
      <c r="E2408" s="63">
        <v>20.31585378374939</v>
      </c>
      <c r="F2408" s="63">
        <v>3.3657327718894692</v>
      </c>
      <c r="G2408" s="63">
        <v>0.76937216296103372</v>
      </c>
      <c r="H2408" s="63">
        <v>6.2900064159408089</v>
      </c>
      <c r="I2408" s="63">
        <v>53.614074503885149</v>
      </c>
      <c r="J2408" s="63">
        <v>12.376629026577181</v>
      </c>
      <c r="K2408" s="63">
        <v>14.976566485652601</v>
      </c>
      <c r="L2408" s="63">
        <v>8.8835350727209743</v>
      </c>
      <c r="M2408" s="63">
        <v>6.6077961667161844</v>
      </c>
      <c r="N2408" s="63">
        <v>6.2009614294848632</v>
      </c>
      <c r="O2408" s="63">
        <v>1.118274259239072</v>
      </c>
      <c r="P2408" s="63">
        <v>3.2549859255688887</v>
      </c>
      <c r="Q2408" s="63">
        <v>6.750382025387955</v>
      </c>
      <c r="R2408" s="63">
        <v>0.7806417753811985</v>
      </c>
      <c r="S2408" s="63">
        <v>5.2230732001319211</v>
      </c>
      <c r="T2408" s="63">
        <v>7.1301883524692045</v>
      </c>
      <c r="U2408" s="63">
        <v>4.9570395341496578</v>
      </c>
      <c r="V2408" s="63">
        <v>14.060469328545651</v>
      </c>
      <c r="W2408" s="63">
        <v>52.137973396795587</v>
      </c>
      <c r="X2408" s="63">
        <v>34.145652321442412</v>
      </c>
      <c r="Y2408" s="63">
        <v>40.334012109479772</v>
      </c>
      <c r="Z2408" s="63">
        <v>6.750382025387955</v>
      </c>
      <c r="AA2408" s="63">
        <v>0.7806417753811985</v>
      </c>
      <c r="AB2408" s="63">
        <v>0.7806417753811985</v>
      </c>
    </row>
    <row r="2409" spans="1:28" x14ac:dyDescent="0.25">
      <c r="A2409" s="148"/>
      <c r="B2409" s="100">
        <v>467</v>
      </c>
      <c r="C2409" s="63">
        <v>245.23624515354999</v>
      </c>
      <c r="D2409" s="63">
        <v>173.39899194308958</v>
      </c>
      <c r="E2409" s="63">
        <v>170.54032254647251</v>
      </c>
      <c r="F2409" s="63">
        <v>181.108963099372</v>
      </c>
      <c r="G2409" s="63">
        <v>150.02460682357651</v>
      </c>
      <c r="H2409" s="63">
        <v>119.8944346363987</v>
      </c>
      <c r="I2409" s="63">
        <v>117.80884775023881</v>
      </c>
      <c r="J2409" s="63">
        <v>103.79315484360541</v>
      </c>
      <c r="K2409" s="63">
        <v>48.62990459601383</v>
      </c>
      <c r="L2409" s="63">
        <v>27.242508057670527</v>
      </c>
      <c r="M2409" s="63">
        <v>49.871574510274506</v>
      </c>
      <c r="N2409" s="63">
        <v>56.530968852501246</v>
      </c>
      <c r="O2409" s="63">
        <v>139.11864219993498</v>
      </c>
      <c r="P2409" s="63">
        <v>138.6031083652297</v>
      </c>
      <c r="Q2409" s="63">
        <v>122.1709655197898</v>
      </c>
      <c r="R2409" s="63">
        <v>174.62046530610129</v>
      </c>
      <c r="S2409" s="63">
        <v>229.8229640180416</v>
      </c>
      <c r="T2409" s="63">
        <v>92.252298179818354</v>
      </c>
      <c r="U2409" s="63">
        <v>135.08157832206422</v>
      </c>
      <c r="V2409" s="63">
        <v>104.9183682798121</v>
      </c>
      <c r="W2409" s="63">
        <v>189.7773970932121</v>
      </c>
      <c r="X2409" s="63">
        <v>220.65235108727569</v>
      </c>
      <c r="Y2409" s="63">
        <v>144.20114912351889</v>
      </c>
      <c r="Z2409" s="63">
        <v>122.1709655197898</v>
      </c>
      <c r="AA2409" s="63">
        <v>174.62046530610129</v>
      </c>
      <c r="AB2409" s="63">
        <v>174.62046530610129</v>
      </c>
    </row>
    <row r="2410" spans="1:28" x14ac:dyDescent="0.25">
      <c r="A2410" s="148"/>
      <c r="B2410" s="100">
        <v>468</v>
      </c>
      <c r="C2410" s="63">
        <v>200.8797252846125</v>
      </c>
      <c r="D2410" s="63">
        <v>303.41240073955851</v>
      </c>
      <c r="E2410" s="63">
        <v>334.86784197454108</v>
      </c>
      <c r="F2410" s="63">
        <v>442.83136586804176</v>
      </c>
      <c r="G2410" s="63">
        <v>378.62665820771508</v>
      </c>
      <c r="H2410" s="63">
        <v>264.53354776667578</v>
      </c>
      <c r="I2410" s="63">
        <v>207.42736857406823</v>
      </c>
      <c r="J2410" s="63">
        <v>221.38184828445452</v>
      </c>
      <c r="K2410" s="63">
        <v>129.4725248427699</v>
      </c>
      <c r="L2410" s="63">
        <v>86.809834882925315</v>
      </c>
      <c r="M2410" s="63">
        <v>74.642731532032485</v>
      </c>
      <c r="N2410" s="63">
        <v>55.928299685569982</v>
      </c>
      <c r="O2410" s="63">
        <v>300.25897495424579</v>
      </c>
      <c r="P2410" s="63">
        <v>304.98612017476262</v>
      </c>
      <c r="Q2410" s="63">
        <v>187.2129574403352</v>
      </c>
      <c r="R2410" s="63">
        <v>283.98751315218402</v>
      </c>
      <c r="S2410" s="63">
        <v>352.01039985955873</v>
      </c>
      <c r="T2410" s="63">
        <v>233.44187473835251</v>
      </c>
      <c r="U2410" s="63">
        <v>311.80100884091371</v>
      </c>
      <c r="V2410" s="63">
        <v>385.59121463118942</v>
      </c>
      <c r="W2410" s="63">
        <v>337.4639769082969</v>
      </c>
      <c r="X2410" s="63">
        <v>347.5005803112399</v>
      </c>
      <c r="Y2410" s="63">
        <v>359.32916785287671</v>
      </c>
      <c r="Z2410" s="63">
        <v>187.2129574403352</v>
      </c>
      <c r="AA2410" s="63">
        <v>283.98751315218402</v>
      </c>
      <c r="AB2410" s="63">
        <v>283.98751315218402</v>
      </c>
    </row>
    <row r="2411" spans="1:28" x14ac:dyDescent="0.25">
      <c r="A2411" s="148"/>
      <c r="B2411" s="100">
        <v>469</v>
      </c>
      <c r="C2411" s="63">
        <v>400.66679096261942</v>
      </c>
      <c r="D2411" s="63">
        <v>355.55747426562078</v>
      </c>
      <c r="E2411" s="63">
        <v>407.7602141266143</v>
      </c>
      <c r="F2411" s="63">
        <v>350.67833448260723</v>
      </c>
      <c r="G2411" s="63">
        <v>333.77074268601058</v>
      </c>
      <c r="H2411" s="63">
        <v>358.31026357327943</v>
      </c>
      <c r="I2411" s="63">
        <v>313.53578955994823</v>
      </c>
      <c r="J2411" s="63">
        <v>346.18764811677102</v>
      </c>
      <c r="K2411" s="63">
        <v>339.05396977411868</v>
      </c>
      <c r="L2411" s="63">
        <v>236.66166672516277</v>
      </c>
      <c r="M2411" s="63">
        <v>156.33858323311512</v>
      </c>
      <c r="N2411" s="63">
        <v>168.30206531133811</v>
      </c>
      <c r="O2411" s="63">
        <v>262.14464651921389</v>
      </c>
      <c r="P2411" s="63">
        <v>262.3763759659887</v>
      </c>
      <c r="Q2411" s="63">
        <v>215.5278836043405</v>
      </c>
      <c r="R2411" s="63">
        <v>167.4051991341257</v>
      </c>
      <c r="S2411" s="63">
        <v>195.55136127526572</v>
      </c>
      <c r="T2411" s="63">
        <v>160.27152162392991</v>
      </c>
      <c r="U2411" s="63">
        <v>130.20065889785752</v>
      </c>
      <c r="V2411" s="63">
        <v>186.9629401758757</v>
      </c>
      <c r="W2411" s="63">
        <v>198.11286805757121</v>
      </c>
      <c r="X2411" s="63">
        <v>201.14245444375231</v>
      </c>
      <c r="Y2411" s="63">
        <v>195.32887590552042</v>
      </c>
      <c r="Z2411" s="63">
        <v>215.5278836043405</v>
      </c>
      <c r="AA2411" s="63">
        <v>167.4051991341257</v>
      </c>
      <c r="AB2411" s="63">
        <v>167.4051991341257</v>
      </c>
    </row>
    <row r="2412" spans="1:28" x14ac:dyDescent="0.25">
      <c r="A2412" s="148"/>
      <c r="B2412" s="100">
        <v>470</v>
      </c>
      <c r="C2412" s="63">
        <v>402.4148747540421</v>
      </c>
      <c r="D2412" s="63">
        <v>256.55115516764641</v>
      </c>
      <c r="E2412" s="63">
        <v>311.35419516817819</v>
      </c>
      <c r="F2412" s="63">
        <v>226.47720778197981</v>
      </c>
      <c r="G2412" s="63">
        <v>243.48308263962832</v>
      </c>
      <c r="H2412" s="63">
        <v>314.43865304021529</v>
      </c>
      <c r="I2412" s="63">
        <v>247.52325956893401</v>
      </c>
      <c r="J2412" s="63">
        <v>287.5012102116907</v>
      </c>
      <c r="K2412" s="63">
        <v>220.21005462838781</v>
      </c>
      <c r="L2412" s="63">
        <v>127.0046471624028</v>
      </c>
      <c r="M2412" s="63">
        <v>143.43029111506888</v>
      </c>
      <c r="N2412" s="63">
        <v>143.4016641975586</v>
      </c>
      <c r="O2412" s="63">
        <v>245.18760781099718</v>
      </c>
      <c r="P2412" s="63">
        <v>186.8849461099162</v>
      </c>
      <c r="Q2412" s="63">
        <v>192.379866783425</v>
      </c>
      <c r="R2412" s="63">
        <v>164.3966764498673</v>
      </c>
      <c r="S2412" s="63">
        <v>177.0174154502547</v>
      </c>
      <c r="T2412" s="63">
        <v>112.6590278838253</v>
      </c>
      <c r="U2412" s="63">
        <v>138.0616350804257</v>
      </c>
      <c r="V2412" s="63">
        <v>185.2579712892402</v>
      </c>
      <c r="W2412" s="63">
        <v>179.86354582589678</v>
      </c>
      <c r="X2412" s="63">
        <v>166.1098761438225</v>
      </c>
      <c r="Y2412" s="63">
        <v>173.8321152275166</v>
      </c>
      <c r="Z2412" s="63">
        <v>192.379866783425</v>
      </c>
      <c r="AA2412" s="63">
        <v>164.3966764498673</v>
      </c>
      <c r="AB2412" s="63">
        <v>164.3966764498673</v>
      </c>
    </row>
    <row r="2413" spans="1:28" x14ac:dyDescent="0.25">
      <c r="A2413" s="148"/>
      <c r="B2413" s="100">
        <v>471</v>
      </c>
      <c r="C2413" s="63">
        <v>145.6077584133163</v>
      </c>
      <c r="D2413" s="63">
        <v>98.822917505342957</v>
      </c>
      <c r="E2413" s="63">
        <v>143.62259631460262</v>
      </c>
      <c r="F2413" s="63">
        <v>147.93095228866508</v>
      </c>
      <c r="G2413" s="63">
        <v>142.04050280347289</v>
      </c>
      <c r="H2413" s="63">
        <v>322.76355261307981</v>
      </c>
      <c r="I2413" s="63">
        <v>116.7426778923254</v>
      </c>
      <c r="J2413" s="63">
        <v>45.00416162168176</v>
      </c>
      <c r="K2413" s="63">
        <v>522.90451397476863</v>
      </c>
      <c r="L2413" s="63">
        <v>448.77612901549401</v>
      </c>
      <c r="M2413" s="63">
        <v>292.43926463698148</v>
      </c>
      <c r="N2413" s="63">
        <v>267.71779592946399</v>
      </c>
      <c r="O2413" s="63">
        <v>232.84131912434532</v>
      </c>
      <c r="P2413" s="63">
        <v>226.61883984642367</v>
      </c>
      <c r="Q2413" s="63">
        <v>183.46005018061811</v>
      </c>
      <c r="R2413" s="63">
        <v>169.85423623969649</v>
      </c>
      <c r="S2413" s="63">
        <v>292.05721362531773</v>
      </c>
      <c r="T2413" s="63">
        <v>163.96887849891939</v>
      </c>
      <c r="U2413" s="63">
        <v>172.71466757736559</v>
      </c>
      <c r="V2413" s="63">
        <v>255.27920678228469</v>
      </c>
      <c r="W2413" s="63">
        <v>258.63573672132037</v>
      </c>
      <c r="X2413" s="63">
        <v>261.34403749782899</v>
      </c>
      <c r="Y2413" s="63">
        <v>226.06657442031428</v>
      </c>
      <c r="Z2413" s="63">
        <v>183.46005018061811</v>
      </c>
      <c r="AA2413" s="63">
        <v>169.85423623969649</v>
      </c>
      <c r="AB2413" s="63">
        <v>169.85423623969649</v>
      </c>
    </row>
    <row r="2414" spans="1:28" x14ac:dyDescent="0.25">
      <c r="A2414" s="148"/>
      <c r="B2414" s="100">
        <v>472</v>
      </c>
      <c r="C2414" s="63">
        <v>160.87788172048749</v>
      </c>
      <c r="D2414" s="63">
        <v>55.643299038511941</v>
      </c>
      <c r="E2414" s="63">
        <v>25.693076020888839</v>
      </c>
      <c r="F2414" s="63">
        <v>43.159033891752188</v>
      </c>
      <c r="G2414" s="63">
        <v>11.552597095874379</v>
      </c>
      <c r="H2414" s="63">
        <v>8.0083463078346995</v>
      </c>
      <c r="I2414" s="63">
        <v>199.21295505899249</v>
      </c>
      <c r="J2414" s="63">
        <v>112.2874864355181</v>
      </c>
      <c r="K2414" s="63">
        <v>284.87997144591742</v>
      </c>
      <c r="L2414" s="63">
        <v>375.89603675965191</v>
      </c>
      <c r="M2414" s="63">
        <v>243.49368054048318</v>
      </c>
      <c r="N2414" s="63">
        <v>227.58057889209158</v>
      </c>
      <c r="O2414" s="63">
        <v>2.5278251762432551</v>
      </c>
      <c r="P2414" s="63">
        <v>73.793655420959112</v>
      </c>
      <c r="Q2414" s="63">
        <v>4.2944341280573335</v>
      </c>
      <c r="R2414" s="63">
        <v>0.92808525802854547</v>
      </c>
      <c r="S2414" s="63">
        <v>10.554869076517891</v>
      </c>
      <c r="T2414" s="63">
        <v>2.5695980843678519</v>
      </c>
      <c r="U2414" s="63">
        <v>1.1550374639717591</v>
      </c>
      <c r="V2414" s="63">
        <v>6.7058975617865144</v>
      </c>
      <c r="W2414" s="63">
        <v>49.022712490277634</v>
      </c>
      <c r="X2414" s="63">
        <v>18.380391430010828</v>
      </c>
      <c r="Y2414" s="63">
        <v>48.120035974988703</v>
      </c>
      <c r="Z2414" s="63">
        <v>4.2944341280573335</v>
      </c>
      <c r="AA2414" s="63">
        <v>0.92808525802854547</v>
      </c>
      <c r="AB2414" s="63">
        <v>0.92808525802854547</v>
      </c>
    </row>
    <row r="2415" spans="1:28" x14ac:dyDescent="0.25">
      <c r="A2415" s="148"/>
      <c r="B2415" s="100">
        <v>473</v>
      </c>
      <c r="C2415" s="63">
        <v>24.45811513414947</v>
      </c>
      <c r="D2415" s="63">
        <v>5.1842259956903263</v>
      </c>
      <c r="E2415" s="63">
        <v>1.9207517429755399</v>
      </c>
      <c r="F2415" s="63">
        <v>1.1152404476463569</v>
      </c>
      <c r="G2415" s="63">
        <v>0.23646146138728241</v>
      </c>
      <c r="H2415" s="63">
        <v>0.1829619365167332</v>
      </c>
      <c r="I2415" s="63">
        <v>14.849028872017701</v>
      </c>
      <c r="J2415" s="63">
        <v>2.5806653787074079</v>
      </c>
      <c r="K2415" s="63">
        <v>44.090000675556887</v>
      </c>
      <c r="L2415" s="63">
        <v>24.652274233808161</v>
      </c>
      <c r="M2415" s="63">
        <v>20.241331246919568</v>
      </c>
      <c r="N2415" s="63">
        <v>26.324700195084922</v>
      </c>
      <c r="O2415" s="63">
        <v>3.7607162694992542E-2</v>
      </c>
      <c r="P2415" s="63">
        <v>1.1181251707589441</v>
      </c>
      <c r="Q2415" s="63">
        <v>0.16694294057807471</v>
      </c>
      <c r="R2415" s="63">
        <v>0</v>
      </c>
      <c r="S2415" s="63">
        <v>0.24546320990638121</v>
      </c>
      <c r="T2415" s="63">
        <v>6.6632161957921099E-2</v>
      </c>
      <c r="U2415" s="63">
        <v>3.9770812740531618E-2</v>
      </c>
      <c r="V2415" s="63">
        <v>5.4634879137945846E-2</v>
      </c>
      <c r="W2415" s="63">
        <v>1.007884967884578</v>
      </c>
      <c r="X2415" s="63">
        <v>0.81980131567162573</v>
      </c>
      <c r="Y2415" s="63">
        <v>0.91408140210356947</v>
      </c>
      <c r="Z2415" s="63">
        <v>0.16694294057807471</v>
      </c>
      <c r="AA2415" s="63">
        <v>0</v>
      </c>
      <c r="AB2415" s="63">
        <v>0</v>
      </c>
    </row>
    <row r="2416" spans="1:28" x14ac:dyDescent="0.25">
      <c r="A2416" s="148"/>
      <c r="B2416" s="100">
        <v>474</v>
      </c>
      <c r="C2416" s="63">
        <v>23.120831991458999</v>
      </c>
      <c r="D2416" s="63">
        <v>8.2872166222065289</v>
      </c>
      <c r="E2416" s="63">
        <v>1.4416708737000481</v>
      </c>
      <c r="F2416" s="63">
        <v>0.84183884179780932</v>
      </c>
      <c r="G2416" s="63">
        <v>9.8065973965822284E-2</v>
      </c>
      <c r="H2416" s="63">
        <v>2.9624699489012082E-5</v>
      </c>
      <c r="I2416" s="63">
        <v>16.62839176080524</v>
      </c>
      <c r="J2416" s="63">
        <v>3.3322234160036706</v>
      </c>
      <c r="K2416" s="63">
        <v>17.13834042963208</v>
      </c>
      <c r="L2416" s="63">
        <v>8.1968762522620295</v>
      </c>
      <c r="M2416" s="63">
        <v>0.32621550158439133</v>
      </c>
      <c r="N2416" s="63">
        <v>0</v>
      </c>
      <c r="O2416" s="63">
        <v>0</v>
      </c>
      <c r="P2416" s="63">
        <v>0.17394411119882852</v>
      </c>
      <c r="Q2416" s="63">
        <v>2.3539863503624539E-2</v>
      </c>
      <c r="R2416" s="63">
        <v>0</v>
      </c>
      <c r="S2416" s="63">
        <v>1.3851490815799949E-5</v>
      </c>
      <c r="T2416" s="63">
        <v>0</v>
      </c>
      <c r="U2416" s="63">
        <v>4.6073068137091333E-3</v>
      </c>
      <c r="V2416" s="63">
        <v>1.365569041149683E-2</v>
      </c>
      <c r="W2416" s="63">
        <v>5.4269566003168901E-3</v>
      </c>
      <c r="X2416" s="63">
        <v>2.6914176659287648E-11</v>
      </c>
      <c r="Y2416" s="63">
        <v>4.0183429682883798E-2</v>
      </c>
      <c r="Z2416" s="63">
        <v>2.3539863503624539E-2</v>
      </c>
      <c r="AA2416" s="63">
        <v>0</v>
      </c>
      <c r="AB2416" s="63">
        <v>0</v>
      </c>
    </row>
    <row r="2417" spans="1:28" x14ac:dyDescent="0.25">
      <c r="A2417" s="148"/>
      <c r="B2417" s="100">
        <v>475</v>
      </c>
      <c r="C2417" s="63">
        <v>54.318147860561112</v>
      </c>
      <c r="D2417" s="63">
        <v>18.14307530130236</v>
      </c>
      <c r="E2417" s="63">
        <v>6.4878540805964349</v>
      </c>
      <c r="F2417" s="63">
        <v>2.4555771852861308</v>
      </c>
      <c r="G2417" s="63">
        <v>0.43278459826814419</v>
      </c>
      <c r="H2417" s="63">
        <v>9.2322093297103613E-2</v>
      </c>
      <c r="I2417" s="63">
        <v>44.769550969620468</v>
      </c>
      <c r="J2417" s="63">
        <v>9.7527644206929835</v>
      </c>
      <c r="K2417" s="63">
        <v>6.4966276046897917</v>
      </c>
      <c r="L2417" s="63">
        <v>15.82290674829903</v>
      </c>
      <c r="M2417" s="63">
        <v>0.80818531949418571</v>
      </c>
      <c r="N2417" s="63">
        <v>0</v>
      </c>
      <c r="O2417" s="63">
        <v>0</v>
      </c>
      <c r="P2417" s="63">
        <v>0.24356640531228807</v>
      </c>
      <c r="Q2417" s="63">
        <v>8.4018183134667135E-2</v>
      </c>
      <c r="R2417" s="63">
        <v>0</v>
      </c>
      <c r="S2417" s="63">
        <v>0</v>
      </c>
      <c r="T2417" s="63">
        <v>0</v>
      </c>
      <c r="U2417" s="63">
        <v>0</v>
      </c>
      <c r="V2417" s="63">
        <v>0</v>
      </c>
      <c r="W2417" s="63">
        <v>0</v>
      </c>
      <c r="X2417" s="63">
        <v>0</v>
      </c>
      <c r="Y2417" s="63">
        <v>0</v>
      </c>
      <c r="Z2417" s="63">
        <v>8.4018183134667135E-2</v>
      </c>
      <c r="AA2417" s="63">
        <v>0</v>
      </c>
      <c r="AB2417" s="63">
        <v>0</v>
      </c>
    </row>
    <row r="2418" spans="1:28" x14ac:dyDescent="0.25">
      <c r="A2418" s="148"/>
      <c r="B2418" s="100">
        <v>476</v>
      </c>
      <c r="C2418" s="63">
        <v>8.6103511492393636</v>
      </c>
      <c r="D2418" s="63">
        <v>3.5337774951660785</v>
      </c>
      <c r="E2418" s="63">
        <v>2.9566512451253288</v>
      </c>
      <c r="F2418" s="63">
        <v>2.8409340381699622</v>
      </c>
      <c r="G2418" s="63">
        <v>3.103930155660692</v>
      </c>
      <c r="H2418" s="63">
        <v>0.24908572651914079</v>
      </c>
      <c r="I2418" s="63">
        <v>3.5739223217356075</v>
      </c>
      <c r="J2418" s="63">
        <v>0.40122183491598662</v>
      </c>
      <c r="K2418" s="63">
        <v>12.55025213196936</v>
      </c>
      <c r="L2418" s="63">
        <v>21.797813012400301</v>
      </c>
      <c r="M2418" s="63">
        <v>0.54091230381749256</v>
      </c>
      <c r="N2418" s="63">
        <v>0</v>
      </c>
      <c r="O2418" s="63">
        <v>0.14644030379129089</v>
      </c>
      <c r="P2418" s="63">
        <v>3.5233372130182943</v>
      </c>
      <c r="Q2418" s="63">
        <v>0.30337228844863962</v>
      </c>
      <c r="R2418" s="63">
        <v>0</v>
      </c>
      <c r="S2418" s="63">
        <v>0.95458891514783772</v>
      </c>
      <c r="T2418" s="63">
        <v>4.136990244783182E-2</v>
      </c>
      <c r="U2418" s="63">
        <v>2.5383137270012852E-2</v>
      </c>
      <c r="V2418" s="63">
        <v>5.1959042917033571E-2</v>
      </c>
      <c r="W2418" s="63">
        <v>0.31178813494277691</v>
      </c>
      <c r="X2418" s="63">
        <v>2.9270730287428819</v>
      </c>
      <c r="Y2418" s="63">
        <v>0.31471498685303517</v>
      </c>
      <c r="Z2418" s="63">
        <v>0.30337228844863962</v>
      </c>
      <c r="AA2418" s="63">
        <v>0</v>
      </c>
      <c r="AB2418" s="63">
        <v>0</v>
      </c>
    </row>
    <row r="2419" spans="1:28" x14ac:dyDescent="0.25">
      <c r="A2419" s="148"/>
      <c r="B2419" s="100">
        <v>477</v>
      </c>
      <c r="C2419" s="63">
        <v>7.8529293924575541</v>
      </c>
      <c r="D2419" s="63">
        <v>0.29437337365077099</v>
      </c>
      <c r="E2419" s="63">
        <v>0.47291156486033969</v>
      </c>
      <c r="F2419" s="63">
        <v>1.8263734123820791E-3</v>
      </c>
      <c r="G2419" s="63">
        <v>0</v>
      </c>
      <c r="H2419" s="63">
        <v>0.77420898494658263</v>
      </c>
      <c r="I2419" s="63">
        <v>0.168173726456784</v>
      </c>
      <c r="J2419" s="63">
        <v>9.7406732723885447E-2</v>
      </c>
      <c r="K2419" s="63">
        <v>2.483412200770061</v>
      </c>
      <c r="L2419" s="63">
        <v>6.2132728341876771</v>
      </c>
      <c r="M2419" s="63">
        <v>2.9998232423554612</v>
      </c>
      <c r="N2419" s="63">
        <v>9.4607682720924799</v>
      </c>
      <c r="O2419" s="63">
        <v>0.22872559889029281</v>
      </c>
      <c r="P2419" s="63">
        <v>0.34835104894483487</v>
      </c>
      <c r="Q2419" s="63">
        <v>1.1978341649883291</v>
      </c>
      <c r="R2419" s="63">
        <v>0.1925457172430427</v>
      </c>
      <c r="S2419" s="63">
        <v>0.27273313852170838</v>
      </c>
      <c r="T2419" s="63">
        <v>1.5641504853902861</v>
      </c>
      <c r="U2419" s="63">
        <v>1.1607231067562511</v>
      </c>
      <c r="V2419" s="63">
        <v>0.94937258303254879</v>
      </c>
      <c r="W2419" s="63">
        <v>9.3895808612205656</v>
      </c>
      <c r="X2419" s="63">
        <v>4.0960573337006849</v>
      </c>
      <c r="Y2419" s="63">
        <v>6.8613684082408213</v>
      </c>
      <c r="Z2419" s="63">
        <v>1.1978341649883291</v>
      </c>
      <c r="AA2419" s="63">
        <v>0.1925457172430427</v>
      </c>
      <c r="AB2419" s="63">
        <v>0.1925457172430427</v>
      </c>
    </row>
    <row r="2420" spans="1:28" x14ac:dyDescent="0.25">
      <c r="A2420" s="148"/>
      <c r="B2420" s="100">
        <v>478</v>
      </c>
      <c r="C2420" s="63">
        <v>22.39540834099785</v>
      </c>
      <c r="D2420" s="63">
        <v>15.489096794272431</v>
      </c>
      <c r="E2420" s="63">
        <v>17.84316119451023</v>
      </c>
      <c r="F2420" s="63">
        <v>8.8091574076719326</v>
      </c>
      <c r="G2420" s="63">
        <v>6.2421263302944681</v>
      </c>
      <c r="H2420" s="63">
        <v>16.060565053124257</v>
      </c>
      <c r="I2420" s="63">
        <v>22.183039579125989</v>
      </c>
      <c r="J2420" s="63">
        <v>7.7588482437386119</v>
      </c>
      <c r="K2420" s="63">
        <v>3.8938199218816578</v>
      </c>
      <c r="L2420" s="63">
        <v>4.628519465634696</v>
      </c>
      <c r="M2420" s="63">
        <v>7.0224498187388917</v>
      </c>
      <c r="N2420" s="63">
        <v>8.0798590500243677</v>
      </c>
      <c r="O2420" s="63">
        <v>5.8266443711327165</v>
      </c>
      <c r="P2420" s="63">
        <v>3.5298597370677953</v>
      </c>
      <c r="Q2420" s="63">
        <v>9.6137377988312664</v>
      </c>
      <c r="R2420" s="63">
        <v>5.6858078475604543</v>
      </c>
      <c r="S2420" s="63">
        <v>8.3911631089031289</v>
      </c>
      <c r="T2420" s="63">
        <v>15.776861121231661</v>
      </c>
      <c r="U2420" s="63">
        <v>14.689617327502219</v>
      </c>
      <c r="V2420" s="63">
        <v>25.121181801371218</v>
      </c>
      <c r="W2420" s="63">
        <v>70.740749689716722</v>
      </c>
      <c r="X2420" s="63">
        <v>55.809786879486865</v>
      </c>
      <c r="Y2420" s="63">
        <v>56.160430149805507</v>
      </c>
      <c r="Z2420" s="63">
        <v>9.6137377988312664</v>
      </c>
      <c r="AA2420" s="63">
        <v>5.6858078475604543</v>
      </c>
      <c r="AB2420" s="63">
        <v>5.6858078475604543</v>
      </c>
    </row>
    <row r="2421" spans="1:28" x14ac:dyDescent="0.25">
      <c r="A2421" s="148"/>
      <c r="B2421" s="100">
        <v>479</v>
      </c>
      <c r="C2421" s="63">
        <v>93.425423539754775</v>
      </c>
      <c r="D2421" s="63">
        <v>97.91207197127369</v>
      </c>
      <c r="E2421" s="63">
        <v>110.7299253905931</v>
      </c>
      <c r="F2421" s="63">
        <v>175.5389939019278</v>
      </c>
      <c r="G2421" s="63">
        <v>129.4914255953336</v>
      </c>
      <c r="H2421" s="63">
        <v>98.070216293613157</v>
      </c>
      <c r="I2421" s="63">
        <v>100.8384440251848</v>
      </c>
      <c r="J2421" s="63">
        <v>104.9743991057658</v>
      </c>
      <c r="K2421" s="63">
        <v>68.404538916629463</v>
      </c>
      <c r="L2421" s="63">
        <v>82.647284646330945</v>
      </c>
      <c r="M2421" s="63">
        <v>176.41652454779981</v>
      </c>
      <c r="N2421" s="63">
        <v>100.4051376739653</v>
      </c>
      <c r="O2421" s="63">
        <v>177.7307009829683</v>
      </c>
      <c r="P2421" s="63">
        <v>302.60787409753897</v>
      </c>
      <c r="Q2421" s="63">
        <v>88.406083220230357</v>
      </c>
      <c r="R2421" s="63">
        <v>157.01582700196741</v>
      </c>
      <c r="S2421" s="63">
        <v>502.59383007145516</v>
      </c>
      <c r="T2421" s="63">
        <v>144.1922124224175</v>
      </c>
      <c r="U2421" s="63">
        <v>318.59664975301712</v>
      </c>
      <c r="V2421" s="63">
        <v>422.6051984335063</v>
      </c>
      <c r="W2421" s="63">
        <v>613.94007430499187</v>
      </c>
      <c r="X2421" s="63">
        <v>758.29977685252379</v>
      </c>
      <c r="Y2421" s="63">
        <v>400.38327455169929</v>
      </c>
      <c r="Z2421" s="63">
        <v>88.406083220230357</v>
      </c>
      <c r="AA2421" s="63">
        <v>157.01582700196741</v>
      </c>
      <c r="AB2421" s="63">
        <v>157.01582700196741</v>
      </c>
    </row>
    <row r="2422" spans="1:28" x14ac:dyDescent="0.25">
      <c r="A2422" s="148"/>
      <c r="B2422" s="100">
        <v>480</v>
      </c>
      <c r="C2422" s="63">
        <v>131.03812068564179</v>
      </c>
      <c r="D2422" s="63">
        <v>98.146331618860131</v>
      </c>
      <c r="E2422" s="63">
        <v>87.760268851041474</v>
      </c>
      <c r="F2422" s="63">
        <v>112.89911396988279</v>
      </c>
      <c r="G2422" s="63">
        <v>102.52992953554352</v>
      </c>
      <c r="H2422" s="63">
        <v>112.5374558372087</v>
      </c>
      <c r="I2422" s="63">
        <v>134.63975992610182</v>
      </c>
      <c r="J2422" s="63">
        <v>112.24551813414931</v>
      </c>
      <c r="K2422" s="63">
        <v>134.62757274501251</v>
      </c>
      <c r="L2422" s="63">
        <v>143.91116129837431</v>
      </c>
      <c r="M2422" s="63">
        <v>140.14620628128159</v>
      </c>
      <c r="N2422" s="63">
        <v>145.54536772379828</v>
      </c>
      <c r="O2422" s="63">
        <v>119.2553755745148</v>
      </c>
      <c r="P2422" s="63">
        <v>128.14483816764101</v>
      </c>
      <c r="Q2422" s="63">
        <v>88.643590380168163</v>
      </c>
      <c r="R2422" s="63">
        <v>115.6255983403244</v>
      </c>
      <c r="S2422" s="63">
        <v>160.75885289906</v>
      </c>
      <c r="T2422" s="63">
        <v>203.68425491238119</v>
      </c>
      <c r="U2422" s="63">
        <v>140.92940594889481</v>
      </c>
      <c r="V2422" s="63">
        <v>227.96133131750679</v>
      </c>
      <c r="W2422" s="63">
        <v>217.43141646062207</v>
      </c>
      <c r="X2422" s="63">
        <v>186.18065289829059</v>
      </c>
      <c r="Y2422" s="63">
        <v>242.95927540947741</v>
      </c>
      <c r="Z2422" s="63">
        <v>88.643590380168163</v>
      </c>
      <c r="AA2422" s="63">
        <v>115.6255983403244</v>
      </c>
      <c r="AB2422" s="63">
        <v>115.6255983403244</v>
      </c>
    </row>
  </sheetData>
  <mergeCells count="5">
    <mergeCell ref="A1463:A1942"/>
    <mergeCell ref="A1943:A2422"/>
    <mergeCell ref="A23:A502"/>
    <mergeCell ref="A503:A982"/>
    <mergeCell ref="A983:A146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V36"/>
  <sheetViews>
    <sheetView showGridLines="0" zoomScale="85" zoomScaleNormal="85" workbookViewId="0">
      <selection activeCell="H39" sqref="H39"/>
    </sheetView>
  </sheetViews>
  <sheetFormatPr defaultRowHeight="11.5" x14ac:dyDescent="0.25"/>
  <cols>
    <col min="1" max="1" width="14.36328125" customWidth="1"/>
    <col min="2" max="2" width="24.08984375" customWidth="1"/>
    <col min="3" max="3" width="12.26953125" customWidth="1"/>
    <col min="4" max="4" width="12.36328125" customWidth="1"/>
    <col min="5" max="5" width="11.26953125" customWidth="1"/>
    <col min="6" max="7" width="14.90625" customWidth="1"/>
    <col min="8" max="8" width="13.453125" customWidth="1"/>
    <col min="9" max="9" width="13.6328125" customWidth="1"/>
    <col min="10" max="10" width="9.26953125" customWidth="1"/>
    <col min="11" max="11" width="8.90625" customWidth="1"/>
    <col min="12" max="12" width="8.453125" customWidth="1"/>
    <col min="13" max="13" width="9.453125" customWidth="1"/>
    <col min="14" max="14" width="9.08984375" customWidth="1"/>
    <col min="15" max="15" width="10.36328125" bestFit="1" customWidth="1"/>
    <col min="18" max="18" width="14.7265625" customWidth="1"/>
    <col min="19" max="19" width="7.7265625" customWidth="1"/>
  </cols>
  <sheetData>
    <row r="1" spans="1:22" ht="19.5" x14ac:dyDescent="0.35">
      <c r="A1" s="44" t="s">
        <v>0</v>
      </c>
      <c r="B1" s="44"/>
      <c r="C1" s="44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</row>
    <row r="2" spans="1:22" x14ac:dyDescent="0.25">
      <c r="A2" s="45" t="s">
        <v>3</v>
      </c>
      <c r="B2" s="45"/>
      <c r="C2" s="45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spans="1:22" x14ac:dyDescent="0.25">
      <c r="A3" s="33"/>
      <c r="B3" s="45"/>
      <c r="C3" s="45"/>
      <c r="D3" s="33"/>
      <c r="E3" s="33"/>
      <c r="F3" s="33"/>
      <c r="G3" s="33"/>
      <c r="H3" s="33"/>
      <c r="I3" s="33"/>
      <c r="J3" s="33"/>
      <c r="K3" s="33"/>
      <c r="L3" s="33"/>
      <c r="M3" s="33"/>
      <c r="N3" s="9"/>
      <c r="O3" s="9"/>
      <c r="P3" s="9"/>
      <c r="Q3" s="33"/>
      <c r="R3" s="33"/>
      <c r="S3" s="33"/>
      <c r="T3" s="33"/>
      <c r="U3" s="33"/>
      <c r="V3" s="33"/>
    </row>
    <row r="4" spans="1:22" x14ac:dyDescent="0.25">
      <c r="A4" s="24" t="s">
        <v>104</v>
      </c>
      <c r="B4" s="22"/>
      <c r="C4" s="22"/>
      <c r="D4" s="23"/>
      <c r="E4" s="21" t="s">
        <v>105</v>
      </c>
      <c r="F4" s="22"/>
      <c r="G4" s="140"/>
      <c r="H4" s="22"/>
      <c r="I4" s="22"/>
      <c r="J4" s="22"/>
      <c r="K4" s="22"/>
      <c r="L4" s="22"/>
      <c r="M4" s="22"/>
      <c r="N4" s="9"/>
      <c r="O4" s="9"/>
      <c r="P4" s="9"/>
    </row>
    <row r="5" spans="1:22" x14ac:dyDescent="0.25">
      <c r="A5" s="33" t="s">
        <v>201</v>
      </c>
      <c r="B5" s="9"/>
      <c r="C5" s="9"/>
      <c r="D5" s="25"/>
      <c r="E5" t="s">
        <v>205</v>
      </c>
      <c r="H5" s="1"/>
      <c r="I5" s="1"/>
      <c r="J5" s="1"/>
      <c r="K5" s="1"/>
      <c r="N5" s="9"/>
      <c r="O5" s="9"/>
      <c r="P5" s="9"/>
    </row>
    <row r="6" spans="1:22" x14ac:dyDescent="0.25">
      <c r="A6" s="33" t="s">
        <v>202</v>
      </c>
      <c r="B6" s="9"/>
      <c r="C6" s="9"/>
      <c r="D6" s="25"/>
      <c r="E6" s="31" t="s">
        <v>110</v>
      </c>
      <c r="F6" s="32" t="s">
        <v>111</v>
      </c>
      <c r="G6" s="32"/>
      <c r="H6" s="32" t="s">
        <v>204</v>
      </c>
      <c r="I6" s="32" t="s">
        <v>110</v>
      </c>
      <c r="J6" s="32" t="s">
        <v>111</v>
      </c>
      <c r="K6" s="32" t="s">
        <v>204</v>
      </c>
      <c r="L6" s="32"/>
      <c r="N6" s="9"/>
      <c r="O6" s="9"/>
      <c r="P6" s="9"/>
    </row>
    <row r="7" spans="1:22" x14ac:dyDescent="0.25">
      <c r="C7" s="9"/>
      <c r="D7" s="25"/>
      <c r="E7" s="31" t="s">
        <v>95</v>
      </c>
      <c r="F7" s="9" t="s">
        <v>203</v>
      </c>
      <c r="G7" s="9"/>
      <c r="H7" s="9">
        <f>1640-887</f>
        <v>753</v>
      </c>
      <c r="I7" s="32" t="s">
        <v>66</v>
      </c>
      <c r="J7" s="9" t="s">
        <v>203</v>
      </c>
      <c r="K7" s="9">
        <f>1780-701</f>
        <v>1079</v>
      </c>
      <c r="L7" s="9"/>
      <c r="N7" s="9"/>
      <c r="O7" s="9"/>
      <c r="P7" s="9"/>
    </row>
    <row r="8" spans="1:22" x14ac:dyDescent="0.25">
      <c r="B8" s="9"/>
      <c r="C8" s="9"/>
      <c r="D8" s="25"/>
      <c r="E8" s="26">
        <v>12060</v>
      </c>
      <c r="F8" s="9">
        <v>1385</v>
      </c>
      <c r="G8" s="9"/>
      <c r="H8" s="34">
        <f>F8*$H$7/1000/12</f>
        <v>86.908749999999998</v>
      </c>
      <c r="I8" s="27">
        <v>23040</v>
      </c>
      <c r="J8" s="27">
        <v>4857</v>
      </c>
      <c r="K8" s="34">
        <f>J8*$K$7/1000/12</f>
        <v>436.72525000000002</v>
      </c>
      <c r="L8" s="61"/>
      <c r="N8" s="9"/>
      <c r="O8" s="9"/>
      <c r="P8" s="9"/>
    </row>
    <row r="9" spans="1:22" x14ac:dyDescent="0.25">
      <c r="A9" s="32" t="s">
        <v>212</v>
      </c>
      <c r="B9" s="9"/>
      <c r="C9" s="9"/>
      <c r="D9" s="25"/>
      <c r="E9" s="26">
        <v>28640</v>
      </c>
      <c r="F9" s="9">
        <v>1980</v>
      </c>
      <c r="G9" s="9"/>
      <c r="H9" s="34">
        <f>F9*$H$7/1000/12</f>
        <v>124.245</v>
      </c>
      <c r="I9" s="9">
        <v>45778</v>
      </c>
      <c r="J9" s="9">
        <v>5261</v>
      </c>
      <c r="K9" s="34">
        <f>J9*$K$7/1000/12</f>
        <v>473.05158333333333</v>
      </c>
      <c r="L9" s="61"/>
      <c r="N9" s="9"/>
      <c r="O9" s="9"/>
      <c r="P9" s="9"/>
    </row>
    <row r="10" spans="1:22" x14ac:dyDescent="0.25">
      <c r="A10" s="106" t="s">
        <v>213</v>
      </c>
      <c r="B10" s="9"/>
      <c r="C10" s="9"/>
      <c r="D10" s="25"/>
      <c r="E10" s="26">
        <v>51750</v>
      </c>
      <c r="F10" s="9">
        <v>2675</v>
      </c>
      <c r="G10" s="9"/>
      <c r="H10" s="34">
        <f>F10*$H$7/1000/12</f>
        <v>167.85625000000002</v>
      </c>
      <c r="I10" s="9">
        <v>64798</v>
      </c>
      <c r="J10" s="9">
        <v>5577</v>
      </c>
      <c r="K10" s="34">
        <f>J10*$K$7/1000/12</f>
        <v>501.46524999999997</v>
      </c>
      <c r="L10" s="61"/>
      <c r="N10" s="9"/>
      <c r="O10" s="9"/>
      <c r="P10" s="9"/>
    </row>
    <row r="11" spans="1:22" x14ac:dyDescent="0.25">
      <c r="A11" s="9" t="s">
        <v>215</v>
      </c>
      <c r="B11" s="9"/>
      <c r="C11" s="9"/>
      <c r="D11" s="25"/>
      <c r="E11" s="60" t="s">
        <v>63</v>
      </c>
      <c r="F11" s="9" t="s">
        <v>203</v>
      </c>
      <c r="G11" s="9"/>
      <c r="H11" s="63">
        <v>1436</v>
      </c>
      <c r="I11" s="60" t="s">
        <v>120</v>
      </c>
      <c r="J11" s="9" t="s">
        <v>203</v>
      </c>
      <c r="K11" s="9">
        <v>1520</v>
      </c>
      <c r="L11" s="9" t="s">
        <v>112</v>
      </c>
      <c r="N11" s="9"/>
      <c r="O11" s="9"/>
      <c r="P11" s="9"/>
    </row>
    <row r="12" spans="1:22" x14ac:dyDescent="0.25">
      <c r="A12" s="33" t="s">
        <v>214</v>
      </c>
      <c r="B12" s="9"/>
      <c r="C12" s="9"/>
      <c r="D12" s="25"/>
      <c r="E12" s="26">
        <v>57520</v>
      </c>
      <c r="F12" s="9">
        <v>28760</v>
      </c>
      <c r="G12" s="9"/>
      <c r="H12" s="34">
        <f>F12*$H$11/1000/12</f>
        <v>3441.6133333333332</v>
      </c>
      <c r="I12" s="9">
        <v>1377</v>
      </c>
      <c r="J12" s="9">
        <v>138</v>
      </c>
      <c r="K12" s="34">
        <f>J12*$K$7/1000/12</f>
        <v>12.408499999999998</v>
      </c>
      <c r="L12" s="61"/>
      <c r="N12" s="9"/>
      <c r="O12" s="9"/>
      <c r="P12" s="9"/>
    </row>
    <row r="13" spans="1:22" x14ac:dyDescent="0.25">
      <c r="A13" s="9" t="s">
        <v>211</v>
      </c>
      <c r="B13" s="9"/>
      <c r="C13" s="9"/>
      <c r="D13" s="25"/>
      <c r="E13" s="26">
        <v>100660</v>
      </c>
      <c r="F13" s="9">
        <v>28760</v>
      </c>
      <c r="G13" s="9"/>
      <c r="H13" s="34">
        <f>F13*$H$11/1000/12</f>
        <v>3441.6133333333332</v>
      </c>
      <c r="I13" s="9">
        <v>3291</v>
      </c>
      <c r="J13" s="9">
        <v>253</v>
      </c>
      <c r="K13" s="34">
        <f>J13*$K$7/1000/12</f>
        <v>22.74891666666667</v>
      </c>
      <c r="L13" s="61"/>
      <c r="N13" s="9"/>
      <c r="O13" s="9"/>
      <c r="P13" s="9"/>
    </row>
    <row r="14" spans="1:22" x14ac:dyDescent="0.25">
      <c r="A14" s="9" t="s">
        <v>216</v>
      </c>
      <c r="B14" s="112" t="s">
        <v>184</v>
      </c>
      <c r="D14" s="107"/>
      <c r="E14" s="26">
        <v>143800</v>
      </c>
      <c r="F14" s="9">
        <v>28760</v>
      </c>
      <c r="G14" s="9"/>
      <c r="H14" s="34">
        <f>F14*$H$11/1000/12</f>
        <v>3441.6133333333332</v>
      </c>
      <c r="I14" s="9">
        <v>6008</v>
      </c>
      <c r="J14" s="9">
        <v>392</v>
      </c>
      <c r="K14" s="34">
        <f>J14*$K$7/1000/12</f>
        <v>35.247333333333337</v>
      </c>
      <c r="L14" s="61"/>
      <c r="N14" s="9"/>
      <c r="O14" s="9"/>
      <c r="P14" s="9"/>
    </row>
    <row r="15" spans="1:22" x14ac:dyDescent="0.25">
      <c r="A15" s="106"/>
      <c r="C15" s="9"/>
      <c r="D15" s="25"/>
      <c r="E15" s="26"/>
      <c r="F15" s="9"/>
      <c r="G15" s="9"/>
      <c r="H15" s="9"/>
      <c r="I15" s="32" t="s">
        <v>73</v>
      </c>
      <c r="J15" s="9" t="s">
        <v>203</v>
      </c>
      <c r="K15" s="9">
        <v>1520</v>
      </c>
      <c r="L15" s="9" t="s">
        <v>112</v>
      </c>
      <c r="N15" s="9"/>
      <c r="O15" s="9"/>
      <c r="P15" s="9"/>
    </row>
    <row r="16" spans="1:22" x14ac:dyDescent="0.25">
      <c r="A16" s="90" t="s">
        <v>217</v>
      </c>
      <c r="C16" s="9"/>
      <c r="D16" s="25"/>
      <c r="E16" s="26"/>
      <c r="F16" s="9"/>
      <c r="G16" s="9"/>
      <c r="H16" s="9"/>
      <c r="I16" s="9">
        <v>262</v>
      </c>
      <c r="J16" s="9">
        <v>235</v>
      </c>
      <c r="K16" s="34">
        <f>J16*$K$15/1000/12</f>
        <v>29.766666666666666</v>
      </c>
      <c r="L16" s="61"/>
      <c r="N16" s="9"/>
      <c r="O16" s="9"/>
      <c r="P16" s="9"/>
    </row>
    <row r="17" spans="1:22" x14ac:dyDescent="0.25">
      <c r="A17" s="90"/>
      <c r="B17" s="9"/>
      <c r="C17" s="9"/>
      <c r="D17" s="25"/>
      <c r="E17" s="26"/>
      <c r="F17" s="9"/>
      <c r="G17" s="9"/>
      <c r="H17" s="9"/>
      <c r="I17" s="9">
        <v>1177</v>
      </c>
      <c r="J17" s="9">
        <v>1175</v>
      </c>
      <c r="K17" s="34">
        <f>J17*$K$15/1000/12</f>
        <v>148.83333333333334</v>
      </c>
      <c r="L17" s="61"/>
      <c r="N17" s="9"/>
      <c r="O17" s="9"/>
      <c r="P17" s="9"/>
    </row>
    <row r="18" spans="1:22" x14ac:dyDescent="0.25">
      <c r="A18" s="28"/>
      <c r="B18" s="28"/>
      <c r="C18" s="28"/>
      <c r="D18" s="29"/>
      <c r="E18" s="30"/>
      <c r="F18" s="28"/>
      <c r="G18" s="141"/>
      <c r="H18" s="28"/>
      <c r="I18" s="28"/>
      <c r="J18" s="28"/>
      <c r="K18" s="28"/>
      <c r="L18" s="28"/>
      <c r="M18" s="28"/>
      <c r="N18" s="9"/>
      <c r="O18" s="9"/>
      <c r="P18" s="9"/>
    </row>
    <row r="19" spans="1:22" x14ac:dyDescent="0.25">
      <c r="A19" s="33"/>
      <c r="B19" s="45"/>
      <c r="C19" s="45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9"/>
      <c r="O19" s="9"/>
      <c r="P19" s="9"/>
      <c r="Q19" s="33"/>
      <c r="R19" s="33"/>
      <c r="S19" s="33"/>
      <c r="T19" s="33"/>
      <c r="U19" s="33"/>
      <c r="V19" s="33"/>
    </row>
    <row r="20" spans="1:22" ht="54" customHeight="1" x14ac:dyDescent="0.25">
      <c r="A20" s="33"/>
      <c r="B20" s="52" t="s">
        <v>24</v>
      </c>
      <c r="C20" s="52"/>
      <c r="D20" s="52" t="s">
        <v>25</v>
      </c>
      <c r="E20" s="52" t="s">
        <v>26</v>
      </c>
      <c r="F20" s="52" t="s">
        <v>206</v>
      </c>
      <c r="G20" s="52" t="s">
        <v>273</v>
      </c>
      <c r="H20" s="52" t="s">
        <v>209</v>
      </c>
      <c r="I20" s="52" t="s">
        <v>209</v>
      </c>
      <c r="J20" s="147"/>
      <c r="K20" s="147"/>
      <c r="L20" s="147"/>
      <c r="M20" s="147"/>
      <c r="N20" s="6"/>
      <c r="O20" s="1"/>
      <c r="P20" s="6"/>
      <c r="Q20" s="6"/>
      <c r="R20" s="33"/>
      <c r="S20" s="33"/>
      <c r="T20" s="33"/>
      <c r="U20" s="33"/>
      <c r="V20" s="33"/>
    </row>
    <row r="21" spans="1:22" x14ac:dyDescent="0.25">
      <c r="A21" s="33"/>
      <c r="B21" s="53" t="s">
        <v>1</v>
      </c>
      <c r="C21" s="53"/>
      <c r="D21" s="50" t="s">
        <v>1</v>
      </c>
      <c r="E21" s="50" t="s">
        <v>208</v>
      </c>
      <c r="F21" s="54" t="s">
        <v>208</v>
      </c>
      <c r="G21" s="54" t="s">
        <v>259</v>
      </c>
      <c r="H21" s="6" t="s">
        <v>210</v>
      </c>
      <c r="I21" s="6" t="s">
        <v>207</v>
      </c>
      <c r="J21" s="149"/>
      <c r="K21" s="6"/>
      <c r="L21" s="6"/>
      <c r="M21" s="6"/>
      <c r="N21" s="19"/>
      <c r="P21" s="6"/>
      <c r="Q21" s="6"/>
    </row>
    <row r="22" spans="1:22" ht="12" thickBot="1" x14ac:dyDescent="0.3">
      <c r="A22" s="37" t="s">
        <v>116</v>
      </c>
      <c r="B22" s="48" t="s">
        <v>11</v>
      </c>
      <c r="C22" s="65" t="s">
        <v>157</v>
      </c>
      <c r="D22" s="40" t="s">
        <v>55</v>
      </c>
      <c r="E22" s="38" t="s">
        <v>133</v>
      </c>
      <c r="F22" s="38" t="s">
        <v>134</v>
      </c>
      <c r="G22" s="142" t="s">
        <v>274</v>
      </c>
      <c r="H22" s="38" t="s">
        <v>156</v>
      </c>
      <c r="I22" s="38" t="s">
        <v>159</v>
      </c>
      <c r="J22" s="149"/>
      <c r="K22" s="6"/>
      <c r="L22" s="6"/>
      <c r="M22" s="6"/>
      <c r="N22" s="19"/>
      <c r="Q22" s="6"/>
    </row>
    <row r="23" spans="1:22" x14ac:dyDescent="0.25">
      <c r="A23" s="36" t="s">
        <v>115</v>
      </c>
      <c r="B23" s="9" t="s">
        <v>74</v>
      </c>
      <c r="C23" s="9" t="s">
        <v>158</v>
      </c>
      <c r="D23" s="9" t="s">
        <v>95</v>
      </c>
      <c r="E23" s="9">
        <v>55800</v>
      </c>
      <c r="F23" s="9">
        <f>E23/2</f>
        <v>27900</v>
      </c>
      <c r="G23" s="9">
        <f>E23/2</f>
        <v>27900</v>
      </c>
      <c r="H23" s="1">
        <f>0.0319/10^4</f>
        <v>3.19E-6</v>
      </c>
      <c r="I23" s="9">
        <v>0.10059999999999999</v>
      </c>
      <c r="J23" s="149"/>
      <c r="K23" s="6"/>
      <c r="L23" s="6"/>
      <c r="M23" s="6"/>
      <c r="N23" s="19"/>
    </row>
    <row r="24" spans="1:22" x14ac:dyDescent="0.25">
      <c r="A24" s="36"/>
      <c r="B24" s="9" t="s">
        <v>75</v>
      </c>
      <c r="C24" s="9" t="s">
        <v>158</v>
      </c>
      <c r="D24" s="9" t="s">
        <v>66</v>
      </c>
      <c r="E24" s="9">
        <v>65000</v>
      </c>
      <c r="F24" s="9">
        <f t="shared" ref="F24:F36" si="0">E24/2</f>
        <v>32500</v>
      </c>
      <c r="G24" s="9">
        <f t="shared" ref="G24:G36" si="1">E24/2</f>
        <v>32500</v>
      </c>
      <c r="H24" s="94">
        <f>0.0183/10^4</f>
        <v>1.8300000000000001E-6</v>
      </c>
      <c r="I24" s="9">
        <v>0.44209999999999999</v>
      </c>
      <c r="J24" s="149"/>
      <c r="K24" s="6"/>
      <c r="L24" s="6"/>
      <c r="M24" s="6"/>
      <c r="N24" s="19"/>
      <c r="Q24" s="6"/>
    </row>
    <row r="25" spans="1:22" x14ac:dyDescent="0.25">
      <c r="A25" s="36"/>
      <c r="B25" s="33" t="s">
        <v>100</v>
      </c>
      <c r="C25" s="9" t="s">
        <v>158</v>
      </c>
      <c r="D25" s="33" t="s">
        <v>92</v>
      </c>
      <c r="E25" s="33">
        <v>1177</v>
      </c>
      <c r="F25" s="9">
        <f t="shared" si="0"/>
        <v>588.5</v>
      </c>
      <c r="G25" s="9">
        <f t="shared" si="1"/>
        <v>588.5</v>
      </c>
      <c r="H25" s="94">
        <f>0.0173/10^4</f>
        <v>1.73E-6</v>
      </c>
      <c r="I25" s="95">
        <f>0.39/10^4</f>
        <v>3.8999999999999999E-5</v>
      </c>
      <c r="J25" s="149"/>
      <c r="K25" s="6"/>
      <c r="L25" s="6"/>
      <c r="M25" s="6"/>
      <c r="N25" s="19"/>
      <c r="Q25" s="6"/>
      <c r="R25" s="96"/>
    </row>
    <row r="26" spans="1:22" x14ac:dyDescent="0.25">
      <c r="A26" s="91"/>
      <c r="B26" s="28" t="s">
        <v>103</v>
      </c>
      <c r="C26" s="28" t="s">
        <v>158</v>
      </c>
      <c r="D26" s="28" t="s">
        <v>90</v>
      </c>
      <c r="E26" s="28">
        <v>6204</v>
      </c>
      <c r="F26" s="141">
        <f t="shared" si="0"/>
        <v>3102</v>
      </c>
      <c r="G26" s="141">
        <f t="shared" si="1"/>
        <v>3102</v>
      </c>
      <c r="H26" s="16">
        <f>0.0566/10^4</f>
        <v>5.66E-6</v>
      </c>
      <c r="I26" s="16">
        <f>57/10^4</f>
        <v>5.7000000000000002E-3</v>
      </c>
      <c r="J26" s="149"/>
      <c r="K26" s="6"/>
      <c r="L26" s="6"/>
      <c r="M26" s="6"/>
      <c r="N26" s="19"/>
      <c r="Q26" s="6"/>
      <c r="R26" s="96"/>
    </row>
    <row r="27" spans="1:22" x14ac:dyDescent="0.25">
      <c r="A27" s="70" t="s">
        <v>117</v>
      </c>
      <c r="B27" s="9" t="s">
        <v>74</v>
      </c>
      <c r="C27" s="9" t="s">
        <v>158</v>
      </c>
      <c r="D27" s="9" t="s">
        <v>95</v>
      </c>
      <c r="E27" s="9">
        <v>55800</v>
      </c>
      <c r="F27" s="9">
        <f t="shared" si="0"/>
        <v>27900</v>
      </c>
      <c r="G27" s="9">
        <f t="shared" si="1"/>
        <v>27900</v>
      </c>
      <c r="H27">
        <f>0.0319/10^4</f>
        <v>3.19E-6</v>
      </c>
      <c r="I27" s="9">
        <v>0.10059999999999999</v>
      </c>
      <c r="J27" s="149"/>
      <c r="K27" s="6"/>
      <c r="L27" s="6"/>
      <c r="M27" s="6"/>
      <c r="N27" s="19"/>
      <c r="P27" s="6"/>
      <c r="Q27" s="6"/>
    </row>
    <row r="28" spans="1:22" x14ac:dyDescent="0.25">
      <c r="A28" s="70"/>
      <c r="B28" s="9" t="s">
        <v>75</v>
      </c>
      <c r="C28" s="9" t="s">
        <v>158</v>
      </c>
      <c r="D28" s="9" t="s">
        <v>66</v>
      </c>
      <c r="E28" s="9">
        <v>65000</v>
      </c>
      <c r="F28" s="9">
        <f t="shared" si="0"/>
        <v>32500</v>
      </c>
      <c r="G28" s="9">
        <f t="shared" si="1"/>
        <v>32500</v>
      </c>
      <c r="H28" s="94">
        <f>0.0183/10^4</f>
        <v>1.8300000000000001E-6</v>
      </c>
      <c r="I28" s="9">
        <v>0.44209999999999999</v>
      </c>
      <c r="J28" s="149"/>
      <c r="K28" s="6"/>
      <c r="L28" s="6"/>
      <c r="M28" s="6"/>
      <c r="N28" s="19"/>
      <c r="P28" s="6"/>
      <c r="Q28" s="6"/>
    </row>
    <row r="29" spans="1:22" x14ac:dyDescent="0.25">
      <c r="A29" s="70"/>
      <c r="B29" s="33" t="s">
        <v>100</v>
      </c>
      <c r="C29" s="9" t="s">
        <v>158</v>
      </c>
      <c r="D29" s="33" t="s">
        <v>92</v>
      </c>
      <c r="E29" s="33">
        <v>1177</v>
      </c>
      <c r="F29" s="9">
        <f t="shared" si="0"/>
        <v>588.5</v>
      </c>
      <c r="G29" s="9">
        <f t="shared" si="1"/>
        <v>588.5</v>
      </c>
      <c r="H29" s="94">
        <f>0.0173/10^4</f>
        <v>1.73E-6</v>
      </c>
      <c r="I29" s="95">
        <f>0.39/10^4</f>
        <v>3.8999999999999999E-5</v>
      </c>
      <c r="J29" s="149"/>
      <c r="K29" s="6"/>
      <c r="L29" s="6"/>
      <c r="M29" s="6"/>
      <c r="N29" s="19"/>
      <c r="P29" s="6"/>
      <c r="Q29" s="6"/>
    </row>
    <row r="30" spans="1:22" x14ac:dyDescent="0.25">
      <c r="A30" s="70"/>
      <c r="B30" s="33" t="s">
        <v>103</v>
      </c>
      <c r="C30" s="9" t="s">
        <v>158</v>
      </c>
      <c r="D30" s="33" t="s">
        <v>90</v>
      </c>
      <c r="E30" s="33">
        <v>6204</v>
      </c>
      <c r="F30" s="9">
        <f t="shared" si="0"/>
        <v>3102</v>
      </c>
      <c r="G30" s="9">
        <f t="shared" si="1"/>
        <v>3102</v>
      </c>
      <c r="H30" s="1">
        <f>0.0566/10^4</f>
        <v>5.66E-6</v>
      </c>
      <c r="I30" s="1">
        <f>57/10^4</f>
        <v>5.7000000000000002E-3</v>
      </c>
      <c r="J30" s="149"/>
      <c r="K30" s="6"/>
      <c r="L30" s="6"/>
      <c r="M30" s="6"/>
      <c r="N30" s="19"/>
      <c r="P30" s="6"/>
      <c r="Q30" s="6"/>
    </row>
    <row r="31" spans="1:22" x14ac:dyDescent="0.25">
      <c r="A31" s="70"/>
      <c r="B31" s="70" t="s">
        <v>121</v>
      </c>
      <c r="C31" s="70" t="s">
        <v>158</v>
      </c>
      <c r="D31" s="33" t="s">
        <v>63</v>
      </c>
      <c r="E31" s="33">
        <v>900</v>
      </c>
      <c r="F31" s="9">
        <f t="shared" si="0"/>
        <v>450</v>
      </c>
      <c r="G31" s="9">
        <f t="shared" si="1"/>
        <v>450</v>
      </c>
      <c r="H31" s="9">
        <f>0.16/10^4</f>
        <v>1.5999999999999999E-5</v>
      </c>
      <c r="I31" s="9">
        <f>5.8/10^4</f>
        <v>5.8E-4</v>
      </c>
      <c r="J31" s="149"/>
      <c r="K31" s="6"/>
      <c r="L31" s="6"/>
      <c r="M31" s="6"/>
      <c r="N31" s="19"/>
      <c r="P31" s="6"/>
      <c r="Q31" s="6"/>
    </row>
    <row r="32" spans="1:22" x14ac:dyDescent="0.25">
      <c r="A32" s="70"/>
      <c r="B32" s="70" t="s">
        <v>102</v>
      </c>
      <c r="C32" s="70" t="s">
        <v>158</v>
      </c>
      <c r="D32" s="33" t="s">
        <v>94</v>
      </c>
      <c r="E32" s="33">
        <v>1754</v>
      </c>
      <c r="F32" s="9">
        <f t="shared" si="0"/>
        <v>877</v>
      </c>
      <c r="G32" s="9">
        <f t="shared" si="1"/>
        <v>877</v>
      </c>
      <c r="H32" s="9">
        <f>0.0116/10^4</f>
        <v>1.1599999999999999E-6</v>
      </c>
      <c r="I32" s="101">
        <f>6.3/10^4</f>
        <v>6.3000000000000003E-4</v>
      </c>
      <c r="J32" s="149"/>
      <c r="K32" s="6"/>
      <c r="L32" s="6"/>
      <c r="M32" s="6"/>
      <c r="N32" s="19"/>
      <c r="P32" s="6"/>
      <c r="Q32" s="6"/>
    </row>
    <row r="33" spans="1:17" x14ac:dyDescent="0.25">
      <c r="A33" s="70"/>
      <c r="B33" s="70" t="s">
        <v>106</v>
      </c>
      <c r="C33" s="70" t="s">
        <v>158</v>
      </c>
      <c r="D33" s="33" t="s">
        <v>93</v>
      </c>
      <c r="E33" s="33">
        <v>113</v>
      </c>
      <c r="F33" s="9">
        <f t="shared" si="0"/>
        <v>56.5</v>
      </c>
      <c r="G33" s="9">
        <f t="shared" si="1"/>
        <v>56.5</v>
      </c>
      <c r="H33" s="9">
        <f>0.0159/10^4</f>
        <v>1.59E-6</v>
      </c>
      <c r="I33" s="9">
        <f>0.421/10^4</f>
        <v>4.21E-5</v>
      </c>
      <c r="J33" s="149"/>
      <c r="K33" s="6"/>
      <c r="L33" s="6"/>
      <c r="M33" s="6"/>
      <c r="N33" s="19"/>
      <c r="P33" s="6"/>
      <c r="Q33" s="6"/>
    </row>
    <row r="34" spans="1:17" x14ac:dyDescent="0.25">
      <c r="A34" s="70"/>
      <c r="B34" s="70" t="s">
        <v>107</v>
      </c>
      <c r="C34" s="70" t="s">
        <v>158</v>
      </c>
      <c r="D34" s="33" t="s">
        <v>97</v>
      </c>
      <c r="E34" s="33">
        <v>2324</v>
      </c>
      <c r="F34" s="9">
        <f t="shared" si="0"/>
        <v>1162</v>
      </c>
      <c r="G34" s="9">
        <f t="shared" si="1"/>
        <v>1162</v>
      </c>
      <c r="H34" s="9">
        <v>0</v>
      </c>
      <c r="I34" s="9">
        <f>96.5/10^4</f>
        <v>9.6500000000000006E-3</v>
      </c>
      <c r="J34" s="149"/>
      <c r="K34" s="6"/>
      <c r="L34" s="6"/>
      <c r="M34" s="6"/>
      <c r="N34" s="19"/>
      <c r="P34" s="6"/>
      <c r="Q34" s="6"/>
    </row>
    <row r="35" spans="1:17" x14ac:dyDescent="0.25">
      <c r="A35" s="92"/>
      <c r="B35" s="92" t="s">
        <v>108</v>
      </c>
      <c r="C35" s="92" t="s">
        <v>158</v>
      </c>
      <c r="D35" s="9" t="s">
        <v>99</v>
      </c>
      <c r="E35" s="9">
        <v>256</v>
      </c>
      <c r="F35" s="9">
        <f t="shared" si="0"/>
        <v>128</v>
      </c>
      <c r="G35" s="9">
        <f t="shared" si="1"/>
        <v>128</v>
      </c>
      <c r="H35" s="9">
        <f>0.0355/10^4</f>
        <v>3.5499999999999999E-6</v>
      </c>
      <c r="I35" s="9">
        <f>4.1/10^4</f>
        <v>4.0999999999999999E-4</v>
      </c>
      <c r="J35" s="149"/>
      <c r="K35" s="6"/>
      <c r="L35" s="6"/>
      <c r="M35" s="6"/>
      <c r="N35" s="19"/>
    </row>
    <row r="36" spans="1:17" x14ac:dyDescent="0.25">
      <c r="A36" s="93"/>
      <c r="B36" s="93" t="s">
        <v>109</v>
      </c>
      <c r="C36" s="93" t="s">
        <v>158</v>
      </c>
      <c r="D36" s="28" t="s">
        <v>98</v>
      </c>
      <c r="E36" s="28">
        <v>900</v>
      </c>
      <c r="F36" s="141">
        <f t="shared" si="0"/>
        <v>450</v>
      </c>
      <c r="G36" s="141">
        <f t="shared" si="1"/>
        <v>450</v>
      </c>
      <c r="H36" s="28">
        <f>0.0479/10^4</f>
        <v>4.7899999999999999E-6</v>
      </c>
      <c r="I36" s="28">
        <v>0</v>
      </c>
      <c r="J36" s="149"/>
      <c r="K36" s="6"/>
      <c r="L36" s="6"/>
      <c r="M36" s="6"/>
      <c r="N36" s="19"/>
    </row>
  </sheetData>
  <hyperlinks>
    <hyperlink ref="B14" r:id="rId1" xr:uid="{00000000-0004-0000-0D00-000000000000}"/>
  </hyperlinks>
  <pageMargins left="0.7" right="0.7" top="0.75" bottom="0.75" header="0.3" footer="0.3"/>
  <pageSetup paperSize="9"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Q37"/>
  <sheetViews>
    <sheetView showGridLines="0" topLeftCell="A7" zoomScaleNormal="100" workbookViewId="0">
      <selection activeCell="A16" sqref="A16"/>
    </sheetView>
  </sheetViews>
  <sheetFormatPr defaultRowHeight="11.5" x14ac:dyDescent="0.25"/>
  <cols>
    <col min="1" max="1" width="17.7265625" customWidth="1"/>
    <col min="2" max="2" width="11.453125" customWidth="1"/>
    <col min="3" max="3" width="12.26953125" customWidth="1"/>
    <col min="4" max="4" width="13" customWidth="1"/>
    <col min="5" max="5" width="16.08984375" customWidth="1"/>
    <col min="6" max="6" width="14.08984375" customWidth="1"/>
    <col min="7" max="7" width="13" customWidth="1"/>
    <col min="8" max="8" width="11.6328125" customWidth="1"/>
    <col min="9" max="9" width="10.36328125" customWidth="1"/>
  </cols>
  <sheetData>
    <row r="1" spans="1:17" ht="19.5" x14ac:dyDescent="0.35">
      <c r="A1" s="5" t="s">
        <v>237</v>
      </c>
      <c r="B1" s="5"/>
      <c r="C1" s="15"/>
      <c r="D1" s="5"/>
      <c r="H1" s="139"/>
    </row>
    <row r="2" spans="1:17" x14ac:dyDescent="0.25">
      <c r="A2" s="2" t="s">
        <v>236</v>
      </c>
      <c r="B2" s="2"/>
      <c r="C2" s="58"/>
      <c r="D2" s="2"/>
      <c r="F2" s="59"/>
    </row>
    <row r="3" spans="1:17" x14ac:dyDescent="0.25">
      <c r="A3" s="2"/>
      <c r="B3" s="2"/>
      <c r="C3" s="2"/>
      <c r="D3" s="2"/>
      <c r="L3" s="1"/>
      <c r="M3" s="1"/>
      <c r="N3" s="1"/>
      <c r="O3" s="1"/>
      <c r="P3" s="1"/>
      <c r="Q3" s="1"/>
    </row>
    <row r="4" spans="1:17" x14ac:dyDescent="0.25">
      <c r="A4" s="24" t="s">
        <v>104</v>
      </c>
      <c r="B4" s="22"/>
      <c r="C4" s="22"/>
      <c r="D4" s="23"/>
      <c r="E4" s="21" t="s">
        <v>105</v>
      </c>
      <c r="F4" s="22"/>
      <c r="G4" s="22"/>
      <c r="H4" s="22"/>
      <c r="I4" s="23"/>
      <c r="L4" s="1"/>
      <c r="M4" s="9"/>
      <c r="N4" s="9"/>
      <c r="O4" s="9"/>
      <c r="P4" s="9"/>
      <c r="Q4" s="1"/>
    </row>
    <row r="5" spans="1:17" x14ac:dyDescent="0.25">
      <c r="A5" s="9"/>
      <c r="B5" s="9"/>
      <c r="C5" s="9"/>
      <c r="D5" s="25"/>
      <c r="G5" s="1"/>
      <c r="H5" s="1"/>
      <c r="I5" s="113"/>
      <c r="L5" s="1"/>
      <c r="M5" s="1"/>
      <c r="N5" s="9"/>
      <c r="O5" s="9"/>
      <c r="P5" s="9"/>
      <c r="Q5" s="1"/>
    </row>
    <row r="6" spans="1:17" x14ac:dyDescent="0.25">
      <c r="A6" s="33"/>
      <c r="B6" s="9"/>
      <c r="C6" s="9"/>
      <c r="D6" s="25"/>
      <c r="E6" s="31"/>
      <c r="F6" s="32"/>
      <c r="G6" s="32"/>
      <c r="H6" s="32"/>
      <c r="I6" s="114"/>
      <c r="L6" s="1"/>
      <c r="M6" s="32"/>
      <c r="N6" s="9"/>
      <c r="O6" s="9"/>
      <c r="P6" s="9"/>
      <c r="Q6" s="1"/>
    </row>
    <row r="7" spans="1:17" x14ac:dyDescent="0.25">
      <c r="A7" s="103" t="s">
        <v>225</v>
      </c>
      <c r="B7" s="103"/>
      <c r="C7" s="103"/>
      <c r="D7" s="104"/>
      <c r="E7" s="103" t="s">
        <v>226</v>
      </c>
      <c r="I7" s="116"/>
      <c r="L7" s="1"/>
      <c r="M7" s="9"/>
      <c r="N7" s="9"/>
      <c r="O7" s="9"/>
      <c r="P7" s="9"/>
      <c r="Q7" s="1"/>
    </row>
    <row r="8" spans="1:17" x14ac:dyDescent="0.25">
      <c r="A8" s="103" t="s">
        <v>223</v>
      </c>
      <c r="B8" s="103"/>
      <c r="C8" s="103"/>
      <c r="D8" s="104"/>
      <c r="E8" s="103">
        <f>175/29969</f>
        <v>5.8393673462578E-3</v>
      </c>
      <c r="F8" s="103" t="s">
        <v>231</v>
      </c>
      <c r="G8" s="34"/>
      <c r="H8" s="27"/>
      <c r="I8" s="118"/>
      <c r="L8" s="1"/>
      <c r="M8" s="61"/>
      <c r="N8" s="9"/>
      <c r="O8" s="9"/>
      <c r="P8" s="9"/>
      <c r="Q8" s="1"/>
    </row>
    <row r="9" spans="1:17" x14ac:dyDescent="0.25">
      <c r="A9" s="103" t="s">
        <v>224</v>
      </c>
      <c r="B9" s="103"/>
      <c r="C9" s="103"/>
      <c r="D9" s="104"/>
      <c r="E9" s="26"/>
      <c r="G9" s="34"/>
      <c r="H9" s="9"/>
      <c r="I9" s="118"/>
      <c r="L9" s="1"/>
      <c r="M9" s="61"/>
      <c r="N9" s="9"/>
      <c r="O9" s="9"/>
      <c r="P9" s="9"/>
      <c r="Q9" s="1"/>
    </row>
    <row r="10" spans="1:17" x14ac:dyDescent="0.25">
      <c r="A10" s="103" t="s">
        <v>232</v>
      </c>
      <c r="B10" s="103"/>
      <c r="C10" s="103"/>
      <c r="D10" s="104"/>
      <c r="E10" s="26"/>
      <c r="F10" s="9"/>
      <c r="G10" s="34"/>
      <c r="H10" s="9"/>
      <c r="I10" s="118"/>
      <c r="L10" s="1"/>
      <c r="M10" s="61"/>
      <c r="N10" s="9"/>
      <c r="O10" s="9"/>
      <c r="P10" s="9"/>
      <c r="Q10" s="1"/>
    </row>
    <row r="11" spans="1:17" x14ac:dyDescent="0.25">
      <c r="A11" s="103" t="s">
        <v>234</v>
      </c>
      <c r="C11" s="103"/>
      <c r="D11" s="104"/>
      <c r="E11" s="60"/>
      <c r="G11" s="63"/>
      <c r="H11" s="60"/>
      <c r="I11" s="116"/>
      <c r="L11" s="1"/>
      <c r="M11" s="9"/>
      <c r="N11" s="9"/>
      <c r="O11" s="9"/>
      <c r="P11" s="9"/>
      <c r="Q11" s="1"/>
    </row>
    <row r="12" spans="1:17" x14ac:dyDescent="0.25">
      <c r="A12" s="9" t="s">
        <v>235</v>
      </c>
      <c r="C12" s="103"/>
      <c r="D12" s="104"/>
      <c r="E12" s="26"/>
      <c r="F12" s="9"/>
      <c r="G12" s="34"/>
      <c r="H12" s="9"/>
      <c r="I12" s="118"/>
      <c r="L12" s="1"/>
      <c r="M12" s="61"/>
      <c r="N12" s="9"/>
      <c r="O12" s="9"/>
      <c r="P12" s="9"/>
      <c r="Q12" s="1"/>
    </row>
    <row r="13" spans="1:17" x14ac:dyDescent="0.25">
      <c r="D13" s="104"/>
      <c r="E13" s="26"/>
      <c r="F13" s="9"/>
      <c r="G13" s="34"/>
      <c r="H13" s="9"/>
      <c r="I13" s="118"/>
      <c r="L13" s="1"/>
      <c r="M13" s="61"/>
      <c r="N13" s="9"/>
      <c r="O13" s="9"/>
      <c r="P13" s="9"/>
      <c r="Q13" s="1"/>
    </row>
    <row r="14" spans="1:17" x14ac:dyDescent="0.25">
      <c r="B14" s="9"/>
      <c r="C14" s="32"/>
      <c r="D14" s="104"/>
      <c r="E14" s="26"/>
      <c r="F14" s="9"/>
      <c r="G14" s="34"/>
      <c r="H14" s="9"/>
      <c r="I14" s="118"/>
      <c r="L14" s="1"/>
      <c r="M14" s="61"/>
      <c r="N14" s="9"/>
      <c r="O14" s="9"/>
      <c r="P14" s="9"/>
      <c r="Q14" s="1"/>
    </row>
    <row r="15" spans="1:17" x14ac:dyDescent="0.25">
      <c r="A15" s="125" t="s">
        <v>230</v>
      </c>
      <c r="C15" s="9"/>
      <c r="D15" s="25"/>
      <c r="E15" s="26"/>
      <c r="F15" s="9"/>
      <c r="G15" s="9"/>
      <c r="H15" s="32"/>
      <c r="I15" s="116"/>
      <c r="L15" s="1"/>
      <c r="M15" s="9"/>
      <c r="N15" s="9"/>
      <c r="O15" s="9"/>
      <c r="P15" s="9"/>
      <c r="Q15" s="1"/>
    </row>
    <row r="16" spans="1:17" x14ac:dyDescent="0.25">
      <c r="A16" s="70" t="s">
        <v>233</v>
      </c>
      <c r="C16" s="9"/>
      <c r="D16" s="25"/>
      <c r="E16" s="26"/>
      <c r="F16" s="9"/>
      <c r="G16" s="9"/>
      <c r="H16" s="9"/>
      <c r="I16" s="118"/>
      <c r="L16" s="1"/>
      <c r="M16" s="61"/>
      <c r="N16" s="9"/>
      <c r="O16" s="9"/>
      <c r="P16" s="9"/>
      <c r="Q16" s="1"/>
    </row>
    <row r="17" spans="1:17" x14ac:dyDescent="0.25">
      <c r="A17" s="9"/>
      <c r="B17" s="9"/>
      <c r="C17" s="9"/>
      <c r="D17" s="25"/>
      <c r="E17" s="26"/>
      <c r="F17" s="9"/>
      <c r="G17" s="9"/>
      <c r="H17" s="9"/>
      <c r="I17" s="118"/>
      <c r="L17" s="1"/>
      <c r="M17" s="61"/>
      <c r="N17" s="9"/>
      <c r="O17" s="9"/>
      <c r="P17" s="9"/>
      <c r="Q17" s="1"/>
    </row>
    <row r="18" spans="1:17" x14ac:dyDescent="0.25">
      <c r="A18" s="28"/>
      <c r="B18" s="28"/>
      <c r="C18" s="28"/>
      <c r="D18" s="29"/>
      <c r="E18" s="30"/>
      <c r="F18" s="28"/>
      <c r="G18" s="28"/>
      <c r="H18" s="28"/>
      <c r="I18" s="29"/>
      <c r="L18" s="1"/>
      <c r="M18" s="9"/>
      <c r="N18" s="9"/>
      <c r="O18" s="9"/>
      <c r="P18" s="9"/>
      <c r="Q18" s="1"/>
    </row>
    <row r="19" spans="1:17" x14ac:dyDescent="0.25">
      <c r="A19" s="2"/>
      <c r="B19" s="2"/>
      <c r="C19" s="2"/>
      <c r="D19" s="2"/>
      <c r="L19" s="1"/>
      <c r="M19" s="1"/>
      <c r="N19" s="1"/>
      <c r="O19" s="1"/>
      <c r="P19" s="1"/>
      <c r="Q19" s="1"/>
    </row>
    <row r="20" spans="1:17" ht="66" customHeight="1" x14ac:dyDescent="0.25">
      <c r="A20" s="12" t="s">
        <v>27</v>
      </c>
      <c r="B20" s="12" t="s">
        <v>29</v>
      </c>
      <c r="C20" s="12" t="s">
        <v>165</v>
      </c>
      <c r="D20" s="12" t="s">
        <v>30</v>
      </c>
      <c r="E20" s="12" t="s">
        <v>28</v>
      </c>
      <c r="F20" s="12" t="s">
        <v>166</v>
      </c>
      <c r="G20" s="12" t="s">
        <v>167</v>
      </c>
      <c r="H20" s="12" t="s">
        <v>263</v>
      </c>
      <c r="I20" s="124" t="s">
        <v>228</v>
      </c>
      <c r="J20" s="124" t="s">
        <v>228</v>
      </c>
      <c r="L20" s="1"/>
      <c r="M20" s="1"/>
      <c r="N20" s="1"/>
      <c r="O20" s="1"/>
      <c r="P20" s="1"/>
      <c r="Q20" s="1"/>
    </row>
    <row r="21" spans="1:17" x14ac:dyDescent="0.25">
      <c r="A21" s="3" t="s">
        <v>1</v>
      </c>
      <c r="B21" s="7" t="s">
        <v>1</v>
      </c>
      <c r="C21" s="7" t="s">
        <v>1</v>
      </c>
      <c r="D21" s="7" t="s">
        <v>1</v>
      </c>
      <c r="E21" s="7" t="s">
        <v>191</v>
      </c>
      <c r="F21" s="7" t="s">
        <v>191</v>
      </c>
      <c r="G21" s="7" t="s">
        <v>44</v>
      </c>
      <c r="H21" s="7" t="s">
        <v>44</v>
      </c>
      <c r="I21" s="120" t="s">
        <v>227</v>
      </c>
      <c r="J21" s="119" t="s">
        <v>229</v>
      </c>
    </row>
    <row r="22" spans="1:17" x14ac:dyDescent="0.25">
      <c r="A22" s="11" t="s">
        <v>6</v>
      </c>
      <c r="B22" s="6" t="s">
        <v>56</v>
      </c>
      <c r="C22" s="6" t="s">
        <v>58</v>
      </c>
      <c r="D22" s="6" t="s">
        <v>57</v>
      </c>
      <c r="E22" s="1" t="s">
        <v>130</v>
      </c>
      <c r="F22" s="1" t="s">
        <v>129</v>
      </c>
      <c r="G22" s="1" t="s">
        <v>128</v>
      </c>
      <c r="H22" s="6" t="s">
        <v>262</v>
      </c>
      <c r="I22" s="121" t="s">
        <v>182</v>
      </c>
      <c r="J22" s="121" t="s">
        <v>183</v>
      </c>
    </row>
    <row r="23" spans="1:17" x14ac:dyDescent="0.25">
      <c r="A23" s="1" t="s">
        <v>122</v>
      </c>
      <c r="B23" s="1" t="s">
        <v>66</v>
      </c>
      <c r="C23" s="1" t="s">
        <v>66</v>
      </c>
      <c r="D23" s="1" t="s">
        <v>123</v>
      </c>
      <c r="E23" s="126">
        <v>0</v>
      </c>
      <c r="F23" s="126">
        <v>0</v>
      </c>
      <c r="G23" s="92">
        <v>1</v>
      </c>
      <c r="H23">
        <v>0</v>
      </c>
      <c r="I23" s="119"/>
      <c r="J23" s="119"/>
    </row>
    <row r="24" spans="1:17" x14ac:dyDescent="0.25">
      <c r="A24" t="s">
        <v>124</v>
      </c>
      <c r="B24" s="1" t="s">
        <v>66</v>
      </c>
      <c r="C24" s="1" t="s">
        <v>66</v>
      </c>
      <c r="D24" s="1" t="s">
        <v>89</v>
      </c>
      <c r="E24" s="6">
        <v>0</v>
      </c>
      <c r="F24" s="6">
        <v>0</v>
      </c>
      <c r="G24" s="1">
        <v>1</v>
      </c>
      <c r="H24">
        <v>0</v>
      </c>
      <c r="I24" s="119"/>
      <c r="J24" s="119"/>
    </row>
    <row r="25" spans="1:17" x14ac:dyDescent="0.25">
      <c r="A25" s="102" t="s">
        <v>168</v>
      </c>
      <c r="B25" s="102" t="s">
        <v>72</v>
      </c>
      <c r="C25" s="103" t="s">
        <v>72</v>
      </c>
      <c r="D25" s="102" t="s">
        <v>143</v>
      </c>
      <c r="E25" s="102">
        <v>0</v>
      </c>
      <c r="F25" s="102">
        <v>0</v>
      </c>
      <c r="G25" s="1">
        <v>1</v>
      </c>
      <c r="H25">
        <v>0</v>
      </c>
      <c r="I25" s="122">
        <v>283</v>
      </c>
      <c r="J25" s="123">
        <f t="shared" ref="J25:J37" si="0">I25*$E$8</f>
        <v>1.6525409589909574</v>
      </c>
    </row>
    <row r="26" spans="1:17" x14ac:dyDescent="0.25">
      <c r="A26" s="102" t="s">
        <v>169</v>
      </c>
      <c r="B26" s="102" t="s">
        <v>71</v>
      </c>
      <c r="C26" s="102" t="s">
        <v>71</v>
      </c>
      <c r="D26" s="102" t="s">
        <v>144</v>
      </c>
      <c r="E26" s="102">
        <v>0</v>
      </c>
      <c r="F26" s="102">
        <v>0</v>
      </c>
      <c r="G26" s="1">
        <v>1</v>
      </c>
      <c r="H26">
        <v>0</v>
      </c>
      <c r="I26" s="122">
        <v>271</v>
      </c>
      <c r="J26" s="123">
        <f t="shared" si="0"/>
        <v>1.5824685508358638</v>
      </c>
    </row>
    <row r="27" spans="1:17" x14ac:dyDescent="0.25">
      <c r="A27" s="102" t="s">
        <v>170</v>
      </c>
      <c r="B27" s="102" t="s">
        <v>70</v>
      </c>
      <c r="C27" s="102" t="s">
        <v>70</v>
      </c>
      <c r="D27" s="102" t="s">
        <v>144</v>
      </c>
      <c r="E27" s="102">
        <v>0</v>
      </c>
      <c r="F27" s="102">
        <v>0</v>
      </c>
      <c r="G27" s="1">
        <v>1</v>
      </c>
      <c r="H27">
        <v>0</v>
      </c>
      <c r="I27" s="122">
        <v>142</v>
      </c>
      <c r="J27" s="123">
        <f t="shared" si="0"/>
        <v>0.82919016316860761</v>
      </c>
    </row>
    <row r="28" spans="1:17" x14ac:dyDescent="0.25">
      <c r="A28" s="102" t="s">
        <v>171</v>
      </c>
      <c r="B28" s="102" t="s">
        <v>69</v>
      </c>
      <c r="C28" s="102" t="s">
        <v>69</v>
      </c>
      <c r="D28" s="102" t="s">
        <v>144</v>
      </c>
      <c r="E28" s="102">
        <v>0</v>
      </c>
      <c r="F28" s="102">
        <v>0</v>
      </c>
      <c r="G28" s="1">
        <v>1</v>
      </c>
      <c r="H28">
        <v>0</v>
      </c>
      <c r="I28" s="122">
        <v>122</v>
      </c>
      <c r="J28" s="123">
        <f t="shared" si="0"/>
        <v>0.71240281624345159</v>
      </c>
    </row>
    <row r="29" spans="1:17" x14ac:dyDescent="0.25">
      <c r="A29" s="102" t="s">
        <v>172</v>
      </c>
      <c r="B29" s="102" t="s">
        <v>68</v>
      </c>
      <c r="C29" s="102" t="s">
        <v>68</v>
      </c>
      <c r="D29" s="102" t="s">
        <v>143</v>
      </c>
      <c r="E29" s="102">
        <v>0</v>
      </c>
      <c r="F29" s="102">
        <v>0</v>
      </c>
      <c r="G29" s="1">
        <v>1</v>
      </c>
      <c r="H29">
        <v>0</v>
      </c>
      <c r="I29" s="122">
        <v>752</v>
      </c>
      <c r="J29" s="123">
        <f t="shared" si="0"/>
        <v>4.3912042443858654</v>
      </c>
    </row>
    <row r="30" spans="1:17" x14ac:dyDescent="0.25">
      <c r="A30" s="102" t="s">
        <v>173</v>
      </c>
      <c r="B30" s="102" t="s">
        <v>67</v>
      </c>
      <c r="C30" s="102" t="s">
        <v>67</v>
      </c>
      <c r="D30" s="102" t="s">
        <v>144</v>
      </c>
      <c r="E30" s="102">
        <v>0</v>
      </c>
      <c r="F30" s="102">
        <v>0</v>
      </c>
      <c r="G30" s="1">
        <v>1</v>
      </c>
      <c r="H30">
        <v>0</v>
      </c>
      <c r="I30" s="122">
        <v>288</v>
      </c>
      <c r="J30" s="123">
        <f t="shared" si="0"/>
        <v>1.6817377957222464</v>
      </c>
    </row>
    <row r="31" spans="1:17" x14ac:dyDescent="0.25">
      <c r="A31" s="102" t="s">
        <v>174</v>
      </c>
      <c r="B31" s="102" t="s">
        <v>73</v>
      </c>
      <c r="C31" s="102" t="s">
        <v>73</v>
      </c>
      <c r="D31" s="102" t="s">
        <v>143</v>
      </c>
      <c r="E31" s="102">
        <v>0</v>
      </c>
      <c r="F31" s="102">
        <v>0</v>
      </c>
      <c r="G31" s="1">
        <v>1</v>
      </c>
      <c r="H31">
        <v>0</v>
      </c>
      <c r="I31" s="122">
        <v>3852</v>
      </c>
      <c r="J31" s="123">
        <f t="shared" si="0"/>
        <v>22.493243017785044</v>
      </c>
    </row>
    <row r="32" spans="1:17" x14ac:dyDescent="0.25">
      <c r="A32" s="102" t="s">
        <v>175</v>
      </c>
      <c r="B32" s="102" t="s">
        <v>66</v>
      </c>
      <c r="C32" s="102" t="s">
        <v>66</v>
      </c>
      <c r="D32" s="102" t="s">
        <v>123</v>
      </c>
      <c r="E32" s="102">
        <v>0</v>
      </c>
      <c r="F32" s="102">
        <v>0</v>
      </c>
      <c r="G32" s="1">
        <v>1</v>
      </c>
      <c r="H32">
        <v>0</v>
      </c>
      <c r="I32" s="122">
        <v>4887</v>
      </c>
      <c r="J32" s="123">
        <f t="shared" si="0"/>
        <v>28.53698822116187</v>
      </c>
    </row>
    <row r="33" spans="1:10" x14ac:dyDescent="0.25">
      <c r="A33" s="102" t="s">
        <v>176</v>
      </c>
      <c r="B33" s="102" t="s">
        <v>65</v>
      </c>
      <c r="C33" s="102" t="s">
        <v>65</v>
      </c>
      <c r="D33" s="102" t="s">
        <v>143</v>
      </c>
      <c r="E33" s="102">
        <v>0</v>
      </c>
      <c r="F33" s="102">
        <v>0</v>
      </c>
      <c r="G33" s="1">
        <v>1</v>
      </c>
      <c r="H33">
        <v>0</v>
      </c>
      <c r="I33" s="122">
        <v>1817</v>
      </c>
      <c r="J33" s="123">
        <f t="shared" si="0"/>
        <v>10.610130468150423</v>
      </c>
    </row>
    <row r="34" spans="1:10" x14ac:dyDescent="0.25">
      <c r="A34" s="102" t="s">
        <v>177</v>
      </c>
      <c r="B34" s="102" t="s">
        <v>64</v>
      </c>
      <c r="C34" s="102" t="s">
        <v>64</v>
      </c>
      <c r="D34" s="102" t="s">
        <v>143</v>
      </c>
      <c r="E34" s="102">
        <v>0</v>
      </c>
      <c r="F34" s="102">
        <v>0</v>
      </c>
      <c r="G34" s="1">
        <v>1</v>
      </c>
      <c r="H34">
        <v>0</v>
      </c>
      <c r="I34" s="122">
        <v>224</v>
      </c>
      <c r="J34" s="123">
        <f t="shared" si="0"/>
        <v>1.3080182855617473</v>
      </c>
    </row>
    <row r="35" spans="1:10" x14ac:dyDescent="0.25">
      <c r="A35" s="102" t="s">
        <v>178</v>
      </c>
      <c r="B35" s="102" t="s">
        <v>63</v>
      </c>
      <c r="C35" s="102" t="s">
        <v>63</v>
      </c>
      <c r="D35" s="102" t="s">
        <v>140</v>
      </c>
      <c r="E35" s="102">
        <v>0</v>
      </c>
      <c r="F35" s="102">
        <v>0</v>
      </c>
      <c r="G35" s="1">
        <v>1</v>
      </c>
      <c r="H35">
        <v>0</v>
      </c>
      <c r="I35" s="122">
        <v>11926</v>
      </c>
      <c r="J35" s="123">
        <f t="shared" si="0"/>
        <v>69.640294971470524</v>
      </c>
    </row>
    <row r="36" spans="1:10" x14ac:dyDescent="0.25">
      <c r="A36" s="102" t="s">
        <v>179</v>
      </c>
      <c r="B36" s="102" t="s">
        <v>62</v>
      </c>
      <c r="C36" s="102" t="s">
        <v>62</v>
      </c>
      <c r="D36" s="102" t="s">
        <v>89</v>
      </c>
      <c r="E36" s="102">
        <v>0</v>
      </c>
      <c r="F36" s="102">
        <v>0</v>
      </c>
      <c r="G36" s="1">
        <v>1</v>
      </c>
      <c r="H36">
        <v>0</v>
      </c>
      <c r="I36" s="122">
        <v>5055</v>
      </c>
      <c r="J36" s="123">
        <f t="shared" si="0"/>
        <v>29.518001935333178</v>
      </c>
    </row>
    <row r="37" spans="1:10" x14ac:dyDescent="0.25">
      <c r="A37" s="102" t="s">
        <v>180</v>
      </c>
      <c r="B37" s="102" t="s">
        <v>181</v>
      </c>
      <c r="C37" s="102" t="s">
        <v>181</v>
      </c>
      <c r="D37" s="102" t="s">
        <v>89</v>
      </c>
      <c r="E37" s="102">
        <v>0</v>
      </c>
      <c r="F37" s="102">
        <v>0</v>
      </c>
      <c r="G37" s="1">
        <v>1</v>
      </c>
      <c r="H37">
        <v>0</v>
      </c>
      <c r="I37" s="122">
        <v>349</v>
      </c>
      <c r="J37" s="123">
        <f t="shared" si="0"/>
        <v>2.0379392038439721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Q46"/>
  <sheetViews>
    <sheetView showGridLines="0" zoomScaleNormal="100" workbookViewId="0">
      <selection activeCell="A22" sqref="A22"/>
    </sheetView>
  </sheetViews>
  <sheetFormatPr defaultRowHeight="11.5" x14ac:dyDescent="0.25"/>
  <cols>
    <col min="1" max="1" width="12.36328125" customWidth="1"/>
    <col min="2" max="2" width="9" customWidth="1"/>
    <col min="3" max="3" width="9.90625" customWidth="1"/>
    <col min="5" max="10" width="10.453125" bestFit="1" customWidth="1"/>
    <col min="11" max="13" width="11.453125" bestFit="1" customWidth="1"/>
    <col min="14" max="14" width="10.453125" bestFit="1" customWidth="1"/>
    <col min="15" max="16" width="11.453125" bestFit="1" customWidth="1"/>
    <col min="17" max="17" width="10.453125" bestFit="1" customWidth="1"/>
  </cols>
  <sheetData>
    <row r="1" spans="1:15" ht="19.5" x14ac:dyDescent="0.35">
      <c r="A1" s="5" t="s">
        <v>244</v>
      </c>
    </row>
    <row r="2" spans="1:15" x14ac:dyDescent="0.25">
      <c r="A2" s="2" t="s">
        <v>243</v>
      </c>
    </row>
    <row r="3" spans="1:15" x14ac:dyDescent="0.25">
      <c r="A3" s="2"/>
    </row>
    <row r="4" spans="1:15" x14ac:dyDescent="0.25">
      <c r="A4" s="24" t="s">
        <v>104</v>
      </c>
      <c r="B4" s="22"/>
      <c r="C4" s="22"/>
      <c r="D4" s="23"/>
      <c r="E4" s="21" t="s">
        <v>105</v>
      </c>
      <c r="F4" s="22"/>
      <c r="G4" s="22"/>
      <c r="H4" s="23"/>
      <c r="J4" s="9"/>
      <c r="K4" s="9"/>
      <c r="L4" s="9"/>
      <c r="M4" s="9"/>
      <c r="N4" s="9"/>
      <c r="O4" s="9"/>
    </row>
    <row r="5" spans="1:15" x14ac:dyDescent="0.25">
      <c r="A5" s="9"/>
      <c r="B5" s="9"/>
      <c r="C5" s="9"/>
      <c r="D5" s="25"/>
      <c r="G5" s="1"/>
      <c r="H5" s="116"/>
      <c r="J5" s="1"/>
      <c r="K5" s="1"/>
      <c r="L5" s="1"/>
      <c r="M5" s="1"/>
      <c r="N5" s="9"/>
      <c r="O5" s="9"/>
    </row>
    <row r="6" spans="1:15" x14ac:dyDescent="0.25">
      <c r="A6" s="33"/>
      <c r="B6" s="9"/>
      <c r="C6" s="9"/>
      <c r="D6" s="25"/>
      <c r="E6" s="31"/>
      <c r="F6" s="32"/>
      <c r="G6" s="32"/>
      <c r="H6" s="116"/>
      <c r="J6" s="32"/>
      <c r="K6" s="32"/>
      <c r="L6" s="32"/>
      <c r="M6" s="32"/>
      <c r="N6" s="9"/>
      <c r="O6" s="9"/>
    </row>
    <row r="7" spans="1:15" x14ac:dyDescent="0.25">
      <c r="A7" s="103" t="s">
        <v>242</v>
      </c>
      <c r="B7" s="103"/>
      <c r="C7" s="103"/>
      <c r="D7" s="104"/>
      <c r="E7" s="31"/>
      <c r="F7" s="9"/>
      <c r="G7" s="9"/>
      <c r="H7" s="116"/>
      <c r="J7" s="32"/>
      <c r="K7" s="9"/>
      <c r="L7" s="9"/>
      <c r="M7" s="9"/>
      <c r="N7" s="9"/>
      <c r="O7" s="9"/>
    </row>
    <row r="8" spans="1:15" x14ac:dyDescent="0.25">
      <c r="B8" s="103"/>
      <c r="C8" s="103"/>
      <c r="D8" s="104"/>
      <c r="E8" s="26"/>
      <c r="F8" s="9"/>
      <c r="G8" s="34"/>
      <c r="H8" s="116"/>
      <c r="J8" s="27"/>
      <c r="K8" s="27"/>
      <c r="L8" s="34"/>
      <c r="M8" s="61"/>
      <c r="N8" s="9"/>
      <c r="O8" s="9"/>
    </row>
    <row r="9" spans="1:15" x14ac:dyDescent="0.25">
      <c r="A9" s="103" t="s">
        <v>240</v>
      </c>
      <c r="B9" s="103"/>
      <c r="C9" s="103"/>
      <c r="D9" s="104"/>
      <c r="E9" s="26"/>
      <c r="G9" s="34"/>
      <c r="H9" s="116"/>
      <c r="J9" s="9"/>
      <c r="K9" s="9"/>
      <c r="L9" s="34"/>
      <c r="M9" s="61"/>
      <c r="N9" s="9"/>
      <c r="O9" s="9"/>
    </row>
    <row r="10" spans="1:15" x14ac:dyDescent="0.25">
      <c r="A10" s="103"/>
      <c r="B10" s="103"/>
      <c r="C10" s="103"/>
      <c r="D10" s="104"/>
      <c r="E10" s="26"/>
      <c r="F10" s="9"/>
      <c r="G10" s="34"/>
      <c r="H10" s="116"/>
      <c r="J10" s="9"/>
      <c r="K10" s="9"/>
      <c r="L10" s="34"/>
      <c r="M10" s="61"/>
      <c r="N10" s="9"/>
      <c r="O10" s="9"/>
    </row>
    <row r="11" spans="1:15" x14ac:dyDescent="0.25">
      <c r="A11" s="103"/>
      <c r="B11" s="103"/>
      <c r="C11" s="103"/>
      <c r="D11" s="104"/>
      <c r="E11" s="60"/>
      <c r="G11" s="63"/>
      <c r="H11" s="116"/>
      <c r="J11" s="127"/>
      <c r="K11" s="9"/>
      <c r="L11" s="9"/>
      <c r="M11" s="9"/>
      <c r="N11" s="9"/>
      <c r="O11" s="9"/>
    </row>
    <row r="12" spans="1:15" x14ac:dyDescent="0.25">
      <c r="A12" s="103"/>
      <c r="B12" s="103"/>
      <c r="C12" s="103"/>
      <c r="D12" s="104"/>
      <c r="E12" s="26"/>
      <c r="F12" s="9"/>
      <c r="G12" s="34"/>
      <c r="H12" s="116"/>
      <c r="J12" s="9"/>
      <c r="K12" s="9"/>
      <c r="L12" s="34"/>
      <c r="M12" s="61"/>
      <c r="N12" s="9"/>
      <c r="O12" s="9"/>
    </row>
    <row r="13" spans="1:15" x14ac:dyDescent="0.25">
      <c r="A13" t="s">
        <v>265</v>
      </c>
      <c r="B13" s="102"/>
      <c r="C13" s="103"/>
      <c r="D13" s="104"/>
      <c r="E13" s="26"/>
      <c r="F13" s="9"/>
      <c r="G13" s="34"/>
      <c r="H13" s="116"/>
      <c r="J13" s="9"/>
      <c r="K13" s="9"/>
      <c r="L13" s="34"/>
      <c r="M13" s="61"/>
      <c r="N13" s="9"/>
      <c r="O13" s="9"/>
    </row>
    <row r="14" spans="1:15" x14ac:dyDescent="0.25">
      <c r="A14" s="103" t="s">
        <v>266</v>
      </c>
      <c r="B14" s="102"/>
      <c r="C14" s="103"/>
      <c r="D14" s="104"/>
      <c r="E14" s="26"/>
      <c r="F14" s="9"/>
      <c r="G14" s="34"/>
      <c r="H14" s="116"/>
      <c r="J14" s="9"/>
      <c r="K14" s="9"/>
      <c r="L14" s="34"/>
      <c r="M14" s="61"/>
      <c r="N14" s="9"/>
      <c r="O14" s="9"/>
    </row>
    <row r="15" spans="1:15" x14ac:dyDescent="0.25">
      <c r="A15" s="90"/>
      <c r="C15" s="9"/>
      <c r="D15" s="25"/>
      <c r="E15" s="26"/>
      <c r="F15" s="9"/>
      <c r="G15" s="9"/>
      <c r="H15" s="116"/>
      <c r="J15" s="32"/>
      <c r="K15" s="9"/>
      <c r="L15" s="9"/>
      <c r="M15" s="9"/>
      <c r="N15" s="9"/>
      <c r="O15" s="9"/>
    </row>
    <row r="16" spans="1:15" x14ac:dyDescent="0.25">
      <c r="A16" s="90"/>
      <c r="C16" s="9"/>
      <c r="D16" s="25"/>
      <c r="E16" s="26"/>
      <c r="F16" s="9"/>
      <c r="G16" s="9"/>
      <c r="H16" s="116"/>
      <c r="J16" s="9"/>
      <c r="K16" s="9"/>
      <c r="L16" s="34"/>
      <c r="M16" s="61"/>
      <c r="N16" s="9"/>
      <c r="O16" s="9"/>
    </row>
    <row r="17" spans="1:17" x14ac:dyDescent="0.25">
      <c r="A17" s="9"/>
      <c r="B17" s="9"/>
      <c r="C17" s="9"/>
      <c r="D17" s="25"/>
      <c r="E17" s="26"/>
      <c r="F17" s="9"/>
      <c r="G17" s="9"/>
      <c r="H17" s="116"/>
      <c r="J17" s="9"/>
      <c r="K17" s="9"/>
      <c r="L17" s="34"/>
      <c r="M17" s="61"/>
      <c r="N17" s="9"/>
      <c r="O17" s="9"/>
    </row>
    <row r="18" spans="1:17" x14ac:dyDescent="0.25">
      <c r="A18" s="28"/>
      <c r="B18" s="28"/>
      <c r="C18" s="28"/>
      <c r="D18" s="29"/>
      <c r="E18" s="30"/>
      <c r="F18" s="28"/>
      <c r="G18" s="28"/>
      <c r="H18" s="29"/>
      <c r="J18" s="9"/>
      <c r="K18" s="9"/>
      <c r="L18" s="9"/>
      <c r="M18" s="9"/>
      <c r="N18" s="9"/>
      <c r="O18" s="9"/>
    </row>
    <row r="19" spans="1:17" x14ac:dyDescent="0.25">
      <c r="B19" s="2"/>
    </row>
    <row r="20" spans="1:17" ht="23" x14ac:dyDescent="0.25">
      <c r="B20" s="12" t="s">
        <v>239</v>
      </c>
      <c r="E20" t="s">
        <v>241</v>
      </c>
    </row>
    <row r="21" spans="1:17" x14ac:dyDescent="0.25">
      <c r="B21" s="3" t="s">
        <v>1</v>
      </c>
      <c r="C21" s="18" t="s">
        <v>6</v>
      </c>
      <c r="E21" s="105">
        <v>1.6525409589909574</v>
      </c>
      <c r="F21" s="105">
        <v>1.5824685508358638</v>
      </c>
      <c r="G21" s="105">
        <v>0.82919016316860761</v>
      </c>
      <c r="H21" s="105">
        <v>0.71240281624345159</v>
      </c>
      <c r="I21" s="105">
        <v>4.3912042443858654</v>
      </c>
      <c r="J21" s="105">
        <v>1.6817377957222464</v>
      </c>
      <c r="K21" s="105">
        <v>22.493243017785044</v>
      </c>
      <c r="L21" s="105">
        <v>28.53698822116187</v>
      </c>
      <c r="M21" s="105">
        <v>10.610130468150423</v>
      </c>
      <c r="N21" s="105">
        <v>1.3080182855617473</v>
      </c>
      <c r="O21" s="105">
        <v>69.640294971470524</v>
      </c>
      <c r="P21" s="105">
        <v>29.518001935333178</v>
      </c>
      <c r="Q21" s="105">
        <v>2.0379392038439721</v>
      </c>
    </row>
    <row r="22" spans="1:17" x14ac:dyDescent="0.25">
      <c r="A22" s="137" t="s">
        <v>272</v>
      </c>
      <c r="B22" s="11" t="s">
        <v>10</v>
      </c>
      <c r="C22" s="1" t="s">
        <v>122</v>
      </c>
      <c r="D22" t="s">
        <v>124</v>
      </c>
      <c r="E22" s="102" t="s">
        <v>168</v>
      </c>
      <c r="F22" s="102" t="s">
        <v>169</v>
      </c>
      <c r="G22" s="102" t="s">
        <v>170</v>
      </c>
      <c r="H22" s="102" t="s">
        <v>171</v>
      </c>
      <c r="I22" s="102" t="s">
        <v>172</v>
      </c>
      <c r="J22" s="102" t="s">
        <v>173</v>
      </c>
      <c r="K22" s="102" t="s">
        <v>174</v>
      </c>
      <c r="L22" s="102" t="s">
        <v>175</v>
      </c>
      <c r="M22" s="102" t="s">
        <v>176</v>
      </c>
      <c r="N22" s="102" t="s">
        <v>177</v>
      </c>
      <c r="O22" s="102" t="s">
        <v>178</v>
      </c>
      <c r="P22" s="102" t="s">
        <v>179</v>
      </c>
      <c r="Q22" s="102" t="s">
        <v>180</v>
      </c>
    </row>
    <row r="23" spans="1:17" x14ac:dyDescent="0.25">
      <c r="A23" t="s">
        <v>115</v>
      </c>
      <c r="B23" t="s">
        <v>32</v>
      </c>
      <c r="C23" s="105">
        <f>18*3600*24*30/10^6</f>
        <v>46.655999999999999</v>
      </c>
      <c r="D23" s="105">
        <f>2*3600*24*30/10^6</f>
        <v>5.1840000000000002</v>
      </c>
      <c r="E23" s="105">
        <f>E$21/12</f>
        <v>0.13771174658257979</v>
      </c>
      <c r="F23" s="105">
        <f t="shared" ref="F23:Q23" si="0">F$21/12</f>
        <v>0.13187237923632197</v>
      </c>
      <c r="G23" s="105">
        <f t="shared" si="0"/>
        <v>6.9099180264050639E-2</v>
      </c>
      <c r="H23" s="105">
        <f t="shared" si="0"/>
        <v>5.9366901353620966E-2</v>
      </c>
      <c r="I23" s="105">
        <f t="shared" si="0"/>
        <v>0.36593368703215545</v>
      </c>
      <c r="J23" s="105">
        <f t="shared" si="0"/>
        <v>0.14014481631018719</v>
      </c>
      <c r="K23" s="105">
        <f t="shared" si="0"/>
        <v>1.8744369181487537</v>
      </c>
      <c r="L23" s="105">
        <f t="shared" si="0"/>
        <v>2.378082351763489</v>
      </c>
      <c r="M23" s="105">
        <f t="shared" si="0"/>
        <v>0.88417753901253526</v>
      </c>
      <c r="N23" s="105">
        <f t="shared" si="0"/>
        <v>0.10900152379681227</v>
      </c>
      <c r="O23" s="105">
        <f t="shared" si="0"/>
        <v>5.8033579142892107</v>
      </c>
      <c r="P23" s="105">
        <f t="shared" si="0"/>
        <v>2.459833494611098</v>
      </c>
      <c r="Q23" s="105">
        <f t="shared" si="0"/>
        <v>0.16982826698699768</v>
      </c>
    </row>
    <row r="24" spans="1:17" x14ac:dyDescent="0.25">
      <c r="B24" t="s">
        <v>33</v>
      </c>
      <c r="C24" s="105">
        <f t="shared" ref="C24:C46" si="1">18*3600*24*30/10^6</f>
        <v>46.655999999999999</v>
      </c>
      <c r="D24" s="105">
        <f t="shared" ref="D24:D46" si="2">2*3600*24*30/10^6</f>
        <v>5.1840000000000002</v>
      </c>
      <c r="E24" s="105">
        <f t="shared" ref="E24:Q34" si="3">E$21/12</f>
        <v>0.13771174658257979</v>
      </c>
      <c r="F24" s="105">
        <f t="shared" si="3"/>
        <v>0.13187237923632197</v>
      </c>
      <c r="G24" s="105">
        <f t="shared" si="3"/>
        <v>6.9099180264050639E-2</v>
      </c>
      <c r="H24" s="105">
        <f t="shared" si="3"/>
        <v>5.9366901353620966E-2</v>
      </c>
      <c r="I24" s="105">
        <f t="shared" si="3"/>
        <v>0.36593368703215545</v>
      </c>
      <c r="J24" s="105">
        <f t="shared" si="3"/>
        <v>0.14014481631018719</v>
      </c>
      <c r="K24" s="105">
        <f t="shared" si="3"/>
        <v>1.8744369181487537</v>
      </c>
      <c r="L24" s="105">
        <f t="shared" si="3"/>
        <v>2.378082351763489</v>
      </c>
      <c r="M24" s="105">
        <f t="shared" si="3"/>
        <v>0.88417753901253526</v>
      </c>
      <c r="N24" s="105">
        <f t="shared" si="3"/>
        <v>0.10900152379681227</v>
      </c>
      <c r="O24" s="105">
        <f t="shared" si="3"/>
        <v>5.8033579142892107</v>
      </c>
      <c r="P24" s="105">
        <f t="shared" si="3"/>
        <v>2.459833494611098</v>
      </c>
      <c r="Q24" s="105">
        <f t="shared" si="3"/>
        <v>0.16982826698699768</v>
      </c>
    </row>
    <row r="25" spans="1:17" x14ac:dyDescent="0.25">
      <c r="B25" t="s">
        <v>34</v>
      </c>
      <c r="C25" s="105">
        <f t="shared" si="1"/>
        <v>46.655999999999999</v>
      </c>
      <c r="D25" s="105">
        <f t="shared" si="2"/>
        <v>5.1840000000000002</v>
      </c>
      <c r="E25" s="105">
        <f t="shared" si="3"/>
        <v>0.13771174658257979</v>
      </c>
      <c r="F25" s="105">
        <f t="shared" si="3"/>
        <v>0.13187237923632197</v>
      </c>
      <c r="G25" s="105">
        <f t="shared" si="3"/>
        <v>6.9099180264050639E-2</v>
      </c>
      <c r="H25" s="105">
        <f t="shared" si="3"/>
        <v>5.9366901353620966E-2</v>
      </c>
      <c r="I25" s="105">
        <f t="shared" si="3"/>
        <v>0.36593368703215545</v>
      </c>
      <c r="J25" s="105">
        <f t="shared" si="3"/>
        <v>0.14014481631018719</v>
      </c>
      <c r="K25" s="105">
        <f t="shared" si="3"/>
        <v>1.8744369181487537</v>
      </c>
      <c r="L25" s="105">
        <f t="shared" si="3"/>
        <v>2.378082351763489</v>
      </c>
      <c r="M25" s="105">
        <f t="shared" si="3"/>
        <v>0.88417753901253526</v>
      </c>
      <c r="N25" s="105">
        <f t="shared" si="3"/>
        <v>0.10900152379681227</v>
      </c>
      <c r="O25" s="105">
        <f t="shared" si="3"/>
        <v>5.8033579142892107</v>
      </c>
      <c r="P25" s="105">
        <f t="shared" si="3"/>
        <v>2.459833494611098</v>
      </c>
      <c r="Q25" s="105">
        <f t="shared" si="3"/>
        <v>0.16982826698699768</v>
      </c>
    </row>
    <row r="26" spans="1:17" x14ac:dyDescent="0.25">
      <c r="B26" t="s">
        <v>35</v>
      </c>
      <c r="C26" s="105">
        <f t="shared" si="1"/>
        <v>46.655999999999999</v>
      </c>
      <c r="D26" s="105">
        <f t="shared" si="2"/>
        <v>5.1840000000000002</v>
      </c>
      <c r="E26" s="105">
        <f t="shared" si="3"/>
        <v>0.13771174658257979</v>
      </c>
      <c r="F26" s="105">
        <f t="shared" si="3"/>
        <v>0.13187237923632197</v>
      </c>
      <c r="G26" s="105">
        <f t="shared" si="3"/>
        <v>6.9099180264050639E-2</v>
      </c>
      <c r="H26" s="105">
        <f t="shared" si="3"/>
        <v>5.9366901353620966E-2</v>
      </c>
      <c r="I26" s="105">
        <f t="shared" si="3"/>
        <v>0.36593368703215545</v>
      </c>
      <c r="J26" s="105">
        <f t="shared" si="3"/>
        <v>0.14014481631018719</v>
      </c>
      <c r="K26" s="105">
        <f t="shared" si="3"/>
        <v>1.8744369181487537</v>
      </c>
      <c r="L26" s="105">
        <f t="shared" si="3"/>
        <v>2.378082351763489</v>
      </c>
      <c r="M26" s="105">
        <f t="shared" si="3"/>
        <v>0.88417753901253526</v>
      </c>
      <c r="N26" s="105">
        <f t="shared" si="3"/>
        <v>0.10900152379681227</v>
      </c>
      <c r="O26" s="105">
        <f t="shared" si="3"/>
        <v>5.8033579142892107</v>
      </c>
      <c r="P26" s="105">
        <f t="shared" si="3"/>
        <v>2.459833494611098</v>
      </c>
      <c r="Q26" s="105">
        <f t="shared" si="3"/>
        <v>0.16982826698699768</v>
      </c>
    </row>
    <row r="27" spans="1:17" x14ac:dyDescent="0.25">
      <c r="B27" t="s">
        <v>36</v>
      </c>
      <c r="C27" s="105">
        <f t="shared" si="1"/>
        <v>46.655999999999999</v>
      </c>
      <c r="D27" s="105">
        <f t="shared" si="2"/>
        <v>5.1840000000000002</v>
      </c>
      <c r="E27" s="105">
        <f t="shared" si="3"/>
        <v>0.13771174658257979</v>
      </c>
      <c r="F27" s="105">
        <f t="shared" si="3"/>
        <v>0.13187237923632197</v>
      </c>
      <c r="G27" s="105">
        <f t="shared" si="3"/>
        <v>6.9099180264050639E-2</v>
      </c>
      <c r="H27" s="105">
        <f t="shared" si="3"/>
        <v>5.9366901353620966E-2</v>
      </c>
      <c r="I27" s="105">
        <f t="shared" si="3"/>
        <v>0.36593368703215545</v>
      </c>
      <c r="J27" s="105">
        <f t="shared" si="3"/>
        <v>0.14014481631018719</v>
      </c>
      <c r="K27" s="105">
        <f t="shared" si="3"/>
        <v>1.8744369181487537</v>
      </c>
      <c r="L27" s="105">
        <f t="shared" si="3"/>
        <v>2.378082351763489</v>
      </c>
      <c r="M27" s="105">
        <f t="shared" si="3"/>
        <v>0.88417753901253526</v>
      </c>
      <c r="N27" s="105">
        <f t="shared" si="3"/>
        <v>0.10900152379681227</v>
      </c>
      <c r="O27" s="105">
        <f t="shared" si="3"/>
        <v>5.8033579142892107</v>
      </c>
      <c r="P27" s="105">
        <f t="shared" si="3"/>
        <v>2.459833494611098</v>
      </c>
      <c r="Q27" s="105">
        <f t="shared" si="3"/>
        <v>0.16982826698699768</v>
      </c>
    </row>
    <row r="28" spans="1:17" x14ac:dyDescent="0.25">
      <c r="B28" t="s">
        <v>37</v>
      </c>
      <c r="C28" s="105">
        <f t="shared" si="1"/>
        <v>46.655999999999999</v>
      </c>
      <c r="D28" s="105">
        <f t="shared" si="2"/>
        <v>5.1840000000000002</v>
      </c>
      <c r="E28" s="105">
        <f t="shared" si="3"/>
        <v>0.13771174658257979</v>
      </c>
      <c r="F28" s="105">
        <f t="shared" si="3"/>
        <v>0.13187237923632197</v>
      </c>
      <c r="G28" s="105">
        <f t="shared" si="3"/>
        <v>6.9099180264050639E-2</v>
      </c>
      <c r="H28" s="105">
        <f t="shared" si="3"/>
        <v>5.9366901353620966E-2</v>
      </c>
      <c r="I28" s="105">
        <f t="shared" si="3"/>
        <v>0.36593368703215545</v>
      </c>
      <c r="J28" s="105">
        <f t="shared" si="3"/>
        <v>0.14014481631018719</v>
      </c>
      <c r="K28" s="105">
        <f t="shared" si="3"/>
        <v>1.8744369181487537</v>
      </c>
      <c r="L28" s="105">
        <f t="shared" si="3"/>
        <v>2.378082351763489</v>
      </c>
      <c r="M28" s="105">
        <f t="shared" si="3"/>
        <v>0.88417753901253526</v>
      </c>
      <c r="N28" s="105">
        <f t="shared" si="3"/>
        <v>0.10900152379681227</v>
      </c>
      <c r="O28" s="105">
        <f t="shared" si="3"/>
        <v>5.8033579142892107</v>
      </c>
      <c r="P28" s="105">
        <f t="shared" si="3"/>
        <v>2.459833494611098</v>
      </c>
      <c r="Q28" s="105">
        <f t="shared" si="3"/>
        <v>0.16982826698699768</v>
      </c>
    </row>
    <row r="29" spans="1:17" x14ac:dyDescent="0.25">
      <c r="B29" t="s">
        <v>38</v>
      </c>
      <c r="C29" s="105">
        <f t="shared" si="1"/>
        <v>46.655999999999999</v>
      </c>
      <c r="D29" s="105">
        <f t="shared" si="2"/>
        <v>5.1840000000000002</v>
      </c>
      <c r="E29" s="105">
        <f t="shared" si="3"/>
        <v>0.13771174658257979</v>
      </c>
      <c r="F29" s="105">
        <f t="shared" si="3"/>
        <v>0.13187237923632197</v>
      </c>
      <c r="G29" s="105">
        <f t="shared" si="3"/>
        <v>6.9099180264050639E-2</v>
      </c>
      <c r="H29" s="105">
        <f t="shared" si="3"/>
        <v>5.9366901353620966E-2</v>
      </c>
      <c r="I29" s="105">
        <f t="shared" si="3"/>
        <v>0.36593368703215545</v>
      </c>
      <c r="J29" s="105">
        <f t="shared" si="3"/>
        <v>0.14014481631018719</v>
      </c>
      <c r="K29" s="105">
        <f t="shared" si="3"/>
        <v>1.8744369181487537</v>
      </c>
      <c r="L29" s="105">
        <f t="shared" si="3"/>
        <v>2.378082351763489</v>
      </c>
      <c r="M29" s="105">
        <f t="shared" si="3"/>
        <v>0.88417753901253526</v>
      </c>
      <c r="N29" s="105">
        <f t="shared" si="3"/>
        <v>0.10900152379681227</v>
      </c>
      <c r="O29" s="105">
        <f t="shared" si="3"/>
        <v>5.8033579142892107</v>
      </c>
      <c r="P29" s="105">
        <f t="shared" si="3"/>
        <v>2.459833494611098</v>
      </c>
      <c r="Q29" s="105">
        <f t="shared" si="3"/>
        <v>0.16982826698699768</v>
      </c>
    </row>
    <row r="30" spans="1:17" x14ac:dyDescent="0.25">
      <c r="B30" t="s">
        <v>39</v>
      </c>
      <c r="C30" s="105">
        <f t="shared" si="1"/>
        <v>46.655999999999999</v>
      </c>
      <c r="D30" s="105">
        <f t="shared" si="2"/>
        <v>5.1840000000000002</v>
      </c>
      <c r="E30" s="105">
        <f t="shared" si="3"/>
        <v>0.13771174658257979</v>
      </c>
      <c r="F30" s="105">
        <f t="shared" si="3"/>
        <v>0.13187237923632197</v>
      </c>
      <c r="G30" s="105">
        <f t="shared" si="3"/>
        <v>6.9099180264050639E-2</v>
      </c>
      <c r="H30" s="105">
        <f t="shared" si="3"/>
        <v>5.9366901353620966E-2</v>
      </c>
      <c r="I30" s="105">
        <f t="shared" si="3"/>
        <v>0.36593368703215545</v>
      </c>
      <c r="J30" s="105">
        <f t="shared" si="3"/>
        <v>0.14014481631018719</v>
      </c>
      <c r="K30" s="105">
        <f t="shared" si="3"/>
        <v>1.8744369181487537</v>
      </c>
      <c r="L30" s="105">
        <f t="shared" si="3"/>
        <v>2.378082351763489</v>
      </c>
      <c r="M30" s="105">
        <f t="shared" si="3"/>
        <v>0.88417753901253526</v>
      </c>
      <c r="N30" s="105">
        <f t="shared" si="3"/>
        <v>0.10900152379681227</v>
      </c>
      <c r="O30" s="105">
        <f t="shared" si="3"/>
        <v>5.8033579142892107</v>
      </c>
      <c r="P30" s="105">
        <f t="shared" si="3"/>
        <v>2.459833494611098</v>
      </c>
      <c r="Q30" s="105">
        <f t="shared" si="3"/>
        <v>0.16982826698699768</v>
      </c>
    </row>
    <row r="31" spans="1:17" x14ac:dyDescent="0.25">
      <c r="B31" t="s">
        <v>40</v>
      </c>
      <c r="C31" s="105">
        <f t="shared" si="1"/>
        <v>46.655999999999999</v>
      </c>
      <c r="D31" s="105">
        <f t="shared" si="2"/>
        <v>5.1840000000000002</v>
      </c>
      <c r="E31" s="105">
        <f t="shared" si="3"/>
        <v>0.13771174658257979</v>
      </c>
      <c r="F31" s="105">
        <f t="shared" si="3"/>
        <v>0.13187237923632197</v>
      </c>
      <c r="G31" s="105">
        <f t="shared" si="3"/>
        <v>6.9099180264050639E-2</v>
      </c>
      <c r="H31" s="105">
        <f t="shared" si="3"/>
        <v>5.9366901353620966E-2</v>
      </c>
      <c r="I31" s="105">
        <f t="shared" si="3"/>
        <v>0.36593368703215545</v>
      </c>
      <c r="J31" s="105">
        <f t="shared" si="3"/>
        <v>0.14014481631018719</v>
      </c>
      <c r="K31" s="105">
        <f t="shared" si="3"/>
        <v>1.8744369181487537</v>
      </c>
      <c r="L31" s="105">
        <f t="shared" si="3"/>
        <v>2.378082351763489</v>
      </c>
      <c r="M31" s="105">
        <f t="shared" si="3"/>
        <v>0.88417753901253526</v>
      </c>
      <c r="N31" s="105">
        <f t="shared" si="3"/>
        <v>0.10900152379681227</v>
      </c>
      <c r="O31" s="105">
        <f t="shared" si="3"/>
        <v>5.8033579142892107</v>
      </c>
      <c r="P31" s="105">
        <f t="shared" si="3"/>
        <v>2.459833494611098</v>
      </c>
      <c r="Q31" s="105">
        <f t="shared" si="3"/>
        <v>0.16982826698699768</v>
      </c>
    </row>
    <row r="32" spans="1:17" x14ac:dyDescent="0.25">
      <c r="B32" t="s">
        <v>41</v>
      </c>
      <c r="C32" s="105">
        <f t="shared" si="1"/>
        <v>46.655999999999999</v>
      </c>
      <c r="D32" s="105">
        <f t="shared" si="2"/>
        <v>5.1840000000000002</v>
      </c>
      <c r="E32" s="105">
        <f t="shared" si="3"/>
        <v>0.13771174658257979</v>
      </c>
      <c r="F32" s="105">
        <f t="shared" si="3"/>
        <v>0.13187237923632197</v>
      </c>
      <c r="G32" s="105">
        <f t="shared" si="3"/>
        <v>6.9099180264050639E-2</v>
      </c>
      <c r="H32" s="105">
        <f t="shared" si="3"/>
        <v>5.9366901353620966E-2</v>
      </c>
      <c r="I32" s="105">
        <f t="shared" si="3"/>
        <v>0.36593368703215545</v>
      </c>
      <c r="J32" s="105">
        <f t="shared" si="3"/>
        <v>0.14014481631018719</v>
      </c>
      <c r="K32" s="105">
        <f t="shared" si="3"/>
        <v>1.8744369181487537</v>
      </c>
      <c r="L32" s="105">
        <f t="shared" si="3"/>
        <v>2.378082351763489</v>
      </c>
      <c r="M32" s="105">
        <f t="shared" si="3"/>
        <v>0.88417753901253526</v>
      </c>
      <c r="N32" s="105">
        <f t="shared" si="3"/>
        <v>0.10900152379681227</v>
      </c>
      <c r="O32" s="105">
        <f t="shared" si="3"/>
        <v>5.8033579142892107</v>
      </c>
      <c r="P32" s="105">
        <f t="shared" si="3"/>
        <v>2.459833494611098</v>
      </c>
      <c r="Q32" s="105">
        <f t="shared" si="3"/>
        <v>0.16982826698699768</v>
      </c>
    </row>
    <row r="33" spans="1:17" x14ac:dyDescent="0.25">
      <c r="B33" t="s">
        <v>42</v>
      </c>
      <c r="C33" s="105">
        <f t="shared" si="1"/>
        <v>46.655999999999999</v>
      </c>
      <c r="D33" s="105">
        <f t="shared" si="2"/>
        <v>5.1840000000000002</v>
      </c>
      <c r="E33" s="105">
        <f t="shared" si="3"/>
        <v>0.13771174658257979</v>
      </c>
      <c r="F33" s="105">
        <f t="shared" si="3"/>
        <v>0.13187237923632197</v>
      </c>
      <c r="G33" s="105">
        <f t="shared" si="3"/>
        <v>6.9099180264050639E-2</v>
      </c>
      <c r="H33" s="105">
        <f t="shared" si="3"/>
        <v>5.9366901353620966E-2</v>
      </c>
      <c r="I33" s="105">
        <f t="shared" si="3"/>
        <v>0.36593368703215545</v>
      </c>
      <c r="J33" s="105">
        <f t="shared" si="3"/>
        <v>0.14014481631018719</v>
      </c>
      <c r="K33" s="105">
        <f t="shared" si="3"/>
        <v>1.8744369181487537</v>
      </c>
      <c r="L33" s="105">
        <f t="shared" si="3"/>
        <v>2.378082351763489</v>
      </c>
      <c r="M33" s="105">
        <f t="shared" si="3"/>
        <v>0.88417753901253526</v>
      </c>
      <c r="N33" s="105">
        <f t="shared" si="3"/>
        <v>0.10900152379681227</v>
      </c>
      <c r="O33" s="105">
        <f t="shared" si="3"/>
        <v>5.8033579142892107</v>
      </c>
      <c r="P33" s="105">
        <f t="shared" si="3"/>
        <v>2.459833494611098</v>
      </c>
      <c r="Q33" s="105">
        <f t="shared" si="3"/>
        <v>0.16982826698699768</v>
      </c>
    </row>
    <row r="34" spans="1:17" x14ac:dyDescent="0.25">
      <c r="A34" s="16"/>
      <c r="B34" s="16" t="s">
        <v>43</v>
      </c>
      <c r="C34" s="138">
        <f t="shared" si="1"/>
        <v>46.655999999999999</v>
      </c>
      <c r="D34" s="138">
        <f t="shared" si="2"/>
        <v>5.1840000000000002</v>
      </c>
      <c r="E34" s="138">
        <f t="shared" si="3"/>
        <v>0.13771174658257979</v>
      </c>
      <c r="F34" s="138">
        <f t="shared" si="3"/>
        <v>0.13187237923632197</v>
      </c>
      <c r="G34" s="138">
        <f t="shared" si="3"/>
        <v>6.9099180264050639E-2</v>
      </c>
      <c r="H34" s="138">
        <f t="shared" si="3"/>
        <v>5.9366901353620966E-2</v>
      </c>
      <c r="I34" s="138">
        <f t="shared" si="3"/>
        <v>0.36593368703215545</v>
      </c>
      <c r="J34" s="138">
        <f t="shared" si="3"/>
        <v>0.14014481631018719</v>
      </c>
      <c r="K34" s="138">
        <f t="shared" si="3"/>
        <v>1.8744369181487537</v>
      </c>
      <c r="L34" s="138">
        <f t="shared" si="3"/>
        <v>2.378082351763489</v>
      </c>
      <c r="M34" s="138">
        <f t="shared" si="3"/>
        <v>0.88417753901253526</v>
      </c>
      <c r="N34" s="138">
        <f t="shared" si="3"/>
        <v>0.10900152379681227</v>
      </c>
      <c r="O34" s="138">
        <f t="shared" si="3"/>
        <v>5.8033579142892107</v>
      </c>
      <c r="P34" s="138">
        <f t="shared" si="3"/>
        <v>2.459833494611098</v>
      </c>
      <c r="Q34" s="138">
        <f t="shared" si="3"/>
        <v>0.16982826698699768</v>
      </c>
    </row>
    <row r="35" spans="1:17" x14ac:dyDescent="0.25">
      <c r="A35" t="s">
        <v>264</v>
      </c>
      <c r="B35" t="s">
        <v>32</v>
      </c>
      <c r="C35" s="105">
        <f>18*3600*24*30/10^6</f>
        <v>46.655999999999999</v>
      </c>
      <c r="D35" s="105">
        <f>2*3600*24*30/10^6</f>
        <v>5.1840000000000002</v>
      </c>
      <c r="E35" s="105">
        <f>E23*71/40</f>
        <v>0.24443835018407914</v>
      </c>
      <c r="F35" s="105">
        <f t="shared" ref="F35:Q35" si="4">F23*71/40</f>
        <v>0.23407347314447149</v>
      </c>
      <c r="G35" s="105">
        <f>G23*71/40</f>
        <v>0.12265104496868988</v>
      </c>
      <c r="H35" s="105">
        <f t="shared" si="4"/>
        <v>0.10537624990267722</v>
      </c>
      <c r="I35" s="105">
        <f t="shared" si="4"/>
        <v>0.64953229448207594</v>
      </c>
      <c r="J35" s="105">
        <f t="shared" si="4"/>
        <v>0.24875704895058223</v>
      </c>
      <c r="K35" s="105">
        <f t="shared" si="4"/>
        <v>3.3271255297140376</v>
      </c>
      <c r="L35" s="105">
        <f t="shared" si="4"/>
        <v>4.2210961743801931</v>
      </c>
      <c r="M35" s="105">
        <f t="shared" si="4"/>
        <v>1.5694151317472502</v>
      </c>
      <c r="N35" s="105">
        <f t="shared" si="4"/>
        <v>0.19347770473934178</v>
      </c>
      <c r="O35" s="105">
        <f t="shared" si="4"/>
        <v>10.30096029786335</v>
      </c>
      <c r="P35" s="105">
        <f t="shared" si="4"/>
        <v>4.3662044529346993</v>
      </c>
      <c r="Q35" s="105">
        <f t="shared" si="4"/>
        <v>0.30144517390192088</v>
      </c>
    </row>
    <row r="36" spans="1:17" x14ac:dyDescent="0.25">
      <c r="B36" t="s">
        <v>33</v>
      </c>
      <c r="C36" s="105">
        <f t="shared" si="1"/>
        <v>46.655999999999999</v>
      </c>
      <c r="D36" s="105">
        <f t="shared" si="2"/>
        <v>5.1840000000000002</v>
      </c>
      <c r="E36" s="105">
        <f t="shared" ref="E36:Q46" si="5">E24*71/40</f>
        <v>0.24443835018407914</v>
      </c>
      <c r="F36" s="105">
        <f t="shared" si="5"/>
        <v>0.23407347314447149</v>
      </c>
      <c r="G36" s="105">
        <f t="shared" si="5"/>
        <v>0.12265104496868988</v>
      </c>
      <c r="H36" s="105">
        <f t="shared" si="5"/>
        <v>0.10537624990267722</v>
      </c>
      <c r="I36" s="105">
        <f t="shared" si="5"/>
        <v>0.64953229448207594</v>
      </c>
      <c r="J36" s="105">
        <f t="shared" si="5"/>
        <v>0.24875704895058223</v>
      </c>
      <c r="K36" s="105">
        <f t="shared" si="5"/>
        <v>3.3271255297140376</v>
      </c>
      <c r="L36" s="105">
        <f t="shared" si="5"/>
        <v>4.2210961743801931</v>
      </c>
      <c r="M36" s="105">
        <f t="shared" si="5"/>
        <v>1.5694151317472502</v>
      </c>
      <c r="N36" s="105">
        <f t="shared" si="5"/>
        <v>0.19347770473934178</v>
      </c>
      <c r="O36" s="105">
        <f t="shared" si="5"/>
        <v>10.30096029786335</v>
      </c>
      <c r="P36" s="105">
        <f t="shared" si="5"/>
        <v>4.3662044529346993</v>
      </c>
      <c r="Q36" s="105">
        <f t="shared" si="5"/>
        <v>0.30144517390192088</v>
      </c>
    </row>
    <row r="37" spans="1:17" x14ac:dyDescent="0.25">
      <c r="B37" t="s">
        <v>34</v>
      </c>
      <c r="C37" s="105">
        <f t="shared" si="1"/>
        <v>46.655999999999999</v>
      </c>
      <c r="D37" s="105">
        <f t="shared" si="2"/>
        <v>5.1840000000000002</v>
      </c>
      <c r="E37" s="105">
        <f t="shared" si="5"/>
        <v>0.24443835018407914</v>
      </c>
      <c r="F37" s="105">
        <f t="shared" si="5"/>
        <v>0.23407347314447149</v>
      </c>
      <c r="G37" s="105">
        <f t="shared" si="5"/>
        <v>0.12265104496868988</v>
      </c>
      <c r="H37" s="105">
        <f t="shared" si="5"/>
        <v>0.10537624990267722</v>
      </c>
      <c r="I37" s="105">
        <f t="shared" si="5"/>
        <v>0.64953229448207594</v>
      </c>
      <c r="J37" s="105">
        <f t="shared" si="5"/>
        <v>0.24875704895058223</v>
      </c>
      <c r="K37" s="105">
        <f t="shared" si="5"/>
        <v>3.3271255297140376</v>
      </c>
      <c r="L37" s="105">
        <f t="shared" si="5"/>
        <v>4.2210961743801931</v>
      </c>
      <c r="M37" s="105">
        <f t="shared" si="5"/>
        <v>1.5694151317472502</v>
      </c>
      <c r="N37" s="105">
        <f t="shared" si="5"/>
        <v>0.19347770473934178</v>
      </c>
      <c r="O37" s="105">
        <f t="shared" si="5"/>
        <v>10.30096029786335</v>
      </c>
      <c r="P37" s="105">
        <f t="shared" si="5"/>
        <v>4.3662044529346993</v>
      </c>
      <c r="Q37" s="105">
        <f t="shared" si="5"/>
        <v>0.30144517390192088</v>
      </c>
    </row>
    <row r="38" spans="1:17" x14ac:dyDescent="0.25">
      <c r="B38" t="s">
        <v>35</v>
      </c>
      <c r="C38" s="105">
        <f t="shared" si="1"/>
        <v>46.655999999999999</v>
      </c>
      <c r="D38" s="105">
        <f t="shared" si="2"/>
        <v>5.1840000000000002</v>
      </c>
      <c r="E38" s="105">
        <f t="shared" si="5"/>
        <v>0.24443835018407914</v>
      </c>
      <c r="F38" s="105">
        <f t="shared" si="5"/>
        <v>0.23407347314447149</v>
      </c>
      <c r="G38" s="105">
        <f t="shared" si="5"/>
        <v>0.12265104496868988</v>
      </c>
      <c r="H38" s="105">
        <f t="shared" si="5"/>
        <v>0.10537624990267722</v>
      </c>
      <c r="I38" s="105">
        <f t="shared" si="5"/>
        <v>0.64953229448207594</v>
      </c>
      <c r="J38" s="105">
        <f t="shared" si="5"/>
        <v>0.24875704895058223</v>
      </c>
      <c r="K38" s="105">
        <f t="shared" si="5"/>
        <v>3.3271255297140376</v>
      </c>
      <c r="L38" s="105">
        <f t="shared" si="5"/>
        <v>4.2210961743801931</v>
      </c>
      <c r="M38" s="105">
        <f t="shared" si="5"/>
        <v>1.5694151317472502</v>
      </c>
      <c r="N38" s="105">
        <f t="shared" si="5"/>
        <v>0.19347770473934178</v>
      </c>
      <c r="O38" s="105">
        <f t="shared" si="5"/>
        <v>10.30096029786335</v>
      </c>
      <c r="P38" s="105">
        <f t="shared" si="5"/>
        <v>4.3662044529346993</v>
      </c>
      <c r="Q38" s="105">
        <f t="shared" si="5"/>
        <v>0.30144517390192088</v>
      </c>
    </row>
    <row r="39" spans="1:17" x14ac:dyDescent="0.25">
      <c r="B39" t="s">
        <v>36</v>
      </c>
      <c r="C39" s="105">
        <f t="shared" si="1"/>
        <v>46.655999999999999</v>
      </c>
      <c r="D39" s="105">
        <f t="shared" si="2"/>
        <v>5.1840000000000002</v>
      </c>
      <c r="E39" s="105">
        <f t="shared" si="5"/>
        <v>0.24443835018407914</v>
      </c>
      <c r="F39" s="105">
        <f t="shared" si="5"/>
        <v>0.23407347314447149</v>
      </c>
      <c r="G39" s="105">
        <f t="shared" si="5"/>
        <v>0.12265104496868988</v>
      </c>
      <c r="H39" s="105">
        <f t="shared" si="5"/>
        <v>0.10537624990267722</v>
      </c>
      <c r="I39" s="105">
        <f t="shared" si="5"/>
        <v>0.64953229448207594</v>
      </c>
      <c r="J39" s="105">
        <f t="shared" si="5"/>
        <v>0.24875704895058223</v>
      </c>
      <c r="K39" s="105">
        <f t="shared" si="5"/>
        <v>3.3271255297140376</v>
      </c>
      <c r="L39" s="105">
        <f t="shared" si="5"/>
        <v>4.2210961743801931</v>
      </c>
      <c r="M39" s="105">
        <f t="shared" si="5"/>
        <v>1.5694151317472502</v>
      </c>
      <c r="N39" s="105">
        <f t="shared" si="5"/>
        <v>0.19347770473934178</v>
      </c>
      <c r="O39" s="105">
        <f t="shared" si="5"/>
        <v>10.30096029786335</v>
      </c>
      <c r="P39" s="105">
        <f t="shared" si="5"/>
        <v>4.3662044529346993</v>
      </c>
      <c r="Q39" s="105">
        <f t="shared" si="5"/>
        <v>0.30144517390192088</v>
      </c>
    </row>
    <row r="40" spans="1:17" x14ac:dyDescent="0.25">
      <c r="B40" t="s">
        <v>37</v>
      </c>
      <c r="C40" s="105">
        <f t="shared" si="1"/>
        <v>46.655999999999999</v>
      </c>
      <c r="D40" s="105">
        <f t="shared" si="2"/>
        <v>5.1840000000000002</v>
      </c>
      <c r="E40" s="105">
        <f t="shared" si="5"/>
        <v>0.24443835018407914</v>
      </c>
      <c r="F40" s="105">
        <f t="shared" si="5"/>
        <v>0.23407347314447149</v>
      </c>
      <c r="G40" s="105">
        <f t="shared" si="5"/>
        <v>0.12265104496868988</v>
      </c>
      <c r="H40" s="105">
        <f t="shared" si="5"/>
        <v>0.10537624990267722</v>
      </c>
      <c r="I40" s="105">
        <f t="shared" si="5"/>
        <v>0.64953229448207594</v>
      </c>
      <c r="J40" s="105">
        <f t="shared" si="5"/>
        <v>0.24875704895058223</v>
      </c>
      <c r="K40" s="105">
        <f t="shared" si="5"/>
        <v>3.3271255297140376</v>
      </c>
      <c r="L40" s="105">
        <f t="shared" si="5"/>
        <v>4.2210961743801931</v>
      </c>
      <c r="M40" s="105">
        <f t="shared" si="5"/>
        <v>1.5694151317472502</v>
      </c>
      <c r="N40" s="105">
        <f t="shared" si="5"/>
        <v>0.19347770473934178</v>
      </c>
      <c r="O40" s="105">
        <f t="shared" si="5"/>
        <v>10.30096029786335</v>
      </c>
      <c r="P40" s="105">
        <f t="shared" si="5"/>
        <v>4.3662044529346993</v>
      </c>
      <c r="Q40" s="105">
        <f t="shared" si="5"/>
        <v>0.30144517390192088</v>
      </c>
    </row>
    <row r="41" spans="1:17" x14ac:dyDescent="0.25">
      <c r="B41" t="s">
        <v>38</v>
      </c>
      <c r="C41" s="105">
        <f t="shared" si="1"/>
        <v>46.655999999999999</v>
      </c>
      <c r="D41" s="105">
        <f t="shared" si="2"/>
        <v>5.1840000000000002</v>
      </c>
      <c r="E41" s="105">
        <f t="shared" si="5"/>
        <v>0.24443835018407914</v>
      </c>
      <c r="F41" s="105">
        <f t="shared" si="5"/>
        <v>0.23407347314447149</v>
      </c>
      <c r="G41" s="105">
        <f t="shared" si="5"/>
        <v>0.12265104496868988</v>
      </c>
      <c r="H41" s="105">
        <f t="shared" si="5"/>
        <v>0.10537624990267722</v>
      </c>
      <c r="I41" s="105">
        <f t="shared" si="5"/>
        <v>0.64953229448207594</v>
      </c>
      <c r="J41" s="105">
        <f t="shared" si="5"/>
        <v>0.24875704895058223</v>
      </c>
      <c r="K41" s="105">
        <f t="shared" si="5"/>
        <v>3.3271255297140376</v>
      </c>
      <c r="L41" s="105">
        <f t="shared" si="5"/>
        <v>4.2210961743801931</v>
      </c>
      <c r="M41" s="105">
        <f t="shared" si="5"/>
        <v>1.5694151317472502</v>
      </c>
      <c r="N41" s="105">
        <f t="shared" si="5"/>
        <v>0.19347770473934178</v>
      </c>
      <c r="O41" s="105">
        <f t="shared" si="5"/>
        <v>10.30096029786335</v>
      </c>
      <c r="P41" s="105">
        <f t="shared" si="5"/>
        <v>4.3662044529346993</v>
      </c>
      <c r="Q41" s="105">
        <f t="shared" si="5"/>
        <v>0.30144517390192088</v>
      </c>
    </row>
    <row r="42" spans="1:17" x14ac:dyDescent="0.25">
      <c r="B42" t="s">
        <v>39</v>
      </c>
      <c r="C42" s="105">
        <f t="shared" si="1"/>
        <v>46.655999999999999</v>
      </c>
      <c r="D42" s="105">
        <f t="shared" si="2"/>
        <v>5.1840000000000002</v>
      </c>
      <c r="E42" s="105">
        <f t="shared" si="5"/>
        <v>0.24443835018407914</v>
      </c>
      <c r="F42" s="105">
        <f t="shared" si="5"/>
        <v>0.23407347314447149</v>
      </c>
      <c r="G42" s="105">
        <f t="shared" si="5"/>
        <v>0.12265104496868988</v>
      </c>
      <c r="H42" s="105">
        <f t="shared" si="5"/>
        <v>0.10537624990267722</v>
      </c>
      <c r="I42" s="105">
        <f t="shared" si="5"/>
        <v>0.64953229448207594</v>
      </c>
      <c r="J42" s="105">
        <f t="shared" si="5"/>
        <v>0.24875704895058223</v>
      </c>
      <c r="K42" s="105">
        <f t="shared" si="5"/>
        <v>3.3271255297140376</v>
      </c>
      <c r="L42" s="105">
        <f t="shared" si="5"/>
        <v>4.2210961743801931</v>
      </c>
      <c r="M42" s="105">
        <f t="shared" si="5"/>
        <v>1.5694151317472502</v>
      </c>
      <c r="N42" s="105">
        <f t="shared" si="5"/>
        <v>0.19347770473934178</v>
      </c>
      <c r="O42" s="105">
        <f t="shared" si="5"/>
        <v>10.30096029786335</v>
      </c>
      <c r="P42" s="105">
        <f t="shared" si="5"/>
        <v>4.3662044529346993</v>
      </c>
      <c r="Q42" s="105">
        <f t="shared" si="5"/>
        <v>0.30144517390192088</v>
      </c>
    </row>
    <row r="43" spans="1:17" x14ac:dyDescent="0.25">
      <c r="B43" t="s">
        <v>40</v>
      </c>
      <c r="C43" s="105">
        <f t="shared" si="1"/>
        <v>46.655999999999999</v>
      </c>
      <c r="D43" s="105">
        <f t="shared" si="2"/>
        <v>5.1840000000000002</v>
      </c>
      <c r="E43" s="105">
        <f t="shared" si="5"/>
        <v>0.24443835018407914</v>
      </c>
      <c r="F43" s="105">
        <f t="shared" si="5"/>
        <v>0.23407347314447149</v>
      </c>
      <c r="G43" s="105">
        <f t="shared" si="5"/>
        <v>0.12265104496868988</v>
      </c>
      <c r="H43" s="105">
        <f t="shared" si="5"/>
        <v>0.10537624990267722</v>
      </c>
      <c r="I43" s="105">
        <f t="shared" si="5"/>
        <v>0.64953229448207594</v>
      </c>
      <c r="J43" s="105">
        <f t="shared" si="5"/>
        <v>0.24875704895058223</v>
      </c>
      <c r="K43" s="105">
        <f t="shared" si="5"/>
        <v>3.3271255297140376</v>
      </c>
      <c r="L43" s="105">
        <f t="shared" si="5"/>
        <v>4.2210961743801931</v>
      </c>
      <c r="M43" s="105">
        <f t="shared" si="5"/>
        <v>1.5694151317472502</v>
      </c>
      <c r="N43" s="105">
        <f t="shared" si="5"/>
        <v>0.19347770473934178</v>
      </c>
      <c r="O43" s="105">
        <f t="shared" si="5"/>
        <v>10.30096029786335</v>
      </c>
      <c r="P43" s="105">
        <f t="shared" si="5"/>
        <v>4.3662044529346993</v>
      </c>
      <c r="Q43" s="105">
        <f t="shared" si="5"/>
        <v>0.30144517390192088</v>
      </c>
    </row>
    <row r="44" spans="1:17" x14ac:dyDescent="0.25">
      <c r="B44" t="s">
        <v>41</v>
      </c>
      <c r="C44" s="105">
        <f t="shared" si="1"/>
        <v>46.655999999999999</v>
      </c>
      <c r="D44" s="105">
        <f t="shared" si="2"/>
        <v>5.1840000000000002</v>
      </c>
      <c r="E44" s="105">
        <f t="shared" si="5"/>
        <v>0.24443835018407914</v>
      </c>
      <c r="F44" s="105">
        <f t="shared" si="5"/>
        <v>0.23407347314447149</v>
      </c>
      <c r="G44" s="105">
        <f t="shared" si="5"/>
        <v>0.12265104496868988</v>
      </c>
      <c r="H44" s="105">
        <f t="shared" si="5"/>
        <v>0.10537624990267722</v>
      </c>
      <c r="I44" s="105">
        <f t="shared" si="5"/>
        <v>0.64953229448207594</v>
      </c>
      <c r="J44" s="105">
        <f t="shared" si="5"/>
        <v>0.24875704895058223</v>
      </c>
      <c r="K44" s="105">
        <f t="shared" si="5"/>
        <v>3.3271255297140376</v>
      </c>
      <c r="L44" s="105">
        <f t="shared" si="5"/>
        <v>4.2210961743801931</v>
      </c>
      <c r="M44" s="105">
        <f t="shared" si="5"/>
        <v>1.5694151317472502</v>
      </c>
      <c r="N44" s="105">
        <f t="shared" si="5"/>
        <v>0.19347770473934178</v>
      </c>
      <c r="O44" s="105">
        <f t="shared" si="5"/>
        <v>10.30096029786335</v>
      </c>
      <c r="P44" s="105">
        <f t="shared" si="5"/>
        <v>4.3662044529346993</v>
      </c>
      <c r="Q44" s="105">
        <f t="shared" si="5"/>
        <v>0.30144517390192088</v>
      </c>
    </row>
    <row r="45" spans="1:17" x14ac:dyDescent="0.25">
      <c r="B45" t="s">
        <v>42</v>
      </c>
      <c r="C45" s="105">
        <f t="shared" si="1"/>
        <v>46.655999999999999</v>
      </c>
      <c r="D45" s="105">
        <f t="shared" si="2"/>
        <v>5.1840000000000002</v>
      </c>
      <c r="E45" s="105">
        <f t="shared" si="5"/>
        <v>0.24443835018407914</v>
      </c>
      <c r="F45" s="105">
        <f t="shared" si="5"/>
        <v>0.23407347314447149</v>
      </c>
      <c r="G45" s="105">
        <f t="shared" si="5"/>
        <v>0.12265104496868988</v>
      </c>
      <c r="H45" s="105">
        <f t="shared" si="5"/>
        <v>0.10537624990267722</v>
      </c>
      <c r="I45" s="105">
        <f t="shared" si="5"/>
        <v>0.64953229448207594</v>
      </c>
      <c r="J45" s="105">
        <f t="shared" si="5"/>
        <v>0.24875704895058223</v>
      </c>
      <c r="K45" s="105">
        <f t="shared" si="5"/>
        <v>3.3271255297140376</v>
      </c>
      <c r="L45" s="105">
        <f t="shared" si="5"/>
        <v>4.2210961743801931</v>
      </c>
      <c r="M45" s="105">
        <f t="shared" si="5"/>
        <v>1.5694151317472502</v>
      </c>
      <c r="N45" s="105">
        <f t="shared" si="5"/>
        <v>0.19347770473934178</v>
      </c>
      <c r="O45" s="105">
        <f t="shared" si="5"/>
        <v>10.30096029786335</v>
      </c>
      <c r="P45" s="105">
        <f t="shared" si="5"/>
        <v>4.3662044529346993</v>
      </c>
      <c r="Q45" s="105">
        <f t="shared" si="5"/>
        <v>0.30144517390192088</v>
      </c>
    </row>
    <row r="46" spans="1:17" x14ac:dyDescent="0.25">
      <c r="B46" t="s">
        <v>43</v>
      </c>
      <c r="C46" s="105">
        <f t="shared" si="1"/>
        <v>46.655999999999999</v>
      </c>
      <c r="D46" s="105">
        <f t="shared" si="2"/>
        <v>5.1840000000000002</v>
      </c>
      <c r="E46" s="105">
        <f t="shared" si="5"/>
        <v>0.24443835018407914</v>
      </c>
      <c r="F46" s="105">
        <f t="shared" si="5"/>
        <v>0.23407347314447149</v>
      </c>
      <c r="G46" s="105">
        <f t="shared" si="5"/>
        <v>0.12265104496868988</v>
      </c>
      <c r="H46" s="105">
        <f t="shared" si="5"/>
        <v>0.10537624990267722</v>
      </c>
      <c r="I46" s="105">
        <f t="shared" si="5"/>
        <v>0.64953229448207594</v>
      </c>
      <c r="J46" s="105">
        <f t="shared" si="5"/>
        <v>0.24875704895058223</v>
      </c>
      <c r="K46" s="105">
        <f t="shared" si="5"/>
        <v>3.3271255297140376</v>
      </c>
      <c r="L46" s="105">
        <f t="shared" si="5"/>
        <v>4.2210961743801931</v>
      </c>
      <c r="M46" s="105">
        <f t="shared" si="5"/>
        <v>1.5694151317472502</v>
      </c>
      <c r="N46" s="105">
        <f t="shared" si="5"/>
        <v>0.19347770473934178</v>
      </c>
      <c r="O46" s="105">
        <f t="shared" si="5"/>
        <v>10.30096029786335</v>
      </c>
      <c r="P46" s="105">
        <f t="shared" si="5"/>
        <v>4.3662044529346993</v>
      </c>
      <c r="Q46" s="105">
        <f t="shared" si="5"/>
        <v>0.30144517390192088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39"/>
  <sheetViews>
    <sheetView showGridLines="0" workbookViewId="0">
      <selection activeCell="E21" sqref="E21"/>
    </sheetView>
  </sheetViews>
  <sheetFormatPr defaultRowHeight="11.5" x14ac:dyDescent="0.25"/>
  <cols>
    <col min="1" max="1" width="13.90625" customWidth="1"/>
    <col min="2" max="2" width="12.6328125" customWidth="1"/>
  </cols>
  <sheetData>
    <row r="1" spans="1:8" ht="19.5" x14ac:dyDescent="0.35">
      <c r="A1" s="5" t="s">
        <v>78</v>
      </c>
    </row>
    <row r="2" spans="1:8" x14ac:dyDescent="0.25">
      <c r="A2" s="2" t="s">
        <v>45</v>
      </c>
    </row>
    <row r="3" spans="1:8" x14ac:dyDescent="0.25">
      <c r="A3" s="2"/>
    </row>
    <row r="4" spans="1:8" x14ac:dyDescent="0.25">
      <c r="A4" s="24" t="s">
        <v>104</v>
      </c>
      <c r="B4" s="22"/>
      <c r="C4" s="22"/>
      <c r="D4" s="23"/>
      <c r="E4" s="21" t="s">
        <v>105</v>
      </c>
      <c r="F4" s="22"/>
      <c r="G4" s="22"/>
      <c r="H4" s="23"/>
    </row>
    <row r="5" spans="1:8" x14ac:dyDescent="0.25">
      <c r="A5" s="9"/>
      <c r="B5" s="9"/>
      <c r="C5" s="9"/>
      <c r="D5" s="25"/>
      <c r="G5" s="1"/>
      <c r="H5" s="116"/>
    </row>
    <row r="6" spans="1:8" x14ac:dyDescent="0.25">
      <c r="A6" t="s">
        <v>248</v>
      </c>
      <c r="B6" s="9"/>
      <c r="C6" s="9"/>
      <c r="D6" s="25"/>
      <c r="E6" s="31"/>
      <c r="F6" s="32"/>
      <c r="G6" s="32"/>
      <c r="H6" s="116"/>
    </row>
    <row r="7" spans="1:8" x14ac:dyDescent="0.25">
      <c r="A7" s="103"/>
      <c r="B7" s="103"/>
      <c r="C7" s="103"/>
      <c r="D7" s="104"/>
      <c r="E7" s="31"/>
      <c r="F7" s="9"/>
      <c r="G7" s="9"/>
      <c r="H7" s="116"/>
    </row>
    <row r="8" spans="1:8" x14ac:dyDescent="0.25">
      <c r="A8" t="s">
        <v>249</v>
      </c>
      <c r="B8" s="103"/>
      <c r="C8" s="103"/>
      <c r="D8" s="104"/>
      <c r="E8" s="26"/>
      <c r="F8" s="9"/>
      <c r="G8" s="34"/>
      <c r="H8" s="116"/>
    </row>
    <row r="9" spans="1:8" x14ac:dyDescent="0.25">
      <c r="A9" s="103" t="s">
        <v>250</v>
      </c>
      <c r="B9" s="103"/>
      <c r="C9" s="103"/>
      <c r="D9" s="104"/>
      <c r="E9" s="26"/>
      <c r="G9" s="34"/>
      <c r="H9" s="116"/>
    </row>
    <row r="10" spans="1:8" x14ac:dyDescent="0.25">
      <c r="A10" s="103" t="s">
        <v>251</v>
      </c>
      <c r="B10" s="103"/>
      <c r="C10" s="103"/>
      <c r="D10" s="104"/>
      <c r="E10" s="26"/>
      <c r="F10" s="9"/>
      <c r="G10" s="34"/>
      <c r="H10" s="116"/>
    </row>
    <row r="11" spans="1:8" x14ac:dyDescent="0.25">
      <c r="B11" s="103"/>
      <c r="C11" s="103"/>
      <c r="D11" s="104"/>
      <c r="E11" s="60"/>
      <c r="G11" s="63"/>
      <c r="H11" s="116"/>
    </row>
    <row r="12" spans="1:8" x14ac:dyDescent="0.25">
      <c r="A12" s="103"/>
      <c r="B12" s="103"/>
      <c r="C12" s="103"/>
      <c r="D12" s="104"/>
      <c r="E12" s="26"/>
      <c r="F12" s="9"/>
      <c r="G12" s="34"/>
      <c r="H12" s="116"/>
    </row>
    <row r="13" spans="1:8" x14ac:dyDescent="0.25">
      <c r="B13" s="102"/>
      <c r="C13" s="103"/>
      <c r="D13" s="104"/>
      <c r="E13" s="26"/>
      <c r="F13" s="9"/>
      <c r="G13" s="34"/>
      <c r="H13" s="116"/>
    </row>
    <row r="14" spans="1:8" x14ac:dyDescent="0.25">
      <c r="A14" s="103"/>
      <c r="B14" s="102"/>
      <c r="C14" s="103"/>
      <c r="D14" s="104"/>
      <c r="E14" s="26"/>
      <c r="F14" s="9"/>
      <c r="G14" s="34"/>
      <c r="H14" s="116"/>
    </row>
    <row r="15" spans="1:8" x14ac:dyDescent="0.25">
      <c r="A15" s="90"/>
      <c r="C15" s="9"/>
      <c r="D15" s="25"/>
      <c r="E15" s="26"/>
      <c r="F15" s="9"/>
      <c r="G15" s="9"/>
      <c r="H15" s="116"/>
    </row>
    <row r="16" spans="1:8" x14ac:dyDescent="0.25">
      <c r="A16" s="90"/>
      <c r="C16" s="9"/>
      <c r="D16" s="25"/>
      <c r="E16" s="26"/>
      <c r="F16" s="9"/>
      <c r="G16" s="9"/>
      <c r="H16" s="116"/>
    </row>
    <row r="17" spans="1:8" x14ac:dyDescent="0.25">
      <c r="A17" s="9"/>
      <c r="B17" s="9"/>
      <c r="C17" s="9"/>
      <c r="D17" s="25"/>
      <c r="E17" s="26"/>
      <c r="F17" s="9"/>
      <c r="G17" s="9"/>
      <c r="H17" s="116"/>
    </row>
    <row r="18" spans="1:8" x14ac:dyDescent="0.25">
      <c r="A18" s="28"/>
      <c r="B18" s="28"/>
      <c r="C18" s="28"/>
      <c r="D18" s="29"/>
      <c r="E18" s="30"/>
      <c r="F18" s="28"/>
      <c r="G18" s="28"/>
      <c r="H18" s="29"/>
    </row>
    <row r="19" spans="1:8" x14ac:dyDescent="0.25">
      <c r="A19" s="128"/>
      <c r="B19" s="1"/>
      <c r="C19" s="1"/>
      <c r="D19" s="1"/>
      <c r="E19" s="1"/>
    </row>
    <row r="20" spans="1:8" x14ac:dyDescent="0.25">
      <c r="A20" s="1"/>
      <c r="B20" s="1"/>
      <c r="C20" s="1"/>
      <c r="D20" s="1"/>
      <c r="E20" s="1"/>
    </row>
    <row r="21" spans="1:8" ht="46" x14ac:dyDescent="0.25">
      <c r="A21" s="68" t="s">
        <v>245</v>
      </c>
      <c r="B21" s="68" t="s">
        <v>246</v>
      </c>
      <c r="C21" s="68" t="s">
        <v>247</v>
      </c>
      <c r="D21" s="1"/>
      <c r="E21" s="1"/>
    </row>
    <row r="22" spans="1:8" x14ac:dyDescent="0.25">
      <c r="A22" s="11" t="s">
        <v>138</v>
      </c>
      <c r="B22" s="1" t="s">
        <v>139</v>
      </c>
      <c r="C22" s="1" t="s">
        <v>153</v>
      </c>
      <c r="D22" s="1"/>
      <c r="E22" s="1"/>
    </row>
    <row r="23" spans="1:8" x14ac:dyDescent="0.25">
      <c r="A23" s="1" t="s">
        <v>77</v>
      </c>
      <c r="B23" s="1" t="s">
        <v>61</v>
      </c>
      <c r="C23" s="1">
        <v>1</v>
      </c>
      <c r="D23" s="1"/>
      <c r="E23" s="1"/>
    </row>
    <row r="24" spans="1:8" x14ac:dyDescent="0.25">
      <c r="A24" s="1" t="s">
        <v>84</v>
      </c>
      <c r="B24" s="1" t="s">
        <v>152</v>
      </c>
      <c r="C24" s="1">
        <v>0</v>
      </c>
      <c r="D24" s="1"/>
      <c r="E24" s="1"/>
    </row>
    <row r="25" spans="1:8" x14ac:dyDescent="0.25">
      <c r="A25" s="1" t="s">
        <v>81</v>
      </c>
      <c r="B25" s="1" t="s">
        <v>65</v>
      </c>
      <c r="C25" s="1">
        <v>0</v>
      </c>
      <c r="D25" s="1"/>
      <c r="E25" s="1"/>
    </row>
    <row r="26" spans="1:8" x14ac:dyDescent="0.25">
      <c r="A26" s="1" t="s">
        <v>82</v>
      </c>
      <c r="B26" s="1" t="s">
        <v>66</v>
      </c>
      <c r="C26" s="1">
        <v>1</v>
      </c>
      <c r="D26" s="1"/>
      <c r="E26" s="1"/>
    </row>
    <row r="27" spans="1:8" x14ac:dyDescent="0.25">
      <c r="A27" s="1" t="s">
        <v>164</v>
      </c>
      <c r="B27" s="1" t="s">
        <v>91</v>
      </c>
      <c r="C27" s="1">
        <v>1</v>
      </c>
      <c r="D27" s="1"/>
      <c r="E27" s="1"/>
    </row>
    <row r="28" spans="1:8" x14ac:dyDescent="0.25">
      <c r="A28" s="1" t="s">
        <v>83</v>
      </c>
      <c r="B28" s="1" t="s">
        <v>68</v>
      </c>
      <c r="C28" s="1">
        <v>0</v>
      </c>
      <c r="D28" s="1"/>
      <c r="E28" s="1"/>
    </row>
    <row r="29" spans="1:8" x14ac:dyDescent="0.25">
      <c r="A29" s="1" t="s">
        <v>119</v>
      </c>
      <c r="B29" s="1" t="s">
        <v>63</v>
      </c>
      <c r="C29" s="1">
        <v>0</v>
      </c>
      <c r="D29" s="1"/>
      <c r="E29" s="1"/>
    </row>
    <row r="30" spans="1:8" x14ac:dyDescent="0.25">
      <c r="A30" s="1"/>
      <c r="B30" s="1"/>
      <c r="C30" s="1"/>
      <c r="D30" s="1"/>
      <c r="E30" s="1"/>
    </row>
    <row r="31" spans="1:8" x14ac:dyDescent="0.25">
      <c r="A31" s="1"/>
      <c r="B31" s="1"/>
      <c r="C31" s="1"/>
      <c r="D31" s="1"/>
      <c r="E31" s="1"/>
    </row>
    <row r="32" spans="1:8" x14ac:dyDescent="0.25">
      <c r="A32" s="1"/>
      <c r="B32" s="1"/>
      <c r="C32" s="1"/>
      <c r="D32" s="1"/>
      <c r="E32" s="1"/>
    </row>
    <row r="33" spans="1:5" x14ac:dyDescent="0.25">
      <c r="A33" s="1"/>
      <c r="B33" s="1"/>
      <c r="C33" s="1"/>
      <c r="D33" s="1"/>
      <c r="E33" s="1"/>
    </row>
    <row r="36" spans="1:5" x14ac:dyDescent="0.25">
      <c r="C36" s="1"/>
      <c r="D36" s="1"/>
    </row>
    <row r="37" spans="1:5" x14ac:dyDescent="0.25">
      <c r="C37" s="1"/>
      <c r="D37" s="1"/>
    </row>
    <row r="38" spans="1:5" x14ac:dyDescent="0.25">
      <c r="C38" s="1"/>
      <c r="D38" s="1"/>
    </row>
    <row r="39" spans="1:5" x14ac:dyDescent="0.25">
      <c r="C39" s="1"/>
      <c r="D39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118"/>
  <sheetViews>
    <sheetView showGridLines="0" zoomScaleNormal="100" workbookViewId="0">
      <selection activeCell="G32" sqref="G32"/>
    </sheetView>
  </sheetViews>
  <sheetFormatPr defaultRowHeight="11.5" x14ac:dyDescent="0.25"/>
  <cols>
    <col min="1" max="1" width="11.7265625" customWidth="1"/>
    <col min="3" max="3" width="13.6328125" customWidth="1"/>
    <col min="4" max="4" width="12.08984375" customWidth="1"/>
    <col min="5" max="5" width="10.7265625" customWidth="1"/>
    <col min="6" max="6" width="11" customWidth="1"/>
    <col min="7" max="7" width="13.36328125" customWidth="1"/>
    <col min="9" max="9" width="10.90625" customWidth="1"/>
  </cols>
  <sheetData>
    <row r="1" spans="1:17" ht="19.5" x14ac:dyDescent="0.35">
      <c r="A1" s="44" t="s">
        <v>8</v>
      </c>
    </row>
    <row r="2" spans="1:17" x14ac:dyDescent="0.25">
      <c r="A2" s="45" t="s">
        <v>79</v>
      </c>
    </row>
    <row r="3" spans="1:17" x14ac:dyDescent="0.25">
      <c r="A3" s="33"/>
      <c r="B3" s="2"/>
    </row>
    <row r="4" spans="1:17" x14ac:dyDescent="0.25">
      <c r="A4" s="35" t="s">
        <v>104</v>
      </c>
      <c r="B4" s="22"/>
      <c r="C4" s="22"/>
      <c r="D4" s="22"/>
      <c r="E4" s="23"/>
      <c r="F4" s="24" t="s">
        <v>105</v>
      </c>
      <c r="G4" s="22"/>
      <c r="H4" s="22"/>
      <c r="I4" s="23"/>
      <c r="J4" s="9"/>
      <c r="K4" s="9"/>
      <c r="L4" s="9"/>
      <c r="M4" s="9"/>
      <c r="N4" s="9"/>
      <c r="O4" s="9"/>
      <c r="P4" s="9"/>
      <c r="Q4" s="9"/>
    </row>
    <row r="5" spans="1:17" x14ac:dyDescent="0.25">
      <c r="A5" s="9"/>
      <c r="B5" s="9"/>
      <c r="C5" s="9"/>
      <c r="D5" s="9"/>
      <c r="E5" s="113"/>
      <c r="H5" s="1"/>
      <c r="I5" s="116"/>
      <c r="J5" s="1"/>
      <c r="K5" s="1"/>
      <c r="L5" s="1"/>
      <c r="M5" s="1"/>
      <c r="N5" s="1"/>
      <c r="O5" s="9"/>
      <c r="P5" s="9"/>
      <c r="Q5" s="32"/>
    </row>
    <row r="6" spans="1:17" x14ac:dyDescent="0.25">
      <c r="A6" t="s">
        <v>253</v>
      </c>
      <c r="B6" s="9"/>
      <c r="C6" s="9"/>
      <c r="D6" s="9"/>
      <c r="E6" s="113"/>
      <c r="F6" s="32"/>
      <c r="G6" s="32"/>
      <c r="H6" s="32"/>
      <c r="I6" s="116"/>
      <c r="J6" s="1"/>
      <c r="K6" s="1"/>
      <c r="L6" s="1"/>
      <c r="M6" s="1"/>
      <c r="N6" s="1"/>
      <c r="O6" s="9"/>
      <c r="P6" s="9"/>
      <c r="Q6" s="9"/>
    </row>
    <row r="7" spans="1:17" x14ac:dyDescent="0.25">
      <c r="A7" t="s">
        <v>252</v>
      </c>
      <c r="B7" s="9"/>
      <c r="C7" s="9"/>
      <c r="D7" s="9"/>
      <c r="E7" s="113"/>
      <c r="F7" s="32"/>
      <c r="G7" s="9"/>
      <c r="H7" s="9"/>
      <c r="I7" s="116"/>
      <c r="J7" s="1"/>
      <c r="K7" s="1"/>
      <c r="L7" s="1"/>
      <c r="M7" s="1"/>
      <c r="N7" s="1"/>
      <c r="O7" s="34"/>
      <c r="P7" s="34"/>
      <c r="Q7" s="32"/>
    </row>
    <row r="8" spans="1:17" x14ac:dyDescent="0.25">
      <c r="A8" s="9" t="s">
        <v>254</v>
      </c>
      <c r="B8" s="9"/>
      <c r="C8" s="9"/>
      <c r="D8" s="9"/>
      <c r="E8" s="113"/>
      <c r="F8" s="9"/>
      <c r="G8" s="9"/>
      <c r="H8" s="34"/>
      <c r="I8" s="116"/>
      <c r="J8" s="1"/>
      <c r="K8" s="1"/>
      <c r="L8" s="1"/>
      <c r="M8" s="1"/>
      <c r="N8" s="1"/>
      <c r="O8" s="34"/>
      <c r="P8" s="34"/>
      <c r="Q8" s="9"/>
    </row>
    <row r="9" spans="1:17" x14ac:dyDescent="0.25">
      <c r="A9" s="9" t="s">
        <v>255</v>
      </c>
      <c r="B9" s="9"/>
      <c r="C9" s="9"/>
      <c r="D9" s="9"/>
      <c r="E9" s="113"/>
      <c r="F9" s="9"/>
      <c r="H9" s="34"/>
      <c r="I9" s="116"/>
      <c r="J9" s="1"/>
      <c r="K9" s="1"/>
      <c r="L9" s="1"/>
      <c r="M9" s="1"/>
      <c r="N9" s="1"/>
      <c r="O9" s="34"/>
      <c r="P9" s="34"/>
      <c r="Q9" s="9"/>
    </row>
    <row r="10" spans="1:17" x14ac:dyDescent="0.25">
      <c r="A10" s="9" t="s">
        <v>256</v>
      </c>
      <c r="B10" s="9"/>
      <c r="C10" s="9"/>
      <c r="D10" s="9"/>
      <c r="E10" s="113"/>
      <c r="F10" s="9"/>
      <c r="G10" s="9"/>
      <c r="H10" s="34"/>
      <c r="I10" s="116"/>
      <c r="J10" s="1"/>
      <c r="K10" s="1"/>
      <c r="L10" s="1"/>
      <c r="M10" s="1"/>
      <c r="N10" s="1"/>
      <c r="O10" s="34"/>
      <c r="P10" s="34"/>
      <c r="Q10" s="9"/>
    </row>
    <row r="11" spans="1:17" x14ac:dyDescent="0.25">
      <c r="A11" s="9"/>
      <c r="B11" s="9"/>
      <c r="C11" s="9"/>
      <c r="D11" s="9"/>
      <c r="E11" s="113"/>
      <c r="F11" s="60"/>
      <c r="H11" s="63"/>
      <c r="I11" s="116"/>
      <c r="J11" s="1"/>
      <c r="K11" s="1"/>
      <c r="L11" s="1"/>
      <c r="M11" s="1"/>
      <c r="N11" s="1"/>
      <c r="O11" s="34"/>
      <c r="P11" s="34"/>
      <c r="Q11" s="9"/>
    </row>
    <row r="12" spans="1:17" x14ac:dyDescent="0.25">
      <c r="A12" s="33"/>
      <c r="B12" s="9"/>
      <c r="C12" s="9"/>
      <c r="D12" s="9"/>
      <c r="E12" s="113"/>
      <c r="F12" s="9"/>
      <c r="G12" s="9"/>
      <c r="H12" s="34"/>
      <c r="I12" s="116"/>
      <c r="J12" s="1"/>
      <c r="K12" s="1"/>
      <c r="L12" s="1"/>
      <c r="M12" s="1"/>
      <c r="N12" s="1"/>
      <c r="O12" s="34"/>
      <c r="P12" s="34"/>
      <c r="Q12" s="9"/>
    </row>
    <row r="13" spans="1:17" x14ac:dyDescent="0.25">
      <c r="A13" s="33"/>
      <c r="B13" s="9"/>
      <c r="C13" s="9"/>
      <c r="D13" s="9"/>
      <c r="E13" s="113"/>
      <c r="F13" s="9"/>
      <c r="G13" s="9"/>
      <c r="H13" s="34"/>
      <c r="I13" s="116"/>
      <c r="J13" s="1"/>
      <c r="K13" s="1"/>
      <c r="L13" s="1"/>
      <c r="M13" s="1"/>
      <c r="N13" s="1"/>
      <c r="O13" s="34"/>
      <c r="P13" s="34"/>
      <c r="Q13" s="9"/>
    </row>
    <row r="14" spans="1:17" x14ac:dyDescent="0.25">
      <c r="A14" s="9"/>
      <c r="B14" s="9"/>
      <c r="C14" s="9"/>
      <c r="D14" s="9"/>
      <c r="E14" s="113"/>
      <c r="F14" s="9"/>
      <c r="G14" s="9"/>
      <c r="H14" s="34"/>
      <c r="I14" s="116"/>
      <c r="J14" s="1"/>
      <c r="K14" s="1"/>
      <c r="L14" s="1"/>
      <c r="M14" s="1"/>
      <c r="N14" s="1"/>
      <c r="O14" s="34"/>
      <c r="P14" s="34"/>
      <c r="Q14" s="9"/>
    </row>
    <row r="15" spans="1:17" x14ac:dyDescent="0.25">
      <c r="A15" s="9"/>
      <c r="B15" s="9"/>
      <c r="C15" s="9"/>
      <c r="D15" s="9"/>
      <c r="E15" s="113"/>
      <c r="F15" s="9"/>
      <c r="G15" s="9"/>
      <c r="H15" s="9"/>
      <c r="I15" s="116"/>
      <c r="J15" s="1"/>
      <c r="K15" s="1"/>
      <c r="L15" s="1"/>
      <c r="M15" s="1"/>
      <c r="N15" s="1"/>
      <c r="O15" s="34"/>
      <c r="P15" s="34"/>
      <c r="Q15" s="9"/>
    </row>
    <row r="16" spans="1:17" x14ac:dyDescent="0.25">
      <c r="A16" s="9"/>
      <c r="B16" s="9"/>
      <c r="C16" s="9"/>
      <c r="D16" s="9"/>
      <c r="E16" s="113"/>
      <c r="F16" s="9"/>
      <c r="G16" s="9"/>
      <c r="H16" s="9"/>
      <c r="I16" s="116"/>
      <c r="J16" s="1"/>
      <c r="K16" s="1"/>
      <c r="L16" s="1"/>
      <c r="M16" s="1"/>
      <c r="N16" s="1"/>
      <c r="O16" s="34"/>
      <c r="P16" s="34"/>
      <c r="Q16" s="9"/>
    </row>
    <row r="17" spans="1:17" x14ac:dyDescent="0.25">
      <c r="A17" s="9"/>
      <c r="B17" s="9"/>
      <c r="C17" s="9"/>
      <c r="D17" s="9"/>
      <c r="E17" s="129"/>
      <c r="F17" s="9"/>
      <c r="G17" s="9"/>
      <c r="H17" s="9"/>
      <c r="I17" s="116"/>
      <c r="J17" s="34"/>
      <c r="K17" s="34"/>
      <c r="L17" s="34"/>
      <c r="M17" s="34"/>
      <c r="N17" s="34"/>
      <c r="O17" s="34"/>
      <c r="P17" s="34"/>
      <c r="Q17" s="9"/>
    </row>
    <row r="18" spans="1:17" x14ac:dyDescent="0.25">
      <c r="A18" s="28"/>
      <c r="B18" s="28"/>
      <c r="C18" s="28"/>
      <c r="D18" s="28"/>
      <c r="E18" s="130"/>
      <c r="F18" s="28"/>
      <c r="G18" s="28"/>
      <c r="H18" s="28"/>
      <c r="I18" s="29"/>
      <c r="J18" s="34"/>
      <c r="K18" s="34"/>
      <c r="L18" s="34"/>
      <c r="M18" s="34"/>
      <c r="N18" s="34"/>
      <c r="O18" s="34"/>
      <c r="P18" s="34"/>
      <c r="Q18" s="9"/>
    </row>
    <row r="19" spans="1:17" x14ac:dyDescent="0.25">
      <c r="A19" s="33"/>
      <c r="B19" s="46"/>
      <c r="C19" s="9"/>
      <c r="D19" s="9"/>
      <c r="E19" s="9"/>
      <c r="F19" s="9"/>
      <c r="G19" s="9"/>
      <c r="H19" s="9"/>
      <c r="J19" s="1"/>
      <c r="K19" s="1"/>
      <c r="L19" s="1"/>
      <c r="M19" s="1"/>
      <c r="N19" s="1"/>
      <c r="O19" s="1"/>
      <c r="P19" s="1"/>
      <c r="Q19" s="1"/>
    </row>
    <row r="20" spans="1:17" ht="23" x14ac:dyDescent="0.25">
      <c r="A20" s="12" t="s">
        <v>239</v>
      </c>
      <c r="B20" s="46"/>
      <c r="C20" s="9"/>
      <c r="D20" s="9"/>
      <c r="E20" s="9"/>
      <c r="F20" s="9"/>
      <c r="G20" s="9"/>
      <c r="H20" s="9"/>
    </row>
    <row r="21" spans="1:17" x14ac:dyDescent="0.25">
      <c r="A21" s="33"/>
      <c r="B21" s="1"/>
      <c r="C21" s="47" t="s">
        <v>138</v>
      </c>
      <c r="D21" s="1"/>
      <c r="E21" s="1"/>
    </row>
    <row r="22" spans="1:17" ht="12" thickBot="1" x14ac:dyDescent="0.3">
      <c r="A22" s="37" t="s">
        <v>125</v>
      </c>
      <c r="B22" s="43" t="s">
        <v>10</v>
      </c>
      <c r="C22" s="38" t="s">
        <v>77</v>
      </c>
      <c r="D22" s="38" t="s">
        <v>84</v>
      </c>
      <c r="E22" s="38" t="s">
        <v>81</v>
      </c>
      <c r="F22" s="38" t="s">
        <v>82</v>
      </c>
      <c r="G22" s="38" t="s">
        <v>164</v>
      </c>
      <c r="H22" s="38" t="s">
        <v>83</v>
      </c>
      <c r="I22" s="38" t="s">
        <v>119</v>
      </c>
    </row>
    <row r="23" spans="1:17" x14ac:dyDescent="0.25">
      <c r="A23" s="17" t="s">
        <v>154</v>
      </c>
      <c r="B23" s="9" t="s">
        <v>32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</row>
    <row r="24" spans="1:17" x14ac:dyDescent="0.25">
      <c r="A24" s="17"/>
      <c r="B24" s="9" t="s">
        <v>33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</row>
    <row r="25" spans="1:17" x14ac:dyDescent="0.25">
      <c r="A25" s="17"/>
      <c r="B25" s="9" t="s">
        <v>34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</row>
    <row r="26" spans="1:17" x14ac:dyDescent="0.25">
      <c r="A26" s="17"/>
      <c r="B26" s="9" t="s">
        <v>35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</row>
    <row r="27" spans="1:17" x14ac:dyDescent="0.25">
      <c r="A27" s="17"/>
      <c r="B27" s="9" t="s">
        <v>36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</row>
    <row r="28" spans="1:17" x14ac:dyDescent="0.25">
      <c r="A28" s="17"/>
      <c r="B28" s="9" t="s">
        <v>37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</row>
    <row r="29" spans="1:17" x14ac:dyDescent="0.25">
      <c r="A29" s="17"/>
      <c r="B29" s="9" t="s">
        <v>38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</row>
    <row r="30" spans="1:17" x14ac:dyDescent="0.25">
      <c r="A30" s="17"/>
      <c r="B30" s="9" t="s">
        <v>39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</row>
    <row r="31" spans="1:17" x14ac:dyDescent="0.25">
      <c r="A31" s="17"/>
      <c r="B31" s="9" t="s">
        <v>40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</row>
    <row r="32" spans="1:17" x14ac:dyDescent="0.25">
      <c r="A32" s="17"/>
      <c r="B32" s="9" t="s">
        <v>41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</row>
    <row r="33" spans="1:9" x14ac:dyDescent="0.25">
      <c r="A33" s="17"/>
      <c r="B33" s="9" t="s">
        <v>42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</row>
    <row r="34" spans="1:9" ht="12" thickBot="1" x14ac:dyDescent="0.3">
      <c r="A34" s="49"/>
      <c r="B34" s="40" t="s">
        <v>43</v>
      </c>
      <c r="C34" s="40">
        <v>0</v>
      </c>
      <c r="D34" s="40">
        <v>0</v>
      </c>
      <c r="E34" s="40">
        <v>0</v>
      </c>
      <c r="F34" s="40">
        <v>0</v>
      </c>
      <c r="G34" s="40">
        <v>0</v>
      </c>
      <c r="H34" s="40">
        <v>0</v>
      </c>
      <c r="I34" s="40">
        <v>0</v>
      </c>
    </row>
    <row r="35" spans="1:9" x14ac:dyDescent="0.25">
      <c r="A35" s="17" t="s">
        <v>115</v>
      </c>
      <c r="B35" s="9" t="s">
        <v>32</v>
      </c>
      <c r="C35" s="9">
        <v>0</v>
      </c>
      <c r="D35" s="34">
        <v>344.73599999999999</v>
      </c>
      <c r="E35" s="34">
        <v>28.512</v>
      </c>
      <c r="F35" s="34">
        <v>614.30399999999997</v>
      </c>
      <c r="G35" s="34">
        <v>69.983999999999995</v>
      </c>
      <c r="H35" s="34">
        <v>482.11200000000002</v>
      </c>
      <c r="I35" s="34">
        <v>0</v>
      </c>
    </row>
    <row r="36" spans="1:9" x14ac:dyDescent="0.25">
      <c r="A36" s="17"/>
      <c r="B36" s="9" t="s">
        <v>33</v>
      </c>
      <c r="C36" s="9">
        <v>0</v>
      </c>
      <c r="D36" s="34">
        <v>344.73599999999999</v>
      </c>
      <c r="E36" s="34">
        <v>28.512</v>
      </c>
      <c r="F36" s="34">
        <v>614.30399999999997</v>
      </c>
      <c r="G36" s="34">
        <v>69.983999999999995</v>
      </c>
      <c r="H36" s="34">
        <v>482.11200000000002</v>
      </c>
      <c r="I36" s="34">
        <v>0</v>
      </c>
    </row>
    <row r="37" spans="1:9" x14ac:dyDescent="0.25">
      <c r="A37" s="17"/>
      <c r="B37" s="9" t="s">
        <v>34</v>
      </c>
      <c r="C37" s="9">
        <v>0</v>
      </c>
      <c r="D37" s="34">
        <v>344.73599999999999</v>
      </c>
      <c r="E37" s="34">
        <v>28.512</v>
      </c>
      <c r="F37" s="34">
        <v>614.30399999999997</v>
      </c>
      <c r="G37" s="34">
        <f>315*3600*24*30/10^6</f>
        <v>816.48</v>
      </c>
      <c r="H37" s="34">
        <v>482.11200000000002</v>
      </c>
      <c r="I37" s="34">
        <v>0</v>
      </c>
    </row>
    <row r="38" spans="1:9" x14ac:dyDescent="0.25">
      <c r="A38" s="17"/>
      <c r="B38" s="9" t="s">
        <v>35</v>
      </c>
      <c r="C38" s="9">
        <v>0</v>
      </c>
      <c r="D38" s="34">
        <v>344.73599999999999</v>
      </c>
      <c r="E38" s="34">
        <v>28.512</v>
      </c>
      <c r="F38" s="34">
        <v>614.30399999999997</v>
      </c>
      <c r="G38" s="34">
        <v>69.983999999999995</v>
      </c>
      <c r="H38" s="34">
        <v>482.11200000000002</v>
      </c>
      <c r="I38" s="34">
        <v>0</v>
      </c>
    </row>
    <row r="39" spans="1:9" x14ac:dyDescent="0.25">
      <c r="A39" s="17"/>
      <c r="B39" s="9" t="s">
        <v>36</v>
      </c>
      <c r="C39" s="9">
        <v>0</v>
      </c>
      <c r="D39" s="34">
        <v>344.73599999999999</v>
      </c>
      <c r="E39" s="34">
        <v>28.512</v>
      </c>
      <c r="F39" s="34">
        <v>614.30399999999997</v>
      </c>
      <c r="G39" s="34">
        <v>69.983999999999995</v>
      </c>
      <c r="H39" s="34">
        <v>482.11200000000002</v>
      </c>
      <c r="I39" s="34">
        <v>0</v>
      </c>
    </row>
    <row r="40" spans="1:9" x14ac:dyDescent="0.25">
      <c r="A40" s="17"/>
      <c r="B40" s="9" t="s">
        <v>37</v>
      </c>
      <c r="C40" s="9">
        <v>0</v>
      </c>
      <c r="D40" s="34">
        <v>344.73599999999999</v>
      </c>
      <c r="E40" s="34">
        <v>28.512</v>
      </c>
      <c r="F40" s="34">
        <v>614.30399999999997</v>
      </c>
      <c r="G40" s="34">
        <v>69.983999999999995</v>
      </c>
      <c r="H40" s="34">
        <v>482.11200000000002</v>
      </c>
      <c r="I40" s="34">
        <v>0</v>
      </c>
    </row>
    <row r="41" spans="1:9" x14ac:dyDescent="0.25">
      <c r="A41" s="17"/>
      <c r="B41" s="9" t="s">
        <v>38</v>
      </c>
      <c r="C41" s="9">
        <v>0</v>
      </c>
      <c r="D41" s="34">
        <v>344.73599999999999</v>
      </c>
      <c r="E41" s="34">
        <v>28.512</v>
      </c>
      <c r="F41" s="34">
        <v>614.30399999999997</v>
      </c>
      <c r="G41" s="34">
        <v>69.983999999999995</v>
      </c>
      <c r="H41" s="34">
        <v>482.11200000000002</v>
      </c>
      <c r="I41" s="34">
        <v>0</v>
      </c>
    </row>
    <row r="42" spans="1:9" x14ac:dyDescent="0.25">
      <c r="A42" s="17"/>
      <c r="B42" s="9" t="s">
        <v>39</v>
      </c>
      <c r="C42" s="9">
        <v>0</v>
      </c>
      <c r="D42" s="34">
        <v>344.73599999999999</v>
      </c>
      <c r="E42" s="34">
        <v>28.512</v>
      </c>
      <c r="F42" s="34">
        <v>614.30399999999997</v>
      </c>
      <c r="G42" s="34">
        <v>69.983999999999995</v>
      </c>
      <c r="H42" s="34">
        <v>482.11200000000002</v>
      </c>
      <c r="I42" s="34">
        <v>0</v>
      </c>
    </row>
    <row r="43" spans="1:9" x14ac:dyDescent="0.25">
      <c r="A43" s="17"/>
      <c r="B43" s="9" t="s">
        <v>40</v>
      </c>
      <c r="C43" s="9">
        <v>0</v>
      </c>
      <c r="D43" s="34">
        <v>344.73599999999999</v>
      </c>
      <c r="E43" s="34">
        <v>28.512</v>
      </c>
      <c r="F43" s="34">
        <v>614.30399999999997</v>
      </c>
      <c r="G43" s="34">
        <v>69.983999999999995</v>
      </c>
      <c r="H43" s="34">
        <v>482.11200000000002</v>
      </c>
      <c r="I43" s="34">
        <v>0</v>
      </c>
    </row>
    <row r="44" spans="1:9" x14ac:dyDescent="0.25">
      <c r="A44" s="17"/>
      <c r="B44" s="9" t="s">
        <v>41</v>
      </c>
      <c r="C44" s="9">
        <v>0</v>
      </c>
      <c r="D44" s="34">
        <v>344.73599999999999</v>
      </c>
      <c r="E44" s="34">
        <v>28.512</v>
      </c>
      <c r="F44" s="34">
        <v>614.30399999999997</v>
      </c>
      <c r="G44" s="34">
        <v>69.983999999999995</v>
      </c>
      <c r="H44" s="34">
        <v>482.11200000000002</v>
      </c>
      <c r="I44" s="34">
        <v>0</v>
      </c>
    </row>
    <row r="45" spans="1:9" x14ac:dyDescent="0.25">
      <c r="A45" s="17"/>
      <c r="B45" s="9" t="s">
        <v>42</v>
      </c>
      <c r="C45" s="9">
        <v>0</v>
      </c>
      <c r="D45" s="34">
        <v>344.73599999999999</v>
      </c>
      <c r="E45" s="34">
        <v>28.512</v>
      </c>
      <c r="F45" s="34">
        <v>614.30399999999997</v>
      </c>
      <c r="G45" s="34">
        <v>69.983999999999995</v>
      </c>
      <c r="H45" s="34">
        <v>482.11200000000002</v>
      </c>
      <c r="I45" s="34">
        <v>0</v>
      </c>
    </row>
    <row r="46" spans="1:9" ht="12" thickBot="1" x14ac:dyDescent="0.3">
      <c r="A46" s="49"/>
      <c r="B46" s="40" t="s">
        <v>43</v>
      </c>
      <c r="C46" s="40">
        <v>0</v>
      </c>
      <c r="D46" s="41">
        <v>344.73599999999999</v>
      </c>
      <c r="E46" s="41">
        <v>28.512</v>
      </c>
      <c r="F46" s="41">
        <v>614.30399999999997</v>
      </c>
      <c r="G46" s="41">
        <v>69.983999999999995</v>
      </c>
      <c r="H46" s="41">
        <v>482.11200000000002</v>
      </c>
      <c r="I46" s="41">
        <v>0</v>
      </c>
    </row>
    <row r="47" spans="1:9" x14ac:dyDescent="0.25">
      <c r="A47" s="88" t="s">
        <v>146</v>
      </c>
      <c r="B47" s="9" t="s">
        <v>32</v>
      </c>
      <c r="C47" s="9">
        <v>0</v>
      </c>
      <c r="D47" s="34">
        <f t="shared" ref="D47:D118" si="0">133*3600*24*30/10^6</f>
        <v>344.73599999999999</v>
      </c>
      <c r="E47" s="34">
        <f t="shared" ref="E47:E118" si="1">11*3600*24*30/10^6</f>
        <v>28.512</v>
      </c>
      <c r="F47" s="34">
        <f t="shared" ref="F47:F118" si="2">237*3600*24*30/10^6</f>
        <v>614.30399999999997</v>
      </c>
      <c r="G47" s="34">
        <f>27*3600*24*30/10^6</f>
        <v>69.983999999999995</v>
      </c>
      <c r="H47" s="34">
        <f t="shared" ref="H47:H118" si="3">186*3600*24*30/10^6</f>
        <v>482.11200000000002</v>
      </c>
      <c r="I47">
        <v>0</v>
      </c>
    </row>
    <row r="48" spans="1:9" x14ac:dyDescent="0.25">
      <c r="A48" s="87"/>
      <c r="B48" s="9" t="s">
        <v>33</v>
      </c>
      <c r="C48" s="9">
        <f>7000*3600*24*30/10^6</f>
        <v>18144</v>
      </c>
      <c r="D48" s="34">
        <f t="shared" si="0"/>
        <v>344.73599999999999</v>
      </c>
      <c r="E48" s="34">
        <f t="shared" si="1"/>
        <v>28.512</v>
      </c>
      <c r="F48" s="34">
        <f t="shared" si="2"/>
        <v>614.30399999999997</v>
      </c>
      <c r="G48" s="34">
        <f>27*3600*24*30/10^6</f>
        <v>69.983999999999995</v>
      </c>
      <c r="H48" s="34">
        <f t="shared" si="3"/>
        <v>482.11200000000002</v>
      </c>
      <c r="I48">
        <v>0</v>
      </c>
    </row>
    <row r="49" spans="1:9" x14ac:dyDescent="0.25">
      <c r="A49" s="87"/>
      <c r="B49" s="9" t="s">
        <v>34</v>
      </c>
      <c r="C49" s="9">
        <v>0</v>
      </c>
      <c r="D49" s="34">
        <f t="shared" si="0"/>
        <v>344.73599999999999</v>
      </c>
      <c r="E49" s="34">
        <f t="shared" si="1"/>
        <v>28.512</v>
      </c>
      <c r="F49" s="34">
        <f t="shared" si="2"/>
        <v>614.30399999999997</v>
      </c>
      <c r="G49" s="34">
        <f>315*3600*24*30/10^6</f>
        <v>816.48</v>
      </c>
      <c r="H49" s="34">
        <f t="shared" si="3"/>
        <v>482.11200000000002</v>
      </c>
      <c r="I49">
        <v>0</v>
      </c>
    </row>
    <row r="50" spans="1:9" x14ac:dyDescent="0.25">
      <c r="A50" s="87"/>
      <c r="B50" s="9" t="s">
        <v>35</v>
      </c>
      <c r="C50" s="9">
        <v>0</v>
      </c>
      <c r="D50" s="34">
        <f t="shared" si="0"/>
        <v>344.73599999999999</v>
      </c>
      <c r="E50" s="34">
        <f t="shared" si="1"/>
        <v>28.512</v>
      </c>
      <c r="F50" s="34">
        <f t="shared" si="2"/>
        <v>614.30399999999997</v>
      </c>
      <c r="G50" s="34">
        <f t="shared" ref="G50:G58" si="4">27*3600*24*30/10^6</f>
        <v>69.983999999999995</v>
      </c>
      <c r="H50" s="34">
        <f t="shared" si="3"/>
        <v>482.11200000000002</v>
      </c>
      <c r="I50">
        <v>0</v>
      </c>
    </row>
    <row r="51" spans="1:9" x14ac:dyDescent="0.25">
      <c r="A51" s="87"/>
      <c r="B51" s="9" t="s">
        <v>36</v>
      </c>
      <c r="C51" s="9">
        <v>0</v>
      </c>
      <c r="D51" s="34">
        <f t="shared" si="0"/>
        <v>344.73599999999999</v>
      </c>
      <c r="E51" s="34">
        <f t="shared" si="1"/>
        <v>28.512</v>
      </c>
      <c r="F51" s="34">
        <f t="shared" si="2"/>
        <v>614.30399999999997</v>
      </c>
      <c r="G51" s="34">
        <f t="shared" si="4"/>
        <v>69.983999999999995</v>
      </c>
      <c r="H51" s="34">
        <f t="shared" si="3"/>
        <v>482.11200000000002</v>
      </c>
      <c r="I51">
        <v>0</v>
      </c>
    </row>
    <row r="52" spans="1:9" x14ac:dyDescent="0.25">
      <c r="A52" s="42"/>
      <c r="B52" s="9" t="s">
        <v>37</v>
      </c>
      <c r="C52" s="9">
        <v>0</v>
      </c>
      <c r="D52" s="34">
        <f t="shared" si="0"/>
        <v>344.73599999999999</v>
      </c>
      <c r="E52" s="34">
        <f t="shared" si="1"/>
        <v>28.512</v>
      </c>
      <c r="F52" s="34">
        <f t="shared" si="2"/>
        <v>614.30399999999997</v>
      </c>
      <c r="G52" s="34">
        <f t="shared" si="4"/>
        <v>69.983999999999995</v>
      </c>
      <c r="H52" s="34">
        <f t="shared" si="3"/>
        <v>482.11200000000002</v>
      </c>
      <c r="I52">
        <v>0</v>
      </c>
    </row>
    <row r="53" spans="1:9" x14ac:dyDescent="0.25">
      <c r="A53" s="42"/>
      <c r="B53" s="9" t="s">
        <v>38</v>
      </c>
      <c r="C53" s="9">
        <v>0</v>
      </c>
      <c r="D53" s="34">
        <f t="shared" si="0"/>
        <v>344.73599999999999</v>
      </c>
      <c r="E53" s="34">
        <f t="shared" si="1"/>
        <v>28.512</v>
      </c>
      <c r="F53" s="34">
        <f t="shared" si="2"/>
        <v>614.30399999999997</v>
      </c>
      <c r="G53" s="34">
        <f t="shared" si="4"/>
        <v>69.983999999999995</v>
      </c>
      <c r="H53" s="34">
        <f t="shared" si="3"/>
        <v>482.11200000000002</v>
      </c>
      <c r="I53">
        <v>0</v>
      </c>
    </row>
    <row r="54" spans="1:9" x14ac:dyDescent="0.25">
      <c r="A54" s="42"/>
      <c r="B54" s="9" t="s">
        <v>39</v>
      </c>
      <c r="C54" s="9">
        <v>0</v>
      </c>
      <c r="D54" s="34">
        <f t="shared" si="0"/>
        <v>344.73599999999999</v>
      </c>
      <c r="E54" s="34">
        <f t="shared" si="1"/>
        <v>28.512</v>
      </c>
      <c r="F54" s="34">
        <f t="shared" si="2"/>
        <v>614.30399999999997</v>
      </c>
      <c r="G54" s="34">
        <f t="shared" si="4"/>
        <v>69.983999999999995</v>
      </c>
      <c r="H54" s="34">
        <f t="shared" si="3"/>
        <v>482.11200000000002</v>
      </c>
      <c r="I54">
        <v>0</v>
      </c>
    </row>
    <row r="55" spans="1:9" x14ac:dyDescent="0.25">
      <c r="A55" s="42"/>
      <c r="B55" s="9" t="s">
        <v>40</v>
      </c>
      <c r="C55" s="9">
        <v>0</v>
      </c>
      <c r="D55" s="34">
        <f t="shared" si="0"/>
        <v>344.73599999999999</v>
      </c>
      <c r="E55" s="34">
        <f t="shared" si="1"/>
        <v>28.512</v>
      </c>
      <c r="F55" s="34">
        <f t="shared" si="2"/>
        <v>614.30399999999997</v>
      </c>
      <c r="G55" s="34">
        <f t="shared" si="4"/>
        <v>69.983999999999995</v>
      </c>
      <c r="H55" s="34">
        <f t="shared" si="3"/>
        <v>482.11200000000002</v>
      </c>
      <c r="I55">
        <v>0</v>
      </c>
    </row>
    <row r="56" spans="1:9" x14ac:dyDescent="0.25">
      <c r="A56" s="42"/>
      <c r="B56" s="9" t="s">
        <v>41</v>
      </c>
      <c r="C56" s="9">
        <v>0</v>
      </c>
      <c r="D56" s="34">
        <f t="shared" si="0"/>
        <v>344.73599999999999</v>
      </c>
      <c r="E56" s="34">
        <f t="shared" si="1"/>
        <v>28.512</v>
      </c>
      <c r="F56" s="34">
        <f t="shared" si="2"/>
        <v>614.30399999999997</v>
      </c>
      <c r="G56" s="34">
        <f t="shared" si="4"/>
        <v>69.983999999999995</v>
      </c>
      <c r="H56" s="34">
        <f t="shared" si="3"/>
        <v>482.11200000000002</v>
      </c>
      <c r="I56">
        <v>0</v>
      </c>
    </row>
    <row r="57" spans="1:9" ht="9" customHeight="1" x14ac:dyDescent="0.25">
      <c r="A57" s="42"/>
      <c r="B57" s="9" t="s">
        <v>42</v>
      </c>
      <c r="C57" s="9">
        <v>0</v>
      </c>
      <c r="D57" s="34">
        <f t="shared" si="0"/>
        <v>344.73599999999999</v>
      </c>
      <c r="E57" s="34">
        <f t="shared" si="1"/>
        <v>28.512</v>
      </c>
      <c r="F57" s="34">
        <f t="shared" si="2"/>
        <v>614.30399999999997</v>
      </c>
      <c r="G57" s="34">
        <f t="shared" si="4"/>
        <v>69.983999999999995</v>
      </c>
      <c r="H57" s="34">
        <f t="shared" si="3"/>
        <v>482.11200000000002</v>
      </c>
      <c r="I57">
        <v>0</v>
      </c>
    </row>
    <row r="58" spans="1:9" ht="12" thickBot="1" x14ac:dyDescent="0.3">
      <c r="A58" s="39"/>
      <c r="B58" s="40" t="s">
        <v>43</v>
      </c>
      <c r="C58" s="40">
        <v>0</v>
      </c>
      <c r="D58" s="41">
        <f t="shared" si="0"/>
        <v>344.73599999999999</v>
      </c>
      <c r="E58" s="41">
        <f t="shared" si="1"/>
        <v>28.512</v>
      </c>
      <c r="F58" s="41">
        <f t="shared" si="2"/>
        <v>614.30399999999997</v>
      </c>
      <c r="G58" s="41">
        <f t="shared" si="4"/>
        <v>69.983999999999995</v>
      </c>
      <c r="H58" s="41">
        <f t="shared" si="3"/>
        <v>482.11200000000002</v>
      </c>
      <c r="I58" s="38">
        <v>0</v>
      </c>
    </row>
    <row r="59" spans="1:9" x14ac:dyDescent="0.25">
      <c r="A59" s="88" t="s">
        <v>148</v>
      </c>
      <c r="B59" s="9" t="s">
        <v>32</v>
      </c>
      <c r="C59" s="9">
        <v>0</v>
      </c>
      <c r="D59" s="34">
        <f t="shared" si="0"/>
        <v>344.73599999999999</v>
      </c>
      <c r="E59" s="34">
        <f t="shared" si="1"/>
        <v>28.512</v>
      </c>
      <c r="F59" s="34">
        <f t="shared" si="2"/>
        <v>614.30399999999997</v>
      </c>
      <c r="G59" s="34">
        <f>27*3600*24*30/10^6</f>
        <v>69.983999999999995</v>
      </c>
      <c r="H59" s="34">
        <f t="shared" si="3"/>
        <v>482.11200000000002</v>
      </c>
      <c r="I59">
        <v>0</v>
      </c>
    </row>
    <row r="60" spans="1:9" x14ac:dyDescent="0.25">
      <c r="A60" s="87"/>
      <c r="B60" s="9" t="s">
        <v>33</v>
      </c>
      <c r="C60" s="9">
        <f>4500*3600*24*30/10^6</f>
        <v>11664</v>
      </c>
      <c r="D60" s="34">
        <f t="shared" si="0"/>
        <v>344.73599999999999</v>
      </c>
      <c r="E60" s="34">
        <f t="shared" si="1"/>
        <v>28.512</v>
      </c>
      <c r="F60" s="34">
        <f t="shared" si="2"/>
        <v>614.30399999999997</v>
      </c>
      <c r="G60" s="34">
        <f>27*3600*24*30/10^6</f>
        <v>69.983999999999995</v>
      </c>
      <c r="H60" s="34">
        <f t="shared" si="3"/>
        <v>482.11200000000002</v>
      </c>
      <c r="I60">
        <v>0</v>
      </c>
    </row>
    <row r="61" spans="1:9" x14ac:dyDescent="0.25">
      <c r="A61" s="87"/>
      <c r="B61" s="9" t="s">
        <v>34</v>
      </c>
      <c r="C61" s="9">
        <v>0</v>
      </c>
      <c r="D61" s="34">
        <f t="shared" si="0"/>
        <v>344.73599999999999</v>
      </c>
      <c r="E61" s="34">
        <f t="shared" si="1"/>
        <v>28.512</v>
      </c>
      <c r="F61" s="34">
        <f t="shared" si="2"/>
        <v>614.30399999999997</v>
      </c>
      <c r="G61" s="34">
        <f>315*3600*24*30/10^6</f>
        <v>816.48</v>
      </c>
      <c r="H61" s="34">
        <f t="shared" si="3"/>
        <v>482.11200000000002</v>
      </c>
      <c r="I61">
        <v>0</v>
      </c>
    </row>
    <row r="62" spans="1:9" x14ac:dyDescent="0.25">
      <c r="A62" s="87"/>
      <c r="B62" s="9" t="s">
        <v>35</v>
      </c>
      <c r="C62" s="9">
        <v>0</v>
      </c>
      <c r="D62" s="34">
        <f t="shared" si="0"/>
        <v>344.73599999999999</v>
      </c>
      <c r="E62" s="34">
        <f t="shared" si="1"/>
        <v>28.512</v>
      </c>
      <c r="F62" s="34">
        <f t="shared" si="2"/>
        <v>614.30399999999997</v>
      </c>
      <c r="G62" s="34">
        <f t="shared" ref="G62:G70" si="5">27*3600*24*30/10^6</f>
        <v>69.983999999999995</v>
      </c>
      <c r="H62" s="34">
        <f t="shared" si="3"/>
        <v>482.11200000000002</v>
      </c>
      <c r="I62">
        <v>0</v>
      </c>
    </row>
    <row r="63" spans="1:9" x14ac:dyDescent="0.25">
      <c r="A63" s="87"/>
      <c r="B63" s="9" t="s">
        <v>36</v>
      </c>
      <c r="C63" s="9">
        <v>0</v>
      </c>
      <c r="D63" s="34">
        <f t="shared" si="0"/>
        <v>344.73599999999999</v>
      </c>
      <c r="E63" s="34">
        <f t="shared" si="1"/>
        <v>28.512</v>
      </c>
      <c r="F63" s="34">
        <f t="shared" si="2"/>
        <v>614.30399999999997</v>
      </c>
      <c r="G63" s="34">
        <f t="shared" si="5"/>
        <v>69.983999999999995</v>
      </c>
      <c r="H63" s="34">
        <f t="shared" si="3"/>
        <v>482.11200000000002</v>
      </c>
      <c r="I63">
        <v>0</v>
      </c>
    </row>
    <row r="64" spans="1:9" x14ac:dyDescent="0.25">
      <c r="A64" s="42"/>
      <c r="B64" s="9" t="s">
        <v>37</v>
      </c>
      <c r="C64" s="9">
        <v>0</v>
      </c>
      <c r="D64" s="34">
        <f t="shared" si="0"/>
        <v>344.73599999999999</v>
      </c>
      <c r="E64" s="34">
        <f t="shared" si="1"/>
        <v>28.512</v>
      </c>
      <c r="F64" s="34">
        <f t="shared" si="2"/>
        <v>614.30399999999997</v>
      </c>
      <c r="G64" s="34">
        <f t="shared" si="5"/>
        <v>69.983999999999995</v>
      </c>
      <c r="H64" s="34">
        <f t="shared" si="3"/>
        <v>482.11200000000002</v>
      </c>
      <c r="I64">
        <v>0</v>
      </c>
    </row>
    <row r="65" spans="1:9" x14ac:dyDescent="0.25">
      <c r="A65" s="42"/>
      <c r="B65" s="9" t="s">
        <v>38</v>
      </c>
      <c r="C65" s="9">
        <v>0</v>
      </c>
      <c r="D65" s="34">
        <f t="shared" si="0"/>
        <v>344.73599999999999</v>
      </c>
      <c r="E65" s="34">
        <f t="shared" si="1"/>
        <v>28.512</v>
      </c>
      <c r="F65" s="34">
        <f t="shared" si="2"/>
        <v>614.30399999999997</v>
      </c>
      <c r="G65" s="34">
        <f t="shared" si="5"/>
        <v>69.983999999999995</v>
      </c>
      <c r="H65" s="34">
        <f t="shared" si="3"/>
        <v>482.11200000000002</v>
      </c>
      <c r="I65">
        <v>0</v>
      </c>
    </row>
    <row r="66" spans="1:9" x14ac:dyDescent="0.25">
      <c r="A66" s="42"/>
      <c r="B66" s="9" t="s">
        <v>39</v>
      </c>
      <c r="C66" s="9">
        <v>0</v>
      </c>
      <c r="D66" s="34">
        <f t="shared" si="0"/>
        <v>344.73599999999999</v>
      </c>
      <c r="E66" s="34">
        <f t="shared" si="1"/>
        <v>28.512</v>
      </c>
      <c r="F66" s="34">
        <f t="shared" si="2"/>
        <v>614.30399999999997</v>
      </c>
      <c r="G66" s="34">
        <f t="shared" si="5"/>
        <v>69.983999999999995</v>
      </c>
      <c r="H66" s="34">
        <f t="shared" si="3"/>
        <v>482.11200000000002</v>
      </c>
      <c r="I66">
        <v>0</v>
      </c>
    </row>
    <row r="67" spans="1:9" x14ac:dyDescent="0.25">
      <c r="A67" s="42"/>
      <c r="B67" s="9" t="s">
        <v>40</v>
      </c>
      <c r="C67" s="9">
        <v>0</v>
      </c>
      <c r="D67" s="34">
        <f t="shared" si="0"/>
        <v>344.73599999999999</v>
      </c>
      <c r="E67" s="34">
        <f t="shared" si="1"/>
        <v>28.512</v>
      </c>
      <c r="F67" s="34">
        <f t="shared" si="2"/>
        <v>614.30399999999997</v>
      </c>
      <c r="G67" s="34">
        <f t="shared" si="5"/>
        <v>69.983999999999995</v>
      </c>
      <c r="H67" s="34">
        <f t="shared" si="3"/>
        <v>482.11200000000002</v>
      </c>
      <c r="I67">
        <v>0</v>
      </c>
    </row>
    <row r="68" spans="1:9" x14ac:dyDescent="0.25">
      <c r="A68" s="42"/>
      <c r="B68" s="9" t="s">
        <v>41</v>
      </c>
      <c r="C68" s="9">
        <v>0</v>
      </c>
      <c r="D68" s="34">
        <f t="shared" si="0"/>
        <v>344.73599999999999</v>
      </c>
      <c r="E68" s="34">
        <f t="shared" si="1"/>
        <v>28.512</v>
      </c>
      <c r="F68" s="34">
        <f t="shared" si="2"/>
        <v>614.30399999999997</v>
      </c>
      <c r="G68" s="34">
        <f t="shared" si="5"/>
        <v>69.983999999999995</v>
      </c>
      <c r="H68" s="34">
        <f t="shared" si="3"/>
        <v>482.11200000000002</v>
      </c>
      <c r="I68">
        <v>0</v>
      </c>
    </row>
    <row r="69" spans="1:9" x14ac:dyDescent="0.25">
      <c r="A69" s="42"/>
      <c r="B69" s="9" t="s">
        <v>42</v>
      </c>
      <c r="C69" s="9">
        <v>0</v>
      </c>
      <c r="D69" s="34">
        <f t="shared" si="0"/>
        <v>344.73599999999999</v>
      </c>
      <c r="E69" s="34">
        <f t="shared" si="1"/>
        <v>28.512</v>
      </c>
      <c r="F69" s="34">
        <f t="shared" si="2"/>
        <v>614.30399999999997</v>
      </c>
      <c r="G69" s="34">
        <f t="shared" si="5"/>
        <v>69.983999999999995</v>
      </c>
      <c r="H69" s="34">
        <f t="shared" si="3"/>
        <v>482.11200000000002</v>
      </c>
      <c r="I69">
        <v>0</v>
      </c>
    </row>
    <row r="70" spans="1:9" ht="12" thickBot="1" x14ac:dyDescent="0.3">
      <c r="A70" s="39"/>
      <c r="B70" s="40" t="s">
        <v>43</v>
      </c>
      <c r="C70" s="40">
        <v>0</v>
      </c>
      <c r="D70" s="41">
        <f t="shared" si="0"/>
        <v>344.73599999999999</v>
      </c>
      <c r="E70" s="41">
        <f t="shared" si="1"/>
        <v>28.512</v>
      </c>
      <c r="F70" s="41">
        <f t="shared" si="2"/>
        <v>614.30399999999997</v>
      </c>
      <c r="G70" s="41">
        <f t="shared" si="5"/>
        <v>69.983999999999995</v>
      </c>
      <c r="H70" s="41">
        <f t="shared" si="3"/>
        <v>482.11200000000002</v>
      </c>
      <c r="I70" s="38">
        <v>0</v>
      </c>
    </row>
    <row r="71" spans="1:9" x14ac:dyDescent="0.25">
      <c r="A71" s="88" t="s">
        <v>151</v>
      </c>
      <c r="B71" s="9" t="s">
        <v>32</v>
      </c>
      <c r="C71" s="9">
        <v>0</v>
      </c>
      <c r="D71" s="34">
        <f t="shared" si="0"/>
        <v>344.73599999999999</v>
      </c>
      <c r="E71" s="34">
        <f t="shared" si="1"/>
        <v>28.512</v>
      </c>
      <c r="F71" s="34">
        <f t="shared" si="2"/>
        <v>614.30399999999997</v>
      </c>
      <c r="G71" s="34">
        <f>27*3600*24*30/10^6</f>
        <v>69.983999999999995</v>
      </c>
      <c r="H71" s="34">
        <f t="shared" si="3"/>
        <v>482.11200000000002</v>
      </c>
      <c r="I71">
        <v>0</v>
      </c>
    </row>
    <row r="72" spans="1:9" x14ac:dyDescent="0.25">
      <c r="A72" s="87"/>
      <c r="B72" s="9" t="s">
        <v>33</v>
      </c>
      <c r="C72" s="9">
        <f>10000*3600*24*30/10^6</f>
        <v>25920</v>
      </c>
      <c r="D72" s="34">
        <f t="shared" si="0"/>
        <v>344.73599999999999</v>
      </c>
      <c r="E72" s="34">
        <f t="shared" si="1"/>
        <v>28.512</v>
      </c>
      <c r="F72" s="34">
        <f t="shared" si="2"/>
        <v>614.30399999999997</v>
      </c>
      <c r="G72" s="34">
        <f>27*3600*24*30/10^6</f>
        <v>69.983999999999995</v>
      </c>
      <c r="H72" s="34">
        <f t="shared" si="3"/>
        <v>482.11200000000002</v>
      </c>
      <c r="I72">
        <v>0</v>
      </c>
    </row>
    <row r="73" spans="1:9" x14ac:dyDescent="0.25">
      <c r="A73" s="87"/>
      <c r="B73" s="9" t="s">
        <v>34</v>
      </c>
      <c r="C73" s="9">
        <v>0</v>
      </c>
      <c r="D73" s="34">
        <f t="shared" si="0"/>
        <v>344.73599999999999</v>
      </c>
      <c r="E73" s="34">
        <f t="shared" si="1"/>
        <v>28.512</v>
      </c>
      <c r="F73" s="34">
        <f t="shared" si="2"/>
        <v>614.30399999999997</v>
      </c>
      <c r="G73" s="34">
        <f>315*3600*24*30/10^6</f>
        <v>816.48</v>
      </c>
      <c r="H73" s="34">
        <f t="shared" si="3"/>
        <v>482.11200000000002</v>
      </c>
      <c r="I73">
        <v>0</v>
      </c>
    </row>
    <row r="74" spans="1:9" x14ac:dyDescent="0.25">
      <c r="A74" s="87"/>
      <c r="B74" s="9" t="s">
        <v>35</v>
      </c>
      <c r="C74" s="9">
        <v>0</v>
      </c>
      <c r="D74" s="34">
        <f t="shared" si="0"/>
        <v>344.73599999999999</v>
      </c>
      <c r="E74" s="34">
        <f t="shared" si="1"/>
        <v>28.512</v>
      </c>
      <c r="F74" s="34">
        <f t="shared" si="2"/>
        <v>614.30399999999997</v>
      </c>
      <c r="G74" s="34">
        <f t="shared" ref="G74:G82" si="6">27*3600*24*30/10^6</f>
        <v>69.983999999999995</v>
      </c>
      <c r="H74" s="34">
        <f t="shared" si="3"/>
        <v>482.11200000000002</v>
      </c>
      <c r="I74">
        <v>0</v>
      </c>
    </row>
    <row r="75" spans="1:9" x14ac:dyDescent="0.25">
      <c r="A75" s="87"/>
      <c r="B75" s="9" t="s">
        <v>36</v>
      </c>
      <c r="C75" s="9">
        <v>0</v>
      </c>
      <c r="D75" s="34">
        <f t="shared" si="0"/>
        <v>344.73599999999999</v>
      </c>
      <c r="E75" s="34">
        <f t="shared" si="1"/>
        <v>28.512</v>
      </c>
      <c r="F75" s="34">
        <f t="shared" si="2"/>
        <v>614.30399999999997</v>
      </c>
      <c r="G75" s="34">
        <f t="shared" si="6"/>
        <v>69.983999999999995</v>
      </c>
      <c r="H75" s="34">
        <f t="shared" si="3"/>
        <v>482.11200000000002</v>
      </c>
      <c r="I75">
        <v>0</v>
      </c>
    </row>
    <row r="76" spans="1:9" x14ac:dyDescent="0.25">
      <c r="A76" s="42"/>
      <c r="B76" s="9" t="s">
        <v>37</v>
      </c>
      <c r="C76" s="9">
        <v>0</v>
      </c>
      <c r="D76" s="34">
        <f t="shared" si="0"/>
        <v>344.73599999999999</v>
      </c>
      <c r="E76" s="34">
        <f t="shared" si="1"/>
        <v>28.512</v>
      </c>
      <c r="F76" s="34">
        <f t="shared" si="2"/>
        <v>614.30399999999997</v>
      </c>
      <c r="G76" s="34">
        <f t="shared" si="6"/>
        <v>69.983999999999995</v>
      </c>
      <c r="H76" s="34">
        <f t="shared" si="3"/>
        <v>482.11200000000002</v>
      </c>
      <c r="I76">
        <v>0</v>
      </c>
    </row>
    <row r="77" spans="1:9" x14ac:dyDescent="0.25">
      <c r="A77" s="42"/>
      <c r="B77" s="9" t="s">
        <v>38</v>
      </c>
      <c r="C77" s="9">
        <v>0</v>
      </c>
      <c r="D77" s="34">
        <f t="shared" si="0"/>
        <v>344.73599999999999</v>
      </c>
      <c r="E77" s="34">
        <f t="shared" si="1"/>
        <v>28.512</v>
      </c>
      <c r="F77" s="34">
        <f t="shared" si="2"/>
        <v>614.30399999999997</v>
      </c>
      <c r="G77" s="34">
        <f t="shared" si="6"/>
        <v>69.983999999999995</v>
      </c>
      <c r="H77" s="34">
        <f t="shared" si="3"/>
        <v>482.11200000000002</v>
      </c>
      <c r="I77">
        <v>0</v>
      </c>
    </row>
    <row r="78" spans="1:9" x14ac:dyDescent="0.25">
      <c r="A78" s="42"/>
      <c r="B78" s="9" t="s">
        <v>39</v>
      </c>
      <c r="C78" s="9">
        <v>0</v>
      </c>
      <c r="D78" s="34">
        <f t="shared" si="0"/>
        <v>344.73599999999999</v>
      </c>
      <c r="E78" s="34">
        <f t="shared" si="1"/>
        <v>28.512</v>
      </c>
      <c r="F78" s="34">
        <f t="shared" si="2"/>
        <v>614.30399999999997</v>
      </c>
      <c r="G78" s="34">
        <f t="shared" si="6"/>
        <v>69.983999999999995</v>
      </c>
      <c r="H78" s="34">
        <f t="shared" si="3"/>
        <v>482.11200000000002</v>
      </c>
      <c r="I78">
        <v>0</v>
      </c>
    </row>
    <row r="79" spans="1:9" x14ac:dyDescent="0.25">
      <c r="A79" s="42"/>
      <c r="B79" s="9" t="s">
        <v>40</v>
      </c>
      <c r="C79" s="9">
        <v>0</v>
      </c>
      <c r="D79" s="34">
        <f t="shared" si="0"/>
        <v>344.73599999999999</v>
      </c>
      <c r="E79" s="34">
        <f t="shared" si="1"/>
        <v>28.512</v>
      </c>
      <c r="F79" s="34">
        <f t="shared" si="2"/>
        <v>614.30399999999997</v>
      </c>
      <c r="G79" s="34">
        <f t="shared" si="6"/>
        <v>69.983999999999995</v>
      </c>
      <c r="H79" s="34">
        <f t="shared" si="3"/>
        <v>482.11200000000002</v>
      </c>
      <c r="I79">
        <v>0</v>
      </c>
    </row>
    <row r="80" spans="1:9" x14ac:dyDescent="0.25">
      <c r="A80" s="42"/>
      <c r="B80" s="9" t="s">
        <v>41</v>
      </c>
      <c r="C80" s="9">
        <v>0</v>
      </c>
      <c r="D80" s="34">
        <f t="shared" si="0"/>
        <v>344.73599999999999</v>
      </c>
      <c r="E80" s="34">
        <f t="shared" si="1"/>
        <v>28.512</v>
      </c>
      <c r="F80" s="34">
        <f t="shared" si="2"/>
        <v>614.30399999999997</v>
      </c>
      <c r="G80" s="34">
        <f t="shared" si="6"/>
        <v>69.983999999999995</v>
      </c>
      <c r="H80" s="34">
        <f t="shared" si="3"/>
        <v>482.11200000000002</v>
      </c>
      <c r="I80">
        <v>0</v>
      </c>
    </row>
    <row r="81" spans="1:9" x14ac:dyDescent="0.25">
      <c r="A81" s="42"/>
      <c r="B81" s="9" t="s">
        <v>42</v>
      </c>
      <c r="C81" s="9">
        <v>0</v>
      </c>
      <c r="D81" s="34">
        <f t="shared" si="0"/>
        <v>344.73599999999999</v>
      </c>
      <c r="E81" s="34">
        <f t="shared" si="1"/>
        <v>28.512</v>
      </c>
      <c r="F81" s="34">
        <f t="shared" si="2"/>
        <v>614.30399999999997</v>
      </c>
      <c r="G81" s="34">
        <f t="shared" si="6"/>
        <v>69.983999999999995</v>
      </c>
      <c r="H81" s="34">
        <f t="shared" si="3"/>
        <v>482.11200000000002</v>
      </c>
      <c r="I81">
        <v>0</v>
      </c>
    </row>
    <row r="82" spans="1:9" ht="12" thickBot="1" x14ac:dyDescent="0.3">
      <c r="A82" s="39"/>
      <c r="B82" s="40" t="s">
        <v>43</v>
      </c>
      <c r="C82" s="40">
        <v>0</v>
      </c>
      <c r="D82" s="41">
        <f t="shared" si="0"/>
        <v>344.73599999999999</v>
      </c>
      <c r="E82" s="41">
        <f t="shared" si="1"/>
        <v>28.512</v>
      </c>
      <c r="F82" s="41">
        <f t="shared" si="2"/>
        <v>614.30399999999997</v>
      </c>
      <c r="G82" s="41">
        <f t="shared" si="6"/>
        <v>69.983999999999995</v>
      </c>
      <c r="H82" s="41">
        <f t="shared" si="3"/>
        <v>482.11200000000002</v>
      </c>
      <c r="I82" s="38">
        <v>0</v>
      </c>
    </row>
    <row r="83" spans="1:9" x14ac:dyDescent="0.25">
      <c r="A83" s="89" t="s">
        <v>147</v>
      </c>
      <c r="B83" s="9" t="s">
        <v>32</v>
      </c>
      <c r="C83" s="9">
        <v>0</v>
      </c>
      <c r="D83" s="34">
        <f t="shared" si="0"/>
        <v>344.73599999999999</v>
      </c>
      <c r="E83" s="34">
        <f t="shared" si="1"/>
        <v>28.512</v>
      </c>
      <c r="F83" s="34">
        <f t="shared" si="2"/>
        <v>614.30399999999997</v>
      </c>
      <c r="G83" s="34">
        <f>27*3600*24*30/10^6</f>
        <v>69.983999999999995</v>
      </c>
      <c r="H83" s="34">
        <f t="shared" si="3"/>
        <v>482.11200000000002</v>
      </c>
      <c r="I83">
        <v>0</v>
      </c>
    </row>
    <row r="84" spans="1:9" x14ac:dyDescent="0.25">
      <c r="A84" s="20"/>
      <c r="B84" s="9" t="s">
        <v>33</v>
      </c>
      <c r="C84" s="9">
        <v>0</v>
      </c>
      <c r="D84" s="34">
        <f t="shared" si="0"/>
        <v>344.73599999999999</v>
      </c>
      <c r="E84" s="34">
        <f t="shared" si="1"/>
        <v>28.512</v>
      </c>
      <c r="F84" s="34">
        <f t="shared" si="2"/>
        <v>614.30399999999997</v>
      </c>
      <c r="G84" s="34">
        <f>27*3600*24*30/10^6</f>
        <v>69.983999999999995</v>
      </c>
      <c r="H84" s="34">
        <f t="shared" si="3"/>
        <v>482.11200000000002</v>
      </c>
      <c r="I84">
        <v>0</v>
      </c>
    </row>
    <row r="85" spans="1:9" x14ac:dyDescent="0.25">
      <c r="A85" s="20"/>
      <c r="B85" s="9" t="s">
        <v>34</v>
      </c>
      <c r="C85" s="9">
        <v>0</v>
      </c>
      <c r="D85" s="34">
        <f t="shared" si="0"/>
        <v>344.73599999999999</v>
      </c>
      <c r="E85" s="34">
        <f t="shared" si="1"/>
        <v>28.512</v>
      </c>
      <c r="F85" s="34">
        <f t="shared" si="2"/>
        <v>614.30399999999997</v>
      </c>
      <c r="G85" s="34">
        <f>315*3600*24*30/10^6</f>
        <v>816.48</v>
      </c>
      <c r="H85" s="34">
        <f t="shared" si="3"/>
        <v>482.11200000000002</v>
      </c>
      <c r="I85">
        <v>0</v>
      </c>
    </row>
    <row r="86" spans="1:9" x14ac:dyDescent="0.25">
      <c r="A86" s="20"/>
      <c r="B86" s="9" t="s">
        <v>35</v>
      </c>
      <c r="C86" s="9">
        <v>0</v>
      </c>
      <c r="D86" s="34">
        <f t="shared" si="0"/>
        <v>344.73599999999999</v>
      </c>
      <c r="E86" s="34">
        <f t="shared" si="1"/>
        <v>28.512</v>
      </c>
      <c r="F86" s="34">
        <f t="shared" si="2"/>
        <v>614.30399999999997</v>
      </c>
      <c r="G86" s="34">
        <f t="shared" ref="G86:G94" si="7">27*3600*24*30/10^6</f>
        <v>69.983999999999995</v>
      </c>
      <c r="H86" s="34">
        <f t="shared" si="3"/>
        <v>482.11200000000002</v>
      </c>
      <c r="I86">
        <v>0</v>
      </c>
    </row>
    <row r="87" spans="1:9" x14ac:dyDescent="0.25">
      <c r="A87" s="20"/>
      <c r="B87" s="9" t="s">
        <v>36</v>
      </c>
      <c r="C87" s="9">
        <v>0</v>
      </c>
      <c r="D87" s="34">
        <f t="shared" si="0"/>
        <v>344.73599999999999</v>
      </c>
      <c r="E87" s="34">
        <f t="shared" si="1"/>
        <v>28.512</v>
      </c>
      <c r="F87" s="34">
        <f t="shared" si="2"/>
        <v>614.30399999999997</v>
      </c>
      <c r="G87" s="34">
        <f t="shared" si="7"/>
        <v>69.983999999999995</v>
      </c>
      <c r="H87" s="34">
        <f t="shared" si="3"/>
        <v>482.11200000000002</v>
      </c>
      <c r="I87">
        <v>0</v>
      </c>
    </row>
    <row r="88" spans="1:9" x14ac:dyDescent="0.25">
      <c r="A88" s="20"/>
      <c r="B88" s="9" t="s">
        <v>37</v>
      </c>
      <c r="C88" s="9">
        <v>0</v>
      </c>
      <c r="D88" s="34">
        <f t="shared" si="0"/>
        <v>344.73599999999999</v>
      </c>
      <c r="E88" s="34">
        <f t="shared" si="1"/>
        <v>28.512</v>
      </c>
      <c r="F88" s="34">
        <f t="shared" si="2"/>
        <v>614.30399999999997</v>
      </c>
      <c r="G88" s="34">
        <f t="shared" si="7"/>
        <v>69.983999999999995</v>
      </c>
      <c r="H88" s="34">
        <f t="shared" si="3"/>
        <v>482.11200000000002</v>
      </c>
      <c r="I88">
        <v>0</v>
      </c>
    </row>
    <row r="89" spans="1:9" x14ac:dyDescent="0.25">
      <c r="A89" s="20"/>
      <c r="B89" s="9" t="s">
        <v>38</v>
      </c>
      <c r="C89" s="9">
        <v>0</v>
      </c>
      <c r="D89" s="34">
        <f t="shared" si="0"/>
        <v>344.73599999999999</v>
      </c>
      <c r="E89" s="34">
        <f t="shared" si="1"/>
        <v>28.512</v>
      </c>
      <c r="F89" s="34">
        <f t="shared" si="2"/>
        <v>614.30399999999997</v>
      </c>
      <c r="G89" s="34">
        <f t="shared" si="7"/>
        <v>69.983999999999995</v>
      </c>
      <c r="H89" s="34">
        <f t="shared" si="3"/>
        <v>482.11200000000002</v>
      </c>
      <c r="I89">
        <v>0</v>
      </c>
    </row>
    <row r="90" spans="1:9" x14ac:dyDescent="0.25">
      <c r="A90" s="20"/>
      <c r="B90" s="9" t="s">
        <v>39</v>
      </c>
      <c r="C90" s="9">
        <v>0</v>
      </c>
      <c r="D90" s="34">
        <f t="shared" si="0"/>
        <v>344.73599999999999</v>
      </c>
      <c r="E90" s="34">
        <f t="shared" si="1"/>
        <v>28.512</v>
      </c>
      <c r="F90" s="34">
        <f t="shared" si="2"/>
        <v>614.30399999999997</v>
      </c>
      <c r="G90" s="34">
        <f t="shared" si="7"/>
        <v>69.983999999999995</v>
      </c>
      <c r="H90" s="34">
        <f t="shared" si="3"/>
        <v>482.11200000000002</v>
      </c>
      <c r="I90">
        <v>0</v>
      </c>
    </row>
    <row r="91" spans="1:9" x14ac:dyDescent="0.25">
      <c r="A91" s="20"/>
      <c r="B91" s="9" t="s">
        <v>40</v>
      </c>
      <c r="C91" s="9">
        <v>0</v>
      </c>
      <c r="D91" s="34">
        <f t="shared" si="0"/>
        <v>344.73599999999999</v>
      </c>
      <c r="E91" s="34">
        <f t="shared" si="1"/>
        <v>28.512</v>
      </c>
      <c r="F91" s="34">
        <f t="shared" si="2"/>
        <v>614.30399999999997</v>
      </c>
      <c r="G91" s="34">
        <f t="shared" si="7"/>
        <v>69.983999999999995</v>
      </c>
      <c r="H91" s="34">
        <f t="shared" si="3"/>
        <v>482.11200000000002</v>
      </c>
      <c r="I91">
        <v>0</v>
      </c>
    </row>
    <row r="92" spans="1:9" x14ac:dyDescent="0.25">
      <c r="A92" s="20"/>
      <c r="B92" s="9" t="s">
        <v>41</v>
      </c>
      <c r="C92" s="9">
        <v>0</v>
      </c>
      <c r="D92" s="34">
        <f t="shared" si="0"/>
        <v>344.73599999999999</v>
      </c>
      <c r="E92" s="34">
        <f t="shared" si="1"/>
        <v>28.512</v>
      </c>
      <c r="F92" s="34">
        <f t="shared" si="2"/>
        <v>614.30399999999997</v>
      </c>
      <c r="G92" s="34">
        <f t="shared" si="7"/>
        <v>69.983999999999995</v>
      </c>
      <c r="H92" s="34">
        <f t="shared" si="3"/>
        <v>482.11200000000002</v>
      </c>
      <c r="I92">
        <v>0</v>
      </c>
    </row>
    <row r="93" spans="1:9" x14ac:dyDescent="0.25">
      <c r="A93" s="20"/>
      <c r="B93" s="9" t="s">
        <v>42</v>
      </c>
      <c r="C93" s="9">
        <v>0</v>
      </c>
      <c r="D93" s="34">
        <f t="shared" si="0"/>
        <v>344.73599999999999</v>
      </c>
      <c r="E93" s="34">
        <f t="shared" si="1"/>
        <v>28.512</v>
      </c>
      <c r="F93" s="34">
        <f t="shared" si="2"/>
        <v>614.30399999999997</v>
      </c>
      <c r="G93" s="34">
        <f t="shared" si="7"/>
        <v>69.983999999999995</v>
      </c>
      <c r="H93" s="34">
        <f t="shared" si="3"/>
        <v>482.11200000000002</v>
      </c>
      <c r="I93">
        <v>0</v>
      </c>
    </row>
    <row r="94" spans="1:9" ht="12" thickBot="1" x14ac:dyDescent="0.3">
      <c r="A94" s="57"/>
      <c r="B94" s="40" t="s">
        <v>43</v>
      </c>
      <c r="C94" s="40">
        <f>7000*3600*24*30/10^6</f>
        <v>18144</v>
      </c>
      <c r="D94" s="41">
        <f t="shared" si="0"/>
        <v>344.73599999999999</v>
      </c>
      <c r="E94" s="41">
        <f t="shared" si="1"/>
        <v>28.512</v>
      </c>
      <c r="F94" s="41">
        <f t="shared" si="2"/>
        <v>614.30399999999997</v>
      </c>
      <c r="G94" s="41">
        <f t="shared" si="7"/>
        <v>69.983999999999995</v>
      </c>
      <c r="H94" s="41">
        <f t="shared" si="3"/>
        <v>482.11200000000002</v>
      </c>
      <c r="I94" s="38">
        <v>0</v>
      </c>
    </row>
    <row r="95" spans="1:9" x14ac:dyDescent="0.25">
      <c r="A95" s="89" t="s">
        <v>149</v>
      </c>
      <c r="B95" s="9" t="s">
        <v>32</v>
      </c>
      <c r="C95" s="9">
        <v>0</v>
      </c>
      <c r="D95" s="34">
        <f t="shared" si="0"/>
        <v>344.73599999999999</v>
      </c>
      <c r="E95" s="34">
        <f t="shared" si="1"/>
        <v>28.512</v>
      </c>
      <c r="F95" s="34">
        <f t="shared" si="2"/>
        <v>614.30399999999997</v>
      </c>
      <c r="G95" s="34">
        <f>27*3600*24*30/10^6</f>
        <v>69.983999999999995</v>
      </c>
      <c r="H95" s="34">
        <f t="shared" si="3"/>
        <v>482.11200000000002</v>
      </c>
      <c r="I95">
        <v>0</v>
      </c>
    </row>
    <row r="96" spans="1:9" x14ac:dyDescent="0.25">
      <c r="A96" s="20"/>
      <c r="B96" s="9" t="s">
        <v>33</v>
      </c>
      <c r="C96" s="9">
        <v>0</v>
      </c>
      <c r="D96" s="34">
        <f t="shared" si="0"/>
        <v>344.73599999999999</v>
      </c>
      <c r="E96" s="34">
        <f t="shared" si="1"/>
        <v>28.512</v>
      </c>
      <c r="F96" s="34">
        <f t="shared" si="2"/>
        <v>614.30399999999997</v>
      </c>
      <c r="G96" s="34">
        <f>27*3600*24*30/10^6</f>
        <v>69.983999999999995</v>
      </c>
      <c r="H96" s="34">
        <f t="shared" si="3"/>
        <v>482.11200000000002</v>
      </c>
      <c r="I96">
        <v>0</v>
      </c>
    </row>
    <row r="97" spans="1:9" x14ac:dyDescent="0.25">
      <c r="A97" s="20"/>
      <c r="B97" s="9" t="s">
        <v>34</v>
      </c>
      <c r="C97" s="9">
        <v>0</v>
      </c>
      <c r="D97" s="34">
        <f t="shared" si="0"/>
        <v>344.73599999999999</v>
      </c>
      <c r="E97" s="34">
        <f t="shared" si="1"/>
        <v>28.512</v>
      </c>
      <c r="F97" s="34">
        <f t="shared" si="2"/>
        <v>614.30399999999997</v>
      </c>
      <c r="G97" s="34">
        <f>315*3600*24*30/10^6</f>
        <v>816.48</v>
      </c>
      <c r="H97" s="34">
        <f t="shared" si="3"/>
        <v>482.11200000000002</v>
      </c>
      <c r="I97">
        <v>0</v>
      </c>
    </row>
    <row r="98" spans="1:9" x14ac:dyDescent="0.25">
      <c r="A98" s="20"/>
      <c r="B98" s="9" t="s">
        <v>35</v>
      </c>
      <c r="C98" s="9">
        <v>0</v>
      </c>
      <c r="D98" s="34">
        <f t="shared" si="0"/>
        <v>344.73599999999999</v>
      </c>
      <c r="E98" s="34">
        <f t="shared" si="1"/>
        <v>28.512</v>
      </c>
      <c r="F98" s="34">
        <f t="shared" si="2"/>
        <v>614.30399999999997</v>
      </c>
      <c r="G98" s="34">
        <f t="shared" ref="G98:G106" si="8">27*3600*24*30/10^6</f>
        <v>69.983999999999995</v>
      </c>
      <c r="H98" s="34">
        <f t="shared" si="3"/>
        <v>482.11200000000002</v>
      </c>
      <c r="I98">
        <v>0</v>
      </c>
    </row>
    <row r="99" spans="1:9" x14ac:dyDescent="0.25">
      <c r="A99" s="20"/>
      <c r="B99" s="9" t="s">
        <v>36</v>
      </c>
      <c r="C99" s="9">
        <v>0</v>
      </c>
      <c r="D99" s="34">
        <f t="shared" si="0"/>
        <v>344.73599999999999</v>
      </c>
      <c r="E99" s="34">
        <f t="shared" si="1"/>
        <v>28.512</v>
      </c>
      <c r="F99" s="34">
        <f t="shared" si="2"/>
        <v>614.30399999999997</v>
      </c>
      <c r="G99" s="34">
        <f t="shared" si="8"/>
        <v>69.983999999999995</v>
      </c>
      <c r="H99" s="34">
        <f t="shared" si="3"/>
        <v>482.11200000000002</v>
      </c>
      <c r="I99">
        <v>0</v>
      </c>
    </row>
    <row r="100" spans="1:9" x14ac:dyDescent="0.25">
      <c r="A100" s="20"/>
      <c r="B100" s="9" t="s">
        <v>37</v>
      </c>
      <c r="C100" s="9">
        <v>0</v>
      </c>
      <c r="D100" s="34">
        <f t="shared" si="0"/>
        <v>344.73599999999999</v>
      </c>
      <c r="E100" s="34">
        <f t="shared" si="1"/>
        <v>28.512</v>
      </c>
      <c r="F100" s="34">
        <f t="shared" si="2"/>
        <v>614.30399999999997</v>
      </c>
      <c r="G100" s="34">
        <f t="shared" si="8"/>
        <v>69.983999999999995</v>
      </c>
      <c r="H100" s="34">
        <f t="shared" si="3"/>
        <v>482.11200000000002</v>
      </c>
      <c r="I100">
        <v>0</v>
      </c>
    </row>
    <row r="101" spans="1:9" x14ac:dyDescent="0.25">
      <c r="A101" s="20"/>
      <c r="B101" s="9" t="s">
        <v>38</v>
      </c>
      <c r="C101" s="9">
        <v>0</v>
      </c>
      <c r="D101" s="34">
        <f t="shared" si="0"/>
        <v>344.73599999999999</v>
      </c>
      <c r="E101" s="34">
        <f t="shared" si="1"/>
        <v>28.512</v>
      </c>
      <c r="F101" s="34">
        <f t="shared" si="2"/>
        <v>614.30399999999997</v>
      </c>
      <c r="G101" s="34">
        <f t="shared" si="8"/>
        <v>69.983999999999995</v>
      </c>
      <c r="H101" s="34">
        <f t="shared" si="3"/>
        <v>482.11200000000002</v>
      </c>
      <c r="I101">
        <v>0</v>
      </c>
    </row>
    <row r="102" spans="1:9" x14ac:dyDescent="0.25">
      <c r="A102" s="20"/>
      <c r="B102" s="9" t="s">
        <v>39</v>
      </c>
      <c r="C102" s="9">
        <v>0</v>
      </c>
      <c r="D102" s="34">
        <f t="shared" si="0"/>
        <v>344.73599999999999</v>
      </c>
      <c r="E102" s="34">
        <f t="shared" si="1"/>
        <v>28.512</v>
      </c>
      <c r="F102" s="34">
        <f t="shared" si="2"/>
        <v>614.30399999999997</v>
      </c>
      <c r="G102" s="34">
        <f t="shared" si="8"/>
        <v>69.983999999999995</v>
      </c>
      <c r="H102" s="34">
        <f t="shared" si="3"/>
        <v>482.11200000000002</v>
      </c>
      <c r="I102">
        <v>0</v>
      </c>
    </row>
    <row r="103" spans="1:9" x14ac:dyDescent="0.25">
      <c r="A103" s="20"/>
      <c r="B103" s="9" t="s">
        <v>40</v>
      </c>
      <c r="C103" s="9">
        <v>0</v>
      </c>
      <c r="D103" s="34">
        <f t="shared" si="0"/>
        <v>344.73599999999999</v>
      </c>
      <c r="E103" s="34">
        <f t="shared" si="1"/>
        <v>28.512</v>
      </c>
      <c r="F103" s="34">
        <f t="shared" si="2"/>
        <v>614.30399999999997</v>
      </c>
      <c r="G103" s="34">
        <f t="shared" si="8"/>
        <v>69.983999999999995</v>
      </c>
      <c r="H103" s="34">
        <f t="shared" si="3"/>
        <v>482.11200000000002</v>
      </c>
      <c r="I103">
        <v>0</v>
      </c>
    </row>
    <row r="104" spans="1:9" x14ac:dyDescent="0.25">
      <c r="A104" s="20"/>
      <c r="B104" s="9" t="s">
        <v>41</v>
      </c>
      <c r="C104" s="9">
        <v>0</v>
      </c>
      <c r="D104" s="34">
        <f t="shared" si="0"/>
        <v>344.73599999999999</v>
      </c>
      <c r="E104" s="34">
        <f t="shared" si="1"/>
        <v>28.512</v>
      </c>
      <c r="F104" s="34">
        <f t="shared" si="2"/>
        <v>614.30399999999997</v>
      </c>
      <c r="G104" s="34">
        <f t="shared" si="8"/>
        <v>69.983999999999995</v>
      </c>
      <c r="H104" s="34">
        <f t="shared" si="3"/>
        <v>482.11200000000002</v>
      </c>
      <c r="I104">
        <v>0</v>
      </c>
    </row>
    <row r="105" spans="1:9" x14ac:dyDescent="0.25">
      <c r="A105" s="20"/>
      <c r="B105" s="9" t="s">
        <v>42</v>
      </c>
      <c r="C105" s="9">
        <v>0</v>
      </c>
      <c r="D105" s="34">
        <f t="shared" si="0"/>
        <v>344.73599999999999</v>
      </c>
      <c r="E105" s="34">
        <f t="shared" si="1"/>
        <v>28.512</v>
      </c>
      <c r="F105" s="34">
        <f t="shared" si="2"/>
        <v>614.30399999999997</v>
      </c>
      <c r="G105" s="34">
        <f t="shared" si="8"/>
        <v>69.983999999999995</v>
      </c>
      <c r="H105" s="34">
        <f t="shared" si="3"/>
        <v>482.11200000000002</v>
      </c>
      <c r="I105">
        <v>0</v>
      </c>
    </row>
    <row r="106" spans="1:9" ht="12" thickBot="1" x14ac:dyDescent="0.3">
      <c r="A106" s="57"/>
      <c r="B106" s="40" t="s">
        <v>43</v>
      </c>
      <c r="C106" s="40">
        <f>4500*3600*24*30/10^6</f>
        <v>11664</v>
      </c>
      <c r="D106" s="41">
        <f t="shared" si="0"/>
        <v>344.73599999999999</v>
      </c>
      <c r="E106" s="41">
        <f t="shared" si="1"/>
        <v>28.512</v>
      </c>
      <c r="F106" s="41">
        <f t="shared" si="2"/>
        <v>614.30399999999997</v>
      </c>
      <c r="G106" s="41">
        <f t="shared" si="8"/>
        <v>69.983999999999995</v>
      </c>
      <c r="H106" s="41">
        <f t="shared" si="3"/>
        <v>482.11200000000002</v>
      </c>
      <c r="I106" s="38">
        <v>0</v>
      </c>
    </row>
    <row r="107" spans="1:9" x14ac:dyDescent="0.25">
      <c r="A107" s="89" t="s">
        <v>150</v>
      </c>
      <c r="B107" s="9" t="s">
        <v>32</v>
      </c>
      <c r="C107" s="9">
        <v>0</v>
      </c>
      <c r="D107" s="34">
        <f t="shared" si="0"/>
        <v>344.73599999999999</v>
      </c>
      <c r="E107" s="34">
        <f t="shared" si="1"/>
        <v>28.512</v>
      </c>
      <c r="F107" s="34">
        <f t="shared" si="2"/>
        <v>614.30399999999997</v>
      </c>
      <c r="G107" s="34">
        <f>27*3600*24*30/10^6</f>
        <v>69.983999999999995</v>
      </c>
      <c r="H107" s="34">
        <f t="shared" si="3"/>
        <v>482.11200000000002</v>
      </c>
      <c r="I107">
        <v>0</v>
      </c>
    </row>
    <row r="108" spans="1:9" x14ac:dyDescent="0.25">
      <c r="A108" s="20"/>
      <c r="B108" s="9" t="s">
        <v>33</v>
      </c>
      <c r="C108" s="9">
        <v>0</v>
      </c>
      <c r="D108" s="34">
        <f t="shared" si="0"/>
        <v>344.73599999999999</v>
      </c>
      <c r="E108" s="34">
        <f t="shared" si="1"/>
        <v>28.512</v>
      </c>
      <c r="F108" s="34">
        <f t="shared" si="2"/>
        <v>614.30399999999997</v>
      </c>
      <c r="G108" s="34">
        <f>27*3600*24*30/10^6</f>
        <v>69.983999999999995</v>
      </c>
      <c r="H108" s="34">
        <f t="shared" si="3"/>
        <v>482.11200000000002</v>
      </c>
      <c r="I108">
        <v>0</v>
      </c>
    </row>
    <row r="109" spans="1:9" x14ac:dyDescent="0.25">
      <c r="A109" s="20"/>
      <c r="B109" s="9" t="s">
        <v>34</v>
      </c>
      <c r="C109" s="9">
        <v>0</v>
      </c>
      <c r="D109" s="34">
        <f t="shared" si="0"/>
        <v>344.73599999999999</v>
      </c>
      <c r="E109" s="34">
        <f t="shared" si="1"/>
        <v>28.512</v>
      </c>
      <c r="F109" s="34">
        <f t="shared" si="2"/>
        <v>614.30399999999997</v>
      </c>
      <c r="G109" s="34">
        <f>315*3600*24*30/10^6</f>
        <v>816.48</v>
      </c>
      <c r="H109" s="34">
        <f t="shared" si="3"/>
        <v>482.11200000000002</v>
      </c>
      <c r="I109">
        <v>0</v>
      </c>
    </row>
    <row r="110" spans="1:9" x14ac:dyDescent="0.25">
      <c r="A110" s="20"/>
      <c r="B110" s="9" t="s">
        <v>35</v>
      </c>
      <c r="C110" s="9">
        <v>0</v>
      </c>
      <c r="D110" s="34">
        <f t="shared" si="0"/>
        <v>344.73599999999999</v>
      </c>
      <c r="E110" s="34">
        <f t="shared" si="1"/>
        <v>28.512</v>
      </c>
      <c r="F110" s="34">
        <f t="shared" si="2"/>
        <v>614.30399999999997</v>
      </c>
      <c r="G110" s="34">
        <f t="shared" ref="G110:G118" si="9">27*3600*24*30/10^6</f>
        <v>69.983999999999995</v>
      </c>
      <c r="H110" s="34">
        <f t="shared" si="3"/>
        <v>482.11200000000002</v>
      </c>
      <c r="I110">
        <v>0</v>
      </c>
    </row>
    <row r="111" spans="1:9" x14ac:dyDescent="0.25">
      <c r="A111" s="20"/>
      <c r="B111" s="9" t="s">
        <v>36</v>
      </c>
      <c r="C111" s="9">
        <v>0</v>
      </c>
      <c r="D111" s="34">
        <f t="shared" si="0"/>
        <v>344.73599999999999</v>
      </c>
      <c r="E111" s="34">
        <f t="shared" si="1"/>
        <v>28.512</v>
      </c>
      <c r="F111" s="34">
        <f t="shared" si="2"/>
        <v>614.30399999999997</v>
      </c>
      <c r="G111" s="34">
        <f t="shared" si="9"/>
        <v>69.983999999999995</v>
      </c>
      <c r="H111" s="34">
        <f t="shared" si="3"/>
        <v>482.11200000000002</v>
      </c>
      <c r="I111">
        <v>0</v>
      </c>
    </row>
    <row r="112" spans="1:9" x14ac:dyDescent="0.25">
      <c r="A112" s="20"/>
      <c r="B112" s="9" t="s">
        <v>37</v>
      </c>
      <c r="C112" s="9">
        <v>0</v>
      </c>
      <c r="D112" s="34">
        <f t="shared" si="0"/>
        <v>344.73599999999999</v>
      </c>
      <c r="E112" s="34">
        <f t="shared" si="1"/>
        <v>28.512</v>
      </c>
      <c r="F112" s="34">
        <f t="shared" si="2"/>
        <v>614.30399999999997</v>
      </c>
      <c r="G112" s="34">
        <f t="shared" si="9"/>
        <v>69.983999999999995</v>
      </c>
      <c r="H112" s="34">
        <f t="shared" si="3"/>
        <v>482.11200000000002</v>
      </c>
      <c r="I112">
        <v>0</v>
      </c>
    </row>
    <row r="113" spans="1:9" x14ac:dyDescent="0.25">
      <c r="A113" s="20"/>
      <c r="B113" s="9" t="s">
        <v>38</v>
      </c>
      <c r="C113" s="9">
        <v>0</v>
      </c>
      <c r="D113" s="34">
        <f t="shared" si="0"/>
        <v>344.73599999999999</v>
      </c>
      <c r="E113" s="34">
        <f t="shared" si="1"/>
        <v>28.512</v>
      </c>
      <c r="F113" s="34">
        <f t="shared" si="2"/>
        <v>614.30399999999997</v>
      </c>
      <c r="G113" s="34">
        <f t="shared" si="9"/>
        <v>69.983999999999995</v>
      </c>
      <c r="H113" s="34">
        <f t="shared" si="3"/>
        <v>482.11200000000002</v>
      </c>
      <c r="I113">
        <v>0</v>
      </c>
    </row>
    <row r="114" spans="1:9" x14ac:dyDescent="0.25">
      <c r="A114" s="20"/>
      <c r="B114" s="9" t="s">
        <v>39</v>
      </c>
      <c r="C114" s="9">
        <v>0</v>
      </c>
      <c r="D114" s="34">
        <f t="shared" si="0"/>
        <v>344.73599999999999</v>
      </c>
      <c r="E114" s="34">
        <f t="shared" si="1"/>
        <v>28.512</v>
      </c>
      <c r="F114" s="34">
        <f t="shared" si="2"/>
        <v>614.30399999999997</v>
      </c>
      <c r="G114" s="34">
        <f t="shared" si="9"/>
        <v>69.983999999999995</v>
      </c>
      <c r="H114" s="34">
        <f t="shared" si="3"/>
        <v>482.11200000000002</v>
      </c>
      <c r="I114">
        <v>0</v>
      </c>
    </row>
    <row r="115" spans="1:9" x14ac:dyDescent="0.25">
      <c r="A115" s="20"/>
      <c r="B115" s="9" t="s">
        <v>40</v>
      </c>
      <c r="C115" s="9">
        <v>0</v>
      </c>
      <c r="D115" s="34">
        <f t="shared" si="0"/>
        <v>344.73599999999999</v>
      </c>
      <c r="E115" s="34">
        <f t="shared" si="1"/>
        <v>28.512</v>
      </c>
      <c r="F115" s="34">
        <f t="shared" si="2"/>
        <v>614.30399999999997</v>
      </c>
      <c r="G115" s="34">
        <f t="shared" si="9"/>
        <v>69.983999999999995</v>
      </c>
      <c r="H115" s="34">
        <f t="shared" si="3"/>
        <v>482.11200000000002</v>
      </c>
      <c r="I115">
        <v>0</v>
      </c>
    </row>
    <row r="116" spans="1:9" x14ac:dyDescent="0.25">
      <c r="A116" s="20"/>
      <c r="B116" s="9" t="s">
        <v>41</v>
      </c>
      <c r="C116" s="9">
        <v>0</v>
      </c>
      <c r="D116" s="34">
        <f t="shared" si="0"/>
        <v>344.73599999999999</v>
      </c>
      <c r="E116" s="34">
        <f t="shared" si="1"/>
        <v>28.512</v>
      </c>
      <c r="F116" s="34">
        <f t="shared" si="2"/>
        <v>614.30399999999997</v>
      </c>
      <c r="G116" s="34">
        <f t="shared" si="9"/>
        <v>69.983999999999995</v>
      </c>
      <c r="H116" s="34">
        <f t="shared" si="3"/>
        <v>482.11200000000002</v>
      </c>
      <c r="I116">
        <v>0</v>
      </c>
    </row>
    <row r="117" spans="1:9" x14ac:dyDescent="0.25">
      <c r="A117" s="20"/>
      <c r="B117" s="9" t="s">
        <v>42</v>
      </c>
      <c r="C117" s="9">
        <v>0</v>
      </c>
      <c r="D117" s="34">
        <f t="shared" si="0"/>
        <v>344.73599999999999</v>
      </c>
      <c r="E117" s="34">
        <f t="shared" si="1"/>
        <v>28.512</v>
      </c>
      <c r="F117" s="34">
        <f t="shared" si="2"/>
        <v>614.30399999999997</v>
      </c>
      <c r="G117" s="34">
        <f t="shared" si="9"/>
        <v>69.983999999999995</v>
      </c>
      <c r="H117" s="34">
        <f t="shared" si="3"/>
        <v>482.11200000000002</v>
      </c>
      <c r="I117">
        <v>0</v>
      </c>
    </row>
    <row r="118" spans="1:9" ht="12" thickBot="1" x14ac:dyDescent="0.3">
      <c r="A118" s="57"/>
      <c r="B118" s="40" t="s">
        <v>43</v>
      </c>
      <c r="C118" s="40">
        <f>10000*3600*24*30/10^6</f>
        <v>25920</v>
      </c>
      <c r="D118" s="41">
        <f t="shared" si="0"/>
        <v>344.73599999999999</v>
      </c>
      <c r="E118" s="41">
        <f t="shared" si="1"/>
        <v>28.512</v>
      </c>
      <c r="F118" s="41">
        <f t="shared" si="2"/>
        <v>614.30399999999997</v>
      </c>
      <c r="G118" s="41">
        <f t="shared" si="9"/>
        <v>69.983999999999995</v>
      </c>
      <c r="H118" s="41">
        <f t="shared" si="3"/>
        <v>482.11200000000002</v>
      </c>
      <c r="I118" s="38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12464-BCC5-467B-8D2E-C5F2920296EE}">
  <dimension ref="A1:H26"/>
  <sheetViews>
    <sheetView showGridLines="0" workbookViewId="0">
      <selection activeCell="I27" sqref="I27"/>
    </sheetView>
  </sheetViews>
  <sheetFormatPr defaultRowHeight="11.5" x14ac:dyDescent="0.25"/>
  <cols>
    <col min="1" max="1" width="12.54296875" customWidth="1"/>
    <col min="2" max="2" width="11.54296875" customWidth="1"/>
  </cols>
  <sheetData>
    <row r="1" spans="1:8" ht="19.5" x14ac:dyDescent="0.35">
      <c r="A1" s="5" t="s">
        <v>277</v>
      </c>
    </row>
    <row r="2" spans="1:8" x14ac:dyDescent="0.25">
      <c r="A2" s="2" t="s">
        <v>199</v>
      </c>
    </row>
    <row r="4" spans="1:8" x14ac:dyDescent="0.25">
      <c r="A4" s="76" t="s">
        <v>104</v>
      </c>
      <c r="B4" s="74"/>
      <c r="C4" s="74"/>
      <c r="D4" s="74"/>
      <c r="E4" s="73" t="s">
        <v>105</v>
      </c>
      <c r="F4" s="74"/>
      <c r="G4" s="74"/>
      <c r="H4" s="75"/>
    </row>
    <row r="5" spans="1:8" x14ac:dyDescent="0.25">
      <c r="A5" s="6"/>
      <c r="B5" s="6"/>
      <c r="C5" s="6"/>
      <c r="D5" s="6"/>
      <c r="E5" s="78"/>
      <c r="F5" s="79"/>
      <c r="G5" s="79"/>
      <c r="H5" s="133"/>
    </row>
    <row r="6" spans="1:8" x14ac:dyDescent="0.25">
      <c r="B6" s="6"/>
      <c r="C6" s="6"/>
      <c r="D6" s="6"/>
      <c r="E6" s="78"/>
      <c r="F6" s="6"/>
      <c r="G6" s="6"/>
      <c r="H6" s="133"/>
    </row>
    <row r="7" spans="1:8" x14ac:dyDescent="0.25">
      <c r="A7" s="19"/>
      <c r="B7" s="6"/>
      <c r="C7" s="6"/>
      <c r="D7" s="6"/>
      <c r="E7" s="81"/>
      <c r="F7" s="82"/>
      <c r="G7" s="82"/>
      <c r="H7" s="134"/>
    </row>
    <row r="8" spans="1:8" x14ac:dyDescent="0.25">
      <c r="A8" s="6"/>
      <c r="B8" s="6"/>
      <c r="C8" s="6"/>
      <c r="D8" s="6"/>
      <c r="E8" s="81"/>
      <c r="F8" s="82"/>
      <c r="G8" s="82"/>
      <c r="H8" s="134"/>
    </row>
    <row r="9" spans="1:8" x14ac:dyDescent="0.25">
      <c r="A9" s="80"/>
      <c r="B9" s="6"/>
      <c r="C9" s="6"/>
      <c r="D9" s="6"/>
      <c r="E9" s="81"/>
      <c r="F9" s="82"/>
      <c r="G9" s="82"/>
      <c r="H9" s="134"/>
    </row>
    <row r="10" spans="1:8" x14ac:dyDescent="0.25">
      <c r="A10" s="6"/>
      <c r="B10" s="6"/>
      <c r="C10" s="6"/>
      <c r="D10" s="6"/>
      <c r="E10" s="81"/>
      <c r="F10" s="82"/>
      <c r="G10" s="82"/>
      <c r="H10" s="134"/>
    </row>
    <row r="11" spans="1:8" x14ac:dyDescent="0.25">
      <c r="A11" s="19"/>
      <c r="B11" s="6"/>
      <c r="C11" s="6"/>
      <c r="D11" s="6"/>
      <c r="E11" s="81"/>
      <c r="F11" s="82"/>
      <c r="G11" s="82"/>
      <c r="H11" s="134"/>
    </row>
    <row r="12" spans="1:8" x14ac:dyDescent="0.25">
      <c r="A12" s="19"/>
      <c r="B12" s="6"/>
      <c r="C12" s="6"/>
      <c r="D12" s="6"/>
      <c r="E12" s="81"/>
      <c r="F12" s="82"/>
      <c r="G12" s="82"/>
      <c r="H12" s="134"/>
    </row>
    <row r="13" spans="1:8" x14ac:dyDescent="0.25">
      <c r="A13" s="145" t="s">
        <v>258</v>
      </c>
      <c r="B13" s="67"/>
      <c r="C13" s="6"/>
      <c r="D13" s="6"/>
      <c r="E13" s="81"/>
      <c r="F13" s="82"/>
      <c r="G13" s="82"/>
      <c r="H13" s="134"/>
    </row>
    <row r="14" spans="1:8" x14ac:dyDescent="0.25">
      <c r="A14" s="146" t="s">
        <v>282</v>
      </c>
      <c r="B14" s="82"/>
      <c r="C14" s="6"/>
      <c r="D14" s="6"/>
      <c r="E14" s="81"/>
      <c r="F14" s="82"/>
      <c r="G14" s="82"/>
      <c r="H14" s="134"/>
    </row>
    <row r="15" spans="1:8" x14ac:dyDescent="0.25">
      <c r="A15" s="132" t="s">
        <v>257</v>
      </c>
      <c r="B15" s="82"/>
      <c r="C15" s="108"/>
      <c r="D15" s="6"/>
      <c r="E15" s="81"/>
      <c r="F15" s="82"/>
      <c r="G15" s="82"/>
      <c r="H15" s="134"/>
    </row>
    <row r="16" spans="1:8" x14ac:dyDescent="0.25">
      <c r="A16" s="6"/>
      <c r="B16" s="82"/>
      <c r="C16" s="108"/>
      <c r="D16" s="6"/>
      <c r="E16" s="81"/>
      <c r="F16" s="82"/>
      <c r="G16" s="82"/>
      <c r="H16" s="134"/>
    </row>
    <row r="17" spans="1:8" x14ac:dyDescent="0.25">
      <c r="A17" s="6"/>
      <c r="B17" s="6"/>
      <c r="C17" s="108"/>
      <c r="D17" s="6"/>
      <c r="E17" s="81"/>
      <c r="F17" s="82"/>
      <c r="G17" s="82"/>
      <c r="H17" s="134"/>
    </row>
    <row r="18" spans="1:8" x14ac:dyDescent="0.25">
      <c r="A18" s="83"/>
      <c r="B18" s="83"/>
      <c r="C18" s="110"/>
      <c r="D18" s="83"/>
      <c r="E18" s="85"/>
      <c r="F18" s="86"/>
      <c r="G18" s="86"/>
      <c r="H18" s="135"/>
    </row>
    <row r="19" spans="1:8" x14ac:dyDescent="0.25">
      <c r="A19" s="66"/>
      <c r="B19" s="67"/>
    </row>
    <row r="20" spans="1:8" ht="69" x14ac:dyDescent="0.25">
      <c r="A20" s="3" t="s">
        <v>5</v>
      </c>
      <c r="B20" s="68" t="s">
        <v>190</v>
      </c>
      <c r="C20" s="111" t="s">
        <v>192</v>
      </c>
      <c r="D20" s="111" t="s">
        <v>193</v>
      </c>
      <c r="E20" s="111" t="s">
        <v>194</v>
      </c>
    </row>
    <row r="21" spans="1:8" x14ac:dyDescent="0.25">
      <c r="A21" s="3" t="s">
        <v>4</v>
      </c>
      <c r="B21" s="7" t="s">
        <v>191</v>
      </c>
      <c r="C21" s="14" t="s">
        <v>191</v>
      </c>
      <c r="D21" s="14" t="s">
        <v>195</v>
      </c>
      <c r="E21" s="14" t="s">
        <v>259</v>
      </c>
    </row>
    <row r="22" spans="1:8" x14ac:dyDescent="0.25">
      <c r="A22" s="8" t="s">
        <v>275</v>
      </c>
      <c r="B22" s="1" t="s">
        <v>276</v>
      </c>
      <c r="C22" s="1" t="s">
        <v>185</v>
      </c>
      <c r="D22" s="6" t="s">
        <v>189</v>
      </c>
      <c r="E22" s="6" t="s">
        <v>188</v>
      </c>
    </row>
    <row r="23" spans="1:8" x14ac:dyDescent="0.25">
      <c r="A23" s="1" t="s">
        <v>278</v>
      </c>
      <c r="B23" s="1" t="s">
        <v>61</v>
      </c>
      <c r="C23" s="1">
        <v>0.05</v>
      </c>
      <c r="D23" s="6">
        <v>1E-3</v>
      </c>
      <c r="E23" s="1"/>
    </row>
    <row r="24" spans="1:8" x14ac:dyDescent="0.25">
      <c r="A24" t="s">
        <v>279</v>
      </c>
      <c r="B24" t="s">
        <v>68</v>
      </c>
      <c r="C24" s="1">
        <v>0.05</v>
      </c>
      <c r="D24" s="6">
        <v>1E-3</v>
      </c>
      <c r="E24" s="6">
        <v>1000</v>
      </c>
    </row>
    <row r="25" spans="1:8" x14ac:dyDescent="0.25">
      <c r="A25" t="s">
        <v>280</v>
      </c>
      <c r="B25" t="s">
        <v>71</v>
      </c>
      <c r="C25" s="1">
        <v>0.05</v>
      </c>
      <c r="D25" s="6">
        <v>0.01</v>
      </c>
      <c r="E25" s="1"/>
    </row>
    <row r="26" spans="1:8" x14ac:dyDescent="0.25">
      <c r="A26" t="s">
        <v>281</v>
      </c>
      <c r="B26" t="s">
        <v>72</v>
      </c>
      <c r="C26" s="1">
        <v>0.05</v>
      </c>
      <c r="D26" s="6">
        <v>0.01</v>
      </c>
      <c r="E26" s="1"/>
    </row>
  </sheetData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503"/>
  <sheetViews>
    <sheetView showGridLines="0" zoomScale="85" zoomScaleNormal="85" workbookViewId="0">
      <selection activeCell="A8" sqref="A8:A10"/>
    </sheetView>
  </sheetViews>
  <sheetFormatPr defaultRowHeight="11.5" x14ac:dyDescent="0.25"/>
  <sheetData>
    <row r="1" spans="1:28" ht="19.5" x14ac:dyDescent="0.35">
      <c r="A1" s="71" t="s">
        <v>187</v>
      </c>
      <c r="B1" s="19"/>
      <c r="C1" s="19"/>
      <c r="D1" s="19"/>
      <c r="E1" s="19"/>
      <c r="F1" s="19"/>
      <c r="G1" s="6"/>
      <c r="H1" s="6"/>
      <c r="I1" s="6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pans="1:28" x14ac:dyDescent="0.25">
      <c r="A2" s="72" t="s">
        <v>186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 x14ac:dyDescent="0.25">
      <c r="A3" s="19"/>
      <c r="B3" s="72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</row>
    <row r="4" spans="1:28" x14ac:dyDescent="0.25">
      <c r="A4" s="76" t="s">
        <v>104</v>
      </c>
      <c r="B4" s="74"/>
      <c r="C4" s="74"/>
      <c r="D4" s="74"/>
      <c r="E4" s="73" t="s">
        <v>105</v>
      </c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5"/>
    </row>
    <row r="5" spans="1:28" x14ac:dyDescent="0.25">
      <c r="A5" s="6"/>
      <c r="B5" s="6"/>
      <c r="C5" s="6"/>
      <c r="D5" s="6"/>
      <c r="E5" s="78"/>
      <c r="F5" s="79"/>
      <c r="G5" s="79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80"/>
      <c r="T5" s="6"/>
      <c r="U5" s="6"/>
      <c r="V5" s="19"/>
      <c r="W5" s="77"/>
    </row>
    <row r="6" spans="1:28" x14ac:dyDescent="0.25">
      <c r="A6" s="19"/>
      <c r="B6" s="6"/>
      <c r="C6" s="6"/>
      <c r="D6" s="6"/>
      <c r="E6" s="78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19"/>
      <c r="W6" s="77"/>
    </row>
    <row r="7" spans="1:28" x14ac:dyDescent="0.25">
      <c r="A7" s="19"/>
      <c r="B7" s="6"/>
      <c r="C7" s="6"/>
      <c r="D7" s="6"/>
      <c r="E7" s="81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0"/>
      <c r="T7" s="6"/>
      <c r="U7" s="6"/>
      <c r="V7" s="19"/>
      <c r="W7" s="77"/>
    </row>
    <row r="8" spans="1:28" x14ac:dyDescent="0.25">
      <c r="A8" s="145" t="s">
        <v>258</v>
      </c>
      <c r="B8" s="6"/>
      <c r="C8" s="6"/>
      <c r="D8" s="6"/>
      <c r="E8" s="81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6"/>
      <c r="T8" s="80"/>
      <c r="U8" s="6"/>
      <c r="V8" s="19"/>
      <c r="W8" s="77"/>
    </row>
    <row r="9" spans="1:28" x14ac:dyDescent="0.25">
      <c r="A9" s="80"/>
      <c r="B9" s="6"/>
      <c r="C9" s="6"/>
      <c r="D9" s="6"/>
      <c r="E9" s="81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6"/>
      <c r="T9" s="6"/>
      <c r="U9" s="79"/>
      <c r="V9" s="19"/>
      <c r="W9" s="77"/>
    </row>
    <row r="10" spans="1:28" x14ac:dyDescent="0.25">
      <c r="A10" s="146" t="s">
        <v>282</v>
      </c>
      <c r="B10" s="6"/>
      <c r="C10" s="6"/>
      <c r="D10" s="6"/>
      <c r="E10" s="81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6"/>
      <c r="T10" s="6"/>
      <c r="U10" s="6"/>
      <c r="V10" s="19"/>
      <c r="W10" s="77"/>
    </row>
    <row r="11" spans="1:28" x14ac:dyDescent="0.25">
      <c r="A11" s="19"/>
      <c r="B11" s="6"/>
      <c r="C11" s="6"/>
      <c r="D11" s="6"/>
      <c r="E11" s="81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6"/>
      <c r="T11" s="82"/>
      <c r="U11" s="82"/>
      <c r="V11" s="19"/>
      <c r="W11" s="77"/>
    </row>
    <row r="12" spans="1:28" x14ac:dyDescent="0.25">
      <c r="A12" s="19"/>
      <c r="B12" s="6"/>
      <c r="C12" s="6"/>
      <c r="D12" s="6"/>
      <c r="E12" s="81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6"/>
      <c r="T12" s="82"/>
      <c r="U12" s="82"/>
      <c r="V12" s="19"/>
      <c r="W12" s="77"/>
    </row>
    <row r="13" spans="1:28" x14ac:dyDescent="0.25">
      <c r="A13" s="19"/>
      <c r="B13" s="6"/>
      <c r="C13" s="6"/>
      <c r="D13" s="6"/>
      <c r="E13" s="81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6"/>
      <c r="T13" s="82"/>
      <c r="U13" s="82"/>
      <c r="V13" s="19"/>
      <c r="W13" s="77"/>
    </row>
    <row r="14" spans="1:28" x14ac:dyDescent="0.25">
      <c r="A14" s="6"/>
      <c r="B14" s="82"/>
      <c r="C14" s="6"/>
      <c r="D14" s="6"/>
      <c r="E14" s="81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6"/>
      <c r="T14" s="82"/>
      <c r="U14" s="82"/>
      <c r="V14" s="19"/>
      <c r="W14" s="77"/>
    </row>
    <row r="15" spans="1:28" x14ac:dyDescent="0.25">
      <c r="A15" s="6"/>
      <c r="B15" s="82"/>
      <c r="C15" s="108"/>
      <c r="D15" s="6"/>
      <c r="E15" s="81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6"/>
      <c r="T15" s="6"/>
      <c r="U15" s="6"/>
      <c r="V15" s="19"/>
      <c r="W15" s="77"/>
    </row>
    <row r="16" spans="1:28" x14ac:dyDescent="0.25">
      <c r="A16" s="6"/>
      <c r="B16" s="82"/>
      <c r="C16" s="108"/>
      <c r="D16" s="6"/>
      <c r="E16" s="81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6"/>
      <c r="T16" s="6"/>
      <c r="U16" s="6"/>
      <c r="V16" s="19"/>
      <c r="W16" s="77"/>
    </row>
    <row r="17" spans="1:29" x14ac:dyDescent="0.25">
      <c r="A17" s="6"/>
      <c r="B17" s="6"/>
      <c r="C17" s="108"/>
      <c r="D17" s="6"/>
      <c r="E17" s="81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6"/>
      <c r="T17" s="6"/>
      <c r="U17" s="6"/>
      <c r="V17" s="19"/>
      <c r="W17" s="77"/>
    </row>
    <row r="18" spans="1:29" x14ac:dyDescent="0.25">
      <c r="A18" s="83"/>
      <c r="B18" s="83"/>
      <c r="C18" s="110"/>
      <c r="D18" s="83"/>
      <c r="E18" s="85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3"/>
      <c r="T18" s="83"/>
      <c r="U18" s="83"/>
      <c r="V18" s="83"/>
      <c r="W18" s="84"/>
    </row>
    <row r="19" spans="1:29" x14ac:dyDescent="0.25">
      <c r="A19" s="19"/>
      <c r="B19" s="72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</row>
    <row r="20" spans="1:29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x14ac:dyDescent="0.25">
      <c r="A21" s="9"/>
      <c r="B21" s="51"/>
      <c r="C21" s="47" t="s">
        <v>275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</row>
    <row r="22" spans="1:29" ht="14" thickBot="1" x14ac:dyDescent="0.3">
      <c r="A22" s="37" t="s">
        <v>114</v>
      </c>
      <c r="B22" s="48" t="s">
        <v>261</v>
      </c>
      <c r="C22" s="1" t="s">
        <v>278</v>
      </c>
      <c r="D22" t="s">
        <v>279</v>
      </c>
      <c r="E22" t="s">
        <v>280</v>
      </c>
      <c r="F22" t="s">
        <v>281</v>
      </c>
      <c r="G22" s="144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"/>
    </row>
    <row r="23" spans="1:29" ht="13.5" x14ac:dyDescent="0.25">
      <c r="A23" s="136" t="s">
        <v>115</v>
      </c>
      <c r="B23" s="109">
        <v>1</v>
      </c>
      <c r="C23">
        <v>100</v>
      </c>
      <c r="D23">
        <v>100</v>
      </c>
      <c r="E23">
        <v>100</v>
      </c>
      <c r="F23">
        <v>100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13.5" x14ac:dyDescent="0.25">
      <c r="A24" s="136"/>
      <c r="B24" s="109">
        <v>2</v>
      </c>
      <c r="C24">
        <v>100</v>
      </c>
      <c r="D24">
        <v>100</v>
      </c>
      <c r="E24">
        <v>100</v>
      </c>
      <c r="F24">
        <v>100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3.5" x14ac:dyDescent="0.25">
      <c r="A25" s="136"/>
      <c r="B25" s="109">
        <v>3</v>
      </c>
      <c r="C25">
        <v>100</v>
      </c>
      <c r="D25">
        <v>100</v>
      </c>
      <c r="E25">
        <v>100</v>
      </c>
      <c r="F25">
        <v>100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13.5" x14ac:dyDescent="0.25">
      <c r="A26" s="136"/>
      <c r="B26" s="109">
        <v>4</v>
      </c>
      <c r="C26">
        <v>100</v>
      </c>
      <c r="D26">
        <v>100</v>
      </c>
      <c r="E26">
        <v>100</v>
      </c>
      <c r="F26">
        <v>100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13.5" x14ac:dyDescent="0.25">
      <c r="A27" s="136"/>
      <c r="B27" s="109">
        <v>5</v>
      </c>
      <c r="C27">
        <v>100</v>
      </c>
      <c r="D27">
        <v>100</v>
      </c>
      <c r="E27">
        <v>100</v>
      </c>
      <c r="F27">
        <v>100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13.5" x14ac:dyDescent="0.25">
      <c r="A28" s="136"/>
      <c r="B28" s="109">
        <v>6</v>
      </c>
      <c r="C28">
        <v>100</v>
      </c>
      <c r="D28">
        <v>100</v>
      </c>
      <c r="E28">
        <v>100</v>
      </c>
      <c r="F28">
        <v>100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13.5" x14ac:dyDescent="0.25">
      <c r="A29" s="136"/>
      <c r="B29" s="109">
        <v>7</v>
      </c>
      <c r="C29">
        <v>100</v>
      </c>
      <c r="D29">
        <v>100</v>
      </c>
      <c r="E29">
        <v>100</v>
      </c>
      <c r="F29">
        <v>100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13.5" x14ac:dyDescent="0.25">
      <c r="A30" s="136"/>
      <c r="B30" s="109">
        <v>8</v>
      </c>
      <c r="C30">
        <v>100</v>
      </c>
      <c r="D30">
        <v>100</v>
      </c>
      <c r="E30">
        <v>100</v>
      </c>
      <c r="F30">
        <v>100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13.5" x14ac:dyDescent="0.25">
      <c r="A31" s="136"/>
      <c r="B31" s="109">
        <v>9</v>
      </c>
      <c r="C31">
        <v>100</v>
      </c>
      <c r="D31">
        <v>100</v>
      </c>
      <c r="E31">
        <v>100</v>
      </c>
      <c r="F31">
        <v>100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13.5" x14ac:dyDescent="0.25">
      <c r="A32" s="136"/>
      <c r="B32" s="109">
        <v>10</v>
      </c>
      <c r="C32">
        <v>100</v>
      </c>
      <c r="D32">
        <v>100</v>
      </c>
      <c r="E32">
        <v>100</v>
      </c>
      <c r="F32">
        <v>100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13.5" x14ac:dyDescent="0.25">
      <c r="A33" s="136"/>
      <c r="B33" s="109">
        <v>11</v>
      </c>
      <c r="C33">
        <v>100</v>
      </c>
      <c r="D33">
        <v>100</v>
      </c>
      <c r="E33">
        <v>100</v>
      </c>
      <c r="F33">
        <v>100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13.5" x14ac:dyDescent="0.25">
      <c r="A34" s="136"/>
      <c r="B34" s="109">
        <v>12</v>
      </c>
      <c r="C34">
        <v>100</v>
      </c>
      <c r="D34">
        <v>100</v>
      </c>
      <c r="E34">
        <v>100</v>
      </c>
      <c r="F34">
        <v>100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3.5" x14ac:dyDescent="0.25">
      <c r="A35" s="136"/>
      <c r="B35" s="109">
        <v>13</v>
      </c>
      <c r="C35">
        <v>100</v>
      </c>
      <c r="D35">
        <v>100</v>
      </c>
      <c r="E35">
        <v>100</v>
      </c>
      <c r="F35">
        <v>100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3.5" x14ac:dyDescent="0.25">
      <c r="A36" s="136"/>
      <c r="B36" s="109">
        <v>14</v>
      </c>
      <c r="C36">
        <v>100</v>
      </c>
      <c r="D36">
        <v>100</v>
      </c>
      <c r="E36">
        <v>100</v>
      </c>
      <c r="F36">
        <v>100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3.5" x14ac:dyDescent="0.25">
      <c r="A37" s="136"/>
      <c r="B37" s="109">
        <v>15</v>
      </c>
      <c r="C37">
        <v>100</v>
      </c>
      <c r="D37">
        <v>100</v>
      </c>
      <c r="E37">
        <v>100</v>
      </c>
      <c r="F37">
        <v>100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3.5" x14ac:dyDescent="0.25">
      <c r="A38" s="136"/>
      <c r="B38" s="109">
        <v>16</v>
      </c>
      <c r="C38">
        <v>0</v>
      </c>
      <c r="D38">
        <v>0</v>
      </c>
      <c r="E38">
        <v>0</v>
      </c>
      <c r="F38">
        <v>0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3.5" x14ac:dyDescent="0.25">
      <c r="A39" s="136"/>
      <c r="B39" s="109">
        <v>17</v>
      </c>
      <c r="C39">
        <v>0</v>
      </c>
      <c r="D39">
        <v>0</v>
      </c>
      <c r="E39">
        <v>0</v>
      </c>
      <c r="F39">
        <v>0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3.5" x14ac:dyDescent="0.25">
      <c r="A40" s="136"/>
      <c r="B40" s="109">
        <v>18</v>
      </c>
      <c r="C40">
        <v>0</v>
      </c>
      <c r="D40">
        <v>0</v>
      </c>
      <c r="E40">
        <v>0</v>
      </c>
      <c r="F40">
        <v>0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3.5" x14ac:dyDescent="0.25">
      <c r="A41" s="136"/>
      <c r="B41" s="109">
        <v>19</v>
      </c>
      <c r="C41">
        <v>0</v>
      </c>
      <c r="D41">
        <v>0</v>
      </c>
      <c r="E41">
        <v>0</v>
      </c>
      <c r="F41">
        <v>0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13.5" x14ac:dyDescent="0.25">
      <c r="A42" s="136"/>
      <c r="B42" s="109">
        <v>20</v>
      </c>
      <c r="C42">
        <v>0</v>
      </c>
      <c r="D42">
        <v>0</v>
      </c>
      <c r="E42">
        <v>0</v>
      </c>
      <c r="F42">
        <v>0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13.5" x14ac:dyDescent="0.25">
      <c r="A43" s="136"/>
      <c r="B43" s="109">
        <v>21</v>
      </c>
      <c r="C43">
        <v>100</v>
      </c>
      <c r="D43">
        <v>100</v>
      </c>
      <c r="E43">
        <v>100</v>
      </c>
      <c r="F43">
        <v>100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13.5" x14ac:dyDescent="0.25">
      <c r="A44" s="136"/>
      <c r="B44" s="109">
        <v>22</v>
      </c>
      <c r="C44">
        <v>0</v>
      </c>
      <c r="D44">
        <v>0</v>
      </c>
      <c r="E44">
        <v>0</v>
      </c>
      <c r="F44">
        <v>0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13.5" x14ac:dyDescent="0.25">
      <c r="A45" s="136"/>
      <c r="B45" s="109">
        <v>23</v>
      </c>
      <c r="C45">
        <v>0</v>
      </c>
      <c r="D45">
        <v>0</v>
      </c>
      <c r="E45">
        <v>0</v>
      </c>
      <c r="F45">
        <v>0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13.5" x14ac:dyDescent="0.25">
      <c r="A46" s="136"/>
      <c r="B46" s="109">
        <v>24</v>
      </c>
      <c r="C46">
        <v>0</v>
      </c>
      <c r="D46">
        <v>0</v>
      </c>
      <c r="E46">
        <v>0</v>
      </c>
      <c r="F46">
        <v>0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13.5" x14ac:dyDescent="0.25">
      <c r="A47" s="136" t="s">
        <v>260</v>
      </c>
      <c r="B47" s="109">
        <v>25</v>
      </c>
      <c r="C47">
        <v>0</v>
      </c>
      <c r="D47">
        <v>0</v>
      </c>
      <c r="E47">
        <v>0</v>
      </c>
      <c r="F47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13.5" x14ac:dyDescent="0.25">
      <c r="A48" s="136"/>
      <c r="B48" s="109">
        <v>26</v>
      </c>
      <c r="C48">
        <v>0</v>
      </c>
      <c r="D48">
        <v>0</v>
      </c>
      <c r="E48">
        <v>0</v>
      </c>
      <c r="F48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13.5" x14ac:dyDescent="0.25">
      <c r="A49" s="136"/>
      <c r="B49" s="109">
        <v>27</v>
      </c>
      <c r="C49">
        <v>100</v>
      </c>
      <c r="D49">
        <v>100</v>
      </c>
      <c r="E49">
        <v>100</v>
      </c>
      <c r="F49">
        <v>100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13.5" x14ac:dyDescent="0.25">
      <c r="A50" s="136"/>
      <c r="B50" s="109">
        <v>28</v>
      </c>
      <c r="C50">
        <v>100</v>
      </c>
      <c r="D50">
        <v>100</v>
      </c>
      <c r="E50">
        <v>100</v>
      </c>
      <c r="F50">
        <v>100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13.5" x14ac:dyDescent="0.25">
      <c r="A51" s="136"/>
      <c r="B51" s="109">
        <v>29</v>
      </c>
      <c r="C51">
        <v>100</v>
      </c>
      <c r="D51">
        <v>100</v>
      </c>
      <c r="E51">
        <v>100</v>
      </c>
      <c r="F51">
        <v>100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13.5" x14ac:dyDescent="0.25">
      <c r="A52" s="136"/>
      <c r="B52" s="109">
        <v>30</v>
      </c>
      <c r="C52">
        <v>100</v>
      </c>
      <c r="D52">
        <v>100</v>
      </c>
      <c r="E52">
        <v>100</v>
      </c>
      <c r="F52">
        <v>100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13.5" x14ac:dyDescent="0.25">
      <c r="A53" s="136"/>
      <c r="B53" s="109">
        <v>31</v>
      </c>
      <c r="C53">
        <v>100</v>
      </c>
      <c r="D53">
        <v>100</v>
      </c>
      <c r="E53">
        <v>100</v>
      </c>
      <c r="F53">
        <v>100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13.5" x14ac:dyDescent="0.25">
      <c r="A54" s="136"/>
      <c r="B54" s="109">
        <v>32</v>
      </c>
      <c r="C54">
        <v>100</v>
      </c>
      <c r="D54">
        <v>100</v>
      </c>
      <c r="E54">
        <v>100</v>
      </c>
      <c r="F54">
        <v>100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3.5" x14ac:dyDescent="0.25">
      <c r="A55" s="136"/>
      <c r="B55" s="109">
        <v>33</v>
      </c>
      <c r="C55">
        <v>100</v>
      </c>
      <c r="D55">
        <v>100</v>
      </c>
      <c r="E55">
        <v>100</v>
      </c>
      <c r="F55">
        <v>100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13.5" x14ac:dyDescent="0.25">
      <c r="A56" s="136"/>
      <c r="B56" s="109">
        <v>34</v>
      </c>
      <c r="C56">
        <v>100</v>
      </c>
      <c r="D56">
        <v>100</v>
      </c>
      <c r="E56">
        <v>100</v>
      </c>
      <c r="F56">
        <v>100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13.5" x14ac:dyDescent="0.25">
      <c r="A57" s="136"/>
      <c r="B57" s="109">
        <v>35</v>
      </c>
      <c r="C57">
        <v>100</v>
      </c>
      <c r="D57">
        <v>100</v>
      </c>
      <c r="E57">
        <v>100</v>
      </c>
      <c r="F57">
        <v>100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13.5" x14ac:dyDescent="0.25">
      <c r="A58" s="136"/>
      <c r="B58" s="109">
        <v>36</v>
      </c>
      <c r="C58">
        <v>100</v>
      </c>
      <c r="D58">
        <v>100</v>
      </c>
      <c r="E58">
        <v>100</v>
      </c>
      <c r="F58">
        <v>100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13.5" x14ac:dyDescent="0.25">
      <c r="A59" s="136"/>
      <c r="B59" s="109">
        <v>37</v>
      </c>
      <c r="C59">
        <v>100</v>
      </c>
      <c r="D59">
        <v>100</v>
      </c>
      <c r="E59">
        <v>100</v>
      </c>
      <c r="F59">
        <v>100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13.5" x14ac:dyDescent="0.25">
      <c r="A60" s="136"/>
      <c r="B60" s="109">
        <v>38</v>
      </c>
      <c r="C60">
        <v>100</v>
      </c>
      <c r="D60">
        <v>100</v>
      </c>
      <c r="E60">
        <v>100</v>
      </c>
      <c r="F60">
        <v>100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13.5" x14ac:dyDescent="0.25">
      <c r="A61" s="136"/>
      <c r="B61" s="109">
        <v>39</v>
      </c>
      <c r="C61">
        <v>100</v>
      </c>
      <c r="D61">
        <v>100</v>
      </c>
      <c r="E61">
        <v>100</v>
      </c>
      <c r="F61">
        <v>100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13.5" x14ac:dyDescent="0.25">
      <c r="A62" s="136"/>
      <c r="B62" s="109">
        <v>40</v>
      </c>
      <c r="C62">
        <v>100</v>
      </c>
      <c r="D62">
        <v>100</v>
      </c>
      <c r="E62">
        <v>100</v>
      </c>
      <c r="F62">
        <v>100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13.5" x14ac:dyDescent="0.25">
      <c r="A63" s="136"/>
      <c r="B63" s="109">
        <v>41</v>
      </c>
      <c r="C63">
        <v>100</v>
      </c>
      <c r="D63">
        <v>100</v>
      </c>
      <c r="E63">
        <v>100</v>
      </c>
      <c r="F63">
        <v>100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13.5" x14ac:dyDescent="0.25">
      <c r="A64" s="136"/>
      <c r="B64" s="109">
        <v>42</v>
      </c>
      <c r="C64">
        <v>100</v>
      </c>
      <c r="D64">
        <v>100</v>
      </c>
      <c r="E64">
        <v>100</v>
      </c>
      <c r="F64">
        <v>100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13.5" x14ac:dyDescent="0.25">
      <c r="A65" s="136"/>
      <c r="B65" s="109">
        <v>43</v>
      </c>
      <c r="C65">
        <v>100</v>
      </c>
      <c r="D65">
        <v>100</v>
      </c>
      <c r="E65">
        <v>100</v>
      </c>
      <c r="F65">
        <v>100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3.5" x14ac:dyDescent="0.25">
      <c r="A66" s="136"/>
      <c r="B66" s="109">
        <v>44</v>
      </c>
      <c r="C66">
        <v>100</v>
      </c>
      <c r="D66">
        <v>100</v>
      </c>
      <c r="E66">
        <v>100</v>
      </c>
      <c r="F66">
        <v>100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3.5" x14ac:dyDescent="0.25">
      <c r="A67" s="136"/>
      <c r="B67" s="109">
        <v>45</v>
      </c>
      <c r="C67">
        <v>100</v>
      </c>
      <c r="D67">
        <v>100</v>
      </c>
      <c r="E67">
        <v>100</v>
      </c>
      <c r="F67">
        <v>100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3.5" x14ac:dyDescent="0.25">
      <c r="A68" s="136"/>
      <c r="B68" s="109">
        <v>46</v>
      </c>
      <c r="C68">
        <v>100</v>
      </c>
      <c r="D68">
        <v>100</v>
      </c>
      <c r="E68">
        <v>100</v>
      </c>
      <c r="F68">
        <v>100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3.5" x14ac:dyDescent="0.25">
      <c r="A69" s="136"/>
      <c r="B69" s="109">
        <v>47</v>
      </c>
      <c r="C69">
        <v>100</v>
      </c>
      <c r="D69">
        <v>100</v>
      </c>
      <c r="E69">
        <v>100</v>
      </c>
      <c r="F69">
        <v>100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3.5" x14ac:dyDescent="0.25">
      <c r="A70" s="136"/>
      <c r="B70" s="109">
        <v>48</v>
      </c>
      <c r="C70">
        <v>100</v>
      </c>
      <c r="D70">
        <v>100</v>
      </c>
      <c r="E70">
        <v>100</v>
      </c>
      <c r="F70">
        <v>100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3.5" x14ac:dyDescent="0.25">
      <c r="A71" s="136"/>
      <c r="B71" s="109">
        <v>49</v>
      </c>
      <c r="C71">
        <v>100</v>
      </c>
      <c r="D71">
        <v>100</v>
      </c>
      <c r="E71">
        <v>100</v>
      </c>
      <c r="F71">
        <v>100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3.5" x14ac:dyDescent="0.25">
      <c r="A72" s="136"/>
      <c r="B72" s="109">
        <v>50</v>
      </c>
      <c r="C72">
        <v>100</v>
      </c>
      <c r="D72">
        <v>100</v>
      </c>
      <c r="E72">
        <v>100</v>
      </c>
      <c r="F72">
        <v>100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3.5" x14ac:dyDescent="0.25">
      <c r="A73" s="136"/>
      <c r="B73" s="109">
        <v>51</v>
      </c>
      <c r="C73">
        <v>100</v>
      </c>
      <c r="D73">
        <v>100</v>
      </c>
      <c r="E73">
        <v>100</v>
      </c>
      <c r="F73">
        <v>100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3.5" x14ac:dyDescent="0.25">
      <c r="A74" s="136"/>
      <c r="B74" s="109">
        <v>52</v>
      </c>
      <c r="C74">
        <v>100</v>
      </c>
      <c r="D74">
        <v>100</v>
      </c>
      <c r="E74">
        <v>100</v>
      </c>
      <c r="F74">
        <v>100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3.5" x14ac:dyDescent="0.25">
      <c r="A75" s="136"/>
      <c r="B75" s="109">
        <v>53</v>
      </c>
      <c r="C75">
        <v>100</v>
      </c>
      <c r="D75">
        <v>100</v>
      </c>
      <c r="E75">
        <v>100</v>
      </c>
      <c r="F75">
        <v>100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3.5" x14ac:dyDescent="0.25">
      <c r="A76" s="136"/>
      <c r="B76" s="109">
        <v>54</v>
      </c>
      <c r="C76">
        <v>100</v>
      </c>
      <c r="D76">
        <v>100</v>
      </c>
      <c r="E76">
        <v>100</v>
      </c>
      <c r="F76">
        <v>100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3.5" x14ac:dyDescent="0.25">
      <c r="A77" s="136"/>
      <c r="B77" s="109">
        <v>55</v>
      </c>
      <c r="C77">
        <v>100</v>
      </c>
      <c r="D77">
        <v>100</v>
      </c>
      <c r="E77">
        <v>100</v>
      </c>
      <c r="F77">
        <v>100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3.5" x14ac:dyDescent="0.25">
      <c r="A78" s="136"/>
      <c r="B78" s="109">
        <v>56</v>
      </c>
      <c r="C78">
        <v>100</v>
      </c>
      <c r="D78">
        <v>100</v>
      </c>
      <c r="E78">
        <v>100</v>
      </c>
      <c r="F78">
        <v>100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3.5" x14ac:dyDescent="0.25">
      <c r="A79" s="136"/>
      <c r="B79" s="109">
        <v>57</v>
      </c>
      <c r="C79">
        <v>0</v>
      </c>
      <c r="D79">
        <v>0</v>
      </c>
      <c r="E79">
        <v>0</v>
      </c>
      <c r="F79">
        <v>0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3.5" x14ac:dyDescent="0.25">
      <c r="A80" s="136"/>
      <c r="B80" s="109">
        <v>58</v>
      </c>
      <c r="C80">
        <v>0</v>
      </c>
      <c r="D80">
        <v>0</v>
      </c>
      <c r="E80">
        <v>0</v>
      </c>
      <c r="F80">
        <v>0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3.5" x14ac:dyDescent="0.25">
      <c r="A81" s="136"/>
      <c r="B81" s="109">
        <v>59</v>
      </c>
      <c r="C81">
        <v>0</v>
      </c>
      <c r="D81">
        <v>0</v>
      </c>
      <c r="E81">
        <v>0</v>
      </c>
      <c r="F81">
        <v>0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3.5" x14ac:dyDescent="0.25">
      <c r="A82" s="136"/>
      <c r="B82" s="109">
        <v>60</v>
      </c>
      <c r="C82">
        <v>0</v>
      </c>
      <c r="D82">
        <v>0</v>
      </c>
      <c r="E82">
        <v>0</v>
      </c>
      <c r="F82">
        <v>0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3.5" x14ac:dyDescent="0.25">
      <c r="A83" s="136"/>
      <c r="B83" s="109">
        <v>61</v>
      </c>
      <c r="C83">
        <v>0</v>
      </c>
      <c r="D83">
        <v>0</v>
      </c>
      <c r="E83">
        <v>0</v>
      </c>
      <c r="F83">
        <v>0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3.5" x14ac:dyDescent="0.25">
      <c r="A84" s="136"/>
      <c r="B84" s="109">
        <v>62</v>
      </c>
      <c r="C84">
        <v>0</v>
      </c>
      <c r="D84">
        <v>0</v>
      </c>
      <c r="E84">
        <v>0</v>
      </c>
      <c r="F84">
        <v>0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3.5" x14ac:dyDescent="0.25">
      <c r="A85" s="136"/>
      <c r="B85" s="109">
        <v>63</v>
      </c>
      <c r="C85">
        <v>0</v>
      </c>
      <c r="D85">
        <v>0</v>
      </c>
      <c r="E85">
        <v>0</v>
      </c>
      <c r="F85">
        <v>0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3.5" x14ac:dyDescent="0.25">
      <c r="A86" s="136"/>
      <c r="B86" s="109">
        <v>64</v>
      </c>
      <c r="C86">
        <v>0</v>
      </c>
      <c r="D86">
        <v>0</v>
      </c>
      <c r="E86">
        <v>0</v>
      </c>
      <c r="F86">
        <v>0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3.5" x14ac:dyDescent="0.25">
      <c r="A87" s="136"/>
      <c r="B87" s="109">
        <v>65</v>
      </c>
      <c r="C87">
        <v>0</v>
      </c>
      <c r="D87">
        <v>0</v>
      </c>
      <c r="E87">
        <v>0</v>
      </c>
      <c r="F87">
        <v>0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3.5" x14ac:dyDescent="0.25">
      <c r="A88" s="136"/>
      <c r="B88" s="109">
        <v>66</v>
      </c>
      <c r="C88">
        <v>0</v>
      </c>
      <c r="D88">
        <v>0</v>
      </c>
      <c r="E88">
        <v>0</v>
      </c>
      <c r="F88">
        <v>0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3.5" x14ac:dyDescent="0.25">
      <c r="A89" s="136"/>
      <c r="B89" s="109">
        <v>67</v>
      </c>
      <c r="C89">
        <v>0</v>
      </c>
      <c r="D89">
        <v>0</v>
      </c>
      <c r="E89">
        <v>0</v>
      </c>
      <c r="F89">
        <v>0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3.5" x14ac:dyDescent="0.25">
      <c r="A90" s="136"/>
      <c r="B90" s="109">
        <v>68</v>
      </c>
      <c r="C90">
        <v>0</v>
      </c>
      <c r="D90">
        <v>0</v>
      </c>
      <c r="E90">
        <v>0</v>
      </c>
      <c r="F90">
        <v>0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3.5" x14ac:dyDescent="0.25">
      <c r="A91" s="136"/>
      <c r="B91" s="109">
        <v>69</v>
      </c>
      <c r="C91">
        <v>0</v>
      </c>
      <c r="D91">
        <v>0</v>
      </c>
      <c r="E91">
        <v>0</v>
      </c>
      <c r="F91">
        <v>0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3.5" x14ac:dyDescent="0.25">
      <c r="A92" s="136"/>
      <c r="B92" s="109">
        <v>70</v>
      </c>
      <c r="C92">
        <v>0</v>
      </c>
      <c r="D92">
        <v>0</v>
      </c>
      <c r="E92">
        <v>0</v>
      </c>
      <c r="F92">
        <v>0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3.5" x14ac:dyDescent="0.25">
      <c r="A93" s="136"/>
      <c r="B93" s="109">
        <v>71</v>
      </c>
      <c r="C93">
        <v>0</v>
      </c>
      <c r="D93">
        <v>0</v>
      </c>
      <c r="E93">
        <v>0</v>
      </c>
      <c r="F93">
        <v>0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3.5" x14ac:dyDescent="0.25">
      <c r="A94" s="136"/>
      <c r="B94" s="109">
        <v>72</v>
      </c>
      <c r="C94">
        <v>0</v>
      </c>
      <c r="D94">
        <v>0</v>
      </c>
      <c r="E94">
        <v>0</v>
      </c>
      <c r="F94">
        <v>0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3.5" x14ac:dyDescent="0.25">
      <c r="A95" s="136"/>
      <c r="B95" s="109">
        <v>73</v>
      </c>
      <c r="C95">
        <v>0</v>
      </c>
      <c r="D95">
        <v>0</v>
      </c>
      <c r="E95">
        <v>0</v>
      </c>
      <c r="F95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3.5" x14ac:dyDescent="0.25">
      <c r="A96" s="136"/>
      <c r="B96" s="109">
        <v>74</v>
      </c>
      <c r="C96">
        <v>0</v>
      </c>
      <c r="D96">
        <v>0</v>
      </c>
      <c r="E96">
        <v>0</v>
      </c>
      <c r="F96">
        <v>0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3.5" x14ac:dyDescent="0.25">
      <c r="A97" s="136"/>
      <c r="B97" s="109">
        <v>75</v>
      </c>
      <c r="C97">
        <v>0</v>
      </c>
      <c r="D97">
        <v>0</v>
      </c>
      <c r="E97">
        <v>0</v>
      </c>
      <c r="F97">
        <v>0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3.5" x14ac:dyDescent="0.25">
      <c r="A98" s="136"/>
      <c r="B98" s="109">
        <v>76</v>
      </c>
      <c r="C98">
        <v>0</v>
      </c>
      <c r="D98">
        <v>0</v>
      </c>
      <c r="E98">
        <v>0</v>
      </c>
      <c r="F98">
        <v>0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3.5" x14ac:dyDescent="0.25">
      <c r="A99" s="136"/>
      <c r="B99" s="109">
        <v>77</v>
      </c>
      <c r="C99">
        <v>0</v>
      </c>
      <c r="D99">
        <v>0</v>
      </c>
      <c r="E99">
        <v>0</v>
      </c>
      <c r="F99">
        <v>0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3.5" x14ac:dyDescent="0.25">
      <c r="A100" s="136"/>
      <c r="B100" s="109">
        <v>78</v>
      </c>
      <c r="C100">
        <v>0</v>
      </c>
      <c r="D100">
        <v>0</v>
      </c>
      <c r="E100">
        <v>0</v>
      </c>
      <c r="F100">
        <v>0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3.5" x14ac:dyDescent="0.25">
      <c r="A101" s="136"/>
      <c r="B101" s="109">
        <v>79</v>
      </c>
      <c r="C101">
        <v>0</v>
      </c>
      <c r="D101">
        <v>0</v>
      </c>
      <c r="E101">
        <v>0</v>
      </c>
      <c r="F101">
        <v>0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3.5" x14ac:dyDescent="0.25">
      <c r="A102" s="136"/>
      <c r="B102" s="109">
        <v>80</v>
      </c>
      <c r="C102">
        <v>0</v>
      </c>
      <c r="D102">
        <v>0</v>
      </c>
      <c r="E102">
        <v>0</v>
      </c>
      <c r="F102">
        <v>0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3.5" x14ac:dyDescent="0.25">
      <c r="A103" s="136"/>
      <c r="B103" s="109">
        <v>81</v>
      </c>
      <c r="C103">
        <v>100</v>
      </c>
      <c r="D103">
        <v>100</v>
      </c>
      <c r="E103">
        <v>100</v>
      </c>
      <c r="F103">
        <v>100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3.5" x14ac:dyDescent="0.25">
      <c r="A104" s="136"/>
      <c r="B104" s="109">
        <v>82</v>
      </c>
      <c r="C104">
        <v>100</v>
      </c>
      <c r="D104">
        <v>100</v>
      </c>
      <c r="E104">
        <v>100</v>
      </c>
      <c r="F104">
        <v>100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3.5" x14ac:dyDescent="0.25">
      <c r="A105" s="136"/>
      <c r="B105" s="109">
        <v>83</v>
      </c>
      <c r="C105">
        <v>100</v>
      </c>
      <c r="D105">
        <v>100</v>
      </c>
      <c r="E105">
        <v>100</v>
      </c>
      <c r="F105">
        <v>100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3.5" x14ac:dyDescent="0.25">
      <c r="A106" s="136"/>
      <c r="B106" s="109">
        <v>84</v>
      </c>
      <c r="C106">
        <v>100</v>
      </c>
      <c r="D106">
        <v>100</v>
      </c>
      <c r="E106">
        <v>100</v>
      </c>
      <c r="F106">
        <v>100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3.5" x14ac:dyDescent="0.25">
      <c r="A107" s="136"/>
      <c r="B107" s="109">
        <v>85</v>
      </c>
      <c r="C107">
        <v>100</v>
      </c>
      <c r="D107">
        <v>100</v>
      </c>
      <c r="E107">
        <v>100</v>
      </c>
      <c r="F107">
        <v>100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3.5" x14ac:dyDescent="0.25">
      <c r="A108" s="136"/>
      <c r="B108" s="109">
        <v>86</v>
      </c>
      <c r="C108">
        <v>100</v>
      </c>
      <c r="D108">
        <v>100</v>
      </c>
      <c r="E108">
        <v>100</v>
      </c>
      <c r="F108">
        <v>100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3.5" x14ac:dyDescent="0.25">
      <c r="A109" s="136"/>
      <c r="B109" s="109">
        <v>87</v>
      </c>
      <c r="C109">
        <v>100</v>
      </c>
      <c r="D109">
        <v>100</v>
      </c>
      <c r="E109">
        <v>100</v>
      </c>
      <c r="F109">
        <v>100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3.5" x14ac:dyDescent="0.25">
      <c r="A110" s="136"/>
      <c r="B110" s="109">
        <v>88</v>
      </c>
      <c r="C110">
        <v>100</v>
      </c>
      <c r="D110">
        <v>100</v>
      </c>
      <c r="E110">
        <v>100</v>
      </c>
      <c r="F110">
        <v>100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3.5" x14ac:dyDescent="0.25">
      <c r="A111" s="136"/>
      <c r="B111" s="109">
        <v>89</v>
      </c>
      <c r="C111">
        <v>100</v>
      </c>
      <c r="D111">
        <v>100</v>
      </c>
      <c r="E111">
        <v>100</v>
      </c>
      <c r="F111">
        <v>100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3.5" x14ac:dyDescent="0.25">
      <c r="A112" s="136"/>
      <c r="B112" s="109">
        <v>90</v>
      </c>
      <c r="C112">
        <v>100</v>
      </c>
      <c r="D112">
        <v>100</v>
      </c>
      <c r="E112">
        <v>100</v>
      </c>
      <c r="F112">
        <v>100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3.5" x14ac:dyDescent="0.25">
      <c r="A113" s="136"/>
      <c r="B113" s="109">
        <v>91</v>
      </c>
      <c r="C113">
        <v>100</v>
      </c>
      <c r="D113">
        <v>100</v>
      </c>
      <c r="E113">
        <v>100</v>
      </c>
      <c r="F113">
        <v>100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3.5" x14ac:dyDescent="0.25">
      <c r="A114" s="136"/>
      <c r="B114" s="109">
        <v>92</v>
      </c>
      <c r="C114">
        <v>100</v>
      </c>
      <c r="D114">
        <v>100</v>
      </c>
      <c r="E114">
        <v>100</v>
      </c>
      <c r="F114">
        <v>100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3.5" x14ac:dyDescent="0.25">
      <c r="A115" s="136"/>
      <c r="B115" s="109">
        <v>93</v>
      </c>
      <c r="C115">
        <v>100</v>
      </c>
      <c r="D115">
        <v>100</v>
      </c>
      <c r="E115">
        <v>100</v>
      </c>
      <c r="F115">
        <v>100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3.5" x14ac:dyDescent="0.25">
      <c r="A116" s="136"/>
      <c r="B116" s="109">
        <v>94</v>
      </c>
      <c r="C116">
        <v>100</v>
      </c>
      <c r="D116">
        <v>100</v>
      </c>
      <c r="E116">
        <v>100</v>
      </c>
      <c r="F116">
        <v>100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3.5" x14ac:dyDescent="0.25">
      <c r="A117" s="136"/>
      <c r="B117" s="109">
        <v>95</v>
      </c>
      <c r="C117">
        <v>100</v>
      </c>
      <c r="D117">
        <v>100</v>
      </c>
      <c r="E117">
        <v>100</v>
      </c>
      <c r="F117">
        <v>100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3.5" x14ac:dyDescent="0.25">
      <c r="A118" s="136"/>
      <c r="B118" s="109">
        <v>96</v>
      </c>
      <c r="C118">
        <v>100</v>
      </c>
      <c r="D118">
        <v>100</v>
      </c>
      <c r="E118">
        <v>100</v>
      </c>
      <c r="F118">
        <v>100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3.5" x14ac:dyDescent="0.25">
      <c r="A119" s="136"/>
      <c r="B119" s="109">
        <v>97</v>
      </c>
      <c r="C119">
        <v>100</v>
      </c>
      <c r="D119">
        <v>100</v>
      </c>
      <c r="E119">
        <v>100</v>
      </c>
      <c r="F119">
        <v>100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3.5" x14ac:dyDescent="0.25">
      <c r="A120" s="136"/>
      <c r="B120" s="109">
        <v>98</v>
      </c>
      <c r="C120">
        <v>100</v>
      </c>
      <c r="D120">
        <v>100</v>
      </c>
      <c r="E120">
        <v>100</v>
      </c>
      <c r="F120">
        <v>100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3.5" x14ac:dyDescent="0.25">
      <c r="A121" s="136"/>
      <c r="B121" s="109">
        <v>99</v>
      </c>
      <c r="C121">
        <v>100</v>
      </c>
      <c r="D121">
        <v>100</v>
      </c>
      <c r="E121">
        <v>100</v>
      </c>
      <c r="F121">
        <v>100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3.5" x14ac:dyDescent="0.25">
      <c r="A122" s="136"/>
      <c r="B122" s="109">
        <v>100</v>
      </c>
      <c r="C122">
        <v>100</v>
      </c>
      <c r="D122">
        <v>100</v>
      </c>
      <c r="E122">
        <v>100</v>
      </c>
      <c r="F122">
        <v>100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3.5" x14ac:dyDescent="0.25">
      <c r="A123" s="136"/>
      <c r="B123" s="109">
        <v>101</v>
      </c>
      <c r="C123">
        <v>100</v>
      </c>
      <c r="D123">
        <v>100</v>
      </c>
      <c r="E123">
        <v>100</v>
      </c>
      <c r="F123">
        <v>100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3.5" x14ac:dyDescent="0.25">
      <c r="A124" s="136"/>
      <c r="B124" s="109">
        <v>102</v>
      </c>
      <c r="C124">
        <v>100</v>
      </c>
      <c r="D124">
        <v>100</v>
      </c>
      <c r="E124">
        <v>100</v>
      </c>
      <c r="F124">
        <v>100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3.5" x14ac:dyDescent="0.25">
      <c r="A125" s="136"/>
      <c r="B125" s="109">
        <v>103</v>
      </c>
      <c r="C125">
        <v>100</v>
      </c>
      <c r="D125">
        <v>100</v>
      </c>
      <c r="E125">
        <v>100</v>
      </c>
      <c r="F125">
        <v>100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3.5" x14ac:dyDescent="0.25">
      <c r="A126" s="136"/>
      <c r="B126" s="109">
        <v>104</v>
      </c>
      <c r="C126">
        <v>100</v>
      </c>
      <c r="D126">
        <v>100</v>
      </c>
      <c r="E126">
        <v>100</v>
      </c>
      <c r="F126">
        <v>100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3.5" x14ac:dyDescent="0.25">
      <c r="A127" s="136"/>
      <c r="B127" s="109">
        <v>105</v>
      </c>
      <c r="C127">
        <v>100</v>
      </c>
      <c r="D127">
        <v>100</v>
      </c>
      <c r="E127">
        <v>100</v>
      </c>
      <c r="F127">
        <v>100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3.5" x14ac:dyDescent="0.25">
      <c r="A128" s="136"/>
      <c r="B128" s="109">
        <v>106</v>
      </c>
      <c r="C128">
        <v>100</v>
      </c>
      <c r="D128">
        <v>100</v>
      </c>
      <c r="E128">
        <v>100</v>
      </c>
      <c r="F128">
        <v>100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3.5" x14ac:dyDescent="0.25">
      <c r="A129" s="136"/>
      <c r="B129" s="109">
        <v>107</v>
      </c>
      <c r="C129">
        <v>100</v>
      </c>
      <c r="D129">
        <v>100</v>
      </c>
      <c r="E129">
        <v>100</v>
      </c>
      <c r="F129">
        <v>100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3.5" x14ac:dyDescent="0.25">
      <c r="A130" s="136"/>
      <c r="B130" s="109">
        <v>108</v>
      </c>
      <c r="C130">
        <v>100</v>
      </c>
      <c r="D130">
        <v>100</v>
      </c>
      <c r="E130">
        <v>100</v>
      </c>
      <c r="F130">
        <v>100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3.5" x14ac:dyDescent="0.25">
      <c r="A131" s="136"/>
      <c r="B131" s="109">
        <v>109</v>
      </c>
      <c r="C131">
        <v>100</v>
      </c>
      <c r="D131">
        <v>100</v>
      </c>
      <c r="E131">
        <v>100</v>
      </c>
      <c r="F131">
        <v>100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3.5" x14ac:dyDescent="0.25">
      <c r="A132" s="136"/>
      <c r="B132" s="109">
        <v>110</v>
      </c>
      <c r="C132">
        <v>100</v>
      </c>
      <c r="D132">
        <v>100</v>
      </c>
      <c r="E132">
        <v>100</v>
      </c>
      <c r="F132">
        <v>100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3.5" x14ac:dyDescent="0.25">
      <c r="A133" s="136"/>
      <c r="B133" s="109">
        <v>111</v>
      </c>
      <c r="C133">
        <v>100</v>
      </c>
      <c r="D133">
        <v>100</v>
      </c>
      <c r="E133">
        <v>100</v>
      </c>
      <c r="F133">
        <v>100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3.5" x14ac:dyDescent="0.25">
      <c r="A134" s="136"/>
      <c r="B134" s="109">
        <v>112</v>
      </c>
      <c r="C134">
        <v>100</v>
      </c>
      <c r="D134">
        <v>100</v>
      </c>
      <c r="E134">
        <v>100</v>
      </c>
      <c r="F134">
        <v>100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3.5" x14ac:dyDescent="0.25">
      <c r="A135" s="136"/>
      <c r="B135" s="109">
        <v>113</v>
      </c>
      <c r="C135">
        <v>100</v>
      </c>
      <c r="D135">
        <v>100</v>
      </c>
      <c r="E135">
        <v>100</v>
      </c>
      <c r="F135">
        <v>100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3.5" x14ac:dyDescent="0.25">
      <c r="A136" s="136"/>
      <c r="B136" s="109">
        <v>114</v>
      </c>
      <c r="C136">
        <v>100</v>
      </c>
      <c r="D136">
        <v>100</v>
      </c>
      <c r="E136">
        <v>100</v>
      </c>
      <c r="F136">
        <v>100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3.5" x14ac:dyDescent="0.25">
      <c r="A137" s="136"/>
      <c r="B137" s="109">
        <v>115</v>
      </c>
      <c r="C137">
        <v>100</v>
      </c>
      <c r="D137">
        <v>100</v>
      </c>
      <c r="E137">
        <v>100</v>
      </c>
      <c r="F137">
        <v>100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3.5" x14ac:dyDescent="0.25">
      <c r="A138" s="136"/>
      <c r="B138" s="109">
        <v>116</v>
      </c>
      <c r="C138">
        <v>100</v>
      </c>
      <c r="D138">
        <v>100</v>
      </c>
      <c r="E138">
        <v>100</v>
      </c>
      <c r="F138">
        <v>100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3.5" x14ac:dyDescent="0.25">
      <c r="A139" s="136"/>
      <c r="B139" s="109">
        <v>117</v>
      </c>
      <c r="C139">
        <v>100</v>
      </c>
      <c r="D139">
        <v>100</v>
      </c>
      <c r="E139">
        <v>100</v>
      </c>
      <c r="F139">
        <v>100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3.5" x14ac:dyDescent="0.25">
      <c r="A140" s="136"/>
      <c r="B140" s="109">
        <v>118</v>
      </c>
      <c r="C140">
        <v>100</v>
      </c>
      <c r="D140">
        <v>100</v>
      </c>
      <c r="E140">
        <v>100</v>
      </c>
      <c r="F140">
        <v>100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3.5" x14ac:dyDescent="0.25">
      <c r="A141" s="136"/>
      <c r="B141" s="109">
        <v>119</v>
      </c>
      <c r="C141">
        <v>100</v>
      </c>
      <c r="D141">
        <v>100</v>
      </c>
      <c r="E141">
        <v>100</v>
      </c>
      <c r="F141">
        <v>100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3.5" x14ac:dyDescent="0.25">
      <c r="A142" s="136"/>
      <c r="B142" s="109">
        <v>120</v>
      </c>
      <c r="C142">
        <v>100</v>
      </c>
      <c r="D142">
        <v>100</v>
      </c>
      <c r="E142">
        <v>100</v>
      </c>
      <c r="F142">
        <v>100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3.5" x14ac:dyDescent="0.25">
      <c r="A143" s="136"/>
      <c r="B143" s="109">
        <v>121</v>
      </c>
      <c r="C143">
        <v>100</v>
      </c>
      <c r="D143">
        <v>100</v>
      </c>
      <c r="E143">
        <v>100</v>
      </c>
      <c r="F143">
        <v>100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3.5" x14ac:dyDescent="0.25">
      <c r="A144" s="136"/>
      <c r="B144" s="109">
        <v>122</v>
      </c>
      <c r="C144">
        <v>100</v>
      </c>
      <c r="D144">
        <v>100</v>
      </c>
      <c r="E144">
        <v>100</v>
      </c>
      <c r="F144">
        <v>100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3.5" x14ac:dyDescent="0.25">
      <c r="A145" s="136"/>
      <c r="B145" s="109">
        <v>123</v>
      </c>
      <c r="C145">
        <v>100</v>
      </c>
      <c r="D145">
        <v>100</v>
      </c>
      <c r="E145">
        <v>100</v>
      </c>
      <c r="F145">
        <v>100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3.5" x14ac:dyDescent="0.25">
      <c r="A146" s="136"/>
      <c r="B146" s="109">
        <v>124</v>
      </c>
      <c r="C146">
        <v>100</v>
      </c>
      <c r="D146">
        <v>100</v>
      </c>
      <c r="E146">
        <v>100</v>
      </c>
      <c r="F146">
        <v>100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3.5" x14ac:dyDescent="0.25">
      <c r="A147" s="136"/>
      <c r="B147" s="109">
        <v>125</v>
      </c>
      <c r="C147">
        <v>100</v>
      </c>
      <c r="D147">
        <v>100</v>
      </c>
      <c r="E147">
        <v>100</v>
      </c>
      <c r="F147">
        <v>100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3.5" x14ac:dyDescent="0.25">
      <c r="A148" s="136"/>
      <c r="B148" s="109">
        <v>126</v>
      </c>
      <c r="C148">
        <v>100</v>
      </c>
      <c r="D148">
        <v>100</v>
      </c>
      <c r="E148">
        <v>100</v>
      </c>
      <c r="F148">
        <v>100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13.5" x14ac:dyDescent="0.25">
      <c r="A149" s="136"/>
      <c r="B149" s="109">
        <v>127</v>
      </c>
      <c r="C149">
        <v>100</v>
      </c>
      <c r="D149">
        <v>100</v>
      </c>
      <c r="E149">
        <v>100</v>
      </c>
      <c r="F149">
        <v>100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13.5" x14ac:dyDescent="0.25">
      <c r="A150" s="136"/>
      <c r="B150" s="109">
        <v>128</v>
      </c>
      <c r="C150">
        <v>100</v>
      </c>
      <c r="D150">
        <v>100</v>
      </c>
      <c r="E150">
        <v>100</v>
      </c>
      <c r="F150">
        <v>100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13.5" x14ac:dyDescent="0.25">
      <c r="A151" s="136"/>
      <c r="B151" s="109">
        <v>129</v>
      </c>
      <c r="C151">
        <v>100</v>
      </c>
      <c r="D151">
        <v>100</v>
      </c>
      <c r="E151">
        <v>100</v>
      </c>
      <c r="F151">
        <v>100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13.5" x14ac:dyDescent="0.25">
      <c r="A152" s="136"/>
      <c r="B152" s="109">
        <v>130</v>
      </c>
      <c r="C152">
        <v>100</v>
      </c>
      <c r="D152">
        <v>100</v>
      </c>
      <c r="E152">
        <v>100</v>
      </c>
      <c r="F152">
        <v>100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13.5" x14ac:dyDescent="0.25">
      <c r="A153" s="136"/>
      <c r="B153" s="109">
        <v>131</v>
      </c>
      <c r="C153">
        <v>100</v>
      </c>
      <c r="D153">
        <v>100</v>
      </c>
      <c r="E153">
        <v>100</v>
      </c>
      <c r="F153">
        <v>100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13.5" x14ac:dyDescent="0.25">
      <c r="A154" s="136"/>
      <c r="B154" s="109">
        <v>132</v>
      </c>
      <c r="C154">
        <v>100</v>
      </c>
      <c r="D154">
        <v>100</v>
      </c>
      <c r="E154">
        <v>100</v>
      </c>
      <c r="F154">
        <v>100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13.5" x14ac:dyDescent="0.25">
      <c r="A155" s="136"/>
      <c r="B155" s="109">
        <v>133</v>
      </c>
      <c r="C155">
        <v>100</v>
      </c>
      <c r="D155">
        <v>100</v>
      </c>
      <c r="E155">
        <v>100</v>
      </c>
      <c r="F155">
        <v>100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13.5" x14ac:dyDescent="0.25">
      <c r="A156" s="136"/>
      <c r="B156" s="109">
        <v>134</v>
      </c>
      <c r="C156">
        <v>100</v>
      </c>
      <c r="D156">
        <v>100</v>
      </c>
      <c r="E156">
        <v>100</v>
      </c>
      <c r="F156">
        <v>100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13.5" x14ac:dyDescent="0.25">
      <c r="A157" s="136"/>
      <c r="B157" s="109">
        <v>135</v>
      </c>
      <c r="C157">
        <v>100</v>
      </c>
      <c r="D157">
        <v>100</v>
      </c>
      <c r="E157">
        <v>100</v>
      </c>
      <c r="F157">
        <v>100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3.5" x14ac:dyDescent="0.25">
      <c r="A158" s="136"/>
      <c r="B158" s="109">
        <v>136</v>
      </c>
      <c r="C158">
        <v>100</v>
      </c>
      <c r="D158">
        <v>100</v>
      </c>
      <c r="E158">
        <v>100</v>
      </c>
      <c r="F158">
        <v>100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13.5" x14ac:dyDescent="0.25">
      <c r="A159" s="136"/>
      <c r="B159" s="109">
        <v>137</v>
      </c>
      <c r="C159">
        <v>100</v>
      </c>
      <c r="D159">
        <v>100</v>
      </c>
      <c r="E159">
        <v>100</v>
      </c>
      <c r="F159">
        <v>100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13.5" x14ac:dyDescent="0.25">
      <c r="A160" s="136"/>
      <c r="B160" s="109">
        <v>138</v>
      </c>
      <c r="C160">
        <v>100</v>
      </c>
      <c r="D160">
        <v>100</v>
      </c>
      <c r="E160">
        <v>100</v>
      </c>
      <c r="F160">
        <v>100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13.5" x14ac:dyDescent="0.25">
      <c r="A161" s="136"/>
      <c r="B161" s="109">
        <v>139</v>
      </c>
      <c r="C161">
        <v>100</v>
      </c>
      <c r="D161">
        <v>100</v>
      </c>
      <c r="E161">
        <v>100</v>
      </c>
      <c r="F161">
        <v>100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13.5" x14ac:dyDescent="0.25">
      <c r="A162" s="136"/>
      <c r="B162" s="109">
        <v>140</v>
      </c>
      <c r="C162">
        <v>100</v>
      </c>
      <c r="D162">
        <v>100</v>
      </c>
      <c r="E162">
        <v>100</v>
      </c>
      <c r="F162">
        <v>100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13.5" x14ac:dyDescent="0.25">
      <c r="A163" s="136"/>
      <c r="B163" s="109">
        <v>141</v>
      </c>
      <c r="C163">
        <v>100</v>
      </c>
      <c r="D163">
        <v>100</v>
      </c>
      <c r="E163">
        <v>100</v>
      </c>
      <c r="F163">
        <v>100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13.5" x14ac:dyDescent="0.25">
      <c r="A164" s="136"/>
      <c r="B164" s="109">
        <v>142</v>
      </c>
      <c r="C164">
        <v>100</v>
      </c>
      <c r="D164">
        <v>100</v>
      </c>
      <c r="E164">
        <v>100</v>
      </c>
      <c r="F164">
        <v>100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13.5" x14ac:dyDescent="0.25">
      <c r="A165" s="136"/>
      <c r="B165" s="109">
        <v>143</v>
      </c>
      <c r="C165">
        <v>100</v>
      </c>
      <c r="D165">
        <v>100</v>
      </c>
      <c r="E165">
        <v>100</v>
      </c>
      <c r="F165">
        <v>100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13.5" x14ac:dyDescent="0.25">
      <c r="A166" s="136"/>
      <c r="B166" s="109">
        <v>144</v>
      </c>
      <c r="C166">
        <v>100</v>
      </c>
      <c r="D166">
        <v>100</v>
      </c>
      <c r="E166">
        <v>100</v>
      </c>
      <c r="F166">
        <v>100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13.5" x14ac:dyDescent="0.25">
      <c r="A167" s="136"/>
      <c r="B167" s="109">
        <v>145</v>
      </c>
      <c r="C167">
        <v>100</v>
      </c>
      <c r="D167">
        <v>100</v>
      </c>
      <c r="E167">
        <v>100</v>
      </c>
      <c r="F167">
        <v>100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13.5" x14ac:dyDescent="0.25">
      <c r="A168" s="136"/>
      <c r="B168" s="109">
        <v>146</v>
      </c>
      <c r="C168">
        <v>100</v>
      </c>
      <c r="D168">
        <v>100</v>
      </c>
      <c r="E168">
        <v>100</v>
      </c>
      <c r="F168">
        <v>100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13.5" x14ac:dyDescent="0.25">
      <c r="A169" s="136"/>
      <c r="B169" s="109">
        <v>147</v>
      </c>
      <c r="C169">
        <v>100</v>
      </c>
      <c r="D169">
        <v>100</v>
      </c>
      <c r="E169">
        <v>100</v>
      </c>
      <c r="F169">
        <v>100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13.5" x14ac:dyDescent="0.25">
      <c r="A170" s="136"/>
      <c r="B170" s="109">
        <v>148</v>
      </c>
      <c r="C170">
        <v>100</v>
      </c>
      <c r="D170">
        <v>100</v>
      </c>
      <c r="E170">
        <v>100</v>
      </c>
      <c r="F170">
        <v>100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13.5" x14ac:dyDescent="0.25">
      <c r="A171" s="136"/>
      <c r="B171" s="109">
        <v>149</v>
      </c>
      <c r="C171">
        <v>100</v>
      </c>
      <c r="D171">
        <v>100</v>
      </c>
      <c r="E171">
        <v>100</v>
      </c>
      <c r="F171">
        <v>100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13.5" x14ac:dyDescent="0.25">
      <c r="A172" s="136"/>
      <c r="B172" s="109">
        <v>150</v>
      </c>
      <c r="C172">
        <v>100</v>
      </c>
      <c r="D172">
        <v>100</v>
      </c>
      <c r="E172">
        <v>100</v>
      </c>
      <c r="F172">
        <v>100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13.5" x14ac:dyDescent="0.25">
      <c r="A173" s="136"/>
      <c r="B173" s="109">
        <v>151</v>
      </c>
      <c r="C173">
        <v>100</v>
      </c>
      <c r="D173">
        <v>100</v>
      </c>
      <c r="E173">
        <v>100</v>
      </c>
      <c r="F173">
        <v>100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13.5" x14ac:dyDescent="0.25">
      <c r="A174" s="136"/>
      <c r="B174" s="109">
        <v>152</v>
      </c>
      <c r="C174">
        <v>100</v>
      </c>
      <c r="D174">
        <v>100</v>
      </c>
      <c r="E174">
        <v>100</v>
      </c>
      <c r="F174">
        <v>100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13.5" x14ac:dyDescent="0.25">
      <c r="A175" s="136"/>
      <c r="B175" s="109">
        <v>153</v>
      </c>
      <c r="C175">
        <v>100</v>
      </c>
      <c r="D175">
        <v>100</v>
      </c>
      <c r="E175">
        <v>100</v>
      </c>
      <c r="F175">
        <v>100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13.5" x14ac:dyDescent="0.25">
      <c r="A176" s="136"/>
      <c r="B176" s="109">
        <v>154</v>
      </c>
      <c r="C176">
        <v>100</v>
      </c>
      <c r="D176">
        <v>100</v>
      </c>
      <c r="E176">
        <v>100</v>
      </c>
      <c r="F176">
        <v>100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13.5" x14ac:dyDescent="0.25">
      <c r="A177" s="136"/>
      <c r="B177" s="109">
        <v>155</v>
      </c>
      <c r="C177">
        <v>100</v>
      </c>
      <c r="D177">
        <v>100</v>
      </c>
      <c r="E177">
        <v>100</v>
      </c>
      <c r="F177">
        <v>100</v>
      </c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13.5" x14ac:dyDescent="0.25">
      <c r="A178" s="136"/>
      <c r="B178" s="109">
        <v>156</v>
      </c>
      <c r="C178">
        <v>100</v>
      </c>
      <c r="D178">
        <v>100</v>
      </c>
      <c r="E178">
        <v>100</v>
      </c>
      <c r="F178">
        <v>100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13.5" x14ac:dyDescent="0.25">
      <c r="A179" s="136"/>
      <c r="B179" s="109">
        <v>157</v>
      </c>
      <c r="C179">
        <v>100</v>
      </c>
      <c r="D179">
        <v>100</v>
      </c>
      <c r="E179">
        <v>100</v>
      </c>
      <c r="F179">
        <v>100</v>
      </c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13.5" x14ac:dyDescent="0.25">
      <c r="A180" s="136"/>
      <c r="B180" s="109">
        <v>158</v>
      </c>
      <c r="C180">
        <v>100</v>
      </c>
      <c r="D180">
        <v>100</v>
      </c>
      <c r="E180">
        <v>100</v>
      </c>
      <c r="F180">
        <v>100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13.5" x14ac:dyDescent="0.25">
      <c r="A181" s="136"/>
      <c r="B181" s="109">
        <v>159</v>
      </c>
      <c r="C181">
        <v>100</v>
      </c>
      <c r="D181">
        <v>100</v>
      </c>
      <c r="E181">
        <v>100</v>
      </c>
      <c r="F181">
        <v>100</v>
      </c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13.5" x14ac:dyDescent="0.25">
      <c r="A182" s="136"/>
      <c r="B182" s="109">
        <v>160</v>
      </c>
      <c r="C182">
        <v>100</v>
      </c>
      <c r="D182">
        <v>100</v>
      </c>
      <c r="E182">
        <v>100</v>
      </c>
      <c r="F182">
        <v>100</v>
      </c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3.5" x14ac:dyDescent="0.25">
      <c r="A183" s="136"/>
      <c r="B183" s="109">
        <v>161</v>
      </c>
      <c r="C183">
        <v>100</v>
      </c>
      <c r="D183">
        <v>100</v>
      </c>
      <c r="E183">
        <v>100</v>
      </c>
      <c r="F183">
        <v>100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13.5" x14ac:dyDescent="0.25">
      <c r="A184" s="136"/>
      <c r="B184" s="109">
        <v>162</v>
      </c>
      <c r="C184">
        <v>100</v>
      </c>
      <c r="D184">
        <v>100</v>
      </c>
      <c r="E184">
        <v>100</v>
      </c>
      <c r="F184">
        <v>100</v>
      </c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13.5" x14ac:dyDescent="0.25">
      <c r="A185" s="136"/>
      <c r="B185" s="109">
        <v>163</v>
      </c>
      <c r="C185">
        <v>100</v>
      </c>
      <c r="D185">
        <v>100</v>
      </c>
      <c r="E185">
        <v>100</v>
      </c>
      <c r="F185">
        <v>100</v>
      </c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13.5" x14ac:dyDescent="0.25">
      <c r="A186" s="136"/>
      <c r="B186" s="109">
        <v>164</v>
      </c>
      <c r="C186">
        <v>100</v>
      </c>
      <c r="D186">
        <v>100</v>
      </c>
      <c r="E186">
        <v>100</v>
      </c>
      <c r="F186">
        <v>100</v>
      </c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13.5" x14ac:dyDescent="0.25">
      <c r="A187" s="136"/>
      <c r="B187" s="109">
        <v>165</v>
      </c>
      <c r="C187">
        <v>100</v>
      </c>
      <c r="D187">
        <v>100</v>
      </c>
      <c r="E187">
        <v>100</v>
      </c>
      <c r="F187">
        <v>100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13.5" x14ac:dyDescent="0.25">
      <c r="A188" s="136"/>
      <c r="B188" s="109">
        <v>166</v>
      </c>
      <c r="C188">
        <v>100</v>
      </c>
      <c r="D188">
        <v>100</v>
      </c>
      <c r="E188">
        <v>100</v>
      </c>
      <c r="F188">
        <v>100</v>
      </c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13.5" x14ac:dyDescent="0.25">
      <c r="A189" s="136"/>
      <c r="B189" s="109">
        <v>167</v>
      </c>
      <c r="C189">
        <v>100</v>
      </c>
      <c r="D189">
        <v>100</v>
      </c>
      <c r="E189">
        <v>100</v>
      </c>
      <c r="F189">
        <v>100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13.5" x14ac:dyDescent="0.25">
      <c r="A190" s="136"/>
      <c r="B190" s="109">
        <v>168</v>
      </c>
      <c r="C190">
        <v>100</v>
      </c>
      <c r="D190">
        <v>100</v>
      </c>
      <c r="E190">
        <v>100</v>
      </c>
      <c r="F190">
        <v>100</v>
      </c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13.5" x14ac:dyDescent="0.25">
      <c r="A191" s="136"/>
      <c r="B191" s="109">
        <v>169</v>
      </c>
      <c r="C191">
        <v>100</v>
      </c>
      <c r="D191">
        <v>100</v>
      </c>
      <c r="E191">
        <v>100</v>
      </c>
      <c r="F191">
        <v>100</v>
      </c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13.5" x14ac:dyDescent="0.25">
      <c r="A192" s="136"/>
      <c r="B192" s="109">
        <v>170</v>
      </c>
      <c r="C192">
        <v>100</v>
      </c>
      <c r="D192">
        <v>100</v>
      </c>
      <c r="E192">
        <v>100</v>
      </c>
      <c r="F192">
        <v>100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13.5" x14ac:dyDescent="0.25">
      <c r="A193" s="136"/>
      <c r="B193" s="109">
        <v>171</v>
      </c>
      <c r="C193">
        <v>100</v>
      </c>
      <c r="D193">
        <v>100</v>
      </c>
      <c r="E193">
        <v>100</v>
      </c>
      <c r="F193">
        <v>100</v>
      </c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13.5" x14ac:dyDescent="0.25">
      <c r="A194" s="136"/>
      <c r="B194" s="109">
        <v>172</v>
      </c>
      <c r="C194">
        <v>100</v>
      </c>
      <c r="D194">
        <v>100</v>
      </c>
      <c r="E194">
        <v>100</v>
      </c>
      <c r="F194">
        <v>100</v>
      </c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13.5" x14ac:dyDescent="0.25">
      <c r="A195" s="136"/>
      <c r="B195" s="109">
        <v>173</v>
      </c>
      <c r="C195">
        <v>100</v>
      </c>
      <c r="D195">
        <v>100</v>
      </c>
      <c r="E195">
        <v>100</v>
      </c>
      <c r="F195">
        <v>100</v>
      </c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13.5" x14ac:dyDescent="0.25">
      <c r="A196" s="136"/>
      <c r="B196" s="109">
        <v>174</v>
      </c>
      <c r="C196">
        <v>100</v>
      </c>
      <c r="D196">
        <v>100</v>
      </c>
      <c r="E196">
        <v>100</v>
      </c>
      <c r="F196">
        <v>100</v>
      </c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13.5" x14ac:dyDescent="0.25">
      <c r="A197" s="136"/>
      <c r="B197" s="109">
        <v>175</v>
      </c>
      <c r="C197">
        <v>100</v>
      </c>
      <c r="D197">
        <v>100</v>
      </c>
      <c r="E197">
        <v>100</v>
      </c>
      <c r="F197">
        <v>100</v>
      </c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13.5" x14ac:dyDescent="0.25">
      <c r="A198" s="136"/>
      <c r="B198" s="109">
        <v>176</v>
      </c>
      <c r="C198">
        <v>100</v>
      </c>
      <c r="D198">
        <v>100</v>
      </c>
      <c r="E198">
        <v>100</v>
      </c>
      <c r="F198">
        <v>100</v>
      </c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13.5" x14ac:dyDescent="0.25">
      <c r="A199" s="136"/>
      <c r="B199" s="109">
        <v>177</v>
      </c>
      <c r="C199">
        <v>100</v>
      </c>
      <c r="D199">
        <v>100</v>
      </c>
      <c r="E199">
        <v>100</v>
      </c>
      <c r="F199">
        <v>100</v>
      </c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13.5" x14ac:dyDescent="0.25">
      <c r="A200" s="136"/>
      <c r="B200" s="109">
        <v>178</v>
      </c>
      <c r="C200">
        <v>100</v>
      </c>
      <c r="D200">
        <v>100</v>
      </c>
      <c r="E200">
        <v>100</v>
      </c>
      <c r="F200">
        <v>100</v>
      </c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13.5" x14ac:dyDescent="0.25">
      <c r="A201" s="136"/>
      <c r="B201" s="109">
        <v>179</v>
      </c>
      <c r="C201">
        <v>100</v>
      </c>
      <c r="D201">
        <v>100</v>
      </c>
      <c r="E201">
        <v>100</v>
      </c>
      <c r="F201">
        <v>100</v>
      </c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13.5" x14ac:dyDescent="0.25">
      <c r="A202" s="136"/>
      <c r="B202" s="109">
        <v>180</v>
      </c>
      <c r="C202">
        <v>100</v>
      </c>
      <c r="D202">
        <v>100</v>
      </c>
      <c r="E202">
        <v>100</v>
      </c>
      <c r="F202">
        <v>100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13.5" x14ac:dyDescent="0.25">
      <c r="A203" s="136"/>
      <c r="B203" s="109">
        <v>181</v>
      </c>
      <c r="C203">
        <v>100</v>
      </c>
      <c r="D203">
        <v>100</v>
      </c>
      <c r="E203">
        <v>100</v>
      </c>
      <c r="F203">
        <v>100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13.5" x14ac:dyDescent="0.25">
      <c r="A204" s="136"/>
      <c r="B204" s="109">
        <v>182</v>
      </c>
      <c r="C204">
        <v>100</v>
      </c>
      <c r="D204">
        <v>100</v>
      </c>
      <c r="E204">
        <v>100</v>
      </c>
      <c r="F204">
        <v>100</v>
      </c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13.5" x14ac:dyDescent="0.25">
      <c r="A205" s="136"/>
      <c r="B205" s="109">
        <v>183</v>
      </c>
      <c r="C205">
        <v>100</v>
      </c>
      <c r="D205">
        <v>100</v>
      </c>
      <c r="E205">
        <v>100</v>
      </c>
      <c r="F205">
        <v>100</v>
      </c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13.5" x14ac:dyDescent="0.25">
      <c r="A206" s="136"/>
      <c r="B206" s="109">
        <v>184</v>
      </c>
      <c r="C206">
        <v>100</v>
      </c>
      <c r="D206">
        <v>100</v>
      </c>
      <c r="E206">
        <v>100</v>
      </c>
      <c r="F206">
        <v>100</v>
      </c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13.5" x14ac:dyDescent="0.25">
      <c r="A207" s="136"/>
      <c r="B207" s="109">
        <v>185</v>
      </c>
      <c r="C207">
        <v>100</v>
      </c>
      <c r="D207">
        <v>100</v>
      </c>
      <c r="E207">
        <v>100</v>
      </c>
      <c r="F207">
        <v>100</v>
      </c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13.5" x14ac:dyDescent="0.25">
      <c r="A208" s="136"/>
      <c r="B208" s="109">
        <v>186</v>
      </c>
      <c r="C208">
        <v>100</v>
      </c>
      <c r="D208">
        <v>100</v>
      </c>
      <c r="E208">
        <v>100</v>
      </c>
      <c r="F208">
        <v>100</v>
      </c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13.5" x14ac:dyDescent="0.25">
      <c r="A209" s="136"/>
      <c r="B209" s="109">
        <v>187</v>
      </c>
      <c r="C209">
        <v>100</v>
      </c>
      <c r="D209">
        <v>100</v>
      </c>
      <c r="E209">
        <v>100</v>
      </c>
      <c r="F209">
        <v>100</v>
      </c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13.5" x14ac:dyDescent="0.25">
      <c r="A210" s="136"/>
      <c r="B210" s="109">
        <v>188</v>
      </c>
      <c r="C210">
        <v>100</v>
      </c>
      <c r="D210">
        <v>100</v>
      </c>
      <c r="E210">
        <v>100</v>
      </c>
      <c r="F210">
        <v>100</v>
      </c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13.5" x14ac:dyDescent="0.25">
      <c r="A211" s="136"/>
      <c r="B211" s="109">
        <v>189</v>
      </c>
      <c r="C211">
        <v>100</v>
      </c>
      <c r="D211">
        <v>100</v>
      </c>
      <c r="E211">
        <v>100</v>
      </c>
      <c r="F211">
        <v>100</v>
      </c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13.5" x14ac:dyDescent="0.25">
      <c r="A212" s="136"/>
      <c r="B212" s="109">
        <v>190</v>
      </c>
      <c r="C212">
        <v>100</v>
      </c>
      <c r="D212">
        <v>100</v>
      </c>
      <c r="E212">
        <v>100</v>
      </c>
      <c r="F212">
        <v>100</v>
      </c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13.5" x14ac:dyDescent="0.25">
      <c r="A213" s="136"/>
      <c r="B213" s="109">
        <v>191</v>
      </c>
      <c r="C213">
        <v>100</v>
      </c>
      <c r="D213">
        <v>100</v>
      </c>
      <c r="E213">
        <v>100</v>
      </c>
      <c r="F213">
        <v>100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13.5" x14ac:dyDescent="0.25">
      <c r="A214" s="136"/>
      <c r="B214" s="109">
        <v>192</v>
      </c>
      <c r="C214">
        <v>100</v>
      </c>
      <c r="D214">
        <v>100</v>
      </c>
      <c r="E214">
        <v>100</v>
      </c>
      <c r="F214">
        <v>100</v>
      </c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13.5" x14ac:dyDescent="0.25">
      <c r="A215" s="136"/>
      <c r="B215" s="109">
        <v>193</v>
      </c>
      <c r="C215">
        <v>100</v>
      </c>
      <c r="D215">
        <v>100</v>
      </c>
      <c r="E215">
        <v>100</v>
      </c>
      <c r="F215">
        <v>100</v>
      </c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13.5" x14ac:dyDescent="0.25">
      <c r="A216" s="136"/>
      <c r="B216" s="109">
        <v>194</v>
      </c>
      <c r="C216">
        <v>100</v>
      </c>
      <c r="D216">
        <v>100</v>
      </c>
      <c r="E216">
        <v>100</v>
      </c>
      <c r="F216">
        <v>100</v>
      </c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13.5" x14ac:dyDescent="0.25">
      <c r="A217" s="136"/>
      <c r="B217" s="109">
        <v>195</v>
      </c>
      <c r="C217">
        <v>100</v>
      </c>
      <c r="D217">
        <v>100</v>
      </c>
      <c r="E217">
        <v>100</v>
      </c>
      <c r="F217">
        <v>100</v>
      </c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13.5" x14ac:dyDescent="0.25">
      <c r="A218" s="136"/>
      <c r="B218" s="109">
        <v>196</v>
      </c>
      <c r="C218">
        <v>100</v>
      </c>
      <c r="D218">
        <v>100</v>
      </c>
      <c r="E218">
        <v>100</v>
      </c>
      <c r="F218">
        <v>100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13.5" x14ac:dyDescent="0.25">
      <c r="A219" s="136"/>
      <c r="B219" s="109">
        <v>197</v>
      </c>
      <c r="C219">
        <v>100</v>
      </c>
      <c r="D219">
        <v>100</v>
      </c>
      <c r="E219">
        <v>100</v>
      </c>
      <c r="F219">
        <v>100</v>
      </c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13.5" x14ac:dyDescent="0.25">
      <c r="A220" s="136"/>
      <c r="B220" s="109">
        <v>198</v>
      </c>
      <c r="C220">
        <v>100</v>
      </c>
      <c r="D220">
        <v>100</v>
      </c>
      <c r="E220">
        <v>100</v>
      </c>
      <c r="F220">
        <v>100</v>
      </c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13.5" x14ac:dyDescent="0.25">
      <c r="A221" s="136"/>
      <c r="B221" s="109">
        <v>199</v>
      </c>
      <c r="C221">
        <v>100</v>
      </c>
      <c r="D221">
        <v>100</v>
      </c>
      <c r="E221">
        <v>100</v>
      </c>
      <c r="F221">
        <v>100</v>
      </c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13.5" x14ac:dyDescent="0.25">
      <c r="A222" s="136"/>
      <c r="B222" s="109">
        <v>200</v>
      </c>
      <c r="C222">
        <v>100</v>
      </c>
      <c r="D222">
        <v>100</v>
      </c>
      <c r="E222">
        <v>100</v>
      </c>
      <c r="F222">
        <v>100</v>
      </c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13.5" x14ac:dyDescent="0.25">
      <c r="A223" s="136"/>
      <c r="B223" s="109">
        <v>201</v>
      </c>
      <c r="C223">
        <v>100</v>
      </c>
      <c r="D223">
        <v>100</v>
      </c>
      <c r="E223">
        <v>100</v>
      </c>
      <c r="F223">
        <v>100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13.5" x14ac:dyDescent="0.25">
      <c r="A224" s="136"/>
      <c r="B224" s="109">
        <v>202</v>
      </c>
      <c r="C224">
        <v>100</v>
      </c>
      <c r="D224">
        <v>100</v>
      </c>
      <c r="E224">
        <v>100</v>
      </c>
      <c r="F224">
        <v>100</v>
      </c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13.5" x14ac:dyDescent="0.25">
      <c r="A225" s="136"/>
      <c r="B225" s="109">
        <v>203</v>
      </c>
      <c r="C225">
        <v>100</v>
      </c>
      <c r="D225">
        <v>100</v>
      </c>
      <c r="E225">
        <v>100</v>
      </c>
      <c r="F225">
        <v>100</v>
      </c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13.5" x14ac:dyDescent="0.25">
      <c r="A226" s="136"/>
      <c r="B226" s="109">
        <v>204</v>
      </c>
      <c r="C226">
        <v>100</v>
      </c>
      <c r="D226">
        <v>100</v>
      </c>
      <c r="E226">
        <v>100</v>
      </c>
      <c r="F226">
        <v>100</v>
      </c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13.5" x14ac:dyDescent="0.25">
      <c r="A227" s="136"/>
      <c r="B227" s="109">
        <v>205</v>
      </c>
      <c r="C227">
        <v>100</v>
      </c>
      <c r="D227">
        <v>100</v>
      </c>
      <c r="E227">
        <v>100</v>
      </c>
      <c r="F227">
        <v>100</v>
      </c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13.5" x14ac:dyDescent="0.25">
      <c r="A228" s="136"/>
      <c r="B228" s="109">
        <v>206</v>
      </c>
      <c r="C228">
        <v>100</v>
      </c>
      <c r="D228">
        <v>100</v>
      </c>
      <c r="E228">
        <v>100</v>
      </c>
      <c r="F228">
        <v>100</v>
      </c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13.5" x14ac:dyDescent="0.25">
      <c r="A229" s="136"/>
      <c r="B229" s="109">
        <v>207</v>
      </c>
      <c r="C229">
        <v>100</v>
      </c>
      <c r="D229">
        <v>100</v>
      </c>
      <c r="E229">
        <v>100</v>
      </c>
      <c r="F229">
        <v>100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13.5" x14ac:dyDescent="0.25">
      <c r="A230" s="136"/>
      <c r="B230" s="109">
        <v>208</v>
      </c>
      <c r="C230">
        <v>100</v>
      </c>
      <c r="D230">
        <v>100</v>
      </c>
      <c r="E230">
        <v>100</v>
      </c>
      <c r="F230">
        <v>100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13.5" x14ac:dyDescent="0.25">
      <c r="A231" s="136"/>
      <c r="B231" s="109">
        <v>209</v>
      </c>
      <c r="C231">
        <v>100</v>
      </c>
      <c r="D231">
        <v>100</v>
      </c>
      <c r="E231">
        <v>100</v>
      </c>
      <c r="F231">
        <v>100</v>
      </c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13.5" x14ac:dyDescent="0.25">
      <c r="A232" s="136"/>
      <c r="B232" s="109">
        <v>210</v>
      </c>
      <c r="C232">
        <v>100</v>
      </c>
      <c r="D232">
        <v>100</v>
      </c>
      <c r="E232">
        <v>100</v>
      </c>
      <c r="F232">
        <v>100</v>
      </c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13.5" x14ac:dyDescent="0.25">
      <c r="A233" s="136"/>
      <c r="B233" s="109">
        <v>211</v>
      </c>
      <c r="C233">
        <v>100</v>
      </c>
      <c r="D233">
        <v>100</v>
      </c>
      <c r="E233">
        <v>100</v>
      </c>
      <c r="F233">
        <v>100</v>
      </c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13.5" x14ac:dyDescent="0.25">
      <c r="A234" s="136"/>
      <c r="B234" s="109">
        <v>212</v>
      </c>
      <c r="C234">
        <v>100</v>
      </c>
      <c r="D234">
        <v>100</v>
      </c>
      <c r="E234">
        <v>100</v>
      </c>
      <c r="F234">
        <v>100</v>
      </c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13.5" x14ac:dyDescent="0.25">
      <c r="A235" s="136"/>
      <c r="B235" s="109">
        <v>213</v>
      </c>
      <c r="C235">
        <v>100</v>
      </c>
      <c r="D235">
        <v>100</v>
      </c>
      <c r="E235">
        <v>100</v>
      </c>
      <c r="F235">
        <v>100</v>
      </c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13.5" x14ac:dyDescent="0.25">
      <c r="A236" s="136"/>
      <c r="B236" s="109">
        <v>214</v>
      </c>
      <c r="C236">
        <v>100</v>
      </c>
      <c r="D236">
        <v>100</v>
      </c>
      <c r="E236">
        <v>100</v>
      </c>
      <c r="F236">
        <v>100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13.5" x14ac:dyDescent="0.25">
      <c r="A237" s="136"/>
      <c r="B237" s="109">
        <v>215</v>
      </c>
      <c r="C237">
        <v>100</v>
      </c>
      <c r="D237">
        <v>100</v>
      </c>
      <c r="E237">
        <v>100</v>
      </c>
      <c r="F237">
        <v>100</v>
      </c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13.5" x14ac:dyDescent="0.25">
      <c r="A238" s="136"/>
      <c r="B238" s="109">
        <v>216</v>
      </c>
      <c r="C238">
        <v>100</v>
      </c>
      <c r="D238">
        <v>100</v>
      </c>
      <c r="E238">
        <v>100</v>
      </c>
      <c r="F238">
        <v>100</v>
      </c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13.5" x14ac:dyDescent="0.25">
      <c r="A239" s="136"/>
      <c r="B239" s="109">
        <v>217</v>
      </c>
      <c r="C239">
        <v>100</v>
      </c>
      <c r="D239">
        <v>100</v>
      </c>
      <c r="E239">
        <v>100</v>
      </c>
      <c r="F239">
        <v>100</v>
      </c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13.5" x14ac:dyDescent="0.25">
      <c r="A240" s="136"/>
      <c r="B240" s="109">
        <v>218</v>
      </c>
      <c r="C240">
        <v>100</v>
      </c>
      <c r="D240">
        <v>100</v>
      </c>
      <c r="E240">
        <v>100</v>
      </c>
      <c r="F240">
        <v>100</v>
      </c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13.5" x14ac:dyDescent="0.25">
      <c r="A241" s="136"/>
      <c r="B241" s="109">
        <v>219</v>
      </c>
      <c r="C241">
        <v>100</v>
      </c>
      <c r="D241">
        <v>100</v>
      </c>
      <c r="E241">
        <v>100</v>
      </c>
      <c r="F241">
        <v>100</v>
      </c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13.5" x14ac:dyDescent="0.25">
      <c r="A242" s="136"/>
      <c r="B242" s="109">
        <v>220</v>
      </c>
      <c r="C242">
        <v>100</v>
      </c>
      <c r="D242">
        <v>100</v>
      </c>
      <c r="E242">
        <v>100</v>
      </c>
      <c r="F242">
        <v>100</v>
      </c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13.5" x14ac:dyDescent="0.25">
      <c r="A243" s="136"/>
      <c r="B243" s="109">
        <v>221</v>
      </c>
      <c r="C243">
        <v>100</v>
      </c>
      <c r="D243">
        <v>100</v>
      </c>
      <c r="E243">
        <v>100</v>
      </c>
      <c r="F243">
        <v>100</v>
      </c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13.5" x14ac:dyDescent="0.25">
      <c r="A244" s="136"/>
      <c r="B244" s="109">
        <v>222</v>
      </c>
      <c r="C244">
        <v>100</v>
      </c>
      <c r="D244">
        <v>100</v>
      </c>
      <c r="E244">
        <v>100</v>
      </c>
      <c r="F244">
        <v>100</v>
      </c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13.5" x14ac:dyDescent="0.25">
      <c r="A245" s="136"/>
      <c r="B245" s="109">
        <v>223</v>
      </c>
      <c r="C245">
        <v>100</v>
      </c>
      <c r="D245">
        <v>100</v>
      </c>
      <c r="E245">
        <v>100</v>
      </c>
      <c r="F245">
        <v>100</v>
      </c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13.5" x14ac:dyDescent="0.25">
      <c r="A246" s="136"/>
      <c r="B246" s="109">
        <v>224</v>
      </c>
      <c r="C246">
        <v>100</v>
      </c>
      <c r="D246">
        <v>100</v>
      </c>
      <c r="E246">
        <v>100</v>
      </c>
      <c r="F246">
        <v>100</v>
      </c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13.5" x14ac:dyDescent="0.25">
      <c r="A247" s="136"/>
      <c r="B247" s="109">
        <v>225</v>
      </c>
      <c r="C247">
        <v>100</v>
      </c>
      <c r="D247">
        <v>100</v>
      </c>
      <c r="E247">
        <v>100</v>
      </c>
      <c r="F247">
        <v>100</v>
      </c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13.5" x14ac:dyDescent="0.25">
      <c r="A248" s="136"/>
      <c r="B248" s="109">
        <v>226</v>
      </c>
      <c r="C248">
        <v>100</v>
      </c>
      <c r="D248">
        <v>100</v>
      </c>
      <c r="E248">
        <v>100</v>
      </c>
      <c r="F248">
        <v>100</v>
      </c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13.5" x14ac:dyDescent="0.25">
      <c r="A249" s="136"/>
      <c r="B249" s="109">
        <v>227</v>
      </c>
      <c r="C249">
        <v>100</v>
      </c>
      <c r="D249">
        <v>100</v>
      </c>
      <c r="E249">
        <v>100</v>
      </c>
      <c r="F249">
        <v>100</v>
      </c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13.5" x14ac:dyDescent="0.25">
      <c r="A250" s="136"/>
      <c r="B250" s="109">
        <v>228</v>
      </c>
      <c r="C250">
        <v>100</v>
      </c>
      <c r="D250">
        <v>100</v>
      </c>
      <c r="E250">
        <v>100</v>
      </c>
      <c r="F250">
        <v>100</v>
      </c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13.5" x14ac:dyDescent="0.25">
      <c r="A251" s="136"/>
      <c r="B251" s="109">
        <v>229</v>
      </c>
      <c r="C251">
        <v>100</v>
      </c>
      <c r="D251">
        <v>100</v>
      </c>
      <c r="E251">
        <v>100</v>
      </c>
      <c r="F251">
        <v>100</v>
      </c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13.5" x14ac:dyDescent="0.25">
      <c r="A252" s="136"/>
      <c r="B252" s="109">
        <v>230</v>
      </c>
      <c r="C252">
        <v>100</v>
      </c>
      <c r="D252">
        <v>100</v>
      </c>
      <c r="E252">
        <v>100</v>
      </c>
      <c r="F252">
        <v>100</v>
      </c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13.5" x14ac:dyDescent="0.25">
      <c r="A253" s="136"/>
      <c r="B253" s="109">
        <v>231</v>
      </c>
      <c r="C253">
        <v>100</v>
      </c>
      <c r="D253">
        <v>100</v>
      </c>
      <c r="E253">
        <v>100</v>
      </c>
      <c r="F253">
        <v>100</v>
      </c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13.5" x14ac:dyDescent="0.25">
      <c r="A254" s="136"/>
      <c r="B254" s="109">
        <v>232</v>
      </c>
      <c r="C254">
        <v>100</v>
      </c>
      <c r="D254">
        <v>100</v>
      </c>
      <c r="E254">
        <v>100</v>
      </c>
      <c r="F254">
        <v>100</v>
      </c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13.5" x14ac:dyDescent="0.25">
      <c r="A255" s="136"/>
      <c r="B255" s="109">
        <v>233</v>
      </c>
      <c r="C255">
        <v>100</v>
      </c>
      <c r="D255">
        <v>100</v>
      </c>
      <c r="E255">
        <v>100</v>
      </c>
      <c r="F255">
        <v>100</v>
      </c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13.5" x14ac:dyDescent="0.25">
      <c r="A256" s="136"/>
      <c r="B256" s="109">
        <v>234</v>
      </c>
      <c r="C256">
        <v>100</v>
      </c>
      <c r="D256">
        <v>100</v>
      </c>
      <c r="E256">
        <v>100</v>
      </c>
      <c r="F256">
        <v>100</v>
      </c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13.5" x14ac:dyDescent="0.25">
      <c r="A257" s="136"/>
      <c r="B257" s="109">
        <v>235</v>
      </c>
      <c r="C257">
        <v>100</v>
      </c>
      <c r="D257">
        <v>100</v>
      </c>
      <c r="E257">
        <v>100</v>
      </c>
      <c r="F257">
        <v>100</v>
      </c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13.5" x14ac:dyDescent="0.25">
      <c r="A258" s="136"/>
      <c r="B258" s="109">
        <v>236</v>
      </c>
      <c r="C258">
        <v>100</v>
      </c>
      <c r="D258">
        <v>100</v>
      </c>
      <c r="E258">
        <v>100</v>
      </c>
      <c r="F258">
        <v>100</v>
      </c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13.5" x14ac:dyDescent="0.25">
      <c r="A259" s="136"/>
      <c r="B259" s="109">
        <v>237</v>
      </c>
      <c r="C259">
        <v>100</v>
      </c>
      <c r="D259">
        <v>100</v>
      </c>
      <c r="E259">
        <v>100</v>
      </c>
      <c r="F259">
        <v>100</v>
      </c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13.5" x14ac:dyDescent="0.25">
      <c r="A260" s="136"/>
      <c r="B260" s="109">
        <v>238</v>
      </c>
      <c r="C260">
        <v>100</v>
      </c>
      <c r="D260">
        <v>100</v>
      </c>
      <c r="E260">
        <v>100</v>
      </c>
      <c r="F260">
        <v>100</v>
      </c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13.5" x14ac:dyDescent="0.25">
      <c r="A261" s="136"/>
      <c r="B261" s="109">
        <v>239</v>
      </c>
      <c r="C261">
        <v>100</v>
      </c>
      <c r="D261">
        <v>100</v>
      </c>
      <c r="E261">
        <v>100</v>
      </c>
      <c r="F261">
        <v>100</v>
      </c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13.5" x14ac:dyDescent="0.25">
      <c r="A262" s="136"/>
      <c r="B262" s="109">
        <v>240</v>
      </c>
      <c r="C262">
        <v>100</v>
      </c>
      <c r="D262">
        <v>100</v>
      </c>
      <c r="E262">
        <v>100</v>
      </c>
      <c r="F262">
        <v>100</v>
      </c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13.5" x14ac:dyDescent="0.25">
      <c r="A263" s="136"/>
      <c r="B263" s="109">
        <v>241</v>
      </c>
      <c r="C263">
        <v>100</v>
      </c>
      <c r="D263">
        <v>100</v>
      </c>
      <c r="E263">
        <v>100</v>
      </c>
      <c r="F263">
        <v>100</v>
      </c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13.5" x14ac:dyDescent="0.25">
      <c r="A264" s="136"/>
      <c r="B264" s="109">
        <v>242</v>
      </c>
      <c r="C264">
        <v>100</v>
      </c>
      <c r="D264">
        <v>100</v>
      </c>
      <c r="E264">
        <v>100</v>
      </c>
      <c r="F264">
        <v>100</v>
      </c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13.5" x14ac:dyDescent="0.25">
      <c r="A265" s="136"/>
      <c r="B265" s="109">
        <v>243</v>
      </c>
      <c r="C265">
        <v>100</v>
      </c>
      <c r="D265">
        <v>100</v>
      </c>
      <c r="E265">
        <v>100</v>
      </c>
      <c r="F265">
        <v>100</v>
      </c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13.5" x14ac:dyDescent="0.25">
      <c r="A266" s="136"/>
      <c r="B266" s="109">
        <v>244</v>
      </c>
      <c r="C266">
        <v>100</v>
      </c>
      <c r="D266">
        <v>100</v>
      </c>
      <c r="E266">
        <v>100</v>
      </c>
      <c r="F266">
        <v>100</v>
      </c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13.5" x14ac:dyDescent="0.25">
      <c r="A267" s="136"/>
      <c r="B267" s="109">
        <v>245</v>
      </c>
      <c r="C267">
        <v>100</v>
      </c>
      <c r="D267">
        <v>100</v>
      </c>
      <c r="E267">
        <v>100</v>
      </c>
      <c r="F267">
        <v>100</v>
      </c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13.5" x14ac:dyDescent="0.25">
      <c r="A268" s="136"/>
      <c r="B268" s="109">
        <v>246</v>
      </c>
      <c r="C268">
        <v>100</v>
      </c>
      <c r="D268">
        <v>100</v>
      </c>
      <c r="E268">
        <v>100</v>
      </c>
      <c r="F268">
        <v>100</v>
      </c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13.5" x14ac:dyDescent="0.25">
      <c r="A269" s="136"/>
      <c r="B269" s="109">
        <v>247</v>
      </c>
      <c r="C269">
        <v>100</v>
      </c>
      <c r="D269">
        <v>100</v>
      </c>
      <c r="E269">
        <v>100</v>
      </c>
      <c r="F269">
        <v>100</v>
      </c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13.5" x14ac:dyDescent="0.25">
      <c r="A270" s="136"/>
      <c r="B270" s="109">
        <v>248</v>
      </c>
      <c r="C270">
        <v>100</v>
      </c>
      <c r="D270">
        <v>100</v>
      </c>
      <c r="E270">
        <v>100</v>
      </c>
      <c r="F270">
        <v>100</v>
      </c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13.5" x14ac:dyDescent="0.25">
      <c r="A271" s="136"/>
      <c r="B271" s="109">
        <v>249</v>
      </c>
      <c r="C271">
        <v>100</v>
      </c>
      <c r="D271">
        <v>100</v>
      </c>
      <c r="E271">
        <v>100</v>
      </c>
      <c r="F271">
        <v>100</v>
      </c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13.5" x14ac:dyDescent="0.25">
      <c r="A272" s="136"/>
      <c r="B272" s="109">
        <v>250</v>
      </c>
      <c r="C272">
        <v>100</v>
      </c>
      <c r="D272">
        <v>100</v>
      </c>
      <c r="E272">
        <v>100</v>
      </c>
      <c r="F272">
        <v>100</v>
      </c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13.5" x14ac:dyDescent="0.25">
      <c r="A273" s="136"/>
      <c r="B273" s="109">
        <v>251</v>
      </c>
      <c r="C273">
        <v>100</v>
      </c>
      <c r="D273">
        <v>100</v>
      </c>
      <c r="E273">
        <v>100</v>
      </c>
      <c r="F273">
        <v>100</v>
      </c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13.5" x14ac:dyDescent="0.25">
      <c r="A274" s="136"/>
      <c r="B274" s="109">
        <v>252</v>
      </c>
      <c r="C274">
        <v>100</v>
      </c>
      <c r="D274">
        <v>100</v>
      </c>
      <c r="E274">
        <v>100</v>
      </c>
      <c r="F274">
        <v>100</v>
      </c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13.5" x14ac:dyDescent="0.25">
      <c r="A275" s="136"/>
      <c r="B275" s="109">
        <v>253</v>
      </c>
      <c r="C275">
        <v>100</v>
      </c>
      <c r="D275">
        <v>100</v>
      </c>
      <c r="E275">
        <v>100</v>
      </c>
      <c r="F275">
        <v>100</v>
      </c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13.5" x14ac:dyDescent="0.25">
      <c r="A276" s="136"/>
      <c r="B276" s="109">
        <v>254</v>
      </c>
      <c r="C276">
        <v>100</v>
      </c>
      <c r="D276">
        <v>100</v>
      </c>
      <c r="E276">
        <v>100</v>
      </c>
      <c r="F276">
        <v>100</v>
      </c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13.5" x14ac:dyDescent="0.25">
      <c r="A277" s="136"/>
      <c r="B277" s="109">
        <v>255</v>
      </c>
      <c r="C277">
        <v>100</v>
      </c>
      <c r="D277">
        <v>100</v>
      </c>
      <c r="E277">
        <v>100</v>
      </c>
      <c r="F277">
        <v>100</v>
      </c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13.5" x14ac:dyDescent="0.25">
      <c r="A278" s="136"/>
      <c r="B278" s="109">
        <v>256</v>
      </c>
      <c r="C278">
        <v>100</v>
      </c>
      <c r="D278">
        <v>100</v>
      </c>
      <c r="E278">
        <v>100</v>
      </c>
      <c r="F278">
        <v>100</v>
      </c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13.5" x14ac:dyDescent="0.25">
      <c r="A279" s="136"/>
      <c r="B279" s="109">
        <v>257</v>
      </c>
      <c r="C279">
        <v>100</v>
      </c>
      <c r="D279">
        <v>100</v>
      </c>
      <c r="E279">
        <v>100</v>
      </c>
      <c r="F279">
        <v>100</v>
      </c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13.5" x14ac:dyDescent="0.25">
      <c r="A280" s="136"/>
      <c r="B280" s="109">
        <v>258</v>
      </c>
      <c r="C280">
        <v>100</v>
      </c>
      <c r="D280">
        <v>100</v>
      </c>
      <c r="E280">
        <v>100</v>
      </c>
      <c r="F280">
        <v>100</v>
      </c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13.5" x14ac:dyDescent="0.25">
      <c r="A281" s="136"/>
      <c r="B281" s="109">
        <v>259</v>
      </c>
      <c r="C281">
        <v>100</v>
      </c>
      <c r="D281">
        <v>100</v>
      </c>
      <c r="E281">
        <v>100</v>
      </c>
      <c r="F281">
        <v>100</v>
      </c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13.5" x14ac:dyDescent="0.25">
      <c r="A282" s="136"/>
      <c r="B282" s="109">
        <v>260</v>
      </c>
      <c r="C282">
        <v>100</v>
      </c>
      <c r="D282">
        <v>100</v>
      </c>
      <c r="E282">
        <v>100</v>
      </c>
      <c r="F282">
        <v>100</v>
      </c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13.5" x14ac:dyDescent="0.25">
      <c r="A283" s="136"/>
      <c r="B283" s="109">
        <v>261</v>
      </c>
      <c r="C283">
        <v>100</v>
      </c>
      <c r="D283">
        <v>100</v>
      </c>
      <c r="E283">
        <v>100</v>
      </c>
      <c r="F283">
        <v>100</v>
      </c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13.5" x14ac:dyDescent="0.25">
      <c r="A284" s="136"/>
      <c r="B284" s="109">
        <v>262</v>
      </c>
      <c r="C284">
        <v>100</v>
      </c>
      <c r="D284">
        <v>100</v>
      </c>
      <c r="E284">
        <v>100</v>
      </c>
      <c r="F284">
        <v>100</v>
      </c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13.5" x14ac:dyDescent="0.25">
      <c r="A285" s="136"/>
      <c r="B285" s="109">
        <v>263</v>
      </c>
      <c r="C285">
        <v>100</v>
      </c>
      <c r="D285">
        <v>100</v>
      </c>
      <c r="E285">
        <v>100</v>
      </c>
      <c r="F285">
        <v>100</v>
      </c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13.5" x14ac:dyDescent="0.25">
      <c r="A286" s="136"/>
      <c r="B286" s="109">
        <v>264</v>
      </c>
      <c r="C286">
        <v>100</v>
      </c>
      <c r="D286">
        <v>100</v>
      </c>
      <c r="E286">
        <v>100</v>
      </c>
      <c r="F286">
        <v>100</v>
      </c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13.5" x14ac:dyDescent="0.25">
      <c r="A287" s="136"/>
      <c r="B287" s="109">
        <v>265</v>
      </c>
      <c r="C287">
        <v>100</v>
      </c>
      <c r="D287">
        <v>100</v>
      </c>
      <c r="E287">
        <v>100</v>
      </c>
      <c r="F287">
        <v>100</v>
      </c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13.5" x14ac:dyDescent="0.25">
      <c r="A288" s="136"/>
      <c r="B288" s="109">
        <v>266</v>
      </c>
      <c r="C288">
        <v>100</v>
      </c>
      <c r="D288">
        <v>100</v>
      </c>
      <c r="E288">
        <v>100</v>
      </c>
      <c r="F288">
        <v>100</v>
      </c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13.5" x14ac:dyDescent="0.25">
      <c r="A289" s="136"/>
      <c r="B289" s="109">
        <v>267</v>
      </c>
      <c r="C289">
        <v>100</v>
      </c>
      <c r="D289">
        <v>100</v>
      </c>
      <c r="E289">
        <v>100</v>
      </c>
      <c r="F289">
        <v>100</v>
      </c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13.5" x14ac:dyDescent="0.25">
      <c r="A290" s="136"/>
      <c r="B290" s="109">
        <v>268</v>
      </c>
      <c r="C290">
        <v>100</v>
      </c>
      <c r="D290">
        <v>100</v>
      </c>
      <c r="E290">
        <v>100</v>
      </c>
      <c r="F290">
        <v>100</v>
      </c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13.5" x14ac:dyDescent="0.25">
      <c r="A291" s="136"/>
      <c r="B291" s="109">
        <v>269</v>
      </c>
      <c r="C291">
        <v>100</v>
      </c>
      <c r="D291">
        <v>100</v>
      </c>
      <c r="E291">
        <v>100</v>
      </c>
      <c r="F291">
        <v>100</v>
      </c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13.5" x14ac:dyDescent="0.25">
      <c r="A292" s="136"/>
      <c r="B292" s="109">
        <v>270</v>
      </c>
      <c r="C292">
        <v>100</v>
      </c>
      <c r="D292">
        <v>100</v>
      </c>
      <c r="E292">
        <v>100</v>
      </c>
      <c r="F292">
        <v>100</v>
      </c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13.5" x14ac:dyDescent="0.25">
      <c r="A293" s="136"/>
      <c r="B293" s="109">
        <v>271</v>
      </c>
      <c r="C293">
        <v>100</v>
      </c>
      <c r="D293">
        <v>100</v>
      </c>
      <c r="E293">
        <v>100</v>
      </c>
      <c r="F293">
        <v>100</v>
      </c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13.5" x14ac:dyDescent="0.25">
      <c r="A294" s="136"/>
      <c r="B294" s="109">
        <v>272</v>
      </c>
      <c r="C294">
        <v>100</v>
      </c>
      <c r="D294">
        <v>100</v>
      </c>
      <c r="E294">
        <v>100</v>
      </c>
      <c r="F294">
        <v>100</v>
      </c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13.5" x14ac:dyDescent="0.25">
      <c r="A295" s="136"/>
      <c r="B295" s="109">
        <v>273</v>
      </c>
      <c r="C295">
        <v>100</v>
      </c>
      <c r="D295">
        <v>100</v>
      </c>
      <c r="E295">
        <v>100</v>
      </c>
      <c r="F295">
        <v>100</v>
      </c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13.5" x14ac:dyDescent="0.25">
      <c r="A296" s="136"/>
      <c r="B296" s="109">
        <v>274</v>
      </c>
      <c r="C296">
        <v>100</v>
      </c>
      <c r="D296">
        <v>100</v>
      </c>
      <c r="E296">
        <v>100</v>
      </c>
      <c r="F296">
        <v>100</v>
      </c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13.5" x14ac:dyDescent="0.25">
      <c r="A297" s="136"/>
      <c r="B297" s="109">
        <v>275</v>
      </c>
      <c r="C297">
        <v>100</v>
      </c>
      <c r="D297">
        <v>100</v>
      </c>
      <c r="E297">
        <v>100</v>
      </c>
      <c r="F297">
        <v>100</v>
      </c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13.5" x14ac:dyDescent="0.25">
      <c r="A298" s="136"/>
      <c r="B298" s="109">
        <v>276</v>
      </c>
      <c r="C298">
        <v>100</v>
      </c>
      <c r="D298">
        <v>100</v>
      </c>
      <c r="E298">
        <v>100</v>
      </c>
      <c r="F298">
        <v>100</v>
      </c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13.5" x14ac:dyDescent="0.25">
      <c r="A299" s="136"/>
      <c r="B299" s="109">
        <v>277</v>
      </c>
      <c r="C299">
        <v>100</v>
      </c>
      <c r="D299">
        <v>100</v>
      </c>
      <c r="E299">
        <v>100</v>
      </c>
      <c r="F299">
        <v>100</v>
      </c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13.5" x14ac:dyDescent="0.25">
      <c r="A300" s="136"/>
      <c r="B300" s="109">
        <v>278</v>
      </c>
      <c r="C300">
        <v>100</v>
      </c>
      <c r="D300">
        <v>100</v>
      </c>
      <c r="E300">
        <v>100</v>
      </c>
      <c r="F300">
        <v>100</v>
      </c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13.5" x14ac:dyDescent="0.25">
      <c r="A301" s="136"/>
      <c r="B301" s="109">
        <v>279</v>
      </c>
      <c r="C301">
        <v>100</v>
      </c>
      <c r="D301">
        <v>100</v>
      </c>
      <c r="E301">
        <v>100</v>
      </c>
      <c r="F301">
        <v>100</v>
      </c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13.5" x14ac:dyDescent="0.25">
      <c r="A302" s="136"/>
      <c r="B302" s="109">
        <v>280</v>
      </c>
      <c r="C302">
        <v>100</v>
      </c>
      <c r="D302">
        <v>100</v>
      </c>
      <c r="E302">
        <v>100</v>
      </c>
      <c r="F302">
        <v>100</v>
      </c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13.5" x14ac:dyDescent="0.25">
      <c r="A303" s="136"/>
      <c r="B303" s="109">
        <v>281</v>
      </c>
      <c r="C303">
        <v>100</v>
      </c>
      <c r="D303">
        <v>100</v>
      </c>
      <c r="E303">
        <v>100</v>
      </c>
      <c r="F303">
        <v>100</v>
      </c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13.5" x14ac:dyDescent="0.25">
      <c r="A304" s="136"/>
      <c r="B304" s="109">
        <v>282</v>
      </c>
      <c r="C304">
        <v>100</v>
      </c>
      <c r="D304">
        <v>100</v>
      </c>
      <c r="E304">
        <v>100</v>
      </c>
      <c r="F304">
        <v>100</v>
      </c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13.5" x14ac:dyDescent="0.25">
      <c r="A305" s="136"/>
      <c r="B305" s="109">
        <v>283</v>
      </c>
      <c r="C305">
        <v>100</v>
      </c>
      <c r="D305">
        <v>100</v>
      </c>
      <c r="E305">
        <v>100</v>
      </c>
      <c r="F305">
        <v>100</v>
      </c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13.5" x14ac:dyDescent="0.25">
      <c r="A306" s="136"/>
      <c r="B306" s="109">
        <v>284</v>
      </c>
      <c r="C306">
        <v>100</v>
      </c>
      <c r="D306">
        <v>100</v>
      </c>
      <c r="E306">
        <v>100</v>
      </c>
      <c r="F306">
        <v>100</v>
      </c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13.5" x14ac:dyDescent="0.25">
      <c r="A307" s="136"/>
      <c r="B307" s="109">
        <v>285</v>
      </c>
      <c r="C307">
        <v>100</v>
      </c>
      <c r="D307">
        <v>100</v>
      </c>
      <c r="E307">
        <v>100</v>
      </c>
      <c r="F307">
        <v>100</v>
      </c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13.5" x14ac:dyDescent="0.25">
      <c r="A308" s="136"/>
      <c r="B308" s="109">
        <v>286</v>
      </c>
      <c r="C308">
        <v>100</v>
      </c>
      <c r="D308">
        <v>100</v>
      </c>
      <c r="E308">
        <v>100</v>
      </c>
      <c r="F308">
        <v>100</v>
      </c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13.5" x14ac:dyDescent="0.25">
      <c r="A309" s="136"/>
      <c r="B309" s="109">
        <v>287</v>
      </c>
      <c r="C309">
        <v>100</v>
      </c>
      <c r="D309">
        <v>100</v>
      </c>
      <c r="E309">
        <v>100</v>
      </c>
      <c r="F309">
        <v>100</v>
      </c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13.5" x14ac:dyDescent="0.25">
      <c r="A310" s="136"/>
      <c r="B310" s="109">
        <v>288</v>
      </c>
      <c r="C310">
        <v>100</v>
      </c>
      <c r="D310">
        <v>100</v>
      </c>
      <c r="E310">
        <v>100</v>
      </c>
      <c r="F310">
        <v>100</v>
      </c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13.5" x14ac:dyDescent="0.25">
      <c r="A311" s="136"/>
      <c r="B311" s="109">
        <v>289</v>
      </c>
      <c r="C311">
        <v>100</v>
      </c>
      <c r="D311">
        <v>100</v>
      </c>
      <c r="E311">
        <v>100</v>
      </c>
      <c r="F311">
        <v>100</v>
      </c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13.5" x14ac:dyDescent="0.25">
      <c r="A312" s="136"/>
      <c r="B312" s="109">
        <v>290</v>
      </c>
      <c r="C312">
        <v>100</v>
      </c>
      <c r="D312">
        <v>100</v>
      </c>
      <c r="E312">
        <v>100</v>
      </c>
      <c r="F312">
        <v>100</v>
      </c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13.5" x14ac:dyDescent="0.25">
      <c r="A313" s="136"/>
      <c r="B313" s="109">
        <v>291</v>
      </c>
      <c r="C313">
        <v>100</v>
      </c>
      <c r="D313">
        <v>100</v>
      </c>
      <c r="E313">
        <v>100</v>
      </c>
      <c r="F313">
        <v>100</v>
      </c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13.5" x14ac:dyDescent="0.25">
      <c r="A314" s="136"/>
      <c r="B314" s="109">
        <v>292</v>
      </c>
      <c r="C314">
        <v>100</v>
      </c>
      <c r="D314">
        <v>100</v>
      </c>
      <c r="E314">
        <v>100</v>
      </c>
      <c r="F314">
        <v>100</v>
      </c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13.5" x14ac:dyDescent="0.25">
      <c r="A315" s="136"/>
      <c r="B315" s="109">
        <v>293</v>
      </c>
      <c r="C315">
        <v>100</v>
      </c>
      <c r="D315">
        <v>100</v>
      </c>
      <c r="E315">
        <v>100</v>
      </c>
      <c r="F315">
        <v>100</v>
      </c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13.5" x14ac:dyDescent="0.25">
      <c r="A316" s="136"/>
      <c r="B316" s="109">
        <v>294</v>
      </c>
      <c r="C316">
        <v>100</v>
      </c>
      <c r="D316">
        <v>100</v>
      </c>
      <c r="E316">
        <v>100</v>
      </c>
      <c r="F316">
        <v>100</v>
      </c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13.5" x14ac:dyDescent="0.25">
      <c r="A317" s="136"/>
      <c r="B317" s="109">
        <v>295</v>
      </c>
      <c r="C317">
        <v>100</v>
      </c>
      <c r="D317">
        <v>100</v>
      </c>
      <c r="E317">
        <v>100</v>
      </c>
      <c r="F317">
        <v>100</v>
      </c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13.5" x14ac:dyDescent="0.25">
      <c r="A318" s="136"/>
      <c r="B318" s="109">
        <v>296</v>
      </c>
      <c r="C318">
        <v>100</v>
      </c>
      <c r="D318">
        <v>100</v>
      </c>
      <c r="E318">
        <v>100</v>
      </c>
      <c r="F318">
        <v>100</v>
      </c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13.5" x14ac:dyDescent="0.25">
      <c r="A319" s="136"/>
      <c r="B319" s="109">
        <v>297</v>
      </c>
      <c r="C319">
        <v>100</v>
      </c>
      <c r="D319">
        <v>100</v>
      </c>
      <c r="E319">
        <v>100</v>
      </c>
      <c r="F319">
        <v>100</v>
      </c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13.5" x14ac:dyDescent="0.25">
      <c r="A320" s="136"/>
      <c r="B320" s="109">
        <v>298</v>
      </c>
      <c r="C320">
        <v>100</v>
      </c>
      <c r="D320">
        <v>100</v>
      </c>
      <c r="E320">
        <v>100</v>
      </c>
      <c r="F320">
        <v>100</v>
      </c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13.5" x14ac:dyDescent="0.25">
      <c r="A321" s="136"/>
      <c r="B321" s="109">
        <v>299</v>
      </c>
      <c r="C321">
        <v>100</v>
      </c>
      <c r="D321">
        <v>100</v>
      </c>
      <c r="E321">
        <v>100</v>
      </c>
      <c r="F321">
        <v>100</v>
      </c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13.5" x14ac:dyDescent="0.25">
      <c r="A322" s="136"/>
      <c r="B322" s="109">
        <v>300</v>
      </c>
      <c r="C322">
        <v>100</v>
      </c>
      <c r="D322">
        <v>100</v>
      </c>
      <c r="E322">
        <v>100</v>
      </c>
      <c r="F322">
        <v>100</v>
      </c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13.5" x14ac:dyDescent="0.25">
      <c r="A323" s="136"/>
      <c r="B323" s="109">
        <v>301</v>
      </c>
      <c r="C323">
        <v>100</v>
      </c>
      <c r="D323">
        <v>100</v>
      </c>
      <c r="E323">
        <v>100</v>
      </c>
      <c r="F323">
        <v>100</v>
      </c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13.5" x14ac:dyDescent="0.25">
      <c r="A324" s="136"/>
      <c r="B324" s="109">
        <v>302</v>
      </c>
      <c r="C324">
        <v>100</v>
      </c>
      <c r="D324">
        <v>100</v>
      </c>
      <c r="E324">
        <v>100</v>
      </c>
      <c r="F324">
        <v>100</v>
      </c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13.5" x14ac:dyDescent="0.25">
      <c r="A325" s="136"/>
      <c r="B325" s="109">
        <v>303</v>
      </c>
      <c r="C325">
        <v>100</v>
      </c>
      <c r="D325">
        <v>100</v>
      </c>
      <c r="E325">
        <v>100</v>
      </c>
      <c r="F325">
        <v>100</v>
      </c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13.5" x14ac:dyDescent="0.25">
      <c r="A326" s="136"/>
      <c r="B326" s="109">
        <v>304</v>
      </c>
      <c r="C326">
        <v>100</v>
      </c>
      <c r="D326">
        <v>100</v>
      </c>
      <c r="E326">
        <v>100</v>
      </c>
      <c r="F326">
        <v>100</v>
      </c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13.5" x14ac:dyDescent="0.25">
      <c r="A327" s="136"/>
      <c r="B327" s="109">
        <v>305</v>
      </c>
      <c r="C327">
        <v>100</v>
      </c>
      <c r="D327">
        <v>100</v>
      </c>
      <c r="E327">
        <v>100</v>
      </c>
      <c r="F327">
        <v>100</v>
      </c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13.5" x14ac:dyDescent="0.25">
      <c r="A328" s="136"/>
      <c r="B328" s="109">
        <v>306</v>
      </c>
      <c r="C328">
        <v>100</v>
      </c>
      <c r="D328">
        <v>100</v>
      </c>
      <c r="E328">
        <v>100</v>
      </c>
      <c r="F328">
        <v>100</v>
      </c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13.5" x14ac:dyDescent="0.25">
      <c r="A329" s="136"/>
      <c r="B329" s="109">
        <v>307</v>
      </c>
      <c r="C329">
        <v>100</v>
      </c>
      <c r="D329">
        <v>100</v>
      </c>
      <c r="E329">
        <v>100</v>
      </c>
      <c r="F329">
        <v>100</v>
      </c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13.5" x14ac:dyDescent="0.25">
      <c r="A330" s="136"/>
      <c r="B330" s="109">
        <v>308</v>
      </c>
      <c r="C330">
        <v>100</v>
      </c>
      <c r="D330">
        <v>100</v>
      </c>
      <c r="E330">
        <v>100</v>
      </c>
      <c r="F330">
        <v>100</v>
      </c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13.5" x14ac:dyDescent="0.25">
      <c r="A331" s="136"/>
      <c r="B331" s="109">
        <v>309</v>
      </c>
      <c r="C331">
        <v>100</v>
      </c>
      <c r="D331">
        <v>100</v>
      </c>
      <c r="E331">
        <v>100</v>
      </c>
      <c r="F331">
        <v>100</v>
      </c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13.5" x14ac:dyDescent="0.25">
      <c r="A332" s="136"/>
      <c r="B332" s="109">
        <v>310</v>
      </c>
      <c r="C332">
        <v>100</v>
      </c>
      <c r="D332">
        <v>100</v>
      </c>
      <c r="E332">
        <v>100</v>
      </c>
      <c r="F332">
        <v>100</v>
      </c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13.5" x14ac:dyDescent="0.25">
      <c r="A333" s="136"/>
      <c r="B333" s="109">
        <v>311</v>
      </c>
      <c r="C333">
        <v>100</v>
      </c>
      <c r="D333">
        <v>100</v>
      </c>
      <c r="E333">
        <v>100</v>
      </c>
      <c r="F333">
        <v>100</v>
      </c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13.5" x14ac:dyDescent="0.25">
      <c r="A334" s="136"/>
      <c r="B334" s="109">
        <v>312</v>
      </c>
      <c r="C334">
        <v>100</v>
      </c>
      <c r="D334">
        <v>100</v>
      </c>
      <c r="E334">
        <v>100</v>
      </c>
      <c r="F334">
        <v>100</v>
      </c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13.5" x14ac:dyDescent="0.25">
      <c r="A335" s="136"/>
      <c r="B335" s="109">
        <v>313</v>
      </c>
      <c r="C335">
        <v>100</v>
      </c>
      <c r="D335">
        <v>100</v>
      </c>
      <c r="E335">
        <v>100</v>
      </c>
      <c r="F335">
        <v>100</v>
      </c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13.5" x14ac:dyDescent="0.25">
      <c r="A336" s="136"/>
      <c r="B336" s="109">
        <v>314</v>
      </c>
      <c r="C336">
        <v>100</v>
      </c>
      <c r="D336">
        <v>100</v>
      </c>
      <c r="E336">
        <v>100</v>
      </c>
      <c r="F336">
        <v>100</v>
      </c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13.5" x14ac:dyDescent="0.25">
      <c r="A337" s="136"/>
      <c r="B337" s="109">
        <v>315</v>
      </c>
      <c r="C337">
        <v>100</v>
      </c>
      <c r="D337">
        <v>100</v>
      </c>
      <c r="E337">
        <v>100</v>
      </c>
      <c r="F337">
        <v>100</v>
      </c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13.5" x14ac:dyDescent="0.25">
      <c r="A338" s="136"/>
      <c r="B338" s="109">
        <v>316</v>
      </c>
      <c r="C338">
        <v>100</v>
      </c>
      <c r="D338">
        <v>100</v>
      </c>
      <c r="E338">
        <v>100</v>
      </c>
      <c r="F338">
        <v>100</v>
      </c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13.5" x14ac:dyDescent="0.25">
      <c r="A339" s="136"/>
      <c r="B339" s="109">
        <v>317</v>
      </c>
      <c r="C339">
        <v>100</v>
      </c>
      <c r="D339">
        <v>100</v>
      </c>
      <c r="E339">
        <v>100</v>
      </c>
      <c r="F339">
        <v>100</v>
      </c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13.5" x14ac:dyDescent="0.25">
      <c r="A340" s="136"/>
      <c r="B340" s="109">
        <v>318</v>
      </c>
      <c r="C340">
        <v>100</v>
      </c>
      <c r="D340">
        <v>100</v>
      </c>
      <c r="E340">
        <v>100</v>
      </c>
      <c r="F340">
        <v>100</v>
      </c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13.5" x14ac:dyDescent="0.25">
      <c r="A341" s="136"/>
      <c r="B341" s="109">
        <v>319</v>
      </c>
      <c r="C341">
        <v>100</v>
      </c>
      <c r="D341">
        <v>100</v>
      </c>
      <c r="E341">
        <v>100</v>
      </c>
      <c r="F341">
        <v>100</v>
      </c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13.5" x14ac:dyDescent="0.25">
      <c r="A342" s="136"/>
      <c r="B342" s="109">
        <v>320</v>
      </c>
      <c r="C342">
        <v>100</v>
      </c>
      <c r="D342">
        <v>100</v>
      </c>
      <c r="E342">
        <v>100</v>
      </c>
      <c r="F342">
        <v>100</v>
      </c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13.5" x14ac:dyDescent="0.25">
      <c r="A343" s="136"/>
      <c r="B343" s="109">
        <v>321</v>
      </c>
      <c r="C343">
        <v>100</v>
      </c>
      <c r="D343">
        <v>100</v>
      </c>
      <c r="E343">
        <v>100</v>
      </c>
      <c r="F343">
        <v>100</v>
      </c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13.5" x14ac:dyDescent="0.25">
      <c r="A344" s="136"/>
      <c r="B344" s="109">
        <v>322</v>
      </c>
      <c r="C344">
        <v>100</v>
      </c>
      <c r="D344">
        <v>100</v>
      </c>
      <c r="E344">
        <v>100</v>
      </c>
      <c r="F344">
        <v>100</v>
      </c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13.5" x14ac:dyDescent="0.25">
      <c r="A345" s="136"/>
      <c r="B345" s="109">
        <v>323</v>
      </c>
      <c r="C345">
        <v>100</v>
      </c>
      <c r="D345">
        <v>100</v>
      </c>
      <c r="E345">
        <v>100</v>
      </c>
      <c r="F345">
        <v>100</v>
      </c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13.5" x14ac:dyDescent="0.25">
      <c r="A346" s="136"/>
      <c r="B346" s="109">
        <v>324</v>
      </c>
      <c r="C346">
        <v>100</v>
      </c>
      <c r="D346">
        <v>100</v>
      </c>
      <c r="E346">
        <v>100</v>
      </c>
      <c r="F346">
        <v>100</v>
      </c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13.5" x14ac:dyDescent="0.25">
      <c r="A347" s="136"/>
      <c r="B347" s="109">
        <v>325</v>
      </c>
      <c r="C347">
        <v>100</v>
      </c>
      <c r="D347">
        <v>100</v>
      </c>
      <c r="E347">
        <v>100</v>
      </c>
      <c r="F347">
        <v>100</v>
      </c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13.5" x14ac:dyDescent="0.25">
      <c r="A348" s="136"/>
      <c r="B348" s="109">
        <v>326</v>
      </c>
      <c r="C348">
        <v>100</v>
      </c>
      <c r="D348">
        <v>100</v>
      </c>
      <c r="E348">
        <v>100</v>
      </c>
      <c r="F348">
        <v>100</v>
      </c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13.5" x14ac:dyDescent="0.25">
      <c r="A349" s="136"/>
      <c r="B349" s="109">
        <v>327</v>
      </c>
      <c r="C349">
        <v>100</v>
      </c>
      <c r="D349">
        <v>100</v>
      </c>
      <c r="E349">
        <v>100</v>
      </c>
      <c r="F349">
        <v>100</v>
      </c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13.5" x14ac:dyDescent="0.25">
      <c r="A350" s="136"/>
      <c r="B350" s="109">
        <v>328</v>
      </c>
      <c r="C350">
        <v>100</v>
      </c>
      <c r="D350">
        <v>100</v>
      </c>
      <c r="E350">
        <v>100</v>
      </c>
      <c r="F350">
        <v>100</v>
      </c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13.5" x14ac:dyDescent="0.25">
      <c r="A351" s="136"/>
      <c r="B351" s="109">
        <v>329</v>
      </c>
      <c r="C351">
        <v>100</v>
      </c>
      <c r="D351">
        <v>100</v>
      </c>
      <c r="E351">
        <v>100</v>
      </c>
      <c r="F351">
        <v>100</v>
      </c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13.5" x14ac:dyDescent="0.25">
      <c r="A352" s="136"/>
      <c r="B352" s="109">
        <v>330</v>
      </c>
      <c r="C352">
        <v>100</v>
      </c>
      <c r="D352">
        <v>100</v>
      </c>
      <c r="E352">
        <v>100</v>
      </c>
      <c r="F352">
        <v>100</v>
      </c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13.5" x14ac:dyDescent="0.25">
      <c r="A353" s="136"/>
      <c r="B353" s="109">
        <v>331</v>
      </c>
      <c r="C353">
        <v>100</v>
      </c>
      <c r="D353">
        <v>100</v>
      </c>
      <c r="E353">
        <v>100</v>
      </c>
      <c r="F353">
        <v>100</v>
      </c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13.5" x14ac:dyDescent="0.25">
      <c r="A354" s="136"/>
      <c r="B354" s="109">
        <v>332</v>
      </c>
      <c r="C354">
        <v>100</v>
      </c>
      <c r="D354">
        <v>100</v>
      </c>
      <c r="E354">
        <v>100</v>
      </c>
      <c r="F354">
        <v>100</v>
      </c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13.5" x14ac:dyDescent="0.25">
      <c r="A355" s="136"/>
      <c r="B355" s="109">
        <v>333</v>
      </c>
      <c r="C355">
        <v>100</v>
      </c>
      <c r="D355">
        <v>100</v>
      </c>
      <c r="E355">
        <v>100</v>
      </c>
      <c r="F355">
        <v>100</v>
      </c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13.5" x14ac:dyDescent="0.25">
      <c r="A356" s="136"/>
      <c r="B356" s="109">
        <v>334</v>
      </c>
      <c r="C356">
        <v>100</v>
      </c>
      <c r="D356">
        <v>100</v>
      </c>
      <c r="E356">
        <v>100</v>
      </c>
      <c r="F356">
        <v>100</v>
      </c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13.5" x14ac:dyDescent="0.25">
      <c r="A357" s="136"/>
      <c r="B357" s="109">
        <v>335</v>
      </c>
      <c r="C357">
        <v>100</v>
      </c>
      <c r="D357">
        <v>100</v>
      </c>
      <c r="E357">
        <v>100</v>
      </c>
      <c r="F357">
        <v>100</v>
      </c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13.5" x14ac:dyDescent="0.25">
      <c r="A358" s="136"/>
      <c r="B358" s="109">
        <v>336</v>
      </c>
      <c r="C358">
        <v>100</v>
      </c>
      <c r="D358">
        <v>100</v>
      </c>
      <c r="E358">
        <v>100</v>
      </c>
      <c r="F358">
        <v>100</v>
      </c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13.5" x14ac:dyDescent="0.25">
      <c r="A359" s="136"/>
      <c r="B359" s="109">
        <v>337</v>
      </c>
      <c r="C359">
        <v>100</v>
      </c>
      <c r="D359">
        <v>100</v>
      </c>
      <c r="E359">
        <v>100</v>
      </c>
      <c r="F359">
        <v>100</v>
      </c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13.5" x14ac:dyDescent="0.25">
      <c r="A360" s="136"/>
      <c r="B360" s="109">
        <v>338</v>
      </c>
      <c r="C360">
        <v>100</v>
      </c>
      <c r="D360">
        <v>100</v>
      </c>
      <c r="E360">
        <v>100</v>
      </c>
      <c r="F360">
        <v>100</v>
      </c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13.5" x14ac:dyDescent="0.25">
      <c r="A361" s="136"/>
      <c r="B361" s="109">
        <v>339</v>
      </c>
      <c r="C361">
        <v>100</v>
      </c>
      <c r="D361">
        <v>100</v>
      </c>
      <c r="E361">
        <v>100</v>
      </c>
      <c r="F361">
        <v>100</v>
      </c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13.5" x14ac:dyDescent="0.25">
      <c r="A362" s="136"/>
      <c r="B362" s="109">
        <v>340</v>
      </c>
      <c r="C362">
        <v>100</v>
      </c>
      <c r="D362">
        <v>100</v>
      </c>
      <c r="E362">
        <v>100</v>
      </c>
      <c r="F362">
        <v>100</v>
      </c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13.5" x14ac:dyDescent="0.25">
      <c r="A363" s="136"/>
      <c r="B363" s="109">
        <v>341</v>
      </c>
      <c r="C363">
        <v>100</v>
      </c>
      <c r="D363">
        <v>100</v>
      </c>
      <c r="E363">
        <v>100</v>
      </c>
      <c r="F363">
        <v>100</v>
      </c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13.5" x14ac:dyDescent="0.25">
      <c r="A364" s="136"/>
      <c r="B364" s="109">
        <v>342</v>
      </c>
      <c r="C364">
        <v>100</v>
      </c>
      <c r="D364">
        <v>100</v>
      </c>
      <c r="E364">
        <v>100</v>
      </c>
      <c r="F364">
        <v>100</v>
      </c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13.5" x14ac:dyDescent="0.25">
      <c r="A365" s="136"/>
      <c r="B365" s="109">
        <v>343</v>
      </c>
      <c r="C365">
        <v>100</v>
      </c>
      <c r="D365">
        <v>100</v>
      </c>
      <c r="E365">
        <v>100</v>
      </c>
      <c r="F365">
        <v>100</v>
      </c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13.5" x14ac:dyDescent="0.25">
      <c r="A366" s="136"/>
      <c r="B366" s="109">
        <v>344</v>
      </c>
      <c r="C366">
        <v>100</v>
      </c>
      <c r="D366">
        <v>100</v>
      </c>
      <c r="E366">
        <v>100</v>
      </c>
      <c r="F366">
        <v>100</v>
      </c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13.5" x14ac:dyDescent="0.25">
      <c r="A367" s="136"/>
      <c r="B367" s="109">
        <v>345</v>
      </c>
      <c r="C367">
        <v>100</v>
      </c>
      <c r="D367">
        <v>100</v>
      </c>
      <c r="E367">
        <v>100</v>
      </c>
      <c r="F367">
        <v>100</v>
      </c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13.5" x14ac:dyDescent="0.25">
      <c r="A368" s="136"/>
      <c r="B368" s="109">
        <v>346</v>
      </c>
      <c r="C368">
        <v>100</v>
      </c>
      <c r="D368">
        <v>100</v>
      </c>
      <c r="E368">
        <v>100</v>
      </c>
      <c r="F368">
        <v>100</v>
      </c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13.5" x14ac:dyDescent="0.25">
      <c r="A369" s="136"/>
      <c r="B369" s="109">
        <v>347</v>
      </c>
      <c r="C369">
        <v>100</v>
      </c>
      <c r="D369">
        <v>100</v>
      </c>
      <c r="E369">
        <v>100</v>
      </c>
      <c r="F369">
        <v>100</v>
      </c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13.5" x14ac:dyDescent="0.25">
      <c r="A370" s="136"/>
      <c r="B370" s="109">
        <v>348</v>
      </c>
      <c r="C370">
        <v>100</v>
      </c>
      <c r="D370">
        <v>100</v>
      </c>
      <c r="E370">
        <v>100</v>
      </c>
      <c r="F370">
        <v>100</v>
      </c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13.5" x14ac:dyDescent="0.25">
      <c r="A371" s="136"/>
      <c r="B371" s="109">
        <v>349</v>
      </c>
      <c r="C371">
        <v>100</v>
      </c>
      <c r="D371">
        <v>100</v>
      </c>
      <c r="E371">
        <v>100</v>
      </c>
      <c r="F371">
        <v>100</v>
      </c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13.5" x14ac:dyDescent="0.25">
      <c r="A372" s="136"/>
      <c r="B372" s="109">
        <v>350</v>
      </c>
      <c r="C372">
        <v>100</v>
      </c>
      <c r="D372">
        <v>100</v>
      </c>
      <c r="E372">
        <v>100</v>
      </c>
      <c r="F372">
        <v>100</v>
      </c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13.5" x14ac:dyDescent="0.25">
      <c r="A373" s="136"/>
      <c r="B373" s="109">
        <v>351</v>
      </c>
      <c r="C373">
        <v>100</v>
      </c>
      <c r="D373">
        <v>100</v>
      </c>
      <c r="E373">
        <v>100</v>
      </c>
      <c r="F373">
        <v>100</v>
      </c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13.5" x14ac:dyDescent="0.25">
      <c r="A374" s="136"/>
      <c r="B374" s="109">
        <v>352</v>
      </c>
      <c r="C374">
        <v>100</v>
      </c>
      <c r="D374">
        <v>100</v>
      </c>
      <c r="E374">
        <v>100</v>
      </c>
      <c r="F374">
        <v>100</v>
      </c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13.5" x14ac:dyDescent="0.25">
      <c r="A375" s="136"/>
      <c r="B375" s="109">
        <v>353</v>
      </c>
      <c r="C375">
        <v>100</v>
      </c>
      <c r="D375">
        <v>100</v>
      </c>
      <c r="E375">
        <v>100</v>
      </c>
      <c r="F375">
        <v>100</v>
      </c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13.5" x14ac:dyDescent="0.25">
      <c r="A376" s="136"/>
      <c r="B376" s="109">
        <v>354</v>
      </c>
      <c r="C376">
        <v>100</v>
      </c>
      <c r="D376">
        <v>100</v>
      </c>
      <c r="E376">
        <v>100</v>
      </c>
      <c r="F376">
        <v>100</v>
      </c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13.5" x14ac:dyDescent="0.25">
      <c r="A377" s="136"/>
      <c r="B377" s="109">
        <v>355</v>
      </c>
      <c r="C377">
        <v>100</v>
      </c>
      <c r="D377">
        <v>100</v>
      </c>
      <c r="E377">
        <v>100</v>
      </c>
      <c r="F377">
        <v>100</v>
      </c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13.5" x14ac:dyDescent="0.25">
      <c r="A378" s="136"/>
      <c r="B378" s="109">
        <v>356</v>
      </c>
      <c r="C378">
        <v>100</v>
      </c>
      <c r="D378">
        <v>100</v>
      </c>
      <c r="E378">
        <v>100</v>
      </c>
      <c r="F378">
        <v>100</v>
      </c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13.5" x14ac:dyDescent="0.25">
      <c r="A379" s="136"/>
      <c r="B379" s="109">
        <v>357</v>
      </c>
      <c r="C379">
        <v>100</v>
      </c>
      <c r="D379">
        <v>100</v>
      </c>
      <c r="E379">
        <v>100</v>
      </c>
      <c r="F379">
        <v>100</v>
      </c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13.5" x14ac:dyDescent="0.25">
      <c r="A380" s="136"/>
      <c r="B380" s="109">
        <v>358</v>
      </c>
      <c r="C380">
        <v>100</v>
      </c>
      <c r="D380">
        <v>100</v>
      </c>
      <c r="E380">
        <v>100</v>
      </c>
      <c r="F380">
        <v>100</v>
      </c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13.5" x14ac:dyDescent="0.25">
      <c r="A381" s="136"/>
      <c r="B381" s="109">
        <v>359</v>
      </c>
      <c r="C381">
        <v>100</v>
      </c>
      <c r="D381">
        <v>100</v>
      </c>
      <c r="E381">
        <v>100</v>
      </c>
      <c r="F381">
        <v>100</v>
      </c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13.5" x14ac:dyDescent="0.25">
      <c r="A382" s="136"/>
      <c r="B382" s="109">
        <v>360</v>
      </c>
      <c r="C382">
        <v>100</v>
      </c>
      <c r="D382">
        <v>100</v>
      </c>
      <c r="E382">
        <v>100</v>
      </c>
      <c r="F382">
        <v>100</v>
      </c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13.5" x14ac:dyDescent="0.25">
      <c r="A383" s="136"/>
      <c r="B383" s="109">
        <v>361</v>
      </c>
      <c r="C383">
        <v>100</v>
      </c>
      <c r="D383">
        <v>100</v>
      </c>
      <c r="E383">
        <v>100</v>
      </c>
      <c r="F383">
        <v>100</v>
      </c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13.5" x14ac:dyDescent="0.25">
      <c r="A384" s="136"/>
      <c r="B384" s="109">
        <v>362</v>
      </c>
      <c r="C384">
        <v>100</v>
      </c>
      <c r="D384">
        <v>100</v>
      </c>
      <c r="E384">
        <v>100</v>
      </c>
      <c r="F384">
        <v>100</v>
      </c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13.5" x14ac:dyDescent="0.25">
      <c r="A385" s="136"/>
      <c r="B385" s="109">
        <v>363</v>
      </c>
      <c r="C385">
        <v>100</v>
      </c>
      <c r="D385">
        <v>100</v>
      </c>
      <c r="E385">
        <v>100</v>
      </c>
      <c r="F385">
        <v>100</v>
      </c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13.5" x14ac:dyDescent="0.25">
      <c r="A386" s="136"/>
      <c r="B386" s="109">
        <v>364</v>
      </c>
      <c r="C386">
        <v>100</v>
      </c>
      <c r="D386">
        <v>100</v>
      </c>
      <c r="E386">
        <v>100</v>
      </c>
      <c r="F386">
        <v>100</v>
      </c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13.5" x14ac:dyDescent="0.25">
      <c r="A387" s="136"/>
      <c r="B387" s="109">
        <v>365</v>
      </c>
      <c r="C387">
        <v>100</v>
      </c>
      <c r="D387">
        <v>100</v>
      </c>
      <c r="E387">
        <v>100</v>
      </c>
      <c r="F387">
        <v>100</v>
      </c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13.5" x14ac:dyDescent="0.25">
      <c r="A388" s="136"/>
      <c r="B388" s="109">
        <v>366</v>
      </c>
      <c r="C388">
        <v>100</v>
      </c>
      <c r="D388">
        <v>100</v>
      </c>
      <c r="E388">
        <v>100</v>
      </c>
      <c r="F388">
        <v>100</v>
      </c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13.5" x14ac:dyDescent="0.25">
      <c r="A389" s="136"/>
      <c r="B389" s="109">
        <v>367</v>
      </c>
      <c r="C389">
        <v>100</v>
      </c>
      <c r="D389">
        <v>100</v>
      </c>
      <c r="E389">
        <v>100</v>
      </c>
      <c r="F389">
        <v>100</v>
      </c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13.5" x14ac:dyDescent="0.25">
      <c r="A390" s="136"/>
      <c r="B390" s="109">
        <v>368</v>
      </c>
      <c r="C390">
        <v>100</v>
      </c>
      <c r="D390">
        <v>100</v>
      </c>
      <c r="E390">
        <v>100</v>
      </c>
      <c r="F390">
        <v>100</v>
      </c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13.5" x14ac:dyDescent="0.25">
      <c r="A391" s="136"/>
      <c r="B391" s="109">
        <v>369</v>
      </c>
      <c r="C391">
        <v>100</v>
      </c>
      <c r="D391">
        <v>100</v>
      </c>
      <c r="E391">
        <v>100</v>
      </c>
      <c r="F391">
        <v>100</v>
      </c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13.5" x14ac:dyDescent="0.25">
      <c r="A392" s="136"/>
      <c r="B392" s="109">
        <v>370</v>
      </c>
      <c r="C392">
        <v>100</v>
      </c>
      <c r="D392">
        <v>100</v>
      </c>
      <c r="E392">
        <v>100</v>
      </c>
      <c r="F392">
        <v>100</v>
      </c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13.5" x14ac:dyDescent="0.25">
      <c r="A393" s="136"/>
      <c r="B393" s="109">
        <v>371</v>
      </c>
      <c r="C393">
        <v>100</v>
      </c>
      <c r="D393">
        <v>100</v>
      </c>
      <c r="E393">
        <v>100</v>
      </c>
      <c r="F393">
        <v>100</v>
      </c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13.5" x14ac:dyDescent="0.25">
      <c r="A394" s="136"/>
      <c r="B394" s="109">
        <v>372</v>
      </c>
      <c r="C394">
        <v>100</v>
      </c>
      <c r="D394">
        <v>100</v>
      </c>
      <c r="E394">
        <v>100</v>
      </c>
      <c r="F394">
        <v>100</v>
      </c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13.5" x14ac:dyDescent="0.25">
      <c r="A395" s="136"/>
      <c r="B395" s="109">
        <v>373</v>
      </c>
      <c r="C395">
        <v>100</v>
      </c>
      <c r="D395">
        <v>100</v>
      </c>
      <c r="E395">
        <v>100</v>
      </c>
      <c r="F395">
        <v>100</v>
      </c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13.5" x14ac:dyDescent="0.25">
      <c r="A396" s="136"/>
      <c r="B396" s="109">
        <v>374</v>
      </c>
      <c r="C396">
        <v>100</v>
      </c>
      <c r="D396">
        <v>100</v>
      </c>
      <c r="E396">
        <v>100</v>
      </c>
      <c r="F396">
        <v>100</v>
      </c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13.5" x14ac:dyDescent="0.25">
      <c r="A397" s="136"/>
      <c r="B397" s="109">
        <v>375</v>
      </c>
      <c r="C397">
        <v>100</v>
      </c>
      <c r="D397">
        <v>100</v>
      </c>
      <c r="E397">
        <v>100</v>
      </c>
      <c r="F397">
        <v>100</v>
      </c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13.5" x14ac:dyDescent="0.25">
      <c r="A398" s="136"/>
      <c r="B398" s="109">
        <v>376</v>
      </c>
      <c r="C398">
        <v>100</v>
      </c>
      <c r="D398">
        <v>100</v>
      </c>
      <c r="E398">
        <v>100</v>
      </c>
      <c r="F398">
        <v>100</v>
      </c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13.5" x14ac:dyDescent="0.25">
      <c r="A399" s="136"/>
      <c r="B399" s="109">
        <v>377</v>
      </c>
      <c r="C399">
        <v>100</v>
      </c>
      <c r="D399">
        <v>100</v>
      </c>
      <c r="E399">
        <v>100</v>
      </c>
      <c r="F399">
        <v>100</v>
      </c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13.5" x14ac:dyDescent="0.25">
      <c r="A400" s="136"/>
      <c r="B400" s="109">
        <v>378</v>
      </c>
      <c r="C400">
        <v>100</v>
      </c>
      <c r="D400">
        <v>100</v>
      </c>
      <c r="E400">
        <v>100</v>
      </c>
      <c r="F400">
        <v>100</v>
      </c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13.5" x14ac:dyDescent="0.25">
      <c r="A401" s="136"/>
      <c r="B401" s="109">
        <v>379</v>
      </c>
      <c r="C401">
        <v>100</v>
      </c>
      <c r="D401">
        <v>100</v>
      </c>
      <c r="E401">
        <v>100</v>
      </c>
      <c r="F401">
        <v>100</v>
      </c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13.5" x14ac:dyDescent="0.25">
      <c r="A402" s="136"/>
      <c r="B402" s="109">
        <v>380</v>
      </c>
      <c r="C402">
        <v>100</v>
      </c>
      <c r="D402">
        <v>100</v>
      </c>
      <c r="E402">
        <v>100</v>
      </c>
      <c r="F402">
        <v>100</v>
      </c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13.5" x14ac:dyDescent="0.25">
      <c r="A403" s="136"/>
      <c r="B403" s="109">
        <v>381</v>
      </c>
      <c r="C403">
        <v>100</v>
      </c>
      <c r="D403">
        <v>100</v>
      </c>
      <c r="E403">
        <v>100</v>
      </c>
      <c r="F403">
        <v>100</v>
      </c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13.5" x14ac:dyDescent="0.25">
      <c r="A404" s="136"/>
      <c r="B404" s="109">
        <v>382</v>
      </c>
      <c r="C404">
        <v>100</v>
      </c>
      <c r="D404">
        <v>100</v>
      </c>
      <c r="E404">
        <v>100</v>
      </c>
      <c r="F404">
        <v>100</v>
      </c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13.5" x14ac:dyDescent="0.25">
      <c r="A405" s="136"/>
      <c r="B405" s="109">
        <v>383</v>
      </c>
      <c r="C405">
        <v>100</v>
      </c>
      <c r="D405">
        <v>100</v>
      </c>
      <c r="E405">
        <v>100</v>
      </c>
      <c r="F405">
        <v>100</v>
      </c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13.5" x14ac:dyDescent="0.25">
      <c r="A406" s="136"/>
      <c r="B406" s="109">
        <v>384</v>
      </c>
      <c r="C406">
        <v>100</v>
      </c>
      <c r="D406">
        <v>100</v>
      </c>
      <c r="E406">
        <v>100</v>
      </c>
      <c r="F406">
        <v>100</v>
      </c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13.5" x14ac:dyDescent="0.25">
      <c r="A407" s="136"/>
      <c r="B407" s="109">
        <v>385</v>
      </c>
      <c r="C407">
        <v>100</v>
      </c>
      <c r="D407">
        <v>100</v>
      </c>
      <c r="E407">
        <v>100</v>
      </c>
      <c r="F407">
        <v>100</v>
      </c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13.5" x14ac:dyDescent="0.25">
      <c r="A408" s="136"/>
      <c r="B408" s="109">
        <v>386</v>
      </c>
      <c r="C408">
        <v>100</v>
      </c>
      <c r="D408">
        <v>100</v>
      </c>
      <c r="E408">
        <v>100</v>
      </c>
      <c r="F408">
        <v>100</v>
      </c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13.5" x14ac:dyDescent="0.25">
      <c r="A409" s="136"/>
      <c r="B409" s="109">
        <v>387</v>
      </c>
      <c r="C409">
        <v>100</v>
      </c>
      <c r="D409">
        <v>100</v>
      </c>
      <c r="E409">
        <v>100</v>
      </c>
      <c r="F409">
        <v>100</v>
      </c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13.5" x14ac:dyDescent="0.25">
      <c r="A410" s="136"/>
      <c r="B410" s="109">
        <v>388</v>
      </c>
      <c r="C410">
        <v>100</v>
      </c>
      <c r="D410">
        <v>100</v>
      </c>
      <c r="E410">
        <v>100</v>
      </c>
      <c r="F410">
        <v>100</v>
      </c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13.5" x14ac:dyDescent="0.25">
      <c r="A411" s="136"/>
      <c r="B411" s="109">
        <v>389</v>
      </c>
      <c r="C411">
        <v>100</v>
      </c>
      <c r="D411">
        <v>100</v>
      </c>
      <c r="E411">
        <v>100</v>
      </c>
      <c r="F411">
        <v>100</v>
      </c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13.5" x14ac:dyDescent="0.25">
      <c r="A412" s="136"/>
      <c r="B412" s="109">
        <v>390</v>
      </c>
      <c r="C412">
        <v>100</v>
      </c>
      <c r="D412">
        <v>100</v>
      </c>
      <c r="E412">
        <v>100</v>
      </c>
      <c r="F412">
        <v>100</v>
      </c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13.5" x14ac:dyDescent="0.25">
      <c r="A413" s="136"/>
      <c r="B413" s="109">
        <v>391</v>
      </c>
      <c r="C413">
        <v>100</v>
      </c>
      <c r="D413">
        <v>100</v>
      </c>
      <c r="E413">
        <v>100</v>
      </c>
      <c r="F413">
        <v>100</v>
      </c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13.5" x14ac:dyDescent="0.25">
      <c r="A414" s="136"/>
      <c r="B414" s="109">
        <v>392</v>
      </c>
      <c r="C414">
        <v>100</v>
      </c>
      <c r="D414">
        <v>100</v>
      </c>
      <c r="E414">
        <v>100</v>
      </c>
      <c r="F414">
        <v>100</v>
      </c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13.5" x14ac:dyDescent="0.25">
      <c r="A415" s="136"/>
      <c r="B415" s="109">
        <v>393</v>
      </c>
      <c r="C415">
        <v>100</v>
      </c>
      <c r="D415">
        <v>100</v>
      </c>
      <c r="E415">
        <v>100</v>
      </c>
      <c r="F415">
        <v>100</v>
      </c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13.5" x14ac:dyDescent="0.25">
      <c r="A416" s="136"/>
      <c r="B416" s="109">
        <v>394</v>
      </c>
      <c r="C416">
        <v>100</v>
      </c>
      <c r="D416">
        <v>100</v>
      </c>
      <c r="E416">
        <v>100</v>
      </c>
      <c r="F416">
        <v>100</v>
      </c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13.5" x14ac:dyDescent="0.25">
      <c r="A417" s="136"/>
      <c r="B417" s="109">
        <v>395</v>
      </c>
      <c r="C417">
        <v>100</v>
      </c>
      <c r="D417">
        <v>100</v>
      </c>
      <c r="E417">
        <v>100</v>
      </c>
      <c r="F417">
        <v>100</v>
      </c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13.5" x14ac:dyDescent="0.25">
      <c r="A418" s="136"/>
      <c r="B418" s="109">
        <v>396</v>
      </c>
      <c r="C418">
        <v>100</v>
      </c>
      <c r="D418">
        <v>100</v>
      </c>
      <c r="E418">
        <v>100</v>
      </c>
      <c r="F418">
        <v>100</v>
      </c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13.5" x14ac:dyDescent="0.25">
      <c r="A419" s="136"/>
      <c r="B419" s="109">
        <v>397</v>
      </c>
      <c r="C419">
        <v>100</v>
      </c>
      <c r="D419">
        <v>100</v>
      </c>
      <c r="E419">
        <v>100</v>
      </c>
      <c r="F419">
        <v>100</v>
      </c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13.5" x14ac:dyDescent="0.25">
      <c r="A420" s="136"/>
      <c r="B420" s="109">
        <v>398</v>
      </c>
      <c r="C420">
        <v>100</v>
      </c>
      <c r="D420">
        <v>100</v>
      </c>
      <c r="E420">
        <v>100</v>
      </c>
      <c r="F420">
        <v>100</v>
      </c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13.5" x14ac:dyDescent="0.25">
      <c r="A421" s="136"/>
      <c r="B421" s="109">
        <v>399</v>
      </c>
      <c r="C421">
        <v>100</v>
      </c>
      <c r="D421">
        <v>100</v>
      </c>
      <c r="E421">
        <v>100</v>
      </c>
      <c r="F421">
        <v>100</v>
      </c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13.5" x14ac:dyDescent="0.25">
      <c r="A422" s="136"/>
      <c r="B422" s="109">
        <v>400</v>
      </c>
      <c r="C422">
        <v>100</v>
      </c>
      <c r="D422">
        <v>100</v>
      </c>
      <c r="E422">
        <v>100</v>
      </c>
      <c r="F422">
        <v>100</v>
      </c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13.5" x14ac:dyDescent="0.25">
      <c r="A423" s="136"/>
      <c r="B423" s="109">
        <v>401</v>
      </c>
      <c r="C423">
        <v>100</v>
      </c>
      <c r="D423">
        <v>100</v>
      </c>
      <c r="E423">
        <v>100</v>
      </c>
      <c r="F423">
        <v>100</v>
      </c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13.5" x14ac:dyDescent="0.25">
      <c r="A424" s="136"/>
      <c r="B424" s="109">
        <v>402</v>
      </c>
      <c r="C424">
        <v>100</v>
      </c>
      <c r="D424">
        <v>100</v>
      </c>
      <c r="E424">
        <v>100</v>
      </c>
      <c r="F424">
        <v>100</v>
      </c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13.5" x14ac:dyDescent="0.25">
      <c r="A425" s="136"/>
      <c r="B425" s="109">
        <v>403</v>
      </c>
      <c r="C425">
        <v>100</v>
      </c>
      <c r="D425">
        <v>100</v>
      </c>
      <c r="E425">
        <v>100</v>
      </c>
      <c r="F425">
        <v>100</v>
      </c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13.5" x14ac:dyDescent="0.25">
      <c r="A426" s="136"/>
      <c r="B426" s="109">
        <v>404</v>
      </c>
      <c r="C426">
        <v>100</v>
      </c>
      <c r="D426">
        <v>100</v>
      </c>
      <c r="E426">
        <v>100</v>
      </c>
      <c r="F426">
        <v>100</v>
      </c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13.5" x14ac:dyDescent="0.25">
      <c r="A427" s="136"/>
      <c r="B427" s="109">
        <v>405</v>
      </c>
      <c r="C427">
        <v>100</v>
      </c>
      <c r="D427">
        <v>100</v>
      </c>
      <c r="E427">
        <v>100</v>
      </c>
      <c r="F427">
        <v>100</v>
      </c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13.5" x14ac:dyDescent="0.25">
      <c r="A428" s="136"/>
      <c r="B428" s="109">
        <v>406</v>
      </c>
      <c r="C428">
        <v>100</v>
      </c>
      <c r="D428">
        <v>100</v>
      </c>
      <c r="E428">
        <v>100</v>
      </c>
      <c r="F428">
        <v>100</v>
      </c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13.5" x14ac:dyDescent="0.25">
      <c r="A429" s="136"/>
      <c r="B429" s="109">
        <v>407</v>
      </c>
      <c r="C429">
        <v>100</v>
      </c>
      <c r="D429">
        <v>100</v>
      </c>
      <c r="E429">
        <v>100</v>
      </c>
      <c r="F429">
        <v>100</v>
      </c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13.5" x14ac:dyDescent="0.25">
      <c r="A430" s="136"/>
      <c r="B430" s="109">
        <v>408</v>
      </c>
      <c r="C430">
        <v>100</v>
      </c>
      <c r="D430">
        <v>100</v>
      </c>
      <c r="E430">
        <v>100</v>
      </c>
      <c r="F430">
        <v>100</v>
      </c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13.5" x14ac:dyDescent="0.25">
      <c r="A431" s="136"/>
      <c r="B431" s="109">
        <v>409</v>
      </c>
      <c r="C431">
        <v>100</v>
      </c>
      <c r="D431">
        <v>100</v>
      </c>
      <c r="E431">
        <v>100</v>
      </c>
      <c r="F431">
        <v>100</v>
      </c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13.5" x14ac:dyDescent="0.25">
      <c r="A432" s="136"/>
      <c r="B432" s="109">
        <v>410</v>
      </c>
      <c r="C432">
        <v>100</v>
      </c>
      <c r="D432">
        <v>100</v>
      </c>
      <c r="E432">
        <v>100</v>
      </c>
      <c r="F432">
        <v>100</v>
      </c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13.5" x14ac:dyDescent="0.25">
      <c r="A433" s="136"/>
      <c r="B433" s="109">
        <v>411</v>
      </c>
      <c r="C433">
        <v>100</v>
      </c>
      <c r="D433">
        <v>100</v>
      </c>
      <c r="E433">
        <v>100</v>
      </c>
      <c r="F433">
        <v>100</v>
      </c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13.5" x14ac:dyDescent="0.25">
      <c r="A434" s="136"/>
      <c r="B434" s="109">
        <v>412</v>
      </c>
      <c r="C434">
        <v>100</v>
      </c>
      <c r="D434">
        <v>100</v>
      </c>
      <c r="E434">
        <v>100</v>
      </c>
      <c r="F434">
        <v>100</v>
      </c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13.5" x14ac:dyDescent="0.25">
      <c r="A435" s="136"/>
      <c r="B435" s="109">
        <v>413</v>
      </c>
      <c r="C435">
        <v>100</v>
      </c>
      <c r="D435">
        <v>100</v>
      </c>
      <c r="E435">
        <v>100</v>
      </c>
      <c r="F435">
        <v>100</v>
      </c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13.5" x14ac:dyDescent="0.25">
      <c r="A436" s="136"/>
      <c r="B436" s="109">
        <v>414</v>
      </c>
      <c r="C436">
        <v>100</v>
      </c>
      <c r="D436">
        <v>100</v>
      </c>
      <c r="E436">
        <v>100</v>
      </c>
      <c r="F436">
        <v>100</v>
      </c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13.5" x14ac:dyDescent="0.25">
      <c r="A437" s="136"/>
      <c r="B437" s="109">
        <v>415</v>
      </c>
      <c r="C437">
        <v>100</v>
      </c>
      <c r="D437">
        <v>100</v>
      </c>
      <c r="E437">
        <v>100</v>
      </c>
      <c r="F437">
        <v>100</v>
      </c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13.5" x14ac:dyDescent="0.25">
      <c r="A438" s="136"/>
      <c r="B438" s="109">
        <v>416</v>
      </c>
      <c r="C438">
        <v>100</v>
      </c>
      <c r="D438">
        <v>100</v>
      </c>
      <c r="E438">
        <v>100</v>
      </c>
      <c r="F438">
        <v>100</v>
      </c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13.5" x14ac:dyDescent="0.25">
      <c r="A439" s="136"/>
      <c r="B439" s="109">
        <v>417</v>
      </c>
      <c r="C439">
        <v>100</v>
      </c>
      <c r="D439">
        <v>100</v>
      </c>
      <c r="E439">
        <v>100</v>
      </c>
      <c r="F439">
        <v>100</v>
      </c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13.5" x14ac:dyDescent="0.25">
      <c r="A440" s="136"/>
      <c r="B440" s="109">
        <v>418</v>
      </c>
      <c r="C440">
        <v>100</v>
      </c>
      <c r="D440">
        <v>100</v>
      </c>
      <c r="E440">
        <v>100</v>
      </c>
      <c r="F440">
        <v>100</v>
      </c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13.5" x14ac:dyDescent="0.25">
      <c r="A441" s="136"/>
      <c r="B441" s="109">
        <v>419</v>
      </c>
      <c r="C441">
        <v>100</v>
      </c>
      <c r="D441">
        <v>100</v>
      </c>
      <c r="E441">
        <v>100</v>
      </c>
      <c r="F441">
        <v>100</v>
      </c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13.5" x14ac:dyDescent="0.25">
      <c r="A442" s="136"/>
      <c r="B442" s="109">
        <v>420</v>
      </c>
      <c r="C442">
        <v>100</v>
      </c>
      <c r="D442">
        <v>100</v>
      </c>
      <c r="E442">
        <v>100</v>
      </c>
      <c r="F442">
        <v>100</v>
      </c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13.5" x14ac:dyDescent="0.25">
      <c r="A443" s="136"/>
      <c r="B443" s="109">
        <v>421</v>
      </c>
      <c r="C443">
        <v>100</v>
      </c>
      <c r="D443">
        <v>100</v>
      </c>
      <c r="E443">
        <v>100</v>
      </c>
      <c r="F443">
        <v>100</v>
      </c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13.5" x14ac:dyDescent="0.25">
      <c r="A444" s="136"/>
      <c r="B444" s="109">
        <v>422</v>
      </c>
      <c r="C444">
        <v>100</v>
      </c>
      <c r="D444">
        <v>100</v>
      </c>
      <c r="E444">
        <v>100</v>
      </c>
      <c r="F444">
        <v>100</v>
      </c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13.5" x14ac:dyDescent="0.25">
      <c r="A445" s="136"/>
      <c r="B445" s="109">
        <v>423</v>
      </c>
      <c r="C445">
        <v>100</v>
      </c>
      <c r="D445">
        <v>100</v>
      </c>
      <c r="E445">
        <v>100</v>
      </c>
      <c r="F445">
        <v>100</v>
      </c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13.5" x14ac:dyDescent="0.25">
      <c r="A446" s="136"/>
      <c r="B446" s="109">
        <v>424</v>
      </c>
      <c r="C446">
        <v>100</v>
      </c>
      <c r="D446">
        <v>100</v>
      </c>
      <c r="E446">
        <v>100</v>
      </c>
      <c r="F446">
        <v>100</v>
      </c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13.5" x14ac:dyDescent="0.25">
      <c r="A447" s="136"/>
      <c r="B447" s="109">
        <v>425</v>
      </c>
      <c r="C447">
        <v>100</v>
      </c>
      <c r="D447">
        <v>100</v>
      </c>
      <c r="E447">
        <v>100</v>
      </c>
      <c r="F447">
        <v>100</v>
      </c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13.5" x14ac:dyDescent="0.25">
      <c r="A448" s="136"/>
      <c r="B448" s="109">
        <v>426</v>
      </c>
      <c r="C448">
        <v>100</v>
      </c>
      <c r="D448">
        <v>100</v>
      </c>
      <c r="E448">
        <v>100</v>
      </c>
      <c r="F448">
        <v>100</v>
      </c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13.5" x14ac:dyDescent="0.25">
      <c r="A449" s="136"/>
      <c r="B449" s="109">
        <v>427</v>
      </c>
      <c r="C449">
        <v>100</v>
      </c>
      <c r="D449">
        <v>100</v>
      </c>
      <c r="E449">
        <v>100</v>
      </c>
      <c r="F449">
        <v>100</v>
      </c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13.5" x14ac:dyDescent="0.25">
      <c r="A450" s="136"/>
      <c r="B450" s="109">
        <v>428</v>
      </c>
      <c r="C450">
        <v>100</v>
      </c>
      <c r="D450">
        <v>100</v>
      </c>
      <c r="E450">
        <v>100</v>
      </c>
      <c r="F450">
        <v>100</v>
      </c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13.5" x14ac:dyDescent="0.25">
      <c r="A451" s="136"/>
      <c r="B451" s="109">
        <v>429</v>
      </c>
      <c r="C451">
        <v>100</v>
      </c>
      <c r="D451">
        <v>100</v>
      </c>
      <c r="E451">
        <v>100</v>
      </c>
      <c r="F451">
        <v>100</v>
      </c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13.5" x14ac:dyDescent="0.25">
      <c r="A452" s="136"/>
      <c r="B452" s="109">
        <v>430</v>
      </c>
      <c r="C452">
        <v>100</v>
      </c>
      <c r="D452">
        <v>100</v>
      </c>
      <c r="E452">
        <v>100</v>
      </c>
      <c r="F452">
        <v>100</v>
      </c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13.5" x14ac:dyDescent="0.25">
      <c r="A453" s="136"/>
      <c r="B453" s="109">
        <v>431</v>
      </c>
      <c r="C453">
        <v>100</v>
      </c>
      <c r="D453">
        <v>100</v>
      </c>
      <c r="E453">
        <v>100</v>
      </c>
      <c r="F453">
        <v>100</v>
      </c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13.5" x14ac:dyDescent="0.25">
      <c r="A454" s="136"/>
      <c r="B454" s="109">
        <v>432</v>
      </c>
      <c r="C454">
        <v>100</v>
      </c>
      <c r="D454">
        <v>100</v>
      </c>
      <c r="E454">
        <v>100</v>
      </c>
      <c r="F454">
        <v>100</v>
      </c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13.5" x14ac:dyDescent="0.25">
      <c r="A455" s="136"/>
      <c r="B455" s="109">
        <v>433</v>
      </c>
      <c r="C455">
        <v>100</v>
      </c>
      <c r="D455">
        <v>100</v>
      </c>
      <c r="E455">
        <v>100</v>
      </c>
      <c r="F455">
        <v>100</v>
      </c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13.5" x14ac:dyDescent="0.25">
      <c r="A456" s="136"/>
      <c r="B456" s="109">
        <v>434</v>
      </c>
      <c r="C456">
        <v>100</v>
      </c>
      <c r="D456">
        <v>100</v>
      </c>
      <c r="E456">
        <v>100</v>
      </c>
      <c r="F456">
        <v>100</v>
      </c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13.5" x14ac:dyDescent="0.25">
      <c r="A457" s="136"/>
      <c r="B457" s="109">
        <v>435</v>
      </c>
      <c r="C457">
        <v>100</v>
      </c>
      <c r="D457">
        <v>100</v>
      </c>
      <c r="E457">
        <v>100</v>
      </c>
      <c r="F457">
        <v>100</v>
      </c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13.5" x14ac:dyDescent="0.25">
      <c r="A458" s="136"/>
      <c r="B458" s="109">
        <v>436</v>
      </c>
      <c r="C458">
        <v>100</v>
      </c>
      <c r="D458">
        <v>100</v>
      </c>
      <c r="E458">
        <v>100</v>
      </c>
      <c r="F458">
        <v>100</v>
      </c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13.5" x14ac:dyDescent="0.25">
      <c r="A459" s="136"/>
      <c r="B459" s="109">
        <v>437</v>
      </c>
      <c r="C459">
        <v>100</v>
      </c>
      <c r="D459">
        <v>100</v>
      </c>
      <c r="E459">
        <v>100</v>
      </c>
      <c r="F459">
        <v>100</v>
      </c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13.5" x14ac:dyDescent="0.25">
      <c r="A460" s="136"/>
      <c r="B460" s="109">
        <v>438</v>
      </c>
      <c r="C460">
        <v>100</v>
      </c>
      <c r="D460">
        <v>100</v>
      </c>
      <c r="E460">
        <v>100</v>
      </c>
      <c r="F460">
        <v>100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13.5" x14ac:dyDescent="0.25">
      <c r="A461" s="136"/>
      <c r="B461" s="109">
        <v>439</v>
      </c>
      <c r="C461">
        <v>100</v>
      </c>
      <c r="D461">
        <v>100</v>
      </c>
      <c r="E461">
        <v>100</v>
      </c>
      <c r="F461">
        <v>100</v>
      </c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13.5" x14ac:dyDescent="0.25">
      <c r="A462" s="136"/>
      <c r="B462" s="109">
        <v>440</v>
      </c>
      <c r="C462">
        <v>100</v>
      </c>
      <c r="D462">
        <v>100</v>
      </c>
      <c r="E462">
        <v>100</v>
      </c>
      <c r="F462">
        <v>100</v>
      </c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13.5" x14ac:dyDescent="0.25">
      <c r="A463" s="136"/>
      <c r="B463" s="109">
        <v>441</v>
      </c>
      <c r="C463">
        <v>100</v>
      </c>
      <c r="D463">
        <v>100</v>
      </c>
      <c r="E463">
        <v>100</v>
      </c>
      <c r="F463">
        <v>100</v>
      </c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13.5" x14ac:dyDescent="0.25">
      <c r="A464" s="136"/>
      <c r="B464" s="109">
        <v>442</v>
      </c>
      <c r="C464">
        <v>100</v>
      </c>
      <c r="D464">
        <v>100</v>
      </c>
      <c r="E464">
        <v>100</v>
      </c>
      <c r="F464">
        <v>100</v>
      </c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13.5" x14ac:dyDescent="0.25">
      <c r="A465" s="136"/>
      <c r="B465" s="109">
        <v>443</v>
      </c>
      <c r="C465">
        <v>100</v>
      </c>
      <c r="D465">
        <v>100</v>
      </c>
      <c r="E465">
        <v>100</v>
      </c>
      <c r="F465">
        <v>100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13.5" x14ac:dyDescent="0.25">
      <c r="A466" s="136"/>
      <c r="B466" s="109">
        <v>444</v>
      </c>
      <c r="C466">
        <v>100</v>
      </c>
      <c r="D466">
        <v>100</v>
      </c>
      <c r="E466">
        <v>100</v>
      </c>
      <c r="F466">
        <v>100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13.5" x14ac:dyDescent="0.25">
      <c r="A467" s="136"/>
      <c r="B467" s="109">
        <v>445</v>
      </c>
      <c r="C467">
        <v>100</v>
      </c>
      <c r="D467">
        <v>100</v>
      </c>
      <c r="E467">
        <v>100</v>
      </c>
      <c r="F467">
        <v>100</v>
      </c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13.5" x14ac:dyDescent="0.25">
      <c r="A468" s="136"/>
      <c r="B468" s="109">
        <v>446</v>
      </c>
      <c r="C468">
        <v>100</v>
      </c>
      <c r="D468">
        <v>100</v>
      </c>
      <c r="E468">
        <v>100</v>
      </c>
      <c r="F468">
        <v>100</v>
      </c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13.5" x14ac:dyDescent="0.25">
      <c r="A469" s="136"/>
      <c r="B469" s="109">
        <v>447</v>
      </c>
      <c r="C469">
        <v>100</v>
      </c>
      <c r="D469">
        <v>100</v>
      </c>
      <c r="E469">
        <v>100</v>
      </c>
      <c r="F469">
        <v>100</v>
      </c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13.5" x14ac:dyDescent="0.25">
      <c r="A470" s="136"/>
      <c r="B470" s="109">
        <v>448</v>
      </c>
      <c r="C470">
        <v>100</v>
      </c>
      <c r="D470">
        <v>100</v>
      </c>
      <c r="E470">
        <v>100</v>
      </c>
      <c r="F470">
        <v>100</v>
      </c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13.5" x14ac:dyDescent="0.25">
      <c r="A471" s="136"/>
      <c r="B471" s="109">
        <v>449</v>
      </c>
      <c r="C471">
        <v>100</v>
      </c>
      <c r="D471">
        <v>100</v>
      </c>
      <c r="E471">
        <v>100</v>
      </c>
      <c r="F471">
        <v>100</v>
      </c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13.5" x14ac:dyDescent="0.25">
      <c r="A472" s="136"/>
      <c r="B472" s="109">
        <v>450</v>
      </c>
      <c r="C472">
        <v>100</v>
      </c>
      <c r="D472">
        <v>100</v>
      </c>
      <c r="E472">
        <v>100</v>
      </c>
      <c r="F472">
        <v>100</v>
      </c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13.5" x14ac:dyDescent="0.25">
      <c r="A473" s="136"/>
      <c r="B473" s="109">
        <v>451</v>
      </c>
      <c r="C473">
        <v>100</v>
      </c>
      <c r="D473">
        <v>100</v>
      </c>
      <c r="E473">
        <v>100</v>
      </c>
      <c r="F473">
        <v>100</v>
      </c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13.5" x14ac:dyDescent="0.25">
      <c r="A474" s="136"/>
      <c r="B474" s="109">
        <v>452</v>
      </c>
      <c r="C474">
        <v>100</v>
      </c>
      <c r="D474">
        <v>100</v>
      </c>
      <c r="E474">
        <v>100</v>
      </c>
      <c r="F474">
        <v>100</v>
      </c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13.5" x14ac:dyDescent="0.25">
      <c r="A475" s="136"/>
      <c r="B475" s="109">
        <v>453</v>
      </c>
      <c r="C475">
        <v>100</v>
      </c>
      <c r="D475">
        <v>100</v>
      </c>
      <c r="E475">
        <v>100</v>
      </c>
      <c r="F475">
        <v>100</v>
      </c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13.5" x14ac:dyDescent="0.25">
      <c r="A476" s="136"/>
      <c r="B476" s="109">
        <v>454</v>
      </c>
      <c r="C476">
        <v>100</v>
      </c>
      <c r="D476">
        <v>100</v>
      </c>
      <c r="E476">
        <v>100</v>
      </c>
      <c r="F476">
        <v>100</v>
      </c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13.5" x14ac:dyDescent="0.25">
      <c r="A477" s="136"/>
      <c r="B477" s="109">
        <v>455</v>
      </c>
      <c r="C477">
        <v>100</v>
      </c>
      <c r="D477">
        <v>100</v>
      </c>
      <c r="E477">
        <v>100</v>
      </c>
      <c r="F477">
        <v>100</v>
      </c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13.5" x14ac:dyDescent="0.25">
      <c r="A478" s="136"/>
      <c r="B478" s="109">
        <v>456</v>
      </c>
      <c r="C478">
        <v>100</v>
      </c>
      <c r="D478">
        <v>100</v>
      </c>
      <c r="E478">
        <v>100</v>
      </c>
      <c r="F478">
        <v>100</v>
      </c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13.5" x14ac:dyDescent="0.25">
      <c r="A479" s="136"/>
      <c r="B479" s="109">
        <v>457</v>
      </c>
      <c r="C479">
        <v>100</v>
      </c>
      <c r="D479">
        <v>100</v>
      </c>
      <c r="E479">
        <v>100</v>
      </c>
      <c r="F479">
        <v>100</v>
      </c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13.5" x14ac:dyDescent="0.25">
      <c r="A480" s="136"/>
      <c r="B480" s="109">
        <v>458</v>
      </c>
      <c r="C480">
        <v>100</v>
      </c>
      <c r="D480">
        <v>100</v>
      </c>
      <c r="E480">
        <v>100</v>
      </c>
      <c r="F480">
        <v>100</v>
      </c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13.5" x14ac:dyDescent="0.25">
      <c r="A481" s="136"/>
      <c r="B481" s="109">
        <v>459</v>
      </c>
      <c r="C481">
        <v>100</v>
      </c>
      <c r="D481">
        <v>100</v>
      </c>
      <c r="E481">
        <v>100</v>
      </c>
      <c r="F481">
        <v>100</v>
      </c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13.5" x14ac:dyDescent="0.25">
      <c r="A482" s="136"/>
      <c r="B482" s="109">
        <v>460</v>
      </c>
      <c r="C482">
        <v>100</v>
      </c>
      <c r="D482">
        <v>100</v>
      </c>
      <c r="E482">
        <v>100</v>
      </c>
      <c r="F482">
        <v>100</v>
      </c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13.5" x14ac:dyDescent="0.25">
      <c r="A483" s="136"/>
      <c r="B483" s="109">
        <v>461</v>
      </c>
      <c r="C483">
        <v>100</v>
      </c>
      <c r="D483">
        <v>100</v>
      </c>
      <c r="E483">
        <v>100</v>
      </c>
      <c r="F483">
        <v>100</v>
      </c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13.5" x14ac:dyDescent="0.25">
      <c r="A484" s="136"/>
      <c r="B484" s="109">
        <v>462</v>
      </c>
      <c r="C484">
        <v>100</v>
      </c>
      <c r="D484">
        <v>100</v>
      </c>
      <c r="E484">
        <v>100</v>
      </c>
      <c r="F484">
        <v>100</v>
      </c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13.5" x14ac:dyDescent="0.25">
      <c r="A485" s="136"/>
      <c r="B485" s="109">
        <v>463</v>
      </c>
      <c r="C485">
        <v>100</v>
      </c>
      <c r="D485">
        <v>100</v>
      </c>
      <c r="E485">
        <v>100</v>
      </c>
      <c r="F485">
        <v>100</v>
      </c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13.5" x14ac:dyDescent="0.25">
      <c r="A486" s="136"/>
      <c r="B486" s="109">
        <v>464</v>
      </c>
      <c r="C486">
        <v>100</v>
      </c>
      <c r="D486">
        <v>100</v>
      </c>
      <c r="E486">
        <v>100</v>
      </c>
      <c r="F486">
        <v>100</v>
      </c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13.5" x14ac:dyDescent="0.25">
      <c r="A487" s="136"/>
      <c r="B487" s="109">
        <v>465</v>
      </c>
      <c r="C487">
        <v>100</v>
      </c>
      <c r="D487">
        <v>100</v>
      </c>
      <c r="E487">
        <v>100</v>
      </c>
      <c r="F487">
        <v>100</v>
      </c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13.5" x14ac:dyDescent="0.25">
      <c r="A488" s="136"/>
      <c r="B488" s="109">
        <v>466</v>
      </c>
      <c r="C488">
        <v>100</v>
      </c>
      <c r="D488">
        <v>100</v>
      </c>
      <c r="E488">
        <v>100</v>
      </c>
      <c r="F488">
        <v>100</v>
      </c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13.5" x14ac:dyDescent="0.25">
      <c r="A489" s="136"/>
      <c r="B489" s="109">
        <v>467</v>
      </c>
      <c r="C489">
        <v>100</v>
      </c>
      <c r="D489">
        <v>100</v>
      </c>
      <c r="E489">
        <v>100</v>
      </c>
      <c r="F489">
        <v>100</v>
      </c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13.5" x14ac:dyDescent="0.25">
      <c r="A490" s="136"/>
      <c r="B490" s="109">
        <v>468</v>
      </c>
      <c r="C490">
        <v>100</v>
      </c>
      <c r="D490">
        <v>100</v>
      </c>
      <c r="E490">
        <v>100</v>
      </c>
      <c r="F490">
        <v>100</v>
      </c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13.5" x14ac:dyDescent="0.25">
      <c r="A491" s="136"/>
      <c r="B491" s="109">
        <v>469</v>
      </c>
      <c r="C491">
        <v>100</v>
      </c>
      <c r="D491">
        <v>100</v>
      </c>
      <c r="E491">
        <v>100</v>
      </c>
      <c r="F491">
        <v>100</v>
      </c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13.5" x14ac:dyDescent="0.25">
      <c r="A492" s="136"/>
      <c r="B492" s="109">
        <v>470</v>
      </c>
      <c r="C492">
        <v>100</v>
      </c>
      <c r="D492">
        <v>100</v>
      </c>
      <c r="E492">
        <v>100</v>
      </c>
      <c r="F492">
        <v>100</v>
      </c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13.5" x14ac:dyDescent="0.25">
      <c r="A493" s="136"/>
      <c r="B493" s="109">
        <v>471</v>
      </c>
      <c r="C493">
        <v>100</v>
      </c>
      <c r="D493">
        <v>100</v>
      </c>
      <c r="E493">
        <v>100</v>
      </c>
      <c r="F493">
        <v>100</v>
      </c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13.5" x14ac:dyDescent="0.25">
      <c r="A494" s="136"/>
      <c r="B494" s="109">
        <v>472</v>
      </c>
      <c r="C494">
        <v>100</v>
      </c>
      <c r="D494">
        <v>100</v>
      </c>
      <c r="E494">
        <v>100</v>
      </c>
      <c r="F494">
        <v>100</v>
      </c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13.5" x14ac:dyDescent="0.25">
      <c r="A495" s="136"/>
      <c r="B495" s="109">
        <v>473</v>
      </c>
      <c r="C495">
        <v>100</v>
      </c>
      <c r="D495">
        <v>100</v>
      </c>
      <c r="E495">
        <v>100</v>
      </c>
      <c r="F495">
        <v>100</v>
      </c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13.5" x14ac:dyDescent="0.25">
      <c r="A496" s="136"/>
      <c r="B496" s="109">
        <v>474</v>
      </c>
      <c r="C496">
        <v>100</v>
      </c>
      <c r="D496">
        <v>100</v>
      </c>
      <c r="E496">
        <v>100</v>
      </c>
      <c r="F496">
        <v>100</v>
      </c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13.5" x14ac:dyDescent="0.25">
      <c r="A497" s="136"/>
      <c r="B497" s="109">
        <v>475</v>
      </c>
      <c r="C497">
        <v>100</v>
      </c>
      <c r="D497">
        <v>100</v>
      </c>
      <c r="E497">
        <v>100</v>
      </c>
      <c r="F497">
        <v>100</v>
      </c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13.5" x14ac:dyDescent="0.25">
      <c r="A498" s="136"/>
      <c r="B498" s="109">
        <v>476</v>
      </c>
      <c r="C498">
        <v>100</v>
      </c>
      <c r="D498">
        <v>100</v>
      </c>
      <c r="E498">
        <v>100</v>
      </c>
      <c r="F498">
        <v>100</v>
      </c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13.5" x14ac:dyDescent="0.25">
      <c r="A499" s="136"/>
      <c r="B499" s="109">
        <v>477</v>
      </c>
      <c r="C499">
        <v>100</v>
      </c>
      <c r="D499">
        <v>100</v>
      </c>
      <c r="E499">
        <v>100</v>
      </c>
      <c r="F499">
        <v>100</v>
      </c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13.5" x14ac:dyDescent="0.25">
      <c r="A500" s="136"/>
      <c r="B500" s="109">
        <v>478</v>
      </c>
      <c r="C500">
        <v>100</v>
      </c>
      <c r="D500">
        <v>100</v>
      </c>
      <c r="E500">
        <v>100</v>
      </c>
      <c r="F500">
        <v>100</v>
      </c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13.5" x14ac:dyDescent="0.25">
      <c r="A501" s="136"/>
      <c r="B501" s="109">
        <v>479</v>
      </c>
      <c r="C501">
        <v>100</v>
      </c>
      <c r="D501">
        <v>100</v>
      </c>
      <c r="E501">
        <v>100</v>
      </c>
      <c r="F501">
        <v>100</v>
      </c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13.5" x14ac:dyDescent="0.25">
      <c r="A502" s="136"/>
      <c r="B502" s="109">
        <v>480</v>
      </c>
      <c r="C502">
        <v>100</v>
      </c>
      <c r="D502">
        <v>100</v>
      </c>
      <c r="E502">
        <v>100</v>
      </c>
      <c r="F502">
        <v>100</v>
      </c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x14ac:dyDescent="0.25"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</sheetData>
  <conditionalFormatting sqref="C23:AB502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26"/>
  <sheetViews>
    <sheetView showGridLines="0" workbookViewId="0">
      <selection activeCell="E28" sqref="E28"/>
    </sheetView>
  </sheetViews>
  <sheetFormatPr defaultRowHeight="11.5" x14ac:dyDescent="0.25"/>
  <cols>
    <col min="1" max="1" width="11" customWidth="1"/>
    <col min="2" max="3" width="16.26953125" customWidth="1"/>
    <col min="4" max="4" width="14.7265625" customWidth="1"/>
    <col min="5" max="5" width="11.36328125" customWidth="1"/>
  </cols>
  <sheetData>
    <row r="1" spans="1:8" ht="19.5" x14ac:dyDescent="0.35">
      <c r="A1" s="5" t="s">
        <v>219</v>
      </c>
    </row>
    <row r="2" spans="1:8" x14ac:dyDescent="0.25">
      <c r="A2" s="2" t="s">
        <v>220</v>
      </c>
      <c r="D2" s="12"/>
    </row>
    <row r="3" spans="1:8" x14ac:dyDescent="0.25">
      <c r="A3" s="2"/>
    </row>
    <row r="4" spans="1:8" x14ac:dyDescent="0.25">
      <c r="A4" s="24" t="s">
        <v>104</v>
      </c>
      <c r="B4" s="22"/>
      <c r="C4" s="22"/>
      <c r="D4" s="21" t="s">
        <v>105</v>
      </c>
      <c r="E4" s="22"/>
      <c r="F4" s="22"/>
      <c r="G4" s="22"/>
      <c r="H4" s="23"/>
    </row>
    <row r="5" spans="1:8" x14ac:dyDescent="0.25">
      <c r="A5" s="9"/>
      <c r="B5" s="9"/>
      <c r="C5" s="116"/>
      <c r="F5" s="1"/>
      <c r="G5" s="1"/>
      <c r="H5" s="113"/>
    </row>
    <row r="6" spans="1:8" x14ac:dyDescent="0.25">
      <c r="A6" s="145" t="s">
        <v>258</v>
      </c>
      <c r="B6" s="9"/>
      <c r="C6" s="116"/>
      <c r="D6" s="32"/>
      <c r="E6" s="32"/>
      <c r="F6" s="32"/>
      <c r="G6" s="32"/>
      <c r="H6" s="114"/>
    </row>
    <row r="7" spans="1:8" x14ac:dyDescent="0.25">
      <c r="A7" s="80"/>
      <c r="B7" s="103"/>
      <c r="C7" s="104"/>
      <c r="D7" s="32"/>
      <c r="E7" s="9"/>
      <c r="F7" s="9"/>
      <c r="G7" s="9"/>
      <c r="H7" s="114"/>
    </row>
    <row r="8" spans="1:8" x14ac:dyDescent="0.25">
      <c r="A8" s="146" t="s">
        <v>282</v>
      </c>
      <c r="B8" s="103"/>
      <c r="C8" s="104"/>
      <c r="D8" s="9"/>
      <c r="E8" s="9"/>
      <c r="F8" s="34"/>
      <c r="G8" s="61"/>
      <c r="H8" s="115"/>
    </row>
    <row r="9" spans="1:8" x14ac:dyDescent="0.25">
      <c r="A9" s="103"/>
      <c r="B9" s="103"/>
      <c r="C9" s="104"/>
      <c r="D9" s="9"/>
      <c r="F9" s="34"/>
      <c r="G9" s="61"/>
      <c r="H9" s="116"/>
    </row>
    <row r="10" spans="1:8" x14ac:dyDescent="0.25">
      <c r="A10" s="103"/>
      <c r="B10" s="103"/>
      <c r="C10" s="104"/>
      <c r="D10" s="9"/>
      <c r="E10" s="9"/>
      <c r="F10" s="34"/>
      <c r="G10" s="61"/>
      <c r="H10" s="116"/>
    </row>
    <row r="11" spans="1:8" x14ac:dyDescent="0.25">
      <c r="A11" s="103"/>
      <c r="B11" s="103"/>
      <c r="C11" s="104"/>
      <c r="D11" s="60"/>
      <c r="F11" s="63"/>
      <c r="G11" s="62"/>
      <c r="H11" s="117"/>
    </row>
    <row r="12" spans="1:8" x14ac:dyDescent="0.25">
      <c r="A12" s="103"/>
      <c r="B12" s="103"/>
      <c r="C12" s="104"/>
      <c r="D12" s="9"/>
      <c r="E12" s="9"/>
      <c r="F12" s="34"/>
      <c r="G12" s="61"/>
      <c r="H12" s="116"/>
    </row>
    <row r="13" spans="1:8" x14ac:dyDescent="0.25">
      <c r="A13" s="103"/>
      <c r="B13" s="102"/>
      <c r="C13" s="104"/>
      <c r="D13" s="9"/>
      <c r="E13" s="9"/>
      <c r="F13" s="34"/>
      <c r="G13" s="61"/>
      <c r="H13" s="116"/>
    </row>
    <row r="14" spans="1:8" x14ac:dyDescent="0.25">
      <c r="A14" s="103"/>
      <c r="B14" s="102"/>
      <c r="C14" s="104"/>
      <c r="D14" s="9"/>
      <c r="E14" s="9"/>
      <c r="F14" s="34"/>
      <c r="G14" s="61"/>
      <c r="H14" s="116"/>
    </row>
    <row r="15" spans="1:8" x14ac:dyDescent="0.25">
      <c r="A15" s="90"/>
      <c r="C15" s="116"/>
      <c r="D15" s="9"/>
      <c r="E15" s="9"/>
      <c r="F15" s="9"/>
      <c r="G15" s="9"/>
      <c r="H15" s="114"/>
    </row>
    <row r="16" spans="1:8" x14ac:dyDescent="0.25">
      <c r="A16" s="90"/>
      <c r="C16" s="116"/>
      <c r="D16" s="9"/>
      <c r="E16" s="9"/>
      <c r="F16" s="9"/>
      <c r="G16" s="9"/>
      <c r="H16" s="116"/>
    </row>
    <row r="17" spans="1:8" x14ac:dyDescent="0.25">
      <c r="A17" s="9"/>
      <c r="B17" s="9"/>
      <c r="C17" s="116"/>
      <c r="D17" s="9"/>
      <c r="E17" s="9"/>
      <c r="F17" s="9"/>
      <c r="G17" s="9"/>
      <c r="H17" s="116"/>
    </row>
    <row r="18" spans="1:8" x14ac:dyDescent="0.25">
      <c r="A18" s="28"/>
      <c r="B18" s="28"/>
      <c r="C18" s="29"/>
      <c r="D18" s="28"/>
      <c r="E18" s="28"/>
      <c r="F18" s="28"/>
      <c r="G18" s="28"/>
      <c r="H18" s="29"/>
    </row>
    <row r="19" spans="1:8" x14ac:dyDescent="0.25">
      <c r="A19" s="2"/>
    </row>
    <row r="20" spans="1:8" ht="23" x14ac:dyDescent="0.25">
      <c r="A20" s="12" t="s">
        <v>218</v>
      </c>
      <c r="B20" s="12" t="s">
        <v>52</v>
      </c>
      <c r="C20" s="12" t="s">
        <v>51</v>
      </c>
      <c r="D20" s="12" t="s">
        <v>31</v>
      </c>
      <c r="E20" s="12" t="s">
        <v>47</v>
      </c>
    </row>
    <row r="21" spans="1:8" ht="14.5" customHeight="1" x14ac:dyDescent="0.25">
      <c r="A21" s="3" t="s">
        <v>1</v>
      </c>
      <c r="B21" s="4" t="s">
        <v>1</v>
      </c>
      <c r="C21" s="4" t="s">
        <v>1</v>
      </c>
      <c r="D21" s="7" t="s">
        <v>222</v>
      </c>
      <c r="E21" s="7" t="s">
        <v>221</v>
      </c>
    </row>
    <row r="22" spans="1:8" x14ac:dyDescent="0.25">
      <c r="A22" s="8" t="s">
        <v>49</v>
      </c>
      <c r="B22" s="6" t="s">
        <v>50</v>
      </c>
      <c r="C22" s="6" t="s">
        <v>53</v>
      </c>
      <c r="D22" t="s">
        <v>131</v>
      </c>
      <c r="E22" s="1" t="s">
        <v>132</v>
      </c>
    </row>
    <row r="23" spans="1:8" x14ac:dyDescent="0.25">
      <c r="A23" s="1" t="s">
        <v>76</v>
      </c>
      <c r="B23" t="s">
        <v>72</v>
      </c>
      <c r="C23" t="s">
        <v>71</v>
      </c>
      <c r="D23">
        <v>0</v>
      </c>
      <c r="E23" s="6">
        <v>0.1</v>
      </c>
    </row>
    <row r="24" spans="1:8" x14ac:dyDescent="0.25">
      <c r="A24" s="1"/>
      <c r="B24" s="13"/>
      <c r="C24" s="13"/>
    </row>
    <row r="25" spans="1:8" x14ac:dyDescent="0.25">
      <c r="A25" s="1"/>
      <c r="B25" s="1"/>
      <c r="C25" s="1"/>
      <c r="E25" s="6"/>
    </row>
    <row r="26" spans="1:8" x14ac:dyDescent="0.25">
      <c r="E26" s="6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Info</vt:lpstr>
      <vt:lpstr>Catchments</vt:lpstr>
      <vt:lpstr>RunOff40</vt:lpstr>
      <vt:lpstr>ET040</vt:lpstr>
      <vt:lpstr>Precipitation40</vt:lpstr>
      <vt:lpstr>Reservoirs</vt:lpstr>
      <vt:lpstr>WaterUsers</vt:lpstr>
      <vt:lpstr>UserDemands</vt:lpstr>
      <vt:lpstr>EnvConstraints</vt:lpstr>
      <vt:lpstr>EnvFlow</vt:lpstr>
      <vt:lpstr>Aquifers</vt:lpstr>
      <vt:lpstr>GroundRecharge</vt:lpstr>
      <vt:lpstr>TransferSchemes</vt:lpstr>
    </vt:vector>
  </TitlesOfParts>
  <Company>COWI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Raphaël Payet-Burin</dc:creator>
  <cp:lastModifiedBy>Raphaël Payet-Burin</cp:lastModifiedBy>
  <dcterms:created xsi:type="dcterms:W3CDTF">2016-04-18T12:29:47Z</dcterms:created>
  <dcterms:modified xsi:type="dcterms:W3CDTF">2019-03-15T08:54:41Z</dcterms:modified>
</cp:coreProperties>
</file>